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315" windowHeight="11880" tabRatio="906"/>
  </bookViews>
  <sheets>
    <sheet name="033" sheetId="18" r:id="rId1"/>
    <sheet name="034" sheetId="17" r:id="rId2"/>
    <sheet name="035" sheetId="16" r:id="rId3"/>
    <sheet name="036" sheetId="15" r:id="rId4"/>
    <sheet name="037" sheetId="14" r:id="rId5"/>
    <sheet name="038" sheetId="13" r:id="rId6"/>
    <sheet name="039" sheetId="12" r:id="rId7"/>
    <sheet name="040" sheetId="11" r:id="rId8"/>
    <sheet name="041" sheetId="10" r:id="rId9"/>
    <sheet name="042" sheetId="9" r:id="rId10"/>
    <sheet name="043" sheetId="8" r:id="rId11"/>
    <sheet name="044" sheetId="7" r:id="rId12"/>
    <sheet name="045" sheetId="6" r:id="rId13"/>
    <sheet name="046" sheetId="5" r:id="rId14"/>
    <sheet name="047" sheetId="4" r:id="rId15"/>
    <sheet name="048" sheetId="3" r:id="rId16"/>
    <sheet name="049" sheetId="2" r:id="rId17"/>
    <sheet name="050" sheetId="1" r:id="rId18"/>
  </sheets>
  <definedNames>
    <definedName name="_xlnm.Print_Area" localSheetId="0">'033'!$A$1:$AX$560</definedName>
    <definedName name="_xlnm.Print_Area" localSheetId="1">'034'!$A$1:$AX$369</definedName>
    <definedName name="_xlnm.Print_Area" localSheetId="2">'035'!$A$1:$AX$215</definedName>
    <definedName name="_xlnm.Print_Area" localSheetId="3">'036'!$A$1:$AX$396</definedName>
    <definedName name="_xlnm.Print_Area" localSheetId="4">'037'!$A$1:$AX$147</definedName>
    <definedName name="_xlnm.Print_Area" localSheetId="5">'038'!$A$1:$AX$210</definedName>
    <definedName name="_xlnm.Print_Area" localSheetId="6">'039'!$A$1:$AX$174</definedName>
    <definedName name="_xlnm.Print_Area" localSheetId="7">'040'!$A$1:$AX$191</definedName>
    <definedName name="_xlnm.Print_Area" localSheetId="8">'041'!$A$1:$AX$866</definedName>
    <definedName name="_xlnm.Print_Area" localSheetId="9">'042'!$A$1:$AX$514</definedName>
    <definedName name="_xlnm.Print_Area" localSheetId="10">'043'!$A$1:$AX$192</definedName>
    <definedName name="_xlnm.Print_Area" localSheetId="11">'044'!$A$1:$AX$182</definedName>
    <definedName name="_xlnm.Print_Area" localSheetId="12">'045'!$A$1:$AX$151</definedName>
    <definedName name="_xlnm.Print_Area" localSheetId="13">'046'!$A$1:$AX$350</definedName>
    <definedName name="_xlnm.Print_Area" localSheetId="14">'047'!$A$1:$AX$280</definedName>
    <definedName name="_xlnm.Print_Area" localSheetId="15">'048'!$A$1:$AX$670</definedName>
    <definedName name="_xlnm.Print_Area" localSheetId="16">'049'!$A$1:$AX$269</definedName>
    <definedName name="_xlnm.Print_Area" localSheetId="17">'050'!$A$1:$AX$209</definedName>
  </definedNames>
  <calcPr calcId="145621"/>
</workbook>
</file>

<file path=xl/calcChain.xml><?xml version="1.0" encoding="utf-8"?>
<calcChain xmlns="http://schemas.openxmlformats.org/spreadsheetml/2006/main">
  <c r="AD450" i="18" l="1"/>
  <c r="AD425" i="18"/>
  <c r="AU219" i="18"/>
  <c r="Y219" i="18"/>
  <c r="AU208" i="18"/>
  <c r="Y208" i="18"/>
  <c r="AU197" i="18"/>
  <c r="Y197" i="18"/>
  <c r="AU186" i="18"/>
  <c r="Y186" i="18"/>
  <c r="AU173" i="18"/>
  <c r="Y173" i="18"/>
  <c r="AU164" i="18"/>
  <c r="Y164" i="18"/>
  <c r="Y156" i="18"/>
  <c r="AU154" i="18"/>
  <c r="AU146" i="18"/>
  <c r="Y145" i="18"/>
  <c r="Y136" i="18"/>
  <c r="AU135" i="18"/>
  <c r="AD18" i="18"/>
  <c r="AQ1" i="18"/>
  <c r="AU118" i="17"/>
  <c r="Y118" i="17"/>
  <c r="AU111" i="17"/>
  <c r="Y111" i="17"/>
  <c r="AU106" i="17"/>
  <c r="Y106" i="17"/>
  <c r="AU101" i="17"/>
  <c r="Y101" i="17"/>
  <c r="AQ1" i="17"/>
  <c r="AU150" i="16"/>
  <c r="Y150" i="16"/>
  <c r="AU143" i="16"/>
  <c r="Y143" i="16"/>
  <c r="AU136" i="16"/>
  <c r="Y136" i="16"/>
  <c r="AU129" i="16"/>
  <c r="Y129" i="16"/>
  <c r="AU121" i="16"/>
  <c r="Y121" i="16"/>
  <c r="AU111" i="16"/>
  <c r="Y111" i="16"/>
  <c r="AU101" i="16"/>
  <c r="Y101" i="16"/>
  <c r="AU91" i="16"/>
  <c r="Y91" i="16"/>
  <c r="AQ1" i="16"/>
  <c r="AU164" i="15"/>
  <c r="Y164" i="15"/>
  <c r="AU159" i="15"/>
  <c r="Y159" i="15"/>
  <c r="AU154" i="15"/>
  <c r="Y154" i="15"/>
  <c r="AU149" i="15"/>
  <c r="Y149" i="15"/>
  <c r="AQ1" i="15"/>
  <c r="AU106" i="14"/>
  <c r="Y106" i="14"/>
  <c r="AU101" i="14"/>
  <c r="Y101" i="14"/>
  <c r="AU96" i="14"/>
  <c r="Y96" i="14"/>
  <c r="AU91" i="14"/>
  <c r="Y91" i="14"/>
  <c r="AQ1" i="14"/>
  <c r="AU116" i="13"/>
  <c r="Y116" i="13"/>
  <c r="AU111" i="13"/>
  <c r="Y111" i="13"/>
  <c r="AU104" i="13"/>
  <c r="Y104" i="13"/>
  <c r="AU98" i="13"/>
  <c r="Y98" i="13"/>
  <c r="AT27" i="13"/>
  <c r="AO27" i="13"/>
  <c r="AO22" i="13"/>
  <c r="AJ22" i="13"/>
  <c r="AE22" i="13"/>
  <c r="AQ1" i="13"/>
  <c r="AU114" i="12"/>
  <c r="Y114" i="12"/>
  <c r="AU109" i="12"/>
  <c r="Y109" i="12"/>
  <c r="AU104" i="12"/>
  <c r="Y104" i="12"/>
  <c r="AU99" i="12"/>
  <c r="Y99" i="12"/>
  <c r="AD18" i="12"/>
  <c r="W18" i="12"/>
  <c r="AQ1" i="12"/>
  <c r="AU138" i="11"/>
  <c r="Y138" i="11"/>
  <c r="AU127" i="11"/>
  <c r="Y127" i="11"/>
  <c r="AU116" i="11"/>
  <c r="Y116" i="11"/>
  <c r="AU105" i="11"/>
  <c r="Y105" i="11"/>
  <c r="AO22" i="11"/>
  <c r="AQ1" i="11"/>
  <c r="AU332" i="10"/>
  <c r="Y332" i="10"/>
  <c r="AU321" i="10"/>
  <c r="Y321" i="10"/>
  <c r="AU310" i="10"/>
  <c r="Y310" i="10"/>
  <c r="AU299" i="10"/>
  <c r="Y292" i="10"/>
  <c r="Y299" i="10" s="1"/>
  <c r="AQ1" i="10"/>
  <c r="AU277" i="9"/>
  <c r="Y277" i="9"/>
  <c r="AU272" i="9"/>
  <c r="Y272" i="9"/>
  <c r="AU267" i="9"/>
  <c r="Y267" i="9"/>
  <c r="AQ1" i="9"/>
  <c r="AU144" i="8"/>
  <c r="Y144" i="8"/>
  <c r="AU139" i="8"/>
  <c r="Y139" i="8"/>
  <c r="AU134" i="8"/>
  <c r="Y134" i="8"/>
  <c r="L49" i="8"/>
  <c r="AT39" i="8"/>
  <c r="AJ25" i="8"/>
  <c r="AE25" i="8"/>
  <c r="AO22" i="8"/>
  <c r="AJ22" i="8"/>
  <c r="AE22" i="8"/>
  <c r="AD18" i="8"/>
  <c r="W18" i="8"/>
  <c r="P18" i="8"/>
  <c r="AQ1" i="8"/>
  <c r="AU141" i="7"/>
  <c r="Y141" i="7"/>
  <c r="AU130" i="7"/>
  <c r="Y130" i="7"/>
  <c r="AU119" i="7"/>
  <c r="Y119" i="7"/>
  <c r="AU108" i="7"/>
  <c r="Y108" i="7"/>
  <c r="AQ1" i="7"/>
  <c r="AU121" i="6"/>
  <c r="Y121" i="6"/>
  <c r="AU116" i="6"/>
  <c r="Y116" i="6"/>
  <c r="AU111" i="6"/>
  <c r="Y111" i="6"/>
  <c r="AU106" i="6"/>
  <c r="Y106" i="6"/>
  <c r="L36" i="6"/>
  <c r="AT27" i="6"/>
  <c r="AJ27" i="6"/>
  <c r="AE27" i="6"/>
  <c r="AO22" i="6"/>
  <c r="AJ22" i="6"/>
  <c r="AE22" i="6"/>
  <c r="AD18" i="6"/>
  <c r="AQ1" i="6"/>
  <c r="AU141" i="5"/>
  <c r="Y141" i="5"/>
  <c r="AU136" i="5"/>
  <c r="Y136" i="5"/>
  <c r="AU131" i="5"/>
  <c r="Y131" i="5"/>
  <c r="AU126" i="5"/>
  <c r="Y126" i="5"/>
  <c r="AQ1" i="5"/>
  <c r="AU219" i="4"/>
  <c r="Y219" i="4"/>
  <c r="AU215" i="4"/>
  <c r="Y215" i="4"/>
  <c r="AU211" i="4"/>
  <c r="Y211" i="4"/>
  <c r="AU207" i="4"/>
  <c r="Y207" i="4"/>
  <c r="AU203" i="4"/>
  <c r="Y203" i="4"/>
  <c r="AU199" i="4"/>
  <c r="Y199" i="4"/>
  <c r="AU193" i="4"/>
  <c r="Y193" i="4"/>
  <c r="AU186" i="4"/>
  <c r="Y186" i="4"/>
  <c r="AQ1" i="4"/>
  <c r="L495" i="3"/>
  <c r="L395" i="3"/>
  <c r="AU215" i="3"/>
  <c r="Y215" i="3"/>
  <c r="AU209" i="3"/>
  <c r="Y209" i="3"/>
  <c r="AU203" i="3"/>
  <c r="Y203" i="3"/>
  <c r="AU197" i="3"/>
  <c r="Y197" i="3"/>
  <c r="AU191" i="3"/>
  <c r="Y191" i="3"/>
  <c r="L42" i="3"/>
  <c r="AQ1" i="3"/>
  <c r="AU127" i="2"/>
  <c r="Y127" i="2"/>
  <c r="AU122" i="2"/>
  <c r="Y122" i="2"/>
  <c r="AU117" i="2"/>
  <c r="Y117" i="2"/>
  <c r="AU110" i="2"/>
  <c r="Y110" i="2"/>
  <c r="AQ1" i="2"/>
  <c r="AQ1" i="1"/>
  <c r="AU117" i="1"/>
  <c r="Y117" i="1"/>
  <c r="AU112" i="1"/>
  <c r="Y112" i="1"/>
  <c r="AU107" i="1"/>
  <c r="Y107" i="1"/>
  <c r="AU102" i="1"/>
  <c r="Y102" i="1"/>
</calcChain>
</file>

<file path=xl/sharedStrings.xml><?xml version="1.0" encoding="utf-8"?>
<sst xmlns="http://schemas.openxmlformats.org/spreadsheetml/2006/main" count="12919" uniqueCount="2763">
  <si>
    <t>事業番号</t>
    <rPh sb="0" eb="2">
      <t>ジギョウ</t>
    </rPh>
    <rPh sb="2" eb="4">
      <t>バンゴウ</t>
    </rPh>
    <phoneticPr fontId="5"/>
  </si>
  <si>
    <t>　　　　　　　　　　　　平成２６年行政事業レビューシート</t>
    <rPh sb="12" eb="14">
      <t>ヘイセイ</t>
    </rPh>
    <rPh sb="16" eb="17">
      <t>ネン</t>
    </rPh>
    <rPh sb="17" eb="19">
      <t>ギョウセイ</t>
    </rPh>
    <rPh sb="19" eb="21">
      <t>ジギョウ</t>
    </rPh>
    <phoneticPr fontId="5"/>
  </si>
  <si>
    <t>（外務省）</t>
    <rPh sb="1" eb="3">
      <t>ガイム</t>
    </rPh>
    <rPh sb="3" eb="4">
      <t>ショウ</t>
    </rPh>
    <phoneticPr fontId="5"/>
  </si>
  <si>
    <t>事業名</t>
    <rPh sb="0" eb="2">
      <t>ジギョウ</t>
    </rPh>
    <rPh sb="2" eb="3">
      <t>メイ</t>
    </rPh>
    <phoneticPr fontId="5"/>
  </si>
  <si>
    <t>科学技術外交推進専門家交流関係経費
（平成２５年度より事業名改称）</t>
    <rPh sb="0" eb="2">
      <t>カガク</t>
    </rPh>
    <rPh sb="2" eb="4">
      <t>ギジュツ</t>
    </rPh>
    <rPh sb="4" eb="6">
      <t>ガイコウ</t>
    </rPh>
    <rPh sb="6" eb="8">
      <t>スイシン</t>
    </rPh>
    <rPh sb="8" eb="11">
      <t>センモンカ</t>
    </rPh>
    <rPh sb="11" eb="13">
      <t>コウリュウ</t>
    </rPh>
    <rPh sb="13" eb="15">
      <t>カンケイ</t>
    </rPh>
    <rPh sb="15" eb="17">
      <t>ケイヒ</t>
    </rPh>
    <rPh sb="19" eb="21">
      <t>ヘイセイ</t>
    </rPh>
    <rPh sb="23" eb="25">
      <t>ネンド</t>
    </rPh>
    <rPh sb="27" eb="29">
      <t>ジギョウ</t>
    </rPh>
    <rPh sb="29" eb="30">
      <t>メイ</t>
    </rPh>
    <rPh sb="30" eb="32">
      <t>カイショウ</t>
    </rPh>
    <phoneticPr fontId="3"/>
  </si>
  <si>
    <t>担当部局庁</t>
    <phoneticPr fontId="5"/>
  </si>
  <si>
    <t>軍縮不拡散・科学部</t>
    <rPh sb="0" eb="2">
      <t>グンシュク</t>
    </rPh>
    <rPh sb="2" eb="5">
      <t>フカクサン</t>
    </rPh>
    <rPh sb="6" eb="9">
      <t>カガクブ</t>
    </rPh>
    <phoneticPr fontId="5"/>
  </si>
  <si>
    <t>作成責任者</t>
    <rPh sb="0" eb="2">
      <t>サクセイ</t>
    </rPh>
    <rPh sb="2" eb="5">
      <t>セキニンシャ</t>
    </rPh>
    <phoneticPr fontId="5"/>
  </si>
  <si>
    <t>事業開始・
終了(予定）年度</t>
    <rPh sb="6" eb="8">
      <t>シュウリョウ</t>
    </rPh>
    <rPh sb="9" eb="11">
      <t>ヨテイ</t>
    </rPh>
    <phoneticPr fontId="5"/>
  </si>
  <si>
    <t>平成２１年度開始</t>
    <rPh sb="0" eb="2">
      <t>ヘイセイ</t>
    </rPh>
    <rPh sb="4" eb="6">
      <t>ネンド</t>
    </rPh>
    <rPh sb="6" eb="8">
      <t>カイシ</t>
    </rPh>
    <phoneticPr fontId="5"/>
  </si>
  <si>
    <t>担当課室</t>
    <rPh sb="0" eb="2">
      <t>タントウ</t>
    </rPh>
    <rPh sb="2" eb="3">
      <t>カ</t>
    </rPh>
    <rPh sb="3" eb="4">
      <t>シツ</t>
    </rPh>
    <phoneticPr fontId="5"/>
  </si>
  <si>
    <t>国際科学協力室</t>
    <rPh sb="0" eb="2">
      <t>コクサイ</t>
    </rPh>
    <rPh sb="2" eb="4">
      <t>カガク</t>
    </rPh>
    <rPh sb="4" eb="6">
      <t>キョウリョク</t>
    </rPh>
    <rPh sb="6" eb="7">
      <t>シツ</t>
    </rPh>
    <phoneticPr fontId="5"/>
  </si>
  <si>
    <t>室長　髙橋良明</t>
    <rPh sb="0" eb="2">
      <t>シツチョウ</t>
    </rPh>
    <rPh sb="3" eb="5">
      <t>タカハシ</t>
    </rPh>
    <rPh sb="5" eb="7">
      <t>ヨシアキ</t>
    </rPh>
    <phoneticPr fontId="3"/>
  </si>
  <si>
    <t>会計区分</t>
    <rPh sb="0" eb="2">
      <t>カイケイ</t>
    </rPh>
    <rPh sb="2" eb="4">
      <t>クブン</t>
    </rPh>
    <phoneticPr fontId="5"/>
  </si>
  <si>
    <t>一般会計</t>
    <rPh sb="0" eb="2">
      <t>イッパン</t>
    </rPh>
    <rPh sb="2" eb="4">
      <t>カイケイ</t>
    </rPh>
    <phoneticPr fontId="5"/>
  </si>
  <si>
    <t>政策・施策名</t>
    <rPh sb="0" eb="2">
      <t>セイサク</t>
    </rPh>
    <rPh sb="3" eb="5">
      <t>シサク</t>
    </rPh>
    <rPh sb="5" eb="6">
      <t>メイ</t>
    </rPh>
    <phoneticPr fontId="5"/>
  </si>
  <si>
    <t>基本目標Ⅱ：分野別外交
具体的施策Ⅱ－１－１０：科学技術・宇宙に係る国際協力の推進</t>
    <rPh sb="0" eb="2">
      <t>キホン</t>
    </rPh>
    <rPh sb="2" eb="4">
      <t>モクヒョウ</t>
    </rPh>
    <rPh sb="6" eb="9">
      <t>ブンヤベツ</t>
    </rPh>
    <rPh sb="9" eb="11">
      <t>ガイコウ</t>
    </rPh>
    <rPh sb="12" eb="15">
      <t>グタイテキ</t>
    </rPh>
    <rPh sb="15" eb="17">
      <t>シサク</t>
    </rPh>
    <rPh sb="24" eb="26">
      <t>カガク</t>
    </rPh>
    <rPh sb="26" eb="28">
      <t>ギジュツ</t>
    </rPh>
    <rPh sb="29" eb="31">
      <t>ウチュウ</t>
    </rPh>
    <rPh sb="32" eb="33">
      <t>カカ</t>
    </rPh>
    <rPh sb="34" eb="36">
      <t>コクサイ</t>
    </rPh>
    <rPh sb="36" eb="38">
      <t>キョウリョク</t>
    </rPh>
    <rPh sb="39" eb="41">
      <t>スイシン</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</si>
  <si>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</si>
  <si>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外務省設置法第４条第１項二</t>
    <rPh sb="0" eb="3">
      <t>ガイムショウ</t>
    </rPh>
    <rPh sb="3" eb="6">
      <t>セッチホウ</t>
    </rPh>
    <rPh sb="6" eb="7">
      <t>ダイ</t>
    </rPh>
    <rPh sb="8" eb="9">
      <t>ジョウ</t>
    </rPh>
    <rPh sb="9" eb="10">
      <t>ダイ</t>
    </rPh>
    <rPh sb="11" eb="12">
      <t>コウ</t>
    </rPh>
    <rPh sb="12" eb="13">
      <t>2</t>
    </rPh>
    <phoneticPr fontId="5"/>
  </si>
  <si>
    <t>関係する計画、通知等</t>
    <phoneticPr fontId="5"/>
  </si>
  <si>
    <t>新成長戦略（平成２２年６月１８日閣議決定）
「第４期科学技術基本計画」
（平成２３年８月１９日閣議決定）等</t>
    <rPh sb="0" eb="3">
      <t>シンセイチョウ</t>
    </rPh>
    <rPh sb="3" eb="5">
      <t>センリャク</t>
    </rPh>
    <rPh sb="6" eb="8">
      <t>ヘイセイ</t>
    </rPh>
    <rPh sb="10" eb="11">
      <t>ネン</t>
    </rPh>
    <rPh sb="12" eb="13">
      <t>ガツ</t>
    </rPh>
    <rPh sb="15" eb="16">
      <t>ニチ</t>
    </rPh>
    <rPh sb="16" eb="18">
      <t>カクギ</t>
    </rPh>
    <rPh sb="18" eb="20">
      <t>ケッテイ</t>
    </rPh>
    <rPh sb="23" eb="24">
      <t>ダイ</t>
    </rPh>
    <rPh sb="25" eb="26">
      <t>キ</t>
    </rPh>
    <rPh sb="26" eb="28">
      <t>カガク</t>
    </rPh>
    <rPh sb="28" eb="30">
      <t>ギジュツ</t>
    </rPh>
    <rPh sb="30" eb="32">
      <t>キホン</t>
    </rPh>
    <rPh sb="32" eb="34">
      <t>ケイカク</t>
    </rPh>
    <rPh sb="37" eb="39">
      <t>ヘイセイ</t>
    </rPh>
    <rPh sb="41" eb="42">
      <t>ネン</t>
    </rPh>
    <rPh sb="43" eb="44">
      <t>ガツ</t>
    </rPh>
    <rPh sb="46" eb="47">
      <t>ニチ</t>
    </rPh>
    <rPh sb="47" eb="49">
      <t>カクギ</t>
    </rPh>
    <rPh sb="49" eb="51">
      <t>ケッテイ</t>
    </rPh>
    <rPh sb="52" eb="53">
      <t>トウ</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</si>
  <si>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</si>
  <si>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 xml:space="preserve">　科学技術外交の一環として，本事業を通じて，我が国の優れた科学技術に関する国際的なブランド・イメージの確立・強化及び，将来の二国間科学技術協力に向けた環境醸成を目指す。また，新成長戦略をも念頭に置いて，産業界・科学技術コミュニティ・外交当局の連携を強化しつつ，日本企業等が有する優れた科学技術の国際的なビジネス展開を支援することにより，我が国の科学技術力の更なる向上及び経済成長につなげる。 </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</si>
  <si>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</si>
  <si>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　平成２５年度は、全在外公館に対し募集を行い，内部審査を経て，大洋州地域（ニュージーランド（ウェリントン，オークランド），豪州），欧州地域（アイルランド，英国，ドイツ），カナダ（モントリオール，トロント，バンクーバー）への派遣を決定，各地で海洋・防災分野やカップリング反応について講演会等を実施した。2011年ノーベル化学賞受賞の鈴木北海道大学名誉教授等，世界的に有名な専門家・研究者を派遣することで我が国の最先端の科学技術力を効果的にアピールするとともに，派遣先の政府関係者，科学者，専門家，企業関係者とのネットワーキングを行った。</t>
    <rPh sb="15" eb="16">
      <t>タイ</t>
    </rPh>
    <rPh sb="31" eb="34">
      <t>タイヨウシュウ</t>
    </rPh>
    <rPh sb="34" eb="36">
      <t>チイキ</t>
    </rPh>
    <rPh sb="61" eb="63">
      <t>ゴウシュウ</t>
    </rPh>
    <rPh sb="65" eb="67">
      <t>オウシュウ</t>
    </rPh>
    <rPh sb="67" eb="69">
      <t>チイキ</t>
    </rPh>
    <rPh sb="77" eb="79">
      <t>エイコク</t>
    </rPh>
    <rPh sb="117" eb="119">
      <t>カクチ</t>
    </rPh>
    <rPh sb="120" eb="122">
      <t>カイヨウ</t>
    </rPh>
    <rPh sb="123" eb="125">
      <t>ボウサイ</t>
    </rPh>
    <rPh sb="125" eb="127">
      <t>ブンヤ</t>
    </rPh>
    <rPh sb="134" eb="136">
      <t>ハンノウ</t>
    </rPh>
    <rPh sb="140" eb="143">
      <t>コウエンカイ</t>
    </rPh>
    <rPh sb="143" eb="144">
      <t>トウ</t>
    </rPh>
    <rPh sb="154" eb="155">
      <t>ネン</t>
    </rPh>
    <rPh sb="159" eb="162">
      <t>カガクショウ</t>
    </rPh>
    <rPh sb="162" eb="164">
      <t>ジュショウ</t>
    </rPh>
    <rPh sb="165" eb="167">
      <t>スズキ</t>
    </rPh>
    <rPh sb="167" eb="170">
      <t>ホッカイドウ</t>
    </rPh>
    <rPh sb="170" eb="172">
      <t>ダイガク</t>
    </rPh>
    <rPh sb="172" eb="176">
      <t>メイヨキョウジュ</t>
    </rPh>
    <rPh sb="176" eb="177">
      <t>トウ</t>
    </rPh>
    <rPh sb="178" eb="181">
      <t>セカイテキ</t>
    </rPh>
    <rPh sb="182" eb="184">
      <t>ユウメイ</t>
    </rPh>
    <rPh sb="185" eb="188">
      <t>センモンカ</t>
    </rPh>
    <rPh sb="189" eb="192">
      <t>ケンキュウシャ</t>
    </rPh>
    <rPh sb="193" eb="195">
      <t>ハケン</t>
    </rPh>
    <rPh sb="200" eb="201">
      <t>ワ</t>
    </rPh>
    <rPh sb="202" eb="203">
      <t>クニ</t>
    </rPh>
    <rPh sb="204" eb="207">
      <t>サイセンタン</t>
    </rPh>
    <rPh sb="208" eb="210">
      <t>カガク</t>
    </rPh>
    <rPh sb="210" eb="213">
      <t>ギジュツリョク</t>
    </rPh>
    <rPh sb="214" eb="217">
      <t>コウカテキ</t>
    </rPh>
    <rPh sb="229" eb="232">
      <t>ハケンサキ</t>
    </rPh>
    <rPh sb="233" eb="235">
      <t>セイフ</t>
    </rPh>
    <rPh sb="235" eb="238">
      <t>カンケイシャ</t>
    </rPh>
    <rPh sb="243" eb="246">
      <t>センモンカ</t>
    </rPh>
    <rPh sb="247" eb="249">
      <t>キギョウ</t>
    </rPh>
    <rPh sb="249" eb="252">
      <t>カンケイシャ</t>
    </rPh>
    <rPh sb="263" eb="264">
      <t>オコナ</t>
    </rPh>
    <phoneticPr fontId="5"/>
  </si>
  <si>
    <t>実施方法</t>
    <rPh sb="0" eb="2">
      <t>ジッシ</t>
    </rPh>
    <rPh sb="2" eb="4">
      <t>ホウホウ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</si>
  <si>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</si>
  <si>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</si>
  <si>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2</t>
    </r>
    <r>
      <rPr>
        <sz val="11"/>
        <color theme="1"/>
        <rFont val="ＭＳ Ｐゴシック"/>
        <family val="2"/>
        <charset val="128"/>
        <scheme val="minor"/>
      </rPr>
      <t>3</t>
    </r>
    <r>
      <rPr>
        <sz val="11"/>
        <rFont val="ＭＳ Ｐゴシック"/>
        <family val="3"/>
        <charset val="128"/>
      </rPr>
      <t>年度</t>
    </r>
    <rPh sb="2" eb="4">
      <t>ネンド</t>
    </rPh>
    <phoneticPr fontId="5"/>
  </si>
  <si>
    <r>
      <t>2</t>
    </r>
    <r>
      <rPr>
        <sz val="11"/>
        <color theme="1"/>
        <rFont val="ＭＳ Ｐゴシック"/>
        <family val="2"/>
        <charset val="128"/>
        <scheme val="minor"/>
      </rPr>
      <t>4</t>
    </r>
    <r>
      <rPr>
        <sz val="11"/>
        <rFont val="ＭＳ Ｐゴシック"/>
        <family val="3"/>
        <charset val="128"/>
      </rPr>
      <t>年度</t>
    </r>
    <rPh sb="2" eb="4">
      <t>ネンド</t>
    </rPh>
    <phoneticPr fontId="5"/>
  </si>
  <si>
    <r>
      <t>2</t>
    </r>
    <r>
      <rPr>
        <sz val="11"/>
        <color theme="1"/>
        <rFont val="ＭＳ Ｐゴシック"/>
        <family val="2"/>
        <charset val="128"/>
        <scheme val="minor"/>
      </rPr>
      <t>5</t>
    </r>
    <r>
      <rPr>
        <sz val="11"/>
        <rFont val="ＭＳ Ｐゴシック"/>
        <family val="3"/>
        <charset val="128"/>
      </rPr>
      <t>年度</t>
    </r>
    <rPh sb="2" eb="4">
      <t>ネンド</t>
    </rPh>
    <phoneticPr fontId="5"/>
  </si>
  <si>
    <r>
      <t>2</t>
    </r>
    <r>
      <rPr>
        <sz val="11"/>
        <color theme="1"/>
        <rFont val="ＭＳ Ｐゴシック"/>
        <family val="2"/>
        <charset val="128"/>
        <scheme val="minor"/>
      </rPr>
      <t>6</t>
    </r>
    <r>
      <rPr>
        <sz val="11"/>
        <rFont val="ＭＳ Ｐゴシック"/>
        <family val="3"/>
        <charset val="128"/>
      </rPr>
      <t>年度</t>
    </r>
    <rPh sb="2" eb="4">
      <t>ネンド</t>
    </rPh>
    <phoneticPr fontId="5"/>
  </si>
  <si>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</si>
  <si>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</si>
  <si>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</si>
  <si>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</si>
  <si>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t>
    <phoneticPr fontId="5"/>
  </si>
  <si>
    <t>－</t>
    <phoneticPr fontId="3"/>
  </si>
  <si>
    <t>前年度から繰越し</t>
    <rPh sb="0" eb="3">
      <t>ゼンネンド</t>
    </rPh>
    <rPh sb="5" eb="6">
      <t>ク</t>
    </rPh>
    <rPh sb="6" eb="7">
      <t>コ</t>
    </rPh>
    <phoneticPr fontId="5"/>
  </si>
  <si>
    <t>翌年度へ繰越し</t>
    <rPh sb="0" eb="3">
      <t>ヨクネンド</t>
    </rPh>
    <rPh sb="4" eb="6">
      <t>クリコ</t>
    </rPh>
    <phoneticPr fontId="5"/>
  </si>
  <si>
    <t>予備費等</t>
    <rPh sb="0" eb="3">
      <t>ヨビヒ</t>
    </rPh>
    <rPh sb="3" eb="4">
      <t>トウ</t>
    </rPh>
    <phoneticPr fontId="5"/>
  </si>
  <si>
    <t>計</t>
    <rPh sb="0" eb="1">
      <t>ケイ</t>
    </rPh>
    <phoneticPr fontId="5"/>
  </si>
  <si>
    <t>執行額</t>
    <rPh sb="0" eb="2">
      <t>シッコウ</t>
    </rPh>
    <rPh sb="2" eb="3">
      <t>ガク</t>
    </rPh>
    <phoneticPr fontId="5"/>
  </si>
  <si>
    <t>執行率（％）</t>
    <rPh sb="0" eb="3">
      <t>シッコウリツ</t>
    </rPh>
    <phoneticPr fontId="5"/>
  </si>
  <si>
    <t>成果目標及び成果実績
（アウトカム）</t>
    <rPh sb="0" eb="2">
      <t>セイカ</t>
    </rPh>
    <rPh sb="2" eb="4">
      <t>モクヒョウ</t>
    </rPh>
    <rPh sb="4" eb="5">
      <t>オヨ</t>
    </rPh>
    <rPh sb="6" eb="8">
      <t>セイカ</t>
    </rPh>
    <rPh sb="8" eb="10">
      <t>ジッセキ</t>
    </rPh>
    <phoneticPr fontId="5"/>
  </si>
  <si>
    <t>成果指標</t>
    <rPh sb="0" eb="2">
      <t>セイカ</t>
    </rPh>
    <rPh sb="2" eb="4">
      <t>シヒョウ</t>
    </rPh>
    <phoneticPr fontId="5"/>
  </si>
  <si>
    <t>単位</t>
    <rPh sb="0" eb="2">
      <t>タンイ</t>
    </rPh>
    <phoneticPr fontId="5"/>
  </si>
  <si>
    <t>目標値
（26年度）</t>
    <rPh sb="0" eb="3">
      <t>モクヒョウチ</t>
    </rPh>
    <rPh sb="7" eb="9">
      <t>ネンド</t>
    </rPh>
    <phoneticPr fontId="5"/>
  </si>
  <si>
    <t>防災，ライフイノベーションに関わる世界的に有名な科学者等を派遣し，講演会等を開催。大洋州地域168名，欧州地域210名，カナダ680名，計1,058名の参加者に対し講演会を実施，日本の先端科学技術力をアピールするとともに，講演会後のレセプションでは，関係者間の情報・意見交換，人脈形成の機会を提供した。また現地のプレスを積極的に活用し，より広範囲に効率的に日本のブランド・イメージを印象づけた。</t>
    <rPh sb="17" eb="20">
      <t>セカイテキ</t>
    </rPh>
    <rPh sb="21" eb="23">
      <t>ユウメイ</t>
    </rPh>
    <rPh sb="41" eb="44">
      <t>タイヨウシュウ</t>
    </rPh>
    <rPh sb="51" eb="53">
      <t>オウシュウ</t>
    </rPh>
    <rPh sb="82" eb="85">
      <t>コウエンカイ</t>
    </rPh>
    <rPh sb="86" eb="88">
      <t>ジッシ</t>
    </rPh>
    <rPh sb="98" eb="99">
      <t>リョク</t>
    </rPh>
    <rPh sb="130" eb="132">
      <t>ジョウホウ</t>
    </rPh>
    <rPh sb="153" eb="155">
      <t>ゲンチ</t>
    </rPh>
    <rPh sb="160" eb="163">
      <t>セッキョクテキ</t>
    </rPh>
    <rPh sb="164" eb="166">
      <t>カツヨウ</t>
    </rPh>
    <rPh sb="170" eb="173">
      <t>コウハンイ</t>
    </rPh>
    <rPh sb="174" eb="176">
      <t>コウリツ</t>
    </rPh>
    <rPh sb="176" eb="177">
      <t>テキ</t>
    </rPh>
    <rPh sb="178" eb="180">
      <t>ニホン</t>
    </rPh>
    <rPh sb="191" eb="193">
      <t>インショウ</t>
    </rPh>
    <phoneticPr fontId="3"/>
  </si>
  <si>
    <t>成果実績</t>
    <rPh sb="0" eb="2">
      <t>セイカ</t>
    </rPh>
    <rPh sb="2" eb="4">
      <t>ジッセキ</t>
    </rPh>
    <phoneticPr fontId="5"/>
  </si>
  <si>
    <t>参加人数</t>
    <rPh sb="0" eb="2">
      <t>サンカ</t>
    </rPh>
    <rPh sb="2" eb="4">
      <t>ニンズウ</t>
    </rPh>
    <phoneticPr fontId="3"/>
  </si>
  <si>
    <t>目標値</t>
    <rPh sb="0" eb="3">
      <t>モクヒョウチ</t>
    </rPh>
    <phoneticPr fontId="5"/>
  </si>
  <si>
    <t>達成度</t>
    <rPh sb="0" eb="2">
      <t>タッセイ</t>
    </rPh>
    <rPh sb="2" eb="3">
      <t>ド</t>
    </rPh>
    <phoneticPr fontId="5"/>
  </si>
  <si>
    <t>％</t>
    <phoneticPr fontId="5"/>
  </si>
  <si>
    <t>活動指標及び活動実績
（アウトプット）</t>
    <rPh sb="0" eb="2">
      <t>カツドウ</t>
    </rPh>
    <rPh sb="2" eb="4">
      <t>シヒョウ</t>
    </rPh>
    <rPh sb="4" eb="5">
      <t>オヨ</t>
    </rPh>
    <rPh sb="6" eb="8">
      <t>カツドウ</t>
    </rPh>
    <rPh sb="8" eb="10">
      <t>ジッセキ</t>
    </rPh>
    <phoneticPr fontId="5"/>
  </si>
  <si>
    <t>活動指標</t>
    <rPh sb="0" eb="2">
      <t>カツドウ</t>
    </rPh>
    <rPh sb="2" eb="4">
      <t>シヒョウ</t>
    </rPh>
    <phoneticPr fontId="5"/>
  </si>
  <si>
    <t>26年度活動見込</t>
    <rPh sb="2" eb="4">
      <t>ネンド</t>
    </rPh>
    <rPh sb="4" eb="6">
      <t>カツドウ</t>
    </rPh>
    <rPh sb="6" eb="8">
      <t>ミコ</t>
    </rPh>
    <phoneticPr fontId="5"/>
  </si>
  <si>
    <t>防災，ライフイノベーションに関わる世界的に有名な科学者等を派遣し，大洋州地域，欧州地域，及びカナダに於いて計9回の講演会等を実施した。講演会後レセプションを開催した。</t>
    <rPh sb="17" eb="20">
      <t>セカイテキ</t>
    </rPh>
    <rPh sb="21" eb="23">
      <t>ユウメイ</t>
    </rPh>
    <rPh sb="33" eb="36">
      <t>タイヨウシュウ</t>
    </rPh>
    <rPh sb="36" eb="38">
      <t>チイキ</t>
    </rPh>
    <rPh sb="39" eb="41">
      <t>オウシュウ</t>
    </rPh>
    <rPh sb="41" eb="43">
      <t>チイキ</t>
    </rPh>
    <rPh sb="44" eb="45">
      <t>オヨ</t>
    </rPh>
    <phoneticPr fontId="3"/>
  </si>
  <si>
    <t>活動実績</t>
    <rPh sb="0" eb="2">
      <t>カツドウ</t>
    </rPh>
    <rPh sb="2" eb="4">
      <t>ジッセキ</t>
    </rPh>
    <phoneticPr fontId="5"/>
  </si>
  <si>
    <t>回</t>
    <rPh sb="0" eb="1">
      <t>カイ</t>
    </rPh>
    <phoneticPr fontId="3"/>
  </si>
  <si>
    <t>―</t>
    <phoneticPr fontId="5"/>
  </si>
  <si>
    <t>当初見込み</t>
    <phoneticPr fontId="5"/>
  </si>
  <si>
    <t>単位当たり
コスト</t>
    <rPh sb="0" eb="2">
      <t>タンイ</t>
    </rPh>
    <rPh sb="2" eb="3">
      <t>ア</t>
    </rPh>
    <phoneticPr fontId="5"/>
  </si>
  <si>
    <t>算出根拠</t>
    <rPh sb="0" eb="2">
      <t>サンシュツ</t>
    </rPh>
    <rPh sb="2" eb="4">
      <t>コンキョ</t>
    </rPh>
    <phoneticPr fontId="5"/>
  </si>
  <si>
    <t>26年度見込</t>
    <rPh sb="2" eb="4">
      <t>ネンド</t>
    </rPh>
    <rPh sb="4" eb="6">
      <t>ミコ</t>
    </rPh>
    <phoneticPr fontId="5"/>
  </si>
  <si>
    <t>執行総額÷講演回数　　　　　　　　　　　　　　</t>
    <rPh sb="0" eb="2">
      <t>シッコウ</t>
    </rPh>
    <rPh sb="2" eb="3">
      <t>ソウ</t>
    </rPh>
    <rPh sb="3" eb="4">
      <t>ガク</t>
    </rPh>
    <rPh sb="5" eb="7">
      <t>コウエン</t>
    </rPh>
    <rPh sb="7" eb="9">
      <t>カイスウ</t>
    </rPh>
    <phoneticPr fontId="5"/>
  </si>
  <si>
    <t>百万円</t>
    <rPh sb="0" eb="2">
      <t>ヒャクマン</t>
    </rPh>
    <rPh sb="2" eb="3">
      <t>エン</t>
    </rPh>
    <phoneticPr fontId="3"/>
  </si>
  <si>
    <t>計算式</t>
    <rPh sb="0" eb="2">
      <t>ケイサン</t>
    </rPh>
    <rPh sb="2" eb="3">
      <t>シキ</t>
    </rPh>
    <phoneticPr fontId="5"/>
  </si>
  <si>
    <t>総額/回数</t>
    <rPh sb="0" eb="2">
      <t>ソウガク</t>
    </rPh>
    <rPh sb="3" eb="4">
      <t>カイ</t>
    </rPh>
    <rPh sb="4" eb="5">
      <t>スウ</t>
    </rPh>
    <phoneticPr fontId="5"/>
  </si>
  <si>
    <t>7百万円/16回</t>
    <rPh sb="1" eb="3">
      <t>ヒャクマン</t>
    </rPh>
    <rPh sb="3" eb="4">
      <t>エン</t>
    </rPh>
    <rPh sb="7" eb="8">
      <t>カイ</t>
    </rPh>
    <phoneticPr fontId="3"/>
  </si>
  <si>
    <t>6百万円/15回</t>
    <rPh sb="1" eb="3">
      <t>ヒャクマン</t>
    </rPh>
    <rPh sb="3" eb="4">
      <t>エン</t>
    </rPh>
    <rPh sb="7" eb="8">
      <t>カイ</t>
    </rPh>
    <phoneticPr fontId="3"/>
  </si>
  <si>
    <t>3百万円/9回</t>
    <rPh sb="1" eb="3">
      <t>ヒャクマン</t>
    </rPh>
    <rPh sb="3" eb="4">
      <t>エン</t>
    </rPh>
    <rPh sb="6" eb="7">
      <t>カイ</t>
    </rPh>
    <phoneticPr fontId="3"/>
  </si>
  <si>
    <t>3百万円/5回</t>
    <rPh sb="1" eb="3">
      <t>ヒャクマン</t>
    </rPh>
    <rPh sb="3" eb="4">
      <t>エン</t>
    </rPh>
    <rPh sb="6" eb="7">
      <t>カイ</t>
    </rPh>
    <phoneticPr fontId="3"/>
  </si>
  <si>
    <t>平成26・27年度予算内訳（単位：百万円）</t>
    <rPh sb="0" eb="2">
      <t>ヘイセイ</t>
    </rPh>
    <rPh sb="7" eb="9">
      <t>ネンド</t>
    </rPh>
    <rPh sb="9" eb="11">
      <t>ヨサン</t>
    </rPh>
    <rPh sb="11" eb="13">
      <t>ウチワケ</t>
    </rPh>
    <phoneticPr fontId="5"/>
  </si>
  <si>
    <t>費　目</t>
    <rPh sb="0" eb="1">
      <t>ヒ</t>
    </rPh>
    <rPh sb="2" eb="3">
      <t>メ</t>
    </rPh>
    <phoneticPr fontId="5"/>
  </si>
  <si>
    <t>26年度当初予算</t>
    <rPh sb="2" eb="4">
      <t>ネンド</t>
    </rPh>
    <rPh sb="4" eb="6">
      <t>トウショ</t>
    </rPh>
    <rPh sb="6" eb="8">
      <t>ヨサン</t>
    </rPh>
    <phoneticPr fontId="5"/>
  </si>
  <si>
    <t>主な増減理由</t>
    <rPh sb="0" eb="1">
      <t>オモ</t>
    </rPh>
    <rPh sb="2" eb="4">
      <t>ゾウゲン</t>
    </rPh>
    <rPh sb="4" eb="6">
      <t>リユウ</t>
    </rPh>
    <phoneticPr fontId="5"/>
  </si>
  <si>
    <t>科学技術外交推進専門家交流関連経費</t>
    <rPh sb="0" eb="2">
      <t>カガク</t>
    </rPh>
    <rPh sb="2" eb="4">
      <t>ギジュツ</t>
    </rPh>
    <rPh sb="4" eb="6">
      <t>ガイコウ</t>
    </rPh>
    <rPh sb="6" eb="8">
      <t>スイシン</t>
    </rPh>
    <rPh sb="8" eb="11">
      <t>センモンカ</t>
    </rPh>
    <rPh sb="11" eb="13">
      <t>コウリュウ</t>
    </rPh>
    <rPh sb="13" eb="15">
      <t>カンレン</t>
    </rPh>
    <rPh sb="15" eb="17">
      <t>ケイヒ</t>
    </rPh>
    <phoneticPr fontId="3"/>
  </si>
  <si>
    <t>事業所管部局による点検・改善</t>
    <rPh sb="0" eb="2">
      <t>ジギョウ</t>
    </rPh>
    <rPh sb="2" eb="4">
      <t>ショカン</t>
    </rPh>
    <rPh sb="4" eb="6">
      <t>ブキョク</t>
    </rPh>
    <rPh sb="9" eb="11">
      <t>テンケン</t>
    </rPh>
    <rPh sb="12" eb="14">
      <t>カイゼン</t>
    </rPh>
    <phoneticPr fontId="5"/>
  </si>
  <si>
    <t>項　　目</t>
    <rPh sb="0" eb="1">
      <t>コウ</t>
    </rPh>
    <rPh sb="3" eb="4">
      <t>メ</t>
    </rPh>
    <phoneticPr fontId="5"/>
  </si>
  <si>
    <t>評　価</t>
    <rPh sb="0" eb="1">
      <t>ヒョウ</t>
    </rPh>
    <rPh sb="2" eb="3">
      <t>アタイ</t>
    </rPh>
    <phoneticPr fontId="5"/>
  </si>
  <si>
    <t>評価に関する説明</t>
    <rPh sb="0" eb="2">
      <t>ヒョウカ</t>
    </rPh>
    <rPh sb="3" eb="4">
      <t>カン</t>
    </rPh>
    <rPh sb="6" eb="8">
      <t>セツメイ</t>
    </rPh>
    <phoneticPr fontId="5"/>
  </si>
  <si>
    <t>国費投入の
必要性</t>
    <phoneticPr fontId="5"/>
  </si>
  <si>
    <t>広く国民のニーズがあるか。国費を投入しなければ事業目的が達成できないのか。</t>
    <phoneticPr fontId="5"/>
  </si>
  <si>
    <t>○</t>
    <phoneticPr fontId="3"/>
  </si>
  <si>
    <t>　本事業を通じて我が国の優れた科学技術力を事業対象国の政策決定者，専門家，一般市民等にアピールすることにより，我が国の最先端の科学技術への認識を深め，我が国との二国間科学技術協力関係の発展に寄与するとともに，我が国企業の海外でのビジネス展開の支援をはかり，我が国の経済的安定にも貢献する事業であることから，優先度が高い事業である。</t>
    <phoneticPr fontId="3"/>
  </si>
  <si>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</si>
  <si>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</si>
  <si>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</si>
  <si>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</si>
  <si>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t>
    <phoneticPr fontId="3"/>
  </si>
  <si>
    <t xml:space="preserve">　全在外公館を対象に案件募集を行い，講師の質，講演内容に加え，現地共催機関との経費負担割合等も含め内部審査の上，費用対効果の高い案件を採択していることから，支出先の選定・競争性，受益者との負担関係等は確保されている。また執行にあたっても，移動ルートの決定やレセプション開催にあたっては見積もり合わせを行うなど，経費削減に努め，その支出の水準・品目・使途は妥当で合理的なものであり，真に必要な物に限定されている。
</t>
    <rPh sb="18" eb="20">
      <t>コウシ</t>
    </rPh>
    <rPh sb="21" eb="22">
      <t>シツ</t>
    </rPh>
    <rPh sb="23" eb="25">
      <t>コウエン</t>
    </rPh>
    <rPh sb="25" eb="27">
      <t>ナイヨウ</t>
    </rPh>
    <rPh sb="28" eb="29">
      <t>クワ</t>
    </rPh>
    <rPh sb="31" eb="33">
      <t>ゲンチ</t>
    </rPh>
    <rPh sb="33" eb="35">
      <t>キョウサイ</t>
    </rPh>
    <rPh sb="35" eb="37">
      <t>キカン</t>
    </rPh>
    <rPh sb="39" eb="41">
      <t>ケイヒ</t>
    </rPh>
    <rPh sb="41" eb="43">
      <t>フタン</t>
    </rPh>
    <rPh sb="43" eb="45">
      <t>ワリアイ</t>
    </rPh>
    <rPh sb="45" eb="46">
      <t>トウ</t>
    </rPh>
    <rPh sb="56" eb="58">
      <t>ヒヨウ</t>
    </rPh>
    <rPh sb="58" eb="61">
      <t>タイコウカ</t>
    </rPh>
    <rPh sb="62" eb="63">
      <t>タカ</t>
    </rPh>
    <rPh sb="89" eb="92">
      <t>ジュエキシャ</t>
    </rPh>
    <rPh sb="94" eb="96">
      <t>フタン</t>
    </rPh>
    <rPh sb="96" eb="98">
      <t>カンケイ</t>
    </rPh>
    <rPh sb="98" eb="99">
      <t>トウ</t>
    </rPh>
    <rPh sb="110" eb="112">
      <t>シッコウ</t>
    </rPh>
    <rPh sb="134" eb="136">
      <t>カイサイ</t>
    </rPh>
    <rPh sb="142" eb="144">
      <t>ミツ</t>
    </rPh>
    <rPh sb="146" eb="147">
      <t>ア</t>
    </rPh>
    <rPh sb="150" eb="151">
      <t>オコナ</t>
    </rPh>
    <rPh sb="155" eb="157">
      <t>ケイヒ</t>
    </rPh>
    <rPh sb="157" eb="159">
      <t>サクゲン</t>
    </rPh>
    <rPh sb="160" eb="161">
      <t>ツト</t>
    </rPh>
    <rPh sb="171" eb="173">
      <t>ヒンモク</t>
    </rPh>
    <rPh sb="174" eb="175">
      <t>ツカ</t>
    </rPh>
    <rPh sb="177" eb="179">
      <t>ダトウ</t>
    </rPh>
    <rPh sb="180" eb="183">
      <t>ゴウリテキ</t>
    </rPh>
    <rPh sb="190" eb="191">
      <t>シン</t>
    </rPh>
    <rPh sb="192" eb="194">
      <t>ヒツヨウ</t>
    </rPh>
    <rPh sb="195" eb="196">
      <t>モノ</t>
    </rPh>
    <rPh sb="197" eb="199">
      <t>ゲンテイ</t>
    </rPh>
    <phoneticPr fontId="3"/>
  </si>
  <si>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</si>
  <si>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</si>
  <si>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</si>
  <si>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</si>
  <si>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</si>
  <si>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t>
    <phoneticPr fontId="3"/>
  </si>
  <si>
    <t>事業の有効性</t>
    <rPh sb="0" eb="2">
      <t>ジギョウ</t>
    </rPh>
    <rPh sb="3" eb="6">
      <t>ユウコウセイ</t>
    </rPh>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</si>
  <si>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</si>
  <si>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　事業実施に当たっては，現地の大学や機関等と共催で実施し，役割や費用を互いに分担することにより，効果的かつ低価格で実施できている。また，講演会後には情報・意見交換や人脈形成のためのレセプションを実施しており，将来的な科学技術協力や日本企業のビジネスチャンスの創出等に向けた環境の醸成にも努めている。</t>
    <rPh sb="1" eb="3">
      <t>ジギョウ</t>
    </rPh>
    <rPh sb="3" eb="5">
      <t>ジッシ</t>
    </rPh>
    <rPh sb="6" eb="7">
      <t>ア</t>
    </rPh>
    <rPh sb="12" eb="14">
      <t>ゲンチ</t>
    </rPh>
    <rPh sb="15" eb="17">
      <t>ダイガク</t>
    </rPh>
    <rPh sb="18" eb="20">
      <t>キカン</t>
    </rPh>
    <rPh sb="20" eb="21">
      <t>トウ</t>
    </rPh>
    <rPh sb="22" eb="24">
      <t>キョウサイ</t>
    </rPh>
    <rPh sb="25" eb="27">
      <t>ジッシ</t>
    </rPh>
    <rPh sb="29" eb="31">
      <t>ヤクワリ</t>
    </rPh>
    <rPh sb="32" eb="34">
      <t>ヒヨウ</t>
    </rPh>
    <rPh sb="35" eb="36">
      <t>タガ</t>
    </rPh>
    <rPh sb="38" eb="40">
      <t>ブンタン</t>
    </rPh>
    <rPh sb="48" eb="51">
      <t>コウカテキ</t>
    </rPh>
    <rPh sb="53" eb="56">
      <t>テイカカク</t>
    </rPh>
    <rPh sb="57" eb="59">
      <t>ジッシ</t>
    </rPh>
    <rPh sb="68" eb="71">
      <t>コウエンカイ</t>
    </rPh>
    <rPh sb="71" eb="72">
      <t>ゴ</t>
    </rPh>
    <rPh sb="82" eb="84">
      <t>ジンミャク</t>
    </rPh>
    <rPh sb="84" eb="86">
      <t>ケイセイ</t>
    </rPh>
    <rPh sb="97" eb="99">
      <t>ジッシ</t>
    </rPh>
    <rPh sb="104" eb="107">
      <t>ショウライテキ</t>
    </rPh>
    <rPh sb="108" eb="110">
      <t>カガク</t>
    </rPh>
    <rPh sb="110" eb="112">
      <t>ギジュツ</t>
    </rPh>
    <rPh sb="112" eb="114">
      <t>キョウリョク</t>
    </rPh>
    <rPh sb="115" eb="117">
      <t>ニホン</t>
    </rPh>
    <rPh sb="117" eb="119">
      <t>キギョウ</t>
    </rPh>
    <rPh sb="129" eb="131">
      <t>ソウシュツ</t>
    </rPh>
    <rPh sb="131" eb="132">
      <t>トウ</t>
    </rPh>
    <rPh sb="133" eb="134">
      <t>ム</t>
    </rPh>
    <rPh sb="136" eb="138">
      <t>カンキョウ</t>
    </rPh>
    <rPh sb="139" eb="141">
      <t>ジョウセイ</t>
    </rPh>
    <rPh sb="143" eb="144">
      <t>ツト</t>
    </rPh>
    <phoneticPr fontId="3"/>
  </si>
  <si>
    <t>活動実績は見込みに見合ったものであるか。</t>
    <phoneticPr fontId="5"/>
  </si>
  <si>
    <t>整備された施設や成果物は十分に活用されているか。</t>
    <phoneticPr fontId="5"/>
  </si>
  <si>
    <t>重複排除</t>
    <rPh sb="0" eb="2">
      <t>チョウフク</t>
    </rPh>
    <rPh sb="2" eb="4">
      <t>ハイジョ</t>
    </rPh>
    <phoneticPr fontId="5"/>
  </si>
  <si>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5"/>
  </si>
  <si>
    <t>－</t>
    <phoneticPr fontId="3"/>
  </si>
  <si>
    <t>類似事業名</t>
    <rPh sb="0" eb="2">
      <t>ルイジ</t>
    </rPh>
    <rPh sb="2" eb="4">
      <t>ジギョウ</t>
    </rPh>
    <rPh sb="4" eb="5">
      <t>メイ</t>
    </rPh>
    <phoneticPr fontId="5"/>
  </si>
  <si>
    <t>所管府省・部局名</t>
    <phoneticPr fontId="5"/>
  </si>
  <si>
    <t>点検・改善結果</t>
    <rPh sb="0" eb="2">
      <t>テンケン</t>
    </rPh>
    <rPh sb="3" eb="5">
      <t>カイゼン</t>
    </rPh>
    <rPh sb="5" eb="7">
      <t>ケッカ</t>
    </rPh>
    <phoneticPr fontId="5"/>
  </si>
  <si>
    <t>点検結果</t>
    <rPh sb="0" eb="2">
      <t>テンケン</t>
    </rPh>
    <rPh sb="2" eb="4">
      <t>ケッカ</t>
    </rPh>
    <phoneticPr fontId="5"/>
  </si>
  <si>
    <t>本事業は我が国の最先端の科学技術への認識を深め，ビジネス支援にもつながる優先度が高い事業。支出先の選定・競争性，受益者との負担関係等も十分確保されており，また共催機関を募るなど経費削減にも努めており，執行面でも問題ない。</t>
    <rPh sb="0" eb="1">
      <t>ホン</t>
    </rPh>
    <rPh sb="1" eb="3">
      <t>ジギョウ</t>
    </rPh>
    <rPh sb="4" eb="5">
      <t>ワ</t>
    </rPh>
    <rPh sb="6" eb="7">
      <t>クニ</t>
    </rPh>
    <rPh sb="8" eb="11">
      <t>サイセンタン</t>
    </rPh>
    <rPh sb="12" eb="14">
      <t>カガク</t>
    </rPh>
    <rPh sb="14" eb="16">
      <t>ギジュツ</t>
    </rPh>
    <rPh sb="18" eb="20">
      <t>ニンシキ</t>
    </rPh>
    <rPh sb="21" eb="22">
      <t>フカ</t>
    </rPh>
    <rPh sb="28" eb="30">
      <t>シエン</t>
    </rPh>
    <rPh sb="36" eb="39">
      <t>ユウセンド</t>
    </rPh>
    <rPh sb="40" eb="41">
      <t>タカ</t>
    </rPh>
    <rPh sb="42" eb="44">
      <t>ジギョウ</t>
    </rPh>
    <rPh sb="45" eb="47">
      <t>シシュツ</t>
    </rPh>
    <rPh sb="47" eb="48">
      <t>サキ</t>
    </rPh>
    <rPh sb="49" eb="51">
      <t>センテイ</t>
    </rPh>
    <rPh sb="52" eb="55">
      <t>キョウソウセイ</t>
    </rPh>
    <rPh sb="56" eb="59">
      <t>ジュエキシャ</t>
    </rPh>
    <rPh sb="61" eb="63">
      <t>フタン</t>
    </rPh>
    <rPh sb="63" eb="65">
      <t>カンケイ</t>
    </rPh>
    <rPh sb="65" eb="66">
      <t>トウ</t>
    </rPh>
    <rPh sb="67" eb="69">
      <t>ジュウブン</t>
    </rPh>
    <rPh sb="69" eb="71">
      <t>カクホ</t>
    </rPh>
    <rPh sb="79" eb="81">
      <t>キョウサイ</t>
    </rPh>
    <rPh sb="81" eb="83">
      <t>キカン</t>
    </rPh>
    <rPh sb="84" eb="85">
      <t>ツノ</t>
    </rPh>
    <rPh sb="88" eb="90">
      <t>ケイヒ</t>
    </rPh>
    <rPh sb="90" eb="92">
      <t>サクゲン</t>
    </rPh>
    <rPh sb="94" eb="95">
      <t>ツト</t>
    </rPh>
    <rPh sb="100" eb="103">
      <t>シッコウメン</t>
    </rPh>
    <rPh sb="105" eb="107">
      <t>モンダイ</t>
    </rPh>
    <phoneticPr fontId="3"/>
  </si>
  <si>
    <t>改善の
方向性</t>
    <rPh sb="0" eb="2">
      <t>カイゼン</t>
    </rPh>
    <rPh sb="4" eb="7">
      <t>ホウコウセイ</t>
    </rPh>
    <phoneticPr fontId="5"/>
  </si>
  <si>
    <r>
      <t>　本件事業を通じた日本の「国際的プレゼンスの強化」「国際的なブランドイメージの確立」への貢献は科学技術イノベーションを重視する政府の方針と合致したもの。引き続き，旅費の効率的な執行の観点から開催地の近接性や，日程の連続性を考慮しつつ派遣を行う等，限られた予算で</t>
    </r>
    <r>
      <rPr>
        <sz val="11"/>
        <rFont val="ＭＳ Ｐゴシック"/>
        <family val="3"/>
        <charset val="128"/>
      </rPr>
      <t>，できうる限り多くの場所で効果的に開催する方針。　</t>
    </r>
    <rPh sb="121" eb="122">
      <t>トウ</t>
    </rPh>
    <rPh sb="123" eb="124">
      <t>カギ</t>
    </rPh>
    <phoneticPr fontId="3"/>
  </si>
  <si>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</si>
  <si>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</si>
  <si>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</si>
  <si>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備考</t>
    <rPh sb="0" eb="2">
      <t>ビコウ</t>
    </rPh>
    <phoneticPr fontId="5"/>
  </si>
  <si>
    <t>－</t>
    <phoneticPr fontId="3"/>
  </si>
  <si>
    <t>関連する過去のレビューシートの事業番号</t>
    <rPh sb="0" eb="2">
      <t>カンレン</t>
    </rPh>
    <rPh sb="4" eb="6">
      <t>カコ</t>
    </rPh>
    <rPh sb="15" eb="17">
      <t>ジギョウ</t>
    </rPh>
    <rPh sb="17" eb="19">
      <t>バンゴウ</t>
    </rPh>
    <phoneticPr fontId="5"/>
  </si>
  <si>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</si>
  <si>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5"/>
  </si>
  <si>
    <t>217，新24-13</t>
    <rPh sb="4" eb="5">
      <t>シン</t>
    </rPh>
    <phoneticPr fontId="3"/>
  </si>
  <si>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5"/>
  </si>
  <si>
    <t>050</t>
    <phoneticPr fontId="3"/>
  </si>
  <si>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</si>
  <si>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</si>
  <si>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※金額については、ブロック毎に百万円未満を四捨五入しているため、合計額が一致しておりません</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</si>
  <si>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</si>
  <si>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</si>
  <si>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E.</t>
    <phoneticPr fontId="5"/>
  </si>
  <si>
    <t>使　途</t>
    <rPh sb="0" eb="1">
      <t>ツカ</t>
    </rPh>
    <rPh sb="2" eb="3">
      <t>ト</t>
    </rPh>
    <phoneticPr fontId="5"/>
  </si>
  <si>
    <t>金　額
(百万円）</t>
    <rPh sb="0" eb="1">
      <t>キン</t>
    </rPh>
    <rPh sb="2" eb="3">
      <t>ガク</t>
    </rPh>
    <rPh sb="5" eb="7">
      <t>ヒャクマン</t>
    </rPh>
    <rPh sb="7" eb="8">
      <t>エン</t>
    </rPh>
    <phoneticPr fontId="5"/>
  </si>
  <si>
    <t>B.</t>
    <phoneticPr fontId="5"/>
  </si>
  <si>
    <t>F.　講師</t>
    <rPh sb="3" eb="5">
      <t>コウシ</t>
    </rPh>
    <phoneticPr fontId="5"/>
  </si>
  <si>
    <t>旅費</t>
    <rPh sb="0" eb="2">
      <t>リョヒ</t>
    </rPh>
    <phoneticPr fontId="3"/>
  </si>
  <si>
    <t>講演会講師派遣旅費</t>
    <rPh sb="0" eb="3">
      <t>コウエンカイ</t>
    </rPh>
    <rPh sb="3" eb="5">
      <t>コウシ</t>
    </rPh>
    <rPh sb="5" eb="7">
      <t>ハケン</t>
    </rPh>
    <rPh sb="7" eb="9">
      <t>リョヒ</t>
    </rPh>
    <phoneticPr fontId="3"/>
  </si>
  <si>
    <t>C.</t>
    <phoneticPr fontId="5"/>
  </si>
  <si>
    <t>G.</t>
    <phoneticPr fontId="5"/>
  </si>
  <si>
    <t>D.</t>
    <phoneticPr fontId="5"/>
  </si>
  <si>
    <t>H.</t>
    <phoneticPr fontId="5"/>
  </si>
  <si>
    <t>支出先上位１０者リスト</t>
    <phoneticPr fontId="5"/>
  </si>
  <si>
    <t>A.</t>
    <phoneticPr fontId="5"/>
  </si>
  <si>
    <t>講師派遣</t>
    <rPh sb="0" eb="2">
      <t>コウシ</t>
    </rPh>
    <rPh sb="2" eb="4">
      <t>ハケン</t>
    </rPh>
    <phoneticPr fontId="3"/>
  </si>
  <si>
    <t>支　出　先</t>
    <phoneticPr fontId="5"/>
  </si>
  <si>
    <t>業　務　概　要</t>
    <phoneticPr fontId="5"/>
  </si>
  <si>
    <t>支　出　額
（百万円）</t>
    <phoneticPr fontId="5"/>
  </si>
  <si>
    <t>入札者数</t>
  </si>
  <si>
    <t>落札率</t>
  </si>
  <si>
    <t>個人Ａ</t>
    <rPh sb="0" eb="2">
      <t>コジン</t>
    </rPh>
    <phoneticPr fontId="3"/>
  </si>
  <si>
    <t>随意契約</t>
    <rPh sb="0" eb="2">
      <t>ズイイ</t>
    </rPh>
    <rPh sb="2" eb="4">
      <t>ケイヤク</t>
    </rPh>
    <phoneticPr fontId="3"/>
  </si>
  <si>
    <t>－</t>
    <phoneticPr fontId="3"/>
  </si>
  <si>
    <t>講演会講師謝礼金</t>
    <rPh sb="0" eb="3">
      <t>コウエンカイ</t>
    </rPh>
    <rPh sb="3" eb="5">
      <t>コウシ</t>
    </rPh>
    <rPh sb="5" eb="8">
      <t>シャレイキン</t>
    </rPh>
    <phoneticPr fontId="3"/>
  </si>
  <si>
    <t>レセプション経費</t>
    <rPh sb="6" eb="8">
      <t>ケイヒ</t>
    </rPh>
    <phoneticPr fontId="3"/>
  </si>
  <si>
    <t>THE ROYAL SOCIETY OF NEW ZEALAND</t>
    <phoneticPr fontId="3"/>
  </si>
  <si>
    <t>ケータリング代</t>
    <rPh sb="6" eb="7">
      <t>ダイ</t>
    </rPh>
    <phoneticPr fontId="3"/>
  </si>
  <si>
    <t>TOKYO FOOD CO., LTD.</t>
    <phoneticPr fontId="3"/>
  </si>
  <si>
    <t>レセプション用食材費</t>
    <rPh sb="6" eb="7">
      <t>ヨウ</t>
    </rPh>
    <rPh sb="7" eb="10">
      <t>ショクザイヒ</t>
    </rPh>
    <phoneticPr fontId="3"/>
  </si>
  <si>
    <t>COUNTDOWN SHOP SMARTER</t>
    <phoneticPr fontId="3"/>
  </si>
  <si>
    <t>J.LUMM &amp; CO LTD</t>
    <phoneticPr fontId="3"/>
  </si>
  <si>
    <t>NEW WORLD</t>
    <phoneticPr fontId="3"/>
  </si>
  <si>
    <t>MASA JAPANESE RENTAURANT AND BAR</t>
    <phoneticPr fontId="3"/>
  </si>
  <si>
    <t>SUNHILL FRUIT CENTER</t>
    <phoneticPr fontId="3"/>
  </si>
  <si>
    <t>SUNHILL FRUIT CENTRE</t>
    <phoneticPr fontId="3"/>
  </si>
  <si>
    <t>個人B</t>
    <rPh sb="0" eb="2">
      <t>コジン</t>
    </rPh>
    <phoneticPr fontId="3"/>
  </si>
  <si>
    <t>レセプション業務補助</t>
    <rPh sb="6" eb="8">
      <t>ギョウム</t>
    </rPh>
    <rPh sb="8" eb="10">
      <t>ホジョ</t>
    </rPh>
    <phoneticPr fontId="3"/>
  </si>
  <si>
    <t>Ｅ</t>
    <phoneticPr fontId="5"/>
  </si>
  <si>
    <t>MEGABITES CAFÉ QUESTACON</t>
    <phoneticPr fontId="3"/>
  </si>
  <si>
    <t>Ｆ</t>
    <phoneticPr fontId="3"/>
  </si>
  <si>
    <t>個人Ｃ</t>
    <rPh sb="0" eb="2">
      <t>コジン</t>
    </rPh>
    <phoneticPr fontId="3"/>
  </si>
  <si>
    <t>G</t>
    <phoneticPr fontId="3"/>
  </si>
  <si>
    <t>DUNNES STORES</t>
    <phoneticPr fontId="3"/>
  </si>
  <si>
    <t>PALLAS FOOD</t>
    <phoneticPr fontId="3"/>
  </si>
  <si>
    <t>L. CONNAUGHTON &amp; SONS LTD</t>
    <phoneticPr fontId="3"/>
  </si>
  <si>
    <t>Ｈ</t>
    <phoneticPr fontId="3"/>
  </si>
  <si>
    <t>MICHIE SUCHI</t>
    <phoneticPr fontId="3"/>
  </si>
  <si>
    <t>Ｉ</t>
    <phoneticPr fontId="3"/>
  </si>
  <si>
    <t>個人Ｄ</t>
    <rPh sb="0" eb="2">
      <t>コジン</t>
    </rPh>
    <phoneticPr fontId="3"/>
  </si>
  <si>
    <t>個人Ｅ</t>
    <rPh sb="0" eb="2">
      <t>コジン</t>
    </rPh>
    <phoneticPr fontId="3"/>
  </si>
  <si>
    <t>個人Ｆ</t>
    <rPh sb="0" eb="2">
      <t>コジン</t>
    </rPh>
    <phoneticPr fontId="3"/>
  </si>
  <si>
    <t>個人Ｇ</t>
    <rPh sb="0" eb="2">
      <t>コジン</t>
    </rPh>
    <phoneticPr fontId="3"/>
  </si>
  <si>
    <t>個人Ｈ</t>
    <rPh sb="0" eb="2">
      <t>コジン</t>
    </rPh>
    <phoneticPr fontId="3"/>
  </si>
  <si>
    <t>Ｊ</t>
    <phoneticPr fontId="3"/>
  </si>
  <si>
    <t>MIYAMA</t>
    <phoneticPr fontId="3"/>
  </si>
  <si>
    <t>RAYNERS CATERING EQUIPMENT HIRE</t>
    <phoneticPr fontId="3"/>
  </si>
  <si>
    <t>SHARRONS EVENT CATERING CONPANY</t>
    <phoneticPr fontId="3"/>
  </si>
  <si>
    <t>Ｋ</t>
    <phoneticPr fontId="3"/>
  </si>
  <si>
    <t>JACKSON NUGENT VINTNERS LTD</t>
    <phoneticPr fontId="3"/>
  </si>
  <si>
    <t>PIPS ICE SUPPLIES</t>
    <phoneticPr fontId="3"/>
  </si>
  <si>
    <t>SAINSBURY'S</t>
    <phoneticPr fontId="3"/>
  </si>
  <si>
    <t>Ｌ</t>
    <phoneticPr fontId="3"/>
  </si>
  <si>
    <t>個人Ｉ</t>
    <rPh sb="0" eb="2">
      <t>コジン</t>
    </rPh>
    <phoneticPr fontId="3"/>
  </si>
  <si>
    <t>個人Ｊ</t>
    <rPh sb="0" eb="2">
      <t>コジン</t>
    </rPh>
    <phoneticPr fontId="3"/>
  </si>
  <si>
    <t>個人Ｋ</t>
    <rPh sb="0" eb="2">
      <t>コジン</t>
    </rPh>
    <phoneticPr fontId="3"/>
  </si>
  <si>
    <t>個人Ｌ</t>
    <rPh sb="0" eb="2">
      <t>コジン</t>
    </rPh>
    <phoneticPr fontId="3"/>
  </si>
  <si>
    <t>Ｍ</t>
    <phoneticPr fontId="3"/>
  </si>
  <si>
    <t>DURMA JAPANISE GROCERY &amp; LMBISS</t>
    <phoneticPr fontId="3"/>
  </si>
  <si>
    <t>Ｎ</t>
    <phoneticPr fontId="3"/>
  </si>
  <si>
    <t>個人Ｍ</t>
    <rPh sb="0" eb="2">
      <t>コジン</t>
    </rPh>
    <phoneticPr fontId="3"/>
  </si>
  <si>
    <t>個人Ｎ</t>
    <rPh sb="0" eb="2">
      <t>コジン</t>
    </rPh>
    <phoneticPr fontId="3"/>
  </si>
  <si>
    <t>O</t>
    <phoneticPr fontId="3"/>
  </si>
  <si>
    <t>COO</t>
    <phoneticPr fontId="3"/>
  </si>
  <si>
    <t>ICHIRIKI JAPANESE RESTAURANT</t>
    <phoneticPr fontId="3"/>
  </si>
  <si>
    <t>P</t>
    <phoneticPr fontId="3"/>
  </si>
  <si>
    <t>SUPER MARKET</t>
    <phoneticPr fontId="3"/>
  </si>
  <si>
    <t>Q</t>
    <phoneticPr fontId="3"/>
  </si>
  <si>
    <t>個人Ｏ</t>
    <rPh sb="0" eb="2">
      <t>コジン</t>
    </rPh>
    <phoneticPr fontId="3"/>
  </si>
  <si>
    <t>個人Ｐ</t>
    <rPh sb="0" eb="2">
      <t>コジン</t>
    </rPh>
    <phoneticPr fontId="3"/>
  </si>
  <si>
    <t>原子力の平和利用のための国際協力の推進</t>
    <rPh sb="0" eb="3">
      <t>ゲンシリョク</t>
    </rPh>
    <rPh sb="4" eb="6">
      <t>ヘイワ</t>
    </rPh>
    <rPh sb="6" eb="8">
      <t>リヨウ</t>
    </rPh>
    <rPh sb="12" eb="14">
      <t>コクサイ</t>
    </rPh>
    <rPh sb="14" eb="16">
      <t>キョウリョク</t>
    </rPh>
    <rPh sb="17" eb="19">
      <t>スイシン</t>
    </rPh>
    <phoneticPr fontId="3"/>
  </si>
  <si>
    <t>担当部局庁</t>
    <phoneticPr fontId="5"/>
  </si>
  <si>
    <t>軍縮不拡散・科学部</t>
    <rPh sb="0" eb="2">
      <t>グンシュク</t>
    </rPh>
    <rPh sb="2" eb="5">
      <t>フカクサン</t>
    </rPh>
    <rPh sb="6" eb="9">
      <t>カガクブ</t>
    </rPh>
    <phoneticPr fontId="3"/>
  </si>
  <si>
    <t>別紙参照</t>
    <rPh sb="0" eb="2">
      <t>ベッシ</t>
    </rPh>
    <rPh sb="2" eb="4">
      <t>サンショウ</t>
    </rPh>
    <phoneticPr fontId="3"/>
  </si>
  <si>
    <t>国際原子力協力室</t>
    <rPh sb="0" eb="2">
      <t>コクサイ</t>
    </rPh>
    <rPh sb="2" eb="5">
      <t>ゲンシリョク</t>
    </rPh>
    <rPh sb="5" eb="7">
      <t>キョウリョク</t>
    </rPh>
    <rPh sb="7" eb="8">
      <t>シツ</t>
    </rPh>
    <phoneticPr fontId="3"/>
  </si>
  <si>
    <t>室長　別所　健一</t>
    <rPh sb="0" eb="2">
      <t>シツチョウ</t>
    </rPh>
    <rPh sb="3" eb="5">
      <t>ベッショ</t>
    </rPh>
    <rPh sb="6" eb="8">
      <t>ケンイチ</t>
    </rPh>
    <phoneticPr fontId="3"/>
  </si>
  <si>
    <t>一般会計</t>
    <rPh sb="0" eb="2">
      <t>イッパン</t>
    </rPh>
    <rPh sb="2" eb="4">
      <t>カイケイ</t>
    </rPh>
    <phoneticPr fontId="3"/>
  </si>
  <si>
    <t>基本目標Ⅱ：分野別外交
具体的施策Ⅱ－１－９：原子力の平和的利用のための国際協力の推進</t>
    <rPh sb="0" eb="2">
      <t>キホン</t>
    </rPh>
    <rPh sb="2" eb="4">
      <t>モクヒョウ</t>
    </rPh>
    <rPh sb="6" eb="9">
      <t>ブンヤベツ</t>
    </rPh>
    <rPh sb="9" eb="11">
      <t>ガイコウ</t>
    </rPh>
    <rPh sb="12" eb="15">
      <t>グタイテキ</t>
    </rPh>
    <rPh sb="15" eb="17">
      <t>セサク</t>
    </rPh>
    <rPh sb="23" eb="26">
      <t>ゲンシリョク</t>
    </rPh>
    <rPh sb="27" eb="30">
      <t>ヘイワテキ</t>
    </rPh>
    <rPh sb="30" eb="32">
      <t>リヨウ</t>
    </rPh>
    <rPh sb="36" eb="38">
      <t>コクサイ</t>
    </rPh>
    <rPh sb="38" eb="40">
      <t>キョウリョク</t>
    </rPh>
    <rPh sb="41" eb="43">
      <t>スイシン</t>
    </rPh>
    <phoneticPr fontId="3"/>
  </si>
  <si>
    <t>関係する計画，通知等</t>
  </si>
  <si>
    <t>関係国との協議，協力及び情報収集等を通じ，原子力の平和的利用における国際協力を推進する。</t>
    <rPh sb="5" eb="7">
      <t>キョウギ</t>
    </rPh>
    <rPh sb="8" eb="10">
      <t>キョウリョク</t>
    </rPh>
    <rPh sb="10" eb="11">
      <t>オヨ</t>
    </rPh>
    <rPh sb="18" eb="19">
      <t>ツウ</t>
    </rPh>
    <rPh sb="21" eb="24">
      <t>ゲンシリョク</t>
    </rPh>
    <rPh sb="25" eb="28">
      <t>ヘイワテキ</t>
    </rPh>
    <rPh sb="28" eb="30">
      <t>リヨウ</t>
    </rPh>
    <rPh sb="34" eb="36">
      <t>コクサイ</t>
    </rPh>
    <rPh sb="36" eb="38">
      <t>キョウリョク</t>
    </rPh>
    <rPh sb="39" eb="41">
      <t>スイシン</t>
    </rPh>
    <phoneticPr fontId="3"/>
  </si>
  <si>
    <t>原子力の平和的利用における国際協力を推進する。具体的には，（１）原子力協定の締結交渉を行う，（２）「原子力科学技術に関する研究，開発及び訓練のための地域協力協定」（ＲＣＡ）の枠組みを通じた技術協力を推進するため，国内対応委員会を開催する，（３）国際的な原子力協力の一環として，原子力関連施設の視察を行う，（４）国際的な原子力協力に必要な情報を専門資料から入手する，（５）国際原子力協力に係る調査等を行う。</t>
    <rPh sb="87" eb="89">
      <t>ワクグ</t>
    </rPh>
    <rPh sb="91" eb="92">
      <t>ツウ</t>
    </rPh>
    <rPh sb="94" eb="96">
      <t>ギジュツ</t>
    </rPh>
    <rPh sb="96" eb="98">
      <t>キョウリョク</t>
    </rPh>
    <rPh sb="99" eb="101">
      <t>スイシン</t>
    </rPh>
    <rPh sb="122" eb="124">
      <t>コクサイ</t>
    </rPh>
    <rPh sb="124" eb="125">
      <t>テキ</t>
    </rPh>
    <rPh sb="126" eb="129">
      <t>ゲンシリョク</t>
    </rPh>
    <rPh sb="129" eb="131">
      <t>キョウリョク</t>
    </rPh>
    <rPh sb="132" eb="134">
      <t>イッカン</t>
    </rPh>
    <rPh sb="138" eb="141">
      <t>ゲンシリョク</t>
    </rPh>
    <rPh sb="141" eb="143">
      <t>カンレン</t>
    </rPh>
    <rPh sb="143" eb="145">
      <t>シセツ</t>
    </rPh>
    <rPh sb="155" eb="158">
      <t>コクサイテキ</t>
    </rPh>
    <rPh sb="159" eb="162">
      <t>ゲンシリョク</t>
    </rPh>
    <rPh sb="162" eb="164">
      <t>キョウリョク</t>
    </rPh>
    <rPh sb="165" eb="167">
      <t>ヒツヨウ</t>
    </rPh>
    <rPh sb="171" eb="173">
      <t>センモン</t>
    </rPh>
    <rPh sb="173" eb="175">
      <t>シリョウ</t>
    </rPh>
    <rPh sb="185" eb="187">
      <t>コクサイ</t>
    </rPh>
    <rPh sb="190" eb="192">
      <t>キョウリョク</t>
    </rPh>
    <rPh sb="199" eb="200">
      <t>オコナ</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</si>
  <si>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</si>
  <si>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3"/>
  </si>
  <si>
    <t>-</t>
    <phoneticPr fontId="3"/>
  </si>
  <si>
    <t>-</t>
    <phoneticPr fontId="3"/>
  </si>
  <si>
    <t>-</t>
    <phoneticPr fontId="3"/>
  </si>
  <si>
    <t>-</t>
    <phoneticPr fontId="3"/>
  </si>
  <si>
    <t>-</t>
    <phoneticPr fontId="3"/>
  </si>
  <si>
    <t>原子力協定締結交渉関係経費につき，平成２５年度については，２本の原子力協定を署名した。</t>
    <rPh sb="0" eb="3">
      <t>ゲンシリョク</t>
    </rPh>
    <rPh sb="3" eb="5">
      <t>キョウテイ</t>
    </rPh>
    <rPh sb="5" eb="7">
      <t>テイケツ</t>
    </rPh>
    <rPh sb="7" eb="9">
      <t>コウショウ</t>
    </rPh>
    <rPh sb="9" eb="11">
      <t>カンケイ</t>
    </rPh>
    <rPh sb="11" eb="13">
      <t>ケイヒ</t>
    </rPh>
    <rPh sb="17" eb="19">
      <t>ヘイセイ</t>
    </rPh>
    <rPh sb="21" eb="23">
      <t>ネンド</t>
    </rPh>
    <rPh sb="30" eb="31">
      <t>ホン</t>
    </rPh>
    <rPh sb="32" eb="35">
      <t>ゲンシリョク</t>
    </rPh>
    <rPh sb="35" eb="37">
      <t>キョウテイ</t>
    </rPh>
    <rPh sb="38" eb="40">
      <t>ショメイ</t>
    </rPh>
    <phoneticPr fontId="3"/>
  </si>
  <si>
    <t>署名数</t>
    <rPh sb="0" eb="3">
      <t>ショメイスウ</t>
    </rPh>
    <phoneticPr fontId="3"/>
  </si>
  <si>
    <t>0
（4本の協定が国会承認）</t>
    <rPh sb="4" eb="5">
      <t>ホン</t>
    </rPh>
    <rPh sb="6" eb="8">
      <t>キョウテイ</t>
    </rPh>
    <rPh sb="9" eb="11">
      <t>コッカイ</t>
    </rPh>
    <rPh sb="11" eb="13">
      <t>ショウニン</t>
    </rPh>
    <phoneticPr fontId="3"/>
  </si>
  <si>
    <t>0
（1本の原子力協定が発効）</t>
    <rPh sb="4" eb="5">
      <t>ホン</t>
    </rPh>
    <rPh sb="6" eb="9">
      <t>ゲンシリョク</t>
    </rPh>
    <rPh sb="9" eb="11">
      <t>キョウテイ</t>
    </rPh>
    <rPh sb="12" eb="14">
      <t>ハッコウ</t>
    </rPh>
    <phoneticPr fontId="3"/>
  </si>
  <si>
    <t>％</t>
    <phoneticPr fontId="5"/>
  </si>
  <si>
    <t>RCA関係経費につき，政府代表者は，RCAプロジェクトが円滑に実施されるよう，国内の専門家からの報告等を踏まえ，RCA総会等に参加する。</t>
    <rPh sb="48" eb="50">
      <t>ホウコク</t>
    </rPh>
    <phoneticPr fontId="3"/>
  </si>
  <si>
    <t>会合数</t>
    <rPh sb="0" eb="2">
      <t>カイゴウ</t>
    </rPh>
    <rPh sb="2" eb="3">
      <t>スウ</t>
    </rPh>
    <phoneticPr fontId="3"/>
  </si>
  <si>
    <t>％</t>
    <phoneticPr fontId="5"/>
  </si>
  <si>
    <t>RCA国内対応委員会を開催する。</t>
    <phoneticPr fontId="3"/>
  </si>
  <si>
    <t>―</t>
    <phoneticPr fontId="5"/>
  </si>
  <si>
    <t>当初見込み</t>
    <phoneticPr fontId="5"/>
  </si>
  <si>
    <t>原子力関連施設視察を実施する。</t>
    <rPh sb="0" eb="3">
      <t>ゲンシリョク</t>
    </rPh>
    <rPh sb="3" eb="5">
      <t>カンレン</t>
    </rPh>
    <rPh sb="5" eb="7">
      <t>シセツ</t>
    </rPh>
    <rPh sb="7" eb="9">
      <t>シサツ</t>
    </rPh>
    <rPh sb="10" eb="12">
      <t>ジッシ</t>
    </rPh>
    <phoneticPr fontId="3"/>
  </si>
  <si>
    <t>件</t>
    <rPh sb="0" eb="1">
      <t>ケン</t>
    </rPh>
    <phoneticPr fontId="3"/>
  </si>
  <si>
    <t>原子力協力専門員の総経費÷人数　　　　　　　　　　　</t>
    <rPh sb="0" eb="3">
      <t>ゲンシリョク</t>
    </rPh>
    <rPh sb="3" eb="5">
      <t>キョウリョク</t>
    </rPh>
    <rPh sb="5" eb="8">
      <t>センモンイン</t>
    </rPh>
    <rPh sb="9" eb="12">
      <t>ソウケイヒ</t>
    </rPh>
    <rPh sb="13" eb="15">
      <t>ニンズウ</t>
    </rPh>
    <phoneticPr fontId="5"/>
  </si>
  <si>
    <t>　　/</t>
    <phoneticPr fontId="5"/>
  </si>
  <si>
    <t>4,387,258円/3名</t>
    <rPh sb="9" eb="10">
      <t>エン</t>
    </rPh>
    <rPh sb="12" eb="13">
      <t>メイ</t>
    </rPh>
    <phoneticPr fontId="3"/>
  </si>
  <si>
    <t>4,295,250円/7名</t>
    <rPh sb="9" eb="10">
      <t>エン</t>
    </rPh>
    <rPh sb="12" eb="13">
      <t>メイ</t>
    </rPh>
    <phoneticPr fontId="3"/>
  </si>
  <si>
    <t>4,301,073円/3名</t>
    <rPh sb="9" eb="10">
      <t>エン</t>
    </rPh>
    <rPh sb="12" eb="13">
      <t>メイ</t>
    </rPh>
    <phoneticPr fontId="3"/>
  </si>
  <si>
    <t>4,474,000円/3名</t>
    <rPh sb="9" eb="10">
      <t>エン</t>
    </rPh>
    <rPh sb="12" eb="13">
      <t>メイ</t>
    </rPh>
    <phoneticPr fontId="3"/>
  </si>
  <si>
    <t>RCA国内対応委員会の総経費÷委員会開催回数　　　　　　　　　　</t>
    <rPh sb="3" eb="5">
      <t>コクナイ</t>
    </rPh>
    <rPh sb="5" eb="7">
      <t>タイオウ</t>
    </rPh>
    <rPh sb="7" eb="10">
      <t>イインカイ</t>
    </rPh>
    <rPh sb="11" eb="14">
      <t>ソウケイヒ</t>
    </rPh>
    <rPh sb="15" eb="18">
      <t>イインカイ</t>
    </rPh>
    <rPh sb="18" eb="20">
      <t>カイサイ</t>
    </rPh>
    <rPh sb="20" eb="22">
      <t>カイスウ</t>
    </rPh>
    <phoneticPr fontId="5"/>
  </si>
  <si>
    <t>485,560円／3回</t>
    <rPh sb="7" eb="8">
      <t>エン</t>
    </rPh>
    <rPh sb="10" eb="11">
      <t>カイ</t>
    </rPh>
    <phoneticPr fontId="3"/>
  </si>
  <si>
    <t>326,500円/2回</t>
    <rPh sb="7" eb="8">
      <t>エン</t>
    </rPh>
    <rPh sb="10" eb="11">
      <t>カイ</t>
    </rPh>
    <phoneticPr fontId="3"/>
  </si>
  <si>
    <t>668,000円/4回</t>
    <rPh sb="7" eb="8">
      <t>エン</t>
    </rPh>
    <rPh sb="10" eb="11">
      <t>カイ</t>
    </rPh>
    <phoneticPr fontId="3"/>
  </si>
  <si>
    <t>561,000円/4回</t>
    <rPh sb="7" eb="8">
      <t>エン</t>
    </rPh>
    <rPh sb="10" eb="11">
      <t>カイ</t>
    </rPh>
    <phoneticPr fontId="3"/>
  </si>
  <si>
    <t>原子力関連施設視察旅費合計÷実施回数　　　　　　　　　　　　　　</t>
    <rPh sb="0" eb="3">
      <t>ゲンシリョク</t>
    </rPh>
    <rPh sb="3" eb="5">
      <t>カンレン</t>
    </rPh>
    <rPh sb="5" eb="7">
      <t>シセツ</t>
    </rPh>
    <rPh sb="7" eb="9">
      <t>シサツ</t>
    </rPh>
    <rPh sb="9" eb="11">
      <t>リョヒ</t>
    </rPh>
    <rPh sb="11" eb="13">
      <t>ゴウケイ</t>
    </rPh>
    <rPh sb="14" eb="16">
      <t>ジッシ</t>
    </rPh>
    <rPh sb="16" eb="18">
      <t>カイスウ</t>
    </rPh>
    <phoneticPr fontId="5"/>
  </si>
  <si>
    <t>38,940円/2回</t>
    <rPh sb="6" eb="7">
      <t>エン</t>
    </rPh>
    <rPh sb="9" eb="10">
      <t>カイ</t>
    </rPh>
    <phoneticPr fontId="3"/>
  </si>
  <si>
    <t>62,700円/1回</t>
    <rPh sb="6" eb="7">
      <t>エン</t>
    </rPh>
    <rPh sb="9" eb="10">
      <t>カイ</t>
    </rPh>
    <phoneticPr fontId="3"/>
  </si>
  <si>
    <t>111,870円/5回</t>
    <rPh sb="7" eb="8">
      <t>エン</t>
    </rPh>
    <rPh sb="10" eb="11">
      <t>カイ</t>
    </rPh>
    <phoneticPr fontId="3"/>
  </si>
  <si>
    <t>75,000円/1回</t>
    <rPh sb="6" eb="7">
      <t>エン</t>
    </rPh>
    <rPh sb="9" eb="10">
      <t>カイ</t>
    </rPh>
    <phoneticPr fontId="3"/>
  </si>
  <si>
    <t>原子力関連情報データ購読料÷１冊　　　　　　　　　　　　　　</t>
    <rPh sb="0" eb="3">
      <t>ゲンシリョク</t>
    </rPh>
    <rPh sb="3" eb="5">
      <t>カンレン</t>
    </rPh>
    <rPh sb="5" eb="7">
      <t>ジョウホウ</t>
    </rPh>
    <rPh sb="10" eb="13">
      <t>コウドクリョウ</t>
    </rPh>
    <rPh sb="15" eb="16">
      <t>サツ</t>
    </rPh>
    <phoneticPr fontId="5"/>
  </si>
  <si>
    <t>235,470円/1冊</t>
    <rPh sb="7" eb="8">
      <t>エン</t>
    </rPh>
    <rPh sb="10" eb="11">
      <t>サツ</t>
    </rPh>
    <phoneticPr fontId="3"/>
  </si>
  <si>
    <t>218,295円/1冊</t>
    <rPh sb="7" eb="8">
      <t>エン</t>
    </rPh>
    <rPh sb="10" eb="11">
      <t>サツ</t>
    </rPh>
    <phoneticPr fontId="3"/>
  </si>
  <si>
    <t>229,518円/1冊</t>
    <rPh sb="7" eb="8">
      <t>エン</t>
    </rPh>
    <rPh sb="10" eb="11">
      <t>サツ</t>
    </rPh>
    <phoneticPr fontId="3"/>
  </si>
  <si>
    <t>290,000円/1冊</t>
    <rPh sb="7" eb="8">
      <t>エン</t>
    </rPh>
    <rPh sb="10" eb="11">
      <t>サツ</t>
    </rPh>
    <phoneticPr fontId="3"/>
  </si>
  <si>
    <t>原子力協定締結関係経費</t>
    <rPh sb="0" eb="3">
      <t>ゲンシリョク</t>
    </rPh>
    <rPh sb="3" eb="5">
      <t>キョウテイ</t>
    </rPh>
    <rPh sb="5" eb="7">
      <t>テイケツ</t>
    </rPh>
    <rPh sb="7" eb="9">
      <t>カンケイ</t>
    </rPh>
    <rPh sb="9" eb="11">
      <t>ケイヒ</t>
    </rPh>
    <phoneticPr fontId="3"/>
  </si>
  <si>
    <t>原子力協力専門員経費</t>
    <rPh sb="0" eb="3">
      <t>ゲンシリョク</t>
    </rPh>
    <rPh sb="3" eb="5">
      <t>キョウリョク</t>
    </rPh>
    <rPh sb="5" eb="8">
      <t>センモンイン</t>
    </rPh>
    <rPh sb="8" eb="10">
      <t>ケイヒ</t>
    </rPh>
    <phoneticPr fontId="3"/>
  </si>
  <si>
    <t>RCA医療・健康分野事業会合（準備会合）関係経費</t>
    <rPh sb="3" eb="5">
      <t>イリョウ</t>
    </rPh>
    <rPh sb="6" eb="8">
      <t>ケンコウ</t>
    </rPh>
    <rPh sb="8" eb="10">
      <t>ブンヤ</t>
    </rPh>
    <rPh sb="10" eb="12">
      <t>ジギョウ</t>
    </rPh>
    <rPh sb="12" eb="14">
      <t>カイゴウ</t>
    </rPh>
    <rPh sb="15" eb="17">
      <t>ジュンビ</t>
    </rPh>
    <rPh sb="17" eb="19">
      <t>カイゴウ</t>
    </rPh>
    <rPh sb="20" eb="22">
      <t>カンケイ</t>
    </rPh>
    <rPh sb="22" eb="24">
      <t>ケイヒ</t>
    </rPh>
    <phoneticPr fontId="3"/>
  </si>
  <si>
    <t>原子力の平和利用に係る国際協力関係経費</t>
    <rPh sb="0" eb="3">
      <t>ゲンシリョク</t>
    </rPh>
    <rPh sb="4" eb="6">
      <t>ヘイワ</t>
    </rPh>
    <rPh sb="6" eb="8">
      <t>リヨウ</t>
    </rPh>
    <rPh sb="9" eb="10">
      <t>カカ</t>
    </rPh>
    <rPh sb="11" eb="13">
      <t>コクサイ</t>
    </rPh>
    <rPh sb="13" eb="15">
      <t>キョウリョク</t>
    </rPh>
    <rPh sb="15" eb="17">
      <t>カンケイ</t>
    </rPh>
    <rPh sb="17" eb="19">
      <t>ケイヒ</t>
    </rPh>
    <phoneticPr fontId="3"/>
  </si>
  <si>
    <t>国費投入の
必要性</t>
    <phoneticPr fontId="5"/>
  </si>
  <si>
    <t>広く国民のニーズがあるか。国費を投入しなければ事業目的が達成できないのか。</t>
    <phoneticPr fontId="5"/>
  </si>
  <si>
    <t>○</t>
    <phoneticPr fontId="3"/>
  </si>
  <si>
    <t>原子力関連資機材等の不拡散・平和的利用等を確保する法的枠組みである原子力協定の締結交渉やIAEAを通じた技術協力等，国が主体となって行う必要のある事業である。また,ＩＡＥＡを通じて我が国政府が開発途上国に対し技術協力を推進するための活動は，地方自治体及び民間に委ねるべき事業ではない。</t>
    <phoneticPr fontId="3"/>
  </si>
  <si>
    <t>地方自治体，民間等に委ねることができない事業なのか。</t>
  </si>
  <si>
    <t>○</t>
    <phoneticPr fontId="3"/>
  </si>
  <si>
    <t>明確な政策目的（成果目標）の達成手段として位置付けられ，優先度の高い事業となっているか。</t>
  </si>
  <si>
    <t>事業の効率性</t>
    <phoneticPr fontId="5"/>
  </si>
  <si>
    <t>競争性が確保されているなど支出先の選定は妥当か。　</t>
    <phoneticPr fontId="5"/>
  </si>
  <si>
    <t>本件事業については，交渉のために必要な最低限の職員が出張するための経費として使用することや，開発途上国に対する技術協力を通じて原子力の平和的利用を促し，諸国の発展に貢献するもの。また，専門員は，技術的専門知識に基づき国際原子力協力に関する調整等を行う上で必要最低の人数となっている。各項目のコスト水準は妥当であり，効率的に実施されている。
　</t>
    <rPh sb="105" eb="106">
      <t>モト</t>
    </rPh>
    <rPh sb="108" eb="110">
      <t>コクサイ</t>
    </rPh>
    <rPh sb="110" eb="113">
      <t>ゲンシリョク</t>
    </rPh>
    <rPh sb="113" eb="115">
      <t>キョウリョク</t>
    </rPh>
    <rPh sb="116" eb="117">
      <t>カン</t>
    </rPh>
    <rPh sb="119" eb="121">
      <t>チョウセイ</t>
    </rPh>
    <rPh sb="121" eb="122">
      <t>トウ</t>
    </rPh>
    <rPh sb="123" eb="124">
      <t>オコナ</t>
    </rPh>
    <rPh sb="125" eb="126">
      <t>ウエ</t>
    </rPh>
    <rPh sb="141" eb="144">
      <t>カクコウモク</t>
    </rPh>
    <rPh sb="148" eb="150">
      <t>スイジュン</t>
    </rPh>
    <rPh sb="151" eb="153">
      <t>ダトウ</t>
    </rPh>
    <rPh sb="157" eb="160">
      <t>コウリツテキ</t>
    </rPh>
    <rPh sb="161" eb="163">
      <t>ジッシ</t>
    </rPh>
    <phoneticPr fontId="3"/>
  </si>
  <si>
    <t>受益者との負担関係は妥当であるか。</t>
    <phoneticPr fontId="5"/>
  </si>
  <si>
    <t>単位当たりコストの水準は妥当か。</t>
    <phoneticPr fontId="5"/>
  </si>
  <si>
    <t>資金の流れの中間段階での支出は合理的なものとなっているか。</t>
    <phoneticPr fontId="5"/>
  </si>
  <si>
    <t>－</t>
    <phoneticPr fontId="3"/>
  </si>
  <si>
    <t>費目・使途が事業目的に即し真に必要なものに限定されているか。</t>
    <phoneticPr fontId="5"/>
  </si>
  <si>
    <t>不用率が大きい場合，その理由は妥当か。（理由を右に記載）</t>
  </si>
  <si>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</si>
  <si>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原子力協定は原子力関連資機材等の平和的利用・不拡散確保のために必要な枠組みととして十分に活用されており，また，RCAを通じた協力プロジェクトの実施等，有効な事業が実施されている。</t>
    <rPh sb="0" eb="3">
      <t>ゲンシリョク</t>
    </rPh>
    <rPh sb="3" eb="5">
      <t>キョウテイ</t>
    </rPh>
    <rPh sb="22" eb="25">
      <t>フカクサン</t>
    </rPh>
    <rPh sb="31" eb="33">
      <t>ヒツヨウ</t>
    </rPh>
    <rPh sb="34" eb="36">
      <t>ワクグ</t>
    </rPh>
    <rPh sb="41" eb="43">
      <t>ジュウブン</t>
    </rPh>
    <rPh sb="44" eb="46">
      <t>カツヨウ</t>
    </rPh>
    <rPh sb="59" eb="60">
      <t>ツウ</t>
    </rPh>
    <rPh sb="62" eb="64">
      <t>キョウリョク</t>
    </rPh>
    <rPh sb="71" eb="73">
      <t>ジッシ</t>
    </rPh>
    <rPh sb="73" eb="74">
      <t>トウ</t>
    </rPh>
    <rPh sb="75" eb="77">
      <t>ユウコウ</t>
    </rPh>
    <rPh sb="78" eb="80">
      <t>ジギョウ</t>
    </rPh>
    <rPh sb="81" eb="83">
      <t>ジッシ</t>
    </rPh>
    <phoneticPr fontId="3"/>
  </si>
  <si>
    <t>活動実績は見込みに見合ったものであるか。</t>
    <phoneticPr fontId="5"/>
  </si>
  <si>
    <t>整備された施設や成果物は十分に活用されているか。</t>
    <phoneticPr fontId="5"/>
  </si>
  <si>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5"/>
  </si>
  <si>
    <t>所管府省・部局名</t>
    <phoneticPr fontId="5"/>
  </si>
  <si>
    <t>各項目について適正に資金が活用され，効率的かつ有効に実施されている。</t>
    <rPh sb="0" eb="3">
      <t>カクコウモク</t>
    </rPh>
    <rPh sb="7" eb="9">
      <t>テキセイ</t>
    </rPh>
    <rPh sb="10" eb="12">
      <t>シキン</t>
    </rPh>
    <rPh sb="13" eb="15">
      <t>カツヨウ</t>
    </rPh>
    <rPh sb="18" eb="21">
      <t>コウリツテキ</t>
    </rPh>
    <rPh sb="23" eb="25">
      <t>ユウコウ</t>
    </rPh>
    <rPh sb="26" eb="28">
      <t>ジッシ</t>
    </rPh>
    <phoneticPr fontId="3"/>
  </si>
  <si>
    <t>引き続き効率的かつ有効な実施に務める。</t>
    <rPh sb="0" eb="1">
      <t>ヒ</t>
    </rPh>
    <rPh sb="2" eb="3">
      <t>ツヅ</t>
    </rPh>
    <rPh sb="4" eb="7">
      <t>コウリツテキ</t>
    </rPh>
    <rPh sb="9" eb="11">
      <t>ユウコウ</t>
    </rPh>
    <rPh sb="12" eb="14">
      <t>ジッシ</t>
    </rPh>
    <rPh sb="15" eb="16">
      <t>ツト</t>
    </rPh>
    <phoneticPr fontId="3"/>
  </si>
  <si>
    <t>276,302,304,新23-27</t>
    <rPh sb="12" eb="13">
      <t>シン</t>
    </rPh>
    <phoneticPr fontId="3"/>
  </si>
  <si>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</si>
  <si>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※金額については，ブロック毎に百万円未満を四捨五入しているため，合計額が一致しておりません</t>
  </si>
  <si>
    <t>A.　出張者計９名</t>
    <rPh sb="3" eb="6">
      <t>シュッチョウシャ</t>
    </rPh>
    <rPh sb="6" eb="7">
      <t>ケイ</t>
    </rPh>
    <rPh sb="8" eb="9">
      <t>メイ</t>
    </rPh>
    <phoneticPr fontId="5"/>
  </si>
  <si>
    <t>E.</t>
    <phoneticPr fontId="5"/>
  </si>
  <si>
    <t>個人出張（９名）</t>
    <rPh sb="0" eb="2">
      <t>コジン</t>
    </rPh>
    <rPh sb="2" eb="4">
      <t>シュッチョウ</t>
    </rPh>
    <rPh sb="6" eb="7">
      <t>メイ</t>
    </rPh>
    <phoneticPr fontId="3"/>
  </si>
  <si>
    <t>B.　原子力協力専門員３名</t>
    <rPh sb="3" eb="6">
      <t>ゲンシリョク</t>
    </rPh>
    <rPh sb="6" eb="8">
      <t>キョウリョク</t>
    </rPh>
    <rPh sb="8" eb="11">
      <t>センモンイン</t>
    </rPh>
    <rPh sb="12" eb="13">
      <t>メイ</t>
    </rPh>
    <phoneticPr fontId="5"/>
  </si>
  <si>
    <t>F.</t>
    <phoneticPr fontId="5"/>
  </si>
  <si>
    <t>謝金</t>
    <rPh sb="0" eb="2">
      <t>シャキン</t>
    </rPh>
    <phoneticPr fontId="3"/>
  </si>
  <si>
    <t>原子力協力専門員人件費</t>
    <rPh sb="0" eb="3">
      <t>ゲンシリョク</t>
    </rPh>
    <rPh sb="3" eb="5">
      <t>キョウリョク</t>
    </rPh>
    <rPh sb="5" eb="8">
      <t>センモンイン</t>
    </rPh>
    <rPh sb="8" eb="11">
      <t>ジンケンヒ</t>
    </rPh>
    <phoneticPr fontId="3"/>
  </si>
  <si>
    <t>出張旅費</t>
    <rPh sb="0" eb="2">
      <t>シュッチョウ</t>
    </rPh>
    <rPh sb="2" eb="4">
      <t>リョヒ</t>
    </rPh>
    <phoneticPr fontId="3"/>
  </si>
  <si>
    <t>-</t>
    <phoneticPr fontId="3"/>
  </si>
  <si>
    <t>個人Ｂ</t>
    <rPh sb="0" eb="2">
      <t>コジン</t>
    </rPh>
    <phoneticPr fontId="3"/>
  </si>
  <si>
    <t>原子力協力専門員Ａ</t>
    <rPh sb="0" eb="3">
      <t>ゲンシリョク</t>
    </rPh>
    <rPh sb="3" eb="5">
      <t>キョウリョク</t>
    </rPh>
    <rPh sb="5" eb="8">
      <t>センモンイン</t>
    </rPh>
    <phoneticPr fontId="3"/>
  </si>
  <si>
    <t>原子力関連の人的・法的基盤の調査等</t>
    <rPh sb="0" eb="3">
      <t>ゲンシリョク</t>
    </rPh>
    <rPh sb="3" eb="5">
      <t>カンレン</t>
    </rPh>
    <rPh sb="6" eb="8">
      <t>ジンテキ</t>
    </rPh>
    <rPh sb="9" eb="11">
      <t>ホウテキ</t>
    </rPh>
    <rPh sb="11" eb="13">
      <t>キバン</t>
    </rPh>
    <rPh sb="14" eb="16">
      <t>チョウサ</t>
    </rPh>
    <rPh sb="16" eb="17">
      <t>トウ</t>
    </rPh>
    <phoneticPr fontId="3"/>
  </si>
  <si>
    <t>原子力協力専門員Ｂ</t>
    <rPh sb="0" eb="3">
      <t>ゲンシリョク</t>
    </rPh>
    <rPh sb="3" eb="5">
      <t>キョウリョク</t>
    </rPh>
    <rPh sb="5" eb="8">
      <t>センモンイン</t>
    </rPh>
    <phoneticPr fontId="3"/>
  </si>
  <si>
    <t>原子力協力専門員Ｃ</t>
    <rPh sb="0" eb="3">
      <t>ゲンシリョク</t>
    </rPh>
    <rPh sb="3" eb="5">
      <t>キョウリョク</t>
    </rPh>
    <rPh sb="5" eb="8">
      <t>センモンイン</t>
    </rPh>
    <phoneticPr fontId="3"/>
  </si>
  <si>
    <t>特定非営利活動法人放射線医療国際協力推進機構</t>
    <rPh sb="0" eb="2">
      <t>トクテイ</t>
    </rPh>
    <rPh sb="2" eb="5">
      <t>ヒエイリ</t>
    </rPh>
    <rPh sb="5" eb="7">
      <t>カツドウ</t>
    </rPh>
    <rPh sb="7" eb="9">
      <t>ホウジン</t>
    </rPh>
    <rPh sb="9" eb="12">
      <t>ホウシャセン</t>
    </rPh>
    <rPh sb="12" eb="14">
      <t>イリョウ</t>
    </rPh>
    <rPh sb="14" eb="16">
      <t>コクサイ</t>
    </rPh>
    <rPh sb="16" eb="18">
      <t>キョウリョク</t>
    </rPh>
    <rPh sb="18" eb="20">
      <t>スイシン</t>
    </rPh>
    <rPh sb="20" eb="22">
      <t>キコウ</t>
    </rPh>
    <phoneticPr fontId="3"/>
  </si>
  <si>
    <t>会議開催業務委託</t>
    <rPh sb="0" eb="2">
      <t>カイギ</t>
    </rPh>
    <rPh sb="2" eb="4">
      <t>カイサイ</t>
    </rPh>
    <rPh sb="4" eb="6">
      <t>ギョウム</t>
    </rPh>
    <rPh sb="6" eb="8">
      <t>イタク</t>
    </rPh>
    <phoneticPr fontId="3"/>
  </si>
  <si>
    <t>PLATTS</t>
    <phoneticPr fontId="3"/>
  </si>
  <si>
    <t>PLATTS NUCLEONICS WEEK購読</t>
    <rPh sb="22" eb="24">
      <t>コウドク</t>
    </rPh>
    <phoneticPr fontId="3"/>
  </si>
  <si>
    <t>E.</t>
    <phoneticPr fontId="5"/>
  </si>
  <si>
    <t>文研堂書店</t>
    <rPh sb="0" eb="1">
      <t>ブン</t>
    </rPh>
    <rPh sb="1" eb="2">
      <t>ケン</t>
    </rPh>
    <rPh sb="2" eb="3">
      <t>ドウ</t>
    </rPh>
    <rPh sb="3" eb="5">
      <t>ショテン</t>
    </rPh>
    <phoneticPr fontId="3"/>
  </si>
  <si>
    <t>原子力関連書籍の購読</t>
    <rPh sb="0" eb="3">
      <t>ゲンシリョク</t>
    </rPh>
    <rPh sb="3" eb="5">
      <t>カンレン</t>
    </rPh>
    <rPh sb="5" eb="7">
      <t>ショセキ</t>
    </rPh>
    <rPh sb="8" eb="10">
      <t>コウドク</t>
    </rPh>
    <phoneticPr fontId="3"/>
  </si>
  <si>
    <t>三省堂書店</t>
    <rPh sb="0" eb="3">
      <t>サンセイドウ</t>
    </rPh>
    <rPh sb="3" eb="5">
      <t>ショテン</t>
    </rPh>
    <phoneticPr fontId="3"/>
  </si>
  <si>
    <t>別紙</t>
    <rPh sb="0" eb="2">
      <t>ベッシ</t>
    </rPh>
    <phoneticPr fontId="5"/>
  </si>
  <si>
    <t>個別事業名</t>
    <rPh sb="0" eb="2">
      <t>コベツ</t>
    </rPh>
    <rPh sb="2" eb="4">
      <t>ジギョウ</t>
    </rPh>
    <rPh sb="4" eb="5">
      <t>メイ</t>
    </rPh>
    <phoneticPr fontId="5"/>
  </si>
  <si>
    <t>（１）原子力協定締結関係経費（Ａ．ブロック）</t>
    <rPh sb="3" eb="6">
      <t>ゲンシリョク</t>
    </rPh>
    <rPh sb="6" eb="8">
      <t>キョウテイ</t>
    </rPh>
    <rPh sb="8" eb="10">
      <t>テイケツ</t>
    </rPh>
    <rPh sb="10" eb="12">
      <t>カンケイ</t>
    </rPh>
    <rPh sb="12" eb="14">
      <t>ケイヒ</t>
    </rPh>
    <phoneticPr fontId="3"/>
  </si>
  <si>
    <t>担当部局庁</t>
    <phoneticPr fontId="5"/>
  </si>
  <si>
    <t>平成２０年度開始</t>
    <rPh sb="0" eb="2">
      <t>ヘイセイ</t>
    </rPh>
    <rPh sb="4" eb="6">
      <t>ネンド</t>
    </rPh>
    <rPh sb="6" eb="8">
      <t>カイシ</t>
    </rPh>
    <phoneticPr fontId="3"/>
  </si>
  <si>
    <t>Ⅱ：分野別外交
Ⅱ－１－９：原子力の平和的利用のための国際協力の推進</t>
    <rPh sb="2" eb="5">
      <t>ブンヤベツ</t>
    </rPh>
    <rPh sb="5" eb="7">
      <t>ガイコウ</t>
    </rPh>
    <rPh sb="14" eb="17">
      <t>ゲンシリョク</t>
    </rPh>
    <rPh sb="18" eb="21">
      <t>ヘイワテキ</t>
    </rPh>
    <rPh sb="21" eb="23">
      <t>リヨウ</t>
    </rPh>
    <rPh sb="27" eb="29">
      <t>コクサイ</t>
    </rPh>
    <rPh sb="29" eb="31">
      <t>キョウリョク</t>
    </rPh>
    <rPh sb="32" eb="34">
      <t>スイシン</t>
    </rPh>
    <phoneticPr fontId="3"/>
  </si>
  <si>
    <t>外務省設置法第４条第４号</t>
    <rPh sb="0" eb="3">
      <t>ガイムショウ</t>
    </rPh>
    <rPh sb="3" eb="6">
      <t>セッチホウ</t>
    </rPh>
    <rPh sb="6" eb="7">
      <t>ダイ</t>
    </rPh>
    <rPh sb="8" eb="9">
      <t>ジョウ</t>
    </rPh>
    <rPh sb="9" eb="10">
      <t>ダイ</t>
    </rPh>
    <rPh sb="11" eb="12">
      <t>ゴウ</t>
    </rPh>
    <phoneticPr fontId="3"/>
  </si>
  <si>
    <t>関係国との協議，協力及び情報収集等を通じ，原子力の平和的利用における国際協力を推進する。</t>
    <phoneticPr fontId="3"/>
  </si>
  <si>
    <t>原子力関連資機材等の平和的利用・不拡散を確保するための法的枠組みである原子力協定について，締結交渉を行う。</t>
    <rPh sb="16" eb="19">
      <t>フカクサン</t>
    </rPh>
    <rPh sb="20" eb="22">
      <t>カクホ</t>
    </rPh>
    <rPh sb="27" eb="29">
      <t>ホウテキ</t>
    </rPh>
    <rPh sb="29" eb="31">
      <t>ワクグ</t>
    </rPh>
    <rPh sb="35" eb="38">
      <t>ゲンシリョク</t>
    </rPh>
    <rPh sb="38" eb="40">
      <t>キョウテイ</t>
    </rPh>
    <rPh sb="45" eb="47">
      <t>テイケツ</t>
    </rPh>
    <rPh sb="47" eb="49">
      <t>コウショウ</t>
    </rPh>
    <rPh sb="50" eb="51">
      <t>オコナ</t>
    </rPh>
    <phoneticPr fontId="3"/>
  </si>
  <si>
    <t>23年度</t>
    <rPh sb="2" eb="4">
      <t>ネンド</t>
    </rPh>
    <phoneticPr fontId="5"/>
  </si>
  <si>
    <t>24年度</t>
    <rPh sb="2" eb="4">
      <t>ネンド</t>
    </rPh>
    <phoneticPr fontId="5"/>
  </si>
  <si>
    <t>25年度</t>
    <rPh sb="2" eb="4">
      <t>ネンド</t>
    </rPh>
    <phoneticPr fontId="5"/>
  </si>
  <si>
    <t>26年度</t>
    <rPh sb="2" eb="4">
      <t>ネンド</t>
    </rPh>
    <phoneticPr fontId="5"/>
  </si>
  <si>
    <t>27年度要求</t>
    <rPh sb="2" eb="4">
      <t>ネンド</t>
    </rPh>
    <rPh sb="4" eb="6">
      <t>ヨウキュウ</t>
    </rPh>
    <phoneticPr fontId="5"/>
  </si>
  <si>
    <t>職員旅費</t>
    <rPh sb="0" eb="2">
      <t>ショクイン</t>
    </rPh>
    <rPh sb="2" eb="4">
      <t>リョヒ</t>
    </rPh>
    <phoneticPr fontId="3"/>
  </si>
  <si>
    <t>文化人等派遣旅費</t>
    <rPh sb="0" eb="3">
      <t>ブンカジン</t>
    </rPh>
    <rPh sb="3" eb="4">
      <t>トウ</t>
    </rPh>
    <rPh sb="4" eb="6">
      <t>ハケン</t>
    </rPh>
    <rPh sb="6" eb="8">
      <t>リョヒ</t>
    </rPh>
    <phoneticPr fontId="3"/>
  </si>
  <si>
    <t>会議費</t>
    <rPh sb="0" eb="3">
      <t>カイギヒ</t>
    </rPh>
    <phoneticPr fontId="3"/>
  </si>
  <si>
    <t>（２）原子力協力専門員経費（Ｂ．ブロック）</t>
    <rPh sb="3" eb="6">
      <t>ゲンシリョク</t>
    </rPh>
    <rPh sb="6" eb="8">
      <t>キョウリョク</t>
    </rPh>
    <rPh sb="8" eb="11">
      <t>センモンイン</t>
    </rPh>
    <rPh sb="11" eb="13">
      <t>ケイヒ</t>
    </rPh>
    <phoneticPr fontId="3"/>
  </si>
  <si>
    <t>担当部局庁</t>
    <phoneticPr fontId="5"/>
  </si>
  <si>
    <t>平成２３年度開始</t>
    <rPh sb="0" eb="2">
      <t>ヘイセイ</t>
    </rPh>
    <rPh sb="4" eb="6">
      <t>ネンド</t>
    </rPh>
    <rPh sb="6" eb="8">
      <t>カイシ</t>
    </rPh>
    <phoneticPr fontId="3"/>
  </si>
  <si>
    <t>-</t>
    <phoneticPr fontId="3"/>
  </si>
  <si>
    <t>関係国との協議，協力及び情報収集等を通じ，原子力の平和的利用における国際協力を推進する。</t>
    <phoneticPr fontId="3"/>
  </si>
  <si>
    <t>国際的な原子力協力にかかる調査等を実施し，業務の実施を促進する。</t>
    <rPh sb="0" eb="3">
      <t>コクサイテキ</t>
    </rPh>
    <rPh sb="4" eb="7">
      <t>ゲンシリョク</t>
    </rPh>
    <rPh sb="7" eb="9">
      <t>キョウリョク</t>
    </rPh>
    <rPh sb="13" eb="15">
      <t>チョウサ</t>
    </rPh>
    <rPh sb="15" eb="16">
      <t>トウ</t>
    </rPh>
    <rPh sb="17" eb="19">
      <t>ジッシ</t>
    </rPh>
    <rPh sb="21" eb="23">
      <t>ギョウム</t>
    </rPh>
    <rPh sb="24" eb="26">
      <t>ジッシ</t>
    </rPh>
    <rPh sb="27" eb="29">
      <t>ソクシン</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</si>
  <si>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</si>
  <si>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調査謝金</t>
    <rPh sb="0" eb="2">
      <t>チョウサ</t>
    </rPh>
    <rPh sb="2" eb="4">
      <t>シャキン</t>
    </rPh>
    <phoneticPr fontId="3"/>
  </si>
  <si>
    <t>（３）ＲＣＡ医療・健康分野事業会合（準備会合）関係経費（Ｃ．ブロック）</t>
    <rPh sb="6" eb="8">
      <t>イリョウ</t>
    </rPh>
    <rPh sb="9" eb="11">
      <t>ケンコウ</t>
    </rPh>
    <rPh sb="11" eb="13">
      <t>ブンヤ</t>
    </rPh>
    <rPh sb="13" eb="15">
      <t>ジギョウ</t>
    </rPh>
    <rPh sb="15" eb="17">
      <t>カイゴウ</t>
    </rPh>
    <rPh sb="18" eb="20">
      <t>ジュンビ</t>
    </rPh>
    <rPh sb="20" eb="22">
      <t>カイゴウ</t>
    </rPh>
    <rPh sb="23" eb="25">
      <t>カンケイ</t>
    </rPh>
    <rPh sb="25" eb="27">
      <t>ケイヒ</t>
    </rPh>
    <phoneticPr fontId="3"/>
  </si>
  <si>
    <t>平成１７年度開始</t>
    <rPh sb="0" eb="2">
      <t>ヘイセイ</t>
    </rPh>
    <rPh sb="4" eb="6">
      <t>ネンド</t>
    </rPh>
    <rPh sb="6" eb="8">
      <t>カイシ</t>
    </rPh>
    <phoneticPr fontId="3"/>
  </si>
  <si>
    <t>外務省設置法第４条第３号</t>
    <rPh sb="0" eb="3">
      <t>ガイムショウ</t>
    </rPh>
    <rPh sb="3" eb="6">
      <t>セッチホウ</t>
    </rPh>
    <rPh sb="6" eb="7">
      <t>ダイ</t>
    </rPh>
    <rPh sb="8" eb="9">
      <t>ジョウ</t>
    </rPh>
    <rPh sb="9" eb="10">
      <t>ダイ</t>
    </rPh>
    <rPh sb="11" eb="12">
      <t>ゴウ</t>
    </rPh>
    <phoneticPr fontId="3"/>
  </si>
  <si>
    <t>－</t>
    <phoneticPr fontId="3"/>
  </si>
  <si>
    <t>「原子力科学技術に関する研究，開発及び訓練のための地域協力協定」（ＲＣＡ）の枠組みを通じた技術協力を推進するため，専門家の参加を得て国内対応委員会を開催する。</t>
    <rPh sb="57" eb="60">
      <t>センモンカ</t>
    </rPh>
    <rPh sb="61" eb="63">
      <t>サンカ</t>
    </rPh>
    <rPh sb="64" eb="65">
      <t>エ</t>
    </rPh>
    <phoneticPr fontId="3"/>
  </si>
  <si>
    <t>調査員旅費</t>
    <rPh sb="0" eb="3">
      <t>チョウサイン</t>
    </rPh>
    <rPh sb="3" eb="5">
      <t>リョヒ</t>
    </rPh>
    <phoneticPr fontId="3"/>
  </si>
  <si>
    <t>（４）原子力の平和利用に係る国際協力関係経費
（Ｄ．～Ｆ．ブロック）</t>
    <rPh sb="3" eb="6">
      <t>ゲンシリョク</t>
    </rPh>
    <rPh sb="7" eb="9">
      <t>ヘイワ</t>
    </rPh>
    <rPh sb="9" eb="11">
      <t>リヨウ</t>
    </rPh>
    <rPh sb="12" eb="13">
      <t>カカ</t>
    </rPh>
    <rPh sb="14" eb="16">
      <t>コクサイ</t>
    </rPh>
    <rPh sb="16" eb="18">
      <t>キョウリョク</t>
    </rPh>
    <rPh sb="18" eb="20">
      <t>カンケイ</t>
    </rPh>
    <rPh sb="20" eb="22">
      <t>ケイヒ</t>
    </rPh>
    <phoneticPr fontId="3"/>
  </si>
  <si>
    <t>平成１８年度開始</t>
    <rPh sb="0" eb="2">
      <t>ヘイセイ</t>
    </rPh>
    <rPh sb="4" eb="6">
      <t>ネンド</t>
    </rPh>
    <rPh sb="6" eb="8">
      <t>カイシ</t>
    </rPh>
    <phoneticPr fontId="3"/>
  </si>
  <si>
    <t>外務省設置法第４条第１号イ</t>
    <rPh sb="0" eb="3">
      <t>ガイムショウ</t>
    </rPh>
    <rPh sb="3" eb="6">
      <t>セッチホウ</t>
    </rPh>
    <rPh sb="6" eb="7">
      <t>ダイ</t>
    </rPh>
    <rPh sb="8" eb="9">
      <t>ジョウ</t>
    </rPh>
    <rPh sb="9" eb="10">
      <t>ダイ</t>
    </rPh>
    <rPh sb="11" eb="12">
      <t>ゴウ</t>
    </rPh>
    <phoneticPr fontId="3"/>
  </si>
  <si>
    <t>国際的な原子力協力の一環として，原子力関連施設の視察を行う。また，国際的な原子力協力に必要な情報を専門資料から入手する。</t>
    <phoneticPr fontId="3"/>
  </si>
  <si>
    <t>情報データ購読料</t>
    <rPh sb="0" eb="2">
      <t>ジョウホウ</t>
    </rPh>
    <rPh sb="5" eb="8">
      <t>コウドクリョウ</t>
    </rPh>
    <phoneticPr fontId="3"/>
  </si>
  <si>
    <t>消耗品費</t>
    <rPh sb="0" eb="3">
      <t>ショウモウヒン</t>
    </rPh>
    <rPh sb="3" eb="4">
      <t>ヒ</t>
    </rPh>
    <phoneticPr fontId="3"/>
  </si>
  <si>
    <t>軍備管理・軍縮・不拡散への取組</t>
    <rPh sb="0" eb="2">
      <t>グンビ</t>
    </rPh>
    <rPh sb="2" eb="4">
      <t>カンリ</t>
    </rPh>
    <rPh sb="5" eb="7">
      <t>グンシュク</t>
    </rPh>
    <rPh sb="8" eb="11">
      <t>フカクサン</t>
    </rPh>
    <rPh sb="13" eb="15">
      <t>トリクミ</t>
    </rPh>
    <phoneticPr fontId="6"/>
  </si>
  <si>
    <t>担当部局庁</t>
    <phoneticPr fontId="5"/>
  </si>
  <si>
    <t>軍縮不拡散・科学部</t>
    <rPh sb="0" eb="9">
      <t>グンカブ</t>
    </rPh>
    <phoneticPr fontId="3"/>
  </si>
  <si>
    <t>別紙参照</t>
    <rPh sb="0" eb="2">
      <t>ベッシ</t>
    </rPh>
    <rPh sb="2" eb="4">
      <t>サンショウ</t>
    </rPh>
    <phoneticPr fontId="5"/>
  </si>
  <si>
    <t>軍備管理軍縮課
不拡散・科学原子力課</t>
    <rPh sb="0" eb="2">
      <t>グンビ</t>
    </rPh>
    <rPh sb="2" eb="4">
      <t>カンリ</t>
    </rPh>
    <rPh sb="4" eb="7">
      <t>グンシュクカ</t>
    </rPh>
    <rPh sb="8" eb="11">
      <t>フカクサン</t>
    </rPh>
    <rPh sb="12" eb="14">
      <t>カガク</t>
    </rPh>
    <rPh sb="14" eb="17">
      <t>ゲンシリョク</t>
    </rPh>
    <rPh sb="17" eb="18">
      <t>カ</t>
    </rPh>
    <phoneticPr fontId="5"/>
  </si>
  <si>
    <t>課長　野口　泰
課長　羽鳥　隆</t>
    <rPh sb="0" eb="2">
      <t>カチョウ</t>
    </rPh>
    <rPh sb="3" eb="5">
      <t>ノグチ</t>
    </rPh>
    <rPh sb="6" eb="7">
      <t>ヤスシ</t>
    </rPh>
    <rPh sb="8" eb="10">
      <t>カチョウ</t>
    </rPh>
    <rPh sb="11" eb="13">
      <t>ハトリ</t>
    </rPh>
    <rPh sb="14" eb="15">
      <t>タカシ</t>
    </rPh>
    <phoneticPr fontId="5"/>
  </si>
  <si>
    <t>基本目標 Ⅱ：分野別外交　
具体的施策 Ⅱ－１－８ 軍備管理・軍縮・不拡散への取組</t>
    <rPh sb="0" eb="2">
      <t>キホン</t>
    </rPh>
    <rPh sb="2" eb="4">
      <t>モクヒョウ</t>
    </rPh>
    <rPh sb="7" eb="10">
      <t>ブンヤベツ</t>
    </rPh>
    <rPh sb="10" eb="12">
      <t>ガイコウ</t>
    </rPh>
    <rPh sb="14" eb="17">
      <t>グタイテキ</t>
    </rPh>
    <rPh sb="17" eb="19">
      <t>セサク</t>
    </rPh>
    <rPh sb="26" eb="28">
      <t>グンビ</t>
    </rPh>
    <rPh sb="28" eb="30">
      <t>カンリ</t>
    </rPh>
    <rPh sb="31" eb="33">
      <t>グンシュク</t>
    </rPh>
    <rPh sb="34" eb="37">
      <t>フカクサン</t>
    </rPh>
    <rPh sb="39" eb="41">
      <t>トリクミ</t>
    </rPh>
    <phoneticPr fontId="5"/>
  </si>
  <si>
    <t>関係する計画、通知等</t>
    <phoneticPr fontId="5"/>
  </si>
  <si>
    <t>大量破壊兵器，ミサイル及び通常兵器に関する軍縮・不拡散の各種取組を通じて，我が国及び国際社会全体の平和と安全を確保すること。
１．国連総会・ＮＰＴ運用検討会議，軍縮・不拡散イニシアティブ（NPDI），各種二国間協議等の枠組みを通じた，軍縮・不拡散分野で国際社会を主導する外交活動の展開。
２．軍備管理・軍縮・不拡散に係る国際的な枠組みの維持・強化及び国内実施強化への貢献。</t>
    <rPh sb="0" eb="2">
      <t>タイリョウ</t>
    </rPh>
    <rPh sb="2" eb="4">
      <t>ハカイ</t>
    </rPh>
    <rPh sb="4" eb="6">
      <t>ヘイキ</t>
    </rPh>
    <rPh sb="11" eb="12">
      <t>オヨ</t>
    </rPh>
    <rPh sb="13" eb="15">
      <t>ツウジョウ</t>
    </rPh>
    <rPh sb="15" eb="17">
      <t>ヘイキ</t>
    </rPh>
    <rPh sb="18" eb="19">
      <t>カン</t>
    </rPh>
    <rPh sb="21" eb="23">
      <t>グンシュク</t>
    </rPh>
    <rPh sb="24" eb="27">
      <t>フカクサン</t>
    </rPh>
    <rPh sb="28" eb="30">
      <t>カクシュ</t>
    </rPh>
    <rPh sb="30" eb="32">
      <t>トリクミ</t>
    </rPh>
    <rPh sb="33" eb="34">
      <t>ツウ</t>
    </rPh>
    <rPh sb="37" eb="38">
      <t>ワ</t>
    </rPh>
    <rPh sb="39" eb="40">
      <t>クニ</t>
    </rPh>
    <rPh sb="40" eb="41">
      <t>オヨ</t>
    </rPh>
    <rPh sb="42" eb="44">
      <t>コクサイ</t>
    </rPh>
    <rPh sb="44" eb="46">
      <t>シャカイ</t>
    </rPh>
    <rPh sb="46" eb="48">
      <t>ゼンタイ</t>
    </rPh>
    <rPh sb="49" eb="51">
      <t>ヘイワ</t>
    </rPh>
    <rPh sb="52" eb="54">
      <t>アンゼン</t>
    </rPh>
    <rPh sb="55" eb="57">
      <t>カクホ</t>
    </rPh>
    <rPh sb="65" eb="67">
      <t>コクレン</t>
    </rPh>
    <rPh sb="67" eb="69">
      <t>ソウカイ</t>
    </rPh>
    <rPh sb="73" eb="75">
      <t>ウンヨウ</t>
    </rPh>
    <rPh sb="75" eb="77">
      <t>ケントウ</t>
    </rPh>
    <rPh sb="77" eb="79">
      <t>カイギ</t>
    </rPh>
    <rPh sb="100" eb="102">
      <t>カクシュ</t>
    </rPh>
    <rPh sb="102" eb="103">
      <t>ニ</t>
    </rPh>
    <rPh sb="103" eb="105">
      <t>コクカン</t>
    </rPh>
    <rPh sb="105" eb="107">
      <t>キョウギ</t>
    </rPh>
    <rPh sb="107" eb="108">
      <t>ナド</t>
    </rPh>
    <rPh sb="109" eb="111">
      <t>ワクグ</t>
    </rPh>
    <rPh sb="113" eb="114">
      <t>ツウ</t>
    </rPh>
    <rPh sb="117" eb="119">
      <t>グンシュク</t>
    </rPh>
    <rPh sb="120" eb="123">
      <t>フカクサン</t>
    </rPh>
    <rPh sb="123" eb="125">
      <t>ブンヤ</t>
    </rPh>
    <rPh sb="126" eb="128">
      <t>コクサイ</t>
    </rPh>
    <rPh sb="128" eb="130">
      <t>シャカイ</t>
    </rPh>
    <rPh sb="131" eb="133">
      <t>シュドウ</t>
    </rPh>
    <rPh sb="135" eb="137">
      <t>ガイコウ</t>
    </rPh>
    <rPh sb="137" eb="139">
      <t>カツドウ</t>
    </rPh>
    <rPh sb="140" eb="142">
      <t>テンカイ</t>
    </rPh>
    <rPh sb="146" eb="148">
      <t>グンビ</t>
    </rPh>
    <rPh sb="148" eb="150">
      <t>カンリ</t>
    </rPh>
    <rPh sb="151" eb="153">
      <t>グンシュク</t>
    </rPh>
    <rPh sb="154" eb="157">
      <t>フカクサン</t>
    </rPh>
    <rPh sb="158" eb="159">
      <t>カカ</t>
    </rPh>
    <rPh sb="160" eb="163">
      <t>コクサイテキ</t>
    </rPh>
    <rPh sb="164" eb="166">
      <t>ワクグ</t>
    </rPh>
    <rPh sb="168" eb="170">
      <t>イジ</t>
    </rPh>
    <rPh sb="171" eb="173">
      <t>キョウカ</t>
    </rPh>
    <rPh sb="173" eb="174">
      <t>オヨ</t>
    </rPh>
    <rPh sb="175" eb="177">
      <t>コクナイ</t>
    </rPh>
    <rPh sb="177" eb="179">
      <t>ジッシ</t>
    </rPh>
    <rPh sb="179" eb="181">
      <t>キョウカ</t>
    </rPh>
    <rPh sb="183" eb="185">
      <t>コウケン</t>
    </rPh>
    <phoneticPr fontId="5"/>
  </si>
  <si>
    <t>軍縮・不拡散体制の維持・強化は，我が国及び国際社会の平和と安定の確保のために必要不可欠。
具体的には，我が国は，核兵器については，軍縮・不拡散イニシアティブ（NPDI）を主導しつつ，核兵器不拡散条約（ＮＰＴ）体制の強化，国連総会での核軍縮決議の提出・採択，包括的核実験禁止条約（ＣＴＢＴ）の早期発効に向けた働きかけ，国際原子力機関（ＩＡＥＡ）の保障措置の強化等を進めている。
生物・化学兵器については，生物兵器禁止条約（ＢＷＣ）及び化学兵器禁止条約（ＣＷＣ）普遍化等に貢献している。通常兵器については，武器の取引や使用等を規制する国際的な枠組みの普遍化・強化への貢献・実施の他，対人地雷・クラスター弾等の不発弾・小型武器などに関する被害国への支援を実施している。また，大量破壊兵器（ＷＭＤ）等の不拡散については，関連国連安保理決議を着実に履行すると共に，国際輸出管理レジームの強化に向けた取組，拡散に対する安全保障構想（ＰＳＩ）への貢献，セミナー等の開催によるアジア地域を中心とした働きかけ等を実施している。</t>
    <rPh sb="0" eb="2">
      <t>グンシュク</t>
    </rPh>
    <rPh sb="3" eb="6">
      <t>フカクサン</t>
    </rPh>
    <rPh sb="6" eb="8">
      <t>タイセイ</t>
    </rPh>
    <rPh sb="9" eb="11">
      <t>イジ</t>
    </rPh>
    <rPh sb="12" eb="14">
      <t>キョウカ</t>
    </rPh>
    <rPh sb="16" eb="17">
      <t>ワ</t>
    </rPh>
    <rPh sb="18" eb="19">
      <t>クニ</t>
    </rPh>
    <rPh sb="19" eb="20">
      <t>オヨ</t>
    </rPh>
    <rPh sb="21" eb="23">
      <t>コクサイ</t>
    </rPh>
    <rPh sb="23" eb="25">
      <t>シャカイ</t>
    </rPh>
    <rPh sb="26" eb="28">
      <t>ヘイワ</t>
    </rPh>
    <rPh sb="29" eb="31">
      <t>アンテイ</t>
    </rPh>
    <rPh sb="32" eb="34">
      <t>カクホ</t>
    </rPh>
    <rPh sb="38" eb="40">
      <t>ヒツヨウ</t>
    </rPh>
    <rPh sb="40" eb="43">
      <t>フカケツ</t>
    </rPh>
    <rPh sb="45" eb="48">
      <t>グタイテキ</t>
    </rPh>
    <rPh sb="51" eb="52">
      <t>ワ</t>
    </rPh>
    <rPh sb="53" eb="54">
      <t>クニ</t>
    </rPh>
    <rPh sb="56" eb="59">
      <t>カクヘイキ</t>
    </rPh>
    <rPh sb="91" eb="94">
      <t>カクヘイキ</t>
    </rPh>
    <rPh sb="94" eb="97">
      <t>フカクサン</t>
    </rPh>
    <rPh sb="97" eb="99">
      <t>ジョウヤク</t>
    </rPh>
    <rPh sb="104" eb="106">
      <t>タイセイ</t>
    </rPh>
    <rPh sb="107" eb="109">
      <t>キョウカ</t>
    </rPh>
    <rPh sb="110" eb="112">
      <t>コクレン</t>
    </rPh>
    <rPh sb="112" eb="114">
      <t>ソウカイ</t>
    </rPh>
    <rPh sb="116" eb="119">
      <t>カクグンシュク</t>
    </rPh>
    <rPh sb="119" eb="121">
      <t>ケツギ</t>
    </rPh>
    <rPh sb="122" eb="124">
      <t>テイシュツ</t>
    </rPh>
    <rPh sb="125" eb="127">
      <t>サイタク</t>
    </rPh>
    <rPh sb="128" eb="131">
      <t>ホウカツテキ</t>
    </rPh>
    <rPh sb="131" eb="134">
      <t>カクジッケン</t>
    </rPh>
    <rPh sb="134" eb="136">
      <t>キンシ</t>
    </rPh>
    <rPh sb="136" eb="138">
      <t>ジョウヤク</t>
    </rPh>
    <rPh sb="145" eb="147">
      <t>ソウキ</t>
    </rPh>
    <rPh sb="147" eb="149">
      <t>ハッコウ</t>
    </rPh>
    <rPh sb="150" eb="151">
      <t>ム</t>
    </rPh>
    <rPh sb="153" eb="154">
      <t>ハタラ</t>
    </rPh>
    <rPh sb="158" eb="160">
      <t>コクサイ</t>
    </rPh>
    <rPh sb="160" eb="163">
      <t>ゲンシリョク</t>
    </rPh>
    <rPh sb="163" eb="165">
      <t>キカン</t>
    </rPh>
    <rPh sb="172" eb="174">
      <t>ホショウ</t>
    </rPh>
    <rPh sb="174" eb="176">
      <t>ソチ</t>
    </rPh>
    <rPh sb="177" eb="179">
      <t>キョウカ</t>
    </rPh>
    <rPh sb="179" eb="180">
      <t>ナド</t>
    </rPh>
    <rPh sb="181" eb="182">
      <t>スス</t>
    </rPh>
    <rPh sb="188" eb="190">
      <t>セイブツ</t>
    </rPh>
    <rPh sb="191" eb="193">
      <t>カガク</t>
    </rPh>
    <rPh sb="193" eb="195">
      <t>ヘイキ</t>
    </rPh>
    <rPh sb="201" eb="203">
      <t>セイブツ</t>
    </rPh>
    <rPh sb="203" eb="205">
      <t>ヘイキ</t>
    </rPh>
    <rPh sb="205" eb="207">
      <t>キンシ</t>
    </rPh>
    <rPh sb="207" eb="209">
      <t>ジョウヤク</t>
    </rPh>
    <rPh sb="214" eb="215">
      <t>オヨ</t>
    </rPh>
    <rPh sb="216" eb="218">
      <t>カガク</t>
    </rPh>
    <rPh sb="218" eb="220">
      <t>ヘイキ</t>
    </rPh>
    <rPh sb="220" eb="222">
      <t>キンシ</t>
    </rPh>
    <rPh sb="222" eb="224">
      <t>ジョウヤク</t>
    </rPh>
    <rPh sb="229" eb="233">
      <t>フヘンカナド</t>
    </rPh>
    <rPh sb="234" eb="236">
      <t>コウケン</t>
    </rPh>
    <rPh sb="241" eb="243">
      <t>ツウジョウ</t>
    </rPh>
    <rPh sb="243" eb="245">
      <t>ヘイキ</t>
    </rPh>
    <rPh sb="251" eb="253">
      <t>ブキ</t>
    </rPh>
    <rPh sb="254" eb="256">
      <t>トリヒキ</t>
    </rPh>
    <rPh sb="257" eb="259">
      <t>シヨウ</t>
    </rPh>
    <rPh sb="259" eb="260">
      <t>ナド</t>
    </rPh>
    <rPh sb="261" eb="263">
      <t>キセイ</t>
    </rPh>
    <rPh sb="265" eb="268">
      <t>コクサイテキ</t>
    </rPh>
    <rPh sb="269" eb="271">
      <t>ワクグ</t>
    </rPh>
    <rPh sb="273" eb="276">
      <t>フヘンカ</t>
    </rPh>
    <rPh sb="277" eb="279">
      <t>キョウカ</t>
    </rPh>
    <rPh sb="281" eb="283">
      <t>コウケン</t>
    </rPh>
    <rPh sb="284" eb="286">
      <t>ジッシ</t>
    </rPh>
    <rPh sb="287" eb="288">
      <t>ホカ</t>
    </rPh>
    <rPh sb="289" eb="291">
      <t>タイジン</t>
    </rPh>
    <rPh sb="291" eb="293">
      <t>ジライ</t>
    </rPh>
    <rPh sb="299" eb="300">
      <t>ダン</t>
    </rPh>
    <rPh sb="300" eb="301">
      <t>ナド</t>
    </rPh>
    <rPh sb="302" eb="305">
      <t>フハツダン</t>
    </rPh>
    <rPh sb="306" eb="308">
      <t>コガタ</t>
    </rPh>
    <rPh sb="308" eb="310">
      <t>ブキ</t>
    </rPh>
    <rPh sb="313" eb="314">
      <t>カン</t>
    </rPh>
    <rPh sb="316" eb="319">
      <t>ヒガイコク</t>
    </rPh>
    <rPh sb="321" eb="323">
      <t>シエン</t>
    </rPh>
    <rPh sb="324" eb="326">
      <t>ジッシ</t>
    </rPh>
    <rPh sb="334" eb="336">
      <t>タイリョウ</t>
    </rPh>
    <rPh sb="336" eb="338">
      <t>ハカイ</t>
    </rPh>
    <rPh sb="338" eb="340">
      <t>ヘイキ</t>
    </rPh>
    <rPh sb="345" eb="346">
      <t>ナド</t>
    </rPh>
    <rPh sb="347" eb="350">
      <t>フカクサン</t>
    </rPh>
    <rPh sb="356" eb="358">
      <t>カンレン</t>
    </rPh>
    <rPh sb="358" eb="360">
      <t>コクレン</t>
    </rPh>
    <rPh sb="360" eb="363">
      <t>アンポリ</t>
    </rPh>
    <rPh sb="363" eb="365">
      <t>ケツギ</t>
    </rPh>
    <rPh sb="366" eb="368">
      <t>チャクジツ</t>
    </rPh>
    <rPh sb="369" eb="371">
      <t>リコウ</t>
    </rPh>
    <rPh sb="374" eb="375">
      <t>トモ</t>
    </rPh>
    <rPh sb="377" eb="379">
      <t>コクサイ</t>
    </rPh>
    <rPh sb="379" eb="381">
      <t>ユシュツ</t>
    </rPh>
    <rPh sb="381" eb="383">
      <t>カンリ</t>
    </rPh>
    <rPh sb="388" eb="390">
      <t>キョウカ</t>
    </rPh>
    <rPh sb="391" eb="392">
      <t>ム</t>
    </rPh>
    <rPh sb="394" eb="396">
      <t>トリクミ</t>
    </rPh>
    <rPh sb="397" eb="399">
      <t>カクサン</t>
    </rPh>
    <rPh sb="400" eb="401">
      <t>タイ</t>
    </rPh>
    <rPh sb="403" eb="405">
      <t>アンゼン</t>
    </rPh>
    <rPh sb="405" eb="407">
      <t>ホショウ</t>
    </rPh>
    <rPh sb="407" eb="409">
      <t>コウソウ</t>
    </rPh>
    <rPh sb="416" eb="418">
      <t>コウケン</t>
    </rPh>
    <rPh sb="423" eb="424">
      <t>ナド</t>
    </rPh>
    <rPh sb="425" eb="427">
      <t>カイサイ</t>
    </rPh>
    <rPh sb="433" eb="435">
      <t>チイキ</t>
    </rPh>
    <rPh sb="436" eb="438">
      <t>チュウシン</t>
    </rPh>
    <rPh sb="441" eb="442">
      <t>ハタラ</t>
    </rPh>
    <rPh sb="445" eb="446">
      <t>ナド</t>
    </rPh>
    <rPh sb="447" eb="449">
      <t>ジッシ</t>
    </rPh>
    <phoneticPr fontId="5"/>
  </si>
  <si>
    <r>
      <t>2</t>
    </r>
    <r>
      <rPr>
        <sz val="11"/>
        <rFont val="ＭＳ Ｐゴシック"/>
        <family val="2"/>
        <charset val="128"/>
        <scheme val="minor"/>
      </rPr>
      <t>3</t>
    </r>
    <r>
      <rPr>
        <sz val="11"/>
        <rFont val="ＭＳ Ｐゴシック"/>
        <family val="3"/>
        <charset val="128"/>
      </rPr>
      <t>年度</t>
    </r>
    <rPh sb="2" eb="4">
      <t>ネンド</t>
    </rPh>
    <phoneticPr fontId="5"/>
  </si>
  <si>
    <r>
      <t>2</t>
    </r>
    <r>
      <rPr>
        <sz val="11"/>
        <rFont val="ＭＳ Ｐゴシック"/>
        <family val="2"/>
        <charset val="128"/>
        <scheme val="minor"/>
      </rPr>
      <t>4</t>
    </r>
    <r>
      <rPr>
        <sz val="11"/>
        <rFont val="ＭＳ Ｐゴシック"/>
        <family val="3"/>
        <charset val="128"/>
      </rPr>
      <t>年度</t>
    </r>
    <rPh sb="2" eb="4">
      <t>ネンド</t>
    </rPh>
    <phoneticPr fontId="5"/>
  </si>
  <si>
    <r>
      <t>2</t>
    </r>
    <r>
      <rPr>
        <sz val="11"/>
        <rFont val="ＭＳ Ｐゴシック"/>
        <family val="2"/>
        <charset val="128"/>
        <scheme val="minor"/>
      </rPr>
      <t>5</t>
    </r>
    <r>
      <rPr>
        <sz val="11"/>
        <rFont val="ＭＳ Ｐゴシック"/>
        <family val="3"/>
        <charset val="128"/>
      </rPr>
      <t>年度</t>
    </r>
    <rPh sb="2" eb="4">
      <t>ネンド</t>
    </rPh>
    <phoneticPr fontId="5"/>
  </si>
  <si>
    <r>
      <t>2</t>
    </r>
    <r>
      <rPr>
        <sz val="11"/>
        <rFont val="ＭＳ Ｐゴシック"/>
        <family val="2"/>
        <charset val="128"/>
        <scheme val="minor"/>
      </rPr>
      <t>6</t>
    </r>
    <r>
      <rPr>
        <sz val="11"/>
        <rFont val="ＭＳ Ｐゴシック"/>
        <family val="3"/>
        <charset val="128"/>
      </rPr>
      <t>年度</t>
    </r>
    <rPh sb="2" eb="4">
      <t>ネンド</t>
    </rPh>
    <phoneticPr fontId="5"/>
  </si>
  <si>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5"/>
  </si>
  <si>
    <t>-</t>
    <phoneticPr fontId="3"/>
  </si>
  <si>
    <t>1．将来，各国の軍縮外交を担う若手外交官に，核兵器使用の悲惨な実相を伝え，我が国の軍縮外交に対する理解を深めてもらうことで，軍縮分野において我が国と考えを共有する有志国の拡大に資する。２０１３年に我が国が，米を含む１０２か国の共同提案国を代表して提出した核軍縮決議は，１６９か国の賛成を得て採択された。（我が国核軍縮決議への支持国数）
２．化学兵器禁止機関（OPCW）による中国における査察等への同行を通じ，査察が円滑に実施され，我が国が条約に基づき老朽化化学兵器（ＯＣＷ）及び遺棄化学兵器（ＡＣＷ）を適切に廃棄していることを条約実施機関たるＯＰＣＷに確認させること。平成２５年度はＡＣＷに関し５回延べ６か所への査察が実施された。いずれの査察についても問題は指摘されず，我が国としてＣＷＣに基づく義務を誠実に履行していることが客観的に確認された。
３．数多くの軍縮関連の決議を採択し，国際的な軍縮機運を高める（決議総数）。第６８回国連総会第一委員会では，５３本の決議・決定が採択された。
４．唯一の戦争被爆国である我が国の原点である広島及び長崎の平和記念式典に出席し，「核兵器のない世界」の実現に向けた具体的取組を表明することで，被爆者をはじめとする我が国の核軍縮・不拡散外交に対する市民社会からの支持と理解の拡大に繋がっている。（①非核特使②ユース非核特使の委嘱件数）また，軍縮不拡散に関する広報誌の発行によって，大学・研究機関の研究者や一般市民が核軍縮について一層知見を深めることに貢献。軍備管理・軍縮・不拡散分野における，我が国の認識・政策を対外的にアピールし，また，同分野に関する我が国の政策・主張に関し，外国政府関係者・有識者等の対日理解を深めるため英語版も発行。
５．国際的な大量破壊兵器の拡散防止体制の強化（ＰＳＩ支持国数）。
６．アジア不拡散協議（ASTOP）及びアジア輸出管理セミナーに対する，アジア諸国及び不拡散分野において知見を有する先進諸国の本国政策担当者による積極的な参加を得る。
７．ＷＡ総会では，通常兵器及び関連汎用品・技術の不拡散について議論されるところ，可能な限り多くの議題においてコンセンサスを達成する。
８．NISSシステムを通じて入手される情報を活用し，ＮＳＧ会合において可能な限り多くの議題の合意を達成する。
９．分析の一部を成す報告書の作成は，年８～１０本（分量及び内容による）を目処とする。</t>
    <rPh sb="2" eb="4">
      <t>ショウライ</t>
    </rPh>
    <rPh sb="5" eb="7">
      <t>カッコク</t>
    </rPh>
    <rPh sb="8" eb="10">
      <t>グンシュク</t>
    </rPh>
    <rPh sb="10" eb="12">
      <t>ガイコウ</t>
    </rPh>
    <rPh sb="13" eb="14">
      <t>ニナ</t>
    </rPh>
    <rPh sb="15" eb="17">
      <t>ワカテ</t>
    </rPh>
    <rPh sb="17" eb="20">
      <t>ガイコウカン</t>
    </rPh>
    <rPh sb="22" eb="25">
      <t>カクヘイキ</t>
    </rPh>
    <rPh sb="25" eb="27">
      <t>シヨウ</t>
    </rPh>
    <rPh sb="28" eb="30">
      <t>ヒサン</t>
    </rPh>
    <rPh sb="31" eb="33">
      <t>ジッソウ</t>
    </rPh>
    <rPh sb="34" eb="35">
      <t>ツタ</t>
    </rPh>
    <rPh sb="37" eb="38">
      <t>ワ</t>
    </rPh>
    <rPh sb="39" eb="40">
      <t>クニ</t>
    </rPh>
    <rPh sb="41" eb="43">
      <t>グンシュク</t>
    </rPh>
    <rPh sb="43" eb="45">
      <t>ガイコウ</t>
    </rPh>
    <rPh sb="46" eb="47">
      <t>タイ</t>
    </rPh>
    <rPh sb="49" eb="51">
      <t>リカイ</t>
    </rPh>
    <rPh sb="52" eb="53">
      <t>フカ</t>
    </rPh>
    <rPh sb="62" eb="64">
      <t>グンシュク</t>
    </rPh>
    <rPh sb="64" eb="66">
      <t>ブンヤ</t>
    </rPh>
    <rPh sb="70" eb="71">
      <t>ワ</t>
    </rPh>
    <rPh sb="72" eb="73">
      <t>クニ</t>
    </rPh>
    <rPh sb="74" eb="75">
      <t>カンガ</t>
    </rPh>
    <rPh sb="77" eb="79">
      <t>キョウユウ</t>
    </rPh>
    <rPh sb="81" eb="84">
      <t>ユウシコク</t>
    </rPh>
    <rPh sb="85" eb="87">
      <t>カクダイ</t>
    </rPh>
    <rPh sb="88" eb="89">
      <t>シ</t>
    </rPh>
    <rPh sb="96" eb="97">
      <t>ネン</t>
    </rPh>
    <rPh sb="98" eb="99">
      <t>ワ</t>
    </rPh>
    <rPh sb="100" eb="101">
      <t>クニ</t>
    </rPh>
    <rPh sb="105" eb="106">
      <t>フク</t>
    </rPh>
    <rPh sb="111" eb="112">
      <t>コク</t>
    </rPh>
    <rPh sb="113" eb="115">
      <t>キョウドウ</t>
    </rPh>
    <rPh sb="115" eb="117">
      <t>テイアン</t>
    </rPh>
    <rPh sb="117" eb="118">
      <t>コク</t>
    </rPh>
    <rPh sb="119" eb="121">
      <t>ダイヒョウ</t>
    </rPh>
    <rPh sb="123" eb="125">
      <t>テイシュツ</t>
    </rPh>
    <rPh sb="127" eb="130">
      <t>カクグンシュク</t>
    </rPh>
    <rPh sb="130" eb="132">
      <t>ケツギ</t>
    </rPh>
    <rPh sb="138" eb="139">
      <t>コク</t>
    </rPh>
    <rPh sb="140" eb="142">
      <t>サンセイ</t>
    </rPh>
    <rPh sb="143" eb="144">
      <t>エ</t>
    </rPh>
    <rPh sb="145" eb="147">
      <t>サイタク</t>
    </rPh>
    <rPh sb="152" eb="153">
      <t>ワ</t>
    </rPh>
    <rPh sb="154" eb="155">
      <t>クニ</t>
    </rPh>
    <rPh sb="155" eb="158">
      <t>カクグンシュク</t>
    </rPh>
    <rPh sb="158" eb="160">
      <t>ケツギ</t>
    </rPh>
    <rPh sb="162" eb="164">
      <t>シジ</t>
    </rPh>
    <rPh sb="164" eb="165">
      <t>コク</t>
    </rPh>
    <rPh sb="165" eb="166">
      <t>カズ</t>
    </rPh>
    <rPh sb="225" eb="228">
      <t>ロウキュウカ</t>
    </rPh>
    <rPh sb="228" eb="230">
      <t>カガク</t>
    </rPh>
    <rPh sb="230" eb="232">
      <t>ヘイキ</t>
    </rPh>
    <rPh sb="239" eb="241">
      <t>イキ</t>
    </rPh>
    <rPh sb="241" eb="243">
      <t>カガク</t>
    </rPh>
    <rPh sb="243" eb="245">
      <t>ヘイキ</t>
    </rPh>
    <rPh sb="405" eb="407">
      <t>ケツギ</t>
    </rPh>
    <rPh sb="407" eb="409">
      <t>ソウスウ</t>
    </rPh>
    <rPh sb="423" eb="424">
      <t>カイ</t>
    </rPh>
    <rPh sb="446" eb="448">
      <t>ユイイツ</t>
    </rPh>
    <rPh sb="449" eb="451">
      <t>センソウ</t>
    </rPh>
    <rPh sb="451" eb="454">
      <t>ヒバクコク</t>
    </rPh>
    <rPh sb="457" eb="458">
      <t>ワ</t>
    </rPh>
    <rPh sb="459" eb="460">
      <t>クニ</t>
    </rPh>
    <rPh sb="461" eb="463">
      <t>ゲンテン</t>
    </rPh>
    <rPh sb="466" eb="468">
      <t>ヒロシマ</t>
    </rPh>
    <rPh sb="468" eb="469">
      <t>オヨ</t>
    </rPh>
    <rPh sb="470" eb="472">
      <t>ナガサキ</t>
    </rPh>
    <rPh sb="473" eb="475">
      <t>ヘイワ</t>
    </rPh>
    <rPh sb="475" eb="477">
      <t>キネン</t>
    </rPh>
    <rPh sb="477" eb="479">
      <t>シキテン</t>
    </rPh>
    <rPh sb="480" eb="482">
      <t>シュッセキ</t>
    </rPh>
    <rPh sb="485" eb="488">
      <t>カクヘイキ</t>
    </rPh>
    <rPh sb="491" eb="493">
      <t>セカイ</t>
    </rPh>
    <rPh sb="495" eb="497">
      <t>ジツゲン</t>
    </rPh>
    <rPh sb="498" eb="499">
      <t>ム</t>
    </rPh>
    <rPh sb="501" eb="504">
      <t>グタイテキ</t>
    </rPh>
    <rPh sb="504" eb="506">
      <t>トリクミ</t>
    </rPh>
    <rPh sb="507" eb="509">
      <t>ヒョウメイ</t>
    </rPh>
    <rPh sb="515" eb="518">
      <t>ヒバクシャ</t>
    </rPh>
    <rPh sb="525" eb="526">
      <t>ワ</t>
    </rPh>
    <rPh sb="527" eb="528">
      <t>クニ</t>
    </rPh>
    <rPh sb="529" eb="532">
      <t>カクグンシュク</t>
    </rPh>
    <rPh sb="533" eb="536">
      <t>フカクサン</t>
    </rPh>
    <rPh sb="536" eb="538">
      <t>ガイコウ</t>
    </rPh>
    <rPh sb="539" eb="540">
      <t>タイ</t>
    </rPh>
    <rPh sb="542" eb="544">
      <t>シミン</t>
    </rPh>
    <rPh sb="544" eb="546">
      <t>シャカイ</t>
    </rPh>
    <rPh sb="549" eb="551">
      <t>シジ</t>
    </rPh>
    <rPh sb="552" eb="554">
      <t>リカイ</t>
    </rPh>
    <rPh sb="555" eb="557">
      <t>カクダイ</t>
    </rPh>
    <rPh sb="558" eb="559">
      <t>ツナ</t>
    </rPh>
    <rPh sb="567" eb="571">
      <t>ヒカクトクシ</t>
    </rPh>
    <rPh sb="580" eb="582">
      <t>イショク</t>
    </rPh>
    <rPh sb="582" eb="584">
      <t>ケンスウ</t>
    </rPh>
    <rPh sb="588" eb="590">
      <t>グンシュク</t>
    </rPh>
    <rPh sb="590" eb="593">
      <t>フカクサン</t>
    </rPh>
    <rPh sb="594" eb="595">
      <t>カン</t>
    </rPh>
    <rPh sb="597" eb="600">
      <t>コウホウシ</t>
    </rPh>
    <rPh sb="601" eb="603">
      <t>ハッコウ</t>
    </rPh>
    <rPh sb="608" eb="610">
      <t>ダイガク</t>
    </rPh>
    <rPh sb="611" eb="613">
      <t>ケンキュウ</t>
    </rPh>
    <rPh sb="613" eb="615">
      <t>キカン</t>
    </rPh>
    <rPh sb="616" eb="619">
      <t>ケンキュウシャ</t>
    </rPh>
    <rPh sb="620" eb="622">
      <t>イッパン</t>
    </rPh>
    <rPh sb="622" eb="624">
      <t>シミン</t>
    </rPh>
    <rPh sb="625" eb="628">
      <t>カクグンシュク</t>
    </rPh>
    <rPh sb="632" eb="634">
      <t>イッソウ</t>
    </rPh>
    <rPh sb="634" eb="636">
      <t>チケン</t>
    </rPh>
    <rPh sb="637" eb="638">
      <t>フカ</t>
    </rPh>
    <rPh sb="643" eb="645">
      <t>コウケン</t>
    </rPh>
    <rPh sb="646" eb="648">
      <t>グンビ</t>
    </rPh>
    <rPh sb="648" eb="650">
      <t>カンリ</t>
    </rPh>
    <rPh sb="651" eb="653">
      <t>グンシュク</t>
    </rPh>
    <rPh sb="654" eb="657">
      <t>フカクサン</t>
    </rPh>
    <rPh sb="657" eb="659">
      <t>ブンヤ</t>
    </rPh>
    <rPh sb="664" eb="665">
      <t>ワ</t>
    </rPh>
    <rPh sb="666" eb="667">
      <t>クニ</t>
    </rPh>
    <rPh sb="668" eb="670">
      <t>ニンシキ</t>
    </rPh>
    <rPh sb="671" eb="673">
      <t>セイサク</t>
    </rPh>
    <rPh sb="674" eb="677">
      <t>タイガイテキ</t>
    </rPh>
    <rPh sb="687" eb="690">
      <t>ドウブンヤ</t>
    </rPh>
    <rPh sb="691" eb="692">
      <t>カン</t>
    </rPh>
    <rPh sb="694" eb="695">
      <t>ワ</t>
    </rPh>
    <rPh sb="696" eb="697">
      <t>クニ</t>
    </rPh>
    <rPh sb="698" eb="700">
      <t>セイサク</t>
    </rPh>
    <rPh sb="701" eb="703">
      <t>シュチョウ</t>
    </rPh>
    <rPh sb="704" eb="705">
      <t>カン</t>
    </rPh>
    <rPh sb="707" eb="709">
      <t>ガイコク</t>
    </rPh>
    <rPh sb="709" eb="711">
      <t>セイフ</t>
    </rPh>
    <rPh sb="711" eb="714">
      <t>カンケイシャ</t>
    </rPh>
    <rPh sb="715" eb="718">
      <t>ユウシキシャ</t>
    </rPh>
    <rPh sb="718" eb="719">
      <t>ナド</t>
    </rPh>
    <rPh sb="720" eb="722">
      <t>タイニチ</t>
    </rPh>
    <rPh sb="722" eb="724">
      <t>リカイ</t>
    </rPh>
    <rPh sb="725" eb="726">
      <t>フカ</t>
    </rPh>
    <rPh sb="730" eb="733">
      <t>エイゴバン</t>
    </rPh>
    <rPh sb="734" eb="736">
      <t>ハッコウ</t>
    </rPh>
    <rPh sb="740" eb="743">
      <t>コクサイテキ</t>
    </rPh>
    <rPh sb="744" eb="746">
      <t>タイリョウ</t>
    </rPh>
    <rPh sb="746" eb="748">
      <t>ハカイ</t>
    </rPh>
    <rPh sb="748" eb="750">
      <t>ヘイキ</t>
    </rPh>
    <rPh sb="751" eb="753">
      <t>カクサン</t>
    </rPh>
    <rPh sb="753" eb="755">
      <t>ボウシ</t>
    </rPh>
    <rPh sb="755" eb="757">
      <t>タイセイ</t>
    </rPh>
    <rPh sb="758" eb="760">
      <t>キョウカ</t>
    </rPh>
    <rPh sb="764" eb="766">
      <t>シジ</t>
    </rPh>
    <rPh sb="766" eb="768">
      <t>コクスウ</t>
    </rPh>
    <rPh sb="776" eb="779">
      <t>フカクサン</t>
    </rPh>
    <rPh sb="779" eb="781">
      <t>キョウギ</t>
    </rPh>
    <rPh sb="788" eb="789">
      <t>オヨ</t>
    </rPh>
    <rPh sb="793" eb="795">
      <t>ユシュツ</t>
    </rPh>
    <rPh sb="795" eb="797">
      <t>カンリ</t>
    </rPh>
    <rPh sb="802" eb="803">
      <t>タイ</t>
    </rPh>
    <rPh sb="809" eb="811">
      <t>ショコク</t>
    </rPh>
    <rPh sb="811" eb="812">
      <t>オヨ</t>
    </rPh>
    <rPh sb="813" eb="816">
      <t>フカクサン</t>
    </rPh>
    <rPh sb="816" eb="818">
      <t>ブンヤ</t>
    </rPh>
    <rPh sb="822" eb="824">
      <t>チケン</t>
    </rPh>
    <rPh sb="825" eb="826">
      <t>ユウ</t>
    </rPh>
    <rPh sb="978" eb="980">
      <t>ブンセキ</t>
    </rPh>
    <rPh sb="981" eb="982">
      <t>1</t>
    </rPh>
    <rPh sb="982" eb="983">
      <t>ブ</t>
    </rPh>
    <rPh sb="984" eb="985">
      <t>ナ</t>
    </rPh>
    <rPh sb="986" eb="989">
      <t>ホウコクショ</t>
    </rPh>
    <rPh sb="990" eb="992">
      <t>サクセイ</t>
    </rPh>
    <rPh sb="994" eb="995">
      <t>ネン</t>
    </rPh>
    <rPh sb="999" eb="1000">
      <t>ホン</t>
    </rPh>
    <rPh sb="1001" eb="1003">
      <t>ブンリョウ</t>
    </rPh>
    <rPh sb="1003" eb="1004">
      <t>オヨ</t>
    </rPh>
    <rPh sb="1005" eb="1007">
      <t>ナイヨウ</t>
    </rPh>
    <rPh sb="1012" eb="1014">
      <t>メド</t>
    </rPh>
    <phoneticPr fontId="5"/>
  </si>
  <si>
    <t>１． １６９か国
２．査察回数：７回１０ヵ所
３． ４７本
４．２１件
５． ９８→９８カ国
６．３６／４１
７．１６
８．１１
９．報告書８本</t>
    <phoneticPr fontId="3"/>
  </si>
  <si>
    <t>１．１７４か国
２．査察回数：７回９か所
３．５２本
４．２８件
５．９８→１０２カ国
６．３９／４１
７．１８
８．１０
９．報告書８本</t>
    <phoneticPr fontId="3"/>
  </si>
  <si>
    <t>１．１６９か国
２．査察回数：５回６か所
３．５３本
４．①３６件
②２５件
５．１０２→１０２カ国
６．４１／４５
７．２５
８．８
９．報告書８本</t>
    <rPh sb="6" eb="7">
      <t>コク</t>
    </rPh>
    <rPh sb="10" eb="12">
      <t>ササツ</t>
    </rPh>
    <rPh sb="12" eb="14">
      <t>カイスウ</t>
    </rPh>
    <rPh sb="16" eb="17">
      <t>カイ</t>
    </rPh>
    <rPh sb="19" eb="20">
      <t>ショ</t>
    </rPh>
    <rPh sb="25" eb="26">
      <t>ホン</t>
    </rPh>
    <rPh sb="32" eb="33">
      <t>ケン</t>
    </rPh>
    <rPh sb="37" eb="38">
      <t>ケン</t>
    </rPh>
    <phoneticPr fontId="3"/>
  </si>
  <si>
    <t>－</t>
    <phoneticPr fontId="3"/>
  </si>
  <si>
    <t>１．１７４カ国
２．７回
３．５３本
４．２８件
６．４１／４１
７．２０（２２）
８．２０
９．報告書８→１０本</t>
    <rPh sb="11" eb="12">
      <t>カイ</t>
    </rPh>
    <phoneticPr fontId="3"/>
  </si>
  <si>
    <t>１．１６９か国
２．８回
３．５３本
４．①４０件
②３０件
６．４５／４５
７．２１
８．１０
９．報告書８→１０本</t>
    <rPh sb="6" eb="7">
      <t>コク</t>
    </rPh>
    <rPh sb="11" eb="12">
      <t>カイ</t>
    </rPh>
    <rPh sb="17" eb="18">
      <t>ホン</t>
    </rPh>
    <rPh sb="24" eb="25">
      <t>ケン</t>
    </rPh>
    <rPh sb="29" eb="30">
      <t>ケン</t>
    </rPh>
    <phoneticPr fontId="3"/>
  </si>
  <si>
    <t>％</t>
    <phoneticPr fontId="5"/>
  </si>
  <si>
    <t xml:space="preserve">１．第６８回国連総会第一委員会に軍縮代大使他４名が約一か月間出張・出席し，計５３本の決議，決定が採択された。我が国の核軍縮決議は，過去最多の１０２か国の共同提案国を得て採択された。また，賛成国数が１６９か国となった他，核兵器国のうち，米国が共同提案国となった。
２．ＰＳＩ関連会合や訓練への参加，ＰＳＩ関連会合や訓練の主催，アジア諸国へのアウトリーチ活動。平成２２年度は我が国としてはじめてＯＥＧ会合を主催。また，平成２４年度にははじめて航空防止訓練を主催。
３．アジア不拡散協議（ＡＳＴＯＰ）及びアジア輸出管理セミナーを年１回主催する。
４．ワッセナー・アレンジメント総会，一般作業部会，専門家会合等に参加する。
５．ＮＩＳＳシステムを利用し，各種会合の対処方針の作成や情報収集及び分析に努める。
６．２週間に１日，軍不原にて執務する。その間，核問題等についての情報分析（分析報告書の作成，技術的助言等）を行う。助言等に関する定量的評価は困難であるが，分析報告書の本数を部分的指標とする。
</t>
    <rPh sb="2" eb="3">
      <t>ダイ</t>
    </rPh>
    <rPh sb="5" eb="6">
      <t>カイ</t>
    </rPh>
    <rPh sb="6" eb="8">
      <t>コクレン</t>
    </rPh>
    <rPh sb="8" eb="10">
      <t>ソウカイ</t>
    </rPh>
    <rPh sb="10" eb="11">
      <t>ダイ</t>
    </rPh>
    <rPh sb="11" eb="12">
      <t>1</t>
    </rPh>
    <rPh sb="12" eb="15">
      <t>イインカイ</t>
    </rPh>
    <rPh sb="16" eb="18">
      <t>グンシュク</t>
    </rPh>
    <rPh sb="18" eb="19">
      <t>ダイ</t>
    </rPh>
    <rPh sb="19" eb="21">
      <t>タイシ</t>
    </rPh>
    <rPh sb="21" eb="22">
      <t>ホカ</t>
    </rPh>
    <rPh sb="23" eb="24">
      <t>メイ</t>
    </rPh>
    <rPh sb="25" eb="26">
      <t>ヤク</t>
    </rPh>
    <rPh sb="26" eb="27">
      <t>1</t>
    </rPh>
    <rPh sb="28" eb="30">
      <t>ゲツカン</t>
    </rPh>
    <rPh sb="30" eb="32">
      <t>シュッチョウ</t>
    </rPh>
    <rPh sb="33" eb="35">
      <t>シュッセキ</t>
    </rPh>
    <rPh sb="37" eb="38">
      <t>ケイ</t>
    </rPh>
    <rPh sb="40" eb="41">
      <t>ホン</t>
    </rPh>
    <rPh sb="42" eb="44">
      <t>ケツギ</t>
    </rPh>
    <rPh sb="45" eb="47">
      <t>ケッテイ</t>
    </rPh>
    <rPh sb="48" eb="50">
      <t>サイタク</t>
    </rPh>
    <rPh sb="54" eb="55">
      <t>ワ</t>
    </rPh>
    <rPh sb="56" eb="57">
      <t>クニ</t>
    </rPh>
    <rPh sb="58" eb="59">
      <t>カク</t>
    </rPh>
    <rPh sb="59" eb="61">
      <t>グンシュク</t>
    </rPh>
    <rPh sb="61" eb="63">
      <t>ケツギ</t>
    </rPh>
    <rPh sb="65" eb="67">
      <t>カコ</t>
    </rPh>
    <rPh sb="67" eb="69">
      <t>サイタ</t>
    </rPh>
    <rPh sb="74" eb="75">
      <t>コク</t>
    </rPh>
    <rPh sb="76" eb="78">
      <t>キョウドウ</t>
    </rPh>
    <rPh sb="78" eb="81">
      <t>テイアンコク</t>
    </rPh>
    <rPh sb="82" eb="83">
      <t>エ</t>
    </rPh>
    <rPh sb="84" eb="86">
      <t>サイタク</t>
    </rPh>
    <rPh sb="93" eb="95">
      <t>サンセイ</t>
    </rPh>
    <rPh sb="95" eb="97">
      <t>コクスウ</t>
    </rPh>
    <rPh sb="102" eb="103">
      <t>コク</t>
    </rPh>
    <rPh sb="107" eb="108">
      <t>ホカ</t>
    </rPh>
    <rPh sb="109" eb="110">
      <t>カク</t>
    </rPh>
    <rPh sb="110" eb="112">
      <t>ヘイキ</t>
    </rPh>
    <rPh sb="112" eb="113">
      <t>コク</t>
    </rPh>
    <rPh sb="117" eb="119">
      <t>ベイコク</t>
    </rPh>
    <rPh sb="120" eb="122">
      <t>キョウドウ</t>
    </rPh>
    <rPh sb="122" eb="125">
      <t>テイアンコク</t>
    </rPh>
    <rPh sb="136" eb="138">
      <t>カンレン</t>
    </rPh>
    <rPh sb="138" eb="140">
      <t>カイゴウ</t>
    </rPh>
    <rPh sb="141" eb="143">
      <t>クンレン</t>
    </rPh>
    <rPh sb="145" eb="147">
      <t>サンカ</t>
    </rPh>
    <rPh sb="151" eb="153">
      <t>カンレン</t>
    </rPh>
    <rPh sb="153" eb="155">
      <t>カイゴウ</t>
    </rPh>
    <rPh sb="156" eb="158">
      <t>クンレン</t>
    </rPh>
    <rPh sb="159" eb="161">
      <t>シュサイ</t>
    </rPh>
    <rPh sb="165" eb="167">
      <t>ショコク</t>
    </rPh>
    <rPh sb="175" eb="177">
      <t>カツドウ</t>
    </rPh>
    <rPh sb="178" eb="180">
      <t>ヘイセイ</t>
    </rPh>
    <rPh sb="182" eb="184">
      <t>ネンド</t>
    </rPh>
    <rPh sb="185" eb="186">
      <t>ワ</t>
    </rPh>
    <rPh sb="187" eb="188">
      <t>クニ</t>
    </rPh>
    <rPh sb="198" eb="200">
      <t>カイゴウ</t>
    </rPh>
    <rPh sb="201" eb="203">
      <t>シュサイ</t>
    </rPh>
    <rPh sb="207" eb="209">
      <t>ヘイセイ</t>
    </rPh>
    <rPh sb="211" eb="213">
      <t>ネンド</t>
    </rPh>
    <rPh sb="219" eb="221">
      <t>コウクウ</t>
    </rPh>
    <rPh sb="221" eb="223">
      <t>ボウシ</t>
    </rPh>
    <rPh sb="223" eb="225">
      <t>クンレン</t>
    </rPh>
    <rPh sb="226" eb="228">
      <t>シュサイ</t>
    </rPh>
    <rPh sb="235" eb="238">
      <t>フカクサン</t>
    </rPh>
    <rPh sb="238" eb="240">
      <t>キョウギ</t>
    </rPh>
    <rPh sb="247" eb="248">
      <t>オヨ</t>
    </rPh>
    <rPh sb="252" eb="254">
      <t>ユシュツ</t>
    </rPh>
    <rPh sb="254" eb="256">
      <t>カンリ</t>
    </rPh>
    <rPh sb="261" eb="262">
      <t>ネン</t>
    </rPh>
    <rPh sb="263" eb="264">
      <t>カイ</t>
    </rPh>
    <rPh sb="264" eb="266">
      <t>シュサイ</t>
    </rPh>
    <rPh sb="285" eb="287">
      <t>ソウカイ</t>
    </rPh>
    <rPh sb="288" eb="290">
      <t>イッパン</t>
    </rPh>
    <rPh sb="290" eb="292">
      <t>サギョウ</t>
    </rPh>
    <rPh sb="292" eb="294">
      <t>ブカイ</t>
    </rPh>
    <rPh sb="295" eb="298">
      <t>センモンカ</t>
    </rPh>
    <rPh sb="298" eb="300">
      <t>カイゴウ</t>
    </rPh>
    <rPh sb="300" eb="301">
      <t>トウ</t>
    </rPh>
    <rPh sb="302" eb="304">
      <t>サンカ</t>
    </rPh>
    <rPh sb="319" eb="321">
      <t>リヨウ</t>
    </rPh>
    <rPh sb="323" eb="325">
      <t>カクシュ</t>
    </rPh>
    <rPh sb="325" eb="327">
      <t>カイゴウ</t>
    </rPh>
    <rPh sb="328" eb="330">
      <t>タイショ</t>
    </rPh>
    <rPh sb="330" eb="332">
      <t>ホウシン</t>
    </rPh>
    <rPh sb="333" eb="335">
      <t>サクセイ</t>
    </rPh>
    <rPh sb="336" eb="338">
      <t>ジョウホウ</t>
    </rPh>
    <rPh sb="338" eb="340">
      <t>シュウシュウ</t>
    </rPh>
    <rPh sb="340" eb="341">
      <t>オヨ</t>
    </rPh>
    <rPh sb="342" eb="344">
      <t>ブンセキ</t>
    </rPh>
    <rPh sb="345" eb="346">
      <t>ツト</t>
    </rPh>
    <rPh sb="353" eb="355">
      <t>シュウカン</t>
    </rPh>
    <rPh sb="357" eb="358">
      <t>ニチ</t>
    </rPh>
    <rPh sb="359" eb="362">
      <t>グンフゲン</t>
    </rPh>
    <rPh sb="364" eb="366">
      <t>シツム</t>
    </rPh>
    <rPh sb="371" eb="372">
      <t>カン</t>
    </rPh>
    <rPh sb="373" eb="376">
      <t>カクモンダイ</t>
    </rPh>
    <rPh sb="376" eb="377">
      <t>トウ</t>
    </rPh>
    <rPh sb="382" eb="384">
      <t>ジョウホウ</t>
    </rPh>
    <rPh sb="384" eb="386">
      <t>ブンセキ</t>
    </rPh>
    <rPh sb="387" eb="389">
      <t>ブンセキ</t>
    </rPh>
    <rPh sb="389" eb="392">
      <t>ホウコクショ</t>
    </rPh>
    <rPh sb="393" eb="395">
      <t>サクセイ</t>
    </rPh>
    <rPh sb="396" eb="399">
      <t>ギジュツテキ</t>
    </rPh>
    <rPh sb="399" eb="401">
      <t>ジョゲン</t>
    </rPh>
    <rPh sb="401" eb="402">
      <t>トウ</t>
    </rPh>
    <rPh sb="404" eb="405">
      <t>オコナ</t>
    </rPh>
    <rPh sb="407" eb="409">
      <t>ジョゲン</t>
    </rPh>
    <rPh sb="409" eb="410">
      <t>トウ</t>
    </rPh>
    <rPh sb="411" eb="412">
      <t>カン</t>
    </rPh>
    <rPh sb="414" eb="417">
      <t>テイリョウテキ</t>
    </rPh>
    <rPh sb="417" eb="419">
      <t>ヒョウカ</t>
    </rPh>
    <rPh sb="420" eb="422">
      <t>コンナン</t>
    </rPh>
    <rPh sb="427" eb="429">
      <t>ブンセキ</t>
    </rPh>
    <rPh sb="429" eb="432">
      <t>ホウコクショ</t>
    </rPh>
    <rPh sb="433" eb="435">
      <t>ホンスウ</t>
    </rPh>
    <rPh sb="436" eb="439">
      <t>ブブンテキ</t>
    </rPh>
    <rPh sb="439" eb="441">
      <t>シヒョウ</t>
    </rPh>
    <phoneticPr fontId="5"/>
  </si>
  <si>
    <t>１．出張を実施し，決議に対応，ステートメントを実施。
２．出張を２回実施。
３．平成２３年１２月に第８回ＡＳＴＯＰを、平成２４年２月に第１９回アジア輸出管理セミナーをそれぞれ開催。
４．出張を５回実施。
５．２００回／年（ＮＩＳＳ使用頻度）
６．週一日勤務。</t>
    <rPh sb="2" eb="4">
      <t>シュッチョウ</t>
    </rPh>
    <rPh sb="5" eb="7">
      <t>ジッシ</t>
    </rPh>
    <rPh sb="9" eb="11">
      <t>ケツギ</t>
    </rPh>
    <rPh sb="12" eb="14">
      <t>タイオウ</t>
    </rPh>
    <rPh sb="23" eb="25">
      <t>ジッシ</t>
    </rPh>
    <phoneticPr fontId="3"/>
  </si>
  <si>
    <t>１．出張を実施し，決議に対応，ステートメントを実施。
２．平成２４年７月に航空阻止訓練を主催。出張を６回実施。
３．平成２５年３月に第９回ＡＳＴＯＰを、平成２５年３月に第２０回アジア輸出管理セミナーをそれぞれ開催。
４．出張を１０回実施。
５．２００回／年（ＮＩＳＳ使用頻度）
６．隔週１日勤務。</t>
    <phoneticPr fontId="3"/>
  </si>
  <si>
    <t>１．出張を実施し，決議に対応，ステートメントを実施。
２．出張を６回実施。
３．平成２５年１１月に第１０回ＡＳＴＯＰを、平成２６年２月に第２１回アジア輸出管理セミナーをそれぞれ開催。
４．出張を１２回実施。
５．２００回／年（ＮＩＳＳ使用頻度）
６．隔週１日勤務。</t>
    <phoneticPr fontId="3"/>
  </si>
  <si>
    <t>―</t>
    <phoneticPr fontId="5"/>
  </si>
  <si>
    <t>当初見込み</t>
    <phoneticPr fontId="5"/>
  </si>
  <si>
    <t>-</t>
    <phoneticPr fontId="3"/>
  </si>
  <si>
    <t>１．出張を実施し，決議に対応，ステートメントを実施。
２．出張を６回実施。
３．ＡＳＴＯＰ，アジア輸出管理セミナーをそれぞれ開催。
４．出張を１２回実施。
５．２００回／年（ＮＩＳＳ使用頻度）
６．隔週１日勤務。</t>
    <phoneticPr fontId="3"/>
  </si>
  <si>
    <t>１．国連軍縮ﾌｪﾛｰｼｯﾌﾟ本邦招待経費÷招待者数
２．軍縮・不拡散ｸﾞﾛｰﾊﾞﾙﾌｫｰﾗﾑ開催経費÷回数
３．化学兵器禁止条約査察関係経費÷出張人数
４．国連総会第一委員会出張経費÷出張人数
５．「日本の軍縮・不拡散外交第６版（日本語版）」発行経費÷作成冊数
６．国連軍縮会議経費÷出張人数
７．ワッセナー・アレンジメント関係経費　旅費執行額÷出張回数
８．拡散に対する安全保障購送（PSI）関係経費　旅費執行額÷出張回数
９．地域不拡散強化協力経費
　　①アジア不拡散協議÷招へい者数
　　②アジア輸出管理セミナー÷招へい者数
10．原子力・不拡散関連技術分析謝金額÷報告本数
11．原子力供給国グループ（NSG）関係経費　執行額÷ＮＩＳＳ使用頻度
12．アセアン地域フォーラム・不拡散・軍縮会機関会合開催経費÷回数</t>
    <rPh sb="52" eb="53">
      <t>スウ</t>
    </rPh>
    <rPh sb="56" eb="58">
      <t>カガク</t>
    </rPh>
    <rPh sb="58" eb="60">
      <t>ヘイキ</t>
    </rPh>
    <rPh sb="60" eb="62">
      <t>キンシ</t>
    </rPh>
    <rPh sb="62" eb="64">
      <t>ジョウヤク</t>
    </rPh>
    <rPh sb="64" eb="66">
      <t>ササツ</t>
    </rPh>
    <rPh sb="66" eb="68">
      <t>カンケイ</t>
    </rPh>
    <rPh sb="68" eb="70">
      <t>ケイヒ</t>
    </rPh>
    <rPh sb="71" eb="73">
      <t>シュッチョウ</t>
    </rPh>
    <rPh sb="73" eb="74">
      <t>ヒト</t>
    </rPh>
    <rPh sb="74" eb="75">
      <t>スウ</t>
    </rPh>
    <rPh sb="162" eb="164">
      <t>カンケイ</t>
    </rPh>
    <rPh sb="164" eb="166">
      <t>ケイヒ</t>
    </rPh>
    <rPh sb="180" eb="182">
      <t>カクサン</t>
    </rPh>
    <rPh sb="183" eb="184">
      <t>タイ</t>
    </rPh>
    <rPh sb="186" eb="188">
      <t>アンゼン</t>
    </rPh>
    <rPh sb="188" eb="190">
      <t>ホショウ</t>
    </rPh>
    <rPh sb="190" eb="192">
      <t>コウソウ</t>
    </rPh>
    <rPh sb="197" eb="199">
      <t>カンケイ</t>
    </rPh>
    <rPh sb="199" eb="201">
      <t>ケイヒ</t>
    </rPh>
    <rPh sb="215" eb="217">
      <t>チイキ</t>
    </rPh>
    <rPh sb="217" eb="220">
      <t>フカクサン</t>
    </rPh>
    <rPh sb="220" eb="222">
      <t>キョウカ</t>
    </rPh>
    <rPh sb="222" eb="224">
      <t>キョウリョク</t>
    </rPh>
    <rPh sb="224" eb="226">
      <t>ケイヒ</t>
    </rPh>
    <rPh sb="269" eb="272">
      <t>ゲンシリョク</t>
    </rPh>
    <rPh sb="273" eb="276">
      <t>フカクサン</t>
    </rPh>
    <rPh sb="276" eb="278">
      <t>カンレン</t>
    </rPh>
    <rPh sb="278" eb="280">
      <t>ギジュツ</t>
    </rPh>
    <rPh sb="280" eb="282">
      <t>ブンセキ</t>
    </rPh>
    <rPh sb="282" eb="284">
      <t>シャキン</t>
    </rPh>
    <rPh sb="286" eb="288">
      <t>ホウコク</t>
    </rPh>
    <rPh sb="288" eb="290">
      <t>ホンスウ</t>
    </rPh>
    <rPh sb="294" eb="297">
      <t>ゲンシリョク</t>
    </rPh>
    <rPh sb="297" eb="300">
      <t>キョウキュウコク</t>
    </rPh>
    <rPh sb="309" eb="311">
      <t>カンケイ</t>
    </rPh>
    <rPh sb="311" eb="313">
      <t>ケイヒ</t>
    </rPh>
    <rPh sb="353" eb="355">
      <t>カイサイ</t>
    </rPh>
    <rPh sb="355" eb="357">
      <t>ケイヒ</t>
    </rPh>
    <rPh sb="358" eb="360">
      <t>カイスウ</t>
    </rPh>
    <phoneticPr fontId="3"/>
  </si>
  <si>
    <t>千円</t>
    <rPh sb="0" eb="2">
      <t>センエン</t>
    </rPh>
    <phoneticPr fontId="3"/>
  </si>
  <si>
    <t>１．174
２．0
３．558
４．977
５．0
６．0
７．346
８．272
９．①300，
②139
10．142
11．1.3
12．0</t>
    <phoneticPr fontId="3"/>
  </si>
  <si>
    <t>１．230
２．-
３．367
４．1,446
５．1
６．85
７．465
８．454
９．①451，
②331
10．83
11．1.4
12．1,436</t>
    <phoneticPr fontId="3"/>
  </si>
  <si>
    <t>１．4,534千円/26名
２．3,560千円/0回
３．3,350千円/6名
４．3,907千円/4人
５．3,858千円/0冊
６．253千円/0人
７．4,152千円/12回
８．1,632千円/6回
９．
①2,399千円/8人
②974千円/7人
10．1,426千円/10本
11．260千円/200回
12．1,474千円/0回</t>
    <rPh sb="7" eb="9">
      <t>センエン</t>
    </rPh>
    <rPh sb="12" eb="13">
      <t>メイ</t>
    </rPh>
    <rPh sb="21" eb="23">
      <t>センエン</t>
    </rPh>
    <rPh sb="25" eb="26">
      <t>カイ</t>
    </rPh>
    <rPh sb="34" eb="36">
      <t>センエン</t>
    </rPh>
    <rPh sb="38" eb="39">
      <t>メイ</t>
    </rPh>
    <rPh sb="47" eb="49">
      <t>センエン</t>
    </rPh>
    <rPh sb="51" eb="52">
      <t>ニン</t>
    </rPh>
    <rPh sb="60" eb="62">
      <t>センエン</t>
    </rPh>
    <rPh sb="64" eb="65">
      <t>サツ</t>
    </rPh>
    <rPh sb="71" eb="73">
      <t>センエン</t>
    </rPh>
    <rPh sb="75" eb="76">
      <t>ニン</t>
    </rPh>
    <rPh sb="84" eb="86">
      <t>センエン</t>
    </rPh>
    <rPh sb="89" eb="90">
      <t>カイ</t>
    </rPh>
    <rPh sb="98" eb="100">
      <t>センエン</t>
    </rPh>
    <rPh sb="102" eb="103">
      <t>カイ</t>
    </rPh>
    <rPh sb="113" eb="115">
      <t>センエン</t>
    </rPh>
    <rPh sb="117" eb="118">
      <t>ニン</t>
    </rPh>
    <rPh sb="123" eb="125">
      <t>センエン</t>
    </rPh>
    <rPh sb="127" eb="128">
      <t>ニン</t>
    </rPh>
    <rPh sb="138" eb="140">
      <t>センエン</t>
    </rPh>
    <rPh sb="143" eb="144">
      <t>ホン</t>
    </rPh>
    <rPh sb="151" eb="153">
      <t>センエン</t>
    </rPh>
    <rPh sb="157" eb="158">
      <t>カイ</t>
    </rPh>
    <rPh sb="167" eb="169">
      <t>センエン</t>
    </rPh>
    <rPh sb="171" eb="172">
      <t>カイ</t>
    </rPh>
    <phoneticPr fontId="3"/>
  </si>
  <si>
    <t>１．5,972千円/26名
２．-
３．2,566千円/7人
４．4,338千円/3人
５．2,067千円/2千冊
６．256千円/3人
７．5,575千円/12回
８．2,724千円/6回
９．
①3,614千円/8人
②2,315千円/7人
10．832千円/10本
11．285千円/200回
12．1,436千円/1回</t>
    <rPh sb="7" eb="8">
      <t>セン</t>
    </rPh>
    <rPh sb="26" eb="28">
      <t>センエン</t>
    </rPh>
    <rPh sb="30" eb="31">
      <t>ニン</t>
    </rPh>
    <rPh sb="39" eb="41">
      <t>センエン</t>
    </rPh>
    <rPh sb="43" eb="44">
      <t>ニン</t>
    </rPh>
    <rPh sb="52" eb="54">
      <t>センエン</t>
    </rPh>
    <rPh sb="57" eb="58">
      <t>サツ</t>
    </rPh>
    <rPh sb="64" eb="66">
      <t>センエン</t>
    </rPh>
    <rPh sb="68" eb="69">
      <t>ニン</t>
    </rPh>
    <rPh sb="77" eb="79">
      <t>センエン</t>
    </rPh>
    <rPh sb="82" eb="83">
      <t>カイ</t>
    </rPh>
    <rPh sb="91" eb="93">
      <t>センエン</t>
    </rPh>
    <rPh sb="95" eb="96">
      <t>カイ</t>
    </rPh>
    <rPh sb="106" eb="108">
      <t>センエン</t>
    </rPh>
    <rPh sb="110" eb="111">
      <t>ニン</t>
    </rPh>
    <rPh sb="118" eb="120">
      <t>センエン</t>
    </rPh>
    <rPh sb="122" eb="123">
      <t>ニン</t>
    </rPh>
    <rPh sb="130" eb="132">
      <t>センエン</t>
    </rPh>
    <rPh sb="135" eb="136">
      <t>ホン</t>
    </rPh>
    <rPh sb="143" eb="145">
      <t>センエン</t>
    </rPh>
    <rPh sb="149" eb="150">
      <t>カイ</t>
    </rPh>
    <rPh sb="159" eb="161">
      <t>センエン</t>
    </rPh>
    <rPh sb="163" eb="164">
      <t>カイ</t>
    </rPh>
    <phoneticPr fontId="3"/>
  </si>
  <si>
    <t>軍縮・不拡散調査研究等経費</t>
    <phoneticPr fontId="3"/>
  </si>
  <si>
    <t>軍備管理・軍縮問題専門家会議</t>
    <rPh sb="0" eb="2">
      <t>グンビ</t>
    </rPh>
    <rPh sb="2" eb="4">
      <t>カンリ</t>
    </rPh>
    <rPh sb="5" eb="7">
      <t>グンシュク</t>
    </rPh>
    <rPh sb="7" eb="9">
      <t>モンダイ</t>
    </rPh>
    <rPh sb="9" eb="12">
      <t>センモンカ</t>
    </rPh>
    <rPh sb="12" eb="14">
      <t>カイギ</t>
    </rPh>
    <phoneticPr fontId="3"/>
  </si>
  <si>
    <t>化学兵器禁止条約査察関係経費</t>
    <phoneticPr fontId="3"/>
  </si>
  <si>
    <t>国連総会関係経費</t>
    <phoneticPr fontId="3"/>
  </si>
  <si>
    <t>軍縮教育普及のための経費</t>
    <phoneticPr fontId="3"/>
  </si>
  <si>
    <t>国際連合への協力</t>
    <rPh sb="0" eb="2">
      <t>コクサイ</t>
    </rPh>
    <rPh sb="2" eb="4">
      <t>レンゴウ</t>
    </rPh>
    <rPh sb="6" eb="8">
      <t>キョウリョク</t>
    </rPh>
    <phoneticPr fontId="3"/>
  </si>
  <si>
    <t>拡散に対する安全保障構想（ＰＳＩ）関係経費</t>
    <phoneticPr fontId="3"/>
  </si>
  <si>
    <t>地域不拡散強化協力経費</t>
    <phoneticPr fontId="3"/>
  </si>
  <si>
    <t>ワッセナー・アレンジメント関係経費</t>
    <phoneticPr fontId="3"/>
  </si>
  <si>
    <t>原子力供給国グループ（ＮＳＧ）関係経費</t>
    <phoneticPr fontId="3"/>
  </si>
  <si>
    <t>原子力・不拡散関連技術分析経費</t>
    <phoneticPr fontId="3"/>
  </si>
  <si>
    <t>アセアン地域フォーラム・不拡散・軍縮会機関会合</t>
    <phoneticPr fontId="3"/>
  </si>
  <si>
    <t>国費投入の
必要性</t>
    <phoneticPr fontId="5"/>
  </si>
  <si>
    <t>広く国民のニーズがあるか。国費を投入しなければ事業目的が達成できないのか。</t>
    <phoneticPr fontId="5"/>
  </si>
  <si>
    <t>○</t>
    <phoneticPr fontId="3"/>
  </si>
  <si>
    <t>我が国は，唯一の戦争被爆国であり，核兵器使用の惨禍を国際社会に発信する責務を有する国として，積極的に軍縮・不拡散を推進する必要がある。また，これは我が国を取り巻く地域の安全保障環境の改善にも資するものであり，国による効果的な取組が必要。</t>
    <rPh sb="0" eb="1">
      <t>ワ</t>
    </rPh>
    <rPh sb="2" eb="3">
      <t>クニ</t>
    </rPh>
    <rPh sb="5" eb="7">
      <t>ユイイツ</t>
    </rPh>
    <rPh sb="8" eb="10">
      <t>センソウ</t>
    </rPh>
    <rPh sb="10" eb="13">
      <t>ヒバクコク</t>
    </rPh>
    <rPh sb="17" eb="20">
      <t>カクヘイキ</t>
    </rPh>
    <rPh sb="20" eb="22">
      <t>シヨウ</t>
    </rPh>
    <rPh sb="23" eb="25">
      <t>サンカ</t>
    </rPh>
    <rPh sb="26" eb="28">
      <t>コクサイ</t>
    </rPh>
    <rPh sb="28" eb="30">
      <t>シャカイ</t>
    </rPh>
    <rPh sb="31" eb="33">
      <t>ハッシン</t>
    </rPh>
    <rPh sb="35" eb="37">
      <t>セキム</t>
    </rPh>
    <rPh sb="38" eb="39">
      <t>ユウ</t>
    </rPh>
    <rPh sb="41" eb="42">
      <t>クニ</t>
    </rPh>
    <rPh sb="46" eb="49">
      <t>セッキョクテキ</t>
    </rPh>
    <rPh sb="50" eb="52">
      <t>グンシュク</t>
    </rPh>
    <rPh sb="53" eb="56">
      <t>フカクサン</t>
    </rPh>
    <rPh sb="57" eb="59">
      <t>スイシン</t>
    </rPh>
    <rPh sb="61" eb="63">
      <t>ヒツヨウ</t>
    </rPh>
    <rPh sb="73" eb="74">
      <t>ワ</t>
    </rPh>
    <rPh sb="75" eb="76">
      <t>クニ</t>
    </rPh>
    <rPh sb="77" eb="78">
      <t>ト</t>
    </rPh>
    <rPh sb="79" eb="80">
      <t>マ</t>
    </rPh>
    <rPh sb="81" eb="83">
      <t>チイキ</t>
    </rPh>
    <rPh sb="84" eb="86">
      <t>アンゼン</t>
    </rPh>
    <rPh sb="86" eb="88">
      <t>ホショウ</t>
    </rPh>
    <rPh sb="88" eb="90">
      <t>カンキョウ</t>
    </rPh>
    <rPh sb="91" eb="93">
      <t>カイゼン</t>
    </rPh>
    <rPh sb="95" eb="96">
      <t>シ</t>
    </rPh>
    <rPh sb="104" eb="105">
      <t>クニ</t>
    </rPh>
    <rPh sb="108" eb="111">
      <t>コウカテキ</t>
    </rPh>
    <rPh sb="112" eb="114">
      <t>トリクミ</t>
    </rPh>
    <rPh sb="115" eb="117">
      <t>ヒツヨウ</t>
    </rPh>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</si>
  <si>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</si>
  <si>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</si>
  <si>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</si>
  <si>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</si>
  <si>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事業の委託先選定にあたっては，原則として一般競争入札を行うなど，競争性の確保を通じて適切な支出先が選定されるよう，努力を行っている。また，使途を事業目的に即したものに限定することを徹底している。
化学兵器禁止条約査察関係経費において，中国遺棄化学兵器に関する化学兵器禁止機関の査察団への本邦からの同行につき，当初予定していた同行回数を下回ったこと等により不用額が生じた。</t>
    <rPh sb="0" eb="2">
      <t>ジギョウ</t>
    </rPh>
    <rPh sb="3" eb="6">
      <t>イタクサキ</t>
    </rPh>
    <rPh sb="6" eb="8">
      <t>センテイ</t>
    </rPh>
    <rPh sb="15" eb="17">
      <t>ゲンソク</t>
    </rPh>
    <rPh sb="20" eb="22">
      <t>イッパン</t>
    </rPh>
    <rPh sb="22" eb="24">
      <t>キョウソウ</t>
    </rPh>
    <rPh sb="24" eb="26">
      <t>ニュウサツ</t>
    </rPh>
    <rPh sb="27" eb="28">
      <t>オコナ</t>
    </rPh>
    <rPh sb="32" eb="35">
      <t>キョウソウセイ</t>
    </rPh>
    <rPh sb="36" eb="38">
      <t>カクホ</t>
    </rPh>
    <rPh sb="39" eb="40">
      <t>ツウ</t>
    </rPh>
    <rPh sb="42" eb="44">
      <t>テキセツ</t>
    </rPh>
    <rPh sb="45" eb="48">
      <t>シシュツサキ</t>
    </rPh>
    <rPh sb="49" eb="51">
      <t>センテイ</t>
    </rPh>
    <rPh sb="57" eb="59">
      <t>ドリョク</t>
    </rPh>
    <rPh sb="60" eb="61">
      <t>オコナ</t>
    </rPh>
    <rPh sb="69" eb="71">
      <t>シト</t>
    </rPh>
    <rPh sb="72" eb="74">
      <t>ジギョウ</t>
    </rPh>
    <rPh sb="74" eb="76">
      <t>モクテキ</t>
    </rPh>
    <rPh sb="77" eb="78">
      <t>ソク</t>
    </rPh>
    <rPh sb="83" eb="85">
      <t>ゲンテイ</t>
    </rPh>
    <rPh sb="90" eb="92">
      <t>テッテイ</t>
    </rPh>
    <rPh sb="99" eb="101">
      <t>カガク</t>
    </rPh>
    <rPh sb="101" eb="103">
      <t>ヘイキ</t>
    </rPh>
    <rPh sb="103" eb="105">
      <t>キンシ</t>
    </rPh>
    <rPh sb="105" eb="107">
      <t>ジョウヤク</t>
    </rPh>
    <rPh sb="107" eb="109">
      <t>ササツ</t>
    </rPh>
    <rPh sb="109" eb="111">
      <t>カンケイ</t>
    </rPh>
    <rPh sb="111" eb="113">
      <t>ケイヒ</t>
    </rPh>
    <rPh sb="118" eb="120">
      <t>チュウゴク</t>
    </rPh>
    <rPh sb="120" eb="122">
      <t>イキ</t>
    </rPh>
    <rPh sb="122" eb="124">
      <t>カガク</t>
    </rPh>
    <rPh sb="124" eb="126">
      <t>ヘイキ</t>
    </rPh>
    <rPh sb="127" eb="128">
      <t>カン</t>
    </rPh>
    <rPh sb="130" eb="132">
      <t>カガク</t>
    </rPh>
    <rPh sb="132" eb="134">
      <t>ヘイキ</t>
    </rPh>
    <rPh sb="134" eb="136">
      <t>キンシ</t>
    </rPh>
    <rPh sb="136" eb="138">
      <t>キカン</t>
    </rPh>
    <rPh sb="139" eb="142">
      <t>ササツダン</t>
    </rPh>
    <rPh sb="144" eb="146">
      <t>ホンポウ</t>
    </rPh>
    <rPh sb="149" eb="151">
      <t>ドウコウ</t>
    </rPh>
    <rPh sb="155" eb="157">
      <t>トウショ</t>
    </rPh>
    <rPh sb="157" eb="159">
      <t>ヨテイ</t>
    </rPh>
    <rPh sb="163" eb="165">
      <t>ドウコウ</t>
    </rPh>
    <rPh sb="165" eb="167">
      <t>カイスウ</t>
    </rPh>
    <rPh sb="168" eb="170">
      <t>シタマワ</t>
    </rPh>
    <rPh sb="174" eb="175">
      <t>トウ</t>
    </rPh>
    <rPh sb="178" eb="181">
      <t>フヨウガク</t>
    </rPh>
    <rPh sb="182" eb="183">
      <t>ショウ</t>
    </rPh>
    <phoneticPr fontId="5"/>
  </si>
  <si>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</si>
  <si>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</si>
  <si>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</si>
  <si>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</si>
  <si>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</si>
  <si>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予算が減少する中で，事業実施の方法をより工夫しつつ，活動実績を可能な限り向上させるように継続的に務めている。これまでの事業実施で培ってきた人脈や信頼関係の活用や，他府省との役割分担を可能な限り行っている。</t>
    <rPh sb="0" eb="2">
      <t>ヨサン</t>
    </rPh>
    <rPh sb="3" eb="5">
      <t>ゲンショウ</t>
    </rPh>
    <rPh sb="7" eb="8">
      <t>ナカ</t>
    </rPh>
    <rPh sb="10" eb="12">
      <t>ジギョウ</t>
    </rPh>
    <rPh sb="12" eb="14">
      <t>ジッシ</t>
    </rPh>
    <rPh sb="15" eb="17">
      <t>ホウホウ</t>
    </rPh>
    <rPh sb="20" eb="22">
      <t>クフウ</t>
    </rPh>
    <rPh sb="26" eb="28">
      <t>カツドウ</t>
    </rPh>
    <rPh sb="28" eb="30">
      <t>ジッセキ</t>
    </rPh>
    <rPh sb="31" eb="33">
      <t>カノウ</t>
    </rPh>
    <rPh sb="34" eb="35">
      <t>カギ</t>
    </rPh>
    <rPh sb="36" eb="38">
      <t>コウジョウ</t>
    </rPh>
    <rPh sb="44" eb="47">
      <t>ケイゾクテキ</t>
    </rPh>
    <rPh sb="48" eb="49">
      <t>ツト</t>
    </rPh>
    <rPh sb="59" eb="61">
      <t>ジギョウ</t>
    </rPh>
    <rPh sb="61" eb="63">
      <t>ジッシ</t>
    </rPh>
    <rPh sb="64" eb="65">
      <t>ツチカ</t>
    </rPh>
    <rPh sb="69" eb="71">
      <t>ジンミャク</t>
    </rPh>
    <rPh sb="72" eb="74">
      <t>シンライ</t>
    </rPh>
    <rPh sb="74" eb="76">
      <t>カンケイ</t>
    </rPh>
    <rPh sb="77" eb="79">
      <t>カツヨウ</t>
    </rPh>
    <rPh sb="81" eb="82">
      <t>ホカ</t>
    </rPh>
    <rPh sb="82" eb="84">
      <t>フショウ</t>
    </rPh>
    <rPh sb="86" eb="88">
      <t>ヤクワリ</t>
    </rPh>
    <rPh sb="88" eb="90">
      <t>ブンタン</t>
    </rPh>
    <rPh sb="91" eb="93">
      <t>カノウ</t>
    </rPh>
    <rPh sb="94" eb="95">
      <t>カギ</t>
    </rPh>
    <rPh sb="96" eb="97">
      <t>オコナ</t>
    </rPh>
    <phoneticPr fontId="5"/>
  </si>
  <si>
    <t>活動実績は見込みに見合ったものであるか。</t>
    <phoneticPr fontId="5"/>
  </si>
  <si>
    <t>整備された施設や成果物は十分に活用されているか。</t>
    <phoneticPr fontId="5"/>
  </si>
  <si>
    <t>他部局・他府省等による類似の事業はない。</t>
    <rPh sb="0" eb="1">
      <t>タ</t>
    </rPh>
    <rPh sb="1" eb="3">
      <t>ブキョク</t>
    </rPh>
    <rPh sb="4" eb="5">
      <t>タ</t>
    </rPh>
    <rPh sb="5" eb="7">
      <t>フショウ</t>
    </rPh>
    <rPh sb="7" eb="8">
      <t>トウ</t>
    </rPh>
    <rPh sb="11" eb="13">
      <t>ルイジ</t>
    </rPh>
    <rPh sb="14" eb="16">
      <t>ジギョウ</t>
    </rPh>
    <phoneticPr fontId="5"/>
  </si>
  <si>
    <t>所管府省・部局名</t>
    <phoneticPr fontId="5"/>
  </si>
  <si>
    <t>予算規模が縮小する中で，ＡＳＴＯＰ等のセミナーの開催，ＷＡ総会への参加を通じた議論への貢献，軍縮・不拡散分野における調査研究や有識者との意見交換，「日本の軍縮・不拡散外交」の発行，非核特使・ユース非核特使制度をはじめとした軍縮不拡散教育での取組，国連など国際場裡における軍縮不拡散の取組促進など，幅広い事業・取組を通じて軍縮不拡散外交を創意工夫を伴う形で積極的に展開している。</t>
    <phoneticPr fontId="3"/>
  </si>
  <si>
    <t>軍縮不拡散外交にかかる幅広い事業・取組を積極的に展開するにあたっては，予算の効率的な使用を絶えず検討するとともに，費用負担のあり方を見直すなど，事業の効率性を追求する。また，事業のアウトプット，アウトカムを最大限高めるよう，対外発信や成果物利用のあり方を不断に見直す。</t>
    <phoneticPr fontId="3"/>
  </si>
  <si>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5"/>
  </si>
  <si>
    <t>２５８，２５９，２６３，２６４，２６８，
２７２，２７４，２９２，２９４，２９７，３０３</t>
    <phoneticPr fontId="3"/>
  </si>
  <si>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5"/>
  </si>
  <si>
    <t>209</t>
    <phoneticPr fontId="3"/>
  </si>
  <si>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5"/>
  </si>
  <si>
    <t>047</t>
    <phoneticPr fontId="3"/>
  </si>
  <si>
    <t>※平成25年度実績を記入。執行実績がない新規事業、新規要求事業については現時点で予定やイメージを記入。</t>
    <phoneticPr fontId="3"/>
  </si>
  <si>
    <t>外務省</t>
    <rPh sb="0" eb="3">
      <t>ガイムショウ</t>
    </rPh>
    <phoneticPr fontId="5"/>
  </si>
  <si>
    <t>８百万円</t>
    <rPh sb="1" eb="3">
      <t>ヒャクマン</t>
    </rPh>
    <rPh sb="3" eb="4">
      <t>エン</t>
    </rPh>
    <phoneticPr fontId="5"/>
  </si>
  <si>
    <t>軍縮・不拡散調査研究等</t>
    <rPh sb="0" eb="2">
      <t>グンシュク</t>
    </rPh>
    <rPh sb="3" eb="6">
      <t>フカクサン</t>
    </rPh>
    <rPh sb="6" eb="8">
      <t>チョウサ</t>
    </rPh>
    <rPh sb="8" eb="10">
      <t>ケンキュウ</t>
    </rPh>
    <rPh sb="10" eb="11">
      <t>トウ</t>
    </rPh>
    <phoneticPr fontId="5"/>
  </si>
  <si>
    <t>【公募】</t>
    <rPh sb="1" eb="3">
      <t>コウボ</t>
    </rPh>
    <phoneticPr fontId="5"/>
  </si>
  <si>
    <t>【一般競争入札】</t>
    <rPh sb="1" eb="3">
      <t>イッパン</t>
    </rPh>
    <rPh sb="3" eb="5">
      <t>キョウソウ</t>
    </rPh>
    <rPh sb="5" eb="7">
      <t>ニュウサツ</t>
    </rPh>
    <phoneticPr fontId="5"/>
  </si>
  <si>
    <t>A．（公益財）日本国際問題研究所（軍縮・不拡散促進センター）</t>
    <rPh sb="3" eb="5">
      <t>コウエキ</t>
    </rPh>
    <rPh sb="5" eb="6">
      <t>ザイ</t>
    </rPh>
    <rPh sb="7" eb="9">
      <t>ニホン</t>
    </rPh>
    <rPh sb="9" eb="11">
      <t>コクサイ</t>
    </rPh>
    <rPh sb="11" eb="13">
      <t>モンダイ</t>
    </rPh>
    <rPh sb="13" eb="16">
      <t>ケンキュウジョ</t>
    </rPh>
    <rPh sb="17" eb="19">
      <t>グンシュク</t>
    </rPh>
    <rPh sb="20" eb="23">
      <t>フカクサン</t>
    </rPh>
    <rPh sb="23" eb="25">
      <t>ソクシン</t>
    </rPh>
    <phoneticPr fontId="5"/>
  </si>
  <si>
    <t>B．（株）エモック・エンタープライズ</t>
    <rPh sb="3" eb="4">
      <t>カブ</t>
    </rPh>
    <phoneticPr fontId="5"/>
  </si>
  <si>
    <t>３．５百万円</t>
    <rPh sb="3" eb="4">
      <t>ヒャク</t>
    </rPh>
    <rPh sb="5" eb="6">
      <t>エン</t>
    </rPh>
    <phoneticPr fontId="5"/>
  </si>
  <si>
    <t>４．５百万円</t>
    <rPh sb="3" eb="5">
      <t>ヒャクマン</t>
    </rPh>
    <rPh sb="5" eb="6">
      <t>エン</t>
    </rPh>
    <phoneticPr fontId="5"/>
  </si>
  <si>
    <t>軍縮政策実施体制確立のための委託研究調査</t>
    <rPh sb="0" eb="2">
      <t>グンシュク</t>
    </rPh>
    <rPh sb="2" eb="4">
      <t>セイサク</t>
    </rPh>
    <rPh sb="4" eb="6">
      <t>ジッシ</t>
    </rPh>
    <rPh sb="6" eb="8">
      <t>タイセイ</t>
    </rPh>
    <rPh sb="8" eb="10">
      <t>カクリツ</t>
    </rPh>
    <rPh sb="14" eb="16">
      <t>イタク</t>
    </rPh>
    <rPh sb="16" eb="18">
      <t>ケンキュウ</t>
    </rPh>
    <rPh sb="18" eb="20">
      <t>チョウサ</t>
    </rPh>
    <phoneticPr fontId="5"/>
  </si>
  <si>
    <t>国連軍縮ﾌｪﾛｰｼｯﾌﾟ計画</t>
    <rPh sb="0" eb="2">
      <t>コクレン</t>
    </rPh>
    <rPh sb="2" eb="4">
      <t>グンシュク</t>
    </rPh>
    <rPh sb="12" eb="14">
      <t>ケイカク</t>
    </rPh>
    <phoneticPr fontId="5"/>
  </si>
  <si>
    <t>Ｃ．講師、委員、原稿料
謝礼１７名</t>
    <rPh sb="2" eb="4">
      <t>コウシ</t>
    </rPh>
    <rPh sb="5" eb="7">
      <t>イイン</t>
    </rPh>
    <rPh sb="8" eb="11">
      <t>ゲンコウリョウ</t>
    </rPh>
    <rPh sb="12" eb="14">
      <t>シャレイ</t>
    </rPh>
    <rPh sb="16" eb="17">
      <t>メイ</t>
    </rPh>
    <phoneticPr fontId="5"/>
  </si>
  <si>
    <t>Ｄ．（株）エイチ・エス写真技術</t>
    <rPh sb="3" eb="4">
      <t>カブ</t>
    </rPh>
    <rPh sb="11" eb="13">
      <t>シャシン</t>
    </rPh>
    <rPh sb="13" eb="15">
      <t>ギジュツ</t>
    </rPh>
    <phoneticPr fontId="5"/>
  </si>
  <si>
    <t>１．２百万円</t>
    <rPh sb="3" eb="5">
      <t>ヒャクマン</t>
    </rPh>
    <rPh sb="5" eb="6">
      <t>エン</t>
    </rPh>
    <phoneticPr fontId="5"/>
  </si>
  <si>
    <t>０．０２百万円</t>
    <rPh sb="4" eb="6">
      <t>ヒャクマン</t>
    </rPh>
    <rPh sb="6" eb="7">
      <t>エン</t>
    </rPh>
    <phoneticPr fontId="5"/>
  </si>
  <si>
    <t>軍縮政策実施体制確立のための研究会等</t>
    <rPh sb="0" eb="2">
      <t>グンシュク</t>
    </rPh>
    <rPh sb="2" eb="4">
      <t>セイサク</t>
    </rPh>
    <rPh sb="4" eb="6">
      <t>ジッシ</t>
    </rPh>
    <rPh sb="6" eb="8">
      <t>タイセイ</t>
    </rPh>
    <rPh sb="8" eb="10">
      <t>カクリツ</t>
    </rPh>
    <rPh sb="14" eb="16">
      <t>ケンキュウ</t>
    </rPh>
    <rPh sb="16" eb="17">
      <t>カイ</t>
    </rPh>
    <rPh sb="17" eb="18">
      <t>トウ</t>
    </rPh>
    <phoneticPr fontId="5"/>
  </si>
  <si>
    <t>研究報告書作成</t>
    <rPh sb="0" eb="2">
      <t>ケンキュウ</t>
    </rPh>
    <rPh sb="2" eb="5">
      <t>ホウコクショ</t>
    </rPh>
    <rPh sb="5" eb="7">
      <t>サクセイ</t>
    </rPh>
    <phoneticPr fontId="5"/>
  </si>
  <si>
    <t>E．ふくおか会館</t>
    <rPh sb="6" eb="8">
      <t>カイカン</t>
    </rPh>
    <phoneticPr fontId="5"/>
  </si>
  <si>
    <t>F．（株）トラン</t>
    <rPh sb="3" eb="4">
      <t>カブ</t>
    </rPh>
    <phoneticPr fontId="5"/>
  </si>
  <si>
    <t>G．広島ガーデンパレス</t>
    <rPh sb="2" eb="4">
      <t>ヒロシマ</t>
    </rPh>
    <phoneticPr fontId="5"/>
  </si>
  <si>
    <t>０．８百万円</t>
    <rPh sb="3" eb="4">
      <t>ヒャク</t>
    </rPh>
    <rPh sb="4" eb="6">
      <t>マンエン</t>
    </rPh>
    <phoneticPr fontId="5"/>
  </si>
  <si>
    <t>０．４百万円</t>
    <rPh sb="3" eb="4">
      <t>ヒャク</t>
    </rPh>
    <rPh sb="4" eb="6">
      <t>マンエン</t>
    </rPh>
    <phoneticPr fontId="5"/>
  </si>
  <si>
    <t>０．３百万円</t>
    <rPh sb="3" eb="4">
      <t>ヒャク</t>
    </rPh>
    <rPh sb="4" eb="6">
      <t>マンエン</t>
    </rPh>
    <phoneticPr fontId="5"/>
  </si>
  <si>
    <t>宿泊・食事</t>
    <rPh sb="0" eb="2">
      <t>シュクハク</t>
    </rPh>
    <rPh sb="3" eb="5">
      <t>ショクジ</t>
    </rPh>
    <phoneticPr fontId="5"/>
  </si>
  <si>
    <t>車両借上</t>
    <rPh sb="0" eb="2">
      <t>シャリョウ</t>
    </rPh>
    <rPh sb="2" eb="3">
      <t>カ</t>
    </rPh>
    <rPh sb="3" eb="4">
      <t>ア</t>
    </rPh>
    <phoneticPr fontId="5"/>
  </si>
  <si>
    <t>４百万円</t>
    <rPh sb="1" eb="3">
      <t>ヒャクマン</t>
    </rPh>
    <rPh sb="3" eb="4">
      <t>エン</t>
    </rPh>
    <phoneticPr fontId="5"/>
  </si>
  <si>
    <t>ＯＰＣＷ査察関係</t>
    <rPh sb="4" eb="6">
      <t>ササツ</t>
    </rPh>
    <rPh sb="6" eb="8">
      <t>カンケイ</t>
    </rPh>
    <phoneticPr fontId="5"/>
  </si>
  <si>
    <t>【旅費】</t>
    <rPh sb="1" eb="3">
      <t>リョヒ</t>
    </rPh>
    <phoneticPr fontId="5"/>
  </si>
  <si>
    <t>【単価契約】</t>
    <rPh sb="1" eb="3">
      <t>タンカ</t>
    </rPh>
    <rPh sb="3" eb="5">
      <t>ケイヤク</t>
    </rPh>
    <phoneticPr fontId="5"/>
  </si>
  <si>
    <t>Ｈ．出張者６名</t>
    <rPh sb="2" eb="4">
      <t>シュッチョウ</t>
    </rPh>
    <rPh sb="4" eb="5">
      <t>モノ</t>
    </rPh>
    <rPh sb="6" eb="7">
      <t>メイ</t>
    </rPh>
    <phoneticPr fontId="5"/>
  </si>
  <si>
    <t>Ｉ．（株）三菱総合研究所</t>
    <rPh sb="3" eb="4">
      <t>カブ</t>
    </rPh>
    <rPh sb="5" eb="7">
      <t>ミツビシ</t>
    </rPh>
    <rPh sb="7" eb="9">
      <t>ソウゴウ</t>
    </rPh>
    <rPh sb="9" eb="12">
      <t>ケンキュウジョ</t>
    </rPh>
    <phoneticPr fontId="5"/>
  </si>
  <si>
    <t>Ｊ．（株）テリオ</t>
    <rPh sb="2" eb="5">
      <t>カブ</t>
    </rPh>
    <phoneticPr fontId="5"/>
  </si>
  <si>
    <t>３百万円</t>
    <rPh sb="1" eb="3">
      <t>ヒャクマン</t>
    </rPh>
    <rPh sb="3" eb="4">
      <t>エン</t>
    </rPh>
    <phoneticPr fontId="5"/>
  </si>
  <si>
    <t>１百万円</t>
    <rPh sb="1" eb="2">
      <t>ヒャク</t>
    </rPh>
    <rPh sb="2" eb="4">
      <t>マンエン</t>
    </rPh>
    <phoneticPr fontId="5"/>
  </si>
  <si>
    <t>0.01百万円</t>
    <rPh sb="4" eb="6">
      <t>ヒャクマン</t>
    </rPh>
    <rPh sb="6" eb="7">
      <t>エン</t>
    </rPh>
    <phoneticPr fontId="5"/>
  </si>
  <si>
    <t>ＯＰＣＷ査察出張</t>
    <rPh sb="4" eb="6">
      <t>ササツ</t>
    </rPh>
    <rPh sb="6" eb="8">
      <t>シュッチョウ</t>
    </rPh>
    <phoneticPr fontId="5"/>
  </si>
  <si>
    <t>ＯＰＣＷ査察同行</t>
    <rPh sb="4" eb="6">
      <t>ササツ</t>
    </rPh>
    <rPh sb="6" eb="8">
      <t>ドウコウ</t>
    </rPh>
    <phoneticPr fontId="5"/>
  </si>
  <si>
    <t>会議用飲料水</t>
    <rPh sb="0" eb="3">
      <t>カイギヨウ</t>
    </rPh>
    <rPh sb="3" eb="6">
      <t>インリョウスイ</t>
    </rPh>
    <phoneticPr fontId="5"/>
  </si>
  <si>
    <t>国連総会第一委員会関係</t>
    <rPh sb="0" eb="2">
      <t>コクレン</t>
    </rPh>
    <rPh sb="2" eb="4">
      <t>ソウカイ</t>
    </rPh>
    <rPh sb="4" eb="6">
      <t>ダイイチ</t>
    </rPh>
    <rPh sb="6" eb="8">
      <t>イイン</t>
    </rPh>
    <rPh sb="8" eb="9">
      <t>カイ</t>
    </rPh>
    <rPh sb="9" eb="11">
      <t>カンケイ</t>
    </rPh>
    <phoneticPr fontId="5"/>
  </si>
  <si>
    <t>【外国送金】</t>
    <rPh sb="1" eb="3">
      <t>ガイコク</t>
    </rPh>
    <rPh sb="3" eb="5">
      <t>ソウキン</t>
    </rPh>
    <phoneticPr fontId="5"/>
  </si>
  <si>
    <t>K．出張者４名</t>
    <rPh sb="2" eb="3">
      <t>デ</t>
    </rPh>
    <rPh sb="3" eb="4">
      <t>ハ</t>
    </rPh>
    <rPh sb="4" eb="5">
      <t>モノ</t>
    </rPh>
    <rPh sb="6" eb="7">
      <t>メイ</t>
    </rPh>
    <phoneticPr fontId="5"/>
  </si>
  <si>
    <t>L．臨時職員1名</t>
    <rPh sb="2" eb="4">
      <t>リンジ</t>
    </rPh>
    <rPh sb="4" eb="6">
      <t>ショクイン</t>
    </rPh>
    <rPh sb="7" eb="8">
      <t>メイ</t>
    </rPh>
    <phoneticPr fontId="5"/>
  </si>
  <si>
    <t>０．２百万円</t>
    <rPh sb="3" eb="5">
      <t>ヒャクマン</t>
    </rPh>
    <rPh sb="5" eb="6">
      <t>エン</t>
    </rPh>
    <phoneticPr fontId="5"/>
  </si>
  <si>
    <t>国連総会第一委員会出席</t>
    <rPh sb="0" eb="2">
      <t>コクレン</t>
    </rPh>
    <rPh sb="2" eb="4">
      <t>ソウカイ</t>
    </rPh>
    <rPh sb="4" eb="6">
      <t>ダイイチ</t>
    </rPh>
    <rPh sb="6" eb="9">
      <t>イインカイ</t>
    </rPh>
    <rPh sb="9" eb="11">
      <t>シュッセキ</t>
    </rPh>
    <phoneticPr fontId="5"/>
  </si>
  <si>
    <t>国連総会第一委員会臨時職員雇上</t>
    <rPh sb="0" eb="2">
      <t>コクレン</t>
    </rPh>
    <rPh sb="2" eb="4">
      <t>ソウカイ</t>
    </rPh>
    <rPh sb="4" eb="6">
      <t>ダイイチ</t>
    </rPh>
    <rPh sb="6" eb="9">
      <t>イインカイ</t>
    </rPh>
    <rPh sb="9" eb="11">
      <t>リンジ</t>
    </rPh>
    <rPh sb="11" eb="13">
      <t>ショクイン</t>
    </rPh>
    <rPh sb="13" eb="14">
      <t>ヤト</t>
    </rPh>
    <rPh sb="14" eb="15">
      <t>ア</t>
    </rPh>
    <phoneticPr fontId="5"/>
  </si>
  <si>
    <t>※金額については、ブロック毎に百万円未満を四捨五入しているため、合計額が一致しておりません</t>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</si>
  <si>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</si>
  <si>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A.（公益財）日本国際問題研究所</t>
    <rPh sb="3" eb="5">
      <t>コウエキ</t>
    </rPh>
    <rPh sb="5" eb="6">
      <t>ザイ</t>
    </rPh>
    <rPh sb="7" eb="9">
      <t>ニホン</t>
    </rPh>
    <rPh sb="9" eb="11">
      <t>コクサイ</t>
    </rPh>
    <rPh sb="11" eb="13">
      <t>モンダイ</t>
    </rPh>
    <rPh sb="13" eb="16">
      <t>ケンキュウジョ</t>
    </rPh>
    <phoneticPr fontId="3"/>
  </si>
  <si>
    <t>B.（株）エモックエンタープライズ</t>
    <rPh sb="3" eb="4">
      <t>カブ</t>
    </rPh>
    <phoneticPr fontId="3"/>
  </si>
  <si>
    <t>人件費</t>
    <rPh sb="0" eb="3">
      <t>ジンケンヒ</t>
    </rPh>
    <phoneticPr fontId="5"/>
  </si>
  <si>
    <t>研究員及び研究補助員</t>
    <rPh sb="0" eb="3">
      <t>ケンキュウイン</t>
    </rPh>
    <rPh sb="3" eb="4">
      <t>オヨ</t>
    </rPh>
    <rPh sb="5" eb="7">
      <t>ケンキュウ</t>
    </rPh>
    <rPh sb="7" eb="10">
      <t>ホジョイン</t>
    </rPh>
    <phoneticPr fontId="5"/>
  </si>
  <si>
    <t>旅費</t>
    <rPh sb="0" eb="2">
      <t>リョヒ</t>
    </rPh>
    <phoneticPr fontId="5"/>
  </si>
  <si>
    <t>鉄道賃、航空賃、車両借上費</t>
    <rPh sb="0" eb="2">
      <t>テツドウ</t>
    </rPh>
    <rPh sb="2" eb="3">
      <t>チン</t>
    </rPh>
    <rPh sb="4" eb="6">
      <t>コウクウ</t>
    </rPh>
    <rPh sb="6" eb="7">
      <t>チン</t>
    </rPh>
    <rPh sb="8" eb="10">
      <t>シャリョウ</t>
    </rPh>
    <rPh sb="10" eb="11">
      <t>カ</t>
    </rPh>
    <rPh sb="11" eb="12">
      <t>ア</t>
    </rPh>
    <rPh sb="12" eb="13">
      <t>ヒ</t>
    </rPh>
    <phoneticPr fontId="5"/>
  </si>
  <si>
    <t>その他</t>
    <rPh sb="2" eb="3">
      <t>タ</t>
    </rPh>
    <phoneticPr fontId="5"/>
  </si>
  <si>
    <t>企画・運営費</t>
    <rPh sb="0" eb="2">
      <t>キカク</t>
    </rPh>
    <rPh sb="3" eb="6">
      <t>ウンエイヒ</t>
    </rPh>
    <phoneticPr fontId="5"/>
  </si>
  <si>
    <t>宿泊費</t>
    <rPh sb="0" eb="3">
      <t>シュクハクヒ</t>
    </rPh>
    <phoneticPr fontId="5"/>
  </si>
  <si>
    <t>ホテル宿泊代、食費</t>
    <rPh sb="3" eb="5">
      <t>シュクハク</t>
    </rPh>
    <rPh sb="5" eb="6">
      <t>ダイ</t>
    </rPh>
    <rPh sb="7" eb="9">
      <t>ショクヒ</t>
    </rPh>
    <phoneticPr fontId="5"/>
  </si>
  <si>
    <t>Ｈ.出張者６名</t>
    <rPh sb="2" eb="5">
      <t>シュッチョウシャ</t>
    </rPh>
    <rPh sb="6" eb="7">
      <t>メイ</t>
    </rPh>
    <phoneticPr fontId="3"/>
  </si>
  <si>
    <t>Ｉ.（株）三菱総合研究所</t>
    <rPh sb="3" eb="4">
      <t>カブ</t>
    </rPh>
    <rPh sb="5" eb="7">
      <t>ミツビシ</t>
    </rPh>
    <rPh sb="7" eb="9">
      <t>ソウゴウ</t>
    </rPh>
    <rPh sb="9" eb="12">
      <t>ケンキュウジョ</t>
    </rPh>
    <phoneticPr fontId="3"/>
  </si>
  <si>
    <t>OPCW査察出張</t>
    <rPh sb="4" eb="6">
      <t>ササツ</t>
    </rPh>
    <rPh sb="6" eb="8">
      <t>シュッチョウ</t>
    </rPh>
    <phoneticPr fontId="3"/>
  </si>
  <si>
    <t>OPCW査察同行</t>
    <rPh sb="4" eb="6">
      <t>ササツ</t>
    </rPh>
    <rPh sb="6" eb="8">
      <t>ドウコウ</t>
    </rPh>
    <phoneticPr fontId="3"/>
  </si>
  <si>
    <t>Ｋ.出張者４名</t>
    <rPh sb="2" eb="5">
      <t>シュッチョウシャ</t>
    </rPh>
    <rPh sb="6" eb="7">
      <t>メイ</t>
    </rPh>
    <phoneticPr fontId="3"/>
  </si>
  <si>
    <t>Ｎ.出張者２名</t>
    <rPh sb="2" eb="5">
      <t>シュッチョウシャ</t>
    </rPh>
    <rPh sb="6" eb="7">
      <t>メイ</t>
    </rPh>
    <phoneticPr fontId="3"/>
  </si>
  <si>
    <t>国連総会第一委員会出席</t>
    <rPh sb="0" eb="2">
      <t>コクレン</t>
    </rPh>
    <rPh sb="2" eb="4">
      <t>ソウカイ</t>
    </rPh>
    <rPh sb="4" eb="6">
      <t>ダイイチ</t>
    </rPh>
    <rPh sb="6" eb="9">
      <t>イインカイ</t>
    </rPh>
    <rPh sb="9" eb="11">
      <t>シュッセキ</t>
    </rPh>
    <phoneticPr fontId="3"/>
  </si>
  <si>
    <t>被爆者証言の広報活動</t>
    <rPh sb="0" eb="3">
      <t>ヒバクシャ</t>
    </rPh>
    <rPh sb="3" eb="5">
      <t>ショウゲン</t>
    </rPh>
    <rPh sb="6" eb="8">
      <t>コウホウ</t>
    </rPh>
    <rPh sb="8" eb="10">
      <t>カツドウ</t>
    </rPh>
    <phoneticPr fontId="3"/>
  </si>
  <si>
    <t>Ｏ.出張者４名</t>
    <rPh sb="2" eb="5">
      <t>シュッチョウシャ</t>
    </rPh>
    <rPh sb="6" eb="7">
      <t>メイ</t>
    </rPh>
    <phoneticPr fontId="3"/>
  </si>
  <si>
    <t>Ｘ.出張者３名</t>
    <rPh sb="2" eb="5">
      <t>シュッチョウシャ</t>
    </rPh>
    <rPh sb="6" eb="7">
      <t>メイ</t>
    </rPh>
    <phoneticPr fontId="5"/>
  </si>
  <si>
    <t>国際会議出席</t>
    <rPh sb="0" eb="2">
      <t>コクサイ</t>
    </rPh>
    <rPh sb="2" eb="4">
      <t>カイギ</t>
    </rPh>
    <rPh sb="4" eb="6">
      <t>シュッセキ</t>
    </rPh>
    <phoneticPr fontId="3"/>
  </si>
  <si>
    <t>出張者Ａ</t>
    <rPh sb="0" eb="3">
      <t>シュッチョウシャ</t>
    </rPh>
    <phoneticPr fontId="5"/>
  </si>
  <si>
    <t>出張者Ｂ</t>
    <rPh sb="0" eb="3">
      <t>シュッチョウシャ</t>
    </rPh>
    <phoneticPr fontId="5"/>
  </si>
  <si>
    <t>出張者Ｃ</t>
    <rPh sb="0" eb="3">
      <t>シュッチョウシャ</t>
    </rPh>
    <phoneticPr fontId="3"/>
  </si>
  <si>
    <t>（公益財）日本国際問題研究所</t>
    <rPh sb="1" eb="3">
      <t>コウエキ</t>
    </rPh>
    <rPh sb="3" eb="4">
      <t>ザイ</t>
    </rPh>
    <rPh sb="5" eb="7">
      <t>ニホン</t>
    </rPh>
    <rPh sb="7" eb="9">
      <t>コクサイ</t>
    </rPh>
    <rPh sb="9" eb="11">
      <t>モンダイ</t>
    </rPh>
    <rPh sb="11" eb="14">
      <t>ケンキュウジョ</t>
    </rPh>
    <phoneticPr fontId="3"/>
  </si>
  <si>
    <t>調査研究</t>
    <rPh sb="0" eb="2">
      <t>チョウサ</t>
    </rPh>
    <rPh sb="2" eb="4">
      <t>ケンキュウ</t>
    </rPh>
    <phoneticPr fontId="3"/>
  </si>
  <si>
    <t>公募</t>
    <rPh sb="0" eb="2">
      <t>コウボ</t>
    </rPh>
    <phoneticPr fontId="3"/>
  </si>
  <si>
    <t>B.</t>
    <phoneticPr fontId="5"/>
  </si>
  <si>
    <t>支　出　先</t>
    <phoneticPr fontId="5"/>
  </si>
  <si>
    <t>業　務　概　要</t>
    <phoneticPr fontId="5"/>
  </si>
  <si>
    <t>支　出　額
（百万円）</t>
    <phoneticPr fontId="5"/>
  </si>
  <si>
    <t>（株）エモックエンタープライズ</t>
    <rPh sb="1" eb="2">
      <t>カブ</t>
    </rPh>
    <phoneticPr fontId="3"/>
  </si>
  <si>
    <t>国連軍縮フェローシップ参加者本邦招待事業</t>
    <phoneticPr fontId="3"/>
  </si>
  <si>
    <t>C.</t>
    <phoneticPr fontId="5"/>
  </si>
  <si>
    <t>委員Ａ</t>
    <rPh sb="0" eb="2">
      <t>イイン</t>
    </rPh>
    <phoneticPr fontId="5"/>
  </si>
  <si>
    <t>講師・委員・原稿</t>
    <rPh sb="0" eb="2">
      <t>コウシ</t>
    </rPh>
    <rPh sb="3" eb="5">
      <t>イイン</t>
    </rPh>
    <rPh sb="6" eb="8">
      <t>ゲンコウ</t>
    </rPh>
    <phoneticPr fontId="5"/>
  </si>
  <si>
    <t>－</t>
    <phoneticPr fontId="3"/>
  </si>
  <si>
    <t>委員Ｂ</t>
    <rPh sb="0" eb="2">
      <t>イイン</t>
    </rPh>
    <phoneticPr fontId="5"/>
  </si>
  <si>
    <t>〃</t>
    <phoneticPr fontId="5"/>
  </si>
  <si>
    <t>委員Ｃ</t>
    <rPh sb="0" eb="2">
      <t>イイン</t>
    </rPh>
    <phoneticPr fontId="5"/>
  </si>
  <si>
    <t>委員Ｄ</t>
    <rPh sb="0" eb="2">
      <t>イイン</t>
    </rPh>
    <phoneticPr fontId="5"/>
  </si>
  <si>
    <t>委員Ｅ</t>
    <rPh sb="0" eb="2">
      <t>イイン</t>
    </rPh>
    <phoneticPr fontId="5"/>
  </si>
  <si>
    <t>委員Ｆ</t>
    <rPh sb="0" eb="2">
      <t>イイン</t>
    </rPh>
    <phoneticPr fontId="5"/>
  </si>
  <si>
    <t>委員Ｇ</t>
    <rPh sb="0" eb="2">
      <t>イイン</t>
    </rPh>
    <phoneticPr fontId="5"/>
  </si>
  <si>
    <t>委員Ｈ</t>
    <rPh sb="0" eb="2">
      <t>イイン</t>
    </rPh>
    <phoneticPr fontId="5"/>
  </si>
  <si>
    <t>委員Ｉ</t>
    <rPh sb="0" eb="2">
      <t>イイン</t>
    </rPh>
    <phoneticPr fontId="5"/>
  </si>
  <si>
    <t>委員Ｊ</t>
    <rPh sb="0" eb="2">
      <t>イイン</t>
    </rPh>
    <phoneticPr fontId="5"/>
  </si>
  <si>
    <t>D.</t>
    <phoneticPr fontId="5"/>
  </si>
  <si>
    <t>エイチ・エス写真技術（株）</t>
    <rPh sb="6" eb="8">
      <t>シャシン</t>
    </rPh>
    <rPh sb="8" eb="10">
      <t>ギジュツ</t>
    </rPh>
    <rPh sb="10" eb="13">
      <t>カブ</t>
    </rPh>
    <phoneticPr fontId="5"/>
  </si>
  <si>
    <t>E.</t>
    <phoneticPr fontId="5"/>
  </si>
  <si>
    <t>ふくおか会館</t>
    <rPh sb="4" eb="6">
      <t>カイカン</t>
    </rPh>
    <phoneticPr fontId="3"/>
  </si>
  <si>
    <t>宿泊・食事</t>
    <rPh sb="0" eb="2">
      <t>シュクハク</t>
    </rPh>
    <rPh sb="3" eb="5">
      <t>ショクジ</t>
    </rPh>
    <phoneticPr fontId="3"/>
  </si>
  <si>
    <t>F.</t>
    <phoneticPr fontId="5"/>
  </si>
  <si>
    <t>（株）トラン</t>
    <rPh sb="1" eb="2">
      <t>カブ</t>
    </rPh>
    <phoneticPr fontId="3"/>
  </si>
  <si>
    <t>車両借上</t>
    <rPh sb="0" eb="2">
      <t>シャリョウ</t>
    </rPh>
    <rPh sb="2" eb="3">
      <t>カ</t>
    </rPh>
    <rPh sb="3" eb="4">
      <t>ア</t>
    </rPh>
    <phoneticPr fontId="3"/>
  </si>
  <si>
    <t>Ｇ.</t>
    <phoneticPr fontId="5"/>
  </si>
  <si>
    <t>広島ガーデンパレス</t>
    <rPh sb="0" eb="2">
      <t>ヒロシマ</t>
    </rPh>
    <phoneticPr fontId="3"/>
  </si>
  <si>
    <t>Ｈ.</t>
    <phoneticPr fontId="5"/>
  </si>
  <si>
    <t>出張者A</t>
    <rPh sb="0" eb="3">
      <t>シュッチョウシャ</t>
    </rPh>
    <phoneticPr fontId="3"/>
  </si>
  <si>
    <t>出張者B</t>
    <rPh sb="0" eb="3">
      <t>シュッチョウシャ</t>
    </rPh>
    <phoneticPr fontId="3"/>
  </si>
  <si>
    <t>出張者C</t>
    <rPh sb="0" eb="3">
      <t>シュッチョウシャ</t>
    </rPh>
    <phoneticPr fontId="3"/>
  </si>
  <si>
    <t>出張者D</t>
    <rPh sb="0" eb="3">
      <t>シュッチョウシャ</t>
    </rPh>
    <phoneticPr fontId="3"/>
  </si>
  <si>
    <t>出張者E</t>
    <rPh sb="0" eb="3">
      <t>シュッチョウシャ</t>
    </rPh>
    <phoneticPr fontId="3"/>
  </si>
  <si>
    <t>出張者F</t>
    <rPh sb="0" eb="3">
      <t>シュッチョウシャ</t>
    </rPh>
    <phoneticPr fontId="3"/>
  </si>
  <si>
    <t>Ｉ.</t>
    <phoneticPr fontId="5"/>
  </si>
  <si>
    <t>（株）三菱総合研究所</t>
    <rPh sb="1" eb="2">
      <t>カブ</t>
    </rPh>
    <rPh sb="3" eb="5">
      <t>ミツビシ</t>
    </rPh>
    <rPh sb="5" eb="7">
      <t>ソウゴウ</t>
    </rPh>
    <rPh sb="7" eb="10">
      <t>ケンキュウジョ</t>
    </rPh>
    <phoneticPr fontId="3"/>
  </si>
  <si>
    <t>Ｊ.</t>
    <phoneticPr fontId="5"/>
  </si>
  <si>
    <t>（株）テリオ</t>
    <rPh sb="1" eb="2">
      <t>カブ</t>
    </rPh>
    <phoneticPr fontId="3"/>
  </si>
  <si>
    <t>会議用飲料水</t>
    <rPh sb="0" eb="3">
      <t>カイギヨウ</t>
    </rPh>
    <rPh sb="3" eb="6">
      <t>インリョウスイ</t>
    </rPh>
    <phoneticPr fontId="3"/>
  </si>
  <si>
    <t>Ｋ.</t>
    <phoneticPr fontId="5"/>
  </si>
  <si>
    <t>Ｌ.</t>
    <phoneticPr fontId="5"/>
  </si>
  <si>
    <t>臨時職員</t>
    <rPh sb="0" eb="2">
      <t>リンジ</t>
    </rPh>
    <rPh sb="2" eb="4">
      <t>ショクイン</t>
    </rPh>
    <phoneticPr fontId="3"/>
  </si>
  <si>
    <t>国連総会第一委員会臨時職員雇上</t>
    <rPh sb="0" eb="2">
      <t>コクレン</t>
    </rPh>
    <rPh sb="2" eb="4">
      <t>ソウカイ</t>
    </rPh>
    <rPh sb="4" eb="6">
      <t>ダイイチ</t>
    </rPh>
    <rPh sb="6" eb="9">
      <t>イインカイ</t>
    </rPh>
    <rPh sb="9" eb="11">
      <t>リンジ</t>
    </rPh>
    <rPh sb="11" eb="13">
      <t>ショクイン</t>
    </rPh>
    <rPh sb="13" eb="14">
      <t>ヤト</t>
    </rPh>
    <rPh sb="14" eb="15">
      <t>ア</t>
    </rPh>
    <phoneticPr fontId="3"/>
  </si>
  <si>
    <t>Ｍ.</t>
    <phoneticPr fontId="5"/>
  </si>
  <si>
    <t>平和記念式典出席</t>
    <rPh sb="0" eb="2">
      <t>ヘイワ</t>
    </rPh>
    <rPh sb="2" eb="4">
      <t>キネン</t>
    </rPh>
    <rPh sb="4" eb="6">
      <t>シキテン</t>
    </rPh>
    <rPh sb="6" eb="8">
      <t>シュッセキ</t>
    </rPh>
    <phoneticPr fontId="3"/>
  </si>
  <si>
    <t>Ｎ.</t>
    <phoneticPr fontId="5"/>
  </si>
  <si>
    <t>被爆証言の広報活動</t>
    <rPh sb="0" eb="2">
      <t>ヒバク</t>
    </rPh>
    <rPh sb="2" eb="4">
      <t>ショウゲン</t>
    </rPh>
    <rPh sb="5" eb="7">
      <t>コウホウ</t>
    </rPh>
    <rPh sb="7" eb="9">
      <t>カツドウ</t>
    </rPh>
    <phoneticPr fontId="3"/>
  </si>
  <si>
    <t>Ｏ.</t>
    <phoneticPr fontId="5"/>
  </si>
  <si>
    <t>個人A</t>
    <rPh sb="0" eb="2">
      <t>コジン</t>
    </rPh>
    <phoneticPr fontId="5"/>
  </si>
  <si>
    <t>国際会議参加</t>
    <rPh sb="0" eb="2">
      <t>コクサイ</t>
    </rPh>
    <rPh sb="2" eb="4">
      <t>カイギ</t>
    </rPh>
    <rPh sb="4" eb="6">
      <t>サンカ</t>
    </rPh>
    <phoneticPr fontId="5"/>
  </si>
  <si>
    <t>個人B</t>
    <rPh sb="0" eb="2">
      <t>コジン</t>
    </rPh>
    <phoneticPr fontId="5"/>
  </si>
  <si>
    <t>個人C</t>
    <rPh sb="0" eb="2">
      <t>コジン</t>
    </rPh>
    <phoneticPr fontId="5"/>
  </si>
  <si>
    <t>個人Ｄ</t>
    <rPh sb="0" eb="2">
      <t>コジン</t>
    </rPh>
    <phoneticPr fontId="5"/>
  </si>
  <si>
    <t>Ｐ.</t>
    <phoneticPr fontId="5"/>
  </si>
  <si>
    <t>（株）トップスタッフ</t>
    <rPh sb="0" eb="3">
      <t>カブ</t>
    </rPh>
    <phoneticPr fontId="3"/>
  </si>
  <si>
    <t>国際会議開催に関する業務委託</t>
    <rPh sb="0" eb="2">
      <t>コクサイ</t>
    </rPh>
    <rPh sb="2" eb="4">
      <t>カイギ</t>
    </rPh>
    <rPh sb="4" eb="6">
      <t>カイサイ</t>
    </rPh>
    <rPh sb="7" eb="8">
      <t>カン</t>
    </rPh>
    <rPh sb="10" eb="12">
      <t>ギョウム</t>
    </rPh>
    <rPh sb="12" eb="14">
      <t>イタク</t>
    </rPh>
    <phoneticPr fontId="3"/>
  </si>
  <si>
    <t>Ｑ.</t>
    <phoneticPr fontId="5"/>
  </si>
  <si>
    <t>（株）品川プリンスホテル</t>
    <rPh sb="0" eb="3">
      <t>カブ</t>
    </rPh>
    <rPh sb="3" eb="5">
      <t>シナガワ</t>
    </rPh>
    <phoneticPr fontId="3"/>
  </si>
  <si>
    <t>招へい者宿舎</t>
    <rPh sb="0" eb="1">
      <t>ショウ</t>
    </rPh>
    <rPh sb="3" eb="4">
      <t>シャ</t>
    </rPh>
    <rPh sb="4" eb="6">
      <t>シュクシャ</t>
    </rPh>
    <phoneticPr fontId="3"/>
  </si>
  <si>
    <t>Ｒ.</t>
    <phoneticPr fontId="5"/>
  </si>
  <si>
    <t>（株）マックスパート</t>
    <rPh sb="0" eb="3">
      <t>カブ</t>
    </rPh>
    <phoneticPr fontId="3"/>
  </si>
  <si>
    <t>ワーキングランチ</t>
    <phoneticPr fontId="3"/>
  </si>
  <si>
    <t>Ｓ.</t>
    <phoneticPr fontId="5"/>
  </si>
  <si>
    <t>エージェント（ブルネイ）</t>
    <phoneticPr fontId="3"/>
  </si>
  <si>
    <t>招へい者航空運賃海外送金</t>
    <rPh sb="0" eb="1">
      <t>ショウ</t>
    </rPh>
    <rPh sb="3" eb="4">
      <t>シャ</t>
    </rPh>
    <rPh sb="4" eb="6">
      <t>コウクウ</t>
    </rPh>
    <rPh sb="6" eb="8">
      <t>ウンチン</t>
    </rPh>
    <rPh sb="8" eb="10">
      <t>カイガイ</t>
    </rPh>
    <rPh sb="10" eb="12">
      <t>ソウキン</t>
    </rPh>
    <phoneticPr fontId="3"/>
  </si>
  <si>
    <t>-</t>
    <phoneticPr fontId="3"/>
  </si>
  <si>
    <t>エージェント（中国）</t>
    <rPh sb="7" eb="9">
      <t>チュウゴク</t>
    </rPh>
    <phoneticPr fontId="3"/>
  </si>
  <si>
    <t>エージェント（ミャンマー）</t>
    <phoneticPr fontId="3"/>
  </si>
  <si>
    <t>エージェント（ラオス）</t>
    <phoneticPr fontId="3"/>
  </si>
  <si>
    <t>エージェント（マレーシア）</t>
    <phoneticPr fontId="3"/>
  </si>
  <si>
    <t>エージェント（フィリピン）</t>
    <phoneticPr fontId="3"/>
  </si>
  <si>
    <t>エージェント（ベトナム）</t>
    <phoneticPr fontId="3"/>
  </si>
  <si>
    <t>Ｔ.</t>
    <phoneticPr fontId="5"/>
  </si>
  <si>
    <t>（株）サイマルインターナショナル</t>
    <rPh sb="0" eb="3">
      <t>カブ</t>
    </rPh>
    <phoneticPr fontId="3"/>
  </si>
  <si>
    <t>Ｕ.</t>
    <phoneticPr fontId="5"/>
  </si>
  <si>
    <t>Ｖ.</t>
    <phoneticPr fontId="5"/>
  </si>
  <si>
    <t>エージェント（タイ）</t>
    <phoneticPr fontId="3"/>
  </si>
  <si>
    <t>Ｗ.</t>
    <phoneticPr fontId="5"/>
  </si>
  <si>
    <t>国際会議出席等</t>
    <rPh sb="0" eb="2">
      <t>コクサイ</t>
    </rPh>
    <rPh sb="2" eb="4">
      <t>カイギ</t>
    </rPh>
    <rPh sb="4" eb="6">
      <t>シュッセキ</t>
    </rPh>
    <rPh sb="6" eb="7">
      <t>トウ</t>
    </rPh>
    <phoneticPr fontId="3"/>
  </si>
  <si>
    <t>Ｘ.</t>
    <phoneticPr fontId="5"/>
  </si>
  <si>
    <t>Ｙ.</t>
    <phoneticPr fontId="5"/>
  </si>
  <si>
    <t>（株）富士通マーケティング</t>
    <rPh sb="0" eb="3">
      <t>カブ</t>
    </rPh>
    <rPh sb="3" eb="6">
      <t>フジツウ</t>
    </rPh>
    <phoneticPr fontId="3"/>
  </si>
  <si>
    <t>コンピューターシステム借料</t>
    <rPh sb="11" eb="13">
      <t>シャクリョウ</t>
    </rPh>
    <phoneticPr fontId="3"/>
  </si>
  <si>
    <t>Ｚ.</t>
    <phoneticPr fontId="5"/>
  </si>
  <si>
    <t>東日本電信電話（株）コンシューマ事業推進本部</t>
    <rPh sb="0" eb="3">
      <t>ヒガシニホン</t>
    </rPh>
    <rPh sb="3" eb="5">
      <t>デンシン</t>
    </rPh>
    <rPh sb="5" eb="7">
      <t>デンワ</t>
    </rPh>
    <rPh sb="7" eb="10">
      <t>カブ</t>
    </rPh>
    <rPh sb="16" eb="18">
      <t>ジギョウ</t>
    </rPh>
    <rPh sb="18" eb="20">
      <t>スイシン</t>
    </rPh>
    <rPh sb="20" eb="22">
      <t>ホンブ</t>
    </rPh>
    <phoneticPr fontId="3"/>
  </si>
  <si>
    <t>インターネット接続料</t>
    <rPh sb="7" eb="10">
      <t>セツゾクリョウ</t>
    </rPh>
    <phoneticPr fontId="3"/>
  </si>
  <si>
    <t>ＡＡ.</t>
    <phoneticPr fontId="5"/>
  </si>
  <si>
    <t>（株）ＮＴＴコミュニケーションズ</t>
    <rPh sb="0" eb="3">
      <t>カブ</t>
    </rPh>
    <phoneticPr fontId="3"/>
  </si>
  <si>
    <t>プロバイダー使用料</t>
    <rPh sb="6" eb="9">
      <t>シヨウリョウ</t>
    </rPh>
    <phoneticPr fontId="3"/>
  </si>
  <si>
    <t>ＡＢ.</t>
    <phoneticPr fontId="5"/>
  </si>
  <si>
    <t>ＡＣ.</t>
    <phoneticPr fontId="5"/>
  </si>
  <si>
    <t>ＡＤ.</t>
    <phoneticPr fontId="5"/>
  </si>
  <si>
    <t>軍縮・不拡散調査研究等経費</t>
    <phoneticPr fontId="3"/>
  </si>
  <si>
    <t>軍縮不拡散・科学部</t>
    <phoneticPr fontId="3"/>
  </si>
  <si>
    <t>昭和５７年度</t>
    <phoneticPr fontId="3"/>
  </si>
  <si>
    <t>軍備管理軍縮課</t>
    <rPh sb="0" eb="2">
      <t>グンビ</t>
    </rPh>
    <rPh sb="2" eb="4">
      <t>カンリ</t>
    </rPh>
    <rPh sb="4" eb="7">
      <t>グンシュクカ</t>
    </rPh>
    <phoneticPr fontId="5"/>
  </si>
  <si>
    <t>課長　野口　泰</t>
    <rPh sb="0" eb="2">
      <t>カチョウ</t>
    </rPh>
    <rPh sb="3" eb="5">
      <t>ノグチ</t>
    </rPh>
    <rPh sb="6" eb="7">
      <t>ヤスシ</t>
    </rPh>
    <phoneticPr fontId="5"/>
  </si>
  <si>
    <t>一般会計</t>
    <phoneticPr fontId="3"/>
  </si>
  <si>
    <t>外務省設置法第４条第２項，第３項</t>
    <phoneticPr fontId="3"/>
  </si>
  <si>
    <t>関係する計画、通知等</t>
    <phoneticPr fontId="5"/>
  </si>
  <si>
    <t xml:space="preserve">軍縮・不拡散分野での国際会議等において，我が国がイニシアティブをとり，具体的な合意形成に積極的に貢献していくべく，技術的・学術的側面を含め，我が国国内の官民に分散している知見を活用するための研究体制の確立することを目的とする。また，軍縮・不拡散外交の実施体制を整備するため，軍縮・不拡散分野の専門家を，長期的視野に立ち，育成することを目的とする。
</t>
    <rPh sb="44" eb="47">
      <t>セッキョクテキ</t>
    </rPh>
    <rPh sb="70" eb="71">
      <t>ワ</t>
    </rPh>
    <rPh sb="72" eb="73">
      <t>クニ</t>
    </rPh>
    <rPh sb="73" eb="75">
      <t>コクナイ</t>
    </rPh>
    <rPh sb="76" eb="78">
      <t>カンミン</t>
    </rPh>
    <rPh sb="85" eb="87">
      <t>チケン</t>
    </rPh>
    <rPh sb="88" eb="90">
      <t>カツヨウ</t>
    </rPh>
    <rPh sb="95" eb="97">
      <t>ケンキュウ</t>
    </rPh>
    <rPh sb="97" eb="99">
      <t>タイセイ</t>
    </rPh>
    <rPh sb="100" eb="102">
      <t>カクリツ</t>
    </rPh>
    <rPh sb="107" eb="109">
      <t>モクテキ</t>
    </rPh>
    <rPh sb="116" eb="118">
      <t>グンシュク</t>
    </rPh>
    <rPh sb="119" eb="122">
      <t>フカクサン</t>
    </rPh>
    <rPh sb="122" eb="124">
      <t>ガイコウ</t>
    </rPh>
    <rPh sb="125" eb="127">
      <t>ジッシ</t>
    </rPh>
    <rPh sb="127" eb="129">
      <t>タイセイ</t>
    </rPh>
    <rPh sb="130" eb="132">
      <t>セイビ</t>
    </rPh>
    <rPh sb="137" eb="139">
      <t>グンシュク</t>
    </rPh>
    <rPh sb="140" eb="143">
      <t>フカクサン</t>
    </rPh>
    <rPh sb="143" eb="145">
      <t>ブンヤ</t>
    </rPh>
    <rPh sb="146" eb="149">
      <t>センモンカ</t>
    </rPh>
    <rPh sb="151" eb="154">
      <t>チョウキテキ</t>
    </rPh>
    <rPh sb="154" eb="156">
      <t>シヤ</t>
    </rPh>
    <rPh sb="157" eb="158">
      <t>タ</t>
    </rPh>
    <rPh sb="160" eb="162">
      <t>イクセイ</t>
    </rPh>
    <rPh sb="167" eb="169">
      <t>モクテキ</t>
    </rPh>
    <phoneticPr fontId="3"/>
  </si>
  <si>
    <t>１．軍縮・不拡散と安全保障の分野における専門家による調査・研究会を開催し，特定の事項に関する提言を求め，報告書にまとめ，我が国の外交政策の立案・実施に生かす。
２．軍縮・不拡散分野に関心を有する大学院生等を対象に，同分野についての講座を開講する。</t>
    <rPh sb="2" eb="4">
      <t>グンシュク</t>
    </rPh>
    <rPh sb="5" eb="8">
      <t>フカクサン</t>
    </rPh>
    <rPh sb="9" eb="11">
      <t>アンゼン</t>
    </rPh>
    <rPh sb="11" eb="13">
      <t>ホショウ</t>
    </rPh>
    <rPh sb="14" eb="16">
      <t>ブンヤ</t>
    </rPh>
    <rPh sb="20" eb="23">
      <t>センモンカ</t>
    </rPh>
    <rPh sb="26" eb="28">
      <t>チョウサ</t>
    </rPh>
    <rPh sb="29" eb="32">
      <t>ケンキュウカイ</t>
    </rPh>
    <rPh sb="33" eb="35">
      <t>カイサイ</t>
    </rPh>
    <rPh sb="37" eb="39">
      <t>トクテイ</t>
    </rPh>
    <rPh sb="40" eb="42">
      <t>ジコウ</t>
    </rPh>
    <rPh sb="43" eb="44">
      <t>カン</t>
    </rPh>
    <rPh sb="46" eb="48">
      <t>テイゲン</t>
    </rPh>
    <rPh sb="49" eb="50">
      <t>モト</t>
    </rPh>
    <rPh sb="52" eb="55">
      <t>ホウコクショ</t>
    </rPh>
    <rPh sb="60" eb="61">
      <t>ワ</t>
    </rPh>
    <rPh sb="62" eb="63">
      <t>クニ</t>
    </rPh>
    <rPh sb="64" eb="66">
      <t>ガイコウ</t>
    </rPh>
    <rPh sb="66" eb="68">
      <t>セイサク</t>
    </rPh>
    <rPh sb="69" eb="71">
      <t>リツアン</t>
    </rPh>
    <rPh sb="72" eb="74">
      <t>ジッシ</t>
    </rPh>
    <rPh sb="75" eb="76">
      <t>イ</t>
    </rPh>
    <rPh sb="82" eb="84">
      <t>グンシュク</t>
    </rPh>
    <rPh sb="85" eb="88">
      <t>フカクサン</t>
    </rPh>
    <rPh sb="88" eb="90">
      <t>ブンヤ</t>
    </rPh>
    <rPh sb="91" eb="93">
      <t>カンシン</t>
    </rPh>
    <rPh sb="94" eb="95">
      <t>ユウ</t>
    </rPh>
    <rPh sb="97" eb="101">
      <t>ダイガクインセイ</t>
    </rPh>
    <rPh sb="101" eb="102">
      <t>トウ</t>
    </rPh>
    <rPh sb="103" eb="105">
      <t>タイショウ</t>
    </rPh>
    <rPh sb="107" eb="110">
      <t>ドウブンヤ</t>
    </rPh>
    <rPh sb="115" eb="117">
      <t>コウザ</t>
    </rPh>
    <rPh sb="118" eb="120">
      <t>カイコウ</t>
    </rPh>
    <phoneticPr fontId="3"/>
  </si>
  <si>
    <t>－</t>
    <phoneticPr fontId="5"/>
  </si>
  <si>
    <t>諸謝金</t>
    <rPh sb="0" eb="1">
      <t>ショ</t>
    </rPh>
    <rPh sb="1" eb="3">
      <t>シャキン</t>
    </rPh>
    <phoneticPr fontId="3"/>
  </si>
  <si>
    <t>政府開発援助諸謝金</t>
    <rPh sb="0" eb="2">
      <t>セイフ</t>
    </rPh>
    <rPh sb="2" eb="4">
      <t>カイハツ</t>
    </rPh>
    <rPh sb="4" eb="6">
      <t>エンジョ</t>
    </rPh>
    <rPh sb="6" eb="7">
      <t>ショ</t>
    </rPh>
    <rPh sb="7" eb="9">
      <t>シャキン</t>
    </rPh>
    <phoneticPr fontId="3"/>
  </si>
  <si>
    <t>軍備管理・軍縮問題専門家会議</t>
    <phoneticPr fontId="3"/>
  </si>
  <si>
    <t>平成５年度</t>
    <phoneticPr fontId="3"/>
  </si>
  <si>
    <t>軍備管理軍縮課</t>
    <phoneticPr fontId="3"/>
  </si>
  <si>
    <t>外務省設置法第４条第３項</t>
    <phoneticPr fontId="3"/>
  </si>
  <si>
    <t>軍縮不拡散分野において重要な取組の一つである軍縮不拡散教育に関し，各種大による取組の経験共有や共同計画作成等による市民社会と政府との連携あを目的とした「軍縮不拡散教育グローバル・フォーラム」を開催する。</t>
    <rPh sb="0" eb="2">
      <t>グンシュク</t>
    </rPh>
    <rPh sb="2" eb="5">
      <t>フカクサン</t>
    </rPh>
    <rPh sb="5" eb="7">
      <t>ブンヤ</t>
    </rPh>
    <rPh sb="11" eb="13">
      <t>ジュウヨウ</t>
    </rPh>
    <rPh sb="14" eb="15">
      <t>ト</t>
    </rPh>
    <rPh sb="15" eb="16">
      <t>ク</t>
    </rPh>
    <rPh sb="17" eb="18">
      <t>ヒト</t>
    </rPh>
    <rPh sb="22" eb="24">
      <t>グンシュク</t>
    </rPh>
    <rPh sb="24" eb="27">
      <t>フカクサン</t>
    </rPh>
    <rPh sb="27" eb="29">
      <t>キョウイク</t>
    </rPh>
    <rPh sb="30" eb="31">
      <t>カン</t>
    </rPh>
    <rPh sb="33" eb="35">
      <t>カクシュ</t>
    </rPh>
    <rPh sb="35" eb="36">
      <t>タイ</t>
    </rPh>
    <rPh sb="39" eb="40">
      <t>ト</t>
    </rPh>
    <rPh sb="40" eb="41">
      <t>ク</t>
    </rPh>
    <rPh sb="42" eb="44">
      <t>ケイケン</t>
    </rPh>
    <rPh sb="44" eb="46">
      <t>キョウユウ</t>
    </rPh>
    <rPh sb="47" eb="49">
      <t>キョウドウ</t>
    </rPh>
    <rPh sb="49" eb="51">
      <t>ケイカク</t>
    </rPh>
    <rPh sb="51" eb="53">
      <t>サクセイ</t>
    </rPh>
    <rPh sb="53" eb="54">
      <t>トウ</t>
    </rPh>
    <rPh sb="57" eb="59">
      <t>シミン</t>
    </rPh>
    <rPh sb="59" eb="61">
      <t>シャカイ</t>
    </rPh>
    <rPh sb="62" eb="64">
      <t>セイフ</t>
    </rPh>
    <rPh sb="66" eb="68">
      <t>レンケイ</t>
    </rPh>
    <rPh sb="70" eb="72">
      <t>モクテキ</t>
    </rPh>
    <rPh sb="76" eb="78">
      <t>グンシュク</t>
    </rPh>
    <rPh sb="78" eb="81">
      <t>フカクサン</t>
    </rPh>
    <rPh sb="81" eb="83">
      <t>キョウイク</t>
    </rPh>
    <rPh sb="96" eb="98">
      <t>カイサイ</t>
    </rPh>
    <phoneticPr fontId="3"/>
  </si>
  <si>
    <t>軍縮・不拡散教育における市民社会とのパートナーシップの強化及び国際的な啓蒙。</t>
    <rPh sb="0" eb="2">
      <t>グンシュク</t>
    </rPh>
    <rPh sb="3" eb="6">
      <t>フカクサン</t>
    </rPh>
    <rPh sb="6" eb="8">
      <t>キョウイク</t>
    </rPh>
    <rPh sb="12" eb="14">
      <t>シミン</t>
    </rPh>
    <rPh sb="14" eb="16">
      <t>シャカイ</t>
    </rPh>
    <rPh sb="27" eb="29">
      <t>キョウカ</t>
    </rPh>
    <rPh sb="29" eb="30">
      <t>オヨ</t>
    </rPh>
    <rPh sb="31" eb="34">
      <t>コクサイテキ</t>
    </rPh>
    <rPh sb="35" eb="37">
      <t>ケイモウ</t>
    </rPh>
    <phoneticPr fontId="3"/>
  </si>
  <si>
    <t>化学兵器禁止条約査察関係経費</t>
    <phoneticPr fontId="3"/>
  </si>
  <si>
    <t>平成７年度開始</t>
    <phoneticPr fontId="3"/>
  </si>
  <si>
    <t>生物・化学兵器禁止条約室</t>
    <phoneticPr fontId="3"/>
  </si>
  <si>
    <t>室長　宮原　賢治</t>
    <rPh sb="0" eb="2">
      <t>シツチョウ</t>
    </rPh>
    <rPh sb="3" eb="5">
      <t>ミヤハラ</t>
    </rPh>
    <rPh sb="6" eb="8">
      <t>ケンジ</t>
    </rPh>
    <phoneticPr fontId="5"/>
  </si>
  <si>
    <t>外務省設置法第４条第３号</t>
    <rPh sb="11" eb="12">
      <t>ゴウ</t>
    </rPh>
    <phoneticPr fontId="3"/>
  </si>
  <si>
    <t>化学兵器禁止条約（ＣＷＣ）は，化学兵器の生産・保有・使用等を包括的に禁止し，既存の化学兵器の全廃を定めるとともに，条約上定められた検証制度（申告，査察等）を通じて条約の遵守を確保するもの。大量破壊兵器である化学兵器の全廃という条約上の目的実現に寄与するべく，我が国は化学兵器禁止条約（ＣＷＣ）に基づき，中国において発見されている旧日本軍の遺棄化学兵器（ＡＣＷ）を廃棄する義務を負い，そのための事業に誠実に取り組んでいる。</t>
    <rPh sb="26" eb="28">
      <t>シヨウ</t>
    </rPh>
    <phoneticPr fontId="3"/>
  </si>
  <si>
    <t>ＣＷＣには，条約の完全な履行を確保するために，申告，査察等の検証制度が設けられている。ＯＰＣＷは，各国の申告に基づき，化学兵器及び化学産業（条約で定められた化学物質を取り扱う締約国内の企業等）に対する査察等を実施している。ＡＣＷの査察受入れは，国際社会における我が国の条約の誠実な履行を示すこととなる。ＯＰＣＷによる査察期間中，ＣＷＣの諸規定に従い国内当局者代表が査察団に同行し，出入国支援，査察団に対する各種関連事項（ＡＣＷの保管，廃棄等の状況等）の説明，これら事項につき査察団から随時なされる質問への応答，査察団が査察終了後に現場で作成する報告書（査察の内容等を記載したもの）につき精査，協議及び署名等を行う。なお，ＡＣＷに関する査察は処理実施地である中国国内で行われ，中国側国内当局者も査察団に同行する。</t>
    <phoneticPr fontId="3"/>
  </si>
  <si>
    <t>国連総会関係経費</t>
    <phoneticPr fontId="3"/>
  </si>
  <si>
    <t>平成２０年度</t>
    <phoneticPr fontId="3"/>
  </si>
  <si>
    <t>例年１０月から約５週間の会期で行われる国連総会第一委員会は，軍縮分野の議論が毎年５０本以上の決議が採択される最重要の会議である。同委員会において積極的に議論に貢献し，我が国の外交の柱の一つである軍縮・不拡散に関する政策について諸外国の理解を促進する。</t>
    <rPh sb="0" eb="2">
      <t>レイネン</t>
    </rPh>
    <rPh sb="4" eb="5">
      <t>ガツ</t>
    </rPh>
    <rPh sb="7" eb="8">
      <t>ヤク</t>
    </rPh>
    <rPh sb="9" eb="11">
      <t>シュウカン</t>
    </rPh>
    <rPh sb="12" eb="14">
      <t>カイキ</t>
    </rPh>
    <rPh sb="15" eb="16">
      <t>オコナ</t>
    </rPh>
    <rPh sb="19" eb="21">
      <t>コクレン</t>
    </rPh>
    <rPh sb="21" eb="23">
      <t>ソウカイ</t>
    </rPh>
    <rPh sb="23" eb="25">
      <t>ダイイチ</t>
    </rPh>
    <rPh sb="25" eb="28">
      <t>イインカイ</t>
    </rPh>
    <rPh sb="30" eb="32">
      <t>グンシュク</t>
    </rPh>
    <rPh sb="32" eb="34">
      <t>ブンヤ</t>
    </rPh>
    <rPh sb="35" eb="37">
      <t>ギロン</t>
    </rPh>
    <rPh sb="36" eb="37">
      <t>ケツギ</t>
    </rPh>
    <rPh sb="38" eb="40">
      <t>マイトシ</t>
    </rPh>
    <rPh sb="42" eb="43">
      <t>ホン</t>
    </rPh>
    <rPh sb="43" eb="45">
      <t>イジョウ</t>
    </rPh>
    <rPh sb="46" eb="48">
      <t>ケツギ</t>
    </rPh>
    <rPh sb="49" eb="51">
      <t>サイタク</t>
    </rPh>
    <rPh sb="54" eb="57">
      <t>サイジュウヨウ</t>
    </rPh>
    <rPh sb="58" eb="60">
      <t>カイギ</t>
    </rPh>
    <rPh sb="64" eb="65">
      <t>ドウ</t>
    </rPh>
    <rPh sb="65" eb="68">
      <t>イインカイ</t>
    </rPh>
    <rPh sb="72" eb="75">
      <t>セッキョクテキ</t>
    </rPh>
    <rPh sb="76" eb="78">
      <t>ギロン</t>
    </rPh>
    <rPh sb="79" eb="81">
      <t>コウケン</t>
    </rPh>
    <rPh sb="83" eb="84">
      <t>ワ</t>
    </rPh>
    <rPh sb="85" eb="86">
      <t>クニ</t>
    </rPh>
    <rPh sb="87" eb="89">
      <t>ガイコウ</t>
    </rPh>
    <rPh sb="90" eb="91">
      <t>ハシラ</t>
    </rPh>
    <rPh sb="92" eb="93">
      <t>ヒト</t>
    </rPh>
    <rPh sb="97" eb="99">
      <t>グンシュク</t>
    </rPh>
    <rPh sb="100" eb="103">
      <t>フカクサン</t>
    </rPh>
    <rPh sb="104" eb="105">
      <t>カン</t>
    </rPh>
    <rPh sb="107" eb="109">
      <t>セイサク</t>
    </rPh>
    <rPh sb="113" eb="116">
      <t>ショガイコク</t>
    </rPh>
    <rPh sb="117" eb="119">
      <t>リカイ</t>
    </rPh>
    <rPh sb="120" eb="122">
      <t>ソクシン</t>
    </rPh>
    <phoneticPr fontId="3"/>
  </si>
  <si>
    <t>国連総会第一委員会に出席し，国際的な軍縮政策を総括する討議の場に参加し，核軍縮の機運の醸成に積極的に貢献する。また，我が国が注視する議題や決議案について，情報収集や関係国との文言調整を行う。また，我が国が毎年国連総会に提出している核軍縮決議案について，幅広い賛成を得て採択されるよう各国に支持要請を実施。</t>
    <rPh sb="0" eb="2">
      <t>コクレン</t>
    </rPh>
    <rPh sb="2" eb="4">
      <t>ソウカイ</t>
    </rPh>
    <rPh sb="4" eb="6">
      <t>ダイイチ</t>
    </rPh>
    <rPh sb="6" eb="9">
      <t>イインカイ</t>
    </rPh>
    <rPh sb="10" eb="12">
      <t>シュッセキ</t>
    </rPh>
    <rPh sb="14" eb="15">
      <t>クニ</t>
    </rPh>
    <rPh sb="15" eb="16">
      <t>キワ</t>
    </rPh>
    <rPh sb="16" eb="17">
      <t>テキ</t>
    </rPh>
    <rPh sb="18" eb="20">
      <t>グンシュク</t>
    </rPh>
    <rPh sb="20" eb="22">
      <t>セイサク</t>
    </rPh>
    <rPh sb="23" eb="25">
      <t>ソウカツ</t>
    </rPh>
    <rPh sb="27" eb="29">
      <t>トウギ</t>
    </rPh>
    <rPh sb="30" eb="31">
      <t>バ</t>
    </rPh>
    <rPh sb="32" eb="34">
      <t>サンカ</t>
    </rPh>
    <rPh sb="36" eb="39">
      <t>カクグンシュク</t>
    </rPh>
    <rPh sb="40" eb="42">
      <t>キウン</t>
    </rPh>
    <rPh sb="43" eb="45">
      <t>ジョウセイ</t>
    </rPh>
    <rPh sb="46" eb="49">
      <t>セッキョクテキ</t>
    </rPh>
    <rPh sb="50" eb="52">
      <t>コウケン</t>
    </rPh>
    <rPh sb="58" eb="59">
      <t>ワ</t>
    </rPh>
    <rPh sb="60" eb="61">
      <t>クニ</t>
    </rPh>
    <rPh sb="62" eb="64">
      <t>チュウシ</t>
    </rPh>
    <rPh sb="66" eb="68">
      <t>ギダイ</t>
    </rPh>
    <rPh sb="69" eb="72">
      <t>ケツギアン</t>
    </rPh>
    <rPh sb="77" eb="79">
      <t>ジョウホウ</t>
    </rPh>
    <rPh sb="79" eb="81">
      <t>シュウシュウ</t>
    </rPh>
    <rPh sb="82" eb="84">
      <t>カンケイ</t>
    </rPh>
    <rPh sb="84" eb="85">
      <t>クニ</t>
    </rPh>
    <rPh sb="87" eb="89">
      <t>モンゴン</t>
    </rPh>
    <rPh sb="89" eb="91">
      <t>チョウセイ</t>
    </rPh>
    <rPh sb="92" eb="93">
      <t>オコナ</t>
    </rPh>
    <rPh sb="98" eb="99">
      <t>ワ</t>
    </rPh>
    <rPh sb="100" eb="101">
      <t>クニ</t>
    </rPh>
    <rPh sb="102" eb="104">
      <t>マイトシ</t>
    </rPh>
    <rPh sb="104" eb="106">
      <t>コクレン</t>
    </rPh>
    <rPh sb="106" eb="108">
      <t>ソウカイ</t>
    </rPh>
    <rPh sb="109" eb="111">
      <t>テイシュツ</t>
    </rPh>
    <rPh sb="115" eb="118">
      <t>カクグンシュク</t>
    </rPh>
    <rPh sb="118" eb="121">
      <t>ケツギアン</t>
    </rPh>
    <rPh sb="141" eb="143">
      <t>カッコク</t>
    </rPh>
    <rPh sb="144" eb="146">
      <t>シジ</t>
    </rPh>
    <rPh sb="146" eb="148">
      <t>ヨウセイ</t>
    </rPh>
    <rPh sb="149" eb="151">
      <t>ジッシ</t>
    </rPh>
    <phoneticPr fontId="3"/>
  </si>
  <si>
    <t>在外職員旅費</t>
    <rPh sb="0" eb="2">
      <t>ザイガイ</t>
    </rPh>
    <rPh sb="2" eb="4">
      <t>ショクイン</t>
    </rPh>
    <rPh sb="4" eb="6">
      <t>リョヒ</t>
    </rPh>
    <phoneticPr fontId="3"/>
  </si>
  <si>
    <t>人件費</t>
    <rPh sb="0" eb="3">
      <t>ジンケンヒ</t>
    </rPh>
    <phoneticPr fontId="3"/>
  </si>
  <si>
    <t>軍縮教育普及のための経費</t>
    <phoneticPr fontId="3"/>
  </si>
  <si>
    <t>平成１６年度開始</t>
    <phoneticPr fontId="3"/>
  </si>
  <si>
    <t>外務省設置法第４条第２項</t>
    <phoneticPr fontId="3"/>
  </si>
  <si>
    <t>我が国は，唯一の戦争被爆国として，核兵器使用の惨禍の実相を世代と国境を越えて伝えるべく，軍縮教育の普及に努めている。被爆者が高齢化している昨今，これまでの非核特使制度に加え，平成２５年度に創設したユース非核特使制度も活用しながら，国内外の若者をはじめとした多くの方々が，核軍縮についての知見を深めることを期待。</t>
    <phoneticPr fontId="3"/>
  </si>
  <si>
    <t>職員が毎年８月に開催される広島及び長崎の平和記念式典及び関連行事に出席し，外務大臣等を補佐すると共に，被爆者への説明等の活動を通じ，政府・国民が一体となって「核兵器のない世界」に向けて取り組んでいく。また，国際会議等が開催される際，非核特使やユース非核特使等を派遣し，唯一の戦争被爆国として，核兵器使用の惨禍の実相を世代と国境を越えて世界に伝えていく。</t>
    <phoneticPr fontId="3"/>
  </si>
  <si>
    <t>－</t>
    <phoneticPr fontId="3"/>
  </si>
  <si>
    <t>－</t>
    <phoneticPr fontId="3"/>
  </si>
  <si>
    <t>広報資料作成経費</t>
    <rPh sb="0" eb="2">
      <t>コウホウ</t>
    </rPh>
    <rPh sb="2" eb="4">
      <t>シリョウ</t>
    </rPh>
    <rPh sb="4" eb="6">
      <t>サクセイ</t>
    </rPh>
    <rPh sb="6" eb="8">
      <t>ケイヒ</t>
    </rPh>
    <phoneticPr fontId="3"/>
  </si>
  <si>
    <t>国際連合等への協力費</t>
    <phoneticPr fontId="3"/>
  </si>
  <si>
    <t>１　グローバル地震観測集団研修の視察を行い，関係者と研修の方向性等について意見交換をする。
２　国連軍縮会議への参加により我が国の軍縮への取組のアピールや人脈構築をする。</t>
    <rPh sb="7" eb="9">
      <t>ジシン</t>
    </rPh>
    <rPh sb="9" eb="11">
      <t>カンソク</t>
    </rPh>
    <rPh sb="11" eb="13">
      <t>シュウダン</t>
    </rPh>
    <rPh sb="13" eb="15">
      <t>ケンシュウ</t>
    </rPh>
    <rPh sb="16" eb="18">
      <t>シサツ</t>
    </rPh>
    <rPh sb="19" eb="20">
      <t>オコナ</t>
    </rPh>
    <rPh sb="22" eb="25">
      <t>カンケイシャ</t>
    </rPh>
    <rPh sb="26" eb="28">
      <t>ケンシュウ</t>
    </rPh>
    <rPh sb="29" eb="32">
      <t>ホウコウセイ</t>
    </rPh>
    <rPh sb="32" eb="33">
      <t>トウ</t>
    </rPh>
    <rPh sb="37" eb="39">
      <t>イケン</t>
    </rPh>
    <rPh sb="39" eb="41">
      <t>コウカン</t>
    </rPh>
    <rPh sb="48" eb="50">
      <t>コクレン</t>
    </rPh>
    <rPh sb="50" eb="52">
      <t>グンシュク</t>
    </rPh>
    <rPh sb="52" eb="54">
      <t>カイギ</t>
    </rPh>
    <rPh sb="56" eb="58">
      <t>サンカ</t>
    </rPh>
    <rPh sb="61" eb="62">
      <t>ワ</t>
    </rPh>
    <rPh sb="63" eb="64">
      <t>クニ</t>
    </rPh>
    <rPh sb="65" eb="67">
      <t>グンシュク</t>
    </rPh>
    <rPh sb="69" eb="71">
      <t>トリクミ</t>
    </rPh>
    <rPh sb="77" eb="79">
      <t>ジンミャク</t>
    </rPh>
    <rPh sb="79" eb="81">
      <t>コウチク</t>
    </rPh>
    <phoneticPr fontId="3"/>
  </si>
  <si>
    <t>１　グローバル地震観測集団研修の視察を行う。
２　国連軍縮会議への参加する（平成２５年度は開催を希望する地方公共団体がなかったため，未開催）。</t>
    <rPh sb="7" eb="9">
      <t>ジシン</t>
    </rPh>
    <rPh sb="9" eb="11">
      <t>カンソク</t>
    </rPh>
    <rPh sb="11" eb="13">
      <t>シュウダン</t>
    </rPh>
    <rPh sb="13" eb="15">
      <t>ケンシュウ</t>
    </rPh>
    <rPh sb="16" eb="18">
      <t>シサツ</t>
    </rPh>
    <rPh sb="19" eb="20">
      <t>オコナ</t>
    </rPh>
    <rPh sb="25" eb="27">
      <t>コクレン</t>
    </rPh>
    <rPh sb="27" eb="29">
      <t>グンシュク</t>
    </rPh>
    <rPh sb="29" eb="31">
      <t>カイギ</t>
    </rPh>
    <rPh sb="33" eb="35">
      <t>サンカ</t>
    </rPh>
    <rPh sb="38" eb="40">
      <t>ヘイセイ</t>
    </rPh>
    <rPh sb="42" eb="44">
      <t>ネンド</t>
    </rPh>
    <rPh sb="45" eb="47">
      <t>カイサイ</t>
    </rPh>
    <rPh sb="48" eb="50">
      <t>キボウ</t>
    </rPh>
    <rPh sb="52" eb="54">
      <t>チホウ</t>
    </rPh>
    <rPh sb="54" eb="56">
      <t>コウキョウ</t>
    </rPh>
    <rPh sb="56" eb="58">
      <t>ダンタイ</t>
    </rPh>
    <rPh sb="66" eb="69">
      <t>ミカイサイ</t>
    </rPh>
    <phoneticPr fontId="3"/>
  </si>
  <si>
    <t>会議費等</t>
    <rPh sb="0" eb="3">
      <t>カイギヒ</t>
    </rPh>
    <rPh sb="3" eb="4">
      <t>トウ</t>
    </rPh>
    <phoneticPr fontId="5"/>
  </si>
  <si>
    <t>職員旅費</t>
    <rPh sb="0" eb="2">
      <t>ショクイン</t>
    </rPh>
    <rPh sb="2" eb="4">
      <t>リョヒ</t>
    </rPh>
    <phoneticPr fontId="5"/>
  </si>
  <si>
    <t>委員等旅費</t>
    <rPh sb="0" eb="2">
      <t>イイン</t>
    </rPh>
    <rPh sb="2" eb="3">
      <t>トウ</t>
    </rPh>
    <rPh sb="3" eb="5">
      <t>リョヒ</t>
    </rPh>
    <phoneticPr fontId="5"/>
  </si>
  <si>
    <t>拡散に対する安全保障構想（ＰＳＩ）関係経費</t>
    <phoneticPr fontId="3"/>
  </si>
  <si>
    <t>軍縮不拡散･科学部</t>
    <phoneticPr fontId="3"/>
  </si>
  <si>
    <t>平成１６年度</t>
    <phoneticPr fontId="3"/>
  </si>
  <si>
    <t>不拡散・科学原子力課</t>
    <phoneticPr fontId="3"/>
  </si>
  <si>
    <t>課長　羽鳥　隆</t>
    <phoneticPr fontId="3"/>
  </si>
  <si>
    <t>外務省設置法第４条第１号イ，２，３号</t>
    <phoneticPr fontId="3"/>
  </si>
  <si>
    <t>ＰＳＩは、大量破壊兵器等の拡散を阻止するために、国際社会が連携してそれぞれ実施可能な措置を検討し、また、必要な措置を実践するグローバルな取組である。実動・机上訓練の実施や各種会合の開催を通じて、拡散阻止に係る国際的な連携強化のために重要な役割を果たしており、我が国も積極的に参加することにより、我が国の拡散防止体制を強化するとともに、拡散防止のための国際的な連携強化を図ることを目的とする。</t>
    <phoneticPr fontId="3"/>
  </si>
  <si>
    <t>ＰＳＩ訓練やオペレーション専門家会合（ＯＥＧ）への出席及び主催（ＰＳＩ訓練：平成２４年度、ＯＥＧ：平成２２年度）を通じ、アジア地域における数少ないＯＥＧ参加国として、引き続きＰＳＩに積極的に関与し中心的な役割を果たすとともにアジア諸国へのアウトリーチを行い、積極的な貢献を果たす。</t>
    <phoneticPr fontId="3"/>
  </si>
  <si>
    <t>地域不拡散強化協力経費</t>
    <phoneticPr fontId="3"/>
  </si>
  <si>
    <t>平成６年度</t>
    <phoneticPr fontId="3"/>
  </si>
  <si>
    <t>アジア諸国は，その経済発展に伴い，大量破壊兵器の開発に転用可能な物資等の生産・供給能力を獲得しつつあるほか，中継貿易地としても発展を遂げてきている。その一方で，不拡散の重要性に対する認識や輸出管理体制の整備が十分でないことが問題となっている。このような状況を踏まえ，アジア不拡散協議（ＡＳＴＯＰ）やアジア輸出管理セミナーとうの会合を開催し，アジア諸国による不拡散に関する取組の強化を促していく。</t>
    <rPh sb="3" eb="5">
      <t>ショコク</t>
    </rPh>
    <rPh sb="9" eb="11">
      <t>ケイザイ</t>
    </rPh>
    <rPh sb="11" eb="13">
      <t>ハッテン</t>
    </rPh>
    <rPh sb="14" eb="15">
      <t>トモナ</t>
    </rPh>
    <rPh sb="17" eb="19">
      <t>タイリョウ</t>
    </rPh>
    <rPh sb="19" eb="21">
      <t>ハカイ</t>
    </rPh>
    <rPh sb="21" eb="23">
      <t>ヘイキ</t>
    </rPh>
    <rPh sb="24" eb="26">
      <t>カイハツ</t>
    </rPh>
    <rPh sb="27" eb="29">
      <t>テンヨウ</t>
    </rPh>
    <rPh sb="29" eb="31">
      <t>カノウ</t>
    </rPh>
    <rPh sb="32" eb="34">
      <t>ブッシ</t>
    </rPh>
    <rPh sb="34" eb="35">
      <t>トウ</t>
    </rPh>
    <rPh sb="36" eb="38">
      <t>セイサン</t>
    </rPh>
    <rPh sb="39" eb="41">
      <t>キョウキュウ</t>
    </rPh>
    <rPh sb="41" eb="43">
      <t>ノウリョク</t>
    </rPh>
    <rPh sb="44" eb="46">
      <t>カクトク</t>
    </rPh>
    <rPh sb="54" eb="56">
      <t>チュウケイ</t>
    </rPh>
    <rPh sb="56" eb="58">
      <t>ボウエキ</t>
    </rPh>
    <rPh sb="152" eb="154">
      <t>ユシュツ</t>
    </rPh>
    <rPh sb="154" eb="156">
      <t>カンリ</t>
    </rPh>
    <rPh sb="163" eb="165">
      <t>カイゴウ</t>
    </rPh>
    <rPh sb="166" eb="168">
      <t>カイサイ</t>
    </rPh>
    <rPh sb="173" eb="175">
      <t>ショコク</t>
    </rPh>
    <rPh sb="178" eb="181">
      <t>フカクサン</t>
    </rPh>
    <rPh sb="182" eb="183">
      <t>カン</t>
    </rPh>
    <rPh sb="185" eb="187">
      <t>トリクミ</t>
    </rPh>
    <rPh sb="188" eb="190">
      <t>キョウカ</t>
    </rPh>
    <rPh sb="191" eb="192">
      <t>ウナガ</t>
    </rPh>
    <phoneticPr fontId="3"/>
  </si>
  <si>
    <t>ASEAN諸国、中国、韓国等の局長級の不拡散政策担当者が一堂に会し、北朝鮮・イランの核問題やIAEA保障措置等の不拡散体制の強化に関する諸問題について議論を行うアジア不拡散協議（ASTOP）を2003年より開催。また、アジア諸国等の輸出管理政策の専門家を招致し、アジア諸国・地域の輸出管理の重要性に対する共通認識を高め、その輸出管理制度を強化することを目的に、1993年より毎年アジア輸出管理セミナーを開催。その他、アジア太平洋地域における不拡散に関する会議への出席やアジア諸国への専門家派遣を必要に応じ実施。</t>
    <phoneticPr fontId="3"/>
  </si>
  <si>
    <t>庁費</t>
    <rPh sb="0" eb="2">
      <t>チョウヒ</t>
    </rPh>
    <phoneticPr fontId="3"/>
  </si>
  <si>
    <t>文化人等招へい費</t>
    <rPh sb="0" eb="3">
      <t>ブンカジン</t>
    </rPh>
    <rPh sb="3" eb="4">
      <t>トウ</t>
    </rPh>
    <rPh sb="4" eb="5">
      <t>ショウ</t>
    </rPh>
    <rPh sb="7" eb="8">
      <t>ヒ</t>
    </rPh>
    <phoneticPr fontId="3"/>
  </si>
  <si>
    <t>政府開発援助庁費</t>
    <rPh sb="0" eb="2">
      <t>セイフ</t>
    </rPh>
    <rPh sb="2" eb="4">
      <t>カイハツ</t>
    </rPh>
    <rPh sb="4" eb="6">
      <t>エンジョ</t>
    </rPh>
    <rPh sb="6" eb="8">
      <t>チョウヒ</t>
    </rPh>
    <phoneticPr fontId="3"/>
  </si>
  <si>
    <t>政府開発援助文化人等招へい費</t>
    <rPh sb="0" eb="2">
      <t>セイフ</t>
    </rPh>
    <rPh sb="2" eb="4">
      <t>カイハツ</t>
    </rPh>
    <rPh sb="4" eb="6">
      <t>エンジョ</t>
    </rPh>
    <rPh sb="6" eb="9">
      <t>ブンカジン</t>
    </rPh>
    <rPh sb="9" eb="10">
      <t>トウ</t>
    </rPh>
    <rPh sb="10" eb="11">
      <t>ショウ</t>
    </rPh>
    <rPh sb="13" eb="14">
      <t>ヒ</t>
    </rPh>
    <phoneticPr fontId="3"/>
  </si>
  <si>
    <t>ワッセナー･アレンジメント関係経費</t>
    <phoneticPr fontId="3"/>
  </si>
  <si>
    <t>平成３年度</t>
    <phoneticPr fontId="3"/>
  </si>
  <si>
    <t>外務省設置法第４条第１号イ及びロ，２，３号</t>
    <phoneticPr fontId="3"/>
  </si>
  <si>
    <t xml:space="preserve">通常兵器及び機微な関連汎用品・技術の移転に関する透明性の増大及び一層責任のある管理を実現し，それらの過度の蓄積を防止することにより，地域及び国際社会の安全と安定に寄与する。また，グローバルなテロとの闘いの一環として，テロリスト・グループ等による通常兵器及び機微な関連汎用品・技術の取得を防止する。
</t>
    <phoneticPr fontId="3"/>
  </si>
  <si>
    <t>各参加国は，通常兵器及び関連汎用品・技術に関して合意された規制リストの品目について、国内法令（我が国においては、外国為替及び外国貿易法、輸出貿易管理令、外国為替管理令等）に基づき輸出管理を実施する。また，各参加国は，通常兵器及び関連汎用品・技術の移転に関する透明性を高めるため，通常兵器等の移転や移転の拒否に関する情報をお互いに通報する。</t>
    <phoneticPr fontId="3"/>
  </si>
  <si>
    <t>情報処理業務庁費</t>
    <rPh sb="0" eb="2">
      <t>ジョウホウ</t>
    </rPh>
    <rPh sb="2" eb="4">
      <t>ショリ</t>
    </rPh>
    <rPh sb="4" eb="6">
      <t>ギョウム</t>
    </rPh>
    <rPh sb="6" eb="8">
      <t>チョウヒ</t>
    </rPh>
    <phoneticPr fontId="3"/>
  </si>
  <si>
    <t>原子力供給国グループ（ＮＳＧ）関係経費</t>
    <phoneticPr fontId="3"/>
  </si>
  <si>
    <t>平成１２年度</t>
    <phoneticPr fontId="3"/>
  </si>
  <si>
    <t>原子力供給国グループ（NSG)は，核兵器開発・製造に使用され得る資機材及び技術の輸出管理を通じて核兵器の拡散を阻止することを目的とする国際的な不拡散レジームである。</t>
    <phoneticPr fontId="3"/>
  </si>
  <si>
    <t>NSGでは，NSGガイドラインと呼ばれる原子力関連し機材・技術の輸出国が守るべき指針に基づいて輸出管理が実施される。この指針は，原子力専用品・技術の移転に係る「NSGガイドライン・パート１」と，原子力関連汎用品・技術の移転に係る「NSGガイドライン・パート２」に分かれている。これらのガイドラインは，協議グループ会合，技術専門家会合，情報交換会合，法執行官会合等での議論を踏まえ年に1度のNSG総会において見直しが行われているが，我が国は核不拡散の重要性から，積極的にこれらの会合に参加している。また，ウィーン代表部がNSGの事務局機能としてのポイント・オブ・コンタクト（POC)の役割を担っている。</t>
    <phoneticPr fontId="3"/>
  </si>
  <si>
    <t>原子力・不拡散関連技術分析経費</t>
    <phoneticPr fontId="3"/>
  </si>
  <si>
    <t>平成２２年度</t>
    <phoneticPr fontId="3"/>
  </si>
  <si>
    <t>外務省設置法第４条第１項イ，２，３号</t>
    <phoneticPr fontId="3"/>
  </si>
  <si>
    <t>北朝鮮やイランの核問題等の不拡散上の問題に適切に対応するのに必要な，原子力分野の技術的，専門的知見に基づき，質が高く，且つ適時性のある情報分析を行うため。</t>
    <phoneticPr fontId="3"/>
  </si>
  <si>
    <t>上記のような分析を行うため，当該分野において高度の知見を有し，また原子力関係での実務経験を有する外部の専門家を不拡散情報分析員として，採用，もって本業務を担当させる。</t>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</si>
  <si>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</si>
  <si>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アセアン地域フォーラム不拡散・軍縮会期間会合</t>
    <rPh sb="4" eb="6">
      <t>チイキ</t>
    </rPh>
    <rPh sb="11" eb="14">
      <t>フカクサン</t>
    </rPh>
    <rPh sb="15" eb="17">
      <t>グンシュク</t>
    </rPh>
    <rPh sb="17" eb="18">
      <t>カイ</t>
    </rPh>
    <rPh sb="18" eb="20">
      <t>キカン</t>
    </rPh>
    <rPh sb="20" eb="22">
      <t>カイゴウ</t>
    </rPh>
    <phoneticPr fontId="3"/>
  </si>
  <si>
    <t>平成２６年度</t>
    <rPh sb="0" eb="2">
      <t>ヘイセイ</t>
    </rPh>
    <rPh sb="4" eb="6">
      <t>ネンド</t>
    </rPh>
    <phoneticPr fontId="3"/>
  </si>
  <si>
    <t>アジア地域における安全保障に関する重要な枠組みであるＡＳＥＡＮ地域フォーラム（ＡＲＦ）において，我が国は2009年に立ち上げられた不拡散軍縮会期間会合の2012年からの今次会期における共同議長国に就任しており，平成26年7月に核軍縮をテーマとする第6回会合を東京において開催する。唯一の被爆国としての我が国の取り組みをアピールするとともに，ＡＲＦの枠組みでは核戦力を含む軍事力を増強している中国なども参加することから，軍備の透明性の重要性をアジア地域レベル，ひいては国際社会の関心を高める。</t>
    <rPh sb="3" eb="5">
      <t>チイキ</t>
    </rPh>
    <rPh sb="9" eb="11">
      <t>アンゼン</t>
    </rPh>
    <rPh sb="11" eb="13">
      <t>ホショウ</t>
    </rPh>
    <rPh sb="14" eb="15">
      <t>カン</t>
    </rPh>
    <rPh sb="17" eb="19">
      <t>ジュウヨウ</t>
    </rPh>
    <rPh sb="20" eb="22">
      <t>ワクグ</t>
    </rPh>
    <rPh sb="31" eb="33">
      <t>チイキ</t>
    </rPh>
    <rPh sb="48" eb="49">
      <t>ワ</t>
    </rPh>
    <rPh sb="50" eb="51">
      <t>クニ</t>
    </rPh>
    <rPh sb="56" eb="57">
      <t>ネン</t>
    </rPh>
    <rPh sb="58" eb="59">
      <t>タ</t>
    </rPh>
    <rPh sb="60" eb="61">
      <t>ア</t>
    </rPh>
    <rPh sb="65" eb="68">
      <t>フカクサン</t>
    </rPh>
    <rPh sb="68" eb="70">
      <t>グンシュク</t>
    </rPh>
    <rPh sb="70" eb="72">
      <t>カイキ</t>
    </rPh>
    <rPh sb="72" eb="73">
      <t>カン</t>
    </rPh>
    <rPh sb="73" eb="75">
      <t>カイゴウ</t>
    </rPh>
    <rPh sb="80" eb="81">
      <t>ネン</t>
    </rPh>
    <rPh sb="84" eb="86">
      <t>コンジ</t>
    </rPh>
    <rPh sb="86" eb="88">
      <t>カイキ</t>
    </rPh>
    <rPh sb="92" eb="94">
      <t>キョウドウ</t>
    </rPh>
    <rPh sb="96" eb="97">
      <t>コク</t>
    </rPh>
    <rPh sb="105" eb="107">
      <t>ヘイセイ</t>
    </rPh>
    <rPh sb="109" eb="110">
      <t>ネン</t>
    </rPh>
    <rPh sb="111" eb="112">
      <t>ガツ</t>
    </rPh>
    <rPh sb="123" eb="124">
      <t>ダイ</t>
    </rPh>
    <rPh sb="125" eb="126">
      <t>カイ</t>
    </rPh>
    <rPh sb="126" eb="128">
      <t>カイゴウ</t>
    </rPh>
    <rPh sb="129" eb="131">
      <t>トウキョウ</t>
    </rPh>
    <rPh sb="135" eb="137">
      <t>カイサイ</t>
    </rPh>
    <rPh sb="140" eb="142">
      <t>ユイイツ</t>
    </rPh>
    <rPh sb="143" eb="146">
      <t>ヒバクコク</t>
    </rPh>
    <rPh sb="150" eb="151">
      <t>ワ</t>
    </rPh>
    <rPh sb="152" eb="153">
      <t>クニ</t>
    </rPh>
    <rPh sb="154" eb="155">
      <t>ト</t>
    </rPh>
    <rPh sb="156" eb="157">
      <t>ク</t>
    </rPh>
    <rPh sb="174" eb="176">
      <t>ワクグ</t>
    </rPh>
    <rPh sb="179" eb="182">
      <t>カクセンリョク</t>
    </rPh>
    <rPh sb="183" eb="184">
      <t>フク</t>
    </rPh>
    <rPh sb="185" eb="188">
      <t>グンジリョク</t>
    </rPh>
    <rPh sb="189" eb="191">
      <t>ゾウキョウ</t>
    </rPh>
    <rPh sb="195" eb="197">
      <t>チュウゴク</t>
    </rPh>
    <rPh sb="200" eb="202">
      <t>サンカ</t>
    </rPh>
    <rPh sb="209" eb="211">
      <t>グンビ</t>
    </rPh>
    <rPh sb="212" eb="215">
      <t>トウメイセイ</t>
    </rPh>
    <rPh sb="216" eb="219">
      <t>ジュウヨウセイ</t>
    </rPh>
    <rPh sb="223" eb="225">
      <t>チイキ</t>
    </rPh>
    <rPh sb="233" eb="235">
      <t>コクサイ</t>
    </rPh>
    <rPh sb="235" eb="237">
      <t>シャカイ</t>
    </rPh>
    <rPh sb="238" eb="240">
      <t>カンシン</t>
    </rPh>
    <rPh sb="241" eb="242">
      <t>タカ</t>
    </rPh>
    <phoneticPr fontId="3"/>
  </si>
  <si>
    <t>ＡＳＥＡＮ地域フォーラム（ＡＲＦ）において，2009年に立ち上げられた不拡散軍縮会期間会合は，①不拡散，②原子力の平和的利用，③軍縮の分野をテーマに3カ国の共同議長国がそれぞれ開催する。２０１２年からの今次会期では，豪が２０１２年に不拡散，フィリピンが２０１３年に原子力の平和的利用をテーマに会合を開催しており，２０１４年は我が国が核軍縮をメインテーマとした通算にして第６回目の会期間会合を開催する予定である。本会合はＡＳＥＡＮメンバー国，またテーマに関係する国際機関の参加も得て２日間の日程で東京にて開催予定。</t>
    <rPh sb="48" eb="51">
      <t>フカクサン</t>
    </rPh>
    <rPh sb="53" eb="56">
      <t>ゲンシリョク</t>
    </rPh>
    <rPh sb="57" eb="60">
      <t>ヘイワテキ</t>
    </rPh>
    <rPh sb="60" eb="62">
      <t>リヨウ</t>
    </rPh>
    <rPh sb="64" eb="66">
      <t>グンシュク</t>
    </rPh>
    <rPh sb="67" eb="69">
      <t>ブンヤ</t>
    </rPh>
    <rPh sb="76" eb="77">
      <t>コク</t>
    </rPh>
    <rPh sb="78" eb="80">
      <t>キョウドウ</t>
    </rPh>
    <rPh sb="80" eb="82">
      <t>ギチョウ</t>
    </rPh>
    <rPh sb="82" eb="83">
      <t>コク</t>
    </rPh>
    <rPh sb="88" eb="90">
      <t>カイサイ</t>
    </rPh>
    <rPh sb="97" eb="98">
      <t>ネン</t>
    </rPh>
    <rPh sb="101" eb="103">
      <t>コンジ</t>
    </rPh>
    <rPh sb="103" eb="105">
      <t>カイキ</t>
    </rPh>
    <rPh sb="108" eb="109">
      <t>ゴウ</t>
    </rPh>
    <rPh sb="114" eb="115">
      <t>ネン</t>
    </rPh>
    <rPh sb="116" eb="119">
      <t>フカクサン</t>
    </rPh>
    <rPh sb="130" eb="131">
      <t>ネン</t>
    </rPh>
    <rPh sb="132" eb="135">
      <t>ゲンシリョク</t>
    </rPh>
    <rPh sb="136" eb="139">
      <t>ヘイワテキ</t>
    </rPh>
    <rPh sb="139" eb="141">
      <t>リヨウ</t>
    </rPh>
    <rPh sb="146" eb="148">
      <t>カイゴウ</t>
    </rPh>
    <rPh sb="149" eb="151">
      <t>カイサイ</t>
    </rPh>
    <rPh sb="160" eb="161">
      <t>ネン</t>
    </rPh>
    <rPh sb="162" eb="163">
      <t>ワ</t>
    </rPh>
    <rPh sb="164" eb="165">
      <t>クニ</t>
    </rPh>
    <rPh sb="166" eb="169">
      <t>カクグンシュク</t>
    </rPh>
    <rPh sb="179" eb="181">
      <t>ツウサン</t>
    </rPh>
    <rPh sb="184" eb="185">
      <t>ダイ</t>
    </rPh>
    <rPh sb="186" eb="188">
      <t>カイメ</t>
    </rPh>
    <rPh sb="189" eb="191">
      <t>カイキ</t>
    </rPh>
    <rPh sb="191" eb="192">
      <t>カン</t>
    </rPh>
    <rPh sb="192" eb="194">
      <t>カイゴウ</t>
    </rPh>
    <rPh sb="195" eb="197">
      <t>カイサイ</t>
    </rPh>
    <rPh sb="199" eb="201">
      <t>ヨテイ</t>
    </rPh>
    <rPh sb="205" eb="206">
      <t>ホン</t>
    </rPh>
    <rPh sb="206" eb="208">
      <t>カイゴウ</t>
    </rPh>
    <rPh sb="218" eb="219">
      <t>コク</t>
    </rPh>
    <rPh sb="226" eb="228">
      <t>カンケイ</t>
    </rPh>
    <rPh sb="230" eb="232">
      <t>コクサイ</t>
    </rPh>
    <rPh sb="232" eb="234">
      <t>キカン</t>
    </rPh>
    <rPh sb="235" eb="236">
      <t>サン</t>
    </rPh>
    <rPh sb="236" eb="237">
      <t>カ</t>
    </rPh>
    <rPh sb="238" eb="239">
      <t>エ</t>
    </rPh>
    <rPh sb="241" eb="243">
      <t>ニチカン</t>
    </rPh>
    <rPh sb="244" eb="246">
      <t>ニッテイ</t>
    </rPh>
    <rPh sb="247" eb="249">
      <t>トウキョウ</t>
    </rPh>
    <rPh sb="251" eb="253">
      <t>カイサイ</t>
    </rPh>
    <rPh sb="253" eb="255">
      <t>ヨテイ</t>
    </rPh>
    <phoneticPr fontId="3"/>
  </si>
  <si>
    <t>－</t>
    <phoneticPr fontId="5"/>
  </si>
  <si>
    <t>－</t>
    <phoneticPr fontId="5"/>
  </si>
  <si>
    <t>国際会議開催等関係者金</t>
    <rPh sb="0" eb="2">
      <t>コクサイ</t>
    </rPh>
    <rPh sb="2" eb="4">
      <t>カイギ</t>
    </rPh>
    <rPh sb="4" eb="6">
      <t>カイサイ</t>
    </rPh>
    <rPh sb="6" eb="7">
      <t>トウ</t>
    </rPh>
    <rPh sb="7" eb="10">
      <t>カンケイシャ</t>
    </rPh>
    <rPh sb="10" eb="11">
      <t>キン</t>
    </rPh>
    <phoneticPr fontId="3"/>
  </si>
  <si>
    <t>包括的核実験禁止条約（CTBT)国内運用体制整備事業等</t>
    <rPh sb="0" eb="3">
      <t>ホウカツテキ</t>
    </rPh>
    <rPh sb="3" eb="6">
      <t>カクジッケン</t>
    </rPh>
    <rPh sb="6" eb="8">
      <t>キンシ</t>
    </rPh>
    <rPh sb="8" eb="10">
      <t>ジョウヤク</t>
    </rPh>
    <rPh sb="16" eb="18">
      <t>コクナイ</t>
    </rPh>
    <rPh sb="18" eb="20">
      <t>ウンヨウ</t>
    </rPh>
    <rPh sb="20" eb="22">
      <t>タイセイ</t>
    </rPh>
    <rPh sb="22" eb="24">
      <t>セイビ</t>
    </rPh>
    <rPh sb="24" eb="26">
      <t>ジギョウ</t>
    </rPh>
    <rPh sb="26" eb="27">
      <t>トウ</t>
    </rPh>
    <phoneticPr fontId="5"/>
  </si>
  <si>
    <t>担当部局庁</t>
    <phoneticPr fontId="5"/>
  </si>
  <si>
    <t>平成１６年度開始</t>
    <rPh sb="0" eb="2">
      <t>ヘイセイ</t>
    </rPh>
    <rPh sb="4" eb="5">
      <t>ネン</t>
    </rPh>
    <rPh sb="5" eb="6">
      <t>ド</t>
    </rPh>
    <rPh sb="6" eb="8">
      <t>カイシ</t>
    </rPh>
    <phoneticPr fontId="5"/>
  </si>
  <si>
    <t>軍備管理軍縮課</t>
    <rPh sb="0" eb="2">
      <t>グンビ</t>
    </rPh>
    <rPh sb="2" eb="4">
      <t>カンリ</t>
    </rPh>
    <rPh sb="4" eb="6">
      <t>グンシュク</t>
    </rPh>
    <rPh sb="6" eb="7">
      <t>カ</t>
    </rPh>
    <phoneticPr fontId="5"/>
  </si>
  <si>
    <t>基本目標　Ⅱ：分野別外交
具体的施策　Ⅱ－１－８　軍備管理・軍縮・不拡散への取組</t>
    <rPh sb="0" eb="2">
      <t>キホン</t>
    </rPh>
    <rPh sb="2" eb="4">
      <t>モクヒョウ</t>
    </rPh>
    <rPh sb="7" eb="10">
      <t>ブンヤベツ</t>
    </rPh>
    <rPh sb="10" eb="12">
      <t>ガイコウ</t>
    </rPh>
    <rPh sb="13" eb="16">
      <t>グタイテキ</t>
    </rPh>
    <rPh sb="16" eb="18">
      <t>シサク</t>
    </rPh>
    <rPh sb="25" eb="27">
      <t>グンビ</t>
    </rPh>
    <rPh sb="27" eb="29">
      <t>カンリ</t>
    </rPh>
    <rPh sb="30" eb="32">
      <t>グンシュク</t>
    </rPh>
    <rPh sb="33" eb="36">
      <t>フカクサン</t>
    </rPh>
    <rPh sb="38" eb="40">
      <t>トリクミ</t>
    </rPh>
    <phoneticPr fontId="5"/>
  </si>
  <si>
    <t>外務省設置法第４条第３項</t>
    <rPh sb="0" eb="3">
      <t>ガイムショウ</t>
    </rPh>
    <rPh sb="3" eb="6">
      <t>セッチホウ</t>
    </rPh>
    <rPh sb="6" eb="7">
      <t>ダイ</t>
    </rPh>
    <rPh sb="8" eb="9">
      <t>ジョウ</t>
    </rPh>
    <rPh sb="9" eb="10">
      <t>ダイ</t>
    </rPh>
    <rPh sb="11" eb="12">
      <t>コウ</t>
    </rPh>
    <phoneticPr fontId="5"/>
  </si>
  <si>
    <t>関係する計画、通知等</t>
    <phoneticPr fontId="5"/>
  </si>
  <si>
    <t>－</t>
    <phoneticPr fontId="5"/>
  </si>
  <si>
    <t>CTBT（我が国は平成９年に批准。）の下で設定される検証制度に従い，世界３２１か所の国際監視制度（IMS)施設等から得られる放射性核種や連続波形データ（地震波，微気圧振動，水中音波）等に基づき我が国が主体的に行う条約遵守に係る事象判別に資する独自の技術的評価体制を整備・運用するとともに，かかる体制整備・運用を通じて得られる技術的な知見等に基づき，地域諸国の技術的基盤の整備の促進に貢献し，もって条約の検証制度全体の効果的運用に資する。</t>
    <rPh sb="5" eb="6">
      <t>ワ</t>
    </rPh>
    <rPh sb="7" eb="8">
      <t>クニ</t>
    </rPh>
    <rPh sb="9" eb="11">
      <t>ヘイセイ</t>
    </rPh>
    <rPh sb="12" eb="13">
      <t>ネン</t>
    </rPh>
    <rPh sb="14" eb="16">
      <t>ヒジュン</t>
    </rPh>
    <rPh sb="19" eb="20">
      <t>モト</t>
    </rPh>
    <rPh sb="21" eb="23">
      <t>セッテイ</t>
    </rPh>
    <rPh sb="26" eb="28">
      <t>ケンショウ</t>
    </rPh>
    <rPh sb="28" eb="30">
      <t>セイド</t>
    </rPh>
    <rPh sb="31" eb="32">
      <t>シタガ</t>
    </rPh>
    <rPh sb="34" eb="36">
      <t>セカイ</t>
    </rPh>
    <rPh sb="40" eb="41">
      <t>ショ</t>
    </rPh>
    <rPh sb="42" eb="44">
      <t>コクサイ</t>
    </rPh>
    <rPh sb="44" eb="46">
      <t>カンシ</t>
    </rPh>
    <rPh sb="46" eb="48">
      <t>セイド</t>
    </rPh>
    <rPh sb="53" eb="55">
      <t>シセツ</t>
    </rPh>
    <rPh sb="55" eb="56">
      <t>トウ</t>
    </rPh>
    <rPh sb="58" eb="59">
      <t>エ</t>
    </rPh>
    <rPh sb="62" eb="65">
      <t>ホウシャセイ</t>
    </rPh>
    <rPh sb="65" eb="67">
      <t>カクシュ</t>
    </rPh>
    <rPh sb="68" eb="70">
      <t>レンゾク</t>
    </rPh>
    <rPh sb="70" eb="72">
      <t>ハケイ</t>
    </rPh>
    <rPh sb="76" eb="79">
      <t>ジシンハ</t>
    </rPh>
    <rPh sb="80" eb="81">
      <t>ビ</t>
    </rPh>
    <rPh sb="81" eb="83">
      <t>キアツ</t>
    </rPh>
    <rPh sb="83" eb="85">
      <t>シンドウ</t>
    </rPh>
    <rPh sb="86" eb="88">
      <t>スイチュウ</t>
    </rPh>
    <rPh sb="88" eb="90">
      <t>オンパ</t>
    </rPh>
    <rPh sb="91" eb="92">
      <t>トウ</t>
    </rPh>
    <rPh sb="93" eb="94">
      <t>モト</t>
    </rPh>
    <rPh sb="96" eb="97">
      <t>ワ</t>
    </rPh>
    <rPh sb="98" eb="99">
      <t>クニ</t>
    </rPh>
    <rPh sb="100" eb="103">
      <t>シュタイテキ</t>
    </rPh>
    <rPh sb="104" eb="105">
      <t>オコナ</t>
    </rPh>
    <rPh sb="106" eb="108">
      <t>ジョウヤク</t>
    </rPh>
    <rPh sb="108" eb="110">
      <t>ジュンシュ</t>
    </rPh>
    <rPh sb="111" eb="112">
      <t>カカ</t>
    </rPh>
    <rPh sb="113" eb="115">
      <t>ジショウ</t>
    </rPh>
    <rPh sb="115" eb="117">
      <t>ハンベツ</t>
    </rPh>
    <rPh sb="118" eb="119">
      <t>シ</t>
    </rPh>
    <rPh sb="121" eb="123">
      <t>ドクジ</t>
    </rPh>
    <rPh sb="124" eb="126">
      <t>ギジュツ</t>
    </rPh>
    <rPh sb="126" eb="127">
      <t>テキ</t>
    </rPh>
    <rPh sb="127" eb="129">
      <t>ヒョウカ</t>
    </rPh>
    <rPh sb="129" eb="131">
      <t>タイセイ</t>
    </rPh>
    <rPh sb="132" eb="134">
      <t>セイビ</t>
    </rPh>
    <rPh sb="135" eb="137">
      <t>ウンヨウ</t>
    </rPh>
    <rPh sb="147" eb="149">
      <t>タイセイ</t>
    </rPh>
    <rPh sb="149" eb="151">
      <t>セイビ</t>
    </rPh>
    <rPh sb="152" eb="154">
      <t>ウンヨウ</t>
    </rPh>
    <rPh sb="155" eb="156">
      <t>ツウ</t>
    </rPh>
    <rPh sb="158" eb="159">
      <t>エ</t>
    </rPh>
    <rPh sb="162" eb="164">
      <t>ギジュツ</t>
    </rPh>
    <rPh sb="164" eb="165">
      <t>テキ</t>
    </rPh>
    <rPh sb="166" eb="168">
      <t>チケン</t>
    </rPh>
    <rPh sb="168" eb="169">
      <t>トウ</t>
    </rPh>
    <rPh sb="170" eb="171">
      <t>モト</t>
    </rPh>
    <rPh sb="174" eb="176">
      <t>チイキ</t>
    </rPh>
    <rPh sb="176" eb="178">
      <t>ショコク</t>
    </rPh>
    <rPh sb="179" eb="181">
      <t>ギジュツ</t>
    </rPh>
    <rPh sb="181" eb="182">
      <t>テキ</t>
    </rPh>
    <rPh sb="182" eb="184">
      <t>キバン</t>
    </rPh>
    <rPh sb="185" eb="187">
      <t>セイビ</t>
    </rPh>
    <rPh sb="188" eb="190">
      <t>ソクシン</t>
    </rPh>
    <rPh sb="191" eb="193">
      <t>コウケン</t>
    </rPh>
    <rPh sb="198" eb="200">
      <t>ジョウヤク</t>
    </rPh>
    <rPh sb="201" eb="203">
      <t>ケンショウ</t>
    </rPh>
    <rPh sb="203" eb="205">
      <t>セイド</t>
    </rPh>
    <rPh sb="205" eb="207">
      <t>ゼンタイ</t>
    </rPh>
    <rPh sb="208" eb="211">
      <t>コウカテキ</t>
    </rPh>
    <rPh sb="211" eb="213">
      <t>ウンヨウ</t>
    </rPh>
    <rPh sb="214" eb="215">
      <t>シ</t>
    </rPh>
    <phoneticPr fontId="5"/>
  </si>
  <si>
    <t>①IMSから得られる連続波形データや放射性核種関連情報等を解析・評価する監視システムの暫定運用試験を通じ，監視観測結果の解析・分析を行い，運用時を想定して運用試験結果の評価を行うとともに技術的解析手法の開発・向上を行う。②CTBT検証体制を整備するため，残されている現地査察（OSI)運用手引書の整備，さらには査察手法と査察手段の整備に係る研究・調査を進めるとともに，OSIの発動から査察期間の延長，終了の決定とOSI査察結果の判定（条約違反の有無の判定）を担う執行理事会理事国としての判断の基礎となる査察情報の分析にかかる調査・研究。③条約の検証制度の効果的な運用に資するため，CTBTO準備委員会暫定技術事務局や関係国の関連機関と，意見・情報交換を行い，また，協力関係を構築・維持。④準備委員会の会議に出席し，政府を補佐し，また，関係機関連絡会議を開催し関係機関間の連携を維持・強化する。</t>
    <rPh sb="6" eb="7">
      <t>エ</t>
    </rPh>
    <rPh sb="10" eb="12">
      <t>レンゾク</t>
    </rPh>
    <rPh sb="12" eb="14">
      <t>ハケイ</t>
    </rPh>
    <rPh sb="18" eb="21">
      <t>ホウシャセイ</t>
    </rPh>
    <rPh sb="21" eb="23">
      <t>カクシュ</t>
    </rPh>
    <rPh sb="23" eb="25">
      <t>カンレン</t>
    </rPh>
    <rPh sb="25" eb="27">
      <t>ジョウホウ</t>
    </rPh>
    <rPh sb="27" eb="28">
      <t>トウ</t>
    </rPh>
    <rPh sb="29" eb="31">
      <t>カイセキ</t>
    </rPh>
    <rPh sb="32" eb="34">
      <t>ヒョウカ</t>
    </rPh>
    <rPh sb="36" eb="38">
      <t>カンシ</t>
    </rPh>
    <rPh sb="43" eb="45">
      <t>ザンテイ</t>
    </rPh>
    <rPh sb="45" eb="47">
      <t>ウンヨウ</t>
    </rPh>
    <rPh sb="47" eb="49">
      <t>シケン</t>
    </rPh>
    <rPh sb="50" eb="51">
      <t>ツウ</t>
    </rPh>
    <rPh sb="53" eb="55">
      <t>カンシ</t>
    </rPh>
    <rPh sb="55" eb="57">
      <t>カンソク</t>
    </rPh>
    <rPh sb="57" eb="59">
      <t>ケッカ</t>
    </rPh>
    <rPh sb="60" eb="62">
      <t>カイセキ</t>
    </rPh>
    <rPh sb="63" eb="65">
      <t>ブンセキ</t>
    </rPh>
    <rPh sb="66" eb="67">
      <t>オコナ</t>
    </rPh>
    <rPh sb="69" eb="72">
      <t>ウンヨウジ</t>
    </rPh>
    <rPh sb="73" eb="75">
      <t>ソウテイ</t>
    </rPh>
    <rPh sb="77" eb="79">
      <t>ウンヨウ</t>
    </rPh>
    <rPh sb="79" eb="81">
      <t>シケン</t>
    </rPh>
    <rPh sb="81" eb="83">
      <t>ケッカ</t>
    </rPh>
    <rPh sb="84" eb="86">
      <t>ヒョウカ</t>
    </rPh>
    <rPh sb="87" eb="88">
      <t>オコナ</t>
    </rPh>
    <rPh sb="93" eb="95">
      <t>ギジュツ</t>
    </rPh>
    <rPh sb="95" eb="96">
      <t>テキ</t>
    </rPh>
    <rPh sb="96" eb="98">
      <t>カイセキ</t>
    </rPh>
    <rPh sb="98" eb="100">
      <t>シュホウ</t>
    </rPh>
    <rPh sb="101" eb="103">
      <t>カイハツ</t>
    </rPh>
    <rPh sb="104" eb="106">
      <t>コウジョウ</t>
    </rPh>
    <rPh sb="107" eb="108">
      <t>オコナ</t>
    </rPh>
    <rPh sb="115" eb="117">
      <t>ケンショウ</t>
    </rPh>
    <rPh sb="117" eb="119">
      <t>タイセイ</t>
    </rPh>
    <rPh sb="120" eb="122">
      <t>セイビ</t>
    </rPh>
    <rPh sb="127" eb="128">
      <t>ノコ</t>
    </rPh>
    <rPh sb="133" eb="135">
      <t>ゲンチ</t>
    </rPh>
    <rPh sb="135" eb="137">
      <t>ササツ</t>
    </rPh>
    <rPh sb="142" eb="144">
      <t>ウンヨウ</t>
    </rPh>
    <rPh sb="144" eb="146">
      <t>テビ</t>
    </rPh>
    <rPh sb="146" eb="147">
      <t>ショ</t>
    </rPh>
    <rPh sb="148" eb="150">
      <t>セイビ</t>
    </rPh>
    <rPh sb="155" eb="157">
      <t>ササツ</t>
    </rPh>
    <rPh sb="157" eb="159">
      <t>シュホウ</t>
    </rPh>
    <rPh sb="160" eb="162">
      <t>ササツ</t>
    </rPh>
    <rPh sb="162" eb="164">
      <t>シュダン</t>
    </rPh>
    <rPh sb="165" eb="167">
      <t>セイビ</t>
    </rPh>
    <rPh sb="168" eb="169">
      <t>カカ</t>
    </rPh>
    <rPh sb="170" eb="172">
      <t>ケンキュウ</t>
    </rPh>
    <rPh sb="173" eb="175">
      <t>チョウサ</t>
    </rPh>
    <rPh sb="176" eb="177">
      <t>スス</t>
    </rPh>
    <rPh sb="188" eb="190">
      <t>ハツドウ</t>
    </rPh>
    <rPh sb="192" eb="194">
      <t>ササツ</t>
    </rPh>
    <rPh sb="194" eb="196">
      <t>キカン</t>
    </rPh>
    <rPh sb="197" eb="199">
      <t>エンチョウ</t>
    </rPh>
    <rPh sb="200" eb="202">
      <t>シュウリョウ</t>
    </rPh>
    <rPh sb="203" eb="205">
      <t>ケッテイ</t>
    </rPh>
    <rPh sb="209" eb="211">
      <t>ササツ</t>
    </rPh>
    <rPh sb="211" eb="213">
      <t>ケッカ</t>
    </rPh>
    <rPh sb="214" eb="216">
      <t>ハンテイ</t>
    </rPh>
    <rPh sb="217" eb="219">
      <t>ジョウヤク</t>
    </rPh>
    <rPh sb="219" eb="221">
      <t>イハン</t>
    </rPh>
    <rPh sb="222" eb="224">
      <t>ウム</t>
    </rPh>
    <rPh sb="225" eb="227">
      <t>ハンテイ</t>
    </rPh>
    <rPh sb="229" eb="230">
      <t>ニナ</t>
    </rPh>
    <rPh sb="231" eb="233">
      <t>シッコウ</t>
    </rPh>
    <rPh sb="233" eb="236">
      <t>リジカイ</t>
    </rPh>
    <rPh sb="236" eb="239">
      <t>リジコク</t>
    </rPh>
    <rPh sb="243" eb="245">
      <t>ハンダン</t>
    </rPh>
    <rPh sb="246" eb="248">
      <t>キソ</t>
    </rPh>
    <rPh sb="251" eb="253">
      <t>ササツ</t>
    </rPh>
    <rPh sb="253" eb="255">
      <t>ジョウホウ</t>
    </rPh>
    <rPh sb="256" eb="258">
      <t>ブンセキ</t>
    </rPh>
    <rPh sb="262" eb="264">
      <t>チョウサ</t>
    </rPh>
    <rPh sb="265" eb="267">
      <t>ケンキュウ</t>
    </rPh>
    <rPh sb="269" eb="271">
      <t>ジョウヤク</t>
    </rPh>
    <rPh sb="272" eb="274">
      <t>ケンショウ</t>
    </rPh>
    <rPh sb="274" eb="276">
      <t>セイド</t>
    </rPh>
    <rPh sb="277" eb="280">
      <t>コウカテキ</t>
    </rPh>
    <rPh sb="281" eb="283">
      <t>ウンヨウ</t>
    </rPh>
    <rPh sb="284" eb="285">
      <t>シ</t>
    </rPh>
    <rPh sb="295" eb="297">
      <t>ジュンビ</t>
    </rPh>
    <rPh sb="297" eb="299">
      <t>イイン</t>
    </rPh>
    <rPh sb="299" eb="300">
      <t>カイ</t>
    </rPh>
    <rPh sb="300" eb="302">
      <t>ザンテイ</t>
    </rPh>
    <rPh sb="302" eb="304">
      <t>ギジュツ</t>
    </rPh>
    <rPh sb="304" eb="307">
      <t>ジムキョク</t>
    </rPh>
    <rPh sb="308" eb="311">
      <t>カンケイコク</t>
    </rPh>
    <rPh sb="312" eb="314">
      <t>カンレン</t>
    </rPh>
    <rPh sb="314" eb="316">
      <t>キカン</t>
    </rPh>
    <rPh sb="318" eb="320">
      <t>イケン</t>
    </rPh>
    <rPh sb="321" eb="323">
      <t>ジョウホウ</t>
    </rPh>
    <rPh sb="323" eb="325">
      <t>コウカン</t>
    </rPh>
    <rPh sb="326" eb="327">
      <t>オコナ</t>
    </rPh>
    <rPh sb="332" eb="334">
      <t>キョウリョク</t>
    </rPh>
    <rPh sb="334" eb="336">
      <t>カンケイ</t>
    </rPh>
    <rPh sb="337" eb="339">
      <t>コウチク</t>
    </rPh>
    <rPh sb="340" eb="342">
      <t>イジ</t>
    </rPh>
    <rPh sb="344" eb="346">
      <t>ジュンビ</t>
    </rPh>
    <rPh sb="346" eb="349">
      <t>イインカイ</t>
    </rPh>
    <rPh sb="350" eb="352">
      <t>カイギ</t>
    </rPh>
    <rPh sb="353" eb="355">
      <t>シュッセキ</t>
    </rPh>
    <rPh sb="357" eb="359">
      <t>セイフ</t>
    </rPh>
    <rPh sb="360" eb="362">
      <t>ホサ</t>
    </rPh>
    <rPh sb="367" eb="369">
      <t>カンケイ</t>
    </rPh>
    <rPh sb="369" eb="371">
      <t>キカン</t>
    </rPh>
    <rPh sb="371" eb="373">
      <t>レンラク</t>
    </rPh>
    <rPh sb="373" eb="375">
      <t>カイギ</t>
    </rPh>
    <rPh sb="376" eb="378">
      <t>カイサイ</t>
    </rPh>
    <rPh sb="379" eb="381">
      <t>カンケイ</t>
    </rPh>
    <rPh sb="381" eb="383">
      <t>キカン</t>
    </rPh>
    <rPh sb="383" eb="384">
      <t>カン</t>
    </rPh>
    <rPh sb="385" eb="387">
      <t>レンケイ</t>
    </rPh>
    <rPh sb="388" eb="390">
      <t>イジ</t>
    </rPh>
    <rPh sb="391" eb="393">
      <t>キョウカ</t>
    </rPh>
    <phoneticPr fontId="5"/>
  </si>
  <si>
    <t>-</t>
  </si>
  <si>
    <t>-</t>
    <phoneticPr fontId="3"/>
  </si>
  <si>
    <t>（目標）CTBT検証制度の国内運用体制の整備・強化
（実績）核実験探知回数（２２－２３年度には核実験０回，２４年度には北朝鮮による核実験１回，２５年度には０回）</t>
    <rPh sb="73" eb="75">
      <t>ネンド</t>
    </rPh>
    <rPh sb="78" eb="79">
      <t>カイ</t>
    </rPh>
    <phoneticPr fontId="3"/>
  </si>
  <si>
    <t>核実験探知数</t>
    <rPh sb="0" eb="3">
      <t>カクジッケン</t>
    </rPh>
    <rPh sb="3" eb="5">
      <t>タンチ</t>
    </rPh>
    <rPh sb="5" eb="6">
      <t>スウ</t>
    </rPh>
    <phoneticPr fontId="6"/>
  </si>
  <si>
    <t>核実験探知数</t>
    <phoneticPr fontId="3"/>
  </si>
  <si>
    <t>％</t>
    <phoneticPr fontId="5"/>
  </si>
  <si>
    <t>統合運用試験を３回実施した。CTBT準備委員会の会議に２回出席した他，ワークショップに７回，トレーニングコースに７回，PTSとの専門家会合・協議に７回他に参加した。２０１３年２月の北朝鮮による核実験事象後の同年４月，高崎観測所にて通常変動範囲を超える濃度の放射性希ガスが検知され，CTBTOが２月の北朝鮮による核実験に起因する可能性を示した際にも，適切な解析報告がなされた。福島原発事故以降，事務局のホームページには，CTBTの民生・科学利用の一環として，放射性核種データを掲載してきているが，２月の北朝鮮の核実験関連の放射性核種データ（４月の希ガス検知も含む）も適切に公表している。また，平成２５年度，初めてドイツがＣＴＢＴＯと協力の下実施する核実験探知・分析の模擬シミュレーションに日本として参加し，ＮＤＣの能力向上のための有益な経験となった。</t>
    <rPh sb="101" eb="102">
      <t>ゴ</t>
    </rPh>
    <rPh sb="295" eb="297">
      <t>ヘイセイ</t>
    </rPh>
    <rPh sb="299" eb="301">
      <t>ネンド</t>
    </rPh>
    <rPh sb="302" eb="303">
      <t>ハジ</t>
    </rPh>
    <rPh sb="315" eb="317">
      <t>キョウリョク</t>
    </rPh>
    <rPh sb="318" eb="319">
      <t>モト</t>
    </rPh>
    <rPh sb="319" eb="321">
      <t>ジッシ</t>
    </rPh>
    <rPh sb="323" eb="326">
      <t>カクジッケン</t>
    </rPh>
    <rPh sb="326" eb="328">
      <t>タンチ</t>
    </rPh>
    <rPh sb="329" eb="331">
      <t>ブンセキ</t>
    </rPh>
    <rPh sb="332" eb="334">
      <t>モギ</t>
    </rPh>
    <rPh sb="343" eb="345">
      <t>ニホン</t>
    </rPh>
    <rPh sb="348" eb="350">
      <t>サンカ</t>
    </rPh>
    <rPh sb="356" eb="358">
      <t>ノウリョク</t>
    </rPh>
    <rPh sb="358" eb="360">
      <t>コウジョウ</t>
    </rPh>
    <rPh sb="364" eb="366">
      <t>ユウエキ</t>
    </rPh>
    <rPh sb="367" eb="369">
      <t>ケイケン</t>
    </rPh>
    <phoneticPr fontId="3"/>
  </si>
  <si>
    <t>統合運用試験の回数</t>
    <phoneticPr fontId="3"/>
  </si>
  <si>
    <t>委託費÷統合運用試験実施回数　　　　　　　　　　　　　　</t>
    <rPh sb="0" eb="3">
      <t>イタクヒ</t>
    </rPh>
    <rPh sb="4" eb="6">
      <t>トウゴウ</t>
    </rPh>
    <rPh sb="6" eb="8">
      <t>ウンヨウ</t>
    </rPh>
    <rPh sb="8" eb="10">
      <t>シケン</t>
    </rPh>
    <rPh sb="10" eb="12">
      <t>ジッシ</t>
    </rPh>
    <rPh sb="12" eb="14">
      <t>カイスウ</t>
    </rPh>
    <phoneticPr fontId="5"/>
  </si>
  <si>
    <t>委託費/統合運用試験実施回数</t>
    <rPh sb="0" eb="3">
      <t>イタクヒ</t>
    </rPh>
    <rPh sb="4" eb="6">
      <t>トウゴウ</t>
    </rPh>
    <rPh sb="6" eb="8">
      <t>ウンヨウ</t>
    </rPh>
    <rPh sb="8" eb="10">
      <t>シケン</t>
    </rPh>
    <rPh sb="10" eb="12">
      <t>ジッシ</t>
    </rPh>
    <rPh sb="12" eb="14">
      <t>カイスウ</t>
    </rPh>
    <phoneticPr fontId="5"/>
  </si>
  <si>
    <t>178,086千円
/3回</t>
    <rPh sb="7" eb="9">
      <t>センエン</t>
    </rPh>
    <rPh sb="12" eb="13">
      <t>カイ</t>
    </rPh>
    <phoneticPr fontId="3"/>
  </si>
  <si>
    <t>172,175千円
/3回</t>
    <rPh sb="7" eb="9">
      <t>センエン</t>
    </rPh>
    <rPh sb="12" eb="13">
      <t>カイ</t>
    </rPh>
    <phoneticPr fontId="3"/>
  </si>
  <si>
    <t>177,000千円
/3回</t>
    <rPh sb="7" eb="9">
      <t>センエン</t>
    </rPh>
    <rPh sb="12" eb="13">
      <t>カイ</t>
    </rPh>
    <phoneticPr fontId="3"/>
  </si>
  <si>
    <t>委託費</t>
    <rPh sb="0" eb="3">
      <t>イタクヒ</t>
    </rPh>
    <phoneticPr fontId="3"/>
  </si>
  <si>
    <t>CTBTの国際監視制度（IMS)の施設のうち，高崎の放射性核種観測所にて観測された放射性核種の拡散状況にかかるデータについて，福島原発事故以降，軍縮不拡散促進センターHPに公表し広く一般にアクセスできる環境にある。２月の北朝鮮の核実験事象発生時や２０１３年４月の右核実験に起因する可能性のある希ガスが検出された際にも適切に公表している。北朝鮮の核開発が進む中で我が国の安全保障に直結する探知手法であり，必要不可欠。</t>
    <rPh sb="5" eb="7">
      <t>コクサイ</t>
    </rPh>
    <rPh sb="7" eb="9">
      <t>カンシ</t>
    </rPh>
    <rPh sb="9" eb="11">
      <t>セイド</t>
    </rPh>
    <rPh sb="17" eb="19">
      <t>シセツ</t>
    </rPh>
    <rPh sb="23" eb="25">
      <t>タカサキ</t>
    </rPh>
    <rPh sb="26" eb="29">
      <t>ホウシャセイ</t>
    </rPh>
    <rPh sb="29" eb="31">
      <t>カクシュ</t>
    </rPh>
    <rPh sb="31" eb="34">
      <t>カンソクジョ</t>
    </rPh>
    <rPh sb="36" eb="38">
      <t>カンソク</t>
    </rPh>
    <rPh sb="41" eb="44">
      <t>ホウシャセイ</t>
    </rPh>
    <rPh sb="44" eb="46">
      <t>カクシュ</t>
    </rPh>
    <rPh sb="47" eb="49">
      <t>カクサン</t>
    </rPh>
    <rPh sb="49" eb="51">
      <t>ジョウキョウ</t>
    </rPh>
    <rPh sb="63" eb="65">
      <t>フクシマ</t>
    </rPh>
    <rPh sb="65" eb="67">
      <t>ゲンパツ</t>
    </rPh>
    <rPh sb="67" eb="69">
      <t>ジコ</t>
    </rPh>
    <rPh sb="69" eb="71">
      <t>イコウ</t>
    </rPh>
    <rPh sb="72" eb="74">
      <t>グンシュク</t>
    </rPh>
    <rPh sb="74" eb="77">
      <t>フカクサン</t>
    </rPh>
    <rPh sb="77" eb="79">
      <t>ソクシン</t>
    </rPh>
    <rPh sb="86" eb="88">
      <t>コウヒョウ</t>
    </rPh>
    <rPh sb="89" eb="90">
      <t>ヒロ</t>
    </rPh>
    <rPh sb="91" eb="93">
      <t>イッパン</t>
    </rPh>
    <rPh sb="101" eb="103">
      <t>カンキョウ</t>
    </rPh>
    <rPh sb="108" eb="109">
      <t>ガツ</t>
    </rPh>
    <rPh sb="110" eb="113">
      <t>キタチョウセン</t>
    </rPh>
    <rPh sb="114" eb="117">
      <t>カクジッケン</t>
    </rPh>
    <rPh sb="117" eb="119">
      <t>ジショウ</t>
    </rPh>
    <rPh sb="119" eb="122">
      <t>ハッセイジ</t>
    </rPh>
    <rPh sb="127" eb="128">
      <t>ネン</t>
    </rPh>
    <rPh sb="129" eb="130">
      <t>ガツ</t>
    </rPh>
    <rPh sb="131" eb="132">
      <t>ミギ</t>
    </rPh>
    <rPh sb="132" eb="135">
      <t>カクジッケン</t>
    </rPh>
    <rPh sb="136" eb="138">
      <t>キイン</t>
    </rPh>
    <rPh sb="140" eb="143">
      <t>カノウセイ</t>
    </rPh>
    <rPh sb="146" eb="147">
      <t>キ</t>
    </rPh>
    <rPh sb="150" eb="152">
      <t>ケンシュツ</t>
    </rPh>
    <rPh sb="155" eb="156">
      <t>サイ</t>
    </rPh>
    <rPh sb="158" eb="160">
      <t>テキセツ</t>
    </rPh>
    <rPh sb="161" eb="163">
      <t>コウヒョウ</t>
    </rPh>
    <rPh sb="168" eb="171">
      <t>キタチョウセン</t>
    </rPh>
    <rPh sb="172" eb="175">
      <t>カクカイハツ</t>
    </rPh>
    <rPh sb="176" eb="177">
      <t>スス</t>
    </rPh>
    <rPh sb="178" eb="179">
      <t>ナカ</t>
    </rPh>
    <rPh sb="180" eb="181">
      <t>ワ</t>
    </rPh>
    <rPh sb="182" eb="183">
      <t>クニ</t>
    </rPh>
    <rPh sb="184" eb="186">
      <t>アンゼン</t>
    </rPh>
    <rPh sb="186" eb="188">
      <t>ホショウ</t>
    </rPh>
    <rPh sb="189" eb="191">
      <t>チョッケツ</t>
    </rPh>
    <rPh sb="193" eb="195">
      <t>タンチ</t>
    </rPh>
    <rPh sb="195" eb="197">
      <t>シュホウ</t>
    </rPh>
    <rPh sb="201" eb="203">
      <t>ヒツヨウ</t>
    </rPh>
    <rPh sb="203" eb="206">
      <t>フカケツ</t>
    </rPh>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</si>
  <si>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</si>
  <si>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</si>
  <si>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</si>
  <si>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</si>
  <si>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本件経費の支出先及び使途については，委託先である軍縮不拡散促進センターを通じて正確に把握している。</t>
    <rPh sb="0" eb="2">
      <t>ホンケン</t>
    </rPh>
    <rPh sb="2" eb="4">
      <t>ケイヒ</t>
    </rPh>
    <rPh sb="5" eb="7">
      <t>シシュツ</t>
    </rPh>
    <rPh sb="7" eb="8">
      <t>サキ</t>
    </rPh>
    <rPh sb="8" eb="9">
      <t>オヨ</t>
    </rPh>
    <rPh sb="10" eb="12">
      <t>シト</t>
    </rPh>
    <rPh sb="18" eb="21">
      <t>イタクサキ</t>
    </rPh>
    <rPh sb="24" eb="26">
      <t>グンシュク</t>
    </rPh>
    <rPh sb="26" eb="29">
      <t>フカクサン</t>
    </rPh>
    <rPh sb="29" eb="31">
      <t>ソクシン</t>
    </rPh>
    <rPh sb="36" eb="37">
      <t>ツウ</t>
    </rPh>
    <rPh sb="39" eb="41">
      <t>セイカク</t>
    </rPh>
    <rPh sb="42" eb="44">
      <t>ハアク</t>
    </rPh>
    <phoneticPr fontId="5"/>
  </si>
  <si>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</si>
  <si>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</si>
  <si>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</si>
  <si>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</si>
  <si>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</si>
  <si>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総合運用試験は核実験が行われた疑いのある事象が生じた際に，国内データセンターと連携し，地震波及び放射性核種の面から，分析・統合作業を行い，迅速にとりまとめて当省に報告するとの流れを確認し，緊急時の初動に万全を期すため基本的に年に３回試験している。米国国務省をはじめ，我が国のこうした取り組みに関心を有し知見を共有したいとの声に応え，先般ワークショップにおいて，CTBTO及び関係国に紹介した。２月の北朝鮮による核実験事象発生時も統合運用試験の成果が見られた。</t>
    <rPh sb="0" eb="2">
      <t>ソウゴウ</t>
    </rPh>
    <rPh sb="2" eb="4">
      <t>ウンヨウ</t>
    </rPh>
    <rPh sb="4" eb="6">
      <t>シケン</t>
    </rPh>
    <rPh sb="7" eb="10">
      <t>カクジッケン</t>
    </rPh>
    <rPh sb="11" eb="12">
      <t>オコナ</t>
    </rPh>
    <rPh sb="15" eb="16">
      <t>ウタガ</t>
    </rPh>
    <rPh sb="20" eb="22">
      <t>ジショウ</t>
    </rPh>
    <rPh sb="23" eb="24">
      <t>ショウ</t>
    </rPh>
    <rPh sb="26" eb="27">
      <t>サイ</t>
    </rPh>
    <rPh sb="29" eb="31">
      <t>コクナイ</t>
    </rPh>
    <rPh sb="39" eb="41">
      <t>レンケイ</t>
    </rPh>
    <rPh sb="43" eb="46">
      <t>ジシンハ</t>
    </rPh>
    <rPh sb="46" eb="47">
      <t>オヨ</t>
    </rPh>
    <rPh sb="48" eb="51">
      <t>ホウシャセイ</t>
    </rPh>
    <rPh sb="51" eb="53">
      <t>カクシュ</t>
    </rPh>
    <rPh sb="54" eb="55">
      <t>メン</t>
    </rPh>
    <rPh sb="58" eb="60">
      <t>ブンセキ</t>
    </rPh>
    <rPh sb="61" eb="63">
      <t>トウゴウ</t>
    </rPh>
    <rPh sb="63" eb="65">
      <t>サギョウ</t>
    </rPh>
    <rPh sb="66" eb="67">
      <t>オコナ</t>
    </rPh>
    <rPh sb="69" eb="71">
      <t>ジンソク</t>
    </rPh>
    <rPh sb="78" eb="80">
      <t>トウショウ</t>
    </rPh>
    <rPh sb="81" eb="83">
      <t>ホウコク</t>
    </rPh>
    <rPh sb="87" eb="88">
      <t>ナガ</t>
    </rPh>
    <rPh sb="90" eb="92">
      <t>カクニン</t>
    </rPh>
    <rPh sb="94" eb="97">
      <t>キンキュウジ</t>
    </rPh>
    <rPh sb="98" eb="100">
      <t>ショドウ</t>
    </rPh>
    <rPh sb="101" eb="103">
      <t>バンゼン</t>
    </rPh>
    <rPh sb="104" eb="105">
      <t>キ</t>
    </rPh>
    <rPh sb="108" eb="111">
      <t>キホンテキ</t>
    </rPh>
    <rPh sb="112" eb="113">
      <t>ネン</t>
    </rPh>
    <rPh sb="115" eb="116">
      <t>カイ</t>
    </rPh>
    <rPh sb="116" eb="118">
      <t>シケン</t>
    </rPh>
    <rPh sb="123" eb="125">
      <t>ベイコク</t>
    </rPh>
    <rPh sb="125" eb="128">
      <t>コクムショウ</t>
    </rPh>
    <rPh sb="133" eb="134">
      <t>ワ</t>
    </rPh>
    <rPh sb="135" eb="136">
      <t>クニ</t>
    </rPh>
    <rPh sb="141" eb="142">
      <t>ト</t>
    </rPh>
    <rPh sb="143" eb="144">
      <t>ク</t>
    </rPh>
    <rPh sb="146" eb="148">
      <t>カンシン</t>
    </rPh>
    <rPh sb="149" eb="150">
      <t>ユウ</t>
    </rPh>
    <rPh sb="151" eb="153">
      <t>チケン</t>
    </rPh>
    <rPh sb="154" eb="156">
      <t>キョウユウ</t>
    </rPh>
    <rPh sb="161" eb="162">
      <t>コエ</t>
    </rPh>
    <rPh sb="163" eb="164">
      <t>コタ</t>
    </rPh>
    <rPh sb="166" eb="168">
      <t>センパン</t>
    </rPh>
    <rPh sb="185" eb="186">
      <t>オヨ</t>
    </rPh>
    <rPh sb="187" eb="190">
      <t>カンケイコク</t>
    </rPh>
    <rPh sb="191" eb="193">
      <t>ショウカイ</t>
    </rPh>
    <rPh sb="197" eb="198">
      <t>ガツ</t>
    </rPh>
    <rPh sb="199" eb="202">
      <t>キタチョウセン</t>
    </rPh>
    <rPh sb="205" eb="208">
      <t>カクジッケン</t>
    </rPh>
    <rPh sb="208" eb="210">
      <t>ジショウ</t>
    </rPh>
    <rPh sb="210" eb="212">
      <t>ハッセイ</t>
    </rPh>
    <rPh sb="212" eb="213">
      <t>ジ</t>
    </rPh>
    <rPh sb="214" eb="216">
      <t>トウゴウ</t>
    </rPh>
    <rPh sb="216" eb="218">
      <t>ウンヨウ</t>
    </rPh>
    <rPh sb="218" eb="220">
      <t>シケン</t>
    </rPh>
    <rPh sb="221" eb="223">
      <t>セイカ</t>
    </rPh>
    <rPh sb="224" eb="225">
      <t>ミ</t>
    </rPh>
    <phoneticPr fontId="5"/>
  </si>
  <si>
    <t>活動実績は見込みに見合ったものであるか。</t>
    <phoneticPr fontId="5"/>
  </si>
  <si>
    <t>整備された施設や成果物は十分に活用されているか。</t>
    <phoneticPr fontId="5"/>
  </si>
  <si>
    <t>所管府省・部局名</t>
    <phoneticPr fontId="5"/>
  </si>
  <si>
    <t>体制全般の実施状況は，事務局たる軍縮不拡散促進センターと常時密接な連携をとり，執行状況の把握，問題点の洗い出しと改善策の検討を行う他，関係機関の連絡会議も開始し，問題意識の共有を図り，もって所期の目的が全体として達成できることを確保するよう努めている。特に，軍縮不拡散促進センターが主導して行う統合運用試験は，本件体制の持続的な発展に重要な役割を果たしている。他方，国内データセンターの運営の調整は軍縮不拡散促進センターに委任しており，当省が直接行う体制とはなっていない。これは，国内データセンターが任務とする解析手法の開発・データの分析等は極めて技術的なものであることによる。しかし，軍縮不拡散促進センターにはこの分野で経験豊富な技術者がおり，これまでのところかかる体制で大きな支障は生じていない。本件経費の支出先及び使途については，委託先である軍縮不拡散促進センターを通じて可能な限り把握するよう努めた。</t>
    <phoneticPr fontId="3"/>
  </si>
  <si>
    <t>国内運用体制に現在組み込まれている関係機関との連携をしっかりと維持しつつ，関係するその他の関係者・機関についても可能な範囲で情報共有や連携を模索していくことが有益。</t>
    <rPh sb="0" eb="2">
      <t>コクナイ</t>
    </rPh>
    <rPh sb="2" eb="4">
      <t>ウンヨウ</t>
    </rPh>
    <rPh sb="4" eb="6">
      <t>タイセイ</t>
    </rPh>
    <rPh sb="7" eb="9">
      <t>ゲンザイ</t>
    </rPh>
    <rPh sb="9" eb="10">
      <t>ク</t>
    </rPh>
    <rPh sb="11" eb="12">
      <t>コ</t>
    </rPh>
    <rPh sb="17" eb="19">
      <t>カンケイ</t>
    </rPh>
    <rPh sb="19" eb="21">
      <t>キカン</t>
    </rPh>
    <rPh sb="23" eb="25">
      <t>レンケイ</t>
    </rPh>
    <rPh sb="31" eb="33">
      <t>イジ</t>
    </rPh>
    <rPh sb="37" eb="39">
      <t>カンケイ</t>
    </rPh>
    <rPh sb="43" eb="44">
      <t>ホカ</t>
    </rPh>
    <rPh sb="45" eb="48">
      <t>カンケイシャ</t>
    </rPh>
    <rPh sb="49" eb="51">
      <t>キカン</t>
    </rPh>
    <rPh sb="56" eb="58">
      <t>カノウ</t>
    </rPh>
    <rPh sb="59" eb="61">
      <t>ハンイ</t>
    </rPh>
    <rPh sb="62" eb="64">
      <t>ジョウホウ</t>
    </rPh>
    <rPh sb="64" eb="66">
      <t>キョウユウ</t>
    </rPh>
    <rPh sb="67" eb="69">
      <t>レンケイ</t>
    </rPh>
    <rPh sb="70" eb="72">
      <t>モサク</t>
    </rPh>
    <rPh sb="79" eb="81">
      <t>ユウエキ</t>
    </rPh>
    <phoneticPr fontId="3"/>
  </si>
  <si>
    <t>046</t>
    <phoneticPr fontId="3"/>
  </si>
  <si>
    <r>
      <t xml:space="preserve">資金の流れ
</t>
    </r>
    <r>
      <rPr>
        <sz val="11"/>
        <rFont val="ＭＳ Ｐゴシック"/>
        <family val="3"/>
        <charset val="128"/>
      </rPr>
      <t>(</t>
    </r>
    <r>
      <rPr>
        <sz val="11"/>
        <color theme="1"/>
        <rFont val="ＭＳ Ｐゴシック"/>
        <family val="2"/>
        <charset val="128"/>
        <scheme val="minor"/>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</si>
  <si>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平成25年度</t>
    <rPh sb="0" eb="2">
      <t>ヘイセイ</t>
    </rPh>
    <rPh sb="4" eb="6">
      <t>ネンド</t>
    </rPh>
    <phoneticPr fontId="5"/>
  </si>
  <si>
    <t>172百万円</t>
    <rPh sb="3" eb="5">
      <t>ヒャクマン</t>
    </rPh>
    <rPh sb="5" eb="6">
      <t>エン</t>
    </rPh>
    <phoneticPr fontId="5"/>
  </si>
  <si>
    <t>CTBT国内運用体制整備事業等経費</t>
    <rPh sb="4" eb="6">
      <t>コクナイ</t>
    </rPh>
    <rPh sb="6" eb="8">
      <t>ウンヨウ</t>
    </rPh>
    <rPh sb="8" eb="10">
      <t>タイセイ</t>
    </rPh>
    <rPh sb="10" eb="12">
      <t>セイビ</t>
    </rPh>
    <rPh sb="12" eb="15">
      <t>ジギョウナド</t>
    </rPh>
    <rPh sb="15" eb="17">
      <t>ケイヒ</t>
    </rPh>
    <phoneticPr fontId="5"/>
  </si>
  <si>
    <t>A．（公益財）日本国際問題研究所</t>
    <rPh sb="3" eb="5">
      <t>コウエキ</t>
    </rPh>
    <rPh sb="5" eb="6">
      <t>ザイ</t>
    </rPh>
    <rPh sb="7" eb="9">
      <t>ニホン</t>
    </rPh>
    <rPh sb="9" eb="11">
      <t>コクサイ</t>
    </rPh>
    <rPh sb="11" eb="13">
      <t>モンダイ</t>
    </rPh>
    <rPh sb="13" eb="16">
      <t>ケンキュウジョ</t>
    </rPh>
    <phoneticPr fontId="5"/>
  </si>
  <si>
    <t>CTBTの法的側面、検証制度の技術的側面の調査、研究。NDC-1、NDC-2及びCTBTO暫定事務局との連絡調整</t>
    <rPh sb="5" eb="7">
      <t>ホウテキ</t>
    </rPh>
    <rPh sb="7" eb="9">
      <t>ソクメン</t>
    </rPh>
    <rPh sb="10" eb="12">
      <t>ケンショウ</t>
    </rPh>
    <rPh sb="12" eb="14">
      <t>セイド</t>
    </rPh>
    <rPh sb="15" eb="18">
      <t>ギジュツテキ</t>
    </rPh>
    <rPh sb="18" eb="20">
      <t>ソクメン</t>
    </rPh>
    <rPh sb="21" eb="23">
      <t>チョウサ</t>
    </rPh>
    <rPh sb="24" eb="26">
      <t>ケンキュウ</t>
    </rPh>
    <rPh sb="38" eb="39">
      <t>オヨ</t>
    </rPh>
    <rPh sb="45" eb="47">
      <t>ザンテイ</t>
    </rPh>
    <rPh sb="47" eb="50">
      <t>ジムキョク</t>
    </rPh>
    <rPh sb="52" eb="54">
      <t>レンラク</t>
    </rPh>
    <rPh sb="54" eb="56">
      <t>チョウセイ</t>
    </rPh>
    <phoneticPr fontId="5"/>
  </si>
  <si>
    <t>【競争性のない随意契約】</t>
    <rPh sb="1" eb="4">
      <t>キョウソウセイ</t>
    </rPh>
    <rPh sb="7" eb="9">
      <t>ズイイ</t>
    </rPh>
    <rPh sb="9" eb="11">
      <t>ケイヤク</t>
    </rPh>
    <phoneticPr fontId="5"/>
  </si>
  <si>
    <t>B．（一般財）日本気象協会</t>
    <rPh sb="3" eb="5">
      <t>イッパン</t>
    </rPh>
    <rPh sb="5" eb="6">
      <t>ザイ</t>
    </rPh>
    <rPh sb="7" eb="9">
      <t>ニホン</t>
    </rPh>
    <rPh sb="9" eb="11">
      <t>キショウ</t>
    </rPh>
    <rPh sb="11" eb="13">
      <t>キョウカイ</t>
    </rPh>
    <phoneticPr fontId="5"/>
  </si>
  <si>
    <t>C．（独）日本原子力研究開発機構</t>
    <rPh sb="3" eb="4">
      <t>ドク</t>
    </rPh>
    <rPh sb="5" eb="7">
      <t>ニホン</t>
    </rPh>
    <rPh sb="7" eb="10">
      <t>ゲンシリョク</t>
    </rPh>
    <rPh sb="10" eb="12">
      <t>ケンキュウ</t>
    </rPh>
    <rPh sb="12" eb="14">
      <t>カイハツ</t>
    </rPh>
    <rPh sb="14" eb="16">
      <t>キコウ</t>
    </rPh>
    <phoneticPr fontId="5"/>
  </si>
  <si>
    <t>D.（株）三井不動産</t>
    <rPh sb="3" eb="4">
      <t>カブ</t>
    </rPh>
    <rPh sb="5" eb="7">
      <t>ミツイ</t>
    </rPh>
    <rPh sb="7" eb="10">
      <t>フドウサン</t>
    </rPh>
    <phoneticPr fontId="5"/>
  </si>
  <si>
    <t>E.（株）ﾘｺｰﾘｰｽ</t>
    <rPh sb="3" eb="4">
      <t>カブ</t>
    </rPh>
    <phoneticPr fontId="5"/>
  </si>
  <si>
    <t>65百万円</t>
    <rPh sb="2" eb="4">
      <t>ヒャクマン</t>
    </rPh>
    <rPh sb="4" eb="5">
      <t>エン</t>
    </rPh>
    <phoneticPr fontId="5"/>
  </si>
  <si>
    <t>36百万円</t>
    <rPh sb="2" eb="4">
      <t>ヒャクマン</t>
    </rPh>
    <rPh sb="4" eb="5">
      <t>エン</t>
    </rPh>
    <phoneticPr fontId="5"/>
  </si>
  <si>
    <t>9百万円</t>
    <rPh sb="1" eb="3">
      <t>ヒャクマン</t>
    </rPh>
    <rPh sb="3" eb="4">
      <t>エン</t>
    </rPh>
    <phoneticPr fontId="5"/>
  </si>
  <si>
    <t>3百万円</t>
    <rPh sb="1" eb="3">
      <t>ヒャクマン</t>
    </rPh>
    <rPh sb="3" eb="4">
      <t>エン</t>
    </rPh>
    <phoneticPr fontId="5"/>
  </si>
  <si>
    <t>核爆発事象に起因する連続波形ﾃﾞｰﾀの解析評価、事象判別</t>
    <rPh sb="0" eb="3">
      <t>カクバクハツ</t>
    </rPh>
    <rPh sb="3" eb="5">
      <t>ジショウ</t>
    </rPh>
    <rPh sb="6" eb="8">
      <t>キイン</t>
    </rPh>
    <rPh sb="10" eb="12">
      <t>レンゾク</t>
    </rPh>
    <rPh sb="12" eb="14">
      <t>ハケイ</t>
    </rPh>
    <rPh sb="19" eb="21">
      <t>カイセキ</t>
    </rPh>
    <rPh sb="21" eb="23">
      <t>ヒョウカ</t>
    </rPh>
    <rPh sb="24" eb="26">
      <t>ジショウ</t>
    </rPh>
    <rPh sb="26" eb="28">
      <t>ハンベツ</t>
    </rPh>
    <phoneticPr fontId="5"/>
  </si>
  <si>
    <t>核爆発実験による大気中の放射性核種ﾃﾞｰﾀの解析、評価</t>
    <rPh sb="0" eb="3">
      <t>カクバクハツ</t>
    </rPh>
    <rPh sb="3" eb="5">
      <t>ジッケン</t>
    </rPh>
    <rPh sb="8" eb="11">
      <t>タイキチュウ</t>
    </rPh>
    <rPh sb="12" eb="15">
      <t>ホウシャセイ</t>
    </rPh>
    <rPh sb="15" eb="16">
      <t>カク</t>
    </rPh>
    <rPh sb="22" eb="24">
      <t>カイセキ</t>
    </rPh>
    <rPh sb="25" eb="27">
      <t>ヒョウカ</t>
    </rPh>
    <phoneticPr fontId="5"/>
  </si>
  <si>
    <t>事務所借料、共益費、光熱水料</t>
    <rPh sb="0" eb="3">
      <t>ジムショ</t>
    </rPh>
    <rPh sb="3" eb="5">
      <t>シャクリョウ</t>
    </rPh>
    <rPh sb="6" eb="9">
      <t>キョウエキヒ</t>
    </rPh>
    <rPh sb="10" eb="12">
      <t>コウネツ</t>
    </rPh>
    <rPh sb="12" eb="13">
      <t>ミズ</t>
    </rPh>
    <rPh sb="13" eb="14">
      <t>リョウ</t>
    </rPh>
    <phoneticPr fontId="5"/>
  </si>
  <si>
    <t>PSｻｰﾊﾞのﾘｰｽ、保守</t>
    <rPh sb="11" eb="13">
      <t>ホシュ</t>
    </rPh>
    <phoneticPr fontId="5"/>
  </si>
  <si>
    <t>F.東京ｾﾝﾁｭﾘｰﾘｰｽ(株)</t>
    <rPh sb="2" eb="4">
      <t>トウキョウ</t>
    </rPh>
    <rPh sb="13" eb="16">
      <t>カブ</t>
    </rPh>
    <phoneticPr fontId="5"/>
  </si>
  <si>
    <t>G.（株）ｻﾝｼｬｲﾝ･ｼﾃｨ</t>
    <rPh sb="3" eb="4">
      <t>カブ</t>
    </rPh>
    <phoneticPr fontId="5"/>
  </si>
  <si>
    <t>H.(株)ﾅｲｽ</t>
    <rPh sb="2" eb="5">
      <t>カブ</t>
    </rPh>
    <phoneticPr fontId="5"/>
  </si>
  <si>
    <t>I.（株）JECC</t>
    <rPh sb="3" eb="4">
      <t>カブ</t>
    </rPh>
    <phoneticPr fontId="5"/>
  </si>
  <si>
    <t>J.出張者</t>
    <rPh sb="2" eb="5">
      <t>シュッチョウシャ</t>
    </rPh>
    <phoneticPr fontId="5"/>
  </si>
  <si>
    <t>K.（株）ﾌｫｰｻｲﾄ</t>
    <rPh sb="3" eb="4">
      <t>カブ</t>
    </rPh>
    <phoneticPr fontId="5"/>
  </si>
  <si>
    <t>5百万円</t>
    <rPh sb="1" eb="3">
      <t>ヒャクマン</t>
    </rPh>
    <rPh sb="3" eb="4">
      <t>エン</t>
    </rPh>
    <phoneticPr fontId="5"/>
  </si>
  <si>
    <t>7百万円</t>
    <rPh sb="1" eb="3">
      <t>ヒャクマン</t>
    </rPh>
    <rPh sb="3" eb="4">
      <t>エン</t>
    </rPh>
    <phoneticPr fontId="5"/>
  </si>
  <si>
    <t>4百万円</t>
    <rPh sb="1" eb="3">
      <t>ヒャクマン</t>
    </rPh>
    <rPh sb="3" eb="4">
      <t>エン</t>
    </rPh>
    <phoneticPr fontId="5"/>
  </si>
  <si>
    <t>6百万円</t>
    <rPh sb="1" eb="3">
      <t>ヒャクマン</t>
    </rPh>
    <rPh sb="3" eb="4">
      <t>エン</t>
    </rPh>
    <phoneticPr fontId="5"/>
  </si>
  <si>
    <t>1百万円</t>
    <rPh sb="1" eb="3">
      <t>ヒャクマン</t>
    </rPh>
    <rPh sb="3" eb="4">
      <t>エン</t>
    </rPh>
    <phoneticPr fontId="5"/>
  </si>
  <si>
    <t>PSﾃﾞｰﾀ伝送ｼｽﾃﾑ　PC　ﾌﾟﾘﾝﾀ</t>
    <rPh sb="6" eb="8">
      <t>デンソウ</t>
    </rPh>
    <phoneticPr fontId="5"/>
  </si>
  <si>
    <t>事務所１室、VSAT設置場所等</t>
    <rPh sb="0" eb="3">
      <t>ジムショ</t>
    </rPh>
    <rPh sb="4" eb="5">
      <t>シツ</t>
    </rPh>
    <rPh sb="10" eb="12">
      <t>セッチ</t>
    </rPh>
    <rPh sb="12" eb="14">
      <t>バショ</t>
    </rPh>
    <rPh sb="14" eb="15">
      <t>トウ</t>
    </rPh>
    <phoneticPr fontId="5"/>
  </si>
  <si>
    <t>ｼｽﾃﾑの改良・高度化</t>
    <rPh sb="5" eb="7">
      <t>カイリョウ</t>
    </rPh>
    <rPh sb="8" eb="11">
      <t>コウドカ</t>
    </rPh>
    <phoneticPr fontId="5"/>
  </si>
  <si>
    <t>計算機ｼｽﾃﾑのﾘｰｽ、保守</t>
    <rPh sb="0" eb="3">
      <t>ケイサンキ</t>
    </rPh>
    <rPh sb="12" eb="14">
      <t>ホシュ</t>
    </rPh>
    <phoneticPr fontId="5"/>
  </si>
  <si>
    <t>CTBT会合等出席</t>
    <rPh sb="4" eb="6">
      <t>カイゴウ</t>
    </rPh>
    <rPh sb="6" eb="7">
      <t>トウ</t>
    </rPh>
    <rPh sb="7" eb="9">
      <t>シュッセキ</t>
    </rPh>
    <phoneticPr fontId="5"/>
  </si>
  <si>
    <t>PCｳｨﾙｽ対策費、ｺﾋﾟｰ機保守料等</t>
    <rPh sb="6" eb="9">
      <t>タイサクヒ</t>
    </rPh>
    <rPh sb="14" eb="15">
      <t>キ</t>
    </rPh>
    <rPh sb="15" eb="18">
      <t>ホシュリョウ</t>
    </rPh>
    <rPh sb="18" eb="19">
      <t>トウ</t>
    </rPh>
    <phoneticPr fontId="5"/>
  </si>
  <si>
    <t>L.その他</t>
    <rPh sb="4" eb="5">
      <t>タ</t>
    </rPh>
    <phoneticPr fontId="5"/>
  </si>
  <si>
    <t>M.NTTﾌｧｲﾅﾝｽ(株)</t>
    <rPh sb="11" eb="14">
      <t>カブ</t>
    </rPh>
    <phoneticPr fontId="5"/>
  </si>
  <si>
    <t>14百万円</t>
    <rPh sb="2" eb="4">
      <t>ヒャクマン</t>
    </rPh>
    <rPh sb="4" eb="5">
      <t>エン</t>
    </rPh>
    <phoneticPr fontId="5"/>
  </si>
  <si>
    <t>0.3百万円</t>
    <rPh sb="3" eb="5">
      <t>ヒャクマン</t>
    </rPh>
    <rPh sb="5" eb="6">
      <t>エン</t>
    </rPh>
    <phoneticPr fontId="5"/>
  </si>
  <si>
    <t>通信料、光熱水料、管理費等</t>
    <rPh sb="0" eb="3">
      <t>ツウシンリョウ</t>
    </rPh>
    <rPh sb="4" eb="6">
      <t>コウネツ</t>
    </rPh>
    <rPh sb="6" eb="8">
      <t>スイリョウ</t>
    </rPh>
    <rPh sb="9" eb="12">
      <t>カンリヒ</t>
    </rPh>
    <rPh sb="12" eb="13">
      <t>トウ</t>
    </rPh>
    <phoneticPr fontId="5"/>
  </si>
  <si>
    <t>電話料金、Bﾌﾚｯﾂ基本料</t>
    <rPh sb="0" eb="2">
      <t>デンワ</t>
    </rPh>
    <rPh sb="2" eb="4">
      <t>リョウキン</t>
    </rPh>
    <rPh sb="10" eb="12">
      <t>キホン</t>
    </rPh>
    <rPh sb="12" eb="13">
      <t>リョウ</t>
    </rPh>
    <phoneticPr fontId="5"/>
  </si>
  <si>
    <t>N.ＮＴＴｺﾐｭﾆｹｰｼｮﾝｽﾞ(株)</t>
    <rPh sb="16" eb="19">
      <t>カブ</t>
    </rPh>
    <phoneticPr fontId="5"/>
  </si>
  <si>
    <t>Bﾌﾚｯﾂ接続料</t>
    <rPh sb="5" eb="8">
      <t>セツゾクリョウ</t>
    </rPh>
    <phoneticPr fontId="5"/>
  </si>
  <si>
    <t>O.(株)J-LINK</t>
    <rPh sb="2" eb="5">
      <t>カブ</t>
    </rPh>
    <phoneticPr fontId="5"/>
  </si>
  <si>
    <t>0.2百万円</t>
    <rPh sb="3" eb="5">
      <t>ヒャクマン</t>
    </rPh>
    <rPh sb="5" eb="6">
      <t>エン</t>
    </rPh>
    <phoneticPr fontId="5"/>
  </si>
  <si>
    <t>ｻｰﾊﾞ等保守料</t>
    <rPh sb="4" eb="5">
      <t>トウ</t>
    </rPh>
    <rPh sb="5" eb="8">
      <t>ホシュリョウ</t>
    </rPh>
    <phoneticPr fontId="5"/>
  </si>
  <si>
    <r>
      <t xml:space="preserve">費目・使途
</t>
    </r>
    <r>
      <rPr>
        <sz val="11"/>
        <color theme="1"/>
        <rFont val="ＭＳ Ｐゴシック"/>
        <family val="2"/>
        <charset val="128"/>
        <scheme val="minor"/>
      </rPr>
      <t>（「資金の流れ」においてブロックごとに最大の金額が支出されている者について記載する。使途と費目の双方で実情が分かるように記載）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シト</t>
    </rPh>
    <rPh sb="51" eb="53">
      <t>ヒモク</t>
    </rPh>
    <rPh sb="54" eb="56">
      <t>ソウホウ</t>
    </rPh>
    <rPh sb="57" eb="59">
      <t>ジツジョウ</t>
    </rPh>
    <rPh sb="60" eb="61">
      <t>ワ</t>
    </rPh>
    <rPh sb="66" eb="68">
      <t>キサイ</t>
    </rPh>
    <phoneticPr fontId="5"/>
  </si>
  <si>
    <t>A.（公益財）日本国際問題研究所</t>
    <rPh sb="3" eb="5">
      <t>コウエキ</t>
    </rPh>
    <rPh sb="5" eb="6">
      <t>ザイ</t>
    </rPh>
    <rPh sb="7" eb="9">
      <t>ニホン</t>
    </rPh>
    <rPh sb="9" eb="11">
      <t>コクサイ</t>
    </rPh>
    <rPh sb="11" eb="13">
      <t>モンダイ</t>
    </rPh>
    <rPh sb="13" eb="16">
      <t>ケンキュウジョ</t>
    </rPh>
    <phoneticPr fontId="5"/>
  </si>
  <si>
    <t>Ｉ.（株）日本電子</t>
    <rPh sb="2" eb="5">
      <t>カブ</t>
    </rPh>
    <rPh sb="5" eb="7">
      <t>ニホン</t>
    </rPh>
    <rPh sb="7" eb="9">
      <t>デンシ</t>
    </rPh>
    <phoneticPr fontId="5"/>
  </si>
  <si>
    <t>外部委託</t>
    <rPh sb="0" eb="2">
      <t>ガイブ</t>
    </rPh>
    <rPh sb="2" eb="4">
      <t>イタク</t>
    </rPh>
    <phoneticPr fontId="5"/>
  </si>
  <si>
    <t>（財）日本気象協会（CTBT国内運用体制整備事業費）</t>
    <rPh sb="1" eb="2">
      <t>ザイ</t>
    </rPh>
    <rPh sb="3" eb="5">
      <t>ニホン</t>
    </rPh>
    <rPh sb="5" eb="7">
      <t>キショウ</t>
    </rPh>
    <rPh sb="7" eb="9">
      <t>キョウカイ</t>
    </rPh>
    <rPh sb="14" eb="16">
      <t>コクナイ</t>
    </rPh>
    <rPh sb="16" eb="18">
      <t>ウンヨウ</t>
    </rPh>
    <rPh sb="18" eb="20">
      <t>タイセイ</t>
    </rPh>
    <rPh sb="20" eb="22">
      <t>セイビ</t>
    </rPh>
    <rPh sb="22" eb="24">
      <t>ジギョウ</t>
    </rPh>
    <rPh sb="24" eb="25">
      <t>ヒ</t>
    </rPh>
    <phoneticPr fontId="5"/>
  </si>
  <si>
    <t>ﾘｰｽ・保守料</t>
    <rPh sb="4" eb="7">
      <t>ホシュリョウ</t>
    </rPh>
    <phoneticPr fontId="5"/>
  </si>
  <si>
    <t>計算機システムのリース・保守料</t>
    <rPh sb="0" eb="3">
      <t>ケイサンキ</t>
    </rPh>
    <rPh sb="12" eb="15">
      <t>ホシュリョウ</t>
    </rPh>
    <phoneticPr fontId="5"/>
  </si>
  <si>
    <t>研究員（5名）、庶務部門（2名）</t>
    <rPh sb="0" eb="3">
      <t>ケンキュウイン</t>
    </rPh>
    <rPh sb="5" eb="6">
      <t>メイ</t>
    </rPh>
    <rPh sb="8" eb="10">
      <t>ショム</t>
    </rPh>
    <rPh sb="10" eb="12">
      <t>ブモン</t>
    </rPh>
    <rPh sb="14" eb="15">
      <t>メイ</t>
    </rPh>
    <phoneticPr fontId="5"/>
  </si>
  <si>
    <t>（独）日本原子力研究開発機構（CTBT国内運用体制整備事業費）</t>
    <rPh sb="1" eb="2">
      <t>ドク</t>
    </rPh>
    <rPh sb="3" eb="5">
      <t>ニホン</t>
    </rPh>
    <rPh sb="5" eb="8">
      <t>ゲンシリョク</t>
    </rPh>
    <rPh sb="8" eb="10">
      <t>ケンキュウ</t>
    </rPh>
    <rPh sb="10" eb="12">
      <t>カイハツ</t>
    </rPh>
    <rPh sb="12" eb="14">
      <t>キコウ</t>
    </rPh>
    <rPh sb="19" eb="21">
      <t>コクナイ</t>
    </rPh>
    <rPh sb="21" eb="23">
      <t>ウンヨウ</t>
    </rPh>
    <rPh sb="23" eb="25">
      <t>タイセイ</t>
    </rPh>
    <rPh sb="25" eb="27">
      <t>セイビ</t>
    </rPh>
    <rPh sb="27" eb="29">
      <t>ジギョウ</t>
    </rPh>
    <rPh sb="29" eb="30">
      <t>ヒ</t>
    </rPh>
    <phoneticPr fontId="5"/>
  </si>
  <si>
    <t>借料</t>
    <rPh sb="0" eb="2">
      <t>シャクリョウ</t>
    </rPh>
    <phoneticPr fontId="5"/>
  </si>
  <si>
    <t>（株）三井不動産（事務所借料）</t>
    <rPh sb="1" eb="2">
      <t>カブ</t>
    </rPh>
    <rPh sb="3" eb="5">
      <t>ミツイ</t>
    </rPh>
    <rPh sb="5" eb="8">
      <t>フドウサン</t>
    </rPh>
    <rPh sb="9" eb="12">
      <t>ジムショ</t>
    </rPh>
    <rPh sb="12" eb="14">
      <t>シャクリョウ</t>
    </rPh>
    <phoneticPr fontId="5"/>
  </si>
  <si>
    <t>出張者10名（CTBT会合等）</t>
    <rPh sb="0" eb="3">
      <t>シュッチョウシャ</t>
    </rPh>
    <rPh sb="5" eb="6">
      <t>メイ</t>
    </rPh>
    <rPh sb="11" eb="13">
      <t>カイゴウ</t>
    </rPh>
    <rPh sb="13" eb="14">
      <t>トウ</t>
    </rPh>
    <phoneticPr fontId="5"/>
  </si>
  <si>
    <t>解析評価（客員研究員等）</t>
    <rPh sb="0" eb="2">
      <t>カイセキ</t>
    </rPh>
    <rPh sb="2" eb="4">
      <t>ヒョウカ</t>
    </rPh>
    <rPh sb="5" eb="7">
      <t>キャクイン</t>
    </rPh>
    <rPh sb="7" eb="10">
      <t>ケンキュウイン</t>
    </rPh>
    <rPh sb="10" eb="11">
      <t>トウ</t>
    </rPh>
    <phoneticPr fontId="5"/>
  </si>
  <si>
    <t>（株）ﾘｺｰﾘｰｽ（PSｻｰﾊﾞのﾘｰｽ、保守料）</t>
    <rPh sb="1" eb="2">
      <t>カブ</t>
    </rPh>
    <rPh sb="21" eb="24">
      <t>ホシュリョウ</t>
    </rPh>
    <phoneticPr fontId="5"/>
  </si>
  <si>
    <t>保守料・その他</t>
    <rPh sb="0" eb="3">
      <t>ホシュリョウ</t>
    </rPh>
    <rPh sb="6" eb="7">
      <t>タ</t>
    </rPh>
    <phoneticPr fontId="5"/>
  </si>
  <si>
    <t>(株)ﾌｫｰｻｲﾄ（PCｳｨﾙｽ対策、ｺﾋﾟｰ機保守料）・その他（通信費、資料費、消耗品他）</t>
    <rPh sb="0" eb="3">
      <t>カブ</t>
    </rPh>
    <rPh sb="16" eb="18">
      <t>タイサク</t>
    </rPh>
    <rPh sb="23" eb="24">
      <t>キ</t>
    </rPh>
    <rPh sb="25" eb="26">
      <t>トウ</t>
    </rPh>
    <rPh sb="26" eb="27">
      <t>リョウ</t>
    </rPh>
    <rPh sb="31" eb="32">
      <t>タ</t>
    </rPh>
    <rPh sb="33" eb="36">
      <t>ツウシンヒ</t>
    </rPh>
    <rPh sb="37" eb="40">
      <t>シリョウヒ</t>
    </rPh>
    <rPh sb="41" eb="44">
      <t>ショウモウヒン</t>
    </rPh>
    <rPh sb="44" eb="45">
      <t>ホカ</t>
    </rPh>
    <phoneticPr fontId="5"/>
  </si>
  <si>
    <t>B.（一般財）日本気象協会</t>
    <rPh sb="3" eb="5">
      <t>イッパン</t>
    </rPh>
    <rPh sb="5" eb="6">
      <t>ザイ</t>
    </rPh>
    <rPh sb="7" eb="9">
      <t>ニホン</t>
    </rPh>
    <rPh sb="9" eb="11">
      <t>キショウ</t>
    </rPh>
    <rPh sb="11" eb="13">
      <t>キョウカイ</t>
    </rPh>
    <phoneticPr fontId="5"/>
  </si>
  <si>
    <t>Ｊ.出張者</t>
    <rPh sb="2" eb="5">
      <t>シュッチョウシャ</t>
    </rPh>
    <phoneticPr fontId="5"/>
  </si>
  <si>
    <t>人件費</t>
    <rPh sb="0" eb="2">
      <t>ジンケン</t>
    </rPh>
    <rPh sb="2" eb="3">
      <t>ヒ</t>
    </rPh>
    <phoneticPr fontId="5"/>
  </si>
  <si>
    <t>協会職員（10名）</t>
    <rPh sb="0" eb="2">
      <t>キョウカイ</t>
    </rPh>
    <rPh sb="2" eb="4">
      <t>ショクイン</t>
    </rPh>
    <rPh sb="7" eb="8">
      <t>メイ</t>
    </rPh>
    <phoneticPr fontId="5"/>
  </si>
  <si>
    <t>保守・ﾘｰｽ料</t>
    <rPh sb="0" eb="2">
      <t>ホシュ</t>
    </rPh>
    <rPh sb="6" eb="7">
      <t>リョウ</t>
    </rPh>
    <phoneticPr fontId="5"/>
  </si>
  <si>
    <t>東京ｾﾝﾁｭﾘｰﾘｰｽ（株）（PSﾃﾞｰﾀ処理送受信ｼｽﾃﾑ、PC、ﾌﾟﾘﾝﾀ）</t>
    <rPh sb="0" eb="2">
      <t>トウキョウ</t>
    </rPh>
    <rPh sb="12" eb="13">
      <t>カブ</t>
    </rPh>
    <rPh sb="21" eb="23">
      <t>ショリ</t>
    </rPh>
    <rPh sb="23" eb="26">
      <t>ソウジュシン</t>
    </rPh>
    <phoneticPr fontId="5"/>
  </si>
  <si>
    <t>１室（ｻﾝｼｬｲﾝ55階）と同屋上（VSAT設置）</t>
    <rPh sb="1" eb="2">
      <t>シツ</t>
    </rPh>
    <rPh sb="11" eb="12">
      <t>カイ</t>
    </rPh>
    <rPh sb="14" eb="15">
      <t>ドウ</t>
    </rPh>
    <rPh sb="15" eb="17">
      <t>オクジョウ</t>
    </rPh>
    <rPh sb="22" eb="24">
      <t>セッチ</t>
    </rPh>
    <phoneticPr fontId="5"/>
  </si>
  <si>
    <t>通信料、光熱水料、管理費等</t>
    <rPh sb="0" eb="2">
      <t>ツウシン</t>
    </rPh>
    <rPh sb="2" eb="3">
      <t>リョウ</t>
    </rPh>
    <rPh sb="4" eb="6">
      <t>コウネツ</t>
    </rPh>
    <rPh sb="6" eb="7">
      <t>スイ</t>
    </rPh>
    <rPh sb="7" eb="8">
      <t>リョウ</t>
    </rPh>
    <rPh sb="9" eb="12">
      <t>カンリヒ</t>
    </rPh>
    <rPh sb="12" eb="13">
      <t>トウ</t>
    </rPh>
    <phoneticPr fontId="5"/>
  </si>
  <si>
    <t>C.（独）日本原子力研究開発機構</t>
    <rPh sb="3" eb="4">
      <t>ドク</t>
    </rPh>
    <rPh sb="5" eb="7">
      <t>ニホン</t>
    </rPh>
    <rPh sb="7" eb="10">
      <t>ゲンシリョク</t>
    </rPh>
    <rPh sb="10" eb="12">
      <t>ケンキュウ</t>
    </rPh>
    <rPh sb="12" eb="14">
      <t>カイハツ</t>
    </rPh>
    <rPh sb="14" eb="16">
      <t>キコウ</t>
    </rPh>
    <phoneticPr fontId="5"/>
  </si>
  <si>
    <t>K.（株）フォーサイト</t>
    <rPh sb="2" eb="5">
      <t>カブ</t>
    </rPh>
    <phoneticPr fontId="5"/>
  </si>
  <si>
    <t>機構職員3名</t>
    <rPh sb="0" eb="2">
      <t>キコウ</t>
    </rPh>
    <rPh sb="2" eb="4">
      <t>ショクイン</t>
    </rPh>
    <rPh sb="5" eb="6">
      <t>メイ</t>
    </rPh>
    <phoneticPr fontId="5"/>
  </si>
  <si>
    <t>保守料</t>
    <rPh sb="0" eb="3">
      <t>ホシュリョウ</t>
    </rPh>
    <phoneticPr fontId="5"/>
  </si>
  <si>
    <t>ＰＣウィルス対策費、コピー機保守料等</t>
    <rPh sb="6" eb="9">
      <t>タイサクヒ</t>
    </rPh>
    <rPh sb="13" eb="14">
      <t>キ</t>
    </rPh>
    <rPh sb="14" eb="17">
      <t>ホシュリョウ</t>
    </rPh>
    <rPh sb="17" eb="18">
      <t>トウ</t>
    </rPh>
    <phoneticPr fontId="5"/>
  </si>
  <si>
    <t>技術料</t>
    <rPh sb="0" eb="3">
      <t>ギジュツリョウ</t>
    </rPh>
    <phoneticPr fontId="5"/>
  </si>
  <si>
    <t>（株）ﾅｲｽ（ｼｽﾃﾑの改良・高度化）</t>
    <rPh sb="1" eb="2">
      <t>カブ</t>
    </rPh>
    <rPh sb="12" eb="14">
      <t>カイリョウ</t>
    </rPh>
    <rPh sb="15" eb="17">
      <t>コウド</t>
    </rPh>
    <rPh sb="17" eb="18">
      <t>カ</t>
    </rPh>
    <phoneticPr fontId="5"/>
  </si>
  <si>
    <t>（株）JECC（計算機ｼｽﾃﾑのﾘｰｽ、保守）</t>
    <rPh sb="1" eb="2">
      <t>カブ</t>
    </rPh>
    <rPh sb="8" eb="11">
      <t>ケイサンキ</t>
    </rPh>
    <rPh sb="20" eb="22">
      <t>ホシュ</t>
    </rPh>
    <phoneticPr fontId="5"/>
  </si>
  <si>
    <t>事務所借料、共益費、光熱水料</t>
    <rPh sb="0" eb="3">
      <t>ジムショ</t>
    </rPh>
    <rPh sb="3" eb="5">
      <t>シャクリョウ</t>
    </rPh>
    <rPh sb="6" eb="8">
      <t>キョウエキ</t>
    </rPh>
    <rPh sb="8" eb="9">
      <t>ヒ</t>
    </rPh>
    <rPh sb="10" eb="12">
      <t>コウネツ</t>
    </rPh>
    <rPh sb="12" eb="13">
      <t>ミズ</t>
    </rPh>
    <rPh sb="13" eb="14">
      <t>リョウ</t>
    </rPh>
    <phoneticPr fontId="5"/>
  </si>
  <si>
    <t>E.（株）リコーリース</t>
    <rPh sb="3" eb="4">
      <t>カブ</t>
    </rPh>
    <phoneticPr fontId="5"/>
  </si>
  <si>
    <t>M.NTTファイナンス(株)</t>
    <rPh sb="11" eb="14">
      <t>カブ</t>
    </rPh>
    <phoneticPr fontId="5"/>
  </si>
  <si>
    <t>ﾘｰｽ、保守料</t>
    <rPh sb="4" eb="7">
      <t>ホシュリョウ</t>
    </rPh>
    <phoneticPr fontId="5"/>
  </si>
  <si>
    <t>PSサーバのリース、保守料</t>
    <rPh sb="10" eb="13">
      <t>ホシュリョウ</t>
    </rPh>
    <phoneticPr fontId="5"/>
  </si>
  <si>
    <t>通信費</t>
    <rPh sb="0" eb="3">
      <t>ツウシンヒ</t>
    </rPh>
    <phoneticPr fontId="5"/>
  </si>
  <si>
    <t>電話料金、Bフレッツ基本料</t>
    <rPh sb="0" eb="2">
      <t>デンワ</t>
    </rPh>
    <rPh sb="2" eb="4">
      <t>リョウキン</t>
    </rPh>
    <rPh sb="10" eb="13">
      <t>キホンリョウ</t>
    </rPh>
    <phoneticPr fontId="5"/>
  </si>
  <si>
    <t>F.東京センチュリーリース(株)</t>
    <rPh sb="2" eb="4">
      <t>トウキョウ</t>
    </rPh>
    <rPh sb="13" eb="16">
      <t>カブ</t>
    </rPh>
    <phoneticPr fontId="5"/>
  </si>
  <si>
    <t>N.NTTコミュニケーションズ(株)</t>
    <rPh sb="15" eb="18">
      <t>カブ</t>
    </rPh>
    <phoneticPr fontId="5"/>
  </si>
  <si>
    <t>ＰＳデータ伝送システムPCプリンタ</t>
    <rPh sb="5" eb="7">
      <t>デンソウ</t>
    </rPh>
    <phoneticPr fontId="5"/>
  </si>
  <si>
    <t>Bフレッツ接続料</t>
    <rPh sb="5" eb="8">
      <t>セツゾクリョウ</t>
    </rPh>
    <phoneticPr fontId="5"/>
  </si>
  <si>
    <t>G.（株）サンシャイン・シティ</t>
    <rPh sb="2" eb="5">
      <t>カブ</t>
    </rPh>
    <phoneticPr fontId="5"/>
  </si>
  <si>
    <t>事務所１室、VSAT設置、サーバ設置</t>
    <rPh sb="0" eb="3">
      <t>ジムショ</t>
    </rPh>
    <rPh sb="4" eb="5">
      <t>シツ</t>
    </rPh>
    <rPh sb="10" eb="12">
      <t>セッチ</t>
    </rPh>
    <rPh sb="16" eb="18">
      <t>セッチ</t>
    </rPh>
    <phoneticPr fontId="5"/>
  </si>
  <si>
    <t>サーバ等保守料</t>
    <rPh sb="3" eb="4">
      <t>トウ</t>
    </rPh>
    <rPh sb="4" eb="7">
      <t>ホシュリョウ</t>
    </rPh>
    <phoneticPr fontId="5"/>
  </si>
  <si>
    <t>H.（株）ナイス</t>
    <rPh sb="2" eb="5">
      <t>カブ</t>
    </rPh>
    <phoneticPr fontId="5"/>
  </si>
  <si>
    <t>システムの改良・高度化</t>
    <rPh sb="5" eb="7">
      <t>カイリョウ</t>
    </rPh>
    <rPh sb="8" eb="11">
      <t>コウドカ</t>
    </rPh>
    <phoneticPr fontId="5"/>
  </si>
  <si>
    <t>A</t>
    <phoneticPr fontId="5"/>
  </si>
  <si>
    <t>（公益財）日本国際問題研究所</t>
    <rPh sb="1" eb="3">
      <t>コウエキ</t>
    </rPh>
    <rPh sb="3" eb="4">
      <t>ザイ</t>
    </rPh>
    <rPh sb="5" eb="7">
      <t>ニホン</t>
    </rPh>
    <rPh sb="7" eb="9">
      <t>コクサイ</t>
    </rPh>
    <rPh sb="9" eb="11">
      <t>モンダイ</t>
    </rPh>
    <rPh sb="11" eb="14">
      <t>ケンキュウジョ</t>
    </rPh>
    <phoneticPr fontId="5"/>
  </si>
  <si>
    <t>CTBTの法的側面、検証制度の技術的側面の調整、研究、NDC-1、NDC-2及びCTBTO暫定事務局との連絡調整</t>
    <rPh sb="5" eb="7">
      <t>ホウテキ</t>
    </rPh>
    <rPh sb="7" eb="9">
      <t>ソクメン</t>
    </rPh>
    <rPh sb="10" eb="12">
      <t>ケンショウ</t>
    </rPh>
    <rPh sb="12" eb="14">
      <t>セイド</t>
    </rPh>
    <rPh sb="15" eb="18">
      <t>ギジュツテキ</t>
    </rPh>
    <rPh sb="18" eb="20">
      <t>ソクメン</t>
    </rPh>
    <rPh sb="21" eb="23">
      <t>チョウセイ</t>
    </rPh>
    <rPh sb="24" eb="26">
      <t>ケンキュウ</t>
    </rPh>
    <rPh sb="38" eb="39">
      <t>オヨ</t>
    </rPh>
    <rPh sb="45" eb="47">
      <t>ザンテイ</t>
    </rPh>
    <rPh sb="47" eb="50">
      <t>ジムキョク</t>
    </rPh>
    <rPh sb="52" eb="54">
      <t>レンラク</t>
    </rPh>
    <rPh sb="54" eb="56">
      <t>チョウセイ</t>
    </rPh>
    <phoneticPr fontId="5"/>
  </si>
  <si>
    <t>公募</t>
    <rPh sb="0" eb="2">
      <t>コウボ</t>
    </rPh>
    <phoneticPr fontId="5"/>
  </si>
  <si>
    <t>B</t>
    <phoneticPr fontId="5"/>
  </si>
  <si>
    <t>（一般財）日本気象協会</t>
    <rPh sb="1" eb="3">
      <t>イッパン</t>
    </rPh>
    <rPh sb="3" eb="4">
      <t>ザイ</t>
    </rPh>
    <rPh sb="5" eb="7">
      <t>ニホン</t>
    </rPh>
    <rPh sb="7" eb="9">
      <t>キショウ</t>
    </rPh>
    <rPh sb="9" eb="11">
      <t>キョウカイ</t>
    </rPh>
    <phoneticPr fontId="5"/>
  </si>
  <si>
    <t>核爆発事業に起因する連続波形データの解析評価、事象判別</t>
    <rPh sb="0" eb="1">
      <t>カク</t>
    </rPh>
    <rPh sb="1" eb="3">
      <t>バクハツ</t>
    </rPh>
    <rPh sb="3" eb="5">
      <t>ジギョウ</t>
    </rPh>
    <rPh sb="6" eb="8">
      <t>キイン</t>
    </rPh>
    <rPh sb="10" eb="12">
      <t>レンゾク</t>
    </rPh>
    <rPh sb="12" eb="14">
      <t>ハケイ</t>
    </rPh>
    <rPh sb="18" eb="20">
      <t>カイセキ</t>
    </rPh>
    <rPh sb="20" eb="22">
      <t>ヒョウカ</t>
    </rPh>
    <rPh sb="23" eb="25">
      <t>ジショウ</t>
    </rPh>
    <rPh sb="25" eb="27">
      <t>ハンベツ</t>
    </rPh>
    <phoneticPr fontId="5"/>
  </si>
  <si>
    <t>C</t>
    <phoneticPr fontId="5"/>
  </si>
  <si>
    <t>（独）日本原子力研究開発機構</t>
    <rPh sb="1" eb="2">
      <t>ドク</t>
    </rPh>
    <rPh sb="3" eb="5">
      <t>ニホン</t>
    </rPh>
    <rPh sb="5" eb="8">
      <t>ゲンシリョク</t>
    </rPh>
    <rPh sb="8" eb="10">
      <t>ケンキュウ</t>
    </rPh>
    <rPh sb="10" eb="12">
      <t>カイハツ</t>
    </rPh>
    <rPh sb="12" eb="14">
      <t>キコウ</t>
    </rPh>
    <phoneticPr fontId="5"/>
  </si>
  <si>
    <t>核爆発実験による大気中の放射性核種データの解析、評価</t>
    <rPh sb="0" eb="1">
      <t>カク</t>
    </rPh>
    <rPh sb="1" eb="3">
      <t>バクハツ</t>
    </rPh>
    <rPh sb="3" eb="5">
      <t>ジッケン</t>
    </rPh>
    <rPh sb="8" eb="11">
      <t>タイキチュウ</t>
    </rPh>
    <rPh sb="12" eb="15">
      <t>ホウシャセイ</t>
    </rPh>
    <rPh sb="15" eb="16">
      <t>カク</t>
    </rPh>
    <rPh sb="16" eb="17">
      <t>シュ</t>
    </rPh>
    <rPh sb="21" eb="23">
      <t>カイセキ</t>
    </rPh>
    <rPh sb="24" eb="26">
      <t>ヒョウカ</t>
    </rPh>
    <phoneticPr fontId="5"/>
  </si>
  <si>
    <t>D</t>
    <phoneticPr fontId="5"/>
  </si>
  <si>
    <t>（株）三井不動産</t>
    <rPh sb="0" eb="3">
      <t>カブ</t>
    </rPh>
    <rPh sb="3" eb="5">
      <t>ミツイ</t>
    </rPh>
    <rPh sb="5" eb="8">
      <t>フドウサン</t>
    </rPh>
    <phoneticPr fontId="5"/>
  </si>
  <si>
    <t>事務所借料、共益費、光熱水料</t>
    <rPh sb="0" eb="3">
      <t>ジムショ</t>
    </rPh>
    <rPh sb="3" eb="5">
      <t>シャクリョウ</t>
    </rPh>
    <rPh sb="6" eb="9">
      <t>キョウエキヒ</t>
    </rPh>
    <rPh sb="10" eb="12">
      <t>コウネツ</t>
    </rPh>
    <rPh sb="12" eb="13">
      <t>スイ</t>
    </rPh>
    <rPh sb="13" eb="14">
      <t>リョウ</t>
    </rPh>
    <phoneticPr fontId="5"/>
  </si>
  <si>
    <t>E</t>
    <phoneticPr fontId="5"/>
  </si>
  <si>
    <t>（株）リコーリース</t>
    <rPh sb="0" eb="3">
      <t>カブ</t>
    </rPh>
    <phoneticPr fontId="5"/>
  </si>
  <si>
    <t>ＰＳサーバのリース、保守</t>
    <rPh sb="10" eb="12">
      <t>ホシュ</t>
    </rPh>
    <phoneticPr fontId="5"/>
  </si>
  <si>
    <t>F</t>
    <phoneticPr fontId="5"/>
  </si>
  <si>
    <t>東京センチュリーリース(株)</t>
    <rPh sb="0" eb="2">
      <t>トウキョウ</t>
    </rPh>
    <rPh sb="11" eb="14">
      <t>カブ</t>
    </rPh>
    <phoneticPr fontId="5"/>
  </si>
  <si>
    <t>ＰＳデータ伝送システム、ＰＣ　プリンタ</t>
    <rPh sb="5" eb="7">
      <t>デンソウ</t>
    </rPh>
    <phoneticPr fontId="5"/>
  </si>
  <si>
    <t>G</t>
    <phoneticPr fontId="5"/>
  </si>
  <si>
    <t>（株）サンシャイン・シティ</t>
    <rPh sb="0" eb="3">
      <t>カブ</t>
    </rPh>
    <phoneticPr fontId="5"/>
  </si>
  <si>
    <t>事務室一室、ＶSAＴ設置、サーバ設置</t>
    <rPh sb="0" eb="3">
      <t>ジムシツ</t>
    </rPh>
    <rPh sb="3" eb="4">
      <t>1</t>
    </rPh>
    <rPh sb="4" eb="5">
      <t>シツ</t>
    </rPh>
    <rPh sb="10" eb="12">
      <t>セッチ</t>
    </rPh>
    <phoneticPr fontId="5"/>
  </si>
  <si>
    <t>H</t>
    <phoneticPr fontId="5"/>
  </si>
  <si>
    <t>（株）ナイス</t>
    <rPh sb="0" eb="3">
      <t>カブ</t>
    </rPh>
    <phoneticPr fontId="5"/>
  </si>
  <si>
    <t>I</t>
    <phoneticPr fontId="5"/>
  </si>
  <si>
    <t>（株）JECC</t>
    <rPh sb="0" eb="3">
      <t>カブ</t>
    </rPh>
    <phoneticPr fontId="5"/>
  </si>
  <si>
    <t>計算機システムのリース、保守</t>
    <rPh sb="0" eb="3">
      <t>ケイサンキ</t>
    </rPh>
    <rPh sb="12" eb="14">
      <t>ホシュ</t>
    </rPh>
    <phoneticPr fontId="5"/>
  </si>
  <si>
    <t>J</t>
    <phoneticPr fontId="5"/>
  </si>
  <si>
    <t>出張者</t>
    <rPh sb="0" eb="3">
      <t>シュッチョウシャ</t>
    </rPh>
    <phoneticPr fontId="5"/>
  </si>
  <si>
    <t>ＣＴＢＴ会合等出席</t>
    <rPh sb="4" eb="6">
      <t>カイゴウ</t>
    </rPh>
    <rPh sb="6" eb="7">
      <t>トウ</t>
    </rPh>
    <rPh sb="7" eb="9">
      <t>シュッセキ</t>
    </rPh>
    <phoneticPr fontId="5"/>
  </si>
  <si>
    <t>K</t>
    <phoneticPr fontId="5"/>
  </si>
  <si>
    <t>（株）フォーサイト</t>
    <rPh sb="0" eb="3">
      <t>カブ</t>
    </rPh>
    <phoneticPr fontId="5"/>
  </si>
  <si>
    <t>L</t>
    <phoneticPr fontId="5"/>
  </si>
  <si>
    <t>通信料、光熱水料、管理費等</t>
    <rPh sb="0" eb="3">
      <t>ツウシンリョウ</t>
    </rPh>
    <rPh sb="4" eb="6">
      <t>コウネツ</t>
    </rPh>
    <rPh sb="6" eb="7">
      <t>スイ</t>
    </rPh>
    <rPh sb="7" eb="8">
      <t>リョウ</t>
    </rPh>
    <rPh sb="9" eb="12">
      <t>カンリヒ</t>
    </rPh>
    <rPh sb="12" eb="13">
      <t>トウ</t>
    </rPh>
    <phoneticPr fontId="5"/>
  </si>
  <si>
    <t>M</t>
    <phoneticPr fontId="5"/>
  </si>
  <si>
    <t>NTTファイナンス(株)</t>
    <rPh sb="9" eb="12">
      <t>カブ</t>
    </rPh>
    <phoneticPr fontId="5"/>
  </si>
  <si>
    <t>電話料金、Ｂフレッツ基本料</t>
    <rPh sb="0" eb="2">
      <t>デンワ</t>
    </rPh>
    <rPh sb="2" eb="4">
      <t>リョウキン</t>
    </rPh>
    <rPh sb="10" eb="13">
      <t>キホンリョウ</t>
    </rPh>
    <phoneticPr fontId="5"/>
  </si>
  <si>
    <t>N</t>
    <phoneticPr fontId="5"/>
  </si>
  <si>
    <t>NTTｺﾐｭﾆｹｰｼｮﾝｽﾞ(株)</t>
    <rPh sb="14" eb="17">
      <t>カブ</t>
    </rPh>
    <phoneticPr fontId="5"/>
  </si>
  <si>
    <t>Ｂフレッツ接続料</t>
    <rPh sb="5" eb="8">
      <t>セツゾクリョウ</t>
    </rPh>
    <phoneticPr fontId="5"/>
  </si>
  <si>
    <t>O</t>
    <phoneticPr fontId="5"/>
  </si>
  <si>
    <t>(株)J-LINK</t>
    <rPh sb="0" eb="3">
      <t>カブ</t>
    </rPh>
    <phoneticPr fontId="5"/>
  </si>
  <si>
    <t>人権・民主主義の保護・促進のための国際協力の推進</t>
    <rPh sb="0" eb="2">
      <t>ジンケン</t>
    </rPh>
    <rPh sb="3" eb="5">
      <t>ミンシュ</t>
    </rPh>
    <rPh sb="5" eb="7">
      <t>シュギ</t>
    </rPh>
    <rPh sb="8" eb="10">
      <t>ホゴ</t>
    </rPh>
    <rPh sb="11" eb="13">
      <t>ソクシン</t>
    </rPh>
    <rPh sb="17" eb="19">
      <t>コクサイ</t>
    </rPh>
    <rPh sb="19" eb="21">
      <t>キョウリョク</t>
    </rPh>
    <rPh sb="22" eb="24">
      <t>スイシン</t>
    </rPh>
    <phoneticPr fontId="3"/>
  </si>
  <si>
    <t>担当部局庁</t>
    <phoneticPr fontId="5"/>
  </si>
  <si>
    <t>総合外交政策局</t>
    <rPh sb="0" eb="2">
      <t>ソウゴウ</t>
    </rPh>
    <rPh sb="2" eb="4">
      <t>ガイコウ</t>
    </rPh>
    <rPh sb="4" eb="7">
      <t>セイサクキョク</t>
    </rPh>
    <phoneticPr fontId="3"/>
  </si>
  <si>
    <t>人権人道課</t>
    <rPh sb="0" eb="2">
      <t>ジンケン</t>
    </rPh>
    <rPh sb="2" eb="5">
      <t>ジンドウカ</t>
    </rPh>
    <phoneticPr fontId="3"/>
  </si>
  <si>
    <t>課長　山中 修</t>
    <rPh sb="0" eb="2">
      <t>カチョウ</t>
    </rPh>
    <rPh sb="3" eb="5">
      <t>ヤマナカ</t>
    </rPh>
    <rPh sb="6" eb="7">
      <t>オサム</t>
    </rPh>
    <phoneticPr fontId="3"/>
  </si>
  <si>
    <t>基本目標Ⅱ：分野別外交　具体的施策Ⅱ-1-7 国際社会における人権・民主主義の保護・促進のための国際協力の推進</t>
    <rPh sb="0" eb="2">
      <t>キホン</t>
    </rPh>
    <rPh sb="2" eb="4">
      <t>モクヒョウ</t>
    </rPh>
    <rPh sb="6" eb="9">
      <t>ブンヤベツ</t>
    </rPh>
    <rPh sb="9" eb="11">
      <t>ガイコウ</t>
    </rPh>
    <rPh sb="12" eb="15">
      <t>グタイテキ</t>
    </rPh>
    <rPh sb="15" eb="17">
      <t>セサク</t>
    </rPh>
    <rPh sb="23" eb="25">
      <t>コクサイ</t>
    </rPh>
    <rPh sb="25" eb="27">
      <t>シャカイ</t>
    </rPh>
    <rPh sb="31" eb="33">
      <t>ジンケン</t>
    </rPh>
    <rPh sb="34" eb="36">
      <t>ミンシュ</t>
    </rPh>
    <rPh sb="36" eb="38">
      <t>シュギ</t>
    </rPh>
    <rPh sb="39" eb="41">
      <t>ホゴ</t>
    </rPh>
    <rPh sb="42" eb="44">
      <t>ソクシン</t>
    </rPh>
    <rPh sb="48" eb="50">
      <t>コクサイ</t>
    </rPh>
    <rPh sb="50" eb="52">
      <t>キョウリョク</t>
    </rPh>
    <rPh sb="53" eb="55">
      <t>スイシン</t>
    </rPh>
    <phoneticPr fontId="3"/>
  </si>
  <si>
    <t>関係する計画、通知等</t>
    <phoneticPr fontId="5"/>
  </si>
  <si>
    <t>国際社会においては，平成18年3月にそれまでの人権委員会を強化した人権理事会が創設されるなど「人権の主流化」の動きが加速化している。我が国においては，アジアでの橋渡しや社会的弱者保護といった視点を掲げつつ，また我が国の経験に鑑み政治的安定と経済的繁栄には民主主義制度下での自由や人権の保障が不可欠であるところ，各事業を通じ国際社会における人権・民主主義の更なる保護，促進に向けた取り組みを推進する。</t>
    <rPh sb="0" eb="2">
      <t>コクサイ</t>
    </rPh>
    <rPh sb="2" eb="4">
      <t>シャカイ</t>
    </rPh>
    <rPh sb="10" eb="12">
      <t>ヘイセイ</t>
    </rPh>
    <rPh sb="14" eb="15">
      <t>ネン</t>
    </rPh>
    <rPh sb="16" eb="17">
      <t>ガツ</t>
    </rPh>
    <rPh sb="23" eb="25">
      <t>ジンケン</t>
    </rPh>
    <rPh sb="25" eb="28">
      <t>イインカイ</t>
    </rPh>
    <rPh sb="29" eb="31">
      <t>キョウカ</t>
    </rPh>
    <rPh sb="33" eb="35">
      <t>ジンケン</t>
    </rPh>
    <rPh sb="35" eb="38">
      <t>リジカイ</t>
    </rPh>
    <rPh sb="39" eb="41">
      <t>ソウセツ</t>
    </rPh>
    <rPh sb="47" eb="49">
      <t>ジンケン</t>
    </rPh>
    <rPh sb="50" eb="52">
      <t>シュリュウ</t>
    </rPh>
    <rPh sb="52" eb="53">
      <t>カ</t>
    </rPh>
    <rPh sb="55" eb="56">
      <t>ウゴ</t>
    </rPh>
    <rPh sb="58" eb="61">
      <t>カソクカ</t>
    </rPh>
    <rPh sb="66" eb="67">
      <t>ワ</t>
    </rPh>
    <rPh sb="68" eb="69">
      <t>クニ</t>
    </rPh>
    <rPh sb="80" eb="82">
      <t>ハシワタ</t>
    </rPh>
    <rPh sb="84" eb="87">
      <t>シャカイテキ</t>
    </rPh>
    <rPh sb="87" eb="89">
      <t>ジャクシャ</t>
    </rPh>
    <rPh sb="89" eb="91">
      <t>ホゴ</t>
    </rPh>
    <rPh sb="95" eb="97">
      <t>シテン</t>
    </rPh>
    <rPh sb="98" eb="99">
      <t>カカ</t>
    </rPh>
    <rPh sb="105" eb="106">
      <t>ワ</t>
    </rPh>
    <rPh sb="107" eb="108">
      <t>クニ</t>
    </rPh>
    <rPh sb="109" eb="111">
      <t>ケイケン</t>
    </rPh>
    <rPh sb="112" eb="113">
      <t>カンガ</t>
    </rPh>
    <rPh sb="114" eb="117">
      <t>セイジテキ</t>
    </rPh>
    <rPh sb="117" eb="119">
      <t>アンテイ</t>
    </rPh>
    <rPh sb="120" eb="122">
      <t>ケイザイ</t>
    </rPh>
    <rPh sb="122" eb="123">
      <t>テキ</t>
    </rPh>
    <rPh sb="123" eb="125">
      <t>ハンエイ</t>
    </rPh>
    <rPh sb="127" eb="129">
      <t>ミンシュ</t>
    </rPh>
    <rPh sb="129" eb="131">
      <t>シュギ</t>
    </rPh>
    <rPh sb="131" eb="133">
      <t>セイド</t>
    </rPh>
    <rPh sb="133" eb="134">
      <t>シタ</t>
    </rPh>
    <rPh sb="136" eb="138">
      <t>ジユウ</t>
    </rPh>
    <rPh sb="139" eb="141">
      <t>ジンケン</t>
    </rPh>
    <rPh sb="142" eb="144">
      <t>ホショウ</t>
    </rPh>
    <rPh sb="145" eb="148">
      <t>フカケツ</t>
    </rPh>
    <rPh sb="155" eb="156">
      <t>カク</t>
    </rPh>
    <rPh sb="156" eb="158">
      <t>ジギョウ</t>
    </rPh>
    <rPh sb="159" eb="160">
      <t>ツウ</t>
    </rPh>
    <rPh sb="161" eb="163">
      <t>コクサイ</t>
    </rPh>
    <rPh sb="163" eb="165">
      <t>シャカイ</t>
    </rPh>
    <rPh sb="169" eb="171">
      <t>ジンケン</t>
    </rPh>
    <rPh sb="172" eb="174">
      <t>ミンシュ</t>
    </rPh>
    <rPh sb="174" eb="176">
      <t>シュギ</t>
    </rPh>
    <rPh sb="177" eb="178">
      <t>サラ</t>
    </rPh>
    <rPh sb="180" eb="182">
      <t>ホゴ</t>
    </rPh>
    <rPh sb="183" eb="185">
      <t>ソクシン</t>
    </rPh>
    <rPh sb="186" eb="187">
      <t>ム</t>
    </rPh>
    <rPh sb="189" eb="190">
      <t>ト</t>
    </rPh>
    <rPh sb="191" eb="192">
      <t>ク</t>
    </rPh>
    <rPh sb="194" eb="196">
      <t>スイシン</t>
    </rPh>
    <phoneticPr fontId="3"/>
  </si>
  <si>
    <t>我が国が締結済みの主要人権条約については，各条約の規定に基づき締約国政府は定期的に各条約の委員会に提出する政府報告書に基づく審査を同委員会より受ける法的義務を負っているところ，我が国として政府報告審査を含む主要人権条約の履行に努めるとともに，国民の人権の保護・促進の観点から未締結の人権諸条約の締結の検討・調査等を行う。</t>
    <rPh sb="0" eb="1">
      <t>ワ</t>
    </rPh>
    <rPh sb="2" eb="3">
      <t>クニ</t>
    </rPh>
    <rPh sb="4" eb="6">
      <t>テイケツ</t>
    </rPh>
    <rPh sb="6" eb="7">
      <t>ズ</t>
    </rPh>
    <rPh sb="9" eb="11">
      <t>シュヨウ</t>
    </rPh>
    <rPh sb="11" eb="13">
      <t>ジンケン</t>
    </rPh>
    <rPh sb="13" eb="15">
      <t>ジョウヤク</t>
    </rPh>
    <rPh sb="21" eb="22">
      <t>カク</t>
    </rPh>
    <rPh sb="22" eb="24">
      <t>ジョウヤク</t>
    </rPh>
    <rPh sb="25" eb="27">
      <t>キテイ</t>
    </rPh>
    <rPh sb="28" eb="29">
      <t>モト</t>
    </rPh>
    <rPh sb="31" eb="34">
      <t>テイヤクコク</t>
    </rPh>
    <rPh sb="34" eb="36">
      <t>セイフ</t>
    </rPh>
    <rPh sb="37" eb="40">
      <t>テイキテキ</t>
    </rPh>
    <rPh sb="41" eb="42">
      <t>カク</t>
    </rPh>
    <rPh sb="42" eb="44">
      <t>ジョウヤク</t>
    </rPh>
    <rPh sb="45" eb="48">
      <t>イインカイ</t>
    </rPh>
    <rPh sb="49" eb="51">
      <t>テイシュツ</t>
    </rPh>
    <rPh sb="53" eb="55">
      <t>セイフ</t>
    </rPh>
    <rPh sb="55" eb="58">
      <t>ホウコクショ</t>
    </rPh>
    <rPh sb="59" eb="60">
      <t>モト</t>
    </rPh>
    <rPh sb="62" eb="64">
      <t>シンサ</t>
    </rPh>
    <rPh sb="65" eb="66">
      <t>ドウ</t>
    </rPh>
    <rPh sb="66" eb="69">
      <t>イインカイ</t>
    </rPh>
    <rPh sb="71" eb="72">
      <t>ウ</t>
    </rPh>
    <rPh sb="74" eb="76">
      <t>ホウテキ</t>
    </rPh>
    <rPh sb="76" eb="78">
      <t>ギム</t>
    </rPh>
    <rPh sb="79" eb="80">
      <t>オ</t>
    </rPh>
    <rPh sb="88" eb="89">
      <t>ワ</t>
    </rPh>
    <rPh sb="90" eb="91">
      <t>クニ</t>
    </rPh>
    <rPh sb="94" eb="96">
      <t>セイフ</t>
    </rPh>
    <rPh sb="96" eb="98">
      <t>ホウコク</t>
    </rPh>
    <rPh sb="98" eb="100">
      <t>シンサ</t>
    </rPh>
    <rPh sb="101" eb="102">
      <t>フク</t>
    </rPh>
    <rPh sb="103" eb="105">
      <t>シュヨウ</t>
    </rPh>
    <rPh sb="105" eb="107">
      <t>ジンケン</t>
    </rPh>
    <rPh sb="107" eb="109">
      <t>ジョウヤク</t>
    </rPh>
    <rPh sb="110" eb="112">
      <t>リコウ</t>
    </rPh>
    <rPh sb="113" eb="114">
      <t>ツト</t>
    </rPh>
    <rPh sb="121" eb="123">
      <t>コクミン</t>
    </rPh>
    <rPh sb="124" eb="126">
      <t>ジンケン</t>
    </rPh>
    <rPh sb="127" eb="129">
      <t>ホゴ</t>
    </rPh>
    <rPh sb="130" eb="132">
      <t>ソクシン</t>
    </rPh>
    <rPh sb="133" eb="135">
      <t>カンテン</t>
    </rPh>
    <rPh sb="137" eb="140">
      <t>ミテイケツ</t>
    </rPh>
    <rPh sb="141" eb="143">
      <t>ジンケン</t>
    </rPh>
    <rPh sb="143" eb="146">
      <t>ショジョウヤク</t>
    </rPh>
    <rPh sb="147" eb="149">
      <t>テイケツ</t>
    </rPh>
    <rPh sb="150" eb="152">
      <t>ケントウ</t>
    </rPh>
    <rPh sb="153" eb="155">
      <t>チョウサ</t>
    </rPh>
    <rPh sb="155" eb="156">
      <t>ナド</t>
    </rPh>
    <rPh sb="157" eb="158">
      <t>オコナ</t>
    </rPh>
    <phoneticPr fontId="3"/>
  </si>
  <si>
    <t>-</t>
    <phoneticPr fontId="3"/>
  </si>
  <si>
    <t>（成果目標）国連総会においてより多くの賛成票を得て北朝鮮人権状況決議を採択する。
(成果指標）本統合事業は国際社会における人権・民主主義の保護・促進を目指すものであり定量的な指標を示すことは困難であるところ，参考指標として我が国とEUが共同で提出している北朝鮮人権状況決議の国連総会での賛成国数を国際社会における人権意識の高まりを表すものとして参考指標として掲示している。平成24年12月の国連総会決議において史上初めて無投票でコンセンサス採決され，平成25年においても引き続きコンセンサス採決となった。</t>
    <rPh sb="1" eb="3">
      <t>セイカ</t>
    </rPh>
    <rPh sb="3" eb="5">
      <t>モクヒョウ</t>
    </rPh>
    <rPh sb="6" eb="8">
      <t>コクレン</t>
    </rPh>
    <rPh sb="8" eb="10">
      <t>ソウカイ</t>
    </rPh>
    <rPh sb="16" eb="17">
      <t>オオ</t>
    </rPh>
    <rPh sb="19" eb="22">
      <t>サンセイヒョウ</t>
    </rPh>
    <rPh sb="23" eb="24">
      <t>エ</t>
    </rPh>
    <rPh sb="25" eb="28">
      <t>キタチョウセン</t>
    </rPh>
    <rPh sb="28" eb="30">
      <t>ジンケン</t>
    </rPh>
    <rPh sb="30" eb="32">
      <t>ジョウキョウ</t>
    </rPh>
    <rPh sb="32" eb="34">
      <t>ケツギ</t>
    </rPh>
    <rPh sb="35" eb="37">
      <t>サイタク</t>
    </rPh>
    <rPh sb="42" eb="44">
      <t>セイカ</t>
    </rPh>
    <rPh sb="44" eb="46">
      <t>シヒョウ</t>
    </rPh>
    <rPh sb="47" eb="48">
      <t>ホン</t>
    </rPh>
    <rPh sb="48" eb="50">
      <t>トウゴウ</t>
    </rPh>
    <rPh sb="50" eb="52">
      <t>ジギョウ</t>
    </rPh>
    <rPh sb="53" eb="55">
      <t>コクサイ</t>
    </rPh>
    <rPh sb="55" eb="57">
      <t>シャカイ</t>
    </rPh>
    <rPh sb="61" eb="63">
      <t>ジンケン</t>
    </rPh>
    <rPh sb="64" eb="66">
      <t>ミンシュ</t>
    </rPh>
    <rPh sb="66" eb="68">
      <t>シュギ</t>
    </rPh>
    <rPh sb="69" eb="71">
      <t>ホゴ</t>
    </rPh>
    <rPh sb="72" eb="74">
      <t>ソクシン</t>
    </rPh>
    <rPh sb="75" eb="77">
      <t>メザ</t>
    </rPh>
    <rPh sb="83" eb="86">
      <t>テイリョウテキ</t>
    </rPh>
    <rPh sb="87" eb="89">
      <t>シヒョウ</t>
    </rPh>
    <rPh sb="90" eb="91">
      <t>シメ</t>
    </rPh>
    <rPh sb="95" eb="97">
      <t>コンナン</t>
    </rPh>
    <rPh sb="104" eb="106">
      <t>サンコウ</t>
    </rPh>
    <rPh sb="106" eb="108">
      <t>シヒョウ</t>
    </rPh>
    <rPh sb="111" eb="112">
      <t>ワ</t>
    </rPh>
    <rPh sb="113" eb="114">
      <t>クニ</t>
    </rPh>
    <rPh sb="118" eb="120">
      <t>キョウドウ</t>
    </rPh>
    <rPh sb="121" eb="123">
      <t>テイシュツ</t>
    </rPh>
    <rPh sb="127" eb="130">
      <t>キタチョウセン</t>
    </rPh>
    <rPh sb="130" eb="132">
      <t>ジンケン</t>
    </rPh>
    <rPh sb="132" eb="134">
      <t>ジョウキョウ</t>
    </rPh>
    <rPh sb="134" eb="136">
      <t>ケツギ</t>
    </rPh>
    <rPh sb="137" eb="139">
      <t>コクレン</t>
    </rPh>
    <rPh sb="139" eb="141">
      <t>ソウカイ</t>
    </rPh>
    <rPh sb="143" eb="145">
      <t>サンセイ</t>
    </rPh>
    <rPh sb="145" eb="147">
      <t>コクスウ</t>
    </rPh>
    <rPh sb="148" eb="150">
      <t>コクサイ</t>
    </rPh>
    <rPh sb="150" eb="152">
      <t>シャカイ</t>
    </rPh>
    <rPh sb="156" eb="158">
      <t>ジンケン</t>
    </rPh>
    <rPh sb="158" eb="160">
      <t>イシキ</t>
    </rPh>
    <rPh sb="161" eb="162">
      <t>タカ</t>
    </rPh>
    <rPh sb="165" eb="166">
      <t>アラワ</t>
    </rPh>
    <rPh sb="172" eb="174">
      <t>サンコウ</t>
    </rPh>
    <rPh sb="174" eb="176">
      <t>シヒョウ</t>
    </rPh>
    <rPh sb="179" eb="181">
      <t>ケイジ</t>
    </rPh>
    <rPh sb="186" eb="188">
      <t>ヘイセイ</t>
    </rPh>
    <rPh sb="190" eb="191">
      <t>ネン</t>
    </rPh>
    <rPh sb="193" eb="194">
      <t>ガツ</t>
    </rPh>
    <rPh sb="195" eb="197">
      <t>コクレン</t>
    </rPh>
    <rPh sb="197" eb="199">
      <t>ソウカイ</t>
    </rPh>
    <rPh sb="199" eb="201">
      <t>ケツギ</t>
    </rPh>
    <rPh sb="205" eb="207">
      <t>シジョウ</t>
    </rPh>
    <rPh sb="207" eb="208">
      <t>ハジ</t>
    </rPh>
    <rPh sb="210" eb="213">
      <t>ムトウヒョウ</t>
    </rPh>
    <rPh sb="220" eb="222">
      <t>サイケツ</t>
    </rPh>
    <rPh sb="225" eb="227">
      <t>ヘイセイ</t>
    </rPh>
    <rPh sb="229" eb="230">
      <t>ネン</t>
    </rPh>
    <rPh sb="235" eb="236">
      <t>ヒ</t>
    </rPh>
    <rPh sb="237" eb="238">
      <t>ツヅ</t>
    </rPh>
    <rPh sb="245" eb="247">
      <t>サイケツ</t>
    </rPh>
    <phoneticPr fontId="3"/>
  </si>
  <si>
    <t>ヶ国</t>
    <rPh sb="1" eb="2">
      <t>コク</t>
    </rPh>
    <phoneticPr fontId="3"/>
  </si>
  <si>
    <t>コンセンサス</t>
    <phoneticPr fontId="3"/>
  </si>
  <si>
    <t>国際人権諸条約政府報告審査件数</t>
    <rPh sb="0" eb="2">
      <t>コクサイ</t>
    </rPh>
    <rPh sb="2" eb="4">
      <t>ジンケン</t>
    </rPh>
    <rPh sb="4" eb="7">
      <t>ショジョウヤク</t>
    </rPh>
    <rPh sb="7" eb="9">
      <t>セイフ</t>
    </rPh>
    <rPh sb="9" eb="11">
      <t>ホウコク</t>
    </rPh>
    <rPh sb="11" eb="13">
      <t>シンサ</t>
    </rPh>
    <rPh sb="13" eb="15">
      <t>ケンスウ</t>
    </rPh>
    <phoneticPr fontId="3"/>
  </si>
  <si>
    <t>-</t>
    <phoneticPr fontId="5"/>
  </si>
  <si>
    <t>当初見込み</t>
    <phoneticPr fontId="5"/>
  </si>
  <si>
    <t>政府報告審査所要経費÷審査回数　　　　　　　　　　　　　　</t>
    <rPh sb="0" eb="2">
      <t>セイフ</t>
    </rPh>
    <rPh sb="2" eb="4">
      <t>ホウコク</t>
    </rPh>
    <rPh sb="4" eb="6">
      <t>シンサ</t>
    </rPh>
    <rPh sb="6" eb="8">
      <t>ショヨウ</t>
    </rPh>
    <rPh sb="8" eb="10">
      <t>ケイヒ</t>
    </rPh>
    <rPh sb="11" eb="13">
      <t>シンサ</t>
    </rPh>
    <rPh sb="13" eb="15">
      <t>カイスウ</t>
    </rPh>
    <phoneticPr fontId="5"/>
  </si>
  <si>
    <t>千円/回</t>
    <rPh sb="0" eb="2">
      <t>センエン</t>
    </rPh>
    <rPh sb="3" eb="4">
      <t>カイ</t>
    </rPh>
    <phoneticPr fontId="3"/>
  </si>
  <si>
    <t>3，017千円</t>
    <rPh sb="5" eb="7">
      <t>センエン</t>
    </rPh>
    <phoneticPr fontId="3"/>
  </si>
  <si>
    <t>3，812千円</t>
    <rPh sb="5" eb="7">
      <t>センエン</t>
    </rPh>
    <phoneticPr fontId="3"/>
  </si>
  <si>
    <t>5，528千円</t>
    <rPh sb="5" eb="7">
      <t>センエン</t>
    </rPh>
    <phoneticPr fontId="3"/>
  </si>
  <si>
    <t>政府報告実施無し</t>
    <rPh sb="0" eb="2">
      <t>セイフ</t>
    </rPh>
    <rPh sb="2" eb="4">
      <t>ホウコク</t>
    </rPh>
    <rPh sb="4" eb="6">
      <t>ジッシ</t>
    </rPh>
    <rPh sb="6" eb="7">
      <t>ナ</t>
    </rPh>
    <phoneticPr fontId="3"/>
  </si>
  <si>
    <t>3,017千円/1回</t>
    <rPh sb="5" eb="7">
      <t>センエン</t>
    </rPh>
    <rPh sb="9" eb="10">
      <t>カイ</t>
    </rPh>
    <phoneticPr fontId="3"/>
  </si>
  <si>
    <t>7,623千円/2回</t>
    <rPh sb="5" eb="7">
      <t>センエン</t>
    </rPh>
    <rPh sb="9" eb="10">
      <t>カイ</t>
    </rPh>
    <phoneticPr fontId="3"/>
  </si>
  <si>
    <t>11,056千円/2回</t>
    <rPh sb="6" eb="8">
      <t>センエン</t>
    </rPh>
    <rPh sb="10" eb="11">
      <t>カイ</t>
    </rPh>
    <phoneticPr fontId="3"/>
  </si>
  <si>
    <t>国際人権諸条約政府報告審査経費</t>
    <rPh sb="0" eb="2">
      <t>コクサイ</t>
    </rPh>
    <rPh sb="2" eb="4">
      <t>ジンケン</t>
    </rPh>
    <rPh sb="4" eb="7">
      <t>ショジョウヤク</t>
    </rPh>
    <rPh sb="7" eb="9">
      <t>セイフ</t>
    </rPh>
    <rPh sb="9" eb="11">
      <t>ホウコク</t>
    </rPh>
    <rPh sb="11" eb="13">
      <t>シンサ</t>
    </rPh>
    <rPh sb="13" eb="15">
      <t>ケイヒ</t>
    </rPh>
    <phoneticPr fontId="3"/>
  </si>
  <si>
    <t>国際人権人道法分野に関する調査活動経費</t>
    <rPh sb="0" eb="2">
      <t>コクサイ</t>
    </rPh>
    <rPh sb="2" eb="4">
      <t>ジンケン</t>
    </rPh>
    <rPh sb="4" eb="7">
      <t>ジンドウホウ</t>
    </rPh>
    <rPh sb="7" eb="9">
      <t>ブンヤ</t>
    </rPh>
    <rPh sb="10" eb="11">
      <t>カン</t>
    </rPh>
    <rPh sb="13" eb="15">
      <t>チョウサ</t>
    </rPh>
    <rPh sb="15" eb="17">
      <t>カツドウ</t>
    </rPh>
    <rPh sb="17" eb="19">
      <t>ケイヒ</t>
    </rPh>
    <phoneticPr fontId="3"/>
  </si>
  <si>
    <t>人権問題調査研究・啓発活動経費</t>
    <rPh sb="0" eb="2">
      <t>ジンケン</t>
    </rPh>
    <rPh sb="2" eb="4">
      <t>モンダイ</t>
    </rPh>
    <rPh sb="4" eb="6">
      <t>チョウサ</t>
    </rPh>
    <rPh sb="6" eb="8">
      <t>ケンキュウ</t>
    </rPh>
    <rPh sb="9" eb="11">
      <t>ケイハツ</t>
    </rPh>
    <rPh sb="11" eb="13">
      <t>カツドウ</t>
    </rPh>
    <rPh sb="13" eb="15">
      <t>ケイヒ</t>
    </rPh>
    <phoneticPr fontId="3"/>
  </si>
  <si>
    <t>条約上で実施を義務づけられている事業及び人権人道分野に係る調査，広報，啓発により国際社会及び国民の人権の保護促進を行う事業であり，ニーズ，優先度ともに高く国が実施すべき事業である。</t>
    <rPh sb="0" eb="3">
      <t>ジョウヤクジョウ</t>
    </rPh>
    <rPh sb="4" eb="6">
      <t>ジッシ</t>
    </rPh>
    <rPh sb="7" eb="9">
      <t>ギム</t>
    </rPh>
    <rPh sb="16" eb="18">
      <t>ジギョウ</t>
    </rPh>
    <rPh sb="18" eb="19">
      <t>オヨ</t>
    </rPh>
    <rPh sb="20" eb="22">
      <t>ジンケン</t>
    </rPh>
    <rPh sb="22" eb="24">
      <t>ジンドウ</t>
    </rPh>
    <rPh sb="24" eb="26">
      <t>ブンヤ</t>
    </rPh>
    <rPh sb="27" eb="28">
      <t>カカ</t>
    </rPh>
    <rPh sb="29" eb="31">
      <t>チョウサ</t>
    </rPh>
    <rPh sb="32" eb="34">
      <t>コウホウ</t>
    </rPh>
    <rPh sb="35" eb="37">
      <t>ケイハツ</t>
    </rPh>
    <rPh sb="40" eb="42">
      <t>コクサイ</t>
    </rPh>
    <rPh sb="42" eb="44">
      <t>シャカイ</t>
    </rPh>
    <rPh sb="44" eb="45">
      <t>オヨ</t>
    </rPh>
    <rPh sb="46" eb="48">
      <t>コクミン</t>
    </rPh>
    <rPh sb="49" eb="51">
      <t>ジンケン</t>
    </rPh>
    <rPh sb="52" eb="54">
      <t>ホゴ</t>
    </rPh>
    <rPh sb="54" eb="56">
      <t>ソクシン</t>
    </rPh>
    <rPh sb="57" eb="58">
      <t>オコナ</t>
    </rPh>
    <rPh sb="59" eb="61">
      <t>ジギョウ</t>
    </rPh>
    <rPh sb="69" eb="72">
      <t>ユウセンド</t>
    </rPh>
    <rPh sb="75" eb="76">
      <t>タカ</t>
    </rPh>
    <rPh sb="77" eb="78">
      <t>クニ</t>
    </rPh>
    <rPh sb="79" eb="81">
      <t>ジッシ</t>
    </rPh>
    <rPh sb="84" eb="86">
      <t>ジギョウ</t>
    </rPh>
    <phoneticPr fontId="3"/>
  </si>
  <si>
    <t>支出先の選定に当たっては競争入札，見積もり合わせや公募を行い競争性，公平性のある調達を行っている。また，国際人権人道法模擬裁判については共催とし経費節減に努めた。</t>
    <rPh sb="0" eb="3">
      <t>シシュツサキ</t>
    </rPh>
    <rPh sb="4" eb="6">
      <t>センテイ</t>
    </rPh>
    <rPh sb="7" eb="8">
      <t>ア</t>
    </rPh>
    <rPh sb="12" eb="14">
      <t>キョウソウ</t>
    </rPh>
    <rPh sb="14" eb="16">
      <t>ニュウサツ</t>
    </rPh>
    <rPh sb="17" eb="19">
      <t>ミツ</t>
    </rPh>
    <rPh sb="21" eb="22">
      <t>ア</t>
    </rPh>
    <rPh sb="25" eb="27">
      <t>コウボ</t>
    </rPh>
    <rPh sb="28" eb="29">
      <t>オコナ</t>
    </rPh>
    <rPh sb="30" eb="33">
      <t>キョウソウセイ</t>
    </rPh>
    <rPh sb="34" eb="37">
      <t>コウヘイセイ</t>
    </rPh>
    <rPh sb="40" eb="42">
      <t>チョウタツ</t>
    </rPh>
    <rPh sb="43" eb="44">
      <t>オコナ</t>
    </rPh>
    <rPh sb="52" eb="54">
      <t>コクサイ</t>
    </rPh>
    <rPh sb="54" eb="56">
      <t>ジンケン</t>
    </rPh>
    <rPh sb="56" eb="59">
      <t>ジンドウホウ</t>
    </rPh>
    <rPh sb="59" eb="61">
      <t>モギ</t>
    </rPh>
    <rPh sb="61" eb="63">
      <t>サイバン</t>
    </rPh>
    <rPh sb="68" eb="70">
      <t>キョウサイ</t>
    </rPh>
    <rPh sb="72" eb="74">
      <t>ケイヒ</t>
    </rPh>
    <rPh sb="74" eb="76">
      <t>セツゲン</t>
    </rPh>
    <rPh sb="77" eb="78">
      <t>ツト</t>
    </rPh>
    <phoneticPr fontId="3"/>
  </si>
  <si>
    <t>平成24年度には人権問題セミナー開催を取りやめ，また，平成25年度においては，国際人権人道法模擬裁判を共催にし経費節減に努め，他の手段等での広報・啓発の検討を行う等している。なお，政府報告審査は，条約委員会側より通報越す日程により実施されるため，活動実績見込みは異なる場合がある。</t>
    <rPh sb="0" eb="2">
      <t>ヘイセイ</t>
    </rPh>
    <rPh sb="4" eb="6">
      <t>ネンド</t>
    </rPh>
    <rPh sb="8" eb="10">
      <t>ジンケン</t>
    </rPh>
    <rPh sb="10" eb="12">
      <t>モンダイ</t>
    </rPh>
    <rPh sb="16" eb="18">
      <t>カイサイ</t>
    </rPh>
    <rPh sb="19" eb="20">
      <t>ト</t>
    </rPh>
    <rPh sb="27" eb="29">
      <t>ヘイセイ</t>
    </rPh>
    <rPh sb="31" eb="33">
      <t>ネンド</t>
    </rPh>
    <rPh sb="39" eb="41">
      <t>コクサイ</t>
    </rPh>
    <rPh sb="41" eb="43">
      <t>ジンケン</t>
    </rPh>
    <rPh sb="43" eb="46">
      <t>ジンドウホウ</t>
    </rPh>
    <rPh sb="46" eb="48">
      <t>モギ</t>
    </rPh>
    <rPh sb="48" eb="50">
      <t>サイバン</t>
    </rPh>
    <rPh sb="51" eb="53">
      <t>キョウサイ</t>
    </rPh>
    <rPh sb="55" eb="57">
      <t>ケイヒ</t>
    </rPh>
    <rPh sb="57" eb="59">
      <t>セツゲン</t>
    </rPh>
    <rPh sb="60" eb="61">
      <t>ツト</t>
    </rPh>
    <rPh sb="63" eb="64">
      <t>タ</t>
    </rPh>
    <rPh sb="65" eb="67">
      <t>シュダン</t>
    </rPh>
    <rPh sb="67" eb="68">
      <t>ナド</t>
    </rPh>
    <rPh sb="70" eb="72">
      <t>コウホウ</t>
    </rPh>
    <rPh sb="73" eb="75">
      <t>ケイハツ</t>
    </rPh>
    <rPh sb="76" eb="78">
      <t>ケントウ</t>
    </rPh>
    <rPh sb="79" eb="80">
      <t>オコナ</t>
    </rPh>
    <rPh sb="81" eb="82">
      <t>ナド</t>
    </rPh>
    <rPh sb="90" eb="92">
      <t>セイフ</t>
    </rPh>
    <rPh sb="92" eb="94">
      <t>ホウコク</t>
    </rPh>
    <rPh sb="94" eb="96">
      <t>シンサ</t>
    </rPh>
    <rPh sb="98" eb="100">
      <t>ジョウヤク</t>
    </rPh>
    <rPh sb="100" eb="103">
      <t>イインカイ</t>
    </rPh>
    <rPh sb="103" eb="104">
      <t>ガワ</t>
    </rPh>
    <rPh sb="106" eb="108">
      <t>ツウホウ</t>
    </rPh>
    <rPh sb="108" eb="109">
      <t>コ</t>
    </rPh>
    <rPh sb="110" eb="112">
      <t>ニッテイ</t>
    </rPh>
    <rPh sb="115" eb="117">
      <t>ジッシ</t>
    </rPh>
    <rPh sb="123" eb="125">
      <t>カツドウ</t>
    </rPh>
    <rPh sb="125" eb="127">
      <t>ジッセキ</t>
    </rPh>
    <rPh sb="127" eb="129">
      <t>ミコ</t>
    </rPh>
    <rPh sb="131" eb="132">
      <t>コト</t>
    </rPh>
    <rPh sb="134" eb="136">
      <t>バアイ</t>
    </rPh>
    <phoneticPr fontId="3"/>
  </si>
  <si>
    <t>上記のとおり各種事業の見直し等を行い，また支出先の選定に当たっては，可能な限り競争性のある調達を行っている。</t>
    <rPh sb="0" eb="2">
      <t>ジョウキ</t>
    </rPh>
    <rPh sb="6" eb="8">
      <t>カクシュ</t>
    </rPh>
    <rPh sb="8" eb="10">
      <t>ジギョウ</t>
    </rPh>
    <rPh sb="11" eb="13">
      <t>ミナオ</t>
    </rPh>
    <rPh sb="14" eb="15">
      <t>ナド</t>
    </rPh>
    <rPh sb="16" eb="17">
      <t>オコナ</t>
    </rPh>
    <rPh sb="21" eb="24">
      <t>シシュツサキ</t>
    </rPh>
    <rPh sb="25" eb="27">
      <t>センテイ</t>
    </rPh>
    <rPh sb="28" eb="29">
      <t>ア</t>
    </rPh>
    <rPh sb="34" eb="36">
      <t>カノウ</t>
    </rPh>
    <rPh sb="37" eb="38">
      <t>カギ</t>
    </rPh>
    <rPh sb="39" eb="42">
      <t>キョウソウセイ</t>
    </rPh>
    <rPh sb="45" eb="47">
      <t>チョウタツ</t>
    </rPh>
    <rPh sb="48" eb="49">
      <t>オコナ</t>
    </rPh>
    <phoneticPr fontId="3"/>
  </si>
  <si>
    <t>より少ない予算で本事業の目的である国際社会における人権・民主主義の更なる保護・促進に向けた方法を検討していく。</t>
    <rPh sb="2" eb="3">
      <t>スク</t>
    </rPh>
    <rPh sb="5" eb="7">
      <t>ヨサン</t>
    </rPh>
    <rPh sb="8" eb="9">
      <t>ホン</t>
    </rPh>
    <rPh sb="9" eb="11">
      <t>ジギョウ</t>
    </rPh>
    <rPh sb="12" eb="14">
      <t>モクテキ</t>
    </rPh>
    <rPh sb="17" eb="19">
      <t>コクサイ</t>
    </rPh>
    <rPh sb="19" eb="21">
      <t>シャカイ</t>
    </rPh>
    <rPh sb="25" eb="27">
      <t>ジンケン</t>
    </rPh>
    <rPh sb="28" eb="30">
      <t>ミンシュ</t>
    </rPh>
    <rPh sb="30" eb="32">
      <t>シュギ</t>
    </rPh>
    <rPh sb="33" eb="34">
      <t>サラ</t>
    </rPh>
    <rPh sb="36" eb="38">
      <t>ホゴ</t>
    </rPh>
    <rPh sb="39" eb="41">
      <t>ソクシン</t>
    </rPh>
    <rPh sb="42" eb="43">
      <t>ム</t>
    </rPh>
    <rPh sb="45" eb="47">
      <t>ホウホウ</t>
    </rPh>
    <rPh sb="48" eb="50">
      <t>ケントウ</t>
    </rPh>
    <phoneticPr fontId="3"/>
  </si>
  <si>
    <t>Ｆ.　株式会社Ａ</t>
    <rPh sb="3" eb="5">
      <t>カブシキ</t>
    </rPh>
    <rPh sb="5" eb="7">
      <t>カイシャ</t>
    </rPh>
    <phoneticPr fontId="5"/>
  </si>
  <si>
    <t>翻訳料</t>
    <rPh sb="0" eb="3">
      <t>ホンヤクリョウ</t>
    </rPh>
    <phoneticPr fontId="5"/>
  </si>
  <si>
    <t>女子差別撤廃条約政府報告翻訳</t>
    <rPh sb="0" eb="2">
      <t>ジョシ</t>
    </rPh>
    <rPh sb="2" eb="4">
      <t>サベツ</t>
    </rPh>
    <rPh sb="4" eb="6">
      <t>テッパイ</t>
    </rPh>
    <rPh sb="6" eb="8">
      <t>ジョウヤク</t>
    </rPh>
    <rPh sb="8" eb="10">
      <t>セイフ</t>
    </rPh>
    <rPh sb="10" eb="12">
      <t>ホウコク</t>
    </rPh>
    <rPh sb="12" eb="14">
      <t>ホンヤク</t>
    </rPh>
    <phoneticPr fontId="3"/>
  </si>
  <si>
    <t>個人（A）</t>
    <rPh sb="0" eb="2">
      <t>コジン</t>
    </rPh>
    <phoneticPr fontId="3"/>
  </si>
  <si>
    <t>A規約政府報告審査出張旅費</t>
    <rPh sb="1" eb="3">
      <t>キヤク</t>
    </rPh>
    <rPh sb="3" eb="5">
      <t>セイフ</t>
    </rPh>
    <rPh sb="5" eb="7">
      <t>ホウコク</t>
    </rPh>
    <rPh sb="7" eb="9">
      <t>シンサ</t>
    </rPh>
    <rPh sb="9" eb="11">
      <t>シュッチョウ</t>
    </rPh>
    <rPh sb="11" eb="13">
      <t>リョヒ</t>
    </rPh>
    <phoneticPr fontId="3"/>
  </si>
  <si>
    <t>個人（B）</t>
    <rPh sb="0" eb="2">
      <t>コジン</t>
    </rPh>
    <phoneticPr fontId="3"/>
  </si>
  <si>
    <t>個人（C）</t>
    <rPh sb="0" eb="2">
      <t>コジン</t>
    </rPh>
    <phoneticPr fontId="3"/>
  </si>
  <si>
    <t>個人（D）</t>
    <rPh sb="0" eb="2">
      <t>コジン</t>
    </rPh>
    <phoneticPr fontId="3"/>
  </si>
  <si>
    <t>拷問禁止条約政府報告審査出張旅費</t>
    <rPh sb="0" eb="2">
      <t>ゴウモン</t>
    </rPh>
    <rPh sb="2" eb="4">
      <t>キンシ</t>
    </rPh>
    <rPh sb="4" eb="6">
      <t>ジョウヤク</t>
    </rPh>
    <rPh sb="6" eb="8">
      <t>セイフ</t>
    </rPh>
    <rPh sb="8" eb="10">
      <t>ホウコク</t>
    </rPh>
    <rPh sb="10" eb="12">
      <t>シンサ</t>
    </rPh>
    <rPh sb="12" eb="14">
      <t>シュッチョウ</t>
    </rPh>
    <rPh sb="14" eb="16">
      <t>リョヒ</t>
    </rPh>
    <phoneticPr fontId="3"/>
  </si>
  <si>
    <t>個人（E）</t>
    <rPh sb="0" eb="2">
      <t>コジン</t>
    </rPh>
    <phoneticPr fontId="3"/>
  </si>
  <si>
    <t>株式会社A</t>
    <rPh sb="0" eb="2">
      <t>カブシキ</t>
    </rPh>
    <rPh sb="2" eb="4">
      <t>カイシャ</t>
    </rPh>
    <phoneticPr fontId="3"/>
  </si>
  <si>
    <t>A規約政府報告審査ステートメント翻訳</t>
    <rPh sb="1" eb="3">
      <t>キヤク</t>
    </rPh>
    <rPh sb="3" eb="5">
      <t>セイフ</t>
    </rPh>
    <rPh sb="5" eb="7">
      <t>ホウコク</t>
    </rPh>
    <rPh sb="7" eb="9">
      <t>シンサ</t>
    </rPh>
    <rPh sb="16" eb="18">
      <t>ホンヤク</t>
    </rPh>
    <phoneticPr fontId="3"/>
  </si>
  <si>
    <t>株式会社B</t>
    <rPh sb="0" eb="2">
      <t>カブシキ</t>
    </rPh>
    <rPh sb="2" eb="4">
      <t>カイシャ</t>
    </rPh>
    <phoneticPr fontId="3"/>
  </si>
  <si>
    <t>拷問禁止条約政府報告ステートメント翻訳</t>
    <rPh sb="0" eb="2">
      <t>ゴウモン</t>
    </rPh>
    <rPh sb="2" eb="4">
      <t>キンシ</t>
    </rPh>
    <rPh sb="4" eb="6">
      <t>ジョウヤク</t>
    </rPh>
    <rPh sb="6" eb="8">
      <t>セイフ</t>
    </rPh>
    <rPh sb="8" eb="10">
      <t>ホウコク</t>
    </rPh>
    <rPh sb="17" eb="19">
      <t>ホンヤク</t>
    </rPh>
    <phoneticPr fontId="3"/>
  </si>
  <si>
    <t>B規約政府報告審査リストオブイシュー翻訳</t>
    <rPh sb="1" eb="3">
      <t>キヤク</t>
    </rPh>
    <rPh sb="3" eb="5">
      <t>セイフ</t>
    </rPh>
    <rPh sb="5" eb="7">
      <t>ホウコク</t>
    </rPh>
    <rPh sb="7" eb="9">
      <t>シンサ</t>
    </rPh>
    <rPh sb="18" eb="20">
      <t>ホンヤク</t>
    </rPh>
    <phoneticPr fontId="3"/>
  </si>
  <si>
    <t>民間軍事警備会社に関するﾓﾝﾄｰﾙ文書翻訳</t>
    <rPh sb="0" eb="2">
      <t>ミンカン</t>
    </rPh>
    <rPh sb="2" eb="4">
      <t>グンジ</t>
    </rPh>
    <rPh sb="4" eb="6">
      <t>ケイビ</t>
    </rPh>
    <rPh sb="6" eb="8">
      <t>カイシャ</t>
    </rPh>
    <rPh sb="9" eb="10">
      <t>カン</t>
    </rPh>
    <rPh sb="17" eb="19">
      <t>ブンショ</t>
    </rPh>
    <rPh sb="19" eb="21">
      <t>ホンヤク</t>
    </rPh>
    <phoneticPr fontId="3"/>
  </si>
  <si>
    <t>株式会社C</t>
    <rPh sb="0" eb="2">
      <t>カブシキ</t>
    </rPh>
    <rPh sb="2" eb="4">
      <t>カイシャ</t>
    </rPh>
    <phoneticPr fontId="3"/>
  </si>
  <si>
    <t>A規約政府報告審査同時通訳業務</t>
    <rPh sb="1" eb="3">
      <t>キヤク</t>
    </rPh>
    <rPh sb="3" eb="5">
      <t>セイフ</t>
    </rPh>
    <rPh sb="5" eb="7">
      <t>ホウコク</t>
    </rPh>
    <rPh sb="7" eb="9">
      <t>シンサ</t>
    </rPh>
    <rPh sb="9" eb="11">
      <t>ドウジ</t>
    </rPh>
    <rPh sb="11" eb="13">
      <t>ツウヤク</t>
    </rPh>
    <rPh sb="13" eb="15">
      <t>ギョウム</t>
    </rPh>
    <phoneticPr fontId="3"/>
  </si>
  <si>
    <t>I.</t>
    <phoneticPr fontId="5"/>
  </si>
  <si>
    <t>国連人権理事会IBパッケージ翻訳</t>
    <rPh sb="0" eb="2">
      <t>コクレン</t>
    </rPh>
    <rPh sb="2" eb="4">
      <t>ジンケン</t>
    </rPh>
    <rPh sb="4" eb="7">
      <t>リジカイ</t>
    </rPh>
    <rPh sb="14" eb="16">
      <t>ホンヤク</t>
    </rPh>
    <phoneticPr fontId="3"/>
  </si>
  <si>
    <t>J.</t>
    <phoneticPr fontId="5"/>
  </si>
  <si>
    <t>オンラインの児童性的搾取に対する世界的連携に関する政府報告書校閲業務</t>
    <rPh sb="6" eb="8">
      <t>ジドウ</t>
    </rPh>
    <rPh sb="8" eb="10">
      <t>セイテキ</t>
    </rPh>
    <rPh sb="10" eb="12">
      <t>サクシュ</t>
    </rPh>
    <rPh sb="13" eb="14">
      <t>タイ</t>
    </rPh>
    <rPh sb="16" eb="19">
      <t>セカイテキ</t>
    </rPh>
    <rPh sb="19" eb="21">
      <t>レンケイ</t>
    </rPh>
    <rPh sb="22" eb="23">
      <t>カン</t>
    </rPh>
    <rPh sb="25" eb="27">
      <t>セイフ</t>
    </rPh>
    <rPh sb="27" eb="30">
      <t>ホウコクショ</t>
    </rPh>
    <rPh sb="30" eb="32">
      <t>コウエツ</t>
    </rPh>
    <rPh sb="32" eb="34">
      <t>ギョウム</t>
    </rPh>
    <phoneticPr fontId="3"/>
  </si>
  <si>
    <t>K.</t>
    <phoneticPr fontId="5"/>
  </si>
  <si>
    <t>B規約委員宛書簡翻訳</t>
    <rPh sb="1" eb="3">
      <t>キヤク</t>
    </rPh>
    <rPh sb="3" eb="5">
      <t>イイン</t>
    </rPh>
    <rPh sb="5" eb="6">
      <t>アテ</t>
    </rPh>
    <rPh sb="6" eb="8">
      <t>ショカン</t>
    </rPh>
    <rPh sb="8" eb="10">
      <t>ホンヤク</t>
    </rPh>
    <phoneticPr fontId="3"/>
  </si>
  <si>
    <t>L.</t>
    <phoneticPr fontId="5"/>
  </si>
  <si>
    <t>株式会社D</t>
    <rPh sb="0" eb="2">
      <t>カブシキ</t>
    </rPh>
    <rPh sb="2" eb="4">
      <t>カイシャ</t>
    </rPh>
    <phoneticPr fontId="3"/>
  </si>
  <si>
    <t>北朝鮮における人権に関する国連調査委員会最終報告書翻訳</t>
    <rPh sb="0" eb="3">
      <t>キタチョウセン</t>
    </rPh>
    <rPh sb="7" eb="9">
      <t>ジンケン</t>
    </rPh>
    <rPh sb="10" eb="11">
      <t>カン</t>
    </rPh>
    <rPh sb="13" eb="15">
      <t>コクレン</t>
    </rPh>
    <rPh sb="15" eb="17">
      <t>チョウサ</t>
    </rPh>
    <rPh sb="17" eb="20">
      <t>イインカイ</t>
    </rPh>
    <rPh sb="20" eb="22">
      <t>サイシュウ</t>
    </rPh>
    <rPh sb="22" eb="25">
      <t>ホウコクショ</t>
    </rPh>
    <rPh sb="25" eb="27">
      <t>ホンヤク</t>
    </rPh>
    <phoneticPr fontId="3"/>
  </si>
  <si>
    <t>M.</t>
    <phoneticPr fontId="5"/>
  </si>
  <si>
    <t>株式会社E</t>
    <rPh sb="0" eb="2">
      <t>カブシキ</t>
    </rPh>
    <rPh sb="2" eb="4">
      <t>カイシャ</t>
    </rPh>
    <phoneticPr fontId="3"/>
  </si>
  <si>
    <t>北朝鮮における人権に関する国連調査委員会議事録作成</t>
    <rPh sb="0" eb="3">
      <t>キタチョウセン</t>
    </rPh>
    <rPh sb="7" eb="9">
      <t>ジンケン</t>
    </rPh>
    <rPh sb="10" eb="11">
      <t>カン</t>
    </rPh>
    <rPh sb="13" eb="15">
      <t>コクレン</t>
    </rPh>
    <rPh sb="15" eb="17">
      <t>チョウサ</t>
    </rPh>
    <rPh sb="17" eb="20">
      <t>イインカイ</t>
    </rPh>
    <rPh sb="20" eb="23">
      <t>ギジロク</t>
    </rPh>
    <rPh sb="23" eb="25">
      <t>サクセイ</t>
    </rPh>
    <phoneticPr fontId="3"/>
  </si>
  <si>
    <t>N.</t>
    <phoneticPr fontId="5"/>
  </si>
  <si>
    <t>株式会社F</t>
    <rPh sb="0" eb="2">
      <t>カブシキ</t>
    </rPh>
    <rPh sb="2" eb="4">
      <t>カイシャ</t>
    </rPh>
    <phoneticPr fontId="3"/>
  </si>
  <si>
    <t>拷問禁止条約政府報告審査同時通訳</t>
    <rPh sb="0" eb="2">
      <t>ゴウモン</t>
    </rPh>
    <rPh sb="2" eb="4">
      <t>キンシ</t>
    </rPh>
    <rPh sb="4" eb="6">
      <t>ジョウヤク</t>
    </rPh>
    <rPh sb="6" eb="8">
      <t>セイフ</t>
    </rPh>
    <rPh sb="8" eb="10">
      <t>ホウコク</t>
    </rPh>
    <rPh sb="10" eb="12">
      <t>シンサ</t>
    </rPh>
    <rPh sb="12" eb="14">
      <t>ドウジ</t>
    </rPh>
    <rPh sb="14" eb="16">
      <t>ツウヤク</t>
    </rPh>
    <phoneticPr fontId="3"/>
  </si>
  <si>
    <t>O.</t>
    <phoneticPr fontId="5"/>
  </si>
  <si>
    <t>個人（F)</t>
    <rPh sb="0" eb="2">
      <t>コジン</t>
    </rPh>
    <phoneticPr fontId="3"/>
  </si>
  <si>
    <t>国際人権人道法調査員</t>
    <rPh sb="0" eb="2">
      <t>コクサイ</t>
    </rPh>
    <rPh sb="2" eb="4">
      <t>ジンケン</t>
    </rPh>
    <rPh sb="4" eb="7">
      <t>ジンドウホウ</t>
    </rPh>
    <rPh sb="7" eb="10">
      <t>チョウサイン</t>
    </rPh>
    <phoneticPr fontId="3"/>
  </si>
  <si>
    <t>P.</t>
    <phoneticPr fontId="5"/>
  </si>
  <si>
    <t>個人（G）</t>
    <rPh sb="0" eb="2">
      <t>コジン</t>
    </rPh>
    <phoneticPr fontId="3"/>
  </si>
  <si>
    <t>Q.</t>
    <phoneticPr fontId="5"/>
  </si>
  <si>
    <t>個人（Ｈ)</t>
    <rPh sb="0" eb="2">
      <t>コジン</t>
    </rPh>
    <phoneticPr fontId="3"/>
  </si>
  <si>
    <t>人権人道担当大使</t>
    <rPh sb="0" eb="2">
      <t>ジンケン</t>
    </rPh>
    <rPh sb="2" eb="4">
      <t>ジンドウ</t>
    </rPh>
    <rPh sb="4" eb="6">
      <t>タントウ</t>
    </rPh>
    <rPh sb="6" eb="8">
      <t>タイシ</t>
    </rPh>
    <phoneticPr fontId="3"/>
  </si>
  <si>
    <t>R.</t>
    <phoneticPr fontId="5"/>
  </si>
  <si>
    <t>株式会社G</t>
    <rPh sb="0" eb="2">
      <t>カブシキ</t>
    </rPh>
    <rPh sb="2" eb="4">
      <t>カイシャ</t>
    </rPh>
    <phoneticPr fontId="3"/>
  </si>
  <si>
    <t>執務参考図書</t>
    <rPh sb="0" eb="2">
      <t>シツム</t>
    </rPh>
    <rPh sb="2" eb="4">
      <t>サンコウ</t>
    </rPh>
    <rPh sb="4" eb="6">
      <t>トショ</t>
    </rPh>
    <phoneticPr fontId="3"/>
  </si>
  <si>
    <t>S.</t>
    <phoneticPr fontId="5"/>
  </si>
  <si>
    <t>株式会社H</t>
    <rPh sb="0" eb="2">
      <t>カブシキ</t>
    </rPh>
    <rPh sb="2" eb="4">
      <t>カイシャ</t>
    </rPh>
    <phoneticPr fontId="3"/>
  </si>
  <si>
    <t>T.</t>
    <phoneticPr fontId="5"/>
  </si>
  <si>
    <t>株式会社I</t>
    <rPh sb="0" eb="2">
      <t>カブシキ</t>
    </rPh>
    <rPh sb="2" eb="4">
      <t>カイシャ</t>
    </rPh>
    <phoneticPr fontId="3"/>
  </si>
  <si>
    <t>会議費（意見交換会）</t>
    <rPh sb="0" eb="3">
      <t>カイギヒ</t>
    </rPh>
    <rPh sb="4" eb="6">
      <t>イケン</t>
    </rPh>
    <rPh sb="6" eb="9">
      <t>コウカンカイ</t>
    </rPh>
    <phoneticPr fontId="3"/>
  </si>
  <si>
    <t>U.</t>
    <phoneticPr fontId="5"/>
  </si>
  <si>
    <t>個人（H）</t>
    <rPh sb="0" eb="2">
      <t>コジン</t>
    </rPh>
    <phoneticPr fontId="3"/>
  </si>
  <si>
    <t>委員会出席謝金</t>
    <rPh sb="0" eb="3">
      <t>イインカイ</t>
    </rPh>
    <rPh sb="3" eb="5">
      <t>シュッセキ</t>
    </rPh>
    <rPh sb="5" eb="7">
      <t>シャキン</t>
    </rPh>
    <phoneticPr fontId="3"/>
  </si>
  <si>
    <t>個人（I）</t>
    <rPh sb="0" eb="2">
      <t>コジン</t>
    </rPh>
    <phoneticPr fontId="3"/>
  </si>
  <si>
    <t>個人（J）</t>
    <rPh sb="0" eb="2">
      <t>コジン</t>
    </rPh>
    <phoneticPr fontId="3"/>
  </si>
  <si>
    <t>個人（K）</t>
    <rPh sb="0" eb="2">
      <t>コジン</t>
    </rPh>
    <phoneticPr fontId="3"/>
  </si>
  <si>
    <t>個人（L）</t>
    <rPh sb="0" eb="2">
      <t>コジン</t>
    </rPh>
    <phoneticPr fontId="3"/>
  </si>
  <si>
    <t>個人（M）</t>
    <rPh sb="0" eb="2">
      <t>コジン</t>
    </rPh>
    <phoneticPr fontId="3"/>
  </si>
  <si>
    <t>個人（N）</t>
    <rPh sb="0" eb="2">
      <t>コジン</t>
    </rPh>
    <phoneticPr fontId="3"/>
  </si>
  <si>
    <t>個人（O）</t>
    <rPh sb="0" eb="2">
      <t>コジン</t>
    </rPh>
    <phoneticPr fontId="3"/>
  </si>
  <si>
    <t>個人（P）</t>
    <rPh sb="0" eb="2">
      <t>コジン</t>
    </rPh>
    <phoneticPr fontId="3"/>
  </si>
  <si>
    <t>V.</t>
    <phoneticPr fontId="5"/>
  </si>
  <si>
    <t>株式会社J</t>
    <rPh sb="0" eb="2">
      <t>カブシキ</t>
    </rPh>
    <rPh sb="2" eb="4">
      <t>カイシャ</t>
    </rPh>
    <phoneticPr fontId="3"/>
  </si>
  <si>
    <t>会議費（レセプション経費）</t>
    <rPh sb="0" eb="3">
      <t>カイギヒ</t>
    </rPh>
    <rPh sb="10" eb="12">
      <t>ケイヒ</t>
    </rPh>
    <phoneticPr fontId="3"/>
  </si>
  <si>
    <t>W.</t>
    <phoneticPr fontId="5"/>
  </si>
  <si>
    <t>株式会社K</t>
    <rPh sb="0" eb="2">
      <t>カブシキ</t>
    </rPh>
    <rPh sb="2" eb="4">
      <t>カイシャ</t>
    </rPh>
    <phoneticPr fontId="3"/>
  </si>
  <si>
    <t>看板作成</t>
    <rPh sb="0" eb="2">
      <t>カンバン</t>
    </rPh>
    <rPh sb="2" eb="4">
      <t>サクセイ</t>
    </rPh>
    <phoneticPr fontId="3"/>
  </si>
  <si>
    <t>平成17年度</t>
    <rPh sb="0" eb="2">
      <t>ヘイセイ</t>
    </rPh>
    <rPh sb="4" eb="6">
      <t>ネンド</t>
    </rPh>
    <phoneticPr fontId="3"/>
  </si>
  <si>
    <t>外務省設置法第4条第3項
外務省組織令第35条
締結済み人権諸条約</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rPh sb="24" eb="26">
      <t>テイケツ</t>
    </rPh>
    <rPh sb="26" eb="27">
      <t>ス</t>
    </rPh>
    <rPh sb="28" eb="30">
      <t>ジンケン</t>
    </rPh>
    <rPh sb="30" eb="33">
      <t>ショジョウヤク</t>
    </rPh>
    <phoneticPr fontId="3"/>
  </si>
  <si>
    <t>我が国が締結済み国際人権諸条約については，各条約の規定に基づき定期的に各条約の委員会に提出する政府報告書に基づく審査を同委員会より受ける法的義務を負っており右審査に適切に対応する。</t>
    <rPh sb="0" eb="1">
      <t>ワ</t>
    </rPh>
    <rPh sb="2" eb="3">
      <t>クニ</t>
    </rPh>
    <rPh sb="4" eb="6">
      <t>テイケツ</t>
    </rPh>
    <rPh sb="6" eb="7">
      <t>ズ</t>
    </rPh>
    <rPh sb="8" eb="10">
      <t>コクサイ</t>
    </rPh>
    <rPh sb="10" eb="12">
      <t>ジンケン</t>
    </rPh>
    <rPh sb="12" eb="15">
      <t>ショジョウヤク</t>
    </rPh>
    <rPh sb="21" eb="22">
      <t>カク</t>
    </rPh>
    <rPh sb="22" eb="24">
      <t>ジョウヤク</t>
    </rPh>
    <rPh sb="25" eb="27">
      <t>キテイ</t>
    </rPh>
    <rPh sb="28" eb="29">
      <t>モト</t>
    </rPh>
    <rPh sb="31" eb="34">
      <t>テイキテキ</t>
    </rPh>
    <rPh sb="35" eb="36">
      <t>カク</t>
    </rPh>
    <rPh sb="36" eb="38">
      <t>ジョウヤク</t>
    </rPh>
    <rPh sb="39" eb="42">
      <t>イインカイ</t>
    </rPh>
    <rPh sb="43" eb="45">
      <t>テイシュツ</t>
    </rPh>
    <rPh sb="47" eb="49">
      <t>セイフ</t>
    </rPh>
    <rPh sb="49" eb="52">
      <t>ホウコクショ</t>
    </rPh>
    <rPh sb="53" eb="54">
      <t>モト</t>
    </rPh>
    <rPh sb="56" eb="58">
      <t>シンサ</t>
    </rPh>
    <rPh sb="59" eb="60">
      <t>ドウ</t>
    </rPh>
    <rPh sb="60" eb="63">
      <t>イインカイ</t>
    </rPh>
    <rPh sb="65" eb="66">
      <t>ウ</t>
    </rPh>
    <rPh sb="68" eb="70">
      <t>ホウテキ</t>
    </rPh>
    <rPh sb="70" eb="72">
      <t>ギム</t>
    </rPh>
    <rPh sb="73" eb="74">
      <t>オ</t>
    </rPh>
    <rPh sb="78" eb="79">
      <t>ミギ</t>
    </rPh>
    <rPh sb="79" eb="81">
      <t>シンサ</t>
    </rPh>
    <rPh sb="82" eb="84">
      <t>テキセツ</t>
    </rPh>
    <rPh sb="85" eb="87">
      <t>タイオウ</t>
    </rPh>
    <phoneticPr fontId="3"/>
  </si>
  <si>
    <t>本件審査を受審するための報告書等の資料作成及び翻訳，また，審査はジュネーブで行われるところ職員の出張及び審査の際の同時通訳の委嘱を行う。</t>
    <rPh sb="0" eb="2">
      <t>ホンケン</t>
    </rPh>
    <rPh sb="2" eb="4">
      <t>シンサ</t>
    </rPh>
    <rPh sb="5" eb="7">
      <t>ジュシン</t>
    </rPh>
    <rPh sb="12" eb="15">
      <t>ホウコクショ</t>
    </rPh>
    <rPh sb="15" eb="16">
      <t>ナド</t>
    </rPh>
    <rPh sb="17" eb="19">
      <t>シリョウ</t>
    </rPh>
    <rPh sb="19" eb="21">
      <t>サクセイ</t>
    </rPh>
    <rPh sb="21" eb="22">
      <t>オヨ</t>
    </rPh>
    <rPh sb="23" eb="25">
      <t>ホンヤク</t>
    </rPh>
    <rPh sb="29" eb="31">
      <t>シンサ</t>
    </rPh>
    <rPh sb="38" eb="39">
      <t>オコナ</t>
    </rPh>
    <rPh sb="45" eb="47">
      <t>ショクイン</t>
    </rPh>
    <rPh sb="48" eb="50">
      <t>シュッチョウ</t>
    </rPh>
    <rPh sb="50" eb="51">
      <t>オヨ</t>
    </rPh>
    <rPh sb="52" eb="54">
      <t>シンサ</t>
    </rPh>
    <rPh sb="55" eb="56">
      <t>サイ</t>
    </rPh>
    <rPh sb="57" eb="59">
      <t>ドウジ</t>
    </rPh>
    <rPh sb="59" eb="61">
      <t>ツウヤク</t>
    </rPh>
    <rPh sb="62" eb="64">
      <t>イショク</t>
    </rPh>
    <rPh sb="65" eb="66">
      <t>オコナ</t>
    </rPh>
    <phoneticPr fontId="3"/>
  </si>
  <si>
    <t>通訳等経費</t>
    <rPh sb="0" eb="2">
      <t>ツウヤク</t>
    </rPh>
    <rPh sb="2" eb="3">
      <t>ナド</t>
    </rPh>
    <rPh sb="3" eb="5">
      <t>ケイヒ</t>
    </rPh>
    <phoneticPr fontId="3"/>
  </si>
  <si>
    <t>国際人権人道法分野に関する調査・活動経費</t>
    <rPh sb="0" eb="2">
      <t>コクサイ</t>
    </rPh>
    <rPh sb="2" eb="4">
      <t>ジンケン</t>
    </rPh>
    <rPh sb="4" eb="7">
      <t>ジンドウホウ</t>
    </rPh>
    <rPh sb="7" eb="9">
      <t>ブンヤ</t>
    </rPh>
    <rPh sb="10" eb="11">
      <t>カン</t>
    </rPh>
    <rPh sb="13" eb="15">
      <t>チョウサ</t>
    </rPh>
    <rPh sb="16" eb="18">
      <t>カツドウ</t>
    </rPh>
    <rPh sb="18" eb="20">
      <t>ケイヒ</t>
    </rPh>
    <phoneticPr fontId="3"/>
  </si>
  <si>
    <t>平成15年度</t>
    <rPh sb="0" eb="2">
      <t>ヘイセイ</t>
    </rPh>
    <rPh sb="4" eb="6">
      <t>ネンド</t>
    </rPh>
    <phoneticPr fontId="3"/>
  </si>
  <si>
    <t>外務省設置法第4条第3項
外務省組織令第35条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3"/>
  </si>
  <si>
    <t>国際社会における人権・人道法分野の議論は，近年益々多様化・複雑化してきているところ，最新の学説や主要国における取り組み等について調査・研究を行い，右を踏まえつつ我が国の対応や国際機関・関係国との協議・調整を行う。</t>
    <rPh sb="0" eb="2">
      <t>コクサイ</t>
    </rPh>
    <rPh sb="2" eb="4">
      <t>シャカイ</t>
    </rPh>
    <rPh sb="8" eb="10">
      <t>ジンケン</t>
    </rPh>
    <rPh sb="11" eb="14">
      <t>ジンドウホウ</t>
    </rPh>
    <rPh sb="14" eb="16">
      <t>ブンヤ</t>
    </rPh>
    <rPh sb="17" eb="19">
      <t>ギロン</t>
    </rPh>
    <rPh sb="21" eb="23">
      <t>キンネン</t>
    </rPh>
    <rPh sb="23" eb="25">
      <t>マスマス</t>
    </rPh>
    <rPh sb="25" eb="28">
      <t>タヨウカ</t>
    </rPh>
    <rPh sb="29" eb="32">
      <t>フクザツカ</t>
    </rPh>
    <rPh sb="42" eb="44">
      <t>サイシン</t>
    </rPh>
    <rPh sb="45" eb="47">
      <t>ガクセツ</t>
    </rPh>
    <rPh sb="48" eb="51">
      <t>シュヨウコク</t>
    </rPh>
    <rPh sb="55" eb="56">
      <t>ト</t>
    </rPh>
    <rPh sb="57" eb="58">
      <t>ク</t>
    </rPh>
    <rPh sb="59" eb="60">
      <t>ナド</t>
    </rPh>
    <rPh sb="64" eb="66">
      <t>チョウサ</t>
    </rPh>
    <rPh sb="67" eb="69">
      <t>ケンキュウ</t>
    </rPh>
    <rPh sb="70" eb="71">
      <t>オコナ</t>
    </rPh>
    <rPh sb="73" eb="74">
      <t>ミギ</t>
    </rPh>
    <rPh sb="75" eb="76">
      <t>フ</t>
    </rPh>
    <rPh sb="80" eb="81">
      <t>ワ</t>
    </rPh>
    <rPh sb="82" eb="83">
      <t>クニ</t>
    </rPh>
    <rPh sb="84" eb="86">
      <t>タイオウ</t>
    </rPh>
    <rPh sb="87" eb="89">
      <t>コクサイ</t>
    </rPh>
    <rPh sb="89" eb="91">
      <t>キカン</t>
    </rPh>
    <rPh sb="92" eb="95">
      <t>カンケイコク</t>
    </rPh>
    <rPh sb="97" eb="99">
      <t>キョウギ</t>
    </rPh>
    <rPh sb="100" eb="102">
      <t>チョウセイ</t>
    </rPh>
    <rPh sb="103" eb="104">
      <t>オコナ</t>
    </rPh>
    <phoneticPr fontId="3"/>
  </si>
  <si>
    <t>国際人権・人道分野は極めて専門性の高い分野であることから，同分野に関する調査・研究を外部専門家等に委託する。</t>
    <rPh sb="0" eb="2">
      <t>コクサイ</t>
    </rPh>
    <rPh sb="2" eb="4">
      <t>ジンケン</t>
    </rPh>
    <rPh sb="5" eb="7">
      <t>ジンドウ</t>
    </rPh>
    <rPh sb="7" eb="9">
      <t>ブンヤ</t>
    </rPh>
    <rPh sb="10" eb="11">
      <t>キワ</t>
    </rPh>
    <rPh sb="13" eb="16">
      <t>センモンセイ</t>
    </rPh>
    <rPh sb="17" eb="18">
      <t>タカ</t>
    </rPh>
    <rPh sb="19" eb="21">
      <t>ブンヤ</t>
    </rPh>
    <rPh sb="29" eb="32">
      <t>ドウブンヤ</t>
    </rPh>
    <rPh sb="33" eb="34">
      <t>カン</t>
    </rPh>
    <rPh sb="36" eb="38">
      <t>チョウサ</t>
    </rPh>
    <rPh sb="39" eb="41">
      <t>ケンキュウ</t>
    </rPh>
    <rPh sb="42" eb="44">
      <t>ガイブ</t>
    </rPh>
    <rPh sb="44" eb="47">
      <t>センモンカ</t>
    </rPh>
    <rPh sb="47" eb="48">
      <t>ナド</t>
    </rPh>
    <rPh sb="49" eb="51">
      <t>イタク</t>
    </rPh>
    <phoneticPr fontId="3"/>
  </si>
  <si>
    <t>調査員謝金</t>
    <rPh sb="0" eb="3">
      <t>チョウサイン</t>
    </rPh>
    <rPh sb="3" eb="5">
      <t>シャキン</t>
    </rPh>
    <phoneticPr fontId="3"/>
  </si>
  <si>
    <t>人権人道担当大使謝金</t>
    <rPh sb="0" eb="2">
      <t>ジンケン</t>
    </rPh>
    <rPh sb="2" eb="4">
      <t>ジンドウ</t>
    </rPh>
    <rPh sb="4" eb="6">
      <t>タントウ</t>
    </rPh>
    <rPh sb="6" eb="8">
      <t>タイシ</t>
    </rPh>
    <rPh sb="8" eb="10">
      <t>シャキン</t>
    </rPh>
    <phoneticPr fontId="3"/>
  </si>
  <si>
    <t>平成11年度</t>
    <rPh sb="0" eb="2">
      <t>ヘイセイ</t>
    </rPh>
    <rPh sb="4" eb="6">
      <t>ネンド</t>
    </rPh>
    <phoneticPr fontId="3"/>
  </si>
  <si>
    <t>人権諸条約に関する広報・啓発等及び個人通報制度等未締結の条約について，その受け入れに関し検討を行う。</t>
    <rPh sb="0" eb="2">
      <t>ジンケン</t>
    </rPh>
    <rPh sb="2" eb="5">
      <t>ショジョウヤク</t>
    </rPh>
    <rPh sb="6" eb="7">
      <t>カン</t>
    </rPh>
    <rPh sb="9" eb="11">
      <t>コウホウ</t>
    </rPh>
    <rPh sb="12" eb="14">
      <t>ケイハツ</t>
    </rPh>
    <rPh sb="14" eb="15">
      <t>ナド</t>
    </rPh>
    <rPh sb="15" eb="16">
      <t>オヨ</t>
    </rPh>
    <rPh sb="17" eb="19">
      <t>コジン</t>
    </rPh>
    <rPh sb="19" eb="21">
      <t>ツウホウ</t>
    </rPh>
    <rPh sb="21" eb="23">
      <t>セイド</t>
    </rPh>
    <rPh sb="23" eb="24">
      <t>ナド</t>
    </rPh>
    <rPh sb="24" eb="27">
      <t>ミテイケツ</t>
    </rPh>
    <rPh sb="28" eb="30">
      <t>ジョウヤク</t>
    </rPh>
    <rPh sb="37" eb="38">
      <t>ウ</t>
    </rPh>
    <rPh sb="39" eb="40">
      <t>イ</t>
    </rPh>
    <rPh sb="42" eb="43">
      <t>カン</t>
    </rPh>
    <rPh sb="44" eb="46">
      <t>ケントウ</t>
    </rPh>
    <rPh sb="47" eb="48">
      <t>オコナ</t>
    </rPh>
    <phoneticPr fontId="3"/>
  </si>
  <si>
    <t>人権諸条約に関する市民社会関係者との意見交換会及び個人通報制度等の未締結の人権諸条約の受け入れの是非に関する研究会の実施を行う。</t>
    <rPh sb="0" eb="2">
      <t>ジンケン</t>
    </rPh>
    <rPh sb="2" eb="5">
      <t>ショジョウヤク</t>
    </rPh>
    <rPh sb="6" eb="7">
      <t>カン</t>
    </rPh>
    <rPh sb="9" eb="11">
      <t>シミン</t>
    </rPh>
    <rPh sb="11" eb="13">
      <t>シャカイ</t>
    </rPh>
    <rPh sb="13" eb="16">
      <t>カンケイシャ</t>
    </rPh>
    <rPh sb="18" eb="20">
      <t>イケン</t>
    </rPh>
    <rPh sb="20" eb="23">
      <t>コウカンカイ</t>
    </rPh>
    <rPh sb="23" eb="24">
      <t>オヨ</t>
    </rPh>
    <rPh sb="25" eb="27">
      <t>コジン</t>
    </rPh>
    <rPh sb="27" eb="29">
      <t>ツウホウ</t>
    </rPh>
    <rPh sb="29" eb="32">
      <t>セイドナド</t>
    </rPh>
    <rPh sb="33" eb="36">
      <t>ミテイケツ</t>
    </rPh>
    <rPh sb="37" eb="39">
      <t>ジンケン</t>
    </rPh>
    <rPh sb="39" eb="42">
      <t>ショジョウヤク</t>
    </rPh>
    <rPh sb="43" eb="44">
      <t>ウ</t>
    </rPh>
    <rPh sb="45" eb="46">
      <t>イ</t>
    </rPh>
    <rPh sb="48" eb="50">
      <t>ゼヒ</t>
    </rPh>
    <rPh sb="51" eb="52">
      <t>カン</t>
    </rPh>
    <rPh sb="54" eb="57">
      <t>ケンキュウカイ</t>
    </rPh>
    <rPh sb="58" eb="60">
      <t>ジッシ</t>
    </rPh>
    <rPh sb="61" eb="62">
      <t>オコナ</t>
    </rPh>
    <phoneticPr fontId="3"/>
  </si>
  <si>
    <t>謝礼金</t>
    <rPh sb="0" eb="3">
      <t>シャレイキン</t>
    </rPh>
    <phoneticPr fontId="3"/>
  </si>
  <si>
    <t>会議費</t>
    <rPh sb="0" eb="2">
      <t>カイギ</t>
    </rPh>
    <rPh sb="2" eb="3">
      <t>ヒ</t>
    </rPh>
    <phoneticPr fontId="3"/>
  </si>
  <si>
    <t>国際人権・人道法模擬裁判開催経費</t>
    <rPh sb="0" eb="2">
      <t>コクサイ</t>
    </rPh>
    <rPh sb="2" eb="4">
      <t>ジンケン</t>
    </rPh>
    <rPh sb="5" eb="8">
      <t>ジンドウホウ</t>
    </rPh>
    <rPh sb="8" eb="10">
      <t>モギ</t>
    </rPh>
    <rPh sb="10" eb="12">
      <t>サイバン</t>
    </rPh>
    <rPh sb="12" eb="14">
      <t>カイサイ</t>
    </rPh>
    <rPh sb="14" eb="16">
      <t>ケイヒ</t>
    </rPh>
    <phoneticPr fontId="3"/>
  </si>
  <si>
    <t>国際法模擬裁判を通じて海外の学生との交流促進，国際関係に関するを有する学生の能力向上支援を図るとともに，広く国際人権・人道法の知識の普及及び理解の増進などの啓発を行う。</t>
    <rPh sb="0" eb="3">
      <t>コクサイホウ</t>
    </rPh>
    <rPh sb="3" eb="5">
      <t>モギ</t>
    </rPh>
    <rPh sb="5" eb="7">
      <t>サイバン</t>
    </rPh>
    <rPh sb="8" eb="9">
      <t>ツウ</t>
    </rPh>
    <rPh sb="11" eb="13">
      <t>カイガイ</t>
    </rPh>
    <rPh sb="14" eb="16">
      <t>ガクセイ</t>
    </rPh>
    <rPh sb="18" eb="20">
      <t>コウリュウ</t>
    </rPh>
    <rPh sb="20" eb="22">
      <t>ソクシン</t>
    </rPh>
    <rPh sb="23" eb="25">
      <t>コクサイ</t>
    </rPh>
    <rPh sb="25" eb="27">
      <t>カンケイ</t>
    </rPh>
    <rPh sb="28" eb="29">
      <t>カン</t>
    </rPh>
    <rPh sb="32" eb="33">
      <t>ユウ</t>
    </rPh>
    <rPh sb="35" eb="37">
      <t>ガクセイ</t>
    </rPh>
    <rPh sb="38" eb="40">
      <t>ノウリョク</t>
    </rPh>
    <rPh sb="40" eb="42">
      <t>コウジョウ</t>
    </rPh>
    <rPh sb="42" eb="44">
      <t>シエン</t>
    </rPh>
    <rPh sb="45" eb="46">
      <t>ハカ</t>
    </rPh>
    <rPh sb="52" eb="53">
      <t>ヒロ</t>
    </rPh>
    <rPh sb="54" eb="56">
      <t>コクサイ</t>
    </rPh>
    <rPh sb="56" eb="58">
      <t>ジンケン</t>
    </rPh>
    <rPh sb="59" eb="62">
      <t>ジンドウホウ</t>
    </rPh>
    <rPh sb="63" eb="65">
      <t>チシキ</t>
    </rPh>
    <rPh sb="66" eb="68">
      <t>フキュウ</t>
    </rPh>
    <rPh sb="68" eb="69">
      <t>オヨ</t>
    </rPh>
    <rPh sb="70" eb="72">
      <t>リカイ</t>
    </rPh>
    <rPh sb="73" eb="75">
      <t>ゾウシン</t>
    </rPh>
    <rPh sb="78" eb="80">
      <t>ケイハツ</t>
    </rPh>
    <rPh sb="81" eb="82">
      <t>オコナ</t>
    </rPh>
    <phoneticPr fontId="3"/>
  </si>
  <si>
    <t>国際法学会と共催し，アジア諸国の大学から広く参加を募り，書面審査による成績優秀者を我が国に招へいし，国内予選で選出された日本チームとともに模擬裁判を実施する。</t>
    <rPh sb="0" eb="3">
      <t>コクサイホウ</t>
    </rPh>
    <rPh sb="3" eb="5">
      <t>ガッカイ</t>
    </rPh>
    <rPh sb="6" eb="8">
      <t>キョウサイ</t>
    </rPh>
    <rPh sb="13" eb="15">
      <t>ショコク</t>
    </rPh>
    <rPh sb="16" eb="18">
      <t>ダイガク</t>
    </rPh>
    <rPh sb="20" eb="21">
      <t>ヒロ</t>
    </rPh>
    <rPh sb="22" eb="24">
      <t>サンカ</t>
    </rPh>
    <rPh sb="25" eb="26">
      <t>ツノ</t>
    </rPh>
    <rPh sb="28" eb="30">
      <t>ショメン</t>
    </rPh>
    <rPh sb="30" eb="32">
      <t>シンサ</t>
    </rPh>
    <rPh sb="35" eb="37">
      <t>セイセキ</t>
    </rPh>
    <rPh sb="37" eb="40">
      <t>ユウシュウシャ</t>
    </rPh>
    <rPh sb="41" eb="42">
      <t>ワ</t>
    </rPh>
    <rPh sb="43" eb="44">
      <t>クニ</t>
    </rPh>
    <rPh sb="45" eb="46">
      <t>ショウ</t>
    </rPh>
    <rPh sb="50" eb="52">
      <t>コクナイ</t>
    </rPh>
    <rPh sb="52" eb="54">
      <t>ヨセン</t>
    </rPh>
    <rPh sb="55" eb="57">
      <t>センシュツ</t>
    </rPh>
    <rPh sb="60" eb="62">
      <t>ニホン</t>
    </rPh>
    <rPh sb="69" eb="71">
      <t>モギ</t>
    </rPh>
    <rPh sb="71" eb="73">
      <t>サイバン</t>
    </rPh>
    <rPh sb="74" eb="76">
      <t>ジッシ</t>
    </rPh>
    <phoneticPr fontId="3"/>
  </si>
  <si>
    <t>第三国定住による難民の受入れ</t>
    <rPh sb="0" eb="1">
      <t>ダイ</t>
    </rPh>
    <rPh sb="1" eb="3">
      <t>サンゴク</t>
    </rPh>
    <rPh sb="3" eb="5">
      <t>テイジュウ</t>
    </rPh>
    <rPh sb="8" eb="10">
      <t>ナンミン</t>
    </rPh>
    <rPh sb="11" eb="13">
      <t>ウケイ</t>
    </rPh>
    <phoneticPr fontId="3"/>
  </si>
  <si>
    <t>担当部局庁</t>
    <phoneticPr fontId="5"/>
  </si>
  <si>
    <t>平成２２年度開始</t>
    <rPh sb="0" eb="2">
      <t>ヘイセイ</t>
    </rPh>
    <rPh sb="4" eb="6">
      <t>ネンド</t>
    </rPh>
    <rPh sb="6" eb="8">
      <t>カイシ</t>
    </rPh>
    <phoneticPr fontId="3"/>
  </si>
  <si>
    <t>人権人道課</t>
    <rPh sb="0" eb="2">
      <t>ジンケン</t>
    </rPh>
    <rPh sb="2" eb="4">
      <t>ジンドウ</t>
    </rPh>
    <rPh sb="4" eb="5">
      <t>カ</t>
    </rPh>
    <phoneticPr fontId="3"/>
  </si>
  <si>
    <t>課長　山中　修</t>
    <rPh sb="0" eb="2">
      <t>カチョウ</t>
    </rPh>
    <rPh sb="3" eb="5">
      <t>ヤマナカ</t>
    </rPh>
    <rPh sb="6" eb="7">
      <t>オサム</t>
    </rPh>
    <phoneticPr fontId="3"/>
  </si>
  <si>
    <t>基本目標Ⅱ:分野別外交　具体的施策Ⅱ-1-7:国際社会における人権・民主主義の保護・促進のための国際協力の推進</t>
    <phoneticPr fontId="3"/>
  </si>
  <si>
    <t>外務省設置法第4条第3項
外務省組織令第35条</t>
    <phoneticPr fontId="3"/>
  </si>
  <si>
    <t>関係する計画、通知等</t>
    <phoneticPr fontId="5"/>
  </si>
  <si>
    <t>昭和20年12月16日付け閣議了解「第三国定住による難民の受入れに関するパイロットケースの実施について」</t>
    <phoneticPr fontId="3"/>
  </si>
  <si>
    <t>　我が国は，アジアの主要国として人権外交を推進してきているところ，国際貢献及び人道支援の観点から，第三国定住による難民の受入れを実施することによって，長期化する難民問題の恒久的な解決に資するほか，国連機関や国際社会から高い評価を得ることによって，人権分野において我が国がアジアにおける主導的地位を保つ。</t>
    <phoneticPr fontId="3"/>
  </si>
  <si>
    <t>　受け入れた難民が我が国社会に定着し，安定した生活を営むための定住支援として，首都圏に定住支援施設及び難民宿泊施設を設置し，定住支援施設において約１８０日間の日本語教育（文化庁予算），社会生活適応指導，職業紹介・相談（厚生労働省予算）等を実施するとともに，その間，生活費，医療費等の支給及び退所時の定住手当の支給を行う。</t>
    <phoneticPr fontId="3"/>
  </si>
  <si>
    <t>-</t>
    <phoneticPr fontId="3"/>
  </si>
  <si>
    <t>▲45</t>
    <phoneticPr fontId="3"/>
  </si>
  <si>
    <t>受け入れた難民のうち，生活保護を受けることなく生活を営むことができている者の割合</t>
    <phoneticPr fontId="3"/>
  </si>
  <si>
    <t>人</t>
    <rPh sb="0" eb="1">
      <t>ニン</t>
    </rPh>
    <phoneticPr fontId="3"/>
  </si>
  <si>
    <t>％</t>
    <phoneticPr fontId="5"/>
  </si>
  <si>
    <t>第三国定住難民に対する定住支援プログラムの受入数</t>
    <phoneticPr fontId="3"/>
  </si>
  <si>
    <t>―</t>
    <phoneticPr fontId="5"/>
  </si>
  <si>
    <t>当初見込み</t>
    <phoneticPr fontId="5"/>
  </si>
  <si>
    <t>本事業経費総額（千円）÷該当年度までに受け入れた難民数　　　　　　　　　　　</t>
    <rPh sb="8" eb="9">
      <t>セン</t>
    </rPh>
    <rPh sb="12" eb="14">
      <t>ガイトウ</t>
    </rPh>
    <rPh sb="14" eb="16">
      <t>ネンド</t>
    </rPh>
    <phoneticPr fontId="5"/>
  </si>
  <si>
    <t>千円</t>
    <rPh sb="0" eb="1">
      <t>セン</t>
    </rPh>
    <rPh sb="1" eb="2">
      <t>エン</t>
    </rPh>
    <phoneticPr fontId="3"/>
  </si>
  <si>
    <t>確認中</t>
    <rPh sb="0" eb="3">
      <t>カクニンチュウ</t>
    </rPh>
    <phoneticPr fontId="3"/>
  </si>
  <si>
    <t>　　/</t>
    <phoneticPr fontId="5"/>
  </si>
  <si>
    <t>74,683/18</t>
    <phoneticPr fontId="3"/>
  </si>
  <si>
    <t>45,967/46</t>
    <phoneticPr fontId="3"/>
  </si>
  <si>
    <t>確認中</t>
    <rPh sb="0" eb="2">
      <t>カクニン</t>
    </rPh>
    <rPh sb="2" eb="3">
      <t>ナカ</t>
    </rPh>
    <phoneticPr fontId="3"/>
  </si>
  <si>
    <t>89,112/95</t>
    <phoneticPr fontId="3"/>
  </si>
  <si>
    <t>人件費（管理費分）</t>
    <rPh sb="0" eb="3">
      <t>ジンケンヒ</t>
    </rPh>
    <rPh sb="4" eb="7">
      <t>カンリヒ</t>
    </rPh>
    <rPh sb="7" eb="8">
      <t>ブン</t>
    </rPh>
    <phoneticPr fontId="6"/>
  </si>
  <si>
    <t>人件費（事業費分）</t>
    <rPh sb="0" eb="3">
      <t>ジンケンヒ</t>
    </rPh>
    <rPh sb="4" eb="7">
      <t>ジギョウヒ</t>
    </rPh>
    <rPh sb="7" eb="8">
      <t>ブン</t>
    </rPh>
    <phoneticPr fontId="6"/>
  </si>
  <si>
    <t>生活援助費</t>
    <rPh sb="0" eb="2">
      <t>セイカツ</t>
    </rPh>
    <rPh sb="2" eb="4">
      <t>エンジョ</t>
    </rPh>
    <rPh sb="4" eb="5">
      <t>ヒ</t>
    </rPh>
    <phoneticPr fontId="6"/>
  </si>
  <si>
    <t>難民宿泊施設借料等</t>
    <rPh sb="0" eb="2">
      <t>ナンミン</t>
    </rPh>
    <rPh sb="2" eb="4">
      <t>シュクハク</t>
    </rPh>
    <rPh sb="4" eb="6">
      <t>シセツ</t>
    </rPh>
    <rPh sb="6" eb="9">
      <t>シャクリョウトウ</t>
    </rPh>
    <phoneticPr fontId="6"/>
  </si>
  <si>
    <t>事務所経費</t>
    <rPh sb="0" eb="2">
      <t>ジム</t>
    </rPh>
    <rPh sb="2" eb="3">
      <t>ショ</t>
    </rPh>
    <rPh sb="3" eb="5">
      <t>ケイヒ</t>
    </rPh>
    <phoneticPr fontId="6"/>
  </si>
  <si>
    <t>職員旅費</t>
    <rPh sb="0" eb="2">
      <t>ショクイン</t>
    </rPh>
    <rPh sb="2" eb="4">
      <t>リョヒ</t>
    </rPh>
    <phoneticPr fontId="6"/>
  </si>
  <si>
    <t>国費投入の
必要性</t>
    <phoneticPr fontId="5"/>
  </si>
  <si>
    <t>広く国民のニーズがあるか。国費を投入しなければ事業目的が達成できないのか。</t>
    <phoneticPr fontId="5"/>
  </si>
  <si>
    <t>○</t>
    <phoneticPr fontId="3"/>
  </si>
  <si>
    <t>　第三国定住難民に対する定住支援については，平成２０年１２月１６日付け閣議了解及び同月１９日付け難民対策連絡調整会議決定に基づき，平成２２年度から開始。</t>
    <phoneticPr fontId="3"/>
  </si>
  <si>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</si>
  <si>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</si>
  <si>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</si>
  <si>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</si>
  <si>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　事業開始以来，委託先については，競争性のある調達方式（公募又は企画競争）により選定している。</t>
    <phoneticPr fontId="3"/>
  </si>
  <si>
    <t>受益者との負担関係は妥当であるか。</t>
    <phoneticPr fontId="5"/>
  </si>
  <si>
    <t>－</t>
    <phoneticPr fontId="3"/>
  </si>
  <si>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</si>
  <si>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</si>
  <si>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</si>
  <si>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</si>
  <si>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　平成２５年度の定住支援プログラム対象者は１８人であり，見込数（約３０人）に満たなかったが，我が国への第三国定住を希望し，選考過程で健康診断を受診したのは３２人であった。</t>
    <rPh sb="1" eb="3">
      <t>ヘイセイ</t>
    </rPh>
    <rPh sb="5" eb="7">
      <t>ネンド</t>
    </rPh>
    <rPh sb="8" eb="10">
      <t>テイジュウ</t>
    </rPh>
    <rPh sb="10" eb="12">
      <t>シエン</t>
    </rPh>
    <rPh sb="17" eb="20">
      <t>タイショウシャ</t>
    </rPh>
    <rPh sb="23" eb="24">
      <t>ニン</t>
    </rPh>
    <rPh sb="28" eb="30">
      <t>ミコ</t>
    </rPh>
    <rPh sb="30" eb="31">
      <t>スウ</t>
    </rPh>
    <rPh sb="32" eb="33">
      <t>ヤク</t>
    </rPh>
    <rPh sb="35" eb="36">
      <t>ニン</t>
    </rPh>
    <rPh sb="38" eb="39">
      <t>ミ</t>
    </rPh>
    <rPh sb="46" eb="47">
      <t>ワ</t>
    </rPh>
    <rPh sb="48" eb="49">
      <t>クニ</t>
    </rPh>
    <rPh sb="51" eb="53">
      <t>ダイサン</t>
    </rPh>
    <rPh sb="53" eb="54">
      <t>クニ</t>
    </rPh>
    <rPh sb="54" eb="56">
      <t>テイジュウ</t>
    </rPh>
    <rPh sb="57" eb="59">
      <t>キボウ</t>
    </rPh>
    <rPh sb="61" eb="63">
      <t>センコウ</t>
    </rPh>
    <rPh sb="63" eb="65">
      <t>カテイ</t>
    </rPh>
    <rPh sb="66" eb="68">
      <t>ケンコウ</t>
    </rPh>
    <rPh sb="68" eb="70">
      <t>シンダン</t>
    </rPh>
    <rPh sb="71" eb="73">
      <t>ジュシン</t>
    </rPh>
    <rPh sb="79" eb="80">
      <t>ニン</t>
    </rPh>
    <phoneticPr fontId="3"/>
  </si>
  <si>
    <t>活動実績は見込みに見合ったものであるか。</t>
    <phoneticPr fontId="5"/>
  </si>
  <si>
    <t>整備された施設や成果物は十分に活用されているか。</t>
    <phoneticPr fontId="5"/>
  </si>
  <si>
    <t>第三国定住受け入れ難民に対し厚生労働省は就労支援，文化庁は日本語教育を実施している。</t>
    <rPh sb="0" eb="3">
      <t>ダイサンゴク</t>
    </rPh>
    <rPh sb="3" eb="5">
      <t>テイジュウ</t>
    </rPh>
    <rPh sb="5" eb="6">
      <t>ウ</t>
    </rPh>
    <rPh sb="7" eb="8">
      <t>イ</t>
    </rPh>
    <rPh sb="9" eb="11">
      <t>ナンミン</t>
    </rPh>
    <rPh sb="12" eb="13">
      <t>タイ</t>
    </rPh>
    <rPh sb="14" eb="16">
      <t>コウセイ</t>
    </rPh>
    <rPh sb="16" eb="19">
      <t>ロウドウショウ</t>
    </rPh>
    <rPh sb="20" eb="22">
      <t>シュウロウ</t>
    </rPh>
    <rPh sb="22" eb="24">
      <t>シエン</t>
    </rPh>
    <rPh sb="25" eb="28">
      <t>ブンカチョウ</t>
    </rPh>
    <rPh sb="29" eb="32">
      <t>ニホンゴ</t>
    </rPh>
    <rPh sb="32" eb="34">
      <t>キョウイク</t>
    </rPh>
    <rPh sb="35" eb="37">
      <t>ジッシ</t>
    </rPh>
    <phoneticPr fontId="3"/>
  </si>
  <si>
    <t>所管府省・部局名</t>
    <phoneticPr fontId="5"/>
  </si>
  <si>
    <t>難民就職促進費</t>
    <rPh sb="0" eb="2">
      <t>ナンミン</t>
    </rPh>
    <rPh sb="2" eb="4">
      <t>シュウショク</t>
    </rPh>
    <rPh sb="4" eb="6">
      <t>ソクシン</t>
    </rPh>
    <rPh sb="6" eb="7">
      <t>ヒ</t>
    </rPh>
    <phoneticPr fontId="3"/>
  </si>
  <si>
    <t>厚生労働省</t>
    <rPh sb="0" eb="2">
      <t>コウセイ</t>
    </rPh>
    <rPh sb="2" eb="5">
      <t>ロウドウショウ</t>
    </rPh>
    <phoneticPr fontId="3"/>
  </si>
  <si>
    <t>外国人に対する日本語教育の推進</t>
    <rPh sb="0" eb="3">
      <t>ガイコクジン</t>
    </rPh>
    <rPh sb="4" eb="5">
      <t>タイ</t>
    </rPh>
    <rPh sb="7" eb="10">
      <t>ニホンゴ</t>
    </rPh>
    <rPh sb="10" eb="12">
      <t>キョウイク</t>
    </rPh>
    <rPh sb="13" eb="15">
      <t>スイシン</t>
    </rPh>
    <phoneticPr fontId="3"/>
  </si>
  <si>
    <t>文化庁</t>
    <rPh sb="0" eb="3">
      <t>ブンカチョウ</t>
    </rPh>
    <phoneticPr fontId="3"/>
  </si>
  <si>
    <t>　平成26年度実施分の委託先の選定に当たっては，「第三国定住に関する有識者会議」（内閣官房）による検討状況を踏まえるため，公示期間については，前年度同様に，公示期間の拡大（６３日間）の措置を行ったものの，事業者の企画書作成期間が前年度より短くなった（２４年度は，１３０日間，２５年度は，９２日間）。</t>
    <rPh sb="25" eb="26">
      <t>ダイ</t>
    </rPh>
    <rPh sb="26" eb="28">
      <t>サンゴク</t>
    </rPh>
    <rPh sb="28" eb="30">
      <t>テイジュウ</t>
    </rPh>
    <rPh sb="31" eb="32">
      <t>カン</t>
    </rPh>
    <rPh sb="34" eb="37">
      <t>ユウシキシャ</t>
    </rPh>
    <rPh sb="37" eb="39">
      <t>カイギ</t>
    </rPh>
    <rPh sb="41" eb="43">
      <t>ナイカク</t>
    </rPh>
    <rPh sb="43" eb="45">
      <t>カンボウ</t>
    </rPh>
    <rPh sb="49" eb="51">
      <t>ケントウ</t>
    </rPh>
    <rPh sb="51" eb="53">
      <t>ジョウキョウ</t>
    </rPh>
    <rPh sb="54" eb="55">
      <t>フ</t>
    </rPh>
    <rPh sb="71" eb="74">
      <t>ゼンネンド</t>
    </rPh>
    <rPh sb="74" eb="76">
      <t>ドウヨウ</t>
    </rPh>
    <rPh sb="102" eb="105">
      <t>ジギョウシャ</t>
    </rPh>
    <rPh sb="106" eb="109">
      <t>キカクショ</t>
    </rPh>
    <rPh sb="109" eb="111">
      <t>サクセイ</t>
    </rPh>
    <rPh sb="111" eb="113">
      <t>キカン</t>
    </rPh>
    <rPh sb="114" eb="117">
      <t>ゼンネンド</t>
    </rPh>
    <rPh sb="119" eb="120">
      <t>ミジカ</t>
    </rPh>
    <rPh sb="127" eb="129">
      <t>ネンド</t>
    </rPh>
    <rPh sb="134" eb="135">
      <t>ニチ</t>
    </rPh>
    <rPh sb="135" eb="136">
      <t>カン</t>
    </rPh>
    <rPh sb="139" eb="141">
      <t>ネンド</t>
    </rPh>
    <rPh sb="145" eb="146">
      <t>ニチ</t>
    </rPh>
    <rPh sb="146" eb="147">
      <t>カン</t>
    </rPh>
    <phoneticPr fontId="3"/>
  </si>
  <si>
    <t>　同業務の平成２７年度実施分の委託先の選定に当たっては，特に企画書作成期間の拡大など，更なる競争性の向上を図る予定。</t>
    <rPh sb="28" eb="29">
      <t>トク</t>
    </rPh>
    <rPh sb="30" eb="33">
      <t>キカクショ</t>
    </rPh>
    <rPh sb="33" eb="35">
      <t>サクセイ</t>
    </rPh>
    <rPh sb="35" eb="37">
      <t>キカン</t>
    </rPh>
    <rPh sb="38" eb="40">
      <t>カクダイ</t>
    </rPh>
    <phoneticPr fontId="3"/>
  </si>
  <si>
    <t>044</t>
    <phoneticPr fontId="3"/>
  </si>
  <si>
    <t>※平成25年度実績が未確定のため平成24年度分を記載</t>
    <rPh sb="1" eb="3">
      <t>ヘイセイ</t>
    </rPh>
    <rPh sb="5" eb="7">
      <t>ネンド</t>
    </rPh>
    <rPh sb="7" eb="9">
      <t>ジッセキ</t>
    </rPh>
    <rPh sb="10" eb="13">
      <t>ミカクテイ</t>
    </rPh>
    <rPh sb="16" eb="18">
      <t>ヘイセイ</t>
    </rPh>
    <rPh sb="20" eb="22">
      <t>ネンド</t>
    </rPh>
    <rPh sb="22" eb="23">
      <t>ブン</t>
    </rPh>
    <rPh sb="24" eb="26">
      <t>キサイ</t>
    </rPh>
    <phoneticPr fontId="5"/>
  </si>
  <si>
    <t>A. （財）アジア福祉教育財団</t>
    <rPh sb="4" eb="5">
      <t>ザイ</t>
    </rPh>
    <rPh sb="9" eb="11">
      <t>フクシ</t>
    </rPh>
    <rPh sb="11" eb="13">
      <t>キョウイク</t>
    </rPh>
    <rPh sb="13" eb="15">
      <t>ザイダン</t>
    </rPh>
    <phoneticPr fontId="5"/>
  </si>
  <si>
    <t>通訳人，保育士等への謝金</t>
    <rPh sb="0" eb="2">
      <t>ツウヤク</t>
    </rPh>
    <rPh sb="2" eb="3">
      <t>ニン</t>
    </rPh>
    <rPh sb="4" eb="8">
      <t>ホイクシトウ</t>
    </rPh>
    <rPh sb="10" eb="12">
      <t>シャキン</t>
    </rPh>
    <phoneticPr fontId="5"/>
  </si>
  <si>
    <t>職員給与</t>
    <rPh sb="0" eb="2">
      <t>ショクイン</t>
    </rPh>
    <rPh sb="2" eb="4">
      <t>キュウヨ</t>
    </rPh>
    <phoneticPr fontId="5"/>
  </si>
  <si>
    <t>公共交通機関等による職員移動交通費</t>
    <rPh sb="0" eb="2">
      <t>コウキョウ</t>
    </rPh>
    <rPh sb="2" eb="4">
      <t>コウツウ</t>
    </rPh>
    <rPh sb="4" eb="6">
      <t>キカン</t>
    </rPh>
    <rPh sb="6" eb="7">
      <t>トウ</t>
    </rPh>
    <rPh sb="10" eb="12">
      <t>ショクイン</t>
    </rPh>
    <rPh sb="12" eb="14">
      <t>イドウ</t>
    </rPh>
    <rPh sb="14" eb="17">
      <t>コウツウヒ</t>
    </rPh>
    <phoneticPr fontId="5"/>
  </si>
  <si>
    <t>（財）アジア福祉教育財団</t>
    <rPh sb="1" eb="2">
      <t>ザイ</t>
    </rPh>
    <rPh sb="6" eb="8">
      <t>フクシ</t>
    </rPh>
    <rPh sb="8" eb="10">
      <t>キョウイク</t>
    </rPh>
    <rPh sb="10" eb="12">
      <t>ザイダン</t>
    </rPh>
    <phoneticPr fontId="5"/>
  </si>
  <si>
    <t>第三国定住難民の定住支援事業に係る委託費</t>
    <rPh sb="0" eb="1">
      <t>ダイ</t>
    </rPh>
    <rPh sb="1" eb="2">
      <t>サン</t>
    </rPh>
    <rPh sb="2" eb="3">
      <t>コク</t>
    </rPh>
    <rPh sb="3" eb="5">
      <t>テイジュウ</t>
    </rPh>
    <rPh sb="5" eb="7">
      <t>ナンミン</t>
    </rPh>
    <rPh sb="8" eb="10">
      <t>テイジュウ</t>
    </rPh>
    <rPh sb="10" eb="12">
      <t>シエン</t>
    </rPh>
    <rPh sb="12" eb="14">
      <t>ジギョウ</t>
    </rPh>
    <rPh sb="15" eb="16">
      <t>カカ</t>
    </rPh>
    <rPh sb="17" eb="19">
      <t>イタク</t>
    </rPh>
    <rPh sb="19" eb="20">
      <t>ヒ</t>
    </rPh>
    <phoneticPr fontId="5"/>
  </si>
  <si>
    <t>随意契約（公募）</t>
    <rPh sb="0" eb="2">
      <t>ズイイ</t>
    </rPh>
    <rPh sb="2" eb="4">
      <t>ケイヤク</t>
    </rPh>
    <rPh sb="5" eb="7">
      <t>コウボ</t>
    </rPh>
    <phoneticPr fontId="5"/>
  </si>
  <si>
    <t>―</t>
    <phoneticPr fontId="5"/>
  </si>
  <si>
    <t>Ｂ.</t>
    <phoneticPr fontId="5"/>
  </si>
  <si>
    <t>第三国定住難民</t>
    <rPh sb="0" eb="1">
      <t>ダイ</t>
    </rPh>
    <rPh sb="1" eb="2">
      <t>サン</t>
    </rPh>
    <rPh sb="2" eb="3">
      <t>コク</t>
    </rPh>
    <rPh sb="3" eb="5">
      <t>テイジュウ</t>
    </rPh>
    <rPh sb="5" eb="7">
      <t>ナンミン</t>
    </rPh>
    <phoneticPr fontId="5"/>
  </si>
  <si>
    <t>教育訓練援助金</t>
    <rPh sb="0" eb="2">
      <t>キョウイク</t>
    </rPh>
    <rPh sb="2" eb="4">
      <t>クンレン</t>
    </rPh>
    <rPh sb="4" eb="7">
      <t>エンジョキン</t>
    </rPh>
    <phoneticPr fontId="5"/>
  </si>
  <si>
    <t>（注）年間６人に支給</t>
    <rPh sb="1" eb="2">
      <t>チュウ</t>
    </rPh>
    <rPh sb="3" eb="5">
      <t>ネンカン</t>
    </rPh>
    <rPh sb="6" eb="7">
      <t>ニン</t>
    </rPh>
    <rPh sb="8" eb="10">
      <t>シキュウ</t>
    </rPh>
    <phoneticPr fontId="5"/>
  </si>
  <si>
    <t>Ｃ.</t>
    <phoneticPr fontId="5"/>
  </si>
  <si>
    <t>（株）不動産業者Ａ</t>
    <rPh sb="1" eb="2">
      <t>カブ</t>
    </rPh>
    <rPh sb="3" eb="6">
      <t>フドウサン</t>
    </rPh>
    <rPh sb="6" eb="8">
      <t>ギョウシャ</t>
    </rPh>
    <phoneticPr fontId="5"/>
  </si>
  <si>
    <t>難民宿泊施設キャンセル料相当（居室清掃費）</t>
    <rPh sb="0" eb="2">
      <t>ナンミン</t>
    </rPh>
    <rPh sb="2" eb="4">
      <t>シュクハク</t>
    </rPh>
    <rPh sb="4" eb="6">
      <t>シセツ</t>
    </rPh>
    <rPh sb="11" eb="12">
      <t>リョウ</t>
    </rPh>
    <rPh sb="12" eb="14">
      <t>ソウトウ</t>
    </rPh>
    <rPh sb="15" eb="17">
      <t>キョシツ</t>
    </rPh>
    <rPh sb="17" eb="19">
      <t>セイソウ</t>
    </rPh>
    <rPh sb="19" eb="20">
      <t>ヒ</t>
    </rPh>
    <phoneticPr fontId="5"/>
  </si>
  <si>
    <t>（注）キャンセル料が発生しているのは，１６人の受入れを見込んでいたが，来日直前に全員辞退したことによる。</t>
    <rPh sb="1" eb="2">
      <t>チュウ</t>
    </rPh>
    <rPh sb="8" eb="9">
      <t>リョウ</t>
    </rPh>
    <rPh sb="10" eb="12">
      <t>ハッセイ</t>
    </rPh>
    <rPh sb="21" eb="22">
      <t>ニン</t>
    </rPh>
    <rPh sb="23" eb="25">
      <t>ウケイ</t>
    </rPh>
    <rPh sb="27" eb="29">
      <t>ミコ</t>
    </rPh>
    <rPh sb="35" eb="37">
      <t>ライニチ</t>
    </rPh>
    <rPh sb="37" eb="39">
      <t>チョクゼン</t>
    </rPh>
    <rPh sb="40" eb="42">
      <t>ゼンイン</t>
    </rPh>
    <rPh sb="42" eb="44">
      <t>ジタイ</t>
    </rPh>
    <phoneticPr fontId="5"/>
  </si>
  <si>
    <t>Ｄ.</t>
    <phoneticPr fontId="5"/>
  </si>
  <si>
    <t>映像制作会社Ａ</t>
    <rPh sb="0" eb="2">
      <t>エイゾウ</t>
    </rPh>
    <rPh sb="2" eb="4">
      <t>セイサク</t>
    </rPh>
    <rPh sb="4" eb="6">
      <t>カイシャ</t>
    </rPh>
    <phoneticPr fontId="5"/>
  </si>
  <si>
    <t>広報用ＤＶＤ制作</t>
    <rPh sb="0" eb="3">
      <t>コウホウヨウ</t>
    </rPh>
    <rPh sb="6" eb="8">
      <t>セイサク</t>
    </rPh>
    <phoneticPr fontId="5"/>
  </si>
  <si>
    <t>（株）電気通信事業者Ａ</t>
    <rPh sb="1" eb="2">
      <t>カブ</t>
    </rPh>
    <rPh sb="3" eb="5">
      <t>デンキ</t>
    </rPh>
    <rPh sb="5" eb="7">
      <t>ツウシン</t>
    </rPh>
    <rPh sb="7" eb="10">
      <t>ジギョウシャ</t>
    </rPh>
    <phoneticPr fontId="5"/>
  </si>
  <si>
    <t>電話料金</t>
    <rPh sb="0" eb="2">
      <t>デンワ</t>
    </rPh>
    <rPh sb="2" eb="4">
      <t>リョウキン</t>
    </rPh>
    <phoneticPr fontId="5"/>
  </si>
  <si>
    <t>（有）翻訳・出版会社Ａ</t>
    <rPh sb="1" eb="2">
      <t>ユウ</t>
    </rPh>
    <rPh sb="3" eb="5">
      <t>ホンヤク</t>
    </rPh>
    <rPh sb="6" eb="8">
      <t>シュッパン</t>
    </rPh>
    <rPh sb="8" eb="10">
      <t>ガイシャ</t>
    </rPh>
    <phoneticPr fontId="5"/>
  </si>
  <si>
    <t>生活ハンドブック作成</t>
    <rPh sb="0" eb="2">
      <t>セイカツ</t>
    </rPh>
    <rPh sb="8" eb="10">
      <t>サクセイ</t>
    </rPh>
    <phoneticPr fontId="5"/>
  </si>
  <si>
    <t>（株）印刷業者Ａ</t>
    <rPh sb="1" eb="2">
      <t>カブ</t>
    </rPh>
    <rPh sb="3" eb="5">
      <t>インサツ</t>
    </rPh>
    <rPh sb="5" eb="7">
      <t>ギョウシャ</t>
    </rPh>
    <phoneticPr fontId="5"/>
  </si>
  <si>
    <t>広報用パネル作成</t>
    <rPh sb="0" eb="3">
      <t>コウホウヨウ</t>
    </rPh>
    <rPh sb="6" eb="8">
      <t>サクセイ</t>
    </rPh>
    <phoneticPr fontId="5"/>
  </si>
  <si>
    <t>銀行Ａ</t>
    <rPh sb="0" eb="2">
      <t>ギンコウ</t>
    </rPh>
    <phoneticPr fontId="5"/>
  </si>
  <si>
    <t>振込手数料等</t>
    <rPh sb="0" eb="1">
      <t>フ</t>
    </rPh>
    <rPh sb="1" eb="2">
      <t>コ</t>
    </rPh>
    <rPh sb="2" eb="5">
      <t>テスウリョウ</t>
    </rPh>
    <rPh sb="5" eb="6">
      <t>トウ</t>
    </rPh>
    <phoneticPr fontId="5"/>
  </si>
  <si>
    <t>（株）電気通信事業者Ｂ</t>
    <rPh sb="1" eb="2">
      <t>カブ</t>
    </rPh>
    <rPh sb="3" eb="5">
      <t>デンキ</t>
    </rPh>
    <rPh sb="5" eb="7">
      <t>ツウシン</t>
    </rPh>
    <rPh sb="7" eb="10">
      <t>ジギョウシャ</t>
    </rPh>
    <phoneticPr fontId="5"/>
  </si>
  <si>
    <t>（株）翻訳業者Ａ</t>
    <rPh sb="1" eb="2">
      <t>カブ</t>
    </rPh>
    <rPh sb="3" eb="5">
      <t>ホンヤク</t>
    </rPh>
    <rPh sb="5" eb="7">
      <t>ギョウシャ</t>
    </rPh>
    <phoneticPr fontId="5"/>
  </si>
  <si>
    <t>広報用ＤＶＤ制作翻訳費用</t>
    <rPh sb="0" eb="3">
      <t>コウホウヨウ</t>
    </rPh>
    <rPh sb="6" eb="8">
      <t>セイサク</t>
    </rPh>
    <rPh sb="8" eb="10">
      <t>ホンヤク</t>
    </rPh>
    <rPh sb="10" eb="12">
      <t>ヒヨウ</t>
    </rPh>
    <phoneticPr fontId="5"/>
  </si>
  <si>
    <t>（株）郵便会社Ａ</t>
    <rPh sb="1" eb="2">
      <t>カブ</t>
    </rPh>
    <rPh sb="3" eb="5">
      <t>ユウビン</t>
    </rPh>
    <rPh sb="5" eb="7">
      <t>カイシャ</t>
    </rPh>
    <phoneticPr fontId="5"/>
  </si>
  <si>
    <t>報告書郵送料</t>
    <rPh sb="0" eb="3">
      <t>ホウコクショ</t>
    </rPh>
    <rPh sb="3" eb="6">
      <t>ユウソウリョウ</t>
    </rPh>
    <phoneticPr fontId="5"/>
  </si>
  <si>
    <t>ホテルＡ</t>
    <phoneticPr fontId="5"/>
  </si>
  <si>
    <t>宿泊料（緊急対応時）</t>
    <rPh sb="0" eb="3">
      <t>シュクハクリョウ</t>
    </rPh>
    <rPh sb="4" eb="6">
      <t>キンキュウ</t>
    </rPh>
    <rPh sb="6" eb="8">
      <t>タイオウ</t>
    </rPh>
    <rPh sb="8" eb="9">
      <t>ジ</t>
    </rPh>
    <phoneticPr fontId="5"/>
  </si>
  <si>
    <t>（株）バス会社Ａ</t>
    <rPh sb="1" eb="2">
      <t>カブ</t>
    </rPh>
    <rPh sb="5" eb="7">
      <t>カイシャ</t>
    </rPh>
    <phoneticPr fontId="5"/>
  </si>
  <si>
    <t>マイクロバスキャンセル料</t>
    <rPh sb="11" eb="12">
      <t>リョウ</t>
    </rPh>
    <phoneticPr fontId="5"/>
  </si>
  <si>
    <t>ハーグ条約の実施</t>
    <rPh sb="3" eb="5">
      <t>ジョウヤク</t>
    </rPh>
    <rPh sb="6" eb="8">
      <t>ジッシ</t>
    </rPh>
    <phoneticPr fontId="3"/>
  </si>
  <si>
    <t>担当部局庁</t>
    <phoneticPr fontId="5"/>
  </si>
  <si>
    <t>領事局</t>
    <rPh sb="0" eb="3">
      <t>リョウジキョク</t>
    </rPh>
    <phoneticPr fontId="3"/>
  </si>
  <si>
    <t>平成24年度開始，終了（予定）なし</t>
    <rPh sb="0" eb="2">
      <t>ヘイセイ</t>
    </rPh>
    <rPh sb="4" eb="6">
      <t>ネンド</t>
    </rPh>
    <rPh sb="6" eb="8">
      <t>カイシ</t>
    </rPh>
    <rPh sb="9" eb="11">
      <t>シュウリョウ</t>
    </rPh>
    <rPh sb="12" eb="14">
      <t>ヨテイ</t>
    </rPh>
    <phoneticPr fontId="3"/>
  </si>
  <si>
    <t>政策課ハーグ条約室</t>
    <rPh sb="0" eb="3">
      <t>セイサクカ</t>
    </rPh>
    <rPh sb="6" eb="8">
      <t>ジョウヤク</t>
    </rPh>
    <rPh sb="8" eb="9">
      <t>シツ</t>
    </rPh>
    <phoneticPr fontId="3"/>
  </si>
  <si>
    <t>室長　西岡達史</t>
    <rPh sb="0" eb="2">
      <t>シツチョウ</t>
    </rPh>
    <rPh sb="3" eb="5">
      <t>ニシオカ</t>
    </rPh>
    <rPh sb="5" eb="7">
      <t>タツシ</t>
    </rPh>
    <phoneticPr fontId="3"/>
  </si>
  <si>
    <t>国際社会における人権・民主主義の保護・促進のための国際協力の推進</t>
    <rPh sb="0" eb="2">
      <t>コクサイ</t>
    </rPh>
    <rPh sb="2" eb="4">
      <t>シャカイ</t>
    </rPh>
    <rPh sb="8" eb="10">
      <t>ジンケン</t>
    </rPh>
    <rPh sb="11" eb="13">
      <t>ミンシュ</t>
    </rPh>
    <rPh sb="13" eb="15">
      <t>シュギ</t>
    </rPh>
    <rPh sb="16" eb="18">
      <t>ホゴ</t>
    </rPh>
    <rPh sb="19" eb="21">
      <t>ソクシン</t>
    </rPh>
    <rPh sb="25" eb="27">
      <t>コクサイ</t>
    </rPh>
    <rPh sb="27" eb="29">
      <t>キョウリョク</t>
    </rPh>
    <rPh sb="30" eb="32">
      <t>スイシン</t>
    </rPh>
    <phoneticPr fontId="3"/>
  </si>
  <si>
    <t>国際的な子の奪取の民事上の側面に関する条約
国際的な子の奪取の民事上の側面に関する条約の実施に関する法律第３条から第２５条及び第142条</t>
    <rPh sb="0" eb="3">
      <t>コクサイテキ</t>
    </rPh>
    <rPh sb="4" eb="5">
      <t>コ</t>
    </rPh>
    <rPh sb="6" eb="8">
      <t>ダッシュ</t>
    </rPh>
    <rPh sb="9" eb="12">
      <t>ミンジジョウ</t>
    </rPh>
    <rPh sb="13" eb="15">
      <t>ソクメン</t>
    </rPh>
    <rPh sb="16" eb="17">
      <t>カン</t>
    </rPh>
    <rPh sb="19" eb="21">
      <t>ジョウヤク</t>
    </rPh>
    <rPh sb="22" eb="25">
      <t>コクサイテキ</t>
    </rPh>
    <rPh sb="26" eb="27">
      <t>コ</t>
    </rPh>
    <rPh sb="28" eb="30">
      <t>ダッシュ</t>
    </rPh>
    <rPh sb="31" eb="34">
      <t>ミンジジョウ</t>
    </rPh>
    <rPh sb="35" eb="37">
      <t>ソクメン</t>
    </rPh>
    <rPh sb="38" eb="39">
      <t>カン</t>
    </rPh>
    <rPh sb="41" eb="43">
      <t>ジョウヤク</t>
    </rPh>
    <rPh sb="44" eb="46">
      <t>ジッシ</t>
    </rPh>
    <rPh sb="47" eb="48">
      <t>カン</t>
    </rPh>
    <rPh sb="50" eb="52">
      <t>ホウリツ</t>
    </rPh>
    <rPh sb="52" eb="53">
      <t>ダイ</t>
    </rPh>
    <rPh sb="54" eb="55">
      <t>ジョウ</t>
    </rPh>
    <rPh sb="57" eb="58">
      <t>ダイ</t>
    </rPh>
    <rPh sb="60" eb="61">
      <t>ジョウ</t>
    </rPh>
    <rPh sb="61" eb="62">
      <t>オヨ</t>
    </rPh>
    <rPh sb="63" eb="64">
      <t>ダイ</t>
    </rPh>
    <rPh sb="67" eb="68">
      <t>ジョウ</t>
    </rPh>
    <phoneticPr fontId="3"/>
  </si>
  <si>
    <t>関係する計画、通知等</t>
    <phoneticPr fontId="5"/>
  </si>
  <si>
    <t>「国際的な子の奪取の民事上の側面に関する条約」（ハーグ条約）及び「国際的な子の奪取の民事上の側面に関する条約の実施に関する法律」（ハーグ条約実施法）に基づいて国際的な子の連れ去り問題の解決及び国境を越えた親子間の面会交流の促進の支援を行う。</t>
    <phoneticPr fontId="3"/>
  </si>
  <si>
    <t>ハーグ条約実施法により，外務大臣は，ハーグ条約の実施に中心的な役割を果たす「中央当局」の役割を担うこととなっているところ，ハーグ条約の円滑な実施に向けた取組を行う。
具体的には，平成２５年度にはハーグ条約の発効に向けて，広報，各国中央当局との意見交換，各国の法制度の調査等を行った。平成２６年４月の我が国におけるハーグ条約の発効以降は，申請の受付を開始し，子の所在の特定，当事者間での協議による解決の促進等を通じた子の連れ去り問題の解決及び国境を越えた親子間の面会交流の促進の支援を行う。</t>
    <phoneticPr fontId="3"/>
  </si>
  <si>
    <t xml:space="preserve">申請の受付数のうち２週間以内を目処に，審査結果の連絡又は証拠書類の提出等を求めた案件の割合
※平成２５年度においては条約が発効しなかったため，実績は無い。
</t>
    <rPh sb="35" eb="36">
      <t>トウ</t>
    </rPh>
    <rPh sb="47" eb="49">
      <t>ヘイセイ</t>
    </rPh>
    <rPh sb="51" eb="53">
      <t>ネンド</t>
    </rPh>
    <rPh sb="58" eb="60">
      <t>ジョウヤク</t>
    </rPh>
    <rPh sb="61" eb="63">
      <t>ハッコウ</t>
    </rPh>
    <rPh sb="71" eb="73">
      <t>ジッセキ</t>
    </rPh>
    <rPh sb="74" eb="75">
      <t>ナ</t>
    </rPh>
    <phoneticPr fontId="3"/>
  </si>
  <si>
    <t>％</t>
    <phoneticPr fontId="3"/>
  </si>
  <si>
    <t>申請の処理件数
※平成２５年度においては条約が発効しなかったため，実績は無い。</t>
    <rPh sb="0" eb="2">
      <t>シンセイ</t>
    </rPh>
    <rPh sb="3" eb="5">
      <t>ショリ</t>
    </rPh>
    <rPh sb="5" eb="7">
      <t>ケンスウ</t>
    </rPh>
    <phoneticPr fontId="3"/>
  </si>
  <si>
    <t>中央当局関連予算÷申請の処理件数　　　　　　　　　　　　</t>
    <rPh sb="0" eb="2">
      <t>チュウオウ</t>
    </rPh>
    <rPh sb="2" eb="4">
      <t>トウキョク</t>
    </rPh>
    <rPh sb="4" eb="6">
      <t>カンレン</t>
    </rPh>
    <rPh sb="6" eb="8">
      <t>ヨサン</t>
    </rPh>
    <rPh sb="9" eb="11">
      <t>シンセイ</t>
    </rPh>
    <rPh sb="12" eb="14">
      <t>ショリ</t>
    </rPh>
    <rPh sb="14" eb="16">
      <t>ケンスウ</t>
    </rPh>
    <phoneticPr fontId="5"/>
  </si>
  <si>
    <t>124百万円／480</t>
    <rPh sb="3" eb="5">
      <t>ヒャクマン</t>
    </rPh>
    <rPh sb="5" eb="6">
      <t>エン</t>
    </rPh>
    <phoneticPr fontId="3"/>
  </si>
  <si>
    <t>ハーグ条約中央当局関連経費</t>
    <rPh sb="3" eb="5">
      <t>ジョウヤク</t>
    </rPh>
    <rPh sb="5" eb="7">
      <t>チュウオウ</t>
    </rPh>
    <rPh sb="7" eb="9">
      <t>トウキョク</t>
    </rPh>
    <rPh sb="9" eb="11">
      <t>カンレン</t>
    </rPh>
    <rPh sb="11" eb="13">
      <t>ケイヒ</t>
    </rPh>
    <phoneticPr fontId="3"/>
  </si>
  <si>
    <t>ハーグ条約セミナー開催経費</t>
    <rPh sb="3" eb="5">
      <t>ジョウヤク</t>
    </rPh>
    <rPh sb="9" eb="11">
      <t>カイサイ</t>
    </rPh>
    <rPh sb="11" eb="13">
      <t>ケイヒ</t>
    </rPh>
    <phoneticPr fontId="3"/>
  </si>
  <si>
    <t>近年の国際結婚・離婚の増加に伴い，国際的な子の連れ去り問題の解決に向けた支援の必要性と優先度は高まっている。また，ハーグ条約を適切に実施していくことは我が国としての義務であり，地方公共団体や民間等に委ねることはできない。</t>
    <phoneticPr fontId="3"/>
  </si>
  <si>
    <t>支出先の選定にあたっては，実施可能なものが複数ある場合には，一般競争入札又は見積合わせを実施している。また，専門家への謝礼についてはも単価表に基づき支出している。
平成25年度においては，条約の発効及び実施法の施行がなされず，実施事業がパイロット事業等にとどまったため，執行額は少なくなった。</t>
    <rPh sb="0" eb="3">
      <t>シシュツサキ</t>
    </rPh>
    <rPh sb="4" eb="6">
      <t>センテイ</t>
    </rPh>
    <rPh sb="13" eb="15">
      <t>ジッシ</t>
    </rPh>
    <rPh sb="15" eb="17">
      <t>カノウ</t>
    </rPh>
    <rPh sb="21" eb="23">
      <t>フクスウ</t>
    </rPh>
    <rPh sb="25" eb="27">
      <t>バアイ</t>
    </rPh>
    <rPh sb="30" eb="32">
      <t>イッパン</t>
    </rPh>
    <rPh sb="32" eb="34">
      <t>キョウソウ</t>
    </rPh>
    <rPh sb="34" eb="36">
      <t>ニュウサツ</t>
    </rPh>
    <rPh sb="36" eb="37">
      <t>マタ</t>
    </rPh>
    <rPh sb="38" eb="40">
      <t>ミツモリ</t>
    </rPh>
    <rPh sb="40" eb="41">
      <t>ア</t>
    </rPh>
    <rPh sb="44" eb="46">
      <t>ジッシ</t>
    </rPh>
    <rPh sb="54" eb="57">
      <t>センモンカ</t>
    </rPh>
    <rPh sb="59" eb="61">
      <t>シャレイ</t>
    </rPh>
    <rPh sb="67" eb="70">
      <t>タンカヒョウ</t>
    </rPh>
    <rPh sb="71" eb="72">
      <t>モト</t>
    </rPh>
    <rPh sb="74" eb="76">
      <t>シシュツ</t>
    </rPh>
    <rPh sb="82" eb="84">
      <t>ヘイセイ</t>
    </rPh>
    <rPh sb="86" eb="88">
      <t>ネンド</t>
    </rPh>
    <rPh sb="94" eb="96">
      <t>ジョウヤク</t>
    </rPh>
    <rPh sb="97" eb="99">
      <t>ハッコウ</t>
    </rPh>
    <rPh sb="99" eb="100">
      <t>オヨ</t>
    </rPh>
    <rPh sb="101" eb="104">
      <t>ジッシホウ</t>
    </rPh>
    <rPh sb="105" eb="107">
      <t>セコウ</t>
    </rPh>
    <rPh sb="113" eb="115">
      <t>ジッシ</t>
    </rPh>
    <rPh sb="115" eb="117">
      <t>ジギョウ</t>
    </rPh>
    <rPh sb="123" eb="125">
      <t>ジギョウ</t>
    </rPh>
    <rPh sb="125" eb="126">
      <t>トウ</t>
    </rPh>
    <rPh sb="135" eb="137">
      <t>シッコウ</t>
    </rPh>
    <rPh sb="137" eb="138">
      <t>ガク</t>
    </rPh>
    <rPh sb="139" eb="140">
      <t>スク</t>
    </rPh>
    <phoneticPr fontId="3"/>
  </si>
  <si>
    <t>作成したパンフレットは在外公館，地方公共団体に配布され有効に活用されている。また，各国法令調査の結果は広く活用されるようＨＰに公開する予定である。</t>
    <rPh sb="0" eb="2">
      <t>サクセイ</t>
    </rPh>
    <rPh sb="11" eb="13">
      <t>ザイガイ</t>
    </rPh>
    <rPh sb="13" eb="15">
      <t>コウカン</t>
    </rPh>
    <rPh sb="16" eb="18">
      <t>チホウ</t>
    </rPh>
    <rPh sb="18" eb="20">
      <t>コウキョウ</t>
    </rPh>
    <rPh sb="20" eb="22">
      <t>ダンタイ</t>
    </rPh>
    <rPh sb="23" eb="25">
      <t>ハイフ</t>
    </rPh>
    <rPh sb="27" eb="29">
      <t>ユウコウ</t>
    </rPh>
    <rPh sb="30" eb="32">
      <t>カツヨウ</t>
    </rPh>
    <rPh sb="41" eb="43">
      <t>カッコク</t>
    </rPh>
    <rPh sb="43" eb="45">
      <t>ホウレイ</t>
    </rPh>
    <rPh sb="45" eb="47">
      <t>チョウサ</t>
    </rPh>
    <rPh sb="48" eb="50">
      <t>ケッカ</t>
    </rPh>
    <rPh sb="51" eb="52">
      <t>ヒロ</t>
    </rPh>
    <rPh sb="53" eb="55">
      <t>カツヨウ</t>
    </rPh>
    <rPh sb="63" eb="65">
      <t>コウカイ</t>
    </rPh>
    <rPh sb="67" eb="69">
      <t>ヨテイ</t>
    </rPh>
    <phoneticPr fontId="3"/>
  </si>
  <si>
    <t>類似の事業はない。</t>
    <rPh sb="0" eb="2">
      <t>ルイジ</t>
    </rPh>
    <rPh sb="3" eb="5">
      <t>ジギョウ</t>
    </rPh>
    <phoneticPr fontId="3"/>
  </si>
  <si>
    <t>平成25年度においては，条約の発効及び実施法の施行が行わなかったことから，執行額が少なくなった。
しかし，執行分については，使途を必要なものに限定するとともに，効率的，効果的に実施している。</t>
    <rPh sb="0" eb="2">
      <t>ヘイセイ</t>
    </rPh>
    <rPh sb="4" eb="6">
      <t>ネンド</t>
    </rPh>
    <rPh sb="12" eb="14">
      <t>ジョウヤク</t>
    </rPh>
    <rPh sb="15" eb="17">
      <t>ハッコウ</t>
    </rPh>
    <rPh sb="17" eb="18">
      <t>オヨ</t>
    </rPh>
    <rPh sb="19" eb="22">
      <t>ジッシホウ</t>
    </rPh>
    <rPh sb="23" eb="25">
      <t>シコウ</t>
    </rPh>
    <rPh sb="26" eb="27">
      <t>オコナ</t>
    </rPh>
    <rPh sb="37" eb="39">
      <t>シッコウ</t>
    </rPh>
    <rPh sb="39" eb="40">
      <t>ガク</t>
    </rPh>
    <rPh sb="41" eb="42">
      <t>スク</t>
    </rPh>
    <rPh sb="53" eb="55">
      <t>シッコウ</t>
    </rPh>
    <rPh sb="55" eb="56">
      <t>ブン</t>
    </rPh>
    <rPh sb="62" eb="64">
      <t>シト</t>
    </rPh>
    <rPh sb="65" eb="67">
      <t>ヒツヨウ</t>
    </rPh>
    <rPh sb="71" eb="73">
      <t>ゲンテイ</t>
    </rPh>
    <rPh sb="80" eb="83">
      <t>コウリツテキ</t>
    </rPh>
    <rPh sb="84" eb="87">
      <t>コウカテキ</t>
    </rPh>
    <rPh sb="88" eb="90">
      <t>ジッシ</t>
    </rPh>
    <phoneticPr fontId="3"/>
  </si>
  <si>
    <t xml:space="preserve">平成２６年４月に条約が発効し，実施法が施行されたところ，効率的，効果的な事業の実施に努めていく。
</t>
    <rPh sb="32" eb="35">
      <t>コウカテキ</t>
    </rPh>
    <phoneticPr fontId="3"/>
  </si>
  <si>
    <t>新24-12</t>
    <rPh sb="0" eb="1">
      <t>シン</t>
    </rPh>
    <phoneticPr fontId="3"/>
  </si>
  <si>
    <t>外務省
100百万円
※うち執行は16百万円</t>
    <rPh sb="0" eb="3">
      <t>ガイムショウ</t>
    </rPh>
    <rPh sb="7" eb="9">
      <t>ヒャクマン</t>
    </rPh>
    <rPh sb="9" eb="10">
      <t>エン</t>
    </rPh>
    <rPh sb="14" eb="16">
      <t>シッコウ</t>
    </rPh>
    <rPh sb="19" eb="21">
      <t>ヒャクマン</t>
    </rPh>
    <rPh sb="21" eb="22">
      <t>エン</t>
    </rPh>
    <phoneticPr fontId="3"/>
  </si>
  <si>
    <t>【随意契約】</t>
    <rPh sb="1" eb="3">
      <t>ズイイ</t>
    </rPh>
    <rPh sb="3" eb="5">
      <t>ケイヤク</t>
    </rPh>
    <phoneticPr fontId="3"/>
  </si>
  <si>
    <t>【一般競争入札，見積合わせ】</t>
    <phoneticPr fontId="3"/>
  </si>
  <si>
    <t>【企画競争】</t>
    <rPh sb="1" eb="3">
      <t>キカク</t>
    </rPh>
    <rPh sb="3" eb="5">
      <t>キョウソウ</t>
    </rPh>
    <phoneticPr fontId="3"/>
  </si>
  <si>
    <t>【一般競争入札，随意契約】</t>
    <rPh sb="1" eb="3">
      <t>イッパン</t>
    </rPh>
    <rPh sb="3" eb="5">
      <t>キョウソウ</t>
    </rPh>
    <rPh sb="5" eb="7">
      <t>ニュウサツ</t>
    </rPh>
    <rPh sb="8" eb="10">
      <t>ズイイ</t>
    </rPh>
    <rPh sb="10" eb="12">
      <t>ケイヤク</t>
    </rPh>
    <phoneticPr fontId="3"/>
  </si>
  <si>
    <t>A.弁護士２名
公益社団法人１団体
0.8百万円</t>
    <rPh sb="2" eb="5">
      <t>ベンゴシ</t>
    </rPh>
    <rPh sb="6" eb="7">
      <t>メイ</t>
    </rPh>
    <rPh sb="8" eb="10">
      <t>コウエキ</t>
    </rPh>
    <rPh sb="10" eb="14">
      <t>シャダンホウジン</t>
    </rPh>
    <rPh sb="15" eb="17">
      <t>ダンタイ</t>
    </rPh>
    <rPh sb="21" eb="23">
      <t>ヒャクマン</t>
    </rPh>
    <rPh sb="23" eb="24">
      <t>エン</t>
    </rPh>
    <phoneticPr fontId="3"/>
  </si>
  <si>
    <t>B.個人２名
1百万円</t>
    <rPh sb="2" eb="4">
      <t>コジン</t>
    </rPh>
    <rPh sb="5" eb="6">
      <t>メイ</t>
    </rPh>
    <rPh sb="8" eb="10">
      <t>ヒャクマン</t>
    </rPh>
    <rPh sb="10" eb="11">
      <t>エン</t>
    </rPh>
    <phoneticPr fontId="3"/>
  </si>
  <si>
    <t>Ｃ.民間企業２社
1百万円</t>
    <rPh sb="2" eb="4">
      <t>ミンカン</t>
    </rPh>
    <rPh sb="4" eb="6">
      <t>キギョウ</t>
    </rPh>
    <rPh sb="7" eb="8">
      <t>シャ</t>
    </rPh>
    <rPh sb="10" eb="12">
      <t>ヒャクマン</t>
    </rPh>
    <rPh sb="12" eb="13">
      <t>エン</t>
    </rPh>
    <phoneticPr fontId="3"/>
  </si>
  <si>
    <t>Ｄ.民間企業２社
3百万円</t>
    <rPh sb="2" eb="4">
      <t>ミンカン</t>
    </rPh>
    <rPh sb="4" eb="6">
      <t>キギョウ</t>
    </rPh>
    <rPh sb="7" eb="8">
      <t>シャ</t>
    </rPh>
    <rPh sb="10" eb="12">
      <t>ヒャクマン</t>
    </rPh>
    <rPh sb="12" eb="13">
      <t>エン</t>
    </rPh>
    <phoneticPr fontId="3"/>
  </si>
  <si>
    <t>E.民間企業２社
0.1百万円</t>
    <rPh sb="2" eb="4">
      <t>ミンカン</t>
    </rPh>
    <rPh sb="4" eb="6">
      <t>キギョウ</t>
    </rPh>
    <rPh sb="7" eb="8">
      <t>シャ</t>
    </rPh>
    <rPh sb="12" eb="14">
      <t>ヒャクマン</t>
    </rPh>
    <rPh sb="14" eb="15">
      <t>エン</t>
    </rPh>
    <phoneticPr fontId="3"/>
  </si>
  <si>
    <t>Ｆ.事務費
10百万円</t>
    <rPh sb="2" eb="5">
      <t>ジムヒ</t>
    </rPh>
    <rPh sb="8" eb="10">
      <t>ヒャクマン</t>
    </rPh>
    <rPh sb="10" eb="11">
      <t>エン</t>
    </rPh>
    <phoneticPr fontId="3"/>
  </si>
  <si>
    <t>パイロット事業
（電話相談，合意形成あっせん事業）</t>
    <rPh sb="5" eb="7">
      <t>ジギョウ</t>
    </rPh>
    <rPh sb="9" eb="11">
      <t>デンワ</t>
    </rPh>
    <rPh sb="11" eb="13">
      <t>ソウダン</t>
    </rPh>
    <rPh sb="14" eb="16">
      <t>ゴウイ</t>
    </rPh>
    <rPh sb="16" eb="18">
      <t>ケイセイ</t>
    </rPh>
    <rPh sb="22" eb="24">
      <t>ジギョウ</t>
    </rPh>
    <phoneticPr fontId="3"/>
  </si>
  <si>
    <t>各国法令調査等</t>
    <rPh sb="0" eb="2">
      <t>カッコク</t>
    </rPh>
    <rPh sb="2" eb="4">
      <t>ホウレイ</t>
    </rPh>
    <rPh sb="4" eb="6">
      <t>チョウサ</t>
    </rPh>
    <rPh sb="6" eb="7">
      <t>トウ</t>
    </rPh>
    <phoneticPr fontId="3"/>
  </si>
  <si>
    <t>翻訳</t>
    <rPh sb="0" eb="2">
      <t>ホンヤク</t>
    </rPh>
    <phoneticPr fontId="3"/>
  </si>
  <si>
    <t>パンフレットの作成，発送</t>
    <rPh sb="7" eb="9">
      <t>サクセイ</t>
    </rPh>
    <rPh sb="10" eb="12">
      <t>ハッソウ</t>
    </rPh>
    <phoneticPr fontId="3"/>
  </si>
  <si>
    <t>住基ネット機器賃貸借，専用回線の敷設</t>
    <rPh sb="0" eb="2">
      <t>ジュウキ</t>
    </rPh>
    <rPh sb="5" eb="7">
      <t>キキ</t>
    </rPh>
    <rPh sb="7" eb="10">
      <t>チンタイシャク</t>
    </rPh>
    <rPh sb="11" eb="13">
      <t>センヨウ</t>
    </rPh>
    <rPh sb="13" eb="15">
      <t>カイセン</t>
    </rPh>
    <rPh sb="16" eb="18">
      <t>フセツ</t>
    </rPh>
    <phoneticPr fontId="3"/>
  </si>
  <si>
    <t>職員旅費，消耗品費，人件費等</t>
    <rPh sb="0" eb="2">
      <t>ショクイン</t>
    </rPh>
    <rPh sb="2" eb="4">
      <t>リョヒ</t>
    </rPh>
    <rPh sb="5" eb="8">
      <t>ショウモウヒン</t>
    </rPh>
    <rPh sb="8" eb="9">
      <t>ヒ</t>
    </rPh>
    <rPh sb="10" eb="13">
      <t>ジンケンヒ</t>
    </rPh>
    <rPh sb="13" eb="14">
      <t>トウ</t>
    </rPh>
    <phoneticPr fontId="3"/>
  </si>
  <si>
    <t>A.弁護士Ａ</t>
    <rPh sb="2" eb="5">
      <t>ベンゴシ</t>
    </rPh>
    <phoneticPr fontId="5"/>
  </si>
  <si>
    <t>E.東京センチュリーリース（株）</t>
    <phoneticPr fontId="5"/>
  </si>
  <si>
    <t>パイロット事業（日本在住者向けの相談窓口業務）の委託</t>
    <rPh sb="5" eb="7">
      <t>ジギョウ</t>
    </rPh>
    <rPh sb="8" eb="10">
      <t>ニホン</t>
    </rPh>
    <rPh sb="10" eb="13">
      <t>ザイジュウシャ</t>
    </rPh>
    <rPh sb="13" eb="14">
      <t>ム</t>
    </rPh>
    <rPh sb="16" eb="18">
      <t>ソウダン</t>
    </rPh>
    <rPh sb="18" eb="20">
      <t>マドグチ</t>
    </rPh>
    <rPh sb="20" eb="22">
      <t>ギョウム</t>
    </rPh>
    <rPh sb="24" eb="26">
      <t>イタク</t>
    </rPh>
    <phoneticPr fontId="3"/>
  </si>
  <si>
    <t>住民基本台帳ネットワークシステム導入にかかる機器一式の賃貸借・保守及びセットアップ</t>
    <phoneticPr fontId="3"/>
  </si>
  <si>
    <t>B.弁護士Ｂ</t>
    <rPh sb="2" eb="5">
      <t>ベンゴシ</t>
    </rPh>
    <phoneticPr fontId="5"/>
  </si>
  <si>
    <t>F.個人Ａ</t>
    <rPh sb="2" eb="4">
      <t>コジン</t>
    </rPh>
    <phoneticPr fontId="5"/>
  </si>
  <si>
    <t>親権・監護権に関する各国関連法に関する調査報告書の校閲調整等業務に対する謝礼</t>
    <rPh sb="0" eb="2">
      <t>シンケン</t>
    </rPh>
    <rPh sb="3" eb="6">
      <t>カンゴケン</t>
    </rPh>
    <rPh sb="7" eb="8">
      <t>カン</t>
    </rPh>
    <rPh sb="10" eb="12">
      <t>カッコク</t>
    </rPh>
    <rPh sb="12" eb="15">
      <t>カンレンホウ</t>
    </rPh>
    <rPh sb="16" eb="17">
      <t>カン</t>
    </rPh>
    <rPh sb="19" eb="21">
      <t>チョウサ</t>
    </rPh>
    <rPh sb="21" eb="24">
      <t>ホウコクショ</t>
    </rPh>
    <rPh sb="25" eb="27">
      <t>コウエツ</t>
    </rPh>
    <rPh sb="27" eb="29">
      <t>チョウセイ</t>
    </rPh>
    <rPh sb="29" eb="30">
      <t>トウ</t>
    </rPh>
    <rPh sb="30" eb="32">
      <t>ギョウム</t>
    </rPh>
    <rPh sb="33" eb="34">
      <t>タイ</t>
    </rPh>
    <rPh sb="36" eb="38">
      <t>シャレイ</t>
    </rPh>
    <phoneticPr fontId="3"/>
  </si>
  <si>
    <t>調査員等雇用経費</t>
    <rPh sb="0" eb="3">
      <t>チョウサイン</t>
    </rPh>
    <rPh sb="3" eb="4">
      <t>トウ</t>
    </rPh>
    <rPh sb="4" eb="6">
      <t>コヨウ</t>
    </rPh>
    <rPh sb="6" eb="8">
      <t>ケイヒ</t>
    </rPh>
    <phoneticPr fontId="3"/>
  </si>
  <si>
    <t>C.（株）エァクレーレン</t>
    <rPh sb="2" eb="5">
      <t>カブ</t>
    </rPh>
    <phoneticPr fontId="5"/>
  </si>
  <si>
    <t>費　目</t>
    <rPh sb="0" eb="1">
      <t>ヒ</t>
    </rPh>
    <rPh sb="2" eb="3">
      <t>メ</t>
    </rPh>
    <phoneticPr fontId="3"/>
  </si>
  <si>
    <t>ハーグ条約の実施に必要な各種文書の翻訳</t>
    <phoneticPr fontId="3"/>
  </si>
  <si>
    <t>D.アンクベル・ジャパン（株）</t>
    <rPh sb="12" eb="15">
      <t>カブ</t>
    </rPh>
    <phoneticPr fontId="5"/>
  </si>
  <si>
    <t>印刷経費</t>
    <rPh sb="0" eb="2">
      <t>インサツ</t>
    </rPh>
    <rPh sb="2" eb="4">
      <t>ケイヒ</t>
    </rPh>
    <phoneticPr fontId="3"/>
  </si>
  <si>
    <t>ハーグ条約パンフレットの作成</t>
    <rPh sb="3" eb="5">
      <t>ジョウヤク</t>
    </rPh>
    <rPh sb="12" eb="14">
      <t>サクセイ</t>
    </rPh>
    <phoneticPr fontId="3"/>
  </si>
  <si>
    <t>弁護士Ａ</t>
    <rPh sb="0" eb="3">
      <t>ベンゴシ</t>
    </rPh>
    <phoneticPr fontId="3"/>
  </si>
  <si>
    <t>パイロット事業（日本在住者向け相談窓口業務）の委託</t>
    <rPh sb="5" eb="7">
      <t>ジギョウ</t>
    </rPh>
    <rPh sb="8" eb="10">
      <t>ニホン</t>
    </rPh>
    <rPh sb="10" eb="13">
      <t>ザイジュウシャ</t>
    </rPh>
    <rPh sb="13" eb="14">
      <t>ム</t>
    </rPh>
    <rPh sb="15" eb="17">
      <t>ソウダン</t>
    </rPh>
    <rPh sb="17" eb="19">
      <t>マドグチ</t>
    </rPh>
    <rPh sb="19" eb="21">
      <t>ギョウム</t>
    </rPh>
    <rPh sb="23" eb="25">
      <t>イタク</t>
    </rPh>
    <phoneticPr fontId="3"/>
  </si>
  <si>
    <t>弁護士Ｂ</t>
    <rPh sb="0" eb="3">
      <t>ベンゴシ</t>
    </rPh>
    <phoneticPr fontId="3"/>
  </si>
  <si>
    <t>パイロット事業（外国在住者向け日本の制度説明窓口業務）の委託</t>
    <rPh sb="5" eb="7">
      <t>ジギョウ</t>
    </rPh>
    <rPh sb="8" eb="10">
      <t>ガイコク</t>
    </rPh>
    <rPh sb="10" eb="13">
      <t>ザイジュウシャ</t>
    </rPh>
    <rPh sb="13" eb="14">
      <t>ム</t>
    </rPh>
    <rPh sb="15" eb="17">
      <t>ニホン</t>
    </rPh>
    <rPh sb="18" eb="20">
      <t>セイド</t>
    </rPh>
    <rPh sb="20" eb="22">
      <t>セツメイ</t>
    </rPh>
    <rPh sb="22" eb="24">
      <t>マドグチ</t>
    </rPh>
    <rPh sb="24" eb="26">
      <t>ギョウム</t>
    </rPh>
    <rPh sb="28" eb="30">
      <t>イタク</t>
    </rPh>
    <phoneticPr fontId="3"/>
  </si>
  <si>
    <t>公益社団法人総合紛争解決センター</t>
    <rPh sb="0" eb="2">
      <t>コウエキ</t>
    </rPh>
    <rPh sb="2" eb="6">
      <t>シャダンホウジン</t>
    </rPh>
    <rPh sb="6" eb="8">
      <t>ソウゴウ</t>
    </rPh>
    <rPh sb="8" eb="10">
      <t>フンソウ</t>
    </rPh>
    <rPh sb="10" eb="12">
      <t>カイケツ</t>
    </rPh>
    <phoneticPr fontId="3"/>
  </si>
  <si>
    <t>パイロット事業（外部仲裁期間による面会交流等合意形成あっせん事業）の委託</t>
    <rPh sb="5" eb="7">
      <t>ジギョウ</t>
    </rPh>
    <rPh sb="8" eb="10">
      <t>ガイブ</t>
    </rPh>
    <rPh sb="10" eb="12">
      <t>チュウサイ</t>
    </rPh>
    <rPh sb="12" eb="14">
      <t>キカン</t>
    </rPh>
    <rPh sb="17" eb="19">
      <t>メンカイ</t>
    </rPh>
    <rPh sb="19" eb="21">
      <t>コウリュウ</t>
    </rPh>
    <rPh sb="21" eb="22">
      <t>トウ</t>
    </rPh>
    <rPh sb="22" eb="24">
      <t>ゴウイ</t>
    </rPh>
    <rPh sb="24" eb="26">
      <t>ケイセイ</t>
    </rPh>
    <rPh sb="30" eb="32">
      <t>ジギョウ</t>
    </rPh>
    <rPh sb="34" eb="36">
      <t>イタク</t>
    </rPh>
    <phoneticPr fontId="3"/>
  </si>
  <si>
    <t>教授Ａ</t>
    <rPh sb="0" eb="2">
      <t>キョウジュ</t>
    </rPh>
    <phoneticPr fontId="3"/>
  </si>
  <si>
    <t>ハーグ条約関連法に関する調査報告書の校閲調整等業務に対する謝礼</t>
    <rPh sb="3" eb="5">
      <t>ジョウヤク</t>
    </rPh>
    <rPh sb="5" eb="8">
      <t>カンレンホウ</t>
    </rPh>
    <rPh sb="9" eb="10">
      <t>カン</t>
    </rPh>
    <rPh sb="12" eb="14">
      <t>チョウサ</t>
    </rPh>
    <rPh sb="14" eb="17">
      <t>ホウコクショ</t>
    </rPh>
    <rPh sb="18" eb="20">
      <t>コウエツ</t>
    </rPh>
    <rPh sb="20" eb="22">
      <t>チョウセイ</t>
    </rPh>
    <rPh sb="22" eb="23">
      <t>トウ</t>
    </rPh>
    <rPh sb="23" eb="25">
      <t>ギョウム</t>
    </rPh>
    <rPh sb="26" eb="27">
      <t>タイ</t>
    </rPh>
    <rPh sb="29" eb="31">
      <t>シャレイ</t>
    </rPh>
    <phoneticPr fontId="3"/>
  </si>
  <si>
    <t>弁護士Ｃ</t>
    <rPh sb="0" eb="3">
      <t>ベンゴシ</t>
    </rPh>
    <phoneticPr fontId="3"/>
  </si>
  <si>
    <t>ハーグ条約関連法に関する調査報告書の校閲調整等業務及び会議出席に対する謝礼</t>
    <rPh sb="25" eb="26">
      <t>オヨ</t>
    </rPh>
    <rPh sb="27" eb="29">
      <t>カイギ</t>
    </rPh>
    <rPh sb="29" eb="31">
      <t>シュッセキ</t>
    </rPh>
    <rPh sb="32" eb="33">
      <t>タイ</t>
    </rPh>
    <rPh sb="35" eb="37">
      <t>シャレイ</t>
    </rPh>
    <phoneticPr fontId="3"/>
  </si>
  <si>
    <t>（株）エァクレーレン</t>
    <rPh sb="0" eb="3">
      <t>カブ</t>
    </rPh>
    <phoneticPr fontId="3"/>
  </si>
  <si>
    <t>ハーグ条約の実施に必要な各種文書の翻訳</t>
    <rPh sb="3" eb="5">
      <t>ジョウヤク</t>
    </rPh>
    <rPh sb="6" eb="8">
      <t>ジッシ</t>
    </rPh>
    <rPh sb="9" eb="11">
      <t>ヒツヨウ</t>
    </rPh>
    <rPh sb="12" eb="14">
      <t>カクシュ</t>
    </rPh>
    <rPh sb="14" eb="16">
      <t>ブンショ</t>
    </rPh>
    <rPh sb="17" eb="19">
      <t>ホンヤク</t>
    </rPh>
    <phoneticPr fontId="3"/>
  </si>
  <si>
    <t>見積合わせ</t>
    <rPh sb="0" eb="2">
      <t>ミツモリ</t>
    </rPh>
    <rPh sb="2" eb="3">
      <t>ア</t>
    </rPh>
    <phoneticPr fontId="3"/>
  </si>
  <si>
    <t>（有）D.Y.K</t>
    <rPh sb="0" eb="3">
      <t>ユウ</t>
    </rPh>
    <phoneticPr fontId="3"/>
  </si>
  <si>
    <t>ハーグ条約中央当局ＨＰの翻訳</t>
    <rPh sb="3" eb="5">
      <t>ジョウヤク</t>
    </rPh>
    <rPh sb="5" eb="7">
      <t>チュウオウ</t>
    </rPh>
    <rPh sb="7" eb="9">
      <t>トウキョク</t>
    </rPh>
    <rPh sb="12" eb="14">
      <t>ホンヤク</t>
    </rPh>
    <phoneticPr fontId="3"/>
  </si>
  <si>
    <t>アンクベル・ジャパン（株）</t>
    <rPh sb="10" eb="13">
      <t>カブ</t>
    </rPh>
    <phoneticPr fontId="3"/>
  </si>
  <si>
    <t>（有）東南流通</t>
    <rPh sb="0" eb="3">
      <t>ユウ</t>
    </rPh>
    <rPh sb="3" eb="5">
      <t>トウナン</t>
    </rPh>
    <rPh sb="5" eb="7">
      <t>リュウツウ</t>
    </rPh>
    <phoneticPr fontId="3"/>
  </si>
  <si>
    <t>パンフレット梱包発送業務</t>
    <rPh sb="6" eb="8">
      <t>コンポウ</t>
    </rPh>
    <rPh sb="8" eb="10">
      <t>ハッソウ</t>
    </rPh>
    <rPh sb="10" eb="12">
      <t>ギョウム</t>
    </rPh>
    <phoneticPr fontId="3"/>
  </si>
  <si>
    <t>東京センチュリーリース（株）</t>
    <phoneticPr fontId="3"/>
  </si>
  <si>
    <t>住民基本台帳ネットワークシステム導入にかかる機器一式の賃貸借・保守及びセットアップ</t>
    <rPh sb="0" eb="2">
      <t>ジュウミン</t>
    </rPh>
    <rPh sb="2" eb="4">
      <t>キホン</t>
    </rPh>
    <rPh sb="4" eb="6">
      <t>ダイチョウ</t>
    </rPh>
    <rPh sb="16" eb="18">
      <t>ドウニュウ</t>
    </rPh>
    <rPh sb="22" eb="24">
      <t>キキ</t>
    </rPh>
    <rPh sb="24" eb="26">
      <t>イッシキ</t>
    </rPh>
    <rPh sb="27" eb="30">
      <t>チンタイシャク</t>
    </rPh>
    <rPh sb="31" eb="33">
      <t>ホシュ</t>
    </rPh>
    <rPh sb="33" eb="34">
      <t>オヨ</t>
    </rPh>
    <phoneticPr fontId="3"/>
  </si>
  <si>
    <t>東日本電信電話（株）</t>
    <rPh sb="0" eb="3">
      <t>ヒガシニホン</t>
    </rPh>
    <rPh sb="3" eb="5">
      <t>デンシン</t>
    </rPh>
    <rPh sb="5" eb="7">
      <t>デンワ</t>
    </rPh>
    <rPh sb="8" eb="9">
      <t>カブ</t>
    </rPh>
    <phoneticPr fontId="3"/>
  </si>
  <si>
    <t>住民基本台帳ネットワークシステム導入にかかる専用回線の付設</t>
    <phoneticPr fontId="3"/>
  </si>
  <si>
    <t>ハーグ条約中央当局立ち上げ準備にかかる人件費</t>
    <rPh sb="3" eb="5">
      <t>ジョウヤク</t>
    </rPh>
    <rPh sb="5" eb="7">
      <t>チュウオウ</t>
    </rPh>
    <rPh sb="7" eb="9">
      <t>トウキョク</t>
    </rPh>
    <rPh sb="9" eb="10">
      <t>タ</t>
    </rPh>
    <rPh sb="11" eb="12">
      <t>ア</t>
    </rPh>
    <rPh sb="13" eb="15">
      <t>ジュンビ</t>
    </rPh>
    <rPh sb="19" eb="22">
      <t>ジンケンヒ</t>
    </rPh>
    <phoneticPr fontId="3"/>
  </si>
  <si>
    <r>
      <rPr>
        <b/>
        <sz val="10"/>
        <rFont val="ＭＳ ゴシック"/>
        <family val="3"/>
        <charset val="128"/>
      </rPr>
      <t>難民等救援業務委託事業</t>
    </r>
    <r>
      <rPr>
        <b/>
        <sz val="8"/>
        <rFont val="ＭＳ ゴシック"/>
        <family val="3"/>
        <charset val="128"/>
      </rPr>
      <t xml:space="preserve">
</t>
    </r>
    <r>
      <rPr>
        <b/>
        <sz val="6"/>
        <rFont val="ＭＳ ゴシック"/>
        <family val="3"/>
        <charset val="128"/>
      </rPr>
      <t>（平成２５年度までの予算事業名は，「難民等救援業務委託費」）</t>
    </r>
    <rPh sb="0" eb="2">
      <t>ナンミン</t>
    </rPh>
    <rPh sb="2" eb="3">
      <t>トウ</t>
    </rPh>
    <rPh sb="3" eb="5">
      <t>キュウエン</t>
    </rPh>
    <rPh sb="5" eb="7">
      <t>ギョウム</t>
    </rPh>
    <rPh sb="7" eb="9">
      <t>イタク</t>
    </rPh>
    <rPh sb="9" eb="11">
      <t>ジギョウ</t>
    </rPh>
    <rPh sb="13" eb="15">
      <t>ヘイセイ</t>
    </rPh>
    <rPh sb="17" eb="19">
      <t>ネンド</t>
    </rPh>
    <rPh sb="22" eb="24">
      <t>ヨサン</t>
    </rPh>
    <rPh sb="24" eb="26">
      <t>ジギョウ</t>
    </rPh>
    <rPh sb="26" eb="27">
      <t>メイ</t>
    </rPh>
    <rPh sb="30" eb="32">
      <t>ナンミン</t>
    </rPh>
    <rPh sb="32" eb="33">
      <t>トウ</t>
    </rPh>
    <rPh sb="33" eb="35">
      <t>キュウエン</t>
    </rPh>
    <rPh sb="35" eb="37">
      <t>ギョウム</t>
    </rPh>
    <rPh sb="37" eb="40">
      <t>イタクヒ</t>
    </rPh>
    <phoneticPr fontId="3"/>
  </si>
  <si>
    <t>昭和５４年度開始</t>
    <rPh sb="0" eb="2">
      <t>ショウワ</t>
    </rPh>
    <rPh sb="4" eb="6">
      <t>ネンド</t>
    </rPh>
    <rPh sb="6" eb="8">
      <t>カイシ</t>
    </rPh>
    <phoneticPr fontId="3"/>
  </si>
  <si>
    <t>外務省設置法第４条第３項
外務省組織令第３５条</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phoneticPr fontId="3"/>
  </si>
  <si>
    <t>昭和54年７月13日付け閣議了解「インドシナ難民対策の拡充・強化について」，難民行政監察（昭和57年７月）</t>
    <phoneticPr fontId="3"/>
  </si>
  <si>
    <t>　我が国が国際社会の一員として難民問題解決のため行う国際協力の一環として，我が国に庇護を求める者（難民認定申請者）のうち困窮の度合いが高い者に対する生活面での保護，我が国に定住を希望する難民認定者等の日本定住の促進等を行う。</t>
    <phoneticPr fontId="3"/>
  </si>
  <si>
    <t>①我が国に庇護を求める者（難民認定申請者）のうち困窮の度合いが高い者に対する保護措置
②我が国に定住を希望する難民認定者（条約難民）等の日本定住の促進
③難民に関する各種の相談・問合せに対する初動的・基礎的な情報の提供　　等</t>
    <phoneticPr fontId="3"/>
  </si>
  <si>
    <t>目標値
（　　年度）</t>
    <rPh sb="0" eb="3">
      <t>モクヒョウチ</t>
    </rPh>
    <rPh sb="7" eb="9">
      <t>ネンド</t>
    </rPh>
    <phoneticPr fontId="5"/>
  </si>
  <si>
    <t>①年末における難民認定申請中の者（異議申立中の者を含む。）の数に対する保護措置実施数の比率</t>
    <phoneticPr fontId="3"/>
  </si>
  <si>
    <t>人</t>
    <rPh sb="0" eb="1">
      <t>ヒト</t>
    </rPh>
    <phoneticPr fontId="3"/>
  </si>
  <si>
    <t>－</t>
    <phoneticPr fontId="3"/>
  </si>
  <si>
    <t>％</t>
    <phoneticPr fontId="5"/>
  </si>
  <si>
    <t>②難民認定者に対する定住支援プログラム修了者へのアンケートにおいて「とてもよい」又は「よい」と評価</t>
    <phoneticPr fontId="3"/>
  </si>
  <si>
    <t>③難民相談案件数</t>
    <phoneticPr fontId="3"/>
  </si>
  <si>
    <t>①難民認定申請者に対する保護措置実施数（月平均延べ件数）</t>
    <phoneticPr fontId="3"/>
  </si>
  <si>
    <t>―</t>
    <phoneticPr fontId="5"/>
  </si>
  <si>
    <t>当初見込み</t>
    <phoneticPr fontId="5"/>
  </si>
  <si>
    <t>②難民認定者に対する定住支援プログラム受入数</t>
    <phoneticPr fontId="3"/>
  </si>
  <si>
    <t>③難民相談案件の処理のため対応した回数</t>
    <phoneticPr fontId="3"/>
  </si>
  <si>
    <t>前年度並み</t>
    <rPh sb="0" eb="3">
      <t>ゼンネンド</t>
    </rPh>
    <rPh sb="3" eb="4">
      <t>ナ</t>
    </rPh>
    <phoneticPr fontId="3"/>
  </si>
  <si>
    <t>（難民認定申請者保護関係費（千円）－生活援助費（千円））÷12か月÷月平均延べ件数</t>
    <phoneticPr fontId="3"/>
  </si>
  <si>
    <t>　　/</t>
    <phoneticPr fontId="5"/>
  </si>
  <si>
    <t>(264,497-219,186/12/302.2)</t>
    <phoneticPr fontId="3"/>
  </si>
  <si>
    <t>(284,537-234,237)/12/318.6</t>
    <phoneticPr fontId="3"/>
  </si>
  <si>
    <t>（難民認定者支援業務費（千円）－生活援助費（千円））÷定住支援プログラム受入数</t>
    <phoneticPr fontId="3"/>
  </si>
  <si>
    <t>1,229,8</t>
    <phoneticPr fontId="3"/>
  </si>
  <si>
    <t>(46,871-11,117)/29</t>
    <phoneticPr fontId="3"/>
  </si>
  <si>
    <t>(52,967-10,013)/28</t>
    <phoneticPr fontId="3"/>
  </si>
  <si>
    <t>(393,547-14,458)/29</t>
    <phoneticPr fontId="3"/>
  </si>
  <si>
    <t>難民相談事業費（千円）÷年間難民相談件数</t>
    <phoneticPr fontId="3"/>
  </si>
  <si>
    <t>0,9</t>
    <phoneticPr fontId="3"/>
  </si>
  <si>
    <t>23,053/25,957</t>
    <phoneticPr fontId="3"/>
  </si>
  <si>
    <t>25,740/24,547</t>
    <phoneticPr fontId="3"/>
  </si>
  <si>
    <t>難民認定申請者保護関係費</t>
  </si>
  <si>
    <t>人件費</t>
  </si>
  <si>
    <t>難民認定者支援業務費</t>
  </si>
  <si>
    <t>事務所経費</t>
  </si>
  <si>
    <t>難民相談事業費</t>
    <rPh sb="0" eb="2">
      <t>ナンミン</t>
    </rPh>
    <rPh sb="2" eb="4">
      <t>ソウダン</t>
    </rPh>
    <rPh sb="4" eb="7">
      <t>ジギョウヒ</t>
    </rPh>
    <phoneticPr fontId="6"/>
  </si>
  <si>
    <t>・　難民認定申請者に対する保護については，昭和５７年７月の行政管理庁（当時）による難民行政監察結果に基づく勧告を踏まえ実施。
・　難民認定者に対する定住支援については，平成１４年８月７日付け閣議了解及び難民対策連絡調整会議決定に基づき，平成１５年度から開始。</t>
    <phoneticPr fontId="3"/>
  </si>
  <si>
    <t>　平成２２年度実施分までの委託先については，競争性のない随意契約によっていたが，平成２３年度実施分から競争性のある調達方式（公募又は企画競争）により選定している。</t>
    <phoneticPr fontId="3"/>
  </si>
  <si>
    <t>　平成２５年度の定住支援プログラム対象者は１７人であり，修了者へのアンケートにおいては，回収できた回答のうち，９２．９％が同プログラムを「とてもよい」又は「よい」と評価している。</t>
    <rPh sb="1" eb="3">
      <t>ヘイセイ</t>
    </rPh>
    <rPh sb="5" eb="7">
      <t>ネンド</t>
    </rPh>
    <rPh sb="8" eb="10">
      <t>テイジュウ</t>
    </rPh>
    <rPh sb="10" eb="12">
      <t>シエン</t>
    </rPh>
    <rPh sb="17" eb="20">
      <t>タイショウシャ</t>
    </rPh>
    <rPh sb="23" eb="24">
      <t>ニン</t>
    </rPh>
    <rPh sb="28" eb="31">
      <t>シュウリョウシャ</t>
    </rPh>
    <rPh sb="44" eb="46">
      <t>カイシュウ</t>
    </rPh>
    <rPh sb="49" eb="51">
      <t>カイトウ</t>
    </rPh>
    <rPh sb="61" eb="62">
      <t>ドウ</t>
    </rPh>
    <rPh sb="75" eb="76">
      <t>マタ</t>
    </rPh>
    <rPh sb="82" eb="84">
      <t>ヒョウカ</t>
    </rPh>
    <phoneticPr fontId="3"/>
  </si>
  <si>
    <t>　難民認定申請者に対する保護措置の内容は，生活保護（厚生労働省所管）と類似しているが，本保護措置は，生活保護の対象とならない者（在留資格がない者，在留資格「特定活動」の者等）を対象としており，生活保護との重複はない。また，条約難民に対し，厚生労働省は就労支援，文化庁は日本語教育を実施している。</t>
    <rPh sb="111" eb="113">
      <t>ジョウヤク</t>
    </rPh>
    <rPh sb="113" eb="115">
      <t>ナンミン</t>
    </rPh>
    <rPh sb="116" eb="117">
      <t>タイ</t>
    </rPh>
    <rPh sb="119" eb="121">
      <t>コウセイ</t>
    </rPh>
    <rPh sb="121" eb="123">
      <t>ロウドウ</t>
    </rPh>
    <rPh sb="123" eb="124">
      <t>ショウ</t>
    </rPh>
    <rPh sb="125" eb="127">
      <t>シュウロウ</t>
    </rPh>
    <rPh sb="127" eb="129">
      <t>シエン</t>
    </rPh>
    <rPh sb="130" eb="133">
      <t>ブンカチョウ</t>
    </rPh>
    <rPh sb="134" eb="137">
      <t>ニホンゴ</t>
    </rPh>
    <rPh sb="137" eb="139">
      <t>キョウイク</t>
    </rPh>
    <rPh sb="140" eb="142">
      <t>ジッシ</t>
    </rPh>
    <phoneticPr fontId="3"/>
  </si>
  <si>
    <t>保護費負担金</t>
    <rPh sb="0" eb="3">
      <t>ホゴヒ</t>
    </rPh>
    <rPh sb="3" eb="6">
      <t>フタンキン</t>
    </rPh>
    <phoneticPr fontId="3"/>
  </si>
  <si>
    <t>　平成２６年度実施分の委託先の選定に当たっては，競争性の向上を図るため，前年度同様に，公示期間の拡大（６３日間）の措置を行った。</t>
    <phoneticPr fontId="3"/>
  </si>
  <si>
    <t>　一方で，難民認定申請者に対する保護措置等を行う「難民等救援業務」の応募者は１者のみであったため，同業務の平成２７年度実施分の委託先の選定に当たっては，受託の可能性のある団体（説明会に参加されたものの応募しなかった団体）へのヒアリング結果等を踏まえ，更なる競争性の向上を図る予定。</t>
    <rPh sb="76" eb="78">
      <t>ジュタク</t>
    </rPh>
    <rPh sb="79" eb="82">
      <t>カノウセイ</t>
    </rPh>
    <rPh sb="85" eb="87">
      <t>ダンタイ</t>
    </rPh>
    <rPh sb="88" eb="90">
      <t>セツメイ</t>
    </rPh>
    <rPh sb="117" eb="119">
      <t>ケッカ</t>
    </rPh>
    <rPh sb="119" eb="120">
      <t>トウ</t>
    </rPh>
    <rPh sb="121" eb="122">
      <t>フ</t>
    </rPh>
    <phoneticPr fontId="3"/>
  </si>
  <si>
    <t>042</t>
    <phoneticPr fontId="3"/>
  </si>
  <si>
    <t>個別事業名：</t>
    <rPh sb="0" eb="2">
      <t>コベツ</t>
    </rPh>
    <rPh sb="2" eb="4">
      <t>ジギョウ</t>
    </rPh>
    <rPh sb="4" eb="5">
      <t>メイ</t>
    </rPh>
    <phoneticPr fontId="5"/>
  </si>
  <si>
    <t>※平成25年度実績が未確定のため平成24年の分を記載。</t>
    <rPh sb="1" eb="3">
      <t>ヘイセイ</t>
    </rPh>
    <rPh sb="5" eb="7">
      <t>ネンド</t>
    </rPh>
    <rPh sb="7" eb="9">
      <t>ジッセキ</t>
    </rPh>
    <rPh sb="10" eb="13">
      <t>ミカクテイ</t>
    </rPh>
    <rPh sb="16" eb="18">
      <t>ヘイセイ</t>
    </rPh>
    <rPh sb="20" eb="21">
      <t>ネン</t>
    </rPh>
    <rPh sb="22" eb="23">
      <t>ブン</t>
    </rPh>
    <rPh sb="24" eb="26">
      <t>キサイ</t>
    </rPh>
    <phoneticPr fontId="5"/>
  </si>
  <si>
    <t>A.　（財）アジア福祉教育財団</t>
    <rPh sb="4" eb="5">
      <t>ザイ</t>
    </rPh>
    <rPh sb="9" eb="11">
      <t>フクシ</t>
    </rPh>
    <rPh sb="11" eb="13">
      <t>キョウイク</t>
    </rPh>
    <rPh sb="13" eb="15">
      <t>ザイダン</t>
    </rPh>
    <phoneticPr fontId="5"/>
  </si>
  <si>
    <t>難民等への
給付</t>
    <rPh sb="0" eb="2">
      <t>ナンミン</t>
    </rPh>
    <rPh sb="2" eb="3">
      <t>トウ</t>
    </rPh>
    <rPh sb="6" eb="8">
      <t>キュウフ</t>
    </rPh>
    <phoneticPr fontId="5"/>
  </si>
  <si>
    <t>生活に困窮する難民認定申請者に対する生活援助費</t>
    <rPh sb="0" eb="2">
      <t>セイカツ</t>
    </rPh>
    <rPh sb="3" eb="5">
      <t>コンキュウ</t>
    </rPh>
    <rPh sb="7" eb="9">
      <t>ナンミン</t>
    </rPh>
    <rPh sb="9" eb="11">
      <t>ニンテイ</t>
    </rPh>
    <rPh sb="11" eb="14">
      <t>シンセイシャ</t>
    </rPh>
    <rPh sb="15" eb="16">
      <t>タイ</t>
    </rPh>
    <rPh sb="18" eb="20">
      <t>セイカツ</t>
    </rPh>
    <rPh sb="20" eb="23">
      <t>エンジョヒ</t>
    </rPh>
    <phoneticPr fontId="5"/>
  </si>
  <si>
    <t>定住支援プログラム受講中の難民認定者に対する生活援助費</t>
    <rPh sb="0" eb="2">
      <t>テイジュウ</t>
    </rPh>
    <rPh sb="2" eb="4">
      <t>シエン</t>
    </rPh>
    <rPh sb="9" eb="12">
      <t>ジュコウチュウ</t>
    </rPh>
    <rPh sb="13" eb="15">
      <t>ナンミン</t>
    </rPh>
    <rPh sb="15" eb="18">
      <t>ニンテイシャ</t>
    </rPh>
    <rPh sb="19" eb="20">
      <t>タイ</t>
    </rPh>
    <rPh sb="22" eb="24">
      <t>セイカツ</t>
    </rPh>
    <rPh sb="24" eb="27">
      <t>エンジョヒ</t>
    </rPh>
    <phoneticPr fontId="5"/>
  </si>
  <si>
    <t>インドシナ難民・条約難民に対する教育訓練援助金</t>
    <rPh sb="5" eb="7">
      <t>ナンミン</t>
    </rPh>
    <rPh sb="8" eb="10">
      <t>ジョウヤク</t>
    </rPh>
    <rPh sb="10" eb="12">
      <t>ナンミン</t>
    </rPh>
    <rPh sb="13" eb="14">
      <t>タイ</t>
    </rPh>
    <rPh sb="16" eb="18">
      <t>キョウイク</t>
    </rPh>
    <rPh sb="18" eb="20">
      <t>クンレン</t>
    </rPh>
    <rPh sb="20" eb="23">
      <t>エンジョキン</t>
    </rPh>
    <phoneticPr fontId="5"/>
  </si>
  <si>
    <t>人件費</t>
    <phoneticPr fontId="5"/>
  </si>
  <si>
    <t>本部事務所職員，関西支部事務所職員及びＲＨＱ支援センター職員</t>
    <rPh sb="0" eb="2">
      <t>ホンブ</t>
    </rPh>
    <rPh sb="2" eb="5">
      <t>ジムショ</t>
    </rPh>
    <rPh sb="5" eb="7">
      <t>ショクイン</t>
    </rPh>
    <rPh sb="8" eb="10">
      <t>カンサイ</t>
    </rPh>
    <rPh sb="10" eb="12">
      <t>シブ</t>
    </rPh>
    <rPh sb="12" eb="15">
      <t>ジムショ</t>
    </rPh>
    <rPh sb="15" eb="17">
      <t>ショクイン</t>
    </rPh>
    <rPh sb="17" eb="18">
      <t>オヨ</t>
    </rPh>
    <rPh sb="22" eb="24">
      <t>シエン</t>
    </rPh>
    <rPh sb="28" eb="30">
      <t>ショクイン</t>
    </rPh>
    <phoneticPr fontId="5"/>
  </si>
  <si>
    <t>通訳人，難民相談員，生活ガイダンス講師，保育士等への謝金</t>
    <rPh sb="0" eb="2">
      <t>ツウヤク</t>
    </rPh>
    <rPh sb="2" eb="3">
      <t>ニン</t>
    </rPh>
    <rPh sb="4" eb="6">
      <t>ナンミン</t>
    </rPh>
    <rPh sb="6" eb="9">
      <t>ソウダンイン</t>
    </rPh>
    <rPh sb="10" eb="12">
      <t>セイカツ</t>
    </rPh>
    <rPh sb="17" eb="19">
      <t>コウシ</t>
    </rPh>
    <rPh sb="20" eb="22">
      <t>ホイク</t>
    </rPh>
    <rPh sb="22" eb="23">
      <t>シ</t>
    </rPh>
    <rPh sb="23" eb="24">
      <t>トウ</t>
    </rPh>
    <rPh sb="26" eb="28">
      <t>シャキン</t>
    </rPh>
    <phoneticPr fontId="5"/>
  </si>
  <si>
    <t>施設借料等</t>
    <phoneticPr fontId="5"/>
  </si>
  <si>
    <t>本部事務所使用経費</t>
    <rPh sb="0" eb="2">
      <t>ホンブ</t>
    </rPh>
    <rPh sb="2" eb="5">
      <t>ジムショ</t>
    </rPh>
    <rPh sb="5" eb="7">
      <t>シヨウ</t>
    </rPh>
    <rPh sb="7" eb="9">
      <t>ケイヒ</t>
    </rPh>
    <phoneticPr fontId="5"/>
  </si>
  <si>
    <t>ＲＨＱ支援センター使用経費</t>
    <rPh sb="3" eb="5">
      <t>シエン</t>
    </rPh>
    <rPh sb="9" eb="11">
      <t>シヨウ</t>
    </rPh>
    <rPh sb="11" eb="13">
      <t>ケイヒ</t>
    </rPh>
    <phoneticPr fontId="5"/>
  </si>
  <si>
    <t>関西支部事務所使用経費</t>
    <rPh sb="0" eb="2">
      <t>カンサイ</t>
    </rPh>
    <rPh sb="2" eb="4">
      <t>シブ</t>
    </rPh>
    <rPh sb="4" eb="7">
      <t>ジムショ</t>
    </rPh>
    <rPh sb="7" eb="9">
      <t>シヨウ</t>
    </rPh>
    <rPh sb="9" eb="11">
      <t>ケイヒ</t>
    </rPh>
    <phoneticPr fontId="5"/>
  </si>
  <si>
    <t>難民認定申請者緊急宿泊施設使用経費</t>
    <rPh sb="0" eb="2">
      <t>ナンミン</t>
    </rPh>
    <rPh sb="2" eb="4">
      <t>ニンテイ</t>
    </rPh>
    <rPh sb="4" eb="7">
      <t>シンセイシャ</t>
    </rPh>
    <rPh sb="7" eb="9">
      <t>キンキュウ</t>
    </rPh>
    <rPh sb="9" eb="11">
      <t>シュクハク</t>
    </rPh>
    <rPh sb="11" eb="13">
      <t>シセツ</t>
    </rPh>
    <rPh sb="13" eb="15">
      <t>シヨウ</t>
    </rPh>
    <rPh sb="15" eb="17">
      <t>ケイヒ</t>
    </rPh>
    <phoneticPr fontId="5"/>
  </si>
  <si>
    <t>定住支援プログラム受講中の難民認定者向け宿泊施設使用経費</t>
    <rPh sb="0" eb="2">
      <t>テイジュウ</t>
    </rPh>
    <rPh sb="2" eb="4">
      <t>シエン</t>
    </rPh>
    <rPh sb="9" eb="11">
      <t>ジュコウ</t>
    </rPh>
    <rPh sb="11" eb="12">
      <t>チュウ</t>
    </rPh>
    <rPh sb="13" eb="15">
      <t>ナンミン</t>
    </rPh>
    <rPh sb="15" eb="18">
      <t>ニンテイシャ</t>
    </rPh>
    <rPh sb="18" eb="19">
      <t>ム</t>
    </rPh>
    <rPh sb="20" eb="22">
      <t>シュクハク</t>
    </rPh>
    <rPh sb="22" eb="24">
      <t>シセツ</t>
    </rPh>
    <rPh sb="24" eb="26">
      <t>シヨウ</t>
    </rPh>
    <rPh sb="26" eb="28">
      <t>ケイヒ</t>
    </rPh>
    <phoneticPr fontId="5"/>
  </si>
  <si>
    <t>難民認定申請者向け宿泊施設使用経費</t>
    <rPh sb="0" eb="2">
      <t>ナンミン</t>
    </rPh>
    <rPh sb="2" eb="4">
      <t>ニンテイ</t>
    </rPh>
    <rPh sb="4" eb="7">
      <t>シンセイシャ</t>
    </rPh>
    <rPh sb="7" eb="8">
      <t>ム</t>
    </rPh>
    <rPh sb="9" eb="11">
      <t>シュクハク</t>
    </rPh>
    <rPh sb="11" eb="13">
      <t>シセツ</t>
    </rPh>
    <rPh sb="13" eb="15">
      <t>シヨウ</t>
    </rPh>
    <rPh sb="15" eb="17">
      <t>ケイヒ</t>
    </rPh>
    <phoneticPr fontId="5"/>
  </si>
  <si>
    <t>事務費等</t>
    <phoneticPr fontId="5"/>
  </si>
  <si>
    <t>公租公課</t>
    <rPh sb="0" eb="2">
      <t>コウソ</t>
    </rPh>
    <rPh sb="2" eb="4">
      <t>コウカ</t>
    </rPh>
    <phoneticPr fontId="5"/>
  </si>
  <si>
    <t>その他の経費（備品・消耗品購入費，印刷製本費，振込手数料，郵送料等）</t>
    <rPh sb="2" eb="3">
      <t>タ</t>
    </rPh>
    <rPh sb="4" eb="6">
      <t>ケイヒ</t>
    </rPh>
    <rPh sb="7" eb="9">
      <t>ビヒン</t>
    </rPh>
    <rPh sb="10" eb="13">
      <t>ショウモウヒン</t>
    </rPh>
    <rPh sb="13" eb="16">
      <t>コウニュウヒ</t>
    </rPh>
    <rPh sb="17" eb="19">
      <t>インサツ</t>
    </rPh>
    <rPh sb="19" eb="21">
      <t>セイホン</t>
    </rPh>
    <rPh sb="21" eb="22">
      <t>ヒ</t>
    </rPh>
    <rPh sb="23" eb="24">
      <t>フ</t>
    </rPh>
    <rPh sb="24" eb="25">
      <t>コ</t>
    </rPh>
    <rPh sb="25" eb="28">
      <t>テスウリョウ</t>
    </rPh>
    <rPh sb="29" eb="32">
      <t>ユウソウリョウ</t>
    </rPh>
    <rPh sb="32" eb="33">
      <t>トウ</t>
    </rPh>
    <phoneticPr fontId="5"/>
  </si>
  <si>
    <t>通信費・電話料金</t>
    <rPh sb="0" eb="3">
      <t>ツウシンヒ</t>
    </rPh>
    <rPh sb="4" eb="6">
      <t>デンワ</t>
    </rPh>
    <rPh sb="6" eb="8">
      <t>リョウキン</t>
    </rPh>
    <phoneticPr fontId="5"/>
  </si>
  <si>
    <t>　　</t>
    <phoneticPr fontId="5"/>
  </si>
  <si>
    <t>コピー機リース料，トナー代等</t>
    <rPh sb="3" eb="4">
      <t>キ</t>
    </rPh>
    <rPh sb="7" eb="8">
      <t>リョウ</t>
    </rPh>
    <rPh sb="12" eb="13">
      <t>ダイ</t>
    </rPh>
    <rPh sb="13" eb="14">
      <t>トウ</t>
    </rPh>
    <phoneticPr fontId="5"/>
  </si>
  <si>
    <t>会計監査法人による監査料</t>
    <rPh sb="0" eb="2">
      <t>カイケイ</t>
    </rPh>
    <rPh sb="2" eb="4">
      <t>カンサ</t>
    </rPh>
    <rPh sb="4" eb="6">
      <t>ホウジン</t>
    </rPh>
    <rPh sb="9" eb="11">
      <t>カンサ</t>
    </rPh>
    <rPh sb="11" eb="12">
      <t>リョウ</t>
    </rPh>
    <phoneticPr fontId="5"/>
  </si>
  <si>
    <t>パソコン・ネットワーク保守料金等</t>
    <rPh sb="11" eb="13">
      <t>ホシュ</t>
    </rPh>
    <rPh sb="13" eb="15">
      <t>リョウキン</t>
    </rPh>
    <rPh sb="15" eb="16">
      <t>トウ</t>
    </rPh>
    <phoneticPr fontId="5"/>
  </si>
  <si>
    <t>難民等救援業務に係る委託費</t>
    <rPh sb="0" eb="2">
      <t>ナンミン</t>
    </rPh>
    <rPh sb="2" eb="3">
      <t>トウ</t>
    </rPh>
    <rPh sb="3" eb="5">
      <t>キュウエン</t>
    </rPh>
    <rPh sb="5" eb="7">
      <t>ギョウム</t>
    </rPh>
    <rPh sb="8" eb="9">
      <t>カカ</t>
    </rPh>
    <rPh sb="10" eb="13">
      <t>イタクヒ</t>
    </rPh>
    <phoneticPr fontId="5"/>
  </si>
  <si>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5"/>
  </si>
  <si>
    <t>法人名</t>
    <rPh sb="0" eb="2">
      <t>ホウジン</t>
    </rPh>
    <rPh sb="2" eb="3">
      <t>メイ</t>
    </rPh>
    <phoneticPr fontId="5"/>
  </si>
  <si>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5"/>
  </si>
  <si>
    <t>/</t>
    <phoneticPr fontId="5"/>
  </si>
  <si>
    <t>常勤役員数</t>
    <rPh sb="0" eb="2">
      <t>ジョウキン</t>
    </rPh>
    <rPh sb="2" eb="5">
      <t>ヤクインスウ</t>
    </rPh>
    <phoneticPr fontId="5"/>
  </si>
  <si>
    <t>非常勤役員数</t>
    <rPh sb="0" eb="3">
      <t>ヒジョウキン</t>
    </rPh>
    <rPh sb="3" eb="6">
      <t>ヤクインスウ</t>
    </rPh>
    <phoneticPr fontId="5"/>
  </si>
  <si>
    <t>監事等</t>
    <rPh sb="0" eb="2">
      <t>カンジ</t>
    </rPh>
    <rPh sb="2" eb="3">
      <t>トウ</t>
    </rPh>
    <phoneticPr fontId="5"/>
  </si>
  <si>
    <t>職員総数</t>
    <rPh sb="0" eb="2">
      <t>ショクイン</t>
    </rPh>
    <rPh sb="2" eb="4">
      <t>ソウスウ</t>
    </rPh>
    <phoneticPr fontId="5"/>
  </si>
  <si>
    <t>内、官庁ＯＢ</t>
    <rPh sb="0" eb="1">
      <t>ナイ</t>
    </rPh>
    <rPh sb="2" eb="4">
      <t>カンチョウ</t>
    </rPh>
    <phoneticPr fontId="5"/>
  </si>
  <si>
    <t>役員報酬総額</t>
    <rPh sb="0" eb="2">
      <t>ヤクイン</t>
    </rPh>
    <rPh sb="2" eb="4">
      <t>ホウシュウ</t>
    </rPh>
    <rPh sb="4" eb="6">
      <t>ソウガク</t>
    </rPh>
    <phoneticPr fontId="5"/>
  </si>
  <si>
    <t>官庁ＯＢ役員
報酬総額</t>
    <rPh sb="0" eb="2">
      <t>カンチョウ</t>
    </rPh>
    <rPh sb="4" eb="6">
      <t>ヤクイン</t>
    </rPh>
    <rPh sb="7" eb="9">
      <t>ホウシュウ</t>
    </rPh>
    <rPh sb="9" eb="11">
      <t>ソウガク</t>
    </rPh>
    <phoneticPr fontId="5"/>
  </si>
  <si>
    <t>難民認定申請者</t>
    <rPh sb="0" eb="2">
      <t>ナンミン</t>
    </rPh>
    <rPh sb="2" eb="4">
      <t>ニンテイ</t>
    </rPh>
    <rPh sb="4" eb="7">
      <t>シンセイシャ</t>
    </rPh>
    <phoneticPr fontId="5"/>
  </si>
  <si>
    <t>生活に困窮する難民認定申請者に対する生活援助費</t>
    <rPh sb="0" eb="2">
      <t>セイカツ</t>
    </rPh>
    <rPh sb="3" eb="5">
      <t>コンキュウ</t>
    </rPh>
    <rPh sb="7" eb="9">
      <t>ナンミン</t>
    </rPh>
    <rPh sb="9" eb="11">
      <t>ニンテイ</t>
    </rPh>
    <rPh sb="11" eb="14">
      <t>シンセイシャ</t>
    </rPh>
    <rPh sb="15" eb="16">
      <t>タイ</t>
    </rPh>
    <rPh sb="18" eb="20">
      <t>セイカツ</t>
    </rPh>
    <rPh sb="20" eb="22">
      <t>エンジョ</t>
    </rPh>
    <rPh sb="22" eb="23">
      <t>ヒ</t>
    </rPh>
    <phoneticPr fontId="5"/>
  </si>
  <si>
    <r>
      <t>（注）年間延べ</t>
    </r>
    <r>
      <rPr>
        <sz val="11"/>
        <rFont val="ＭＳ Ｐゴシック"/>
        <family val="3"/>
        <charset val="128"/>
      </rPr>
      <t>２，８２３人に対し支給</t>
    </r>
    <rPh sb="1" eb="2">
      <t>チュウ</t>
    </rPh>
    <rPh sb="3" eb="5">
      <t>ネンカン</t>
    </rPh>
    <rPh sb="5" eb="6">
      <t>ノ</t>
    </rPh>
    <rPh sb="12" eb="13">
      <t>ニン</t>
    </rPh>
    <rPh sb="14" eb="15">
      <t>タイ</t>
    </rPh>
    <rPh sb="16" eb="18">
      <t>シキュウ</t>
    </rPh>
    <phoneticPr fontId="5"/>
  </si>
  <si>
    <t>難民認定者及びその家族</t>
    <rPh sb="0" eb="2">
      <t>ナンミン</t>
    </rPh>
    <rPh sb="2" eb="4">
      <t>ニンテイ</t>
    </rPh>
    <rPh sb="4" eb="5">
      <t>シャ</t>
    </rPh>
    <rPh sb="5" eb="6">
      <t>オヨ</t>
    </rPh>
    <rPh sb="9" eb="11">
      <t>カゾク</t>
    </rPh>
    <phoneticPr fontId="5"/>
  </si>
  <si>
    <r>
      <t>（注）年間</t>
    </r>
    <r>
      <rPr>
        <sz val="11"/>
        <rFont val="ＭＳ Ｐゴシック"/>
        <family val="3"/>
        <charset val="128"/>
      </rPr>
      <t>２８人に対し支給</t>
    </r>
    <rPh sb="1" eb="2">
      <t>チュウ</t>
    </rPh>
    <rPh sb="3" eb="5">
      <t>ネンカン</t>
    </rPh>
    <rPh sb="7" eb="8">
      <t>ニン</t>
    </rPh>
    <rPh sb="9" eb="10">
      <t>タイ</t>
    </rPh>
    <rPh sb="11" eb="13">
      <t>シキュウ</t>
    </rPh>
    <phoneticPr fontId="5"/>
  </si>
  <si>
    <t>難民定住者及びその家族</t>
    <rPh sb="0" eb="2">
      <t>ナンミン</t>
    </rPh>
    <rPh sb="2" eb="4">
      <t>テイジュウ</t>
    </rPh>
    <rPh sb="4" eb="5">
      <t>シャ</t>
    </rPh>
    <rPh sb="5" eb="6">
      <t>オヨ</t>
    </rPh>
    <rPh sb="9" eb="11">
      <t>カゾク</t>
    </rPh>
    <phoneticPr fontId="5"/>
  </si>
  <si>
    <t>難民定住者等が各種の学校へ入学等した場合の教育訓練援助金</t>
    <rPh sb="0" eb="2">
      <t>ナンミン</t>
    </rPh>
    <rPh sb="2" eb="5">
      <t>テイジュウシャ</t>
    </rPh>
    <rPh sb="5" eb="6">
      <t>トウ</t>
    </rPh>
    <rPh sb="7" eb="9">
      <t>カクシュ</t>
    </rPh>
    <rPh sb="10" eb="12">
      <t>ガッコウ</t>
    </rPh>
    <rPh sb="13" eb="15">
      <t>ニュウガク</t>
    </rPh>
    <rPh sb="15" eb="16">
      <t>トウ</t>
    </rPh>
    <rPh sb="18" eb="20">
      <t>バアイ</t>
    </rPh>
    <rPh sb="21" eb="23">
      <t>キョウイク</t>
    </rPh>
    <rPh sb="23" eb="25">
      <t>クンレン</t>
    </rPh>
    <rPh sb="25" eb="28">
      <t>エンジョキン</t>
    </rPh>
    <phoneticPr fontId="5"/>
  </si>
  <si>
    <r>
      <t>（注）年間</t>
    </r>
    <r>
      <rPr>
        <sz val="11"/>
        <rFont val="ＭＳ Ｐゴシック"/>
        <family val="3"/>
        <charset val="128"/>
      </rPr>
      <t>９人に対し支給</t>
    </r>
    <rPh sb="1" eb="2">
      <t>チュウ</t>
    </rPh>
    <rPh sb="3" eb="5">
      <t>ネンカン</t>
    </rPh>
    <rPh sb="6" eb="7">
      <t>ニン</t>
    </rPh>
    <rPh sb="8" eb="9">
      <t>タイ</t>
    </rPh>
    <rPh sb="10" eb="12">
      <t>シキュウ</t>
    </rPh>
    <phoneticPr fontId="5"/>
  </si>
  <si>
    <t>（株）不動産会社Ａ</t>
    <rPh sb="1" eb="2">
      <t>カブ</t>
    </rPh>
    <rPh sb="3" eb="6">
      <t>フドウサン</t>
    </rPh>
    <rPh sb="6" eb="8">
      <t>カイシャ</t>
    </rPh>
    <phoneticPr fontId="5"/>
  </si>
  <si>
    <t>（株）不動産会社Ｂ</t>
    <rPh sb="1" eb="2">
      <t>カブ</t>
    </rPh>
    <rPh sb="3" eb="6">
      <t>フドウサン</t>
    </rPh>
    <rPh sb="6" eb="8">
      <t>カイシャ</t>
    </rPh>
    <phoneticPr fontId="5"/>
  </si>
  <si>
    <t>（株）ビル管理会社Ａ</t>
    <rPh sb="1" eb="2">
      <t>カブ</t>
    </rPh>
    <rPh sb="5" eb="7">
      <t>カンリ</t>
    </rPh>
    <rPh sb="7" eb="9">
      <t>カイシャ</t>
    </rPh>
    <phoneticPr fontId="5"/>
  </si>
  <si>
    <t>（株）不動産会社Ｃ</t>
    <rPh sb="1" eb="2">
      <t>カブ</t>
    </rPh>
    <rPh sb="3" eb="6">
      <t>フドウサン</t>
    </rPh>
    <rPh sb="6" eb="8">
      <t>カイシャ</t>
    </rPh>
    <phoneticPr fontId="5"/>
  </si>
  <si>
    <t>定住支援プログラム受講中の難民認定者向け宿泊施設使用経費</t>
    <rPh sb="0" eb="2">
      <t>テイジュウ</t>
    </rPh>
    <rPh sb="2" eb="4">
      <t>シエン</t>
    </rPh>
    <rPh sb="9" eb="12">
      <t>ジュコウチュウ</t>
    </rPh>
    <rPh sb="13" eb="15">
      <t>ナンミン</t>
    </rPh>
    <rPh sb="15" eb="18">
      <t>ニンテイシャ</t>
    </rPh>
    <rPh sb="18" eb="19">
      <t>ム</t>
    </rPh>
    <rPh sb="20" eb="22">
      <t>シュクハク</t>
    </rPh>
    <rPh sb="22" eb="24">
      <t>シセツ</t>
    </rPh>
    <rPh sb="24" eb="26">
      <t>シヨウ</t>
    </rPh>
    <rPh sb="26" eb="28">
      <t>ケイヒ</t>
    </rPh>
    <phoneticPr fontId="5"/>
  </si>
  <si>
    <t>社団法人Ａ</t>
    <rPh sb="0" eb="4">
      <t>シャダンホウジン</t>
    </rPh>
    <phoneticPr fontId="5"/>
  </si>
  <si>
    <t>（株）不動産会社Ｄ</t>
    <rPh sb="1" eb="2">
      <t>カブ</t>
    </rPh>
    <rPh sb="3" eb="6">
      <t>フドウサン</t>
    </rPh>
    <rPh sb="6" eb="8">
      <t>カイシャ</t>
    </rPh>
    <phoneticPr fontId="5"/>
  </si>
  <si>
    <t>会計監査法人Ａ</t>
    <rPh sb="0" eb="2">
      <t>カイケイ</t>
    </rPh>
    <rPh sb="2" eb="4">
      <t>カンサ</t>
    </rPh>
    <rPh sb="4" eb="6">
      <t>ホウジン</t>
    </rPh>
    <phoneticPr fontId="5"/>
  </si>
  <si>
    <t>会計監査料</t>
    <rPh sb="0" eb="2">
      <t>カイケイ</t>
    </rPh>
    <rPh sb="2" eb="4">
      <t>カンサ</t>
    </rPh>
    <rPh sb="4" eb="5">
      <t>リョウ</t>
    </rPh>
    <phoneticPr fontId="5"/>
  </si>
  <si>
    <t>（株）コピー機販売会社Ａ</t>
    <rPh sb="1" eb="2">
      <t>カブ</t>
    </rPh>
    <rPh sb="6" eb="7">
      <t>キ</t>
    </rPh>
    <rPh sb="7" eb="9">
      <t>ハンバイ</t>
    </rPh>
    <rPh sb="9" eb="11">
      <t>カイシャ</t>
    </rPh>
    <phoneticPr fontId="5"/>
  </si>
  <si>
    <t>コピー機リース料等</t>
    <rPh sb="3" eb="4">
      <t>キ</t>
    </rPh>
    <rPh sb="7" eb="8">
      <t>リョウ</t>
    </rPh>
    <rPh sb="8" eb="9">
      <t>トウ</t>
    </rPh>
    <phoneticPr fontId="5"/>
  </si>
  <si>
    <t>印刷製本費等</t>
    <rPh sb="0" eb="2">
      <t>インサツ</t>
    </rPh>
    <rPh sb="2" eb="4">
      <t>セイホン</t>
    </rPh>
    <rPh sb="4" eb="5">
      <t>ヒ</t>
    </rPh>
    <rPh sb="5" eb="6">
      <t>トウ</t>
    </rPh>
    <phoneticPr fontId="5"/>
  </si>
  <si>
    <t>（株）電気通信事業者Ｂ</t>
    <rPh sb="1" eb="2">
      <t>カブ</t>
    </rPh>
    <rPh sb="3" eb="5">
      <t>デンキ</t>
    </rPh>
    <rPh sb="5" eb="7">
      <t>ツウシン</t>
    </rPh>
    <rPh sb="7" eb="9">
      <t>ジギョウ</t>
    </rPh>
    <rPh sb="9" eb="10">
      <t>シャ</t>
    </rPh>
    <phoneticPr fontId="5"/>
  </si>
  <si>
    <t>電話料・通信料</t>
    <rPh sb="0" eb="2">
      <t>デンワ</t>
    </rPh>
    <rPh sb="2" eb="3">
      <t>リョウ</t>
    </rPh>
    <rPh sb="4" eb="6">
      <t>ツウシン</t>
    </rPh>
    <rPh sb="6" eb="7">
      <t>リョウ</t>
    </rPh>
    <phoneticPr fontId="5"/>
  </si>
  <si>
    <t>（株）電気通信事業者Ｃ</t>
    <rPh sb="1" eb="2">
      <t>カブ</t>
    </rPh>
    <rPh sb="3" eb="5">
      <t>デンキ</t>
    </rPh>
    <rPh sb="5" eb="7">
      <t>ツウシン</t>
    </rPh>
    <rPh sb="7" eb="9">
      <t>ジギョウ</t>
    </rPh>
    <rPh sb="9" eb="10">
      <t>シャ</t>
    </rPh>
    <phoneticPr fontId="5"/>
  </si>
  <si>
    <t>通信料，消耗品購入費等</t>
    <rPh sb="0" eb="2">
      <t>ツウシン</t>
    </rPh>
    <rPh sb="2" eb="3">
      <t>リョウ</t>
    </rPh>
    <phoneticPr fontId="5"/>
  </si>
  <si>
    <t>（株）警備会社Ａ</t>
    <rPh sb="1" eb="2">
      <t>カブ</t>
    </rPh>
    <rPh sb="3" eb="5">
      <t>ケイビ</t>
    </rPh>
    <rPh sb="5" eb="7">
      <t>カイシャ</t>
    </rPh>
    <phoneticPr fontId="5"/>
  </si>
  <si>
    <t>施設警備料</t>
    <rPh sb="0" eb="2">
      <t>シセツ</t>
    </rPh>
    <rPh sb="2" eb="4">
      <t>ケイビ</t>
    </rPh>
    <rPh sb="4" eb="5">
      <t>リョウ</t>
    </rPh>
    <phoneticPr fontId="5"/>
  </si>
  <si>
    <t>（株）コピー機販売会社Ｂ</t>
    <rPh sb="1" eb="2">
      <t>カブ</t>
    </rPh>
    <rPh sb="6" eb="7">
      <t>キ</t>
    </rPh>
    <rPh sb="7" eb="9">
      <t>ハンバイ</t>
    </rPh>
    <rPh sb="9" eb="11">
      <t>カイシャ</t>
    </rPh>
    <phoneticPr fontId="5"/>
  </si>
  <si>
    <t>（株）ＯＡ機器販売会社Ａ</t>
    <rPh sb="1" eb="2">
      <t>カブ</t>
    </rPh>
    <rPh sb="5" eb="7">
      <t>キキ</t>
    </rPh>
    <rPh sb="7" eb="9">
      <t>ハンバイ</t>
    </rPh>
    <rPh sb="9" eb="11">
      <t>カイシャ</t>
    </rPh>
    <phoneticPr fontId="5"/>
  </si>
  <si>
    <t>パソコン保守料金，消耗品購入費等</t>
    <rPh sb="4" eb="6">
      <t>ホシュ</t>
    </rPh>
    <rPh sb="6" eb="8">
      <t>リョウキン</t>
    </rPh>
    <rPh sb="9" eb="12">
      <t>ショウモウヒン</t>
    </rPh>
    <rPh sb="12" eb="15">
      <t>コウニュウヒ</t>
    </rPh>
    <rPh sb="15" eb="16">
      <t>トウ</t>
    </rPh>
    <phoneticPr fontId="5"/>
  </si>
  <si>
    <t>（株）コピー機販売会社Ｃ</t>
    <rPh sb="1" eb="2">
      <t>カブ</t>
    </rPh>
    <rPh sb="6" eb="7">
      <t>キ</t>
    </rPh>
    <rPh sb="7" eb="9">
      <t>ハンバイ</t>
    </rPh>
    <rPh sb="9" eb="11">
      <t>カイシャ</t>
    </rPh>
    <phoneticPr fontId="5"/>
  </si>
  <si>
    <t>国際機関邦人職員増強</t>
    <rPh sb="0" eb="2">
      <t>コクサイ</t>
    </rPh>
    <rPh sb="2" eb="4">
      <t>キカン</t>
    </rPh>
    <rPh sb="4" eb="6">
      <t>ホウジン</t>
    </rPh>
    <rPh sb="6" eb="8">
      <t>ショクイン</t>
    </rPh>
    <rPh sb="8" eb="10">
      <t>ゾウキョウ</t>
    </rPh>
    <phoneticPr fontId="5"/>
  </si>
  <si>
    <t>担当部局庁</t>
    <phoneticPr fontId="5"/>
  </si>
  <si>
    <t>総合外交政策局</t>
    <rPh sb="0" eb="2">
      <t>ソウゴウ</t>
    </rPh>
    <rPh sb="2" eb="4">
      <t>ガイコウ</t>
    </rPh>
    <rPh sb="4" eb="7">
      <t>セイサクキョク</t>
    </rPh>
    <phoneticPr fontId="5"/>
  </si>
  <si>
    <t>国連企画調整課</t>
    <rPh sb="0" eb="2">
      <t>コクレン</t>
    </rPh>
    <rPh sb="2" eb="4">
      <t>キカク</t>
    </rPh>
    <rPh sb="4" eb="7">
      <t>チョウセイカ</t>
    </rPh>
    <phoneticPr fontId="5"/>
  </si>
  <si>
    <t>課長　関口　昇</t>
    <rPh sb="0" eb="2">
      <t>カチョウ</t>
    </rPh>
    <rPh sb="3" eb="5">
      <t>セキグチ</t>
    </rPh>
    <rPh sb="6" eb="7">
      <t>ノボ</t>
    </rPh>
    <phoneticPr fontId="5"/>
  </si>
  <si>
    <t>基本目標Ⅱ：分野別外交
具体的施策Ⅱー１－５：国連を始めとする国際機関における我が国の地位向上，望ましい国連の実現</t>
    <rPh sb="0" eb="2">
      <t>キホン</t>
    </rPh>
    <rPh sb="2" eb="4">
      <t>モクヒョウ</t>
    </rPh>
    <rPh sb="6" eb="9">
      <t>ブンヤベツ</t>
    </rPh>
    <rPh sb="9" eb="11">
      <t>ガイコウ</t>
    </rPh>
    <rPh sb="12" eb="15">
      <t>グタイテキ</t>
    </rPh>
    <rPh sb="15" eb="17">
      <t>シサク</t>
    </rPh>
    <rPh sb="23" eb="25">
      <t>コクレン</t>
    </rPh>
    <rPh sb="26" eb="27">
      <t>ハジ</t>
    </rPh>
    <rPh sb="31" eb="33">
      <t>コクサイ</t>
    </rPh>
    <rPh sb="33" eb="35">
      <t>キカン</t>
    </rPh>
    <rPh sb="39" eb="40">
      <t>ワ</t>
    </rPh>
    <rPh sb="41" eb="42">
      <t>クニ</t>
    </rPh>
    <rPh sb="43" eb="45">
      <t>チイ</t>
    </rPh>
    <rPh sb="45" eb="47">
      <t>コウジョウ</t>
    </rPh>
    <rPh sb="48" eb="49">
      <t>ノゾ</t>
    </rPh>
    <rPh sb="52" eb="54">
      <t>コクレン</t>
    </rPh>
    <rPh sb="55" eb="57">
      <t>ジツゲン</t>
    </rPh>
    <phoneticPr fontId="5"/>
  </si>
  <si>
    <t>関係する計画、通知等</t>
    <phoneticPr fontId="5"/>
  </si>
  <si>
    <t>国際機関に対して財政的貢献のみならず人的貢献を行うという観点及び国際機関における日本のプレゼンスを高めるという観点から，国際機関の日本人職員を増強し，国際機関における意思決定プロセスへの邦人職員の参画を促進することで，我が国の国益と国際社会共通の利益に資する望ましい国連の実現に貢献すること等を目指す。</t>
    <phoneticPr fontId="5"/>
  </si>
  <si>
    <t>１　国際機関邦人職員増強
・外部有識者を面接官とした面接の実施等を通じたＪＰＯ選考試験の効果的な実施
・国際機関勤務を希望する日本人増加を目的とした各種広報事業
２　国際機関向け人材発掘・育成研修
・国際機関職員となりうる人材の裾野を広げ，国際機関で勤務するにあたって必要な能力を高めることを目的とした国際機関向け人材の発掘・育成研修事業
・ＪＰＯとして任地で必要となる知識の習得等を目的としたＪＰＯ派遣内定者向けの事前研修</t>
    <phoneticPr fontId="5"/>
  </si>
  <si>
    <t>―</t>
    <phoneticPr fontId="5"/>
  </si>
  <si>
    <t>国連関係機関における邦人職員数
（専門職以上）
具体的には，平成21年から5年かけて，同職員数を15％増（21年1月：706人→26年1月814人）</t>
    <phoneticPr fontId="5"/>
  </si>
  <si>
    <t>人</t>
    <rPh sb="0" eb="1">
      <t>ヒト</t>
    </rPh>
    <phoneticPr fontId="5"/>
  </si>
  <si>
    <t>【集計中】</t>
    <rPh sb="1" eb="4">
      <t>シュウケイチュウ</t>
    </rPh>
    <phoneticPr fontId="5"/>
  </si>
  <si>
    <t>JPO選考試験新規派遣者数（合格者数）</t>
    <phoneticPr fontId="5"/>
  </si>
  <si>
    <t>活動実績
(当初見込み）</t>
    <rPh sb="0" eb="2">
      <t>カツドウ</t>
    </rPh>
    <rPh sb="2" eb="4">
      <t>ジッセキ</t>
    </rPh>
    <rPh sb="6" eb="8">
      <t>トウショ</t>
    </rPh>
    <rPh sb="8" eb="10">
      <t>ミコ</t>
    </rPh>
    <phoneticPr fontId="5"/>
  </si>
  <si>
    <t>25
(35)</t>
    <phoneticPr fontId="5"/>
  </si>
  <si>
    <t>30
(42)</t>
    <phoneticPr fontId="5"/>
  </si>
  <si>
    <t>40
(42)</t>
    <phoneticPr fontId="5"/>
  </si>
  <si>
    <t>34
(   )</t>
    <phoneticPr fontId="5"/>
  </si>
  <si>
    <t>本件事業への参加を希望する応募者数の目標を約１００名以上として，国際機関志望者層の拡大を図る（国際機関向け人材発掘・育成研修コースの応募者数）。</t>
    <phoneticPr fontId="5"/>
  </si>
  <si>
    <t>―
（―）</t>
    <phoneticPr fontId="5"/>
  </si>
  <si>
    <t>90
(100)</t>
    <phoneticPr fontId="5"/>
  </si>
  <si>
    <t>59
(100)</t>
    <phoneticPr fontId="5"/>
  </si>
  <si>
    <t>―
(   )</t>
    <phoneticPr fontId="5"/>
  </si>
  <si>
    <t>面接審査経費総額÷ＪＰＯ試験面接者数　　　　　　　　　　　　　　</t>
    <rPh sb="0" eb="2">
      <t>メンセツ</t>
    </rPh>
    <rPh sb="2" eb="4">
      <t>シンサ</t>
    </rPh>
    <rPh sb="4" eb="6">
      <t>ケイヒ</t>
    </rPh>
    <rPh sb="6" eb="8">
      <t>ソウガク</t>
    </rPh>
    <rPh sb="12" eb="14">
      <t>シケン</t>
    </rPh>
    <rPh sb="14" eb="16">
      <t>メンセツ</t>
    </rPh>
    <rPh sb="16" eb="17">
      <t>シャ</t>
    </rPh>
    <rPh sb="17" eb="18">
      <t>スウ</t>
    </rPh>
    <phoneticPr fontId="5"/>
  </si>
  <si>
    <t>単位当たり
コスト
（計算式）</t>
    <rPh sb="0" eb="2">
      <t>タンイ</t>
    </rPh>
    <rPh sb="2" eb="3">
      <t>ア</t>
    </rPh>
    <rPh sb="11" eb="14">
      <t>ケイサンシキ</t>
    </rPh>
    <phoneticPr fontId="5"/>
  </si>
  <si>
    <t>千円
（　/　）</t>
    <rPh sb="0" eb="2">
      <t>センエン</t>
    </rPh>
    <phoneticPr fontId="5"/>
  </si>
  <si>
    <t>29千円
(917千円/32名）</t>
    <rPh sb="2" eb="4">
      <t>センエン</t>
    </rPh>
    <rPh sb="9" eb="11">
      <t>センエン</t>
    </rPh>
    <rPh sb="14" eb="15">
      <t>メイ</t>
    </rPh>
    <phoneticPr fontId="5"/>
  </si>
  <si>
    <t>37千円
(1,642千円/44名）</t>
    <rPh sb="2" eb="4">
      <t>センエン</t>
    </rPh>
    <rPh sb="11" eb="13">
      <t>センエン</t>
    </rPh>
    <rPh sb="16" eb="17">
      <t>メイ</t>
    </rPh>
    <phoneticPr fontId="5"/>
  </si>
  <si>
    <t>28千円
(1,498千円/53名）</t>
    <rPh sb="2" eb="4">
      <t>センエン</t>
    </rPh>
    <rPh sb="11" eb="13">
      <t>センエン</t>
    </rPh>
    <rPh sb="16" eb="17">
      <t>メイ</t>
    </rPh>
    <phoneticPr fontId="5"/>
  </si>
  <si>
    <t>29千円
(2,041千円/70名）</t>
    <rPh sb="2" eb="4">
      <t>センエン</t>
    </rPh>
    <rPh sb="11" eb="13">
      <t>センエン</t>
    </rPh>
    <rPh sb="16" eb="17">
      <t>メイ</t>
    </rPh>
    <phoneticPr fontId="5"/>
  </si>
  <si>
    <t>国際機関向け人材発掘・育成研修コース総経費÷受講者数</t>
    <rPh sb="0" eb="2">
      <t>コクサイ</t>
    </rPh>
    <rPh sb="2" eb="4">
      <t>キカン</t>
    </rPh>
    <rPh sb="4" eb="5">
      <t>ム</t>
    </rPh>
    <rPh sb="6" eb="8">
      <t>ジンザイ</t>
    </rPh>
    <rPh sb="8" eb="10">
      <t>ハックツ</t>
    </rPh>
    <rPh sb="11" eb="13">
      <t>イクセイ</t>
    </rPh>
    <rPh sb="13" eb="15">
      <t>ケンシュウ</t>
    </rPh>
    <rPh sb="18" eb="21">
      <t>ソウケイヒ</t>
    </rPh>
    <rPh sb="22" eb="25">
      <t>ジュコウシャ</t>
    </rPh>
    <rPh sb="25" eb="26">
      <t>スウ</t>
    </rPh>
    <phoneticPr fontId="5"/>
  </si>
  <si>
    <t>―
（―）</t>
    <phoneticPr fontId="5"/>
  </si>
  <si>
    <t>463千円
(14,353千円/31名）</t>
    <rPh sb="3" eb="5">
      <t>センエン</t>
    </rPh>
    <rPh sb="13" eb="15">
      <t>センエン</t>
    </rPh>
    <rPh sb="18" eb="19">
      <t>メイ</t>
    </rPh>
    <phoneticPr fontId="5"/>
  </si>
  <si>
    <t>553千円
(15,479千円/28名）</t>
    <rPh sb="3" eb="5">
      <t>センエン</t>
    </rPh>
    <rPh sb="13" eb="15">
      <t>センエン</t>
    </rPh>
    <rPh sb="18" eb="19">
      <t>メイ</t>
    </rPh>
    <phoneticPr fontId="5"/>
  </si>
  <si>
    <t>467千円
(14,000千円/30名）</t>
    <rPh sb="3" eb="5">
      <t>センエン</t>
    </rPh>
    <rPh sb="13" eb="15">
      <t>センエン</t>
    </rPh>
    <rPh sb="18" eb="19">
      <t>メイ</t>
    </rPh>
    <phoneticPr fontId="5"/>
  </si>
  <si>
    <t>国際機関邦人職員増強関係経費</t>
    <rPh sb="0" eb="2">
      <t>コクサイ</t>
    </rPh>
    <rPh sb="2" eb="4">
      <t>キカン</t>
    </rPh>
    <rPh sb="4" eb="6">
      <t>ホウジン</t>
    </rPh>
    <rPh sb="6" eb="8">
      <t>ショクイン</t>
    </rPh>
    <rPh sb="8" eb="10">
      <t>ゾウキョウ</t>
    </rPh>
    <rPh sb="10" eb="12">
      <t>カンケイ</t>
    </rPh>
    <rPh sb="12" eb="14">
      <t>ケイヒ</t>
    </rPh>
    <phoneticPr fontId="5"/>
  </si>
  <si>
    <t>国際機関向け人材発掘・育成研修経費</t>
    <rPh sb="0" eb="2">
      <t>コクサイ</t>
    </rPh>
    <rPh sb="2" eb="4">
      <t>キカン</t>
    </rPh>
    <rPh sb="4" eb="5">
      <t>ム</t>
    </rPh>
    <rPh sb="6" eb="8">
      <t>ジンザイ</t>
    </rPh>
    <rPh sb="8" eb="10">
      <t>ハックツ</t>
    </rPh>
    <rPh sb="11" eb="13">
      <t>イクセイ</t>
    </rPh>
    <rPh sb="13" eb="15">
      <t>ケンシュウ</t>
    </rPh>
    <rPh sb="15" eb="17">
      <t>ケイヒ</t>
    </rPh>
    <phoneticPr fontId="5"/>
  </si>
  <si>
    <t>○</t>
    <phoneticPr fontId="5"/>
  </si>
  <si>
    <t>国連関係機関だけでも700名以上の日本人が勤務し，また，JPO選考試験にも毎年数百名の応募があり，国際機関就職に係る情報提供や人材育成研修事業は，国民のニーズが高い事業と言える。また，国際機関で勤務する邦人職員の増強は，政府として優先度の高い事業である。</t>
    <rPh sb="0" eb="2">
      <t>コクレン</t>
    </rPh>
    <rPh sb="2" eb="4">
      <t>カンケイ</t>
    </rPh>
    <rPh sb="4" eb="6">
      <t>キカン</t>
    </rPh>
    <rPh sb="13" eb="14">
      <t>メイ</t>
    </rPh>
    <rPh sb="14" eb="16">
      <t>イジョウ</t>
    </rPh>
    <rPh sb="17" eb="20">
      <t>ニホンジン</t>
    </rPh>
    <rPh sb="21" eb="23">
      <t>キンム</t>
    </rPh>
    <rPh sb="31" eb="33">
      <t>センコウ</t>
    </rPh>
    <rPh sb="33" eb="35">
      <t>シケン</t>
    </rPh>
    <rPh sb="37" eb="39">
      <t>マイネン</t>
    </rPh>
    <rPh sb="39" eb="41">
      <t>スウヒャク</t>
    </rPh>
    <rPh sb="41" eb="42">
      <t>メイ</t>
    </rPh>
    <rPh sb="43" eb="45">
      <t>オウボ</t>
    </rPh>
    <rPh sb="49" eb="51">
      <t>コクサイ</t>
    </rPh>
    <rPh sb="51" eb="53">
      <t>キカン</t>
    </rPh>
    <rPh sb="53" eb="55">
      <t>シュウショク</t>
    </rPh>
    <rPh sb="56" eb="57">
      <t>カカ</t>
    </rPh>
    <rPh sb="58" eb="60">
      <t>ジョウホウ</t>
    </rPh>
    <rPh sb="60" eb="62">
      <t>テイキョウ</t>
    </rPh>
    <rPh sb="63" eb="65">
      <t>ジンザイ</t>
    </rPh>
    <rPh sb="65" eb="67">
      <t>イクセイ</t>
    </rPh>
    <rPh sb="67" eb="69">
      <t>ケンシュウ</t>
    </rPh>
    <rPh sb="69" eb="71">
      <t>ジギョウ</t>
    </rPh>
    <rPh sb="73" eb="75">
      <t>コクミン</t>
    </rPh>
    <rPh sb="80" eb="81">
      <t>タカ</t>
    </rPh>
    <rPh sb="82" eb="84">
      <t>ジギョウ</t>
    </rPh>
    <rPh sb="85" eb="86">
      <t>イ</t>
    </rPh>
    <phoneticPr fontId="5"/>
  </si>
  <si>
    <t>研修事業の支出先の選定にあたっては，企画競争入札を実施し，競争性を確保。国際機関職員となりうる邦人の裾野を広げる観点と受講者の出席を確保する観点から，カリキュラムに余裕を持たせた結果，研修の終了率は前年度の43％から60％に改善した。
広報活動においては，前年度に実施した国内紙での広告掲載を複数の海外都市の日本人向けコミュニティー紙での掲載に切り替え掲載経費を抑えるとともに、国内の大学・大学院での国際機関就職ガイダンスの回数を増やしたり，インターネットによる情報提供ツールの充実化をはかる等，広報機会の拡大に努めた。　</t>
    <rPh sb="0" eb="2">
      <t>ケンシュウ</t>
    </rPh>
    <rPh sb="2" eb="4">
      <t>ジギョウ</t>
    </rPh>
    <rPh sb="82" eb="84">
      <t>ヨユウ</t>
    </rPh>
    <rPh sb="85" eb="86">
      <t>モ</t>
    </rPh>
    <rPh sb="92" eb="94">
      <t>ケンシュウ</t>
    </rPh>
    <rPh sb="95" eb="97">
      <t>シュウリョウ</t>
    </rPh>
    <rPh sb="97" eb="98">
      <t>リツ</t>
    </rPh>
    <rPh sb="99" eb="101">
      <t>ゼンネン</t>
    </rPh>
    <rPh sb="101" eb="102">
      <t>ド</t>
    </rPh>
    <rPh sb="112" eb="114">
      <t>カイゼン</t>
    </rPh>
    <rPh sb="118" eb="120">
      <t>コウホウ</t>
    </rPh>
    <rPh sb="120" eb="122">
      <t>カツドウ</t>
    </rPh>
    <rPh sb="128" eb="129">
      <t>ゼン</t>
    </rPh>
    <rPh sb="146" eb="148">
      <t>フクスウ</t>
    </rPh>
    <rPh sb="151" eb="153">
      <t>トシ</t>
    </rPh>
    <rPh sb="189" eb="191">
      <t>コクナイ</t>
    </rPh>
    <rPh sb="192" eb="194">
      <t>ダイガク</t>
    </rPh>
    <rPh sb="195" eb="198">
      <t>ダイガクイン</t>
    </rPh>
    <rPh sb="200" eb="202">
      <t>コクサイ</t>
    </rPh>
    <rPh sb="202" eb="204">
      <t>キカン</t>
    </rPh>
    <rPh sb="204" eb="206">
      <t>シュウショク</t>
    </rPh>
    <rPh sb="212" eb="214">
      <t>カイスウ</t>
    </rPh>
    <rPh sb="215" eb="216">
      <t>フ</t>
    </rPh>
    <rPh sb="231" eb="233">
      <t>ジョウホウ</t>
    </rPh>
    <rPh sb="233" eb="235">
      <t>テイキョウ</t>
    </rPh>
    <rPh sb="239" eb="242">
      <t>ジュウジツカ</t>
    </rPh>
    <rPh sb="246" eb="247">
      <t>ナド</t>
    </rPh>
    <rPh sb="250" eb="252">
      <t>キカイ</t>
    </rPh>
    <rPh sb="253" eb="255">
      <t>カクダイ</t>
    </rPh>
    <rPh sb="256" eb="257">
      <t>ツト</t>
    </rPh>
    <phoneticPr fontId="5"/>
  </si>
  <si>
    <t>研修事業については，企画競争を行い，コスト削減に努めている。また，平成25年度事業においては，プログラムの一環としてUNFPAに派遣した者に対し，UNFPA側からJPOとしての派遣要請が行われる等，活動実績も出つつある。さらに，事業終了後に作成される報告書を踏まえ，次年度以降の事業の改善を図るなど，事業の有効性を高めることに繋がっている。</t>
    <rPh sb="0" eb="2">
      <t>ケンシュウ</t>
    </rPh>
    <rPh sb="2" eb="4">
      <t>ジギョウ</t>
    </rPh>
    <rPh sb="10" eb="12">
      <t>キカク</t>
    </rPh>
    <rPh sb="12" eb="14">
      <t>キョウソウ</t>
    </rPh>
    <rPh sb="15" eb="16">
      <t>オコナ</t>
    </rPh>
    <rPh sb="21" eb="23">
      <t>サクゲン</t>
    </rPh>
    <rPh sb="24" eb="25">
      <t>ツト</t>
    </rPh>
    <rPh sb="33" eb="35">
      <t>ヘイセイ</t>
    </rPh>
    <rPh sb="37" eb="39">
      <t>ネンド</t>
    </rPh>
    <rPh sb="39" eb="41">
      <t>ジギョウ</t>
    </rPh>
    <rPh sb="53" eb="55">
      <t>イッカン</t>
    </rPh>
    <rPh sb="64" eb="66">
      <t>ハケン</t>
    </rPh>
    <rPh sb="68" eb="69">
      <t>モノ</t>
    </rPh>
    <rPh sb="70" eb="71">
      <t>タイ</t>
    </rPh>
    <rPh sb="78" eb="79">
      <t>ガワ</t>
    </rPh>
    <rPh sb="88" eb="90">
      <t>ハケン</t>
    </rPh>
    <rPh sb="90" eb="92">
      <t>ヨウセイ</t>
    </rPh>
    <rPh sb="93" eb="94">
      <t>オコナ</t>
    </rPh>
    <rPh sb="97" eb="98">
      <t>トウ</t>
    </rPh>
    <rPh sb="99" eb="101">
      <t>カツドウ</t>
    </rPh>
    <rPh sb="101" eb="103">
      <t>ジッセキ</t>
    </rPh>
    <rPh sb="104" eb="105">
      <t>デ</t>
    </rPh>
    <rPh sb="114" eb="116">
      <t>ジギョウ</t>
    </rPh>
    <rPh sb="116" eb="119">
      <t>シュウリョウゴ</t>
    </rPh>
    <rPh sb="120" eb="122">
      <t>サクセイ</t>
    </rPh>
    <rPh sb="125" eb="128">
      <t>ホウコクショ</t>
    </rPh>
    <rPh sb="129" eb="130">
      <t>フ</t>
    </rPh>
    <rPh sb="133" eb="136">
      <t>ジネンド</t>
    </rPh>
    <rPh sb="136" eb="138">
      <t>イコウ</t>
    </rPh>
    <rPh sb="139" eb="141">
      <t>ジギョウ</t>
    </rPh>
    <rPh sb="142" eb="144">
      <t>カイゼン</t>
    </rPh>
    <rPh sb="145" eb="146">
      <t>ハカ</t>
    </rPh>
    <rPh sb="150" eb="152">
      <t>ジギョウ</t>
    </rPh>
    <rPh sb="153" eb="156">
      <t>ユウコウセイ</t>
    </rPh>
    <rPh sb="157" eb="158">
      <t>タカ</t>
    </rPh>
    <rPh sb="163" eb="164">
      <t>ツナ</t>
    </rPh>
    <phoneticPr fontId="5"/>
  </si>
  <si>
    <t>△</t>
    <phoneticPr fontId="5"/>
  </si>
  <si>
    <t>本事業は国際機関における邦人職員増強を目的とした包括的な取組であり，特定分野における人材育成事業とは事業目的が異なるため，類似の事業は存在しない。なお，邦人職員増強を目的とした事業のうち，国際機関に派遣されるＪＰＯの派遣経費としての拠出金は，別途事業１４２「国際機関職員派遣信託基金（ＪＰＯ）拠出金」として記載。</t>
    <phoneticPr fontId="5"/>
  </si>
  <si>
    <t>より多くの成果を引き出すべく，平成24年度の事業内容を踏まえて改善・工夫を行った。具体的には，広報事業では，平成24年度に実施した国内紙での広告掲載を，平成25年度では海外の日本人向けコミュニティー紙での掲載及び「国際機関就職ガイダンス」など参加者の関心が高い機会でのパンフレット配布に切り替え，経費を抑える一方で広報機会の拡大を図った。また，研修事業では，修了率の向上を図るため，研修期間に余裕を持たせた。</t>
    <rPh sb="15" eb="17">
      <t>ヘイセイ</t>
    </rPh>
    <rPh sb="19" eb="21">
      <t>ネンド</t>
    </rPh>
    <rPh sb="27" eb="28">
      <t>フ</t>
    </rPh>
    <rPh sb="31" eb="33">
      <t>カイゼン</t>
    </rPh>
    <rPh sb="34" eb="36">
      <t>クフウ</t>
    </rPh>
    <rPh sb="37" eb="38">
      <t>オコナ</t>
    </rPh>
    <rPh sb="41" eb="44">
      <t>グタイテキ</t>
    </rPh>
    <rPh sb="47" eb="49">
      <t>コウホウ</t>
    </rPh>
    <rPh sb="49" eb="51">
      <t>ジギョウ</t>
    </rPh>
    <rPh sb="54" eb="56">
      <t>ヘイセイ</t>
    </rPh>
    <rPh sb="58" eb="60">
      <t>ネンド</t>
    </rPh>
    <rPh sb="61" eb="63">
      <t>ジッシ</t>
    </rPh>
    <rPh sb="65" eb="68">
      <t>コクナイシ</t>
    </rPh>
    <rPh sb="70" eb="72">
      <t>コウコク</t>
    </rPh>
    <rPh sb="72" eb="74">
      <t>ケイサイ</t>
    </rPh>
    <rPh sb="76" eb="78">
      <t>ヘイセイ</t>
    </rPh>
    <rPh sb="80" eb="82">
      <t>ネンド</t>
    </rPh>
    <rPh sb="84" eb="86">
      <t>カイガイ</t>
    </rPh>
    <rPh sb="87" eb="90">
      <t>ニホンジン</t>
    </rPh>
    <rPh sb="90" eb="91">
      <t>ム</t>
    </rPh>
    <rPh sb="99" eb="100">
      <t>カミ</t>
    </rPh>
    <rPh sb="102" eb="104">
      <t>ケイサイ</t>
    </rPh>
    <rPh sb="104" eb="105">
      <t>オヨ</t>
    </rPh>
    <rPh sb="107" eb="109">
      <t>コクサイ</t>
    </rPh>
    <rPh sb="109" eb="111">
      <t>キカン</t>
    </rPh>
    <rPh sb="111" eb="113">
      <t>シュウショク</t>
    </rPh>
    <rPh sb="121" eb="124">
      <t>サンカシャ</t>
    </rPh>
    <rPh sb="125" eb="127">
      <t>カンシン</t>
    </rPh>
    <rPh sb="128" eb="129">
      <t>タカ</t>
    </rPh>
    <rPh sb="130" eb="132">
      <t>キカイ</t>
    </rPh>
    <rPh sb="140" eb="142">
      <t>ハイフ</t>
    </rPh>
    <rPh sb="143" eb="144">
      <t>キ</t>
    </rPh>
    <rPh sb="145" eb="146">
      <t>カ</t>
    </rPh>
    <rPh sb="148" eb="150">
      <t>ケイヒ</t>
    </rPh>
    <rPh sb="151" eb="152">
      <t>オサ</t>
    </rPh>
    <rPh sb="154" eb="156">
      <t>イッポウ</t>
    </rPh>
    <rPh sb="157" eb="159">
      <t>コウホウ</t>
    </rPh>
    <rPh sb="159" eb="161">
      <t>キカイ</t>
    </rPh>
    <rPh sb="162" eb="164">
      <t>カクダイ</t>
    </rPh>
    <rPh sb="165" eb="166">
      <t>ハカ</t>
    </rPh>
    <rPh sb="172" eb="174">
      <t>ケンシュウ</t>
    </rPh>
    <rPh sb="174" eb="176">
      <t>ジギョウ</t>
    </rPh>
    <rPh sb="179" eb="181">
      <t>シュウリョウ</t>
    </rPh>
    <rPh sb="181" eb="182">
      <t>リツ</t>
    </rPh>
    <rPh sb="183" eb="185">
      <t>コウジョウ</t>
    </rPh>
    <rPh sb="186" eb="187">
      <t>ハカ</t>
    </rPh>
    <rPh sb="191" eb="193">
      <t>ケンシュウ</t>
    </rPh>
    <rPh sb="193" eb="195">
      <t>キカン</t>
    </rPh>
    <rPh sb="196" eb="198">
      <t>ヨユウ</t>
    </rPh>
    <rPh sb="199" eb="200">
      <t>モ</t>
    </rPh>
    <phoneticPr fontId="5"/>
  </si>
  <si>
    <t>広報事業については，平成26年度のJPO派遣選考試験の応募書類にJPO制度を知る契機となった広報媒体を問うアンケート欄を設けたところ，このデータも参考に，より効果的な広報ツールを選定していく予定。また，研修事業では，平成26年度の企画競争のにおいては，カリキュラムの更なる改善及び受講率の向上を目指し，これまで外務省側が条件を提示していた部分を参加者の見識を問う形式とし，より効果的な事業の内容を求めることとしている。</t>
    <rPh sb="0" eb="2">
      <t>コウホウ</t>
    </rPh>
    <rPh sb="2" eb="4">
      <t>ジギョウ</t>
    </rPh>
    <rPh sb="38" eb="39">
      <t>シ</t>
    </rPh>
    <rPh sb="40" eb="42">
      <t>ケイキ</t>
    </rPh>
    <rPh sb="46" eb="48">
      <t>コウホウ</t>
    </rPh>
    <rPh sb="48" eb="50">
      <t>バイタイ</t>
    </rPh>
    <rPh sb="51" eb="52">
      <t>ト</t>
    </rPh>
    <rPh sb="73" eb="75">
      <t>サンコウ</t>
    </rPh>
    <rPh sb="79" eb="82">
      <t>コウカテキ</t>
    </rPh>
    <rPh sb="83" eb="85">
      <t>コウホウ</t>
    </rPh>
    <rPh sb="89" eb="91">
      <t>センテイ</t>
    </rPh>
    <rPh sb="95" eb="97">
      <t>ヨテイ</t>
    </rPh>
    <rPh sb="101" eb="103">
      <t>ケンシュウ</t>
    </rPh>
    <rPh sb="103" eb="105">
      <t>ジギョウ</t>
    </rPh>
    <rPh sb="108" eb="110">
      <t>ヘイセイ</t>
    </rPh>
    <rPh sb="112" eb="114">
      <t>ネンド</t>
    </rPh>
    <rPh sb="155" eb="158">
      <t>ガイムショウ</t>
    </rPh>
    <rPh sb="158" eb="159">
      <t>ガワ</t>
    </rPh>
    <rPh sb="160" eb="162">
      <t>ジョウケン</t>
    </rPh>
    <rPh sb="163" eb="165">
      <t>テイジ</t>
    </rPh>
    <rPh sb="169" eb="171">
      <t>ブブン</t>
    </rPh>
    <rPh sb="188" eb="190">
      <t>コウカ</t>
    </rPh>
    <rPh sb="192" eb="194">
      <t>ジギョウ</t>
    </rPh>
    <rPh sb="195" eb="197">
      <t>ナイヨウ</t>
    </rPh>
    <rPh sb="198" eb="199">
      <t>モト</t>
    </rPh>
    <phoneticPr fontId="5"/>
  </si>
  <si>
    <t xml:space="preserve">人材発掘・育成研修事業については、行政改革推進会議から，過去２年間の実績として100名が参加したが、そのうち修了者は59名に留まるとともにＪＰＯ合格者は２名となっており、事業のあり方について抜本的な見直しが必要ではないかとの指摘があった。これを受けて平成25年度では，研修期間を見直し，60％の修了率を確保した。受講者の88％が社会人であること，及び修了要件が8割以上の出席（時間数換算）であることにかんがみれば，決して悪い数字ではないと考えられる。
　より具体的な事業の見直しを行うべく，就職予備校関係者による平成25年度事業の視察や意見交換を行った。また，平成25年度の受託業者とも業務終了後に意見交換を行い，工夫・改善が可能・必要な点や，削減が可能なプログラム等につき検証する機会を設けた 。 </t>
    <phoneticPr fontId="5"/>
  </si>
  <si>
    <t>216, 新24-11</t>
    <rPh sb="5" eb="6">
      <t>シン</t>
    </rPh>
    <phoneticPr fontId="5"/>
  </si>
  <si>
    <t>041</t>
    <phoneticPr fontId="5"/>
  </si>
  <si>
    <r>
      <rPr>
        <u/>
        <sz val="12"/>
        <rFont val="ＭＳ Ｐゴシック"/>
        <family val="3"/>
        <charset val="128"/>
      </rPr>
      <t>外務省</t>
    </r>
    <r>
      <rPr>
        <sz val="12"/>
        <rFont val="ＭＳ Ｐゴシック"/>
        <family val="3"/>
        <charset val="128"/>
      </rPr>
      <t xml:space="preserve">
９百万円</t>
    </r>
    <rPh sb="0" eb="3">
      <t>ガイムショウ</t>
    </rPh>
    <rPh sb="5" eb="7">
      <t>ヒャクマン</t>
    </rPh>
    <rPh sb="7" eb="8">
      <t>エン</t>
    </rPh>
    <phoneticPr fontId="5"/>
  </si>
  <si>
    <t>（国際機関邦人職員増強関係費）</t>
    <rPh sb="1" eb="3">
      <t>コクサイ</t>
    </rPh>
    <rPh sb="3" eb="5">
      <t>キカン</t>
    </rPh>
    <rPh sb="5" eb="7">
      <t>ホウジン</t>
    </rPh>
    <rPh sb="7" eb="9">
      <t>ショクイン</t>
    </rPh>
    <rPh sb="9" eb="11">
      <t>ゾウキョウ</t>
    </rPh>
    <rPh sb="11" eb="14">
      <t>カンケイヒ</t>
    </rPh>
    <phoneticPr fontId="5"/>
  </si>
  <si>
    <t>【随意契約】</t>
    <rPh sb="1" eb="3">
      <t>ズイイ</t>
    </rPh>
    <rPh sb="3" eb="5">
      <t>ケイヤク</t>
    </rPh>
    <phoneticPr fontId="5"/>
  </si>
  <si>
    <r>
      <rPr>
        <u/>
        <sz val="12"/>
        <rFont val="ＭＳ Ｐゴシック"/>
        <family val="3"/>
        <charset val="128"/>
      </rPr>
      <t>Ａ：謝礼（計４名）</t>
    </r>
    <r>
      <rPr>
        <sz val="12"/>
        <rFont val="ＭＳ Ｐゴシック"/>
        <family val="3"/>
        <charset val="128"/>
      </rPr>
      <t xml:space="preserve">
２百万円</t>
    </r>
    <rPh sb="2" eb="4">
      <t>シャレイ</t>
    </rPh>
    <rPh sb="5" eb="6">
      <t>ケイ</t>
    </rPh>
    <rPh sb="7" eb="8">
      <t>メイ</t>
    </rPh>
    <rPh sb="11" eb="13">
      <t>ヒャクマン</t>
    </rPh>
    <rPh sb="13" eb="14">
      <t>エン</t>
    </rPh>
    <phoneticPr fontId="5"/>
  </si>
  <si>
    <r>
      <rPr>
        <u/>
        <sz val="12"/>
        <rFont val="ＭＳ Ｐゴシック"/>
        <family val="3"/>
        <charset val="128"/>
      </rPr>
      <t xml:space="preserve">Ｈ：（株）Ｃ社他１社
</t>
    </r>
    <r>
      <rPr>
        <sz val="12"/>
        <rFont val="ＭＳ Ｐゴシック"/>
        <family val="3"/>
        <charset val="128"/>
      </rPr>
      <t>１百万円</t>
    </r>
    <rPh sb="3" eb="4">
      <t>カブ</t>
    </rPh>
    <rPh sb="6" eb="7">
      <t>シャ</t>
    </rPh>
    <rPh sb="7" eb="8">
      <t>ホカ</t>
    </rPh>
    <rPh sb="9" eb="10">
      <t>シャ</t>
    </rPh>
    <rPh sb="12" eb="14">
      <t>ヒャクマン</t>
    </rPh>
    <rPh sb="14" eb="15">
      <t>エン</t>
    </rPh>
    <phoneticPr fontId="5"/>
  </si>
  <si>
    <t>（面接審査，面接官旅費，試験官補佐）</t>
    <rPh sb="1" eb="3">
      <t>メンセツ</t>
    </rPh>
    <rPh sb="3" eb="5">
      <t>シンサ</t>
    </rPh>
    <rPh sb="6" eb="9">
      <t>メンセツカン</t>
    </rPh>
    <rPh sb="9" eb="11">
      <t>リョヒ</t>
    </rPh>
    <rPh sb="12" eb="15">
      <t>シケンカン</t>
    </rPh>
    <rPh sb="15" eb="17">
      <t>ホサ</t>
    </rPh>
    <phoneticPr fontId="5"/>
  </si>
  <si>
    <t>（パンフレット）</t>
    <phoneticPr fontId="5"/>
  </si>
  <si>
    <r>
      <rPr>
        <u/>
        <sz val="12"/>
        <rFont val="ＭＳ Ｐゴシック"/>
        <family val="3"/>
        <charset val="128"/>
      </rPr>
      <t>Ｂ：国内旅費（計５名）</t>
    </r>
    <r>
      <rPr>
        <sz val="12"/>
        <rFont val="ＭＳ Ｐゴシック"/>
        <family val="3"/>
        <charset val="128"/>
      </rPr>
      <t xml:space="preserve">
０．４百万円</t>
    </r>
    <rPh sb="2" eb="4">
      <t>コクナイ</t>
    </rPh>
    <rPh sb="4" eb="6">
      <t>リョヒ</t>
    </rPh>
    <rPh sb="7" eb="8">
      <t>ケイ</t>
    </rPh>
    <rPh sb="9" eb="10">
      <t>メイ</t>
    </rPh>
    <rPh sb="15" eb="17">
      <t>ヒャクマン</t>
    </rPh>
    <rPh sb="17" eb="18">
      <t>エン</t>
    </rPh>
    <phoneticPr fontId="5"/>
  </si>
  <si>
    <r>
      <rPr>
        <u/>
        <sz val="12"/>
        <rFont val="ＭＳ Ｐゴシック"/>
        <family val="3"/>
        <charset val="128"/>
      </rPr>
      <t xml:space="preserve">Ｉ：Ｅ社他６社
</t>
    </r>
    <r>
      <rPr>
        <sz val="12"/>
        <rFont val="ＭＳ Ｐゴシック"/>
        <family val="3"/>
        <charset val="128"/>
      </rPr>
      <t>０．５百万円</t>
    </r>
    <rPh sb="3" eb="4">
      <t>シャ</t>
    </rPh>
    <rPh sb="4" eb="5">
      <t>ホカ</t>
    </rPh>
    <rPh sb="6" eb="7">
      <t>シャ</t>
    </rPh>
    <rPh sb="11" eb="13">
      <t>ヒャクマン</t>
    </rPh>
    <rPh sb="13" eb="14">
      <t>エン</t>
    </rPh>
    <phoneticPr fontId="5"/>
  </si>
  <si>
    <t>（ガイダンス，セミナー）</t>
    <phoneticPr fontId="5"/>
  </si>
  <si>
    <t>（広告掲載）</t>
    <rPh sb="1" eb="3">
      <t>コウコク</t>
    </rPh>
    <rPh sb="3" eb="5">
      <t>ケイサイ</t>
    </rPh>
    <phoneticPr fontId="5"/>
  </si>
  <si>
    <r>
      <rPr>
        <u/>
        <sz val="12"/>
        <rFont val="ＭＳ Ｐゴシック"/>
        <family val="3"/>
        <charset val="128"/>
      </rPr>
      <t>Ｃ：外国旅費（計３名）</t>
    </r>
    <r>
      <rPr>
        <sz val="12"/>
        <rFont val="ＭＳ Ｐゴシック"/>
        <family val="3"/>
        <charset val="128"/>
      </rPr>
      <t xml:space="preserve">
２百万円</t>
    </r>
    <rPh sb="2" eb="4">
      <t>ガイコク</t>
    </rPh>
    <rPh sb="4" eb="6">
      <t>リョヒ</t>
    </rPh>
    <rPh sb="7" eb="8">
      <t>ケイ</t>
    </rPh>
    <rPh sb="9" eb="10">
      <t>メイ</t>
    </rPh>
    <rPh sb="13" eb="15">
      <t>ヒャクマン</t>
    </rPh>
    <rPh sb="15" eb="16">
      <t>エン</t>
    </rPh>
    <phoneticPr fontId="5"/>
  </si>
  <si>
    <r>
      <rPr>
        <u/>
        <sz val="12"/>
        <rFont val="ＭＳ Ｐゴシック"/>
        <family val="3"/>
        <charset val="128"/>
      </rPr>
      <t>Ｊ：参加者（計２名）</t>
    </r>
    <r>
      <rPr>
        <sz val="12"/>
        <rFont val="ＭＳ Ｐゴシック"/>
        <family val="3"/>
        <charset val="128"/>
      </rPr>
      <t xml:space="preserve">
０．０１百万円</t>
    </r>
    <rPh sb="2" eb="5">
      <t>サンカシャ</t>
    </rPh>
    <rPh sb="6" eb="7">
      <t>ケイ</t>
    </rPh>
    <rPh sb="8" eb="9">
      <t>メイ</t>
    </rPh>
    <rPh sb="15" eb="17">
      <t>ヒャクマン</t>
    </rPh>
    <rPh sb="17" eb="18">
      <t>エン</t>
    </rPh>
    <phoneticPr fontId="5"/>
  </si>
  <si>
    <t>（ガイダンス，意見交換）</t>
    <rPh sb="7" eb="9">
      <t>イケン</t>
    </rPh>
    <rPh sb="9" eb="11">
      <t>コウカン</t>
    </rPh>
    <phoneticPr fontId="5"/>
  </si>
  <si>
    <t>（講演会参加費）</t>
    <rPh sb="1" eb="4">
      <t>コウエンカイ</t>
    </rPh>
    <rPh sb="4" eb="7">
      <t>サンカヒ</t>
    </rPh>
    <phoneticPr fontId="5"/>
  </si>
  <si>
    <r>
      <rPr>
        <u/>
        <sz val="12"/>
        <rFont val="ＭＳ Ｐゴシック"/>
        <family val="3"/>
        <charset val="128"/>
      </rPr>
      <t>Ｄ：有識者旅費（計１名）</t>
    </r>
    <r>
      <rPr>
        <sz val="12"/>
        <rFont val="ＭＳ Ｐゴシック"/>
        <family val="3"/>
        <charset val="128"/>
      </rPr>
      <t xml:space="preserve">
０．３百万円</t>
    </r>
    <rPh sb="2" eb="5">
      <t>ユウシキシャ</t>
    </rPh>
    <rPh sb="5" eb="7">
      <t>リョヒ</t>
    </rPh>
    <rPh sb="8" eb="9">
      <t>ケイ</t>
    </rPh>
    <rPh sb="10" eb="11">
      <t>メイ</t>
    </rPh>
    <rPh sb="16" eb="18">
      <t>ヒャクマン</t>
    </rPh>
    <rPh sb="18" eb="19">
      <t>エン</t>
    </rPh>
    <phoneticPr fontId="5"/>
  </si>
  <si>
    <r>
      <rPr>
        <u/>
        <sz val="12"/>
        <rFont val="ＭＳ Ｐゴシック"/>
        <family val="3"/>
        <charset val="128"/>
      </rPr>
      <t>Ｋ：（株）Ｌ社</t>
    </r>
    <r>
      <rPr>
        <sz val="12"/>
        <rFont val="ＭＳ Ｐゴシック"/>
        <family val="3"/>
        <charset val="128"/>
      </rPr>
      <t xml:space="preserve">
０．１百万円</t>
    </r>
    <rPh sb="3" eb="4">
      <t>カブ</t>
    </rPh>
    <rPh sb="6" eb="7">
      <t>シャ</t>
    </rPh>
    <rPh sb="11" eb="13">
      <t>ヒャクマン</t>
    </rPh>
    <rPh sb="13" eb="14">
      <t>エン</t>
    </rPh>
    <phoneticPr fontId="5"/>
  </si>
  <si>
    <t>（ガイダンス）</t>
    <phoneticPr fontId="5"/>
  </si>
  <si>
    <t>（音響整備費）</t>
    <rPh sb="1" eb="3">
      <t>オンキョウ</t>
    </rPh>
    <rPh sb="3" eb="5">
      <t>セイビ</t>
    </rPh>
    <phoneticPr fontId="5"/>
  </si>
  <si>
    <r>
      <rPr>
        <u/>
        <sz val="12"/>
        <rFont val="ＭＳ Ｐゴシック"/>
        <family val="3"/>
        <charset val="128"/>
      </rPr>
      <t>Ｅ：（株）Ａ社</t>
    </r>
    <r>
      <rPr>
        <sz val="12"/>
        <rFont val="ＭＳ Ｐゴシック"/>
        <family val="3"/>
        <charset val="128"/>
      </rPr>
      <t xml:space="preserve">
０．０２百万円</t>
    </r>
    <rPh sb="3" eb="4">
      <t>カブ</t>
    </rPh>
    <rPh sb="6" eb="7">
      <t>シャ</t>
    </rPh>
    <rPh sb="12" eb="14">
      <t>ヒャクマン</t>
    </rPh>
    <rPh sb="14" eb="15">
      <t>エン</t>
    </rPh>
    <phoneticPr fontId="5"/>
  </si>
  <si>
    <r>
      <rPr>
        <u/>
        <sz val="12"/>
        <rFont val="ＭＳ Ｐゴシック"/>
        <family val="3"/>
        <charset val="128"/>
      </rPr>
      <t>Ｌ：Ｍ社他１社</t>
    </r>
    <r>
      <rPr>
        <sz val="12"/>
        <rFont val="ＭＳ Ｐゴシック"/>
        <family val="3"/>
        <charset val="128"/>
      </rPr>
      <t xml:space="preserve">
０．０４百万円</t>
    </r>
    <rPh sb="3" eb="4">
      <t>シャ</t>
    </rPh>
    <rPh sb="4" eb="5">
      <t>ホカ</t>
    </rPh>
    <rPh sb="6" eb="7">
      <t>シャ</t>
    </rPh>
    <rPh sb="12" eb="14">
      <t>ヒャクマン</t>
    </rPh>
    <rPh sb="14" eb="15">
      <t>エン</t>
    </rPh>
    <phoneticPr fontId="5"/>
  </si>
  <si>
    <t>（会議用飲料水）</t>
    <rPh sb="1" eb="4">
      <t>カイギヨウ</t>
    </rPh>
    <rPh sb="4" eb="6">
      <t>インリョウ</t>
    </rPh>
    <rPh sb="6" eb="7">
      <t>スイ</t>
    </rPh>
    <phoneticPr fontId="5"/>
  </si>
  <si>
    <t>（会場借料）</t>
    <rPh sb="1" eb="3">
      <t>カイジョウ</t>
    </rPh>
    <rPh sb="3" eb="5">
      <t>シャクリョウ</t>
    </rPh>
    <phoneticPr fontId="5"/>
  </si>
  <si>
    <r>
      <rPr>
        <u/>
        <sz val="12"/>
        <rFont val="ＭＳ Ｐゴシック"/>
        <family val="3"/>
        <charset val="128"/>
      </rPr>
      <t>Ｆ：（株）Ｂ社</t>
    </r>
    <r>
      <rPr>
        <sz val="12"/>
        <rFont val="ＭＳ Ｐゴシック"/>
        <family val="3"/>
        <charset val="128"/>
      </rPr>
      <t xml:space="preserve">
０．０４百万円</t>
    </r>
    <rPh sb="3" eb="4">
      <t>カブ</t>
    </rPh>
    <rPh sb="6" eb="7">
      <t>シャ</t>
    </rPh>
    <rPh sb="12" eb="14">
      <t>ヒャクマン</t>
    </rPh>
    <rPh sb="14" eb="15">
      <t>エン</t>
    </rPh>
    <phoneticPr fontId="5"/>
  </si>
  <si>
    <r>
      <rPr>
        <u/>
        <sz val="12"/>
        <rFont val="ＭＳ Ｐゴシック"/>
        <family val="3"/>
        <charset val="128"/>
      </rPr>
      <t>Ｍ：(株）Ｏ社</t>
    </r>
    <r>
      <rPr>
        <sz val="12"/>
        <rFont val="ＭＳ Ｐゴシック"/>
        <family val="3"/>
        <charset val="128"/>
      </rPr>
      <t xml:space="preserve">
０．０１百万円</t>
    </r>
    <rPh sb="3" eb="4">
      <t>カブ</t>
    </rPh>
    <rPh sb="6" eb="7">
      <t>シャ</t>
    </rPh>
    <rPh sb="12" eb="14">
      <t>ヒャクマン</t>
    </rPh>
    <rPh sb="14" eb="15">
      <t>エン</t>
    </rPh>
    <phoneticPr fontId="5"/>
  </si>
  <si>
    <t>（競争試験雑費）</t>
    <rPh sb="1" eb="3">
      <t>キョウソウ</t>
    </rPh>
    <rPh sb="3" eb="5">
      <t>シケン</t>
    </rPh>
    <rPh sb="5" eb="7">
      <t>ザッピ</t>
    </rPh>
    <phoneticPr fontId="5"/>
  </si>
  <si>
    <t>（広報ＤＶＤ作成）</t>
    <rPh sb="1" eb="3">
      <t>コウホウ</t>
    </rPh>
    <rPh sb="6" eb="8">
      <t>サクセイ</t>
    </rPh>
    <phoneticPr fontId="5"/>
  </si>
  <si>
    <r>
      <rPr>
        <u/>
        <sz val="12"/>
        <rFont val="ＭＳ Ｐゴシック"/>
        <family val="3"/>
        <charset val="128"/>
      </rPr>
      <t>Ｇ：期間業務職員（計３名）</t>
    </r>
    <r>
      <rPr>
        <sz val="12"/>
        <rFont val="ＭＳ Ｐゴシック"/>
        <family val="3"/>
        <charset val="128"/>
      </rPr>
      <t xml:space="preserve">
３百万円</t>
    </r>
    <rPh sb="2" eb="4">
      <t>キカン</t>
    </rPh>
    <rPh sb="4" eb="6">
      <t>ギョウム</t>
    </rPh>
    <rPh sb="6" eb="8">
      <t>ショクイン</t>
    </rPh>
    <rPh sb="9" eb="10">
      <t>ケイ</t>
    </rPh>
    <rPh sb="11" eb="12">
      <t>メイ</t>
    </rPh>
    <rPh sb="15" eb="17">
      <t>ヒャクマン</t>
    </rPh>
    <rPh sb="17" eb="18">
      <t>エン</t>
    </rPh>
    <phoneticPr fontId="5"/>
  </si>
  <si>
    <t>（期間業務職員賃金）</t>
    <rPh sb="1" eb="3">
      <t>キカン</t>
    </rPh>
    <rPh sb="3" eb="5">
      <t>ギョウム</t>
    </rPh>
    <rPh sb="5" eb="7">
      <t>ショクイン</t>
    </rPh>
    <rPh sb="7" eb="9">
      <t>チンギン</t>
    </rPh>
    <phoneticPr fontId="5"/>
  </si>
  <si>
    <r>
      <rPr>
        <u/>
        <sz val="10"/>
        <rFont val="ＭＳ Ｐゴシック"/>
        <family val="3"/>
        <charset val="128"/>
      </rPr>
      <t>外務省</t>
    </r>
    <r>
      <rPr>
        <sz val="10"/>
        <rFont val="ＭＳ Ｐゴシック"/>
        <family val="3"/>
        <charset val="128"/>
      </rPr>
      <t xml:space="preserve">
１５百万円</t>
    </r>
    <rPh sb="0" eb="3">
      <t>ガイムショウ</t>
    </rPh>
    <rPh sb="6" eb="8">
      <t>ヒャクマン</t>
    </rPh>
    <rPh sb="8" eb="9">
      <t>エン</t>
    </rPh>
    <phoneticPr fontId="5"/>
  </si>
  <si>
    <t>（国際機関向け人材発掘・育成事業）</t>
    <rPh sb="1" eb="3">
      <t>コクサイ</t>
    </rPh>
    <rPh sb="3" eb="5">
      <t>キカン</t>
    </rPh>
    <rPh sb="5" eb="6">
      <t>ム</t>
    </rPh>
    <rPh sb="7" eb="9">
      <t>ジンザイ</t>
    </rPh>
    <rPh sb="9" eb="11">
      <t>ハックツ</t>
    </rPh>
    <rPh sb="12" eb="14">
      <t>イクセイ</t>
    </rPh>
    <rPh sb="14" eb="16">
      <t>ジギョウ</t>
    </rPh>
    <phoneticPr fontId="5"/>
  </si>
  <si>
    <t>［企画競争］</t>
    <rPh sb="1" eb="3">
      <t>キカク</t>
    </rPh>
    <rPh sb="3" eb="5">
      <t>キョウソウ</t>
    </rPh>
    <phoneticPr fontId="5"/>
  </si>
  <si>
    <r>
      <t xml:space="preserve">Ｎ：（一般財団法人）Ｋ機構
</t>
    </r>
    <r>
      <rPr>
        <sz val="10"/>
        <rFont val="ＭＳ Ｐゴシック"/>
        <family val="3"/>
        <charset val="128"/>
      </rPr>
      <t>１２百万円</t>
    </r>
    <rPh sb="3" eb="5">
      <t>イッパン</t>
    </rPh>
    <rPh sb="5" eb="7">
      <t>ザイダン</t>
    </rPh>
    <rPh sb="7" eb="9">
      <t>ホウジン</t>
    </rPh>
    <rPh sb="11" eb="13">
      <t>キコウ</t>
    </rPh>
    <rPh sb="16" eb="18">
      <t>ヒャクマン</t>
    </rPh>
    <rPh sb="18" eb="19">
      <t>エン</t>
    </rPh>
    <phoneticPr fontId="5"/>
  </si>
  <si>
    <r>
      <t xml:space="preserve">ＡＤ：（一般財団法人）Ｋ機構
</t>
    </r>
    <r>
      <rPr>
        <sz val="10"/>
        <rFont val="ＭＳ Ｐゴシック"/>
        <family val="3"/>
        <charset val="128"/>
      </rPr>
      <t>３百万円</t>
    </r>
    <rPh sb="16" eb="18">
      <t>ヒャクマン</t>
    </rPh>
    <rPh sb="18" eb="19">
      <t>エン</t>
    </rPh>
    <phoneticPr fontId="5"/>
  </si>
  <si>
    <t>（国際機関向け人材育成研修）</t>
    <rPh sb="1" eb="3">
      <t>コクサイ</t>
    </rPh>
    <rPh sb="3" eb="5">
      <t>キカン</t>
    </rPh>
    <rPh sb="5" eb="6">
      <t>ム</t>
    </rPh>
    <rPh sb="7" eb="9">
      <t>ジンザイ</t>
    </rPh>
    <rPh sb="9" eb="11">
      <t>イクセイ</t>
    </rPh>
    <rPh sb="11" eb="13">
      <t>ケンシュウ</t>
    </rPh>
    <phoneticPr fontId="5"/>
  </si>
  <si>
    <t>（ＪＰＯ派遣候補者研修）</t>
    <rPh sb="4" eb="6">
      <t>ハケン</t>
    </rPh>
    <rPh sb="6" eb="9">
      <t>コウホシャ</t>
    </rPh>
    <rPh sb="9" eb="11">
      <t>ケンシュウ</t>
    </rPh>
    <phoneticPr fontId="5"/>
  </si>
  <si>
    <r>
      <rPr>
        <u/>
        <sz val="11"/>
        <rFont val="ＭＳ Ｐゴシック"/>
        <family val="3"/>
        <charset val="128"/>
      </rPr>
      <t xml:space="preserve">Ｏ：（株）Ａ社
</t>
    </r>
    <r>
      <rPr>
        <sz val="11"/>
        <rFont val="ＭＳ Ｐゴシック"/>
        <family val="3"/>
        <charset val="128"/>
      </rPr>
      <t>０．８</t>
    </r>
    <r>
      <rPr>
        <sz val="11"/>
        <color theme="1"/>
        <rFont val="ＭＳ Ｐゴシック"/>
        <family val="2"/>
        <charset val="128"/>
        <scheme val="minor"/>
      </rPr>
      <t>百万円</t>
    </r>
    <rPh sb="6" eb="7">
      <t>シャ</t>
    </rPh>
    <rPh sb="11" eb="13">
      <t>ヒャクマン</t>
    </rPh>
    <rPh sb="13" eb="14">
      <t>エン</t>
    </rPh>
    <phoneticPr fontId="5"/>
  </si>
  <si>
    <r>
      <t xml:space="preserve">ＡＢ：（株）Ｉ社
</t>
    </r>
    <r>
      <rPr>
        <sz val="11"/>
        <color theme="1"/>
        <rFont val="ＭＳ Ｐゴシック"/>
        <family val="2"/>
        <charset val="128"/>
        <scheme val="minor"/>
      </rPr>
      <t>０．０２百万円</t>
    </r>
    <rPh sb="7" eb="8">
      <t>シャ</t>
    </rPh>
    <rPh sb="13" eb="15">
      <t>ヒャクマン</t>
    </rPh>
    <rPh sb="15" eb="16">
      <t>エン</t>
    </rPh>
    <phoneticPr fontId="5"/>
  </si>
  <si>
    <r>
      <rPr>
        <u/>
        <sz val="11"/>
        <rFont val="ＭＳ Ｐゴシック"/>
        <family val="3"/>
        <charset val="128"/>
      </rPr>
      <t xml:space="preserve">AＥ：講師（計２名）
</t>
    </r>
    <r>
      <rPr>
        <sz val="11"/>
        <color theme="1"/>
        <rFont val="ＭＳ Ｐゴシック"/>
        <family val="2"/>
        <charset val="128"/>
        <scheme val="minor"/>
      </rPr>
      <t>０．４百万円</t>
    </r>
    <rPh sb="3" eb="5">
      <t>コウシ</t>
    </rPh>
    <rPh sb="6" eb="7">
      <t>ケイ</t>
    </rPh>
    <rPh sb="8" eb="9">
      <t>メイ</t>
    </rPh>
    <rPh sb="14" eb="16">
      <t>ヒャクマン</t>
    </rPh>
    <rPh sb="16" eb="17">
      <t>エン</t>
    </rPh>
    <phoneticPr fontId="5"/>
  </si>
  <si>
    <t>（航空賃）</t>
    <rPh sb="1" eb="3">
      <t>コウクウ</t>
    </rPh>
    <rPh sb="3" eb="4">
      <t>チン</t>
    </rPh>
    <phoneticPr fontId="5"/>
  </si>
  <si>
    <t>（海外旅行保険）</t>
    <rPh sb="1" eb="3">
      <t>カイガイ</t>
    </rPh>
    <rPh sb="3" eb="5">
      <t>リョコウ</t>
    </rPh>
    <rPh sb="5" eb="7">
      <t>ホケン</t>
    </rPh>
    <phoneticPr fontId="5"/>
  </si>
  <si>
    <t>（謝礼・国内旅費）</t>
    <rPh sb="1" eb="3">
      <t>シャレイ</t>
    </rPh>
    <rPh sb="4" eb="6">
      <t>コクナイ</t>
    </rPh>
    <rPh sb="6" eb="8">
      <t>リョヒ</t>
    </rPh>
    <phoneticPr fontId="5"/>
  </si>
  <si>
    <r>
      <rPr>
        <u/>
        <sz val="11"/>
        <rFont val="ＭＳ Ｐゴシック"/>
        <family val="3"/>
        <charset val="128"/>
      </rPr>
      <t xml:space="preserve">Ｐ：銀行
</t>
    </r>
    <r>
      <rPr>
        <sz val="11"/>
        <color theme="1"/>
        <rFont val="ＭＳ Ｐゴシック"/>
        <family val="2"/>
        <charset val="128"/>
        <scheme val="minor"/>
      </rPr>
      <t>０．０１百万円</t>
    </r>
    <rPh sb="2" eb="4">
      <t>ギンコウ</t>
    </rPh>
    <rPh sb="9" eb="11">
      <t>ヒャクマン</t>
    </rPh>
    <rPh sb="11" eb="12">
      <t>エン</t>
    </rPh>
    <phoneticPr fontId="5"/>
  </si>
  <si>
    <r>
      <rPr>
        <u/>
        <sz val="11"/>
        <rFont val="ＭＳ Ｐゴシック"/>
        <family val="3"/>
        <charset val="128"/>
      </rPr>
      <t xml:space="preserve">ＡＣ：（株）Ｊ社
</t>
    </r>
    <r>
      <rPr>
        <sz val="11"/>
        <color theme="1"/>
        <rFont val="ＭＳ Ｐゴシック"/>
        <family val="2"/>
        <charset val="128"/>
        <scheme val="minor"/>
      </rPr>
      <t>０．１百万円</t>
    </r>
    <rPh sb="4" eb="5">
      <t>カブ</t>
    </rPh>
    <rPh sb="7" eb="8">
      <t>シャ</t>
    </rPh>
    <rPh sb="12" eb="14">
      <t>ヒャクマン</t>
    </rPh>
    <rPh sb="14" eb="15">
      <t>エン</t>
    </rPh>
    <phoneticPr fontId="5"/>
  </si>
  <si>
    <r>
      <rPr>
        <u/>
        <sz val="11"/>
        <rFont val="ＭＳ Ｐゴシック"/>
        <family val="3"/>
        <charset val="128"/>
      </rPr>
      <t xml:space="preserve">AＦ：講師（計３名）
</t>
    </r>
    <r>
      <rPr>
        <sz val="11"/>
        <color theme="1"/>
        <rFont val="ＭＳ Ｐゴシック"/>
        <family val="2"/>
        <charset val="128"/>
        <scheme val="minor"/>
      </rPr>
      <t>０．１百万円</t>
    </r>
    <rPh sb="3" eb="5">
      <t>コウシ</t>
    </rPh>
    <rPh sb="6" eb="7">
      <t>ケイ</t>
    </rPh>
    <rPh sb="8" eb="9">
      <t>メイ</t>
    </rPh>
    <rPh sb="14" eb="16">
      <t>ヒャクマン</t>
    </rPh>
    <rPh sb="16" eb="17">
      <t>エン</t>
    </rPh>
    <phoneticPr fontId="5"/>
  </si>
  <si>
    <t>（手数料）</t>
    <rPh sb="1" eb="4">
      <t>テスウリョウ</t>
    </rPh>
    <phoneticPr fontId="5"/>
  </si>
  <si>
    <t>（資料購入）</t>
    <rPh sb="1" eb="3">
      <t>シリョウ</t>
    </rPh>
    <rPh sb="3" eb="5">
      <t>コウニュウ</t>
    </rPh>
    <phoneticPr fontId="5"/>
  </si>
  <si>
    <t>（謝礼・国内交通費）</t>
    <rPh sb="1" eb="3">
      <t>シャレイ</t>
    </rPh>
    <rPh sb="4" eb="6">
      <t>コクナイ</t>
    </rPh>
    <rPh sb="6" eb="9">
      <t>コウツウヒ</t>
    </rPh>
    <phoneticPr fontId="5"/>
  </si>
  <si>
    <r>
      <rPr>
        <u/>
        <sz val="11"/>
        <rFont val="ＭＳ Ｐゴシック"/>
        <family val="3"/>
        <charset val="128"/>
      </rPr>
      <t xml:space="preserve">Ｑ：（株）Ｂ社
</t>
    </r>
    <r>
      <rPr>
        <sz val="11"/>
        <rFont val="ＭＳ Ｐゴシック"/>
        <family val="3"/>
        <charset val="128"/>
      </rPr>
      <t>２</t>
    </r>
    <r>
      <rPr>
        <sz val="11"/>
        <color theme="1"/>
        <rFont val="ＭＳ Ｐゴシック"/>
        <family val="2"/>
        <charset val="128"/>
        <scheme val="minor"/>
      </rPr>
      <t>百万円</t>
    </r>
    <rPh sb="6" eb="7">
      <t>シャ</t>
    </rPh>
    <rPh sb="9" eb="11">
      <t>ヒャクマン</t>
    </rPh>
    <rPh sb="11" eb="12">
      <t>エン</t>
    </rPh>
    <phoneticPr fontId="5"/>
  </si>
  <si>
    <r>
      <rPr>
        <u/>
        <sz val="11"/>
        <rFont val="ＭＳ Ｐゴシック"/>
        <family val="3"/>
        <charset val="128"/>
      </rPr>
      <t xml:space="preserve">AＧ：講師（計１名）
</t>
    </r>
    <r>
      <rPr>
        <sz val="11"/>
        <color theme="1"/>
        <rFont val="ＭＳ Ｐゴシック"/>
        <family val="2"/>
        <charset val="128"/>
        <scheme val="minor"/>
      </rPr>
      <t>０．０３百万円</t>
    </r>
    <rPh sb="3" eb="5">
      <t>コウシ</t>
    </rPh>
    <rPh sb="6" eb="7">
      <t>ケイ</t>
    </rPh>
    <rPh sb="8" eb="9">
      <t>メイ</t>
    </rPh>
    <rPh sb="15" eb="17">
      <t>ヒャクマン</t>
    </rPh>
    <rPh sb="17" eb="18">
      <t>エン</t>
    </rPh>
    <phoneticPr fontId="5"/>
  </si>
  <si>
    <t>（事務補助員派遣）</t>
    <rPh sb="1" eb="3">
      <t>ジム</t>
    </rPh>
    <rPh sb="3" eb="6">
      <t>ホジョイン</t>
    </rPh>
    <rPh sb="6" eb="8">
      <t>ハケン</t>
    </rPh>
    <phoneticPr fontId="5"/>
  </si>
  <si>
    <t>（謝礼）</t>
    <rPh sb="1" eb="3">
      <t>シャレイ</t>
    </rPh>
    <phoneticPr fontId="5"/>
  </si>
  <si>
    <r>
      <rPr>
        <u/>
        <sz val="11"/>
        <rFont val="ＭＳ Ｐゴシック"/>
        <family val="3"/>
        <charset val="128"/>
      </rPr>
      <t xml:space="preserve">Ｒ：講師（計１６名）
</t>
    </r>
    <r>
      <rPr>
        <sz val="11"/>
        <color theme="1"/>
        <rFont val="ＭＳ Ｐゴシック"/>
        <family val="2"/>
        <charset val="128"/>
        <scheme val="minor"/>
      </rPr>
      <t>２百万円</t>
    </r>
    <rPh sb="2" eb="4">
      <t>コウシ</t>
    </rPh>
    <rPh sb="5" eb="6">
      <t>ケイ</t>
    </rPh>
    <rPh sb="8" eb="9">
      <t>メイ</t>
    </rPh>
    <rPh sb="12" eb="14">
      <t>ヒャクマン</t>
    </rPh>
    <rPh sb="14" eb="15">
      <t>エン</t>
    </rPh>
    <phoneticPr fontId="5"/>
  </si>
  <si>
    <r>
      <rPr>
        <u/>
        <sz val="11"/>
        <rFont val="ＭＳ Ｐゴシック"/>
        <family val="3"/>
        <charset val="128"/>
      </rPr>
      <t xml:space="preserve">AＨ：銀行
</t>
    </r>
    <r>
      <rPr>
        <sz val="11"/>
        <color theme="1"/>
        <rFont val="ＭＳ Ｐゴシック"/>
        <family val="2"/>
        <charset val="128"/>
        <scheme val="minor"/>
      </rPr>
      <t>０．００２百万円</t>
    </r>
    <rPh sb="3" eb="5">
      <t>ギンコウ</t>
    </rPh>
    <rPh sb="11" eb="13">
      <t>ヒャクマン</t>
    </rPh>
    <rPh sb="13" eb="14">
      <t>エン</t>
    </rPh>
    <phoneticPr fontId="5"/>
  </si>
  <si>
    <t>（謝礼・交通費）</t>
    <rPh sb="1" eb="3">
      <t>シャレイ</t>
    </rPh>
    <rPh sb="4" eb="7">
      <t>コウツウヒ</t>
    </rPh>
    <phoneticPr fontId="5"/>
  </si>
  <si>
    <r>
      <t xml:space="preserve">Ｓ：講師（計１名）
</t>
    </r>
    <r>
      <rPr>
        <sz val="11"/>
        <rFont val="ＭＳ Ｐゴシック"/>
        <family val="3"/>
        <charset val="128"/>
      </rPr>
      <t>０．０５百万円</t>
    </r>
    <rPh sb="2" eb="4">
      <t>コウシ</t>
    </rPh>
    <rPh sb="5" eb="6">
      <t>ケイ</t>
    </rPh>
    <rPh sb="7" eb="8">
      <t>メイ</t>
    </rPh>
    <rPh sb="14" eb="16">
      <t>ヒャクマン</t>
    </rPh>
    <rPh sb="16" eb="17">
      <t>エン</t>
    </rPh>
    <phoneticPr fontId="5"/>
  </si>
  <si>
    <r>
      <rPr>
        <u/>
        <sz val="11"/>
        <rFont val="ＭＳ Ｐゴシック"/>
        <family val="3"/>
        <charset val="128"/>
      </rPr>
      <t xml:space="preserve">AＩ：Ｋセンター
</t>
    </r>
    <r>
      <rPr>
        <sz val="11"/>
        <color theme="1"/>
        <rFont val="ＭＳ Ｐゴシック"/>
        <family val="2"/>
        <charset val="128"/>
        <scheme val="minor"/>
      </rPr>
      <t>０．２百万円</t>
    </r>
    <rPh sb="12" eb="14">
      <t>ヒャクマン</t>
    </rPh>
    <rPh sb="14" eb="15">
      <t>エン</t>
    </rPh>
    <phoneticPr fontId="5"/>
  </si>
  <si>
    <t>（ビデオ会議サービス）</t>
    <rPh sb="4" eb="6">
      <t>カイギ</t>
    </rPh>
    <phoneticPr fontId="5"/>
  </si>
  <si>
    <r>
      <t xml:space="preserve">Ｔ：講師（計１名）
</t>
    </r>
    <r>
      <rPr>
        <sz val="11"/>
        <rFont val="ＭＳ Ｐゴシック"/>
        <family val="3"/>
        <charset val="128"/>
      </rPr>
      <t>０．０００３百万円</t>
    </r>
    <rPh sb="2" eb="4">
      <t>コウシ</t>
    </rPh>
    <rPh sb="5" eb="6">
      <t>ケイ</t>
    </rPh>
    <rPh sb="7" eb="8">
      <t>メイ</t>
    </rPh>
    <rPh sb="16" eb="17">
      <t>ヒャク</t>
    </rPh>
    <rPh sb="17" eb="18">
      <t>マン</t>
    </rPh>
    <rPh sb="18" eb="19">
      <t>エン</t>
    </rPh>
    <phoneticPr fontId="5"/>
  </si>
  <si>
    <r>
      <rPr>
        <u/>
        <sz val="11"/>
        <rFont val="ＭＳ Ｐゴシック"/>
        <family val="3"/>
        <charset val="128"/>
      </rPr>
      <t xml:space="preserve">AＪ：（株）Ｌ社
</t>
    </r>
    <r>
      <rPr>
        <sz val="11"/>
        <color theme="1"/>
        <rFont val="ＭＳ Ｐゴシック"/>
        <family val="2"/>
        <charset val="128"/>
        <scheme val="minor"/>
      </rPr>
      <t>０．０３百万円</t>
    </r>
    <rPh sb="4" eb="5">
      <t>カブ</t>
    </rPh>
    <rPh sb="7" eb="8">
      <t>シャ</t>
    </rPh>
    <rPh sb="13" eb="15">
      <t>ヒャクマン</t>
    </rPh>
    <rPh sb="15" eb="16">
      <t>エン</t>
    </rPh>
    <phoneticPr fontId="5"/>
  </si>
  <si>
    <t>（交通費）</t>
    <rPh sb="1" eb="4">
      <t>コウツウヒ</t>
    </rPh>
    <phoneticPr fontId="5"/>
  </si>
  <si>
    <t>（消耗品）</t>
    <rPh sb="1" eb="4">
      <t>ショウモウヒン</t>
    </rPh>
    <phoneticPr fontId="5"/>
  </si>
  <si>
    <r>
      <rPr>
        <u/>
        <sz val="11"/>
        <color indexed="8"/>
        <rFont val="ＭＳ Ｐゴシック"/>
        <family val="3"/>
        <charset val="128"/>
      </rPr>
      <t xml:space="preserve">Ｕ：講師（計１名）
</t>
    </r>
    <r>
      <rPr>
        <sz val="11"/>
        <color theme="1"/>
        <rFont val="ＭＳ Ｐゴシック"/>
        <family val="2"/>
        <charset val="128"/>
        <scheme val="minor"/>
      </rPr>
      <t>０．０１百万円</t>
    </r>
    <rPh sb="2" eb="4">
      <t>コウシ</t>
    </rPh>
    <rPh sb="5" eb="6">
      <t>ケイ</t>
    </rPh>
    <rPh sb="7" eb="8">
      <t>メイ</t>
    </rPh>
    <rPh sb="14" eb="15">
      <t>ヒャク</t>
    </rPh>
    <rPh sb="15" eb="16">
      <t>マン</t>
    </rPh>
    <rPh sb="16" eb="17">
      <t>エン</t>
    </rPh>
    <phoneticPr fontId="5"/>
  </si>
  <si>
    <r>
      <rPr>
        <u/>
        <sz val="11"/>
        <rFont val="ＭＳ Ｐゴシック"/>
        <family val="3"/>
        <charset val="128"/>
      </rPr>
      <t xml:space="preserve">AＫ：（株）Ｍ社
</t>
    </r>
    <r>
      <rPr>
        <sz val="11"/>
        <color theme="1"/>
        <rFont val="ＭＳ Ｐゴシック"/>
        <family val="2"/>
        <charset val="128"/>
        <scheme val="minor"/>
      </rPr>
      <t>０．００２百万円</t>
    </r>
    <rPh sb="4" eb="5">
      <t>カブ</t>
    </rPh>
    <rPh sb="7" eb="8">
      <t>シャ</t>
    </rPh>
    <rPh sb="14" eb="16">
      <t>ヒャクマン</t>
    </rPh>
    <rPh sb="16" eb="17">
      <t>エン</t>
    </rPh>
    <phoneticPr fontId="5"/>
  </si>
  <si>
    <t>（国内旅費）</t>
    <rPh sb="1" eb="3">
      <t>コクナイ</t>
    </rPh>
    <rPh sb="3" eb="5">
      <t>リョヒ</t>
    </rPh>
    <phoneticPr fontId="5"/>
  </si>
  <si>
    <t>（通信・連絡）</t>
    <rPh sb="1" eb="3">
      <t>ツウシン</t>
    </rPh>
    <rPh sb="4" eb="6">
      <t>レンラク</t>
    </rPh>
    <phoneticPr fontId="5"/>
  </si>
  <si>
    <r>
      <t xml:space="preserve">Ｖ：（株）Ｃ社
</t>
    </r>
    <r>
      <rPr>
        <sz val="11"/>
        <rFont val="ＭＳ Ｐゴシック"/>
        <family val="3"/>
        <charset val="128"/>
      </rPr>
      <t>０．１</t>
    </r>
    <r>
      <rPr>
        <sz val="11"/>
        <color theme="1"/>
        <rFont val="ＭＳ Ｐゴシック"/>
        <family val="2"/>
        <charset val="128"/>
        <scheme val="minor"/>
      </rPr>
      <t>百万円</t>
    </r>
    <rPh sb="6" eb="7">
      <t>シャ</t>
    </rPh>
    <rPh sb="11" eb="13">
      <t>ヒャクマン</t>
    </rPh>
    <rPh sb="13" eb="14">
      <t>エン</t>
    </rPh>
    <phoneticPr fontId="5"/>
  </si>
  <si>
    <t>（広報）</t>
    <rPh sb="1" eb="3">
      <t>コウホウ</t>
    </rPh>
    <phoneticPr fontId="5"/>
  </si>
  <si>
    <r>
      <t xml:space="preserve">Ｗ：（株）Ｄ社
</t>
    </r>
    <r>
      <rPr>
        <sz val="11"/>
        <rFont val="ＭＳ Ｐゴシック"/>
        <family val="3"/>
        <charset val="128"/>
      </rPr>
      <t>０．３</t>
    </r>
    <r>
      <rPr>
        <sz val="11"/>
        <color theme="1"/>
        <rFont val="ＭＳ Ｐゴシック"/>
        <family val="2"/>
        <charset val="128"/>
        <scheme val="minor"/>
      </rPr>
      <t>百万円</t>
    </r>
    <rPh sb="6" eb="7">
      <t>シャ</t>
    </rPh>
    <rPh sb="11" eb="13">
      <t>ヒャクマン</t>
    </rPh>
    <rPh sb="13" eb="14">
      <t>エン</t>
    </rPh>
    <phoneticPr fontId="5"/>
  </si>
  <si>
    <t>（広報・梱包発送）</t>
    <rPh sb="1" eb="3">
      <t>コウホウ</t>
    </rPh>
    <rPh sb="4" eb="6">
      <t>コンポウ</t>
    </rPh>
    <rPh sb="6" eb="8">
      <t>ハッソウ</t>
    </rPh>
    <phoneticPr fontId="5"/>
  </si>
  <si>
    <r>
      <rPr>
        <u/>
        <sz val="11"/>
        <rFont val="ＭＳ Ｐゴシック"/>
        <family val="3"/>
        <charset val="128"/>
      </rPr>
      <t xml:space="preserve">Ｘ：（株）Ｅ社
</t>
    </r>
    <r>
      <rPr>
        <sz val="11"/>
        <color theme="1"/>
        <rFont val="ＭＳ Ｐゴシック"/>
        <family val="2"/>
        <charset val="128"/>
        <scheme val="minor"/>
      </rPr>
      <t>０．２百万円</t>
    </r>
    <rPh sb="6" eb="7">
      <t>シャ</t>
    </rPh>
    <rPh sb="11" eb="13">
      <t>ヒャクマン</t>
    </rPh>
    <rPh sb="13" eb="14">
      <t>エン</t>
    </rPh>
    <phoneticPr fontId="5"/>
  </si>
  <si>
    <t>（空調延長）</t>
    <rPh sb="1" eb="3">
      <t>クウチョウ</t>
    </rPh>
    <rPh sb="3" eb="5">
      <t>エンチョウ</t>
    </rPh>
    <phoneticPr fontId="5"/>
  </si>
  <si>
    <r>
      <rPr>
        <u/>
        <sz val="11"/>
        <rFont val="ＭＳ Ｐゴシック"/>
        <family val="3"/>
        <charset val="128"/>
      </rPr>
      <t xml:space="preserve">Ｙ：（株）Ｆ社
</t>
    </r>
    <r>
      <rPr>
        <sz val="11"/>
        <rFont val="ＭＳ Ｐゴシック"/>
        <family val="3"/>
        <charset val="128"/>
      </rPr>
      <t>０．１</t>
    </r>
    <r>
      <rPr>
        <sz val="11"/>
        <color theme="1"/>
        <rFont val="ＭＳ Ｐゴシック"/>
        <family val="2"/>
        <charset val="128"/>
        <scheme val="minor"/>
      </rPr>
      <t>百万円</t>
    </r>
    <rPh sb="6" eb="7">
      <t>シャ</t>
    </rPh>
    <rPh sb="11" eb="13">
      <t>ヒャクマン</t>
    </rPh>
    <rPh sb="13" eb="14">
      <t>エン</t>
    </rPh>
    <phoneticPr fontId="5"/>
  </si>
  <si>
    <r>
      <rPr>
        <u/>
        <sz val="11"/>
        <rFont val="ＭＳ Ｐゴシック"/>
        <family val="3"/>
        <charset val="128"/>
      </rPr>
      <t xml:space="preserve">Ｚ：（株）Ｇ社　他１社
</t>
    </r>
    <r>
      <rPr>
        <sz val="11"/>
        <color theme="1"/>
        <rFont val="ＭＳ Ｐゴシック"/>
        <family val="2"/>
        <charset val="128"/>
        <scheme val="minor"/>
      </rPr>
      <t>０．０２百万円</t>
    </r>
    <rPh sb="6" eb="7">
      <t>シャ</t>
    </rPh>
    <rPh sb="8" eb="9">
      <t>ホカ</t>
    </rPh>
    <rPh sb="10" eb="11">
      <t>シャ</t>
    </rPh>
    <rPh sb="16" eb="18">
      <t>ヒャクマン</t>
    </rPh>
    <rPh sb="18" eb="19">
      <t>エン</t>
    </rPh>
    <phoneticPr fontId="5"/>
  </si>
  <si>
    <r>
      <rPr>
        <u/>
        <sz val="11"/>
        <rFont val="ＭＳ Ｐゴシック"/>
        <family val="3"/>
        <charset val="128"/>
      </rPr>
      <t xml:space="preserve">ＡＡ：参加者（計２名）
</t>
    </r>
    <r>
      <rPr>
        <sz val="11"/>
        <rFont val="ＭＳ Ｐゴシック"/>
        <family val="3"/>
        <charset val="128"/>
      </rPr>
      <t>０．６</t>
    </r>
    <r>
      <rPr>
        <sz val="11"/>
        <color theme="1"/>
        <rFont val="ＭＳ Ｐゴシック"/>
        <family val="2"/>
        <charset val="128"/>
        <scheme val="minor"/>
      </rPr>
      <t>百万円</t>
    </r>
    <rPh sb="3" eb="6">
      <t>サンカシャ</t>
    </rPh>
    <rPh sb="7" eb="8">
      <t>ケイ</t>
    </rPh>
    <rPh sb="9" eb="10">
      <t>メイ</t>
    </rPh>
    <rPh sb="15" eb="17">
      <t>ヒャクマン</t>
    </rPh>
    <rPh sb="17" eb="18">
      <t>エン</t>
    </rPh>
    <phoneticPr fontId="5"/>
  </si>
  <si>
    <t>（海外プログラム）</t>
    <rPh sb="1" eb="3">
      <t>カイガイ</t>
    </rPh>
    <phoneticPr fontId="5"/>
  </si>
  <si>
    <t>※金額については、ブロック毎に百万円未満を四捨五入しているため、合計額が一致しておりません</t>
    <phoneticPr fontId="5"/>
  </si>
  <si>
    <t>A.謝礼（計４名）</t>
    <rPh sb="2" eb="4">
      <t>シャレイ</t>
    </rPh>
    <rPh sb="5" eb="6">
      <t>ケイ</t>
    </rPh>
    <rPh sb="7" eb="8">
      <t>メイ</t>
    </rPh>
    <phoneticPr fontId="5"/>
  </si>
  <si>
    <t>Ｑ.（株）Ｂ社</t>
    <rPh sb="3" eb="4">
      <t>カブ</t>
    </rPh>
    <rPh sb="6" eb="7">
      <t>シャ</t>
    </rPh>
    <phoneticPr fontId="5"/>
  </si>
  <si>
    <t>謝金</t>
    <rPh sb="0" eb="2">
      <t>シャキン</t>
    </rPh>
    <phoneticPr fontId="5"/>
  </si>
  <si>
    <t>面接審査，一時帰国旅費</t>
    <rPh sb="0" eb="2">
      <t>メンセツ</t>
    </rPh>
    <rPh sb="2" eb="4">
      <t>シンサ</t>
    </rPh>
    <rPh sb="5" eb="7">
      <t>イチジ</t>
    </rPh>
    <rPh sb="7" eb="9">
      <t>キコク</t>
    </rPh>
    <rPh sb="9" eb="11">
      <t>リョヒ</t>
    </rPh>
    <phoneticPr fontId="5"/>
  </si>
  <si>
    <t>人材派遣</t>
    <rPh sb="0" eb="2">
      <t>ジンザイ</t>
    </rPh>
    <rPh sb="2" eb="4">
      <t>ハケン</t>
    </rPh>
    <phoneticPr fontId="5"/>
  </si>
  <si>
    <t>事務補助員派遣</t>
    <rPh sb="0" eb="2">
      <t>ジム</t>
    </rPh>
    <rPh sb="2" eb="5">
      <t>ホジョイン</t>
    </rPh>
    <rPh sb="5" eb="7">
      <t>ハケン</t>
    </rPh>
    <phoneticPr fontId="5"/>
  </si>
  <si>
    <t>Ｇ.期間業務職員（計３名）</t>
    <rPh sb="2" eb="4">
      <t>キカン</t>
    </rPh>
    <rPh sb="4" eb="6">
      <t>ギョウム</t>
    </rPh>
    <rPh sb="6" eb="8">
      <t>ショクイン</t>
    </rPh>
    <rPh sb="9" eb="10">
      <t>ケイ</t>
    </rPh>
    <rPh sb="11" eb="12">
      <t>メイ</t>
    </rPh>
    <phoneticPr fontId="5"/>
  </si>
  <si>
    <t>ＡＤ.（一般財団法人）Ｋ機構</t>
    <rPh sb="4" eb="6">
      <t>イッパン</t>
    </rPh>
    <rPh sb="6" eb="10">
      <t>ザイダンホウジン</t>
    </rPh>
    <rPh sb="12" eb="14">
      <t>キコウ</t>
    </rPh>
    <phoneticPr fontId="5"/>
  </si>
  <si>
    <t>賃金</t>
    <rPh sb="0" eb="2">
      <t>チンギン</t>
    </rPh>
    <phoneticPr fontId="5"/>
  </si>
  <si>
    <t>国際機関職員派遣業務補助</t>
    <rPh sb="0" eb="2">
      <t>コクサイ</t>
    </rPh>
    <rPh sb="2" eb="4">
      <t>キカン</t>
    </rPh>
    <rPh sb="4" eb="6">
      <t>ショクイン</t>
    </rPh>
    <rPh sb="6" eb="8">
      <t>ハケン</t>
    </rPh>
    <rPh sb="8" eb="10">
      <t>ギョウム</t>
    </rPh>
    <rPh sb="10" eb="12">
      <t>ホジョ</t>
    </rPh>
    <phoneticPr fontId="5"/>
  </si>
  <si>
    <t>研修企画・運営</t>
    <rPh sb="0" eb="2">
      <t>ケンシュウ</t>
    </rPh>
    <rPh sb="2" eb="4">
      <t>キカク</t>
    </rPh>
    <rPh sb="5" eb="7">
      <t>ウンエイ</t>
    </rPh>
    <phoneticPr fontId="5"/>
  </si>
  <si>
    <t>Ｎ.（一般財団法人）Ｋ機構</t>
    <rPh sb="3" eb="5">
      <t>イッパン</t>
    </rPh>
    <rPh sb="5" eb="7">
      <t>ザイダン</t>
    </rPh>
    <rPh sb="7" eb="9">
      <t>ホウジン</t>
    </rPh>
    <rPh sb="11" eb="13">
      <t>キコウ</t>
    </rPh>
    <phoneticPr fontId="5"/>
  </si>
  <si>
    <t>管理費</t>
    <rPh sb="0" eb="3">
      <t>カンリヒ</t>
    </rPh>
    <phoneticPr fontId="5"/>
  </si>
  <si>
    <t>業務運営管理</t>
    <rPh sb="0" eb="2">
      <t>ギョウム</t>
    </rPh>
    <rPh sb="2" eb="4">
      <t>ウンエイ</t>
    </rPh>
    <rPh sb="4" eb="6">
      <t>カンリ</t>
    </rPh>
    <phoneticPr fontId="5"/>
  </si>
  <si>
    <t>個人Ａ</t>
    <rPh sb="0" eb="2">
      <t>コジン</t>
    </rPh>
    <phoneticPr fontId="5"/>
  </si>
  <si>
    <t>ＪＰＯ派遣候補者面接２次試験における面接審査</t>
    <rPh sb="3" eb="5">
      <t>ハケン</t>
    </rPh>
    <rPh sb="5" eb="8">
      <t>コウホシャ</t>
    </rPh>
    <rPh sb="8" eb="10">
      <t>メンセツ</t>
    </rPh>
    <rPh sb="11" eb="14">
      <t>ジシケン</t>
    </rPh>
    <rPh sb="18" eb="20">
      <t>メンセツ</t>
    </rPh>
    <rPh sb="20" eb="22">
      <t>シンサ</t>
    </rPh>
    <phoneticPr fontId="5"/>
  </si>
  <si>
    <t>随意契約</t>
    <rPh sb="0" eb="2">
      <t>ズイイ</t>
    </rPh>
    <rPh sb="2" eb="4">
      <t>ケイヤク</t>
    </rPh>
    <phoneticPr fontId="5"/>
  </si>
  <si>
    <t>個人Ｂ</t>
    <rPh sb="0" eb="2">
      <t>コジン</t>
    </rPh>
    <phoneticPr fontId="5"/>
  </si>
  <si>
    <t>個人Ｃ</t>
    <rPh sb="0" eb="2">
      <t>コジン</t>
    </rPh>
    <phoneticPr fontId="5"/>
  </si>
  <si>
    <t>ＹＰＰ試験における試験官補佐</t>
    <rPh sb="3" eb="5">
      <t>シケン</t>
    </rPh>
    <rPh sb="9" eb="12">
      <t>シケンカン</t>
    </rPh>
    <rPh sb="12" eb="14">
      <t>ホサ</t>
    </rPh>
    <phoneticPr fontId="5"/>
  </si>
  <si>
    <t>ガイダンス，セミナー</t>
    <phoneticPr fontId="5"/>
  </si>
  <si>
    <t>出張者Ｂ</t>
    <rPh sb="0" eb="2">
      <t>シュッチョウ</t>
    </rPh>
    <rPh sb="2" eb="3">
      <t>シャ</t>
    </rPh>
    <phoneticPr fontId="5"/>
  </si>
  <si>
    <t>出張者Ｃ</t>
    <rPh sb="0" eb="3">
      <t>シュッチョウシャ</t>
    </rPh>
    <phoneticPr fontId="5"/>
  </si>
  <si>
    <t>出張者Ｄ</t>
    <rPh sb="0" eb="3">
      <t>シュッチョウシャ</t>
    </rPh>
    <phoneticPr fontId="5"/>
  </si>
  <si>
    <t>出張者Ｅ</t>
    <rPh sb="0" eb="3">
      <t>シュッチョウシャ</t>
    </rPh>
    <phoneticPr fontId="5"/>
  </si>
  <si>
    <t>ガイダンス，意見交換</t>
    <rPh sb="6" eb="8">
      <t>イケン</t>
    </rPh>
    <rPh sb="8" eb="10">
      <t>コウカン</t>
    </rPh>
    <phoneticPr fontId="5"/>
  </si>
  <si>
    <t>ガイダンス</t>
    <phoneticPr fontId="5"/>
  </si>
  <si>
    <t>（株）Ａ社</t>
    <rPh sb="1" eb="2">
      <t>カブ</t>
    </rPh>
    <rPh sb="4" eb="5">
      <t>シャ</t>
    </rPh>
    <phoneticPr fontId="5"/>
  </si>
  <si>
    <t>（株）Ｂ社</t>
    <rPh sb="1" eb="2">
      <t>カブ</t>
    </rPh>
    <rPh sb="4" eb="5">
      <t>シャ</t>
    </rPh>
    <phoneticPr fontId="5"/>
  </si>
  <si>
    <t>競争試験会場清掃・警備</t>
    <rPh sb="0" eb="2">
      <t>キョウソウ</t>
    </rPh>
    <rPh sb="2" eb="4">
      <t>シケン</t>
    </rPh>
    <rPh sb="4" eb="6">
      <t>カイジョウ</t>
    </rPh>
    <rPh sb="6" eb="8">
      <t>セイソウ</t>
    </rPh>
    <rPh sb="9" eb="11">
      <t>ケイビ</t>
    </rPh>
    <phoneticPr fontId="5"/>
  </si>
  <si>
    <t>期間業務職員Ａ</t>
    <rPh sb="0" eb="2">
      <t>キカン</t>
    </rPh>
    <rPh sb="2" eb="4">
      <t>ギョウム</t>
    </rPh>
    <rPh sb="4" eb="6">
      <t>ショクイン</t>
    </rPh>
    <phoneticPr fontId="5"/>
  </si>
  <si>
    <t>国際機関邦人職員派遣業務補助</t>
    <rPh sb="0" eb="2">
      <t>コクサイ</t>
    </rPh>
    <rPh sb="2" eb="4">
      <t>キカン</t>
    </rPh>
    <rPh sb="4" eb="6">
      <t>ホウジン</t>
    </rPh>
    <rPh sb="6" eb="8">
      <t>ショクイン</t>
    </rPh>
    <rPh sb="8" eb="10">
      <t>ハケン</t>
    </rPh>
    <rPh sb="10" eb="12">
      <t>ギョウム</t>
    </rPh>
    <rPh sb="12" eb="14">
      <t>ホジョ</t>
    </rPh>
    <phoneticPr fontId="5"/>
  </si>
  <si>
    <t>―</t>
    <phoneticPr fontId="5"/>
  </si>
  <si>
    <t>期間業務職員Ｂ</t>
    <rPh sb="0" eb="2">
      <t>キカン</t>
    </rPh>
    <rPh sb="2" eb="4">
      <t>ギョウム</t>
    </rPh>
    <rPh sb="4" eb="6">
      <t>ショクイン</t>
    </rPh>
    <phoneticPr fontId="5"/>
  </si>
  <si>
    <t>期間業務職員Ｃ</t>
    <rPh sb="0" eb="2">
      <t>キカン</t>
    </rPh>
    <rPh sb="2" eb="4">
      <t>ギョウム</t>
    </rPh>
    <rPh sb="4" eb="6">
      <t>ショクイン</t>
    </rPh>
    <phoneticPr fontId="5"/>
  </si>
  <si>
    <t>H.</t>
    <phoneticPr fontId="5"/>
  </si>
  <si>
    <t>（株）Ｃ社</t>
    <rPh sb="1" eb="2">
      <t>カブ</t>
    </rPh>
    <rPh sb="4" eb="5">
      <t>シャ</t>
    </rPh>
    <phoneticPr fontId="5"/>
  </si>
  <si>
    <t>パンフレット作成</t>
    <rPh sb="6" eb="8">
      <t>サクセイ</t>
    </rPh>
    <phoneticPr fontId="5"/>
  </si>
  <si>
    <t>（株）Ｄ社</t>
    <rPh sb="1" eb="2">
      <t>カブ</t>
    </rPh>
    <rPh sb="4" eb="5">
      <t>シャ</t>
    </rPh>
    <phoneticPr fontId="5"/>
  </si>
  <si>
    <t>I.</t>
    <phoneticPr fontId="5"/>
  </si>
  <si>
    <t>Ｅ社</t>
    <rPh sb="1" eb="2">
      <t>シャ</t>
    </rPh>
    <phoneticPr fontId="5"/>
  </si>
  <si>
    <t>海外コミュニティ誌広告掲載</t>
    <rPh sb="0" eb="2">
      <t>カイガイ</t>
    </rPh>
    <rPh sb="8" eb="9">
      <t>シ</t>
    </rPh>
    <rPh sb="9" eb="11">
      <t>コウコク</t>
    </rPh>
    <rPh sb="11" eb="13">
      <t>ケイサイ</t>
    </rPh>
    <phoneticPr fontId="5"/>
  </si>
  <si>
    <t>Ｆ社</t>
    <rPh sb="1" eb="2">
      <t>シャ</t>
    </rPh>
    <phoneticPr fontId="5"/>
  </si>
  <si>
    <t>Ｇ社</t>
    <rPh sb="1" eb="2">
      <t>シャ</t>
    </rPh>
    <phoneticPr fontId="5"/>
  </si>
  <si>
    <t>Ｈ社</t>
    <rPh sb="1" eb="2">
      <t>シャ</t>
    </rPh>
    <phoneticPr fontId="5"/>
  </si>
  <si>
    <t>Ｉ社</t>
    <rPh sb="1" eb="2">
      <t>シャ</t>
    </rPh>
    <phoneticPr fontId="5"/>
  </si>
  <si>
    <t>Ｊ社</t>
    <rPh sb="1" eb="2">
      <t>シャ</t>
    </rPh>
    <phoneticPr fontId="5"/>
  </si>
  <si>
    <t>Ｋ社</t>
    <rPh sb="1" eb="2">
      <t>シャ</t>
    </rPh>
    <phoneticPr fontId="5"/>
  </si>
  <si>
    <t>J.</t>
    <phoneticPr fontId="5"/>
  </si>
  <si>
    <t>講演会参加費</t>
    <rPh sb="0" eb="3">
      <t>コウエンカイ</t>
    </rPh>
    <rPh sb="3" eb="5">
      <t>サンカ</t>
    </rPh>
    <rPh sb="5" eb="6">
      <t>ヒ</t>
    </rPh>
    <phoneticPr fontId="5"/>
  </si>
  <si>
    <t>―</t>
    <phoneticPr fontId="5"/>
  </si>
  <si>
    <t>K.</t>
    <phoneticPr fontId="5"/>
  </si>
  <si>
    <t>支　出　先</t>
    <phoneticPr fontId="5"/>
  </si>
  <si>
    <t>業　務　概　要</t>
    <phoneticPr fontId="5"/>
  </si>
  <si>
    <t>支　出　額
（百万円）</t>
    <phoneticPr fontId="5"/>
  </si>
  <si>
    <t>（株）Ｌ社</t>
    <rPh sb="1" eb="2">
      <t>カブ</t>
    </rPh>
    <rPh sb="4" eb="5">
      <t>シャ</t>
    </rPh>
    <phoneticPr fontId="5"/>
  </si>
  <si>
    <t>音響システム整備</t>
    <rPh sb="0" eb="2">
      <t>オンキョウ</t>
    </rPh>
    <rPh sb="6" eb="8">
      <t>セイビ</t>
    </rPh>
    <phoneticPr fontId="5"/>
  </si>
  <si>
    <t>L.</t>
    <phoneticPr fontId="5"/>
  </si>
  <si>
    <t>Ｍ社</t>
    <rPh sb="1" eb="2">
      <t>シャ</t>
    </rPh>
    <phoneticPr fontId="5"/>
  </si>
  <si>
    <t>会場借料</t>
    <rPh sb="0" eb="2">
      <t>カイジョウ</t>
    </rPh>
    <rPh sb="2" eb="4">
      <t>シャクリョウ</t>
    </rPh>
    <phoneticPr fontId="5"/>
  </si>
  <si>
    <t>Ｎ社</t>
    <rPh sb="1" eb="2">
      <t>シャ</t>
    </rPh>
    <phoneticPr fontId="5"/>
  </si>
  <si>
    <t>M.</t>
    <phoneticPr fontId="5"/>
  </si>
  <si>
    <t>（株）Ｏ社</t>
    <rPh sb="1" eb="2">
      <t>カブ</t>
    </rPh>
    <rPh sb="4" eb="5">
      <t>シャ</t>
    </rPh>
    <phoneticPr fontId="5"/>
  </si>
  <si>
    <t>広報用ＤＶＤ作成</t>
    <rPh sb="0" eb="2">
      <t>コウホウ</t>
    </rPh>
    <rPh sb="2" eb="3">
      <t>ヨウ</t>
    </rPh>
    <rPh sb="6" eb="8">
      <t>サクセイ</t>
    </rPh>
    <phoneticPr fontId="5"/>
  </si>
  <si>
    <t>N.</t>
    <phoneticPr fontId="5"/>
  </si>
  <si>
    <t>（一般財団法人）Ｋ機構</t>
    <rPh sb="1" eb="3">
      <t>イッパン</t>
    </rPh>
    <rPh sb="3" eb="7">
      <t>ザイダンホウジン</t>
    </rPh>
    <rPh sb="9" eb="11">
      <t>キコウ</t>
    </rPh>
    <phoneticPr fontId="5"/>
  </si>
  <si>
    <t>国際機関向け人材育成研修</t>
    <rPh sb="0" eb="2">
      <t>コクサイ</t>
    </rPh>
    <rPh sb="2" eb="4">
      <t>キカン</t>
    </rPh>
    <rPh sb="4" eb="5">
      <t>ム</t>
    </rPh>
    <rPh sb="6" eb="8">
      <t>ジンザイ</t>
    </rPh>
    <rPh sb="8" eb="10">
      <t>イクセイ</t>
    </rPh>
    <rPh sb="10" eb="12">
      <t>ケンシュウ</t>
    </rPh>
    <phoneticPr fontId="5"/>
  </si>
  <si>
    <t>企画競争</t>
    <rPh sb="0" eb="2">
      <t>キカク</t>
    </rPh>
    <rPh sb="2" eb="4">
      <t>キョウソウ</t>
    </rPh>
    <phoneticPr fontId="5"/>
  </si>
  <si>
    <t>O.</t>
    <phoneticPr fontId="5"/>
  </si>
  <si>
    <t>（株）Ａ社</t>
    <rPh sb="0" eb="3">
      <t>カブ</t>
    </rPh>
    <rPh sb="4" eb="5">
      <t>シャ</t>
    </rPh>
    <phoneticPr fontId="5"/>
  </si>
  <si>
    <t>海外研修プログラム航空賃</t>
    <rPh sb="0" eb="2">
      <t>カイガイ</t>
    </rPh>
    <rPh sb="2" eb="4">
      <t>ケンシュウ</t>
    </rPh>
    <rPh sb="9" eb="11">
      <t>コウクウ</t>
    </rPh>
    <rPh sb="11" eb="12">
      <t>チン</t>
    </rPh>
    <phoneticPr fontId="5"/>
  </si>
  <si>
    <t>P.</t>
    <phoneticPr fontId="5"/>
  </si>
  <si>
    <t>銀行</t>
    <rPh sb="0" eb="2">
      <t>ギンコウ</t>
    </rPh>
    <phoneticPr fontId="5"/>
  </si>
  <si>
    <t>振込手数料</t>
    <rPh sb="0" eb="2">
      <t>フリコミ</t>
    </rPh>
    <rPh sb="2" eb="5">
      <t>テスウリョウ</t>
    </rPh>
    <phoneticPr fontId="5"/>
  </si>
  <si>
    <t>Q.</t>
    <phoneticPr fontId="5"/>
  </si>
  <si>
    <t>（株）Ｂ社</t>
    <rPh sb="4" eb="5">
      <t>シャ</t>
    </rPh>
    <phoneticPr fontId="5"/>
  </si>
  <si>
    <t>R.</t>
    <phoneticPr fontId="5"/>
  </si>
  <si>
    <t>講師Ａ</t>
    <rPh sb="0" eb="2">
      <t>コウシ</t>
    </rPh>
    <phoneticPr fontId="5"/>
  </si>
  <si>
    <t>研修講師</t>
    <rPh sb="0" eb="2">
      <t>ケンシュウ</t>
    </rPh>
    <rPh sb="2" eb="4">
      <t>コウシ</t>
    </rPh>
    <phoneticPr fontId="5"/>
  </si>
  <si>
    <t>講師Ｂ</t>
    <rPh sb="0" eb="2">
      <t>コウシ</t>
    </rPh>
    <phoneticPr fontId="5"/>
  </si>
  <si>
    <t>講師Ｃ</t>
    <rPh sb="0" eb="2">
      <t>コウシ</t>
    </rPh>
    <phoneticPr fontId="5"/>
  </si>
  <si>
    <t>講師Ｄ</t>
    <rPh sb="0" eb="2">
      <t>コウシ</t>
    </rPh>
    <phoneticPr fontId="5"/>
  </si>
  <si>
    <t>講師Ｅ</t>
    <rPh sb="0" eb="2">
      <t>コウシ</t>
    </rPh>
    <phoneticPr fontId="5"/>
  </si>
  <si>
    <t>講師Ｆ</t>
    <rPh sb="0" eb="2">
      <t>コウシ</t>
    </rPh>
    <phoneticPr fontId="5"/>
  </si>
  <si>
    <t>講師Ｇ</t>
    <rPh sb="0" eb="2">
      <t>コウシ</t>
    </rPh>
    <phoneticPr fontId="5"/>
  </si>
  <si>
    <t>講師Ｈ</t>
    <rPh sb="0" eb="2">
      <t>コウシ</t>
    </rPh>
    <phoneticPr fontId="5"/>
  </si>
  <si>
    <t>講師Ｉ</t>
    <rPh sb="0" eb="2">
      <t>コウシ</t>
    </rPh>
    <phoneticPr fontId="5"/>
  </si>
  <si>
    <t>講師Ｊ</t>
    <rPh sb="0" eb="2">
      <t>コウシ</t>
    </rPh>
    <phoneticPr fontId="5"/>
  </si>
  <si>
    <t>S.</t>
    <phoneticPr fontId="5"/>
  </si>
  <si>
    <t>講師Ｋ</t>
    <rPh sb="0" eb="2">
      <t>コウシ</t>
    </rPh>
    <phoneticPr fontId="5"/>
  </si>
  <si>
    <t>T.</t>
    <phoneticPr fontId="5"/>
  </si>
  <si>
    <t>講師Ｌ</t>
    <rPh sb="0" eb="2">
      <t>コウシ</t>
    </rPh>
    <phoneticPr fontId="5"/>
  </si>
  <si>
    <t>―</t>
    <phoneticPr fontId="5"/>
  </si>
  <si>
    <t>U.</t>
    <phoneticPr fontId="5"/>
  </si>
  <si>
    <t>支　出　先</t>
    <phoneticPr fontId="5"/>
  </si>
  <si>
    <t>業　務　概　要</t>
    <phoneticPr fontId="5"/>
  </si>
  <si>
    <t>支　出　額
（百万円）</t>
    <phoneticPr fontId="5"/>
  </si>
  <si>
    <t>講師Ｍ</t>
    <rPh sb="0" eb="2">
      <t>コウシ</t>
    </rPh>
    <phoneticPr fontId="5"/>
  </si>
  <si>
    <t>V.</t>
    <phoneticPr fontId="5"/>
  </si>
  <si>
    <t>（株）Ｃ社</t>
    <rPh sb="4" eb="5">
      <t>シャ</t>
    </rPh>
    <phoneticPr fontId="5"/>
  </si>
  <si>
    <t>広報用ウェブサイト作成</t>
    <rPh sb="0" eb="3">
      <t>コウホウヨウ</t>
    </rPh>
    <rPh sb="9" eb="11">
      <t>サクセイ</t>
    </rPh>
    <phoneticPr fontId="5"/>
  </si>
  <si>
    <t>W.</t>
    <phoneticPr fontId="5"/>
  </si>
  <si>
    <t>（株）Ｄ社</t>
    <rPh sb="4" eb="5">
      <t>シャ</t>
    </rPh>
    <phoneticPr fontId="5"/>
  </si>
  <si>
    <t>広報資料作成，発送</t>
    <rPh sb="0" eb="2">
      <t>コウホウ</t>
    </rPh>
    <rPh sb="2" eb="4">
      <t>シリョウ</t>
    </rPh>
    <rPh sb="4" eb="6">
      <t>サクセイ</t>
    </rPh>
    <rPh sb="7" eb="9">
      <t>ハッソウ</t>
    </rPh>
    <phoneticPr fontId="5"/>
  </si>
  <si>
    <t>X.</t>
    <phoneticPr fontId="5"/>
  </si>
  <si>
    <t>（株）Ｅ社</t>
    <rPh sb="4" eb="5">
      <t>シャ</t>
    </rPh>
    <phoneticPr fontId="5"/>
  </si>
  <si>
    <t>研修会場空調延長</t>
    <rPh sb="0" eb="2">
      <t>ケンシュウ</t>
    </rPh>
    <rPh sb="2" eb="4">
      <t>カイジョウ</t>
    </rPh>
    <rPh sb="4" eb="6">
      <t>クウチョウ</t>
    </rPh>
    <rPh sb="6" eb="8">
      <t>エンチョウ</t>
    </rPh>
    <phoneticPr fontId="5"/>
  </si>
  <si>
    <t>Y.</t>
    <phoneticPr fontId="5"/>
  </si>
  <si>
    <t>（株）Ｆ社</t>
    <rPh sb="4" eb="5">
      <t>シャ</t>
    </rPh>
    <phoneticPr fontId="5"/>
  </si>
  <si>
    <t>事務用品等消耗品</t>
    <rPh sb="0" eb="2">
      <t>ジム</t>
    </rPh>
    <rPh sb="2" eb="4">
      <t>ヨウヒン</t>
    </rPh>
    <rPh sb="4" eb="5">
      <t>トウ</t>
    </rPh>
    <rPh sb="5" eb="8">
      <t>ショウモウヒン</t>
    </rPh>
    <phoneticPr fontId="5"/>
  </si>
  <si>
    <t>Z.</t>
    <phoneticPr fontId="5"/>
  </si>
  <si>
    <t>（株）Ｇ社</t>
    <rPh sb="4" eb="5">
      <t>シャ</t>
    </rPh>
    <phoneticPr fontId="5"/>
  </si>
  <si>
    <t>書類等発送</t>
    <rPh sb="0" eb="2">
      <t>ショルイ</t>
    </rPh>
    <rPh sb="2" eb="3">
      <t>トウ</t>
    </rPh>
    <rPh sb="3" eb="5">
      <t>ハッソウ</t>
    </rPh>
    <phoneticPr fontId="5"/>
  </si>
  <si>
    <t>（株）Ｈ社</t>
    <rPh sb="1" eb="2">
      <t>カブ</t>
    </rPh>
    <rPh sb="4" eb="5">
      <t>シャ</t>
    </rPh>
    <phoneticPr fontId="5"/>
  </si>
  <si>
    <t>AA.</t>
    <phoneticPr fontId="5"/>
  </si>
  <si>
    <t>参加者Ａ</t>
    <rPh sb="0" eb="3">
      <t>サンカシャ</t>
    </rPh>
    <phoneticPr fontId="5"/>
  </si>
  <si>
    <t>海外プログラム参加</t>
    <rPh sb="0" eb="2">
      <t>カイガイ</t>
    </rPh>
    <rPh sb="7" eb="9">
      <t>サンカ</t>
    </rPh>
    <phoneticPr fontId="5"/>
  </si>
  <si>
    <t>参加者Ｂ</t>
    <rPh sb="0" eb="3">
      <t>サンカシャ</t>
    </rPh>
    <phoneticPr fontId="5"/>
  </si>
  <si>
    <t>AB.</t>
    <phoneticPr fontId="5"/>
  </si>
  <si>
    <t>（株）Ｉ社</t>
    <rPh sb="4" eb="5">
      <t>シャ</t>
    </rPh>
    <phoneticPr fontId="5"/>
  </si>
  <si>
    <t>海外旅行保険</t>
    <rPh sb="0" eb="2">
      <t>カイガイ</t>
    </rPh>
    <rPh sb="2" eb="4">
      <t>リョコウ</t>
    </rPh>
    <rPh sb="4" eb="6">
      <t>ホケン</t>
    </rPh>
    <phoneticPr fontId="5"/>
  </si>
  <si>
    <t>AC.</t>
    <phoneticPr fontId="5"/>
  </si>
  <si>
    <t>（株）Ｊ社</t>
    <rPh sb="1" eb="2">
      <t>カブ</t>
    </rPh>
    <rPh sb="4" eb="5">
      <t>シャ</t>
    </rPh>
    <phoneticPr fontId="5"/>
  </si>
  <si>
    <t>研修資料</t>
    <rPh sb="0" eb="2">
      <t>ケンシュウ</t>
    </rPh>
    <rPh sb="2" eb="4">
      <t>シリョウ</t>
    </rPh>
    <phoneticPr fontId="5"/>
  </si>
  <si>
    <t>AD.</t>
    <phoneticPr fontId="5"/>
  </si>
  <si>
    <t>（一般財団法人）Ｋ機構</t>
    <rPh sb="1" eb="3">
      <t>イッパン</t>
    </rPh>
    <rPh sb="3" eb="5">
      <t>ザイダン</t>
    </rPh>
    <rPh sb="5" eb="7">
      <t>ホウジン</t>
    </rPh>
    <rPh sb="9" eb="11">
      <t>キコウ</t>
    </rPh>
    <phoneticPr fontId="5"/>
  </si>
  <si>
    <t>ＪＰＯ派遣候補者研修</t>
    <rPh sb="3" eb="5">
      <t>ハケン</t>
    </rPh>
    <rPh sb="5" eb="8">
      <t>コウホシャ</t>
    </rPh>
    <rPh sb="8" eb="10">
      <t>ケンシュウ</t>
    </rPh>
    <phoneticPr fontId="5"/>
  </si>
  <si>
    <t>AE.</t>
    <phoneticPr fontId="5"/>
  </si>
  <si>
    <t>AF.</t>
    <phoneticPr fontId="5"/>
  </si>
  <si>
    <t>AG.</t>
    <phoneticPr fontId="5"/>
  </si>
  <si>
    <t>AH.</t>
    <phoneticPr fontId="5"/>
  </si>
  <si>
    <t>AI.</t>
    <phoneticPr fontId="5"/>
  </si>
  <si>
    <t>Ｋセンター</t>
    <phoneticPr fontId="5"/>
  </si>
  <si>
    <t>ビデオ会議サービス</t>
    <rPh sb="3" eb="5">
      <t>カイギ</t>
    </rPh>
    <phoneticPr fontId="5"/>
  </si>
  <si>
    <t>AJ.</t>
    <phoneticPr fontId="5"/>
  </si>
  <si>
    <t>事務用品等消耗品</t>
    <rPh sb="0" eb="2">
      <t>ジム</t>
    </rPh>
    <rPh sb="2" eb="4">
      <t>ヨウヒン</t>
    </rPh>
    <rPh sb="4" eb="5">
      <t>トウ</t>
    </rPh>
    <rPh sb="5" eb="7">
      <t>ショウモウ</t>
    </rPh>
    <rPh sb="7" eb="8">
      <t>ヒン</t>
    </rPh>
    <phoneticPr fontId="5"/>
  </si>
  <si>
    <t>AK.</t>
    <phoneticPr fontId="5"/>
  </si>
  <si>
    <t>（株）Ｍ社</t>
    <rPh sb="1" eb="2">
      <t>カブ</t>
    </rPh>
    <rPh sb="4" eb="5">
      <t>シャ</t>
    </rPh>
    <phoneticPr fontId="5"/>
  </si>
  <si>
    <t>昭和４９年度開始</t>
    <rPh sb="0" eb="2">
      <t>ショウワ</t>
    </rPh>
    <rPh sb="4" eb="6">
      <t>ネンド</t>
    </rPh>
    <rPh sb="6" eb="8">
      <t>カイシ</t>
    </rPh>
    <phoneticPr fontId="5"/>
  </si>
  <si>
    <t>―</t>
    <phoneticPr fontId="5"/>
  </si>
  <si>
    <t>国際機関に対して財政的貢献のみならず人的貢献を行うという観点及び国際機関における日本のプレゼンスを高めるという観点から，国際機関の日本人職員を増強し，国際機関における意思決定プロセスへの邦人職員の参画を促進することで，我が国の国益と国際社会共通の利益に資する望ましい国連の実現に貢献すること等を目指す。</t>
    <phoneticPr fontId="5"/>
  </si>
  <si>
    <t xml:space="preserve">外部有識者を面接官とした面接の実施等を通じたＪＰＯ選考試験の効果的な実施。国際機関勤務を希望する日本人増加を目的とした各種広報事業。
</t>
    <phoneticPr fontId="5"/>
  </si>
  <si>
    <t>面接官旅費</t>
    <rPh sb="0" eb="3">
      <t>メンセツカン</t>
    </rPh>
    <rPh sb="3" eb="5">
      <t>リョヒ</t>
    </rPh>
    <phoneticPr fontId="5"/>
  </si>
  <si>
    <t>広報資料作成費</t>
    <rPh sb="0" eb="2">
      <t>コウホウ</t>
    </rPh>
    <rPh sb="2" eb="4">
      <t>シリョウ</t>
    </rPh>
    <rPh sb="4" eb="7">
      <t>サクセイヒ</t>
    </rPh>
    <phoneticPr fontId="5"/>
  </si>
  <si>
    <t>文化人等派遣旅費</t>
    <rPh sb="0" eb="3">
      <t>ブンカジン</t>
    </rPh>
    <rPh sb="3" eb="4">
      <t>トウ</t>
    </rPh>
    <rPh sb="4" eb="6">
      <t>ハケン</t>
    </rPh>
    <rPh sb="6" eb="8">
      <t>リョヒ</t>
    </rPh>
    <phoneticPr fontId="5"/>
  </si>
  <si>
    <t>謝礼</t>
    <rPh sb="0" eb="2">
      <t>シャレイ</t>
    </rPh>
    <phoneticPr fontId="5"/>
  </si>
  <si>
    <t>借料等</t>
    <rPh sb="0" eb="2">
      <t>シャクリョウ</t>
    </rPh>
    <rPh sb="2" eb="3">
      <t>トウ</t>
    </rPh>
    <phoneticPr fontId="5"/>
  </si>
  <si>
    <t>平成２４年度開始</t>
    <rPh sb="0" eb="2">
      <t>ヘイセイ</t>
    </rPh>
    <rPh sb="4" eb="6">
      <t>ネンド</t>
    </rPh>
    <rPh sb="6" eb="8">
      <t>カイシ</t>
    </rPh>
    <phoneticPr fontId="5"/>
  </si>
  <si>
    <t>国際機関職員となりうる人材の裾野を広げ，国際機関で勤務するにあたって必要な能力を高めることを目的とした国際機関向け人材の発掘・育成研修事業。ＪＰＯとして任地で必要となる知識の習得等を目的としたＪＰＯ派遣内定者向けの事前研修。</t>
    <phoneticPr fontId="5"/>
  </si>
  <si>
    <t>研修謝金</t>
    <rPh sb="0" eb="2">
      <t>ケンシュウ</t>
    </rPh>
    <rPh sb="2" eb="4">
      <t>シャキン</t>
    </rPh>
    <phoneticPr fontId="5"/>
  </si>
  <si>
    <t>国連政策</t>
    <rPh sb="0" eb="2">
      <t>コクレン</t>
    </rPh>
    <rPh sb="2" eb="4">
      <t>セイサク</t>
    </rPh>
    <phoneticPr fontId="5"/>
  </si>
  <si>
    <t>担当部局庁</t>
    <phoneticPr fontId="5"/>
  </si>
  <si>
    <t>国連企画調整課
国連政策課</t>
    <rPh sb="0" eb="2">
      <t>コクレン</t>
    </rPh>
    <rPh sb="2" eb="4">
      <t>キカク</t>
    </rPh>
    <rPh sb="4" eb="7">
      <t>チョウセイカ</t>
    </rPh>
    <rPh sb="8" eb="10">
      <t>コクレン</t>
    </rPh>
    <rPh sb="10" eb="13">
      <t>セイサクカ</t>
    </rPh>
    <phoneticPr fontId="5"/>
  </si>
  <si>
    <t>課長　関口　昇
課長　有馬　裕</t>
    <rPh sb="0" eb="2">
      <t>カチョウ</t>
    </rPh>
    <rPh sb="3" eb="5">
      <t>セキグチ</t>
    </rPh>
    <rPh sb="6" eb="7">
      <t>ノボ</t>
    </rPh>
    <rPh sb="8" eb="10">
      <t>カチョウ</t>
    </rPh>
    <rPh sb="11" eb="13">
      <t>アリマ</t>
    </rPh>
    <rPh sb="14" eb="15">
      <t>ユタカ</t>
    </rPh>
    <phoneticPr fontId="5"/>
  </si>
  <si>
    <t>基本目標Ⅱ：分野別外交
具体的施策Ⅱ－１－６：国連を始めとする国際機関における我が国の地位向上，望ましい国連の実現</t>
    <rPh sb="0" eb="2">
      <t>キホン</t>
    </rPh>
    <rPh sb="2" eb="4">
      <t>モクヒョウ</t>
    </rPh>
    <rPh sb="6" eb="9">
      <t>ブンヤベツ</t>
    </rPh>
    <rPh sb="9" eb="11">
      <t>ガイコウ</t>
    </rPh>
    <rPh sb="12" eb="15">
      <t>グタイテキ</t>
    </rPh>
    <rPh sb="15" eb="17">
      <t>シサク</t>
    </rPh>
    <rPh sb="23" eb="25">
      <t>コクレン</t>
    </rPh>
    <rPh sb="26" eb="27">
      <t>ハジ</t>
    </rPh>
    <rPh sb="31" eb="33">
      <t>コクサイ</t>
    </rPh>
    <rPh sb="33" eb="35">
      <t>キカン</t>
    </rPh>
    <rPh sb="39" eb="40">
      <t>ワ</t>
    </rPh>
    <rPh sb="41" eb="42">
      <t>クニ</t>
    </rPh>
    <rPh sb="43" eb="45">
      <t>チイ</t>
    </rPh>
    <rPh sb="45" eb="47">
      <t>コウジョウ</t>
    </rPh>
    <rPh sb="48" eb="49">
      <t>ノゾ</t>
    </rPh>
    <rPh sb="52" eb="54">
      <t>コクレン</t>
    </rPh>
    <rPh sb="55" eb="57">
      <t>ジツゲン</t>
    </rPh>
    <phoneticPr fontId="5"/>
  </si>
  <si>
    <t>関係する計画、通知等</t>
    <phoneticPr fontId="5"/>
  </si>
  <si>
    <t>国連において我が国の地位を向上させることを通じ，我が国の国益と国際社会共通の利益に資するより望ましい国連の実現に貢献する。また，国連の活動及び我が国の国連政策に対する国民の理解促進や有識者・ＮＧＯとの連携強化を進める。</t>
    <phoneticPr fontId="5"/>
  </si>
  <si>
    <t>①青少年国際連合視察派遣：中学生作文コンテスト，高校生主張コンクールの実施，及び同コンテスト，コンクールの上位入所者のＮＹへの派遣を通じ，グローバル人材育成の促進等を目指す。
②国連マルチ外交研究会開催経費：国連マルチ外交分野の研究者と外務省担当部局との意見交換・議論を行い，有識者の知見を国連・マルチ外交政策に反映させる。
③パブリックフォーラム開催経費：国連改革の現状や課題につき，政府関係者と一般市民の意見交換の場を設け，国連政策に対する理解の増進及び世論形成を目指す。
④国際連合改革対策費：安保理改革の早期実現を目指し，安保理常任理事国及びＧ４等の関係主要国の政府関係者との協議を行う。
⑤平和構築活動支援経費：我が国の平和構築活動に関し，ＮＹの国連事務局において，我が国としての外交方針の立案に向けて協議を行う。
⑥国際連合改革担当大使派遣経費：国連外交の最重要課題の一つである安保理改革に関し，幅広い関係国にハイレベルで働きかけを行う。
⑦国連主要議題に係るセミナー開催経費：国連の諸問題に関する我が国の立場を安保理等での議論に反映させるためにセミナーを開催し，決議実施への関心を高める。
⑧安保理政策関係調査費：国連や安保理に関する我が国の研究者との意見交換を通じ，我が国の国連・安保理政策に対する理解を深める。
⑨国連安保理非常任理事国選挙関係費：2015年秋に行われる国際連合安全保障理事会非常任理事国選挙に我が国が当選するために必要な働きかけを行う。</t>
    <rPh sb="94" eb="96">
      <t>ガイコウ</t>
    </rPh>
    <rPh sb="397" eb="398">
      <t>リ</t>
    </rPh>
    <rPh sb="566" eb="568">
      <t>コクレン</t>
    </rPh>
    <rPh sb="568" eb="571">
      <t>アンポリ</t>
    </rPh>
    <rPh sb="571" eb="574">
      <t>ヒジョウニン</t>
    </rPh>
    <rPh sb="574" eb="577">
      <t>リジコク</t>
    </rPh>
    <rPh sb="577" eb="579">
      <t>センキョ</t>
    </rPh>
    <rPh sb="579" eb="582">
      <t>カンケイヒ</t>
    </rPh>
    <rPh sb="587" eb="588">
      <t>ネン</t>
    </rPh>
    <rPh sb="588" eb="589">
      <t>アキ</t>
    </rPh>
    <rPh sb="590" eb="591">
      <t>オコナ</t>
    </rPh>
    <rPh sb="594" eb="596">
      <t>コクサイ</t>
    </rPh>
    <rPh sb="596" eb="598">
      <t>レンゴウ</t>
    </rPh>
    <rPh sb="598" eb="600">
      <t>アンゼン</t>
    </rPh>
    <rPh sb="600" eb="602">
      <t>ホショウ</t>
    </rPh>
    <rPh sb="602" eb="605">
      <t>リジカイ</t>
    </rPh>
    <rPh sb="605" eb="608">
      <t>ヒジョウニン</t>
    </rPh>
    <rPh sb="608" eb="611">
      <t>リジコク</t>
    </rPh>
    <rPh sb="611" eb="613">
      <t>センキョ</t>
    </rPh>
    <rPh sb="614" eb="615">
      <t>ワ</t>
    </rPh>
    <rPh sb="616" eb="617">
      <t>クニ</t>
    </rPh>
    <rPh sb="618" eb="620">
      <t>トウセン</t>
    </rPh>
    <rPh sb="625" eb="627">
      <t>ヒツヨウ</t>
    </rPh>
    <rPh sb="628" eb="629">
      <t>ハタラ</t>
    </rPh>
    <rPh sb="633" eb="634">
      <t>オコナ</t>
    </rPh>
    <phoneticPr fontId="5"/>
  </si>
  <si>
    <t>―</t>
    <phoneticPr fontId="5"/>
  </si>
  <si>
    <t>安保理常任理事国入りに対する国民の支持割合
（外交に関する世論調査（内閣府））</t>
    <phoneticPr fontId="5"/>
  </si>
  <si>
    <t>シンポジウム，セミナー，研究会等開催回数</t>
    <rPh sb="12" eb="15">
      <t>ケンキュウカイ</t>
    </rPh>
    <rPh sb="15" eb="16">
      <t>トウ</t>
    </rPh>
    <rPh sb="16" eb="18">
      <t>カイサイ</t>
    </rPh>
    <rPh sb="18" eb="20">
      <t>カイスウ</t>
    </rPh>
    <phoneticPr fontId="5"/>
  </si>
  <si>
    <t>活動実績
（当初見込み）</t>
    <rPh sb="0" eb="2">
      <t>カツドウ</t>
    </rPh>
    <rPh sb="2" eb="4">
      <t>ジッセキ</t>
    </rPh>
    <rPh sb="7" eb="9">
      <t>トウショ</t>
    </rPh>
    <rPh sb="9" eb="11">
      <t>ミコ</t>
    </rPh>
    <phoneticPr fontId="5"/>
  </si>
  <si>
    <t>回数</t>
    <rPh sb="0" eb="2">
      <t>カイスウ</t>
    </rPh>
    <phoneticPr fontId="5"/>
  </si>
  <si>
    <t>10
(17)</t>
    <phoneticPr fontId="5"/>
  </si>
  <si>
    <t>7
(17)</t>
    <phoneticPr fontId="5"/>
  </si>
  <si>
    <t>8
(16)</t>
    <phoneticPr fontId="5"/>
  </si>
  <si>
    <t>―
(12)</t>
    <phoneticPr fontId="5"/>
  </si>
  <si>
    <t>委託事業回数</t>
    <rPh sb="0" eb="2">
      <t>イタク</t>
    </rPh>
    <rPh sb="2" eb="4">
      <t>ジギョウ</t>
    </rPh>
    <rPh sb="4" eb="6">
      <t>カイスウ</t>
    </rPh>
    <phoneticPr fontId="5"/>
  </si>
  <si>
    <t>3
(8)</t>
    <phoneticPr fontId="5"/>
  </si>
  <si>
    <t>4
(10)</t>
    <phoneticPr fontId="5"/>
  </si>
  <si>
    <t>11
(5)</t>
    <phoneticPr fontId="5"/>
  </si>
  <si>
    <t>―
(65)</t>
    <phoneticPr fontId="5"/>
  </si>
  <si>
    <t>派遣業務回数</t>
    <rPh sb="0" eb="2">
      <t>ハケン</t>
    </rPh>
    <rPh sb="2" eb="4">
      <t>ギョウム</t>
    </rPh>
    <rPh sb="4" eb="6">
      <t>カイスウ</t>
    </rPh>
    <phoneticPr fontId="5"/>
  </si>
  <si>
    <t>14
(15)</t>
    <phoneticPr fontId="5"/>
  </si>
  <si>
    <t>10
(16)</t>
    <phoneticPr fontId="5"/>
  </si>
  <si>
    <t>17
(14)</t>
    <phoneticPr fontId="5"/>
  </si>
  <si>
    <t>―
(18)</t>
    <phoneticPr fontId="5"/>
  </si>
  <si>
    <t>シンポジウム等開催総経費÷開催回数　　　　　　　　　　　　　　</t>
    <rPh sb="6" eb="7">
      <t>トウ</t>
    </rPh>
    <rPh sb="7" eb="9">
      <t>カイサイ</t>
    </rPh>
    <rPh sb="9" eb="12">
      <t>ソウケイヒ</t>
    </rPh>
    <rPh sb="13" eb="15">
      <t>カイサイ</t>
    </rPh>
    <rPh sb="15" eb="17">
      <t>カイスウ</t>
    </rPh>
    <phoneticPr fontId="5"/>
  </si>
  <si>
    <t>単位当たり
コスト
(計算式）</t>
    <rPh sb="0" eb="2">
      <t>タンイ</t>
    </rPh>
    <rPh sb="2" eb="3">
      <t>ア</t>
    </rPh>
    <rPh sb="11" eb="14">
      <t>ケイサンシキ</t>
    </rPh>
    <phoneticPr fontId="5"/>
  </si>
  <si>
    <t>375
(3,753千円/10回)</t>
    <rPh sb="10" eb="12">
      <t>センエン</t>
    </rPh>
    <rPh sb="15" eb="16">
      <t>カイ</t>
    </rPh>
    <phoneticPr fontId="5"/>
  </si>
  <si>
    <t>987
(6,909千円/7回）</t>
    <rPh sb="10" eb="12">
      <t>センエン</t>
    </rPh>
    <rPh sb="14" eb="15">
      <t>カイ</t>
    </rPh>
    <phoneticPr fontId="5"/>
  </si>
  <si>
    <t>375
(2,998千円/8回)</t>
    <rPh sb="10" eb="12">
      <t>センエン</t>
    </rPh>
    <rPh sb="14" eb="15">
      <t>カイ</t>
    </rPh>
    <phoneticPr fontId="5"/>
  </si>
  <si>
    <t>1,291
(15,492千円/12回)</t>
    <rPh sb="13" eb="15">
      <t>センエン</t>
    </rPh>
    <rPh sb="18" eb="19">
      <t>カイ</t>
    </rPh>
    <phoneticPr fontId="5"/>
  </si>
  <si>
    <t>委託事業総経費÷委託回数　　　　　　　　　　　　　　</t>
    <rPh sb="0" eb="2">
      <t>イタク</t>
    </rPh>
    <rPh sb="2" eb="4">
      <t>ジギョウ</t>
    </rPh>
    <rPh sb="4" eb="7">
      <t>ソウケイヒ</t>
    </rPh>
    <rPh sb="8" eb="10">
      <t>イタク</t>
    </rPh>
    <rPh sb="10" eb="12">
      <t>カイスウ</t>
    </rPh>
    <phoneticPr fontId="5"/>
  </si>
  <si>
    <t>4,285
(12,854千円/3回)</t>
    <rPh sb="13" eb="15">
      <t>センエン</t>
    </rPh>
    <rPh sb="17" eb="18">
      <t>カイ</t>
    </rPh>
    <phoneticPr fontId="5"/>
  </si>
  <si>
    <t>2,736
(10,943千円/4回)</t>
    <rPh sb="13" eb="15">
      <t>センエン</t>
    </rPh>
    <rPh sb="17" eb="18">
      <t>カイ</t>
    </rPh>
    <phoneticPr fontId="5"/>
  </si>
  <si>
    <t>1,784
(19,624千円/1１回)</t>
    <rPh sb="13" eb="15">
      <t>センエン</t>
    </rPh>
    <rPh sb="18" eb="19">
      <t>カイ</t>
    </rPh>
    <phoneticPr fontId="5"/>
  </si>
  <si>
    <t>1,770
(115,044千円/65回)</t>
    <rPh sb="14" eb="16">
      <t>センエン</t>
    </rPh>
    <rPh sb="19" eb="20">
      <t>カイ</t>
    </rPh>
    <phoneticPr fontId="5"/>
  </si>
  <si>
    <t>派遣業務総経費÷派遣回数　　　　　　　　　　　　　　</t>
    <rPh sb="0" eb="2">
      <t>ハケン</t>
    </rPh>
    <rPh sb="2" eb="4">
      <t>ギョウム</t>
    </rPh>
    <rPh sb="4" eb="7">
      <t>ソウケイヒ</t>
    </rPh>
    <rPh sb="8" eb="10">
      <t>ハケン</t>
    </rPh>
    <rPh sb="10" eb="12">
      <t>カイスウ</t>
    </rPh>
    <phoneticPr fontId="5"/>
  </si>
  <si>
    <t>866
(12,130千円/14回)</t>
    <rPh sb="11" eb="13">
      <t>センエン</t>
    </rPh>
    <rPh sb="16" eb="17">
      <t>カイ</t>
    </rPh>
    <phoneticPr fontId="5"/>
  </si>
  <si>
    <t>676
(6,761千円/10回)</t>
    <rPh sb="10" eb="12">
      <t>センエン</t>
    </rPh>
    <rPh sb="15" eb="16">
      <t>カイ</t>
    </rPh>
    <phoneticPr fontId="5"/>
  </si>
  <si>
    <t>782
(13,293千円/17回)</t>
    <rPh sb="11" eb="13">
      <t>センエン</t>
    </rPh>
    <rPh sb="16" eb="17">
      <t>カイ</t>
    </rPh>
    <phoneticPr fontId="5"/>
  </si>
  <si>
    <t>1,101
(19,824千円/18回)</t>
    <rPh sb="13" eb="15">
      <t>センエン</t>
    </rPh>
    <rPh sb="18" eb="19">
      <t>カイ</t>
    </rPh>
    <phoneticPr fontId="5"/>
  </si>
  <si>
    <t>青少年国際連合視察派遣関係経費</t>
    <rPh sb="0" eb="3">
      <t>セイショウネン</t>
    </rPh>
    <rPh sb="3" eb="5">
      <t>コクサイ</t>
    </rPh>
    <rPh sb="5" eb="7">
      <t>レンゴウ</t>
    </rPh>
    <rPh sb="7" eb="9">
      <t>シサツ</t>
    </rPh>
    <rPh sb="9" eb="11">
      <t>ハケン</t>
    </rPh>
    <rPh sb="11" eb="13">
      <t>カンケイ</t>
    </rPh>
    <rPh sb="13" eb="15">
      <t>ケイヒ</t>
    </rPh>
    <phoneticPr fontId="5"/>
  </si>
  <si>
    <t>国連マルチ外交研究会開催経費</t>
    <rPh sb="0" eb="2">
      <t>コクレン</t>
    </rPh>
    <rPh sb="5" eb="7">
      <t>ガイコウ</t>
    </rPh>
    <rPh sb="7" eb="10">
      <t>ケンキュウカイ</t>
    </rPh>
    <rPh sb="10" eb="12">
      <t>カイサイ</t>
    </rPh>
    <rPh sb="12" eb="14">
      <t>ケイヒ</t>
    </rPh>
    <phoneticPr fontId="5"/>
  </si>
  <si>
    <t>ﾊﾟﾌﾞﾘｯｸ･ﾌｫｰﾗﾑ開催経費</t>
    <rPh sb="13" eb="15">
      <t>カイサイ</t>
    </rPh>
    <rPh sb="15" eb="17">
      <t>ケイヒ</t>
    </rPh>
    <phoneticPr fontId="5"/>
  </si>
  <si>
    <t>国際連合改革対策費</t>
    <rPh sb="0" eb="2">
      <t>コクサイ</t>
    </rPh>
    <rPh sb="2" eb="4">
      <t>レンゴウ</t>
    </rPh>
    <rPh sb="4" eb="6">
      <t>カイカク</t>
    </rPh>
    <rPh sb="6" eb="9">
      <t>タイサクヒ</t>
    </rPh>
    <phoneticPr fontId="5"/>
  </si>
  <si>
    <t>平和構築活動支援経費</t>
    <rPh sb="0" eb="2">
      <t>ヘイワ</t>
    </rPh>
    <rPh sb="2" eb="4">
      <t>コウチク</t>
    </rPh>
    <rPh sb="4" eb="6">
      <t>カツドウ</t>
    </rPh>
    <rPh sb="6" eb="8">
      <t>シエン</t>
    </rPh>
    <rPh sb="8" eb="10">
      <t>ケイヒ</t>
    </rPh>
    <phoneticPr fontId="5"/>
  </si>
  <si>
    <t>国際連合改革担当大使派遣経費</t>
    <rPh sb="0" eb="2">
      <t>コクサイ</t>
    </rPh>
    <rPh sb="2" eb="4">
      <t>レンゴウ</t>
    </rPh>
    <rPh sb="4" eb="6">
      <t>カイカク</t>
    </rPh>
    <rPh sb="6" eb="8">
      <t>タントウ</t>
    </rPh>
    <rPh sb="8" eb="10">
      <t>タイシ</t>
    </rPh>
    <rPh sb="10" eb="12">
      <t>ハケン</t>
    </rPh>
    <rPh sb="12" eb="14">
      <t>ケイヒ</t>
    </rPh>
    <phoneticPr fontId="5"/>
  </si>
  <si>
    <t>国連主要議題に係るセミナー開催経費</t>
    <rPh sb="0" eb="2">
      <t>コクレン</t>
    </rPh>
    <rPh sb="2" eb="4">
      <t>シュヨウ</t>
    </rPh>
    <rPh sb="4" eb="6">
      <t>ギダイ</t>
    </rPh>
    <rPh sb="7" eb="8">
      <t>カカ</t>
    </rPh>
    <rPh sb="13" eb="15">
      <t>カイサイ</t>
    </rPh>
    <rPh sb="15" eb="17">
      <t>ケイヒ</t>
    </rPh>
    <phoneticPr fontId="5"/>
  </si>
  <si>
    <t>安保理政策関係調査経費</t>
    <rPh sb="0" eb="3">
      <t>アンポリ</t>
    </rPh>
    <rPh sb="3" eb="5">
      <t>セイサク</t>
    </rPh>
    <rPh sb="5" eb="7">
      <t>カンケイ</t>
    </rPh>
    <rPh sb="7" eb="9">
      <t>チョウサ</t>
    </rPh>
    <rPh sb="9" eb="11">
      <t>ケイヒ</t>
    </rPh>
    <phoneticPr fontId="5"/>
  </si>
  <si>
    <t>国連安保理非常任理事国選挙関係費</t>
    <rPh sb="0" eb="2">
      <t>コクレン</t>
    </rPh>
    <rPh sb="2" eb="5">
      <t>アンポリ</t>
    </rPh>
    <rPh sb="5" eb="8">
      <t>ヒジョウニン</t>
    </rPh>
    <rPh sb="8" eb="11">
      <t>リジコク</t>
    </rPh>
    <rPh sb="11" eb="13">
      <t>センキョ</t>
    </rPh>
    <rPh sb="13" eb="16">
      <t>カンケイヒ</t>
    </rPh>
    <phoneticPr fontId="5"/>
  </si>
  <si>
    <t>我が国の国連安保理常任理事国入りについては国民から高い支持を得ており，その支持割合も高まりつつある状況から，安保理常任理事国入りに代表される国連改革の推進に対しては広く国民のニーズがあり，優先度の高い事業と言える。また，外交は国の専権事項であり，地方自治体や民間等では対応できないものである。</t>
    <rPh sb="37" eb="39">
      <t>シジ</t>
    </rPh>
    <rPh sb="39" eb="41">
      <t>ワリアイ</t>
    </rPh>
    <rPh sb="42" eb="43">
      <t>タカ</t>
    </rPh>
    <rPh sb="49" eb="51">
      <t>ジョウキョウ</t>
    </rPh>
    <rPh sb="54" eb="57">
      <t>アンポリ</t>
    </rPh>
    <phoneticPr fontId="5"/>
  </si>
  <si>
    <t>青少年国際連合視察派遣経費の執行や国連安保理非常任理事国選挙関係費の一部執行においては，一般競争入札で業者を選定することで，競争性を保ち，コスト削減に努めた。また，職員の外国出張にあたっても，複数業者から見積もりを取るなど，コスト削減に努めた。また，計画的な事業実施を行った結果，優先度が極めて高い一部事業については，他事業の予算の不用額を用いる形で当初予算額以上の執行を行ったため，全体の執行率が上昇した。</t>
    <rPh sb="0" eb="3">
      <t>セイショウネン</t>
    </rPh>
    <rPh sb="3" eb="5">
      <t>コクサイ</t>
    </rPh>
    <rPh sb="5" eb="7">
      <t>レンゴウ</t>
    </rPh>
    <rPh sb="7" eb="9">
      <t>シサツ</t>
    </rPh>
    <rPh sb="9" eb="11">
      <t>ハケン</t>
    </rPh>
    <rPh sb="11" eb="13">
      <t>ケイヒ</t>
    </rPh>
    <rPh sb="14" eb="16">
      <t>シッコウ</t>
    </rPh>
    <rPh sb="17" eb="19">
      <t>コクレン</t>
    </rPh>
    <rPh sb="19" eb="22">
      <t>アンポリ</t>
    </rPh>
    <rPh sb="22" eb="25">
      <t>ヒジョウニン</t>
    </rPh>
    <rPh sb="25" eb="28">
      <t>リジコク</t>
    </rPh>
    <rPh sb="28" eb="30">
      <t>センキョ</t>
    </rPh>
    <rPh sb="30" eb="33">
      <t>カンケイヒ</t>
    </rPh>
    <rPh sb="34" eb="36">
      <t>イチブ</t>
    </rPh>
    <rPh sb="36" eb="38">
      <t>シッコウ</t>
    </rPh>
    <rPh sb="44" eb="46">
      <t>イッパン</t>
    </rPh>
    <rPh sb="46" eb="48">
      <t>キョウソウ</t>
    </rPh>
    <rPh sb="48" eb="50">
      <t>ニュウサツ</t>
    </rPh>
    <rPh sb="51" eb="53">
      <t>ギョウシャ</t>
    </rPh>
    <rPh sb="54" eb="56">
      <t>センテイ</t>
    </rPh>
    <rPh sb="62" eb="65">
      <t>キョウソウセイ</t>
    </rPh>
    <rPh sb="66" eb="67">
      <t>タモ</t>
    </rPh>
    <rPh sb="72" eb="74">
      <t>サクゲン</t>
    </rPh>
    <rPh sb="75" eb="76">
      <t>ツト</t>
    </rPh>
    <rPh sb="82" eb="84">
      <t>ショクイン</t>
    </rPh>
    <rPh sb="85" eb="87">
      <t>ガイコク</t>
    </rPh>
    <rPh sb="87" eb="89">
      <t>シュッチョウ</t>
    </rPh>
    <rPh sb="96" eb="98">
      <t>フクスウ</t>
    </rPh>
    <rPh sb="98" eb="100">
      <t>ギョウシャ</t>
    </rPh>
    <rPh sb="102" eb="104">
      <t>ミツ</t>
    </rPh>
    <rPh sb="107" eb="108">
      <t>ト</t>
    </rPh>
    <rPh sb="115" eb="117">
      <t>サクゲン</t>
    </rPh>
    <rPh sb="118" eb="119">
      <t>ツト</t>
    </rPh>
    <rPh sb="125" eb="128">
      <t>ケイカクテキ</t>
    </rPh>
    <rPh sb="129" eb="131">
      <t>ジギョウ</t>
    </rPh>
    <rPh sb="131" eb="133">
      <t>ジッシ</t>
    </rPh>
    <rPh sb="134" eb="135">
      <t>オコナ</t>
    </rPh>
    <rPh sb="137" eb="139">
      <t>ケッカ</t>
    </rPh>
    <rPh sb="140" eb="143">
      <t>ユウセンド</t>
    </rPh>
    <rPh sb="144" eb="145">
      <t>キワ</t>
    </rPh>
    <rPh sb="147" eb="148">
      <t>タカ</t>
    </rPh>
    <rPh sb="149" eb="151">
      <t>イチブ</t>
    </rPh>
    <rPh sb="151" eb="153">
      <t>ジギョウ</t>
    </rPh>
    <rPh sb="159" eb="160">
      <t>ホカ</t>
    </rPh>
    <rPh sb="160" eb="162">
      <t>ジギョウ</t>
    </rPh>
    <rPh sb="163" eb="165">
      <t>ヨサン</t>
    </rPh>
    <rPh sb="166" eb="169">
      <t>フヨウガク</t>
    </rPh>
    <rPh sb="170" eb="171">
      <t>モチ</t>
    </rPh>
    <rPh sb="173" eb="174">
      <t>カタチ</t>
    </rPh>
    <rPh sb="175" eb="177">
      <t>トウショ</t>
    </rPh>
    <rPh sb="177" eb="180">
      <t>ヨサンガク</t>
    </rPh>
    <rPh sb="180" eb="182">
      <t>イジョウ</t>
    </rPh>
    <rPh sb="183" eb="185">
      <t>シッコウ</t>
    </rPh>
    <rPh sb="186" eb="187">
      <t>オコナ</t>
    </rPh>
    <rPh sb="192" eb="194">
      <t>ゼンタイ</t>
    </rPh>
    <rPh sb="195" eb="198">
      <t>シッコウリツ</t>
    </rPh>
    <rPh sb="199" eb="201">
      <t>ジョウショウ</t>
    </rPh>
    <phoneticPr fontId="5"/>
  </si>
  <si>
    <t>我が国の国連政策に対する国民の理解促進，支持拡大を図るとの観点から，セミナー，研究会等は有効性の高い手段であり，実際に安保理常任理事国入りに対する国民の支持率は年々上昇しており，平成２５年度は８２．３％と高い値となっている。</t>
    <rPh sb="9" eb="10">
      <t>タイ</t>
    </rPh>
    <rPh sb="12" eb="14">
      <t>コクミン</t>
    </rPh>
    <rPh sb="15" eb="17">
      <t>リカイ</t>
    </rPh>
    <rPh sb="17" eb="19">
      <t>ソクシン</t>
    </rPh>
    <rPh sb="20" eb="22">
      <t>シジ</t>
    </rPh>
    <rPh sb="22" eb="24">
      <t>カクダイ</t>
    </rPh>
    <rPh sb="25" eb="26">
      <t>ハカ</t>
    </rPh>
    <rPh sb="29" eb="31">
      <t>カンテン</t>
    </rPh>
    <rPh sb="39" eb="42">
      <t>ケンキュウカイ</t>
    </rPh>
    <rPh sb="42" eb="43">
      <t>トウ</t>
    </rPh>
    <rPh sb="44" eb="47">
      <t>ユウコウセイ</t>
    </rPh>
    <rPh sb="48" eb="49">
      <t>タカ</t>
    </rPh>
    <rPh sb="50" eb="52">
      <t>シュダン</t>
    </rPh>
    <rPh sb="56" eb="58">
      <t>ジッサイ</t>
    </rPh>
    <rPh sb="59" eb="62">
      <t>アンポリ</t>
    </rPh>
    <rPh sb="62" eb="64">
      <t>ジョウニン</t>
    </rPh>
    <rPh sb="64" eb="67">
      <t>リジコク</t>
    </rPh>
    <rPh sb="67" eb="68">
      <t>イ</t>
    </rPh>
    <rPh sb="70" eb="71">
      <t>タイ</t>
    </rPh>
    <rPh sb="73" eb="75">
      <t>コクミン</t>
    </rPh>
    <rPh sb="76" eb="79">
      <t>シジリツ</t>
    </rPh>
    <rPh sb="80" eb="82">
      <t>ネンネン</t>
    </rPh>
    <rPh sb="82" eb="84">
      <t>ジョウショウ</t>
    </rPh>
    <rPh sb="89" eb="91">
      <t>ヘイセイ</t>
    </rPh>
    <rPh sb="93" eb="95">
      <t>ネンド</t>
    </rPh>
    <rPh sb="102" eb="103">
      <t>タカ</t>
    </rPh>
    <rPh sb="104" eb="105">
      <t>アタイ</t>
    </rPh>
    <phoneticPr fontId="5"/>
  </si>
  <si>
    <t>類似事業は存在しない。</t>
    <rPh sb="0" eb="2">
      <t>ルイジ</t>
    </rPh>
    <rPh sb="2" eb="4">
      <t>ジギョウ</t>
    </rPh>
    <rPh sb="5" eb="7">
      <t>ソンザイ</t>
    </rPh>
    <phoneticPr fontId="5"/>
  </si>
  <si>
    <t>平成２６年度予算においては，我が国が立候補している2015年安保理非常任理事国選挙での勝利に向けた各種取組を優先させるため，各事業の優先順位を比較検討した結果，国連マルチ外交研究会開催経費及び国際連合改革担当大使派遣経費については予算要求を見送るとともに，国際連合改革対策費についても減額要求とした。また，青少年国際連合視察派遣経費についても，これまでの実績を踏まえ，減額要求とした。</t>
    <rPh sb="14" eb="15">
      <t>ワ</t>
    </rPh>
    <rPh sb="16" eb="17">
      <t>クニ</t>
    </rPh>
    <rPh sb="18" eb="21">
      <t>リッコウホ</t>
    </rPh>
    <rPh sb="29" eb="30">
      <t>ネン</t>
    </rPh>
    <rPh sb="30" eb="33">
      <t>アンポリ</t>
    </rPh>
    <rPh sb="33" eb="36">
      <t>ヒジョウニン</t>
    </rPh>
    <rPh sb="36" eb="39">
      <t>リジコク</t>
    </rPh>
    <rPh sb="39" eb="41">
      <t>センキョ</t>
    </rPh>
    <rPh sb="43" eb="45">
      <t>ショウリ</t>
    </rPh>
    <rPh sb="46" eb="47">
      <t>ム</t>
    </rPh>
    <rPh sb="49" eb="51">
      <t>カクシュ</t>
    </rPh>
    <rPh sb="51" eb="53">
      <t>トリクミ</t>
    </rPh>
    <rPh sb="54" eb="56">
      <t>ユウセン</t>
    </rPh>
    <rPh sb="62" eb="65">
      <t>カクジギョウ</t>
    </rPh>
    <rPh sb="66" eb="68">
      <t>ユウセン</t>
    </rPh>
    <rPh sb="68" eb="70">
      <t>ジュンイ</t>
    </rPh>
    <rPh sb="71" eb="73">
      <t>ヒカク</t>
    </rPh>
    <rPh sb="73" eb="75">
      <t>ケントウ</t>
    </rPh>
    <rPh sb="77" eb="79">
      <t>ケッカ</t>
    </rPh>
    <rPh sb="80" eb="82">
      <t>コクレン</t>
    </rPh>
    <rPh sb="85" eb="87">
      <t>ガイコウ</t>
    </rPh>
    <rPh sb="87" eb="90">
      <t>ケンキュウカイ</t>
    </rPh>
    <rPh sb="90" eb="92">
      <t>カイサイ</t>
    </rPh>
    <rPh sb="92" eb="94">
      <t>ケイヒ</t>
    </rPh>
    <rPh sb="94" eb="95">
      <t>オヨ</t>
    </rPh>
    <rPh sb="96" eb="98">
      <t>コクサイ</t>
    </rPh>
    <rPh sb="98" eb="100">
      <t>レンゴウ</t>
    </rPh>
    <rPh sb="100" eb="102">
      <t>カイカク</t>
    </rPh>
    <rPh sb="102" eb="104">
      <t>タントウ</t>
    </rPh>
    <rPh sb="104" eb="106">
      <t>タイシ</t>
    </rPh>
    <rPh sb="106" eb="108">
      <t>ハケン</t>
    </rPh>
    <rPh sb="108" eb="110">
      <t>ケイヒ</t>
    </rPh>
    <rPh sb="115" eb="117">
      <t>ヨサン</t>
    </rPh>
    <rPh sb="117" eb="119">
      <t>ヨウキュウ</t>
    </rPh>
    <rPh sb="120" eb="122">
      <t>ミオク</t>
    </rPh>
    <rPh sb="128" eb="130">
      <t>コクサイ</t>
    </rPh>
    <rPh sb="130" eb="132">
      <t>レンゴウ</t>
    </rPh>
    <rPh sb="132" eb="134">
      <t>カイカク</t>
    </rPh>
    <rPh sb="134" eb="137">
      <t>タイサクヒ</t>
    </rPh>
    <rPh sb="142" eb="144">
      <t>ゲンガク</t>
    </rPh>
    <rPh sb="144" eb="146">
      <t>ヨウキュウ</t>
    </rPh>
    <rPh sb="153" eb="156">
      <t>セイショウネン</t>
    </rPh>
    <rPh sb="156" eb="158">
      <t>コクサイ</t>
    </rPh>
    <rPh sb="158" eb="160">
      <t>レンゴウ</t>
    </rPh>
    <rPh sb="160" eb="162">
      <t>シサツ</t>
    </rPh>
    <rPh sb="162" eb="164">
      <t>ハケン</t>
    </rPh>
    <rPh sb="164" eb="166">
      <t>ケイヒ</t>
    </rPh>
    <rPh sb="177" eb="179">
      <t>ジッセキ</t>
    </rPh>
    <rPh sb="180" eb="181">
      <t>フ</t>
    </rPh>
    <rPh sb="184" eb="186">
      <t>ゲンガク</t>
    </rPh>
    <rPh sb="186" eb="188">
      <t>ヨウキュウ</t>
    </rPh>
    <phoneticPr fontId="5"/>
  </si>
  <si>
    <t>今後も各事業の必要性・効率性を検討しつつ，事業を実施するとともに，優先度の低い事業については，予算の執行を停止する乃至は予算要求を取りやめるなどの措置を講ずる。特に，平成25年度より新規に実施している国連安保理非常任理事国選挙関係事業については，同選挙の重要性に鑑み，平成26年度予算で予算額が大幅に増額となっているが，上記の観点を考慮しつつ，事業を実施する。また，安保理非常任理事国選挙は2015年秋に行われる見込みのため，平成27年度予算要求においては，選挙終了後に多額の執行残が発生しないよう留意しつつ，予算要求を行うこととする。</t>
    <phoneticPr fontId="5"/>
  </si>
  <si>
    <t>260,266,271,277,278,284,286,298,305,307</t>
    <phoneticPr fontId="5"/>
  </si>
  <si>
    <t>040</t>
    <phoneticPr fontId="5"/>
  </si>
  <si>
    <t>外務省
0.8百万円</t>
    <rPh sb="0" eb="3">
      <t>ガイムショウ</t>
    </rPh>
    <rPh sb="7" eb="9">
      <t>ヒャクマン</t>
    </rPh>
    <rPh sb="9" eb="10">
      <t>エン</t>
    </rPh>
    <phoneticPr fontId="5"/>
  </si>
  <si>
    <t>外務省
3百万円</t>
    <rPh sb="0" eb="3">
      <t>ガイムショウ</t>
    </rPh>
    <rPh sb="5" eb="7">
      <t>ヒャクマン</t>
    </rPh>
    <rPh sb="7" eb="8">
      <t>エン</t>
    </rPh>
    <phoneticPr fontId="5"/>
  </si>
  <si>
    <t>平和構築活動支援のための国際社会の動向把握及び会合出席</t>
    <rPh sb="0" eb="2">
      <t>ヘイワ</t>
    </rPh>
    <rPh sb="2" eb="4">
      <t>コウチク</t>
    </rPh>
    <rPh sb="4" eb="6">
      <t>カツドウ</t>
    </rPh>
    <rPh sb="6" eb="8">
      <t>シエン</t>
    </rPh>
    <rPh sb="12" eb="14">
      <t>コクサイ</t>
    </rPh>
    <rPh sb="14" eb="16">
      <t>シャカイ</t>
    </rPh>
    <rPh sb="17" eb="19">
      <t>ドウコウ</t>
    </rPh>
    <rPh sb="19" eb="21">
      <t>ハアク</t>
    </rPh>
    <rPh sb="21" eb="22">
      <t>オヨ</t>
    </rPh>
    <rPh sb="23" eb="25">
      <t>カイゴウ</t>
    </rPh>
    <rPh sb="25" eb="27">
      <t>シュッセキ</t>
    </rPh>
    <phoneticPr fontId="5"/>
  </si>
  <si>
    <t>安保理改革協議・各国への働きかけ</t>
    <rPh sb="0" eb="3">
      <t>アンポリ</t>
    </rPh>
    <rPh sb="3" eb="5">
      <t>カイカク</t>
    </rPh>
    <rPh sb="5" eb="7">
      <t>キョウギ</t>
    </rPh>
    <rPh sb="8" eb="10">
      <t>カッコク</t>
    </rPh>
    <rPh sb="12" eb="13">
      <t>ハタラ</t>
    </rPh>
    <phoneticPr fontId="5"/>
  </si>
  <si>
    <t>L．出張者（1名）
0.8百万円</t>
    <rPh sb="2" eb="5">
      <t>シュッチョウシャ</t>
    </rPh>
    <rPh sb="7" eb="8">
      <t>メイ</t>
    </rPh>
    <rPh sb="13" eb="15">
      <t>ヒャクマン</t>
    </rPh>
    <rPh sb="15" eb="16">
      <t>エン</t>
    </rPh>
    <phoneticPr fontId="5"/>
  </si>
  <si>
    <t>M．出張者（５名）
3百万円</t>
    <rPh sb="2" eb="5">
      <t>シュッチョウシャ</t>
    </rPh>
    <rPh sb="7" eb="8">
      <t>メイ</t>
    </rPh>
    <rPh sb="11" eb="13">
      <t>ヒャクマン</t>
    </rPh>
    <rPh sb="13" eb="14">
      <t>エン</t>
    </rPh>
    <phoneticPr fontId="5"/>
  </si>
  <si>
    <t>派遣旅費</t>
    <rPh sb="0" eb="2">
      <t>ハケン</t>
    </rPh>
    <rPh sb="2" eb="4">
      <t>リョヒ</t>
    </rPh>
    <phoneticPr fontId="5"/>
  </si>
  <si>
    <t>セミナー開催</t>
    <rPh sb="4" eb="6">
      <t>カイサイ</t>
    </rPh>
    <phoneticPr fontId="5"/>
  </si>
  <si>
    <t>【在外送金】</t>
    <rPh sb="1" eb="3">
      <t>ザイガイ</t>
    </rPh>
    <rPh sb="3" eb="5">
      <t>ソウキン</t>
    </rPh>
    <phoneticPr fontId="5"/>
  </si>
  <si>
    <t>N．有識者（15名）
1百万円</t>
    <rPh sb="2" eb="5">
      <t>ユウシキシャ</t>
    </rPh>
    <rPh sb="8" eb="9">
      <t>メイ</t>
    </rPh>
    <rPh sb="12" eb="14">
      <t>ヒャクマン</t>
    </rPh>
    <rPh sb="14" eb="15">
      <t>エン</t>
    </rPh>
    <phoneticPr fontId="5"/>
  </si>
  <si>
    <t>O．シンクタンク　Ｓセンター
2百万円</t>
    <rPh sb="16" eb="18">
      <t>ヒャクマン</t>
    </rPh>
    <rPh sb="18" eb="19">
      <t>エン</t>
    </rPh>
    <phoneticPr fontId="5"/>
  </si>
  <si>
    <t>安保理主要議題についての講演・情報共有</t>
    <rPh sb="0" eb="3">
      <t>アンポリ</t>
    </rPh>
    <rPh sb="3" eb="5">
      <t>シュヨウ</t>
    </rPh>
    <rPh sb="5" eb="7">
      <t>ギダイ</t>
    </rPh>
    <rPh sb="12" eb="14">
      <t>コウエン</t>
    </rPh>
    <rPh sb="15" eb="17">
      <t>ジョウホウ</t>
    </rPh>
    <rPh sb="17" eb="19">
      <t>キョウユウ</t>
    </rPh>
    <phoneticPr fontId="5"/>
  </si>
  <si>
    <t>セミナー開催にかかる業務委嘱</t>
    <rPh sb="4" eb="6">
      <t>カイサイ</t>
    </rPh>
    <rPh sb="10" eb="12">
      <t>ギョウム</t>
    </rPh>
    <rPh sb="12" eb="14">
      <t>イショク</t>
    </rPh>
    <phoneticPr fontId="5"/>
  </si>
  <si>
    <t>外務省
0.2百万円</t>
    <rPh sb="0" eb="3">
      <t>ガイムショウ</t>
    </rPh>
    <rPh sb="7" eb="9">
      <t>ヒャクマン</t>
    </rPh>
    <rPh sb="9" eb="10">
      <t>エン</t>
    </rPh>
    <phoneticPr fontId="5"/>
  </si>
  <si>
    <t>安保理学界ネットワーク会議開催</t>
    <rPh sb="0" eb="3">
      <t>アンポリ</t>
    </rPh>
    <rPh sb="3" eb="5">
      <t>ガッカイ</t>
    </rPh>
    <rPh sb="11" eb="13">
      <t>カイギ</t>
    </rPh>
    <rPh sb="13" eb="15">
      <t>カイサイ</t>
    </rPh>
    <phoneticPr fontId="5"/>
  </si>
  <si>
    <t>P．大学教授，准教授（20名）
0.2百万円</t>
    <rPh sb="2" eb="4">
      <t>ダイガク</t>
    </rPh>
    <rPh sb="4" eb="6">
      <t>キョウジュ</t>
    </rPh>
    <rPh sb="7" eb="8">
      <t>ジュン</t>
    </rPh>
    <rPh sb="8" eb="10">
      <t>キョウジュ</t>
    </rPh>
    <rPh sb="13" eb="14">
      <t>メイ</t>
    </rPh>
    <rPh sb="19" eb="21">
      <t>ヒャクマン</t>
    </rPh>
    <rPh sb="21" eb="22">
      <t>エン</t>
    </rPh>
    <phoneticPr fontId="5"/>
  </si>
  <si>
    <t>安保理についての情報共有・意見交換・助言提言</t>
    <rPh sb="0" eb="3">
      <t>アンポリ</t>
    </rPh>
    <rPh sb="8" eb="10">
      <t>ジョウホウ</t>
    </rPh>
    <rPh sb="10" eb="12">
      <t>キョウユウ</t>
    </rPh>
    <rPh sb="13" eb="15">
      <t>イケン</t>
    </rPh>
    <rPh sb="15" eb="17">
      <t>コウカン</t>
    </rPh>
    <rPh sb="18" eb="20">
      <t>ジョゲン</t>
    </rPh>
    <rPh sb="20" eb="22">
      <t>テイゲン</t>
    </rPh>
    <phoneticPr fontId="5"/>
  </si>
  <si>
    <t>ア　第1回目（２名招へい）</t>
    <rPh sb="2" eb="3">
      <t>ダイ</t>
    </rPh>
    <rPh sb="4" eb="5">
      <t>カイ</t>
    </rPh>
    <rPh sb="5" eb="6">
      <t>メ</t>
    </rPh>
    <rPh sb="8" eb="9">
      <t>メイ</t>
    </rPh>
    <rPh sb="9" eb="10">
      <t>ショウ</t>
    </rPh>
    <phoneticPr fontId="5"/>
  </si>
  <si>
    <t>国連安保理非常任理事国選挙関係費</t>
    <rPh sb="0" eb="2">
      <t>コクレン</t>
    </rPh>
    <rPh sb="2" eb="5">
      <t>アンポリ</t>
    </rPh>
    <rPh sb="5" eb="6">
      <t>ヒ</t>
    </rPh>
    <rPh sb="6" eb="8">
      <t>ジョウニン</t>
    </rPh>
    <rPh sb="8" eb="11">
      <t>リジコク</t>
    </rPh>
    <rPh sb="11" eb="13">
      <t>センキョ</t>
    </rPh>
    <rPh sb="13" eb="16">
      <t>カンケイヒ</t>
    </rPh>
    <phoneticPr fontId="5"/>
  </si>
  <si>
    <t>【一般競争】</t>
    <rPh sb="1" eb="3">
      <t>イッパン</t>
    </rPh>
    <rPh sb="3" eb="5">
      <t>キョウソウ</t>
    </rPh>
    <phoneticPr fontId="5"/>
  </si>
  <si>
    <t>Q．（株）Ｔ社
1百万円</t>
    <rPh sb="2" eb="5">
      <t>カブ</t>
    </rPh>
    <rPh sb="6" eb="7">
      <t>シャ</t>
    </rPh>
    <rPh sb="9" eb="11">
      <t>ヒャクマン</t>
    </rPh>
    <rPh sb="11" eb="12">
      <t>エン</t>
    </rPh>
    <phoneticPr fontId="5"/>
  </si>
  <si>
    <t>R．被招へい者
3百万円</t>
    <rPh sb="2" eb="3">
      <t>ヒ</t>
    </rPh>
    <rPh sb="3" eb="4">
      <t>ショウ</t>
    </rPh>
    <rPh sb="6" eb="7">
      <t>シャ</t>
    </rPh>
    <rPh sb="9" eb="11">
      <t>ヒャクマン</t>
    </rPh>
    <rPh sb="11" eb="12">
      <t>エン</t>
    </rPh>
    <phoneticPr fontId="5"/>
  </si>
  <si>
    <t>S．（株）Ｋ社
0.02百万円</t>
    <rPh sb="2" eb="5">
      <t>カブ</t>
    </rPh>
    <rPh sb="6" eb="7">
      <t>シャ</t>
    </rPh>
    <rPh sb="12" eb="14">
      <t>ヒャクマン</t>
    </rPh>
    <rPh sb="14" eb="15">
      <t>エン</t>
    </rPh>
    <phoneticPr fontId="5"/>
  </si>
  <si>
    <t>T．（有）Ｔ社
0.1百万円</t>
    <rPh sb="2" eb="5">
      <t>ユウ</t>
    </rPh>
    <rPh sb="6" eb="7">
      <t>シャ</t>
    </rPh>
    <rPh sb="11" eb="13">
      <t>ヒャクマン</t>
    </rPh>
    <rPh sb="13" eb="14">
      <t>エン</t>
    </rPh>
    <phoneticPr fontId="5"/>
  </si>
  <si>
    <t>業務委嘱</t>
    <rPh sb="0" eb="2">
      <t>ギョウム</t>
    </rPh>
    <rPh sb="2" eb="4">
      <t>イショク</t>
    </rPh>
    <phoneticPr fontId="5"/>
  </si>
  <si>
    <t>被招へい者航空賃</t>
    <rPh sb="0" eb="1">
      <t>ヒ</t>
    </rPh>
    <rPh sb="1" eb="2">
      <t>ショウ</t>
    </rPh>
    <rPh sb="4" eb="5">
      <t>シャ</t>
    </rPh>
    <rPh sb="5" eb="7">
      <t>コウクウ</t>
    </rPh>
    <rPh sb="7" eb="8">
      <t>チン</t>
    </rPh>
    <phoneticPr fontId="5"/>
  </si>
  <si>
    <t>会食費</t>
    <rPh sb="0" eb="2">
      <t>カイショク</t>
    </rPh>
    <rPh sb="2" eb="3">
      <t>ヒ</t>
    </rPh>
    <phoneticPr fontId="5"/>
  </si>
  <si>
    <t>U．Ｔ社
0.5百万円</t>
    <rPh sb="3" eb="4">
      <t>シャ</t>
    </rPh>
    <rPh sb="8" eb="10">
      <t>ヒャクマン</t>
    </rPh>
    <rPh sb="10" eb="11">
      <t>エン</t>
    </rPh>
    <phoneticPr fontId="5"/>
  </si>
  <si>
    <t>V．Ｊ社
0.1百万円</t>
    <rPh sb="3" eb="4">
      <t>シャ</t>
    </rPh>
    <rPh sb="8" eb="10">
      <t>ヒャクマン</t>
    </rPh>
    <rPh sb="10" eb="11">
      <t>エン</t>
    </rPh>
    <phoneticPr fontId="5"/>
  </si>
  <si>
    <t>W．（株）Ｎ社
0.1百万円</t>
    <rPh sb="2" eb="5">
      <t>カブ</t>
    </rPh>
    <rPh sb="6" eb="7">
      <t>シャ</t>
    </rPh>
    <rPh sb="11" eb="13">
      <t>ヒャクマン</t>
    </rPh>
    <rPh sb="13" eb="14">
      <t>エン</t>
    </rPh>
    <phoneticPr fontId="5"/>
  </si>
  <si>
    <t>X．（株）Ｈ社
0.1百万円</t>
    <rPh sb="2" eb="5">
      <t>カブ</t>
    </rPh>
    <rPh sb="6" eb="7">
      <t>シャ</t>
    </rPh>
    <rPh sb="11" eb="13">
      <t>ヒャクマン</t>
    </rPh>
    <rPh sb="13" eb="14">
      <t>エン</t>
    </rPh>
    <phoneticPr fontId="5"/>
  </si>
  <si>
    <t>（</t>
    <phoneticPr fontId="5"/>
  </si>
  <si>
    <t>車輌借上</t>
    <rPh sb="0" eb="2">
      <t>シャリョウ</t>
    </rPh>
    <rPh sb="2" eb="3">
      <t>カ</t>
    </rPh>
    <rPh sb="3" eb="4">
      <t>ア</t>
    </rPh>
    <phoneticPr fontId="5"/>
  </si>
  <si>
    <t>）</t>
    <phoneticPr fontId="5"/>
  </si>
  <si>
    <t>国内移動交通費</t>
    <rPh sb="0" eb="2">
      <t>コクナイ</t>
    </rPh>
    <rPh sb="2" eb="4">
      <t>イドウ</t>
    </rPh>
    <rPh sb="4" eb="7">
      <t>コウツウヒ</t>
    </rPh>
    <phoneticPr fontId="5"/>
  </si>
  <si>
    <t>Y．Ｈ社
0.1百万円</t>
    <rPh sb="3" eb="4">
      <t>シャ</t>
    </rPh>
    <rPh sb="8" eb="10">
      <t>ヒャクマン</t>
    </rPh>
    <rPh sb="10" eb="11">
      <t>エン</t>
    </rPh>
    <phoneticPr fontId="5"/>
  </si>
  <si>
    <t>Z．Ｈ社
0.04百万円</t>
    <rPh sb="3" eb="4">
      <t>シャ</t>
    </rPh>
    <rPh sb="9" eb="11">
      <t>ヒャクマン</t>
    </rPh>
    <rPh sb="11" eb="12">
      <t>エン</t>
    </rPh>
    <phoneticPr fontId="5"/>
  </si>
  <si>
    <t>AA．Ｓ社
0.02百万円</t>
    <rPh sb="4" eb="5">
      <t>シャ</t>
    </rPh>
    <rPh sb="10" eb="12">
      <t>ヒャクマン</t>
    </rPh>
    <rPh sb="12" eb="13">
      <t>エン</t>
    </rPh>
    <phoneticPr fontId="5"/>
  </si>
  <si>
    <t>AB．Ｍ社
0.02百万円</t>
    <rPh sb="4" eb="5">
      <t>シャ</t>
    </rPh>
    <rPh sb="10" eb="12">
      <t>ヒャクマン</t>
    </rPh>
    <rPh sb="12" eb="13">
      <t>エン</t>
    </rPh>
    <phoneticPr fontId="5"/>
  </si>
  <si>
    <t>AC．Ｉ社
0.01百万円</t>
    <rPh sb="4" eb="5">
      <t>シャ</t>
    </rPh>
    <rPh sb="10" eb="12">
      <t>ヒャクマン</t>
    </rPh>
    <rPh sb="12" eb="13">
      <t>エン</t>
    </rPh>
    <phoneticPr fontId="5"/>
  </si>
  <si>
    <t>AD．Ｈ社
0.01百万円</t>
    <rPh sb="4" eb="5">
      <t>シャ</t>
    </rPh>
    <rPh sb="10" eb="12">
      <t>ヒャクマン</t>
    </rPh>
    <rPh sb="12" eb="13">
      <t>エン</t>
    </rPh>
    <phoneticPr fontId="5"/>
  </si>
  <si>
    <t>AE．Ｓ社
0.003百万円</t>
    <rPh sb="4" eb="5">
      <t>シャ</t>
    </rPh>
    <rPh sb="11" eb="13">
      <t>ヒャクマン</t>
    </rPh>
    <rPh sb="13" eb="14">
      <t>エン</t>
    </rPh>
    <phoneticPr fontId="5"/>
  </si>
  <si>
    <t>AF．Ｍ社
0.01百万円</t>
    <rPh sb="4" eb="5">
      <t>シャ</t>
    </rPh>
    <rPh sb="10" eb="12">
      <t>ヒャクマン</t>
    </rPh>
    <rPh sb="12" eb="13">
      <t>エン</t>
    </rPh>
    <phoneticPr fontId="5"/>
  </si>
  <si>
    <t>入場料</t>
    <rPh sb="0" eb="3">
      <t>ニュウジョウリョウ</t>
    </rPh>
    <phoneticPr fontId="5"/>
  </si>
  <si>
    <t>AG．Ｊ社
0.001百万円</t>
    <rPh sb="4" eb="5">
      <t>シャ</t>
    </rPh>
    <rPh sb="11" eb="13">
      <t>ヒャクマン</t>
    </rPh>
    <rPh sb="13" eb="14">
      <t>エン</t>
    </rPh>
    <phoneticPr fontId="5"/>
  </si>
  <si>
    <t>AH．Ｉ所
0.001百万円</t>
    <rPh sb="4" eb="5">
      <t>ショ</t>
    </rPh>
    <rPh sb="11" eb="13">
      <t>ヒャクマン</t>
    </rPh>
    <rPh sb="13" eb="14">
      <t>エン</t>
    </rPh>
    <phoneticPr fontId="5"/>
  </si>
  <si>
    <t>AI．Ｈ館
0.001百万円</t>
    <rPh sb="4" eb="5">
      <t>ヤカタ</t>
    </rPh>
    <rPh sb="11" eb="13">
      <t>ヒャクマン</t>
    </rPh>
    <rPh sb="13" eb="14">
      <t>エン</t>
    </rPh>
    <phoneticPr fontId="5"/>
  </si>
  <si>
    <t>ＡJ．Ｔ社
0.01百万円</t>
    <rPh sb="4" eb="5">
      <t>シャ</t>
    </rPh>
    <rPh sb="10" eb="12">
      <t>ヒャクマン</t>
    </rPh>
    <rPh sb="12" eb="13">
      <t>エン</t>
    </rPh>
    <phoneticPr fontId="5"/>
  </si>
  <si>
    <t>移動交通費</t>
    <rPh sb="0" eb="2">
      <t>イドウ</t>
    </rPh>
    <rPh sb="2" eb="5">
      <t>コウツウヒ</t>
    </rPh>
    <phoneticPr fontId="5"/>
  </si>
  <si>
    <t>保険料</t>
    <rPh sb="0" eb="3">
      <t>ホケンリョウ</t>
    </rPh>
    <phoneticPr fontId="5"/>
  </si>
  <si>
    <t>イ　第２回目（５名招へい）</t>
    <rPh sb="2" eb="3">
      <t>ダイ</t>
    </rPh>
    <rPh sb="4" eb="5">
      <t>カイ</t>
    </rPh>
    <rPh sb="5" eb="6">
      <t>メ</t>
    </rPh>
    <rPh sb="8" eb="9">
      <t>メイ</t>
    </rPh>
    <rPh sb="9" eb="10">
      <t>ショウ</t>
    </rPh>
    <phoneticPr fontId="5"/>
  </si>
  <si>
    <t>外務省
7百万円</t>
    <rPh sb="0" eb="3">
      <t>ガイムショウ</t>
    </rPh>
    <rPh sb="5" eb="7">
      <t>ヒャクマン</t>
    </rPh>
    <rPh sb="7" eb="8">
      <t>エン</t>
    </rPh>
    <phoneticPr fontId="5"/>
  </si>
  <si>
    <t>AK．（株）Ｅ社
3百万円</t>
    <rPh sb="3" eb="6">
      <t>カブ</t>
    </rPh>
    <rPh sb="7" eb="8">
      <t>シャ</t>
    </rPh>
    <rPh sb="10" eb="12">
      <t>ヒャクマン</t>
    </rPh>
    <rPh sb="12" eb="13">
      <t>エン</t>
    </rPh>
    <phoneticPr fontId="5"/>
  </si>
  <si>
    <t>AL．被招へい者
3百万円</t>
    <rPh sb="3" eb="4">
      <t>ヒ</t>
    </rPh>
    <rPh sb="4" eb="5">
      <t>ショウ</t>
    </rPh>
    <rPh sb="7" eb="8">
      <t>シャ</t>
    </rPh>
    <rPh sb="10" eb="12">
      <t>ヒャクマン</t>
    </rPh>
    <rPh sb="12" eb="13">
      <t>エン</t>
    </rPh>
    <phoneticPr fontId="5"/>
  </si>
  <si>
    <t>AM．（株）N社
0.4百万円</t>
    <rPh sb="3" eb="6">
      <t>カブ</t>
    </rPh>
    <rPh sb="7" eb="8">
      <t>シャ</t>
    </rPh>
    <rPh sb="12" eb="14">
      <t>ヒャクマン</t>
    </rPh>
    <rPh sb="14" eb="15">
      <t>エン</t>
    </rPh>
    <phoneticPr fontId="5"/>
  </si>
  <si>
    <t>AN．（株）N社
0.4百万円</t>
    <rPh sb="4" eb="5">
      <t>カブ</t>
    </rPh>
    <rPh sb="7" eb="8">
      <t>シャ</t>
    </rPh>
    <rPh sb="12" eb="14">
      <t>ヒャクマン</t>
    </rPh>
    <rPh sb="14" eb="15">
      <t>エン</t>
    </rPh>
    <phoneticPr fontId="5"/>
  </si>
  <si>
    <t>AO．（有）V社
0.01百万円</t>
    <rPh sb="4" eb="5">
      <t>ユウ</t>
    </rPh>
    <rPh sb="7" eb="8">
      <t>シャ</t>
    </rPh>
    <rPh sb="13" eb="15">
      <t>ヒャクマン</t>
    </rPh>
    <rPh sb="15" eb="16">
      <t>エン</t>
    </rPh>
    <phoneticPr fontId="5"/>
  </si>
  <si>
    <t>AP．(株)T社
0.04百万円</t>
    <rPh sb="3" eb="6">
      <t>カブ</t>
    </rPh>
    <rPh sb="7" eb="8">
      <t>シャ</t>
    </rPh>
    <rPh sb="13" eb="15">
      <t>ヒャクマン</t>
    </rPh>
    <rPh sb="15" eb="16">
      <t>エン</t>
    </rPh>
    <phoneticPr fontId="5"/>
  </si>
  <si>
    <t>AQ．（株）S社
0.2百万円</t>
    <rPh sb="3" eb="6">
      <t>カブ</t>
    </rPh>
    <rPh sb="7" eb="8">
      <t>シャ</t>
    </rPh>
    <rPh sb="12" eb="14">
      <t>ヒャクマン</t>
    </rPh>
    <rPh sb="14" eb="15">
      <t>エン</t>
    </rPh>
    <phoneticPr fontId="5"/>
  </si>
  <si>
    <t>AR．（株）S社
0.3百万円</t>
    <rPh sb="4" eb="5">
      <t>カブ</t>
    </rPh>
    <rPh sb="7" eb="8">
      <t>シャ</t>
    </rPh>
    <rPh sb="12" eb="14">
      <t>ヒャクマン</t>
    </rPh>
    <rPh sb="14" eb="15">
      <t>エン</t>
    </rPh>
    <phoneticPr fontId="5"/>
  </si>
  <si>
    <t>装花</t>
    <rPh sb="0" eb="1">
      <t>ソウ</t>
    </rPh>
    <rPh sb="1" eb="2">
      <t>バナ</t>
    </rPh>
    <phoneticPr fontId="5"/>
  </si>
  <si>
    <t>AS．（株）Ｔ社
0.1百万円</t>
    <rPh sb="3" eb="6">
      <t>カブ</t>
    </rPh>
    <rPh sb="7" eb="8">
      <t>シャ</t>
    </rPh>
    <rPh sb="12" eb="14">
      <t>ヒャクマン</t>
    </rPh>
    <rPh sb="14" eb="15">
      <t>エン</t>
    </rPh>
    <phoneticPr fontId="5"/>
  </si>
  <si>
    <t>AT．(有)A社
0.5百万円</t>
    <rPh sb="3" eb="6">
      <t>ユウ</t>
    </rPh>
    <rPh sb="7" eb="8">
      <t>シャ</t>
    </rPh>
    <rPh sb="12" eb="14">
      <t>ヒャクマン</t>
    </rPh>
    <rPh sb="14" eb="15">
      <t>エン</t>
    </rPh>
    <phoneticPr fontId="5"/>
  </si>
  <si>
    <t>AU．(有)P社
0.1百万円</t>
    <rPh sb="3" eb="6">
      <t>ユウ</t>
    </rPh>
    <rPh sb="7" eb="8">
      <t>シャ</t>
    </rPh>
    <rPh sb="12" eb="14">
      <t>ヒャクマン</t>
    </rPh>
    <rPh sb="14" eb="15">
      <t>エン</t>
    </rPh>
    <phoneticPr fontId="5"/>
  </si>
  <si>
    <t>AV．（株）T社
0.1百万円</t>
    <rPh sb="3" eb="6">
      <t>カブ</t>
    </rPh>
    <rPh sb="7" eb="8">
      <t>シャ</t>
    </rPh>
    <rPh sb="12" eb="14">
      <t>ヒャクマン</t>
    </rPh>
    <rPh sb="14" eb="15">
      <t>エン</t>
    </rPh>
    <phoneticPr fontId="5"/>
  </si>
  <si>
    <t>AW．（株）J社
0.4百万円</t>
    <rPh sb="3" eb="6">
      <t>カブ</t>
    </rPh>
    <rPh sb="7" eb="8">
      <t>シャ</t>
    </rPh>
    <rPh sb="12" eb="14">
      <t>ヒャクマン</t>
    </rPh>
    <rPh sb="14" eb="15">
      <t>エン</t>
    </rPh>
    <phoneticPr fontId="5"/>
  </si>
  <si>
    <t>AX.(株)N社
0.4百万円</t>
    <rPh sb="3" eb="6">
      <t>カブ</t>
    </rPh>
    <rPh sb="7" eb="8">
      <t>シャ</t>
    </rPh>
    <rPh sb="12" eb="14">
      <t>ヒャクマン</t>
    </rPh>
    <rPh sb="14" eb="15">
      <t>エン</t>
    </rPh>
    <phoneticPr fontId="5"/>
  </si>
  <si>
    <t>AY．Ｊ社
0.4百万円</t>
    <rPh sb="4" eb="5">
      <t>シャ</t>
    </rPh>
    <rPh sb="9" eb="11">
      <t>ヒャクマン</t>
    </rPh>
    <rPh sb="11" eb="12">
      <t>エン</t>
    </rPh>
    <phoneticPr fontId="5"/>
  </si>
  <si>
    <t>AZ．（株）Ｎ社
0.2百万円</t>
    <rPh sb="3" eb="6">
      <t>カブ</t>
    </rPh>
    <rPh sb="7" eb="8">
      <t>シャ</t>
    </rPh>
    <rPh sb="12" eb="14">
      <t>ヒャクマン</t>
    </rPh>
    <rPh sb="14" eb="15">
      <t>エン</t>
    </rPh>
    <phoneticPr fontId="5"/>
  </si>
  <si>
    <t>BA．（株）Ｈ社
0.1百万円</t>
    <rPh sb="3" eb="6">
      <t>カブ</t>
    </rPh>
    <rPh sb="7" eb="8">
      <t>シャ</t>
    </rPh>
    <rPh sb="12" eb="14">
      <t>ヒャクマン</t>
    </rPh>
    <rPh sb="14" eb="15">
      <t>エン</t>
    </rPh>
    <phoneticPr fontId="5"/>
  </si>
  <si>
    <t>BB．(株)J社
0.03百万円</t>
    <rPh sb="3" eb="6">
      <t>カブ</t>
    </rPh>
    <rPh sb="7" eb="8">
      <t>シャ</t>
    </rPh>
    <rPh sb="13" eb="15">
      <t>ヒャクマン</t>
    </rPh>
    <rPh sb="15" eb="16">
      <t>エン</t>
    </rPh>
    <phoneticPr fontId="5"/>
  </si>
  <si>
    <t>BC．(株)S社
0.04百万円</t>
    <rPh sb="3" eb="6">
      <t>カブ</t>
    </rPh>
    <rPh sb="7" eb="8">
      <t>シャ</t>
    </rPh>
    <rPh sb="13" eb="15">
      <t>ヒャクマン</t>
    </rPh>
    <rPh sb="15" eb="16">
      <t>エン</t>
    </rPh>
    <phoneticPr fontId="5"/>
  </si>
  <si>
    <t>BD．N寺
0.03百万円</t>
    <rPh sb="4" eb="5">
      <t>テラ</t>
    </rPh>
    <rPh sb="10" eb="12">
      <t>ヒャクマン</t>
    </rPh>
    <rPh sb="12" eb="13">
      <t>エン</t>
    </rPh>
    <phoneticPr fontId="5"/>
  </si>
  <si>
    <t>BE．(株)K社
0.01百万円</t>
    <rPh sb="3" eb="6">
      <t>カブ</t>
    </rPh>
    <rPh sb="7" eb="8">
      <t>シャ</t>
    </rPh>
    <rPh sb="13" eb="15">
      <t>ヒャクマン</t>
    </rPh>
    <rPh sb="15" eb="16">
      <t>エン</t>
    </rPh>
    <phoneticPr fontId="5"/>
  </si>
  <si>
    <t>会場費</t>
    <rPh sb="0" eb="2">
      <t>カイジョウ</t>
    </rPh>
    <rPh sb="2" eb="3">
      <t>ヒ</t>
    </rPh>
    <phoneticPr fontId="5"/>
  </si>
  <si>
    <t>会議費</t>
    <rPh sb="0" eb="3">
      <t>カイギヒ</t>
    </rPh>
    <phoneticPr fontId="5"/>
  </si>
  <si>
    <t>BF．K寺
0.004百万円</t>
    <rPh sb="4" eb="5">
      <t>テラ</t>
    </rPh>
    <rPh sb="11" eb="13">
      <t>ヒャクマン</t>
    </rPh>
    <rPh sb="13" eb="14">
      <t>エン</t>
    </rPh>
    <phoneticPr fontId="5"/>
  </si>
  <si>
    <t>BG．U館
0.003百万円</t>
    <rPh sb="4" eb="5">
      <t>ヤカタ</t>
    </rPh>
    <rPh sb="11" eb="13">
      <t>ヒャクマン</t>
    </rPh>
    <rPh sb="13" eb="14">
      <t>エン</t>
    </rPh>
    <phoneticPr fontId="5"/>
  </si>
  <si>
    <t>BH．(株)N社
0.02百万円</t>
    <rPh sb="3" eb="6">
      <t>カブ</t>
    </rPh>
    <rPh sb="7" eb="8">
      <t>シャ</t>
    </rPh>
    <rPh sb="13" eb="15">
      <t>ヒャクマン</t>
    </rPh>
    <rPh sb="15" eb="16">
      <t>エン</t>
    </rPh>
    <phoneticPr fontId="5"/>
  </si>
  <si>
    <t>拝観料</t>
    <rPh sb="0" eb="3">
      <t>ハイカンリョウ</t>
    </rPh>
    <phoneticPr fontId="5"/>
  </si>
  <si>
    <t>入館料</t>
    <rPh sb="0" eb="2">
      <t>ニュウカン</t>
    </rPh>
    <rPh sb="2" eb="3">
      <t>リョウ</t>
    </rPh>
    <phoneticPr fontId="5"/>
  </si>
  <si>
    <t>保険料</t>
    <rPh sb="0" eb="2">
      <t>ホケン</t>
    </rPh>
    <rPh sb="2" eb="3">
      <t>リョウ</t>
    </rPh>
    <phoneticPr fontId="5"/>
  </si>
  <si>
    <t>ウ　第3回目（２名招へい）</t>
    <rPh sb="2" eb="3">
      <t>ダイ</t>
    </rPh>
    <rPh sb="4" eb="5">
      <t>カイ</t>
    </rPh>
    <rPh sb="5" eb="6">
      <t>メ</t>
    </rPh>
    <rPh sb="8" eb="9">
      <t>メイ</t>
    </rPh>
    <rPh sb="9" eb="10">
      <t>ショウ</t>
    </rPh>
    <phoneticPr fontId="5"/>
  </si>
  <si>
    <t>外務省
1百万円</t>
    <rPh sb="0" eb="3">
      <t>ガイムショウ</t>
    </rPh>
    <rPh sb="5" eb="7">
      <t>ヒャクマン</t>
    </rPh>
    <rPh sb="7" eb="8">
      <t>エン</t>
    </rPh>
    <phoneticPr fontId="5"/>
  </si>
  <si>
    <t>BI．被招へい者
1百万円</t>
    <rPh sb="3" eb="4">
      <t>ヒ</t>
    </rPh>
    <rPh sb="4" eb="5">
      <t>ショウ</t>
    </rPh>
    <rPh sb="7" eb="8">
      <t>シャ</t>
    </rPh>
    <rPh sb="10" eb="12">
      <t>ヒャクマン</t>
    </rPh>
    <rPh sb="12" eb="13">
      <t>エン</t>
    </rPh>
    <phoneticPr fontId="5"/>
  </si>
  <si>
    <t>A.（株）Ｎ社</t>
    <rPh sb="3" eb="4">
      <t>カブ</t>
    </rPh>
    <rPh sb="6" eb="7">
      <t>シャ</t>
    </rPh>
    <phoneticPr fontId="5"/>
  </si>
  <si>
    <t>M. 出張者（5名）</t>
    <rPh sb="3" eb="6">
      <t>シュッチョウシャ</t>
    </rPh>
    <rPh sb="8" eb="9">
      <t>メイ</t>
    </rPh>
    <phoneticPr fontId="5"/>
  </si>
  <si>
    <t>航空券手配</t>
    <rPh sb="0" eb="3">
      <t>コウクウケン</t>
    </rPh>
    <rPh sb="3" eb="5">
      <t>テハイ</t>
    </rPh>
    <phoneticPr fontId="5"/>
  </si>
  <si>
    <t>K. 出張者（11名）</t>
    <rPh sb="3" eb="5">
      <t>シュッチョウ</t>
    </rPh>
    <rPh sb="5" eb="6">
      <t>シャ</t>
    </rPh>
    <rPh sb="9" eb="10">
      <t>メイ</t>
    </rPh>
    <phoneticPr fontId="5"/>
  </si>
  <si>
    <t>O. シンクタンク　Sセンター</t>
    <phoneticPr fontId="5"/>
  </si>
  <si>
    <t>会場借料等</t>
    <rPh sb="0" eb="2">
      <t>カイジョウ</t>
    </rPh>
    <rPh sb="2" eb="4">
      <t>シャクリョウ</t>
    </rPh>
    <rPh sb="4" eb="5">
      <t>トウ</t>
    </rPh>
    <phoneticPr fontId="5"/>
  </si>
  <si>
    <t>J. N大学</t>
    <rPh sb="4" eb="6">
      <t>ダイガク</t>
    </rPh>
    <phoneticPr fontId="5"/>
  </si>
  <si>
    <t>主席研究員</t>
    <rPh sb="0" eb="2">
      <t>シュセキ</t>
    </rPh>
    <rPh sb="2" eb="5">
      <t>ケンキュウイン</t>
    </rPh>
    <phoneticPr fontId="5"/>
  </si>
  <si>
    <t>（株）Ｎ社</t>
    <rPh sb="1" eb="2">
      <t>カブ</t>
    </rPh>
    <rPh sb="4" eb="5">
      <t>シャ</t>
    </rPh>
    <phoneticPr fontId="5"/>
  </si>
  <si>
    <t>青少年の作文・主張コンクール開催及び入賞者の国連視察派遣アレンジ</t>
    <rPh sb="0" eb="3">
      <t>セイショウネン</t>
    </rPh>
    <rPh sb="4" eb="6">
      <t>サクブン</t>
    </rPh>
    <rPh sb="7" eb="9">
      <t>シュチョウ</t>
    </rPh>
    <rPh sb="14" eb="16">
      <t>カイサイ</t>
    </rPh>
    <rPh sb="16" eb="17">
      <t>オヨ</t>
    </rPh>
    <rPh sb="18" eb="21">
      <t>ニュウショウシャ</t>
    </rPh>
    <rPh sb="22" eb="24">
      <t>コクレン</t>
    </rPh>
    <rPh sb="24" eb="26">
      <t>シサツ</t>
    </rPh>
    <rPh sb="26" eb="28">
      <t>ハケン</t>
    </rPh>
    <phoneticPr fontId="5"/>
  </si>
  <si>
    <t>国連大学</t>
    <rPh sb="0" eb="2">
      <t>コクレン</t>
    </rPh>
    <rPh sb="2" eb="4">
      <t>ダイガク</t>
    </rPh>
    <phoneticPr fontId="5"/>
  </si>
  <si>
    <t>Ａ社</t>
    <rPh sb="1" eb="2">
      <t>シャ</t>
    </rPh>
    <phoneticPr fontId="5"/>
  </si>
  <si>
    <t>審査会議費</t>
    <rPh sb="0" eb="2">
      <t>シンサ</t>
    </rPh>
    <rPh sb="2" eb="4">
      <t>カイギ</t>
    </rPh>
    <rPh sb="4" eb="5">
      <t>ヒ</t>
    </rPh>
    <phoneticPr fontId="5"/>
  </si>
  <si>
    <t>Ｂ社</t>
    <rPh sb="1" eb="2">
      <t>シャ</t>
    </rPh>
    <phoneticPr fontId="5"/>
  </si>
  <si>
    <t>Ｃ社</t>
    <rPh sb="1" eb="2">
      <t>シャ</t>
    </rPh>
    <phoneticPr fontId="5"/>
  </si>
  <si>
    <t>審査会議費</t>
    <rPh sb="0" eb="2">
      <t>シンサ</t>
    </rPh>
    <rPh sb="2" eb="5">
      <t>カイギヒ</t>
    </rPh>
    <phoneticPr fontId="5"/>
  </si>
  <si>
    <t>Ｄ社</t>
    <rPh sb="1" eb="2">
      <t>シャ</t>
    </rPh>
    <phoneticPr fontId="5"/>
  </si>
  <si>
    <t>国内交通費</t>
    <rPh sb="0" eb="2">
      <t>コクナイ</t>
    </rPh>
    <rPh sb="2" eb="5">
      <t>コウツウヒ</t>
    </rPh>
    <phoneticPr fontId="5"/>
  </si>
  <si>
    <t>参加者Ｃ</t>
    <rPh sb="0" eb="3">
      <t>サンカシャ</t>
    </rPh>
    <phoneticPr fontId="5"/>
  </si>
  <si>
    <t>参加者Ｄ</t>
    <rPh sb="0" eb="3">
      <t>サンカシャ</t>
    </rPh>
    <phoneticPr fontId="5"/>
  </si>
  <si>
    <t>参加者Ｅ</t>
    <rPh sb="0" eb="3">
      <t>サンカシャ</t>
    </rPh>
    <phoneticPr fontId="5"/>
  </si>
  <si>
    <t>参加者Ｆ</t>
    <rPh sb="0" eb="3">
      <t>サンカシャ</t>
    </rPh>
    <phoneticPr fontId="5"/>
  </si>
  <si>
    <t>参加者Ｇ</t>
    <rPh sb="0" eb="3">
      <t>サンカシャ</t>
    </rPh>
    <phoneticPr fontId="5"/>
  </si>
  <si>
    <t>参加者Ｈ</t>
    <rPh sb="0" eb="3">
      <t>サンカシャ</t>
    </rPh>
    <phoneticPr fontId="5"/>
  </si>
  <si>
    <t>レストランＡ</t>
    <phoneticPr fontId="5"/>
  </si>
  <si>
    <t>食費</t>
    <rPh sb="0" eb="2">
      <t>ショクヒ</t>
    </rPh>
    <phoneticPr fontId="5"/>
  </si>
  <si>
    <t>レストランＢ</t>
    <phoneticPr fontId="5"/>
  </si>
  <si>
    <t>レストランＣ</t>
    <phoneticPr fontId="5"/>
  </si>
  <si>
    <t>レストランＤ</t>
    <phoneticPr fontId="5"/>
  </si>
  <si>
    <t>レストランＥ</t>
    <phoneticPr fontId="5"/>
  </si>
  <si>
    <t>レストランＦ</t>
    <phoneticPr fontId="5"/>
  </si>
  <si>
    <t>レストランＧ</t>
    <phoneticPr fontId="5"/>
  </si>
  <si>
    <t>レストランＨ</t>
    <phoneticPr fontId="5"/>
  </si>
  <si>
    <t>レストランＩ</t>
    <phoneticPr fontId="5"/>
  </si>
  <si>
    <t>レストランＪ</t>
    <phoneticPr fontId="5"/>
  </si>
  <si>
    <t>視察先Ａ</t>
    <rPh sb="0" eb="3">
      <t>シサツサキ</t>
    </rPh>
    <phoneticPr fontId="5"/>
  </si>
  <si>
    <t>入館料</t>
    <rPh sb="0" eb="3">
      <t>ニュウカンリョウ</t>
    </rPh>
    <phoneticPr fontId="5"/>
  </si>
  <si>
    <t>視察先Ｂ</t>
    <rPh sb="0" eb="3">
      <t>シサツサキ</t>
    </rPh>
    <phoneticPr fontId="5"/>
  </si>
  <si>
    <t>宿泊料</t>
    <rPh sb="0" eb="2">
      <t>シュクハク</t>
    </rPh>
    <rPh sb="2" eb="3">
      <t>リョウ</t>
    </rPh>
    <phoneticPr fontId="5"/>
  </si>
  <si>
    <t>国連マルチ外交に関する問題提起・分析・発表，議論</t>
    <rPh sb="0" eb="2">
      <t>コクレン</t>
    </rPh>
    <rPh sb="5" eb="7">
      <t>ガイコウ</t>
    </rPh>
    <rPh sb="8" eb="9">
      <t>カン</t>
    </rPh>
    <rPh sb="11" eb="13">
      <t>モンダイ</t>
    </rPh>
    <rPh sb="13" eb="15">
      <t>テイキ</t>
    </rPh>
    <rPh sb="16" eb="18">
      <t>ブンセキ</t>
    </rPh>
    <rPh sb="19" eb="21">
      <t>ハッピョウ</t>
    </rPh>
    <rPh sb="22" eb="24">
      <t>ギロン</t>
    </rPh>
    <phoneticPr fontId="5"/>
  </si>
  <si>
    <t>Ｎ大学</t>
    <rPh sb="1" eb="3">
      <t>ダイガク</t>
    </rPh>
    <phoneticPr fontId="5"/>
  </si>
  <si>
    <t>業務委託</t>
    <rPh sb="0" eb="2">
      <t>ギョウム</t>
    </rPh>
    <rPh sb="2" eb="4">
      <t>イタク</t>
    </rPh>
    <phoneticPr fontId="5"/>
  </si>
  <si>
    <t>出張者Ｃ</t>
    <rPh sb="0" eb="2">
      <t>シュッチョウ</t>
    </rPh>
    <rPh sb="2" eb="3">
      <t>シャ</t>
    </rPh>
    <phoneticPr fontId="5"/>
  </si>
  <si>
    <t>出張者Ｆ</t>
    <rPh sb="0" eb="3">
      <t>シュッチョウシャ</t>
    </rPh>
    <phoneticPr fontId="5"/>
  </si>
  <si>
    <t>出張者Ｇ</t>
    <rPh sb="0" eb="3">
      <t>シュッチョウシャ</t>
    </rPh>
    <phoneticPr fontId="5"/>
  </si>
  <si>
    <t>出張者Ｈ</t>
    <rPh sb="0" eb="3">
      <t>シュッチョウシャ</t>
    </rPh>
    <phoneticPr fontId="5"/>
  </si>
  <si>
    <t>出張者Ｉ</t>
    <rPh sb="0" eb="3">
      <t>シュッチョウシャ</t>
    </rPh>
    <phoneticPr fontId="5"/>
  </si>
  <si>
    <t>出張者Ｊ</t>
    <rPh sb="0" eb="3">
      <t>シュッチョウシャ</t>
    </rPh>
    <phoneticPr fontId="5"/>
  </si>
  <si>
    <t>有識者Ａ</t>
    <rPh sb="0" eb="3">
      <t>ユウシキシャ</t>
    </rPh>
    <phoneticPr fontId="5"/>
  </si>
  <si>
    <t>講演</t>
    <rPh sb="0" eb="2">
      <t>コウエン</t>
    </rPh>
    <phoneticPr fontId="5"/>
  </si>
  <si>
    <t>有識者Ｂ</t>
    <rPh sb="0" eb="3">
      <t>ユウシキシャ</t>
    </rPh>
    <phoneticPr fontId="5"/>
  </si>
  <si>
    <t>有識者Ｃ</t>
    <rPh sb="0" eb="3">
      <t>ユウシキシャ</t>
    </rPh>
    <phoneticPr fontId="5"/>
  </si>
  <si>
    <t>有識者Ｄ</t>
    <rPh sb="0" eb="3">
      <t>ユウシキシャ</t>
    </rPh>
    <phoneticPr fontId="5"/>
  </si>
  <si>
    <t>有識者Ｅ</t>
    <rPh sb="0" eb="3">
      <t>ユウシキシャ</t>
    </rPh>
    <phoneticPr fontId="5"/>
  </si>
  <si>
    <t>有識者Ｆ</t>
    <rPh sb="0" eb="3">
      <t>ユウシキシャ</t>
    </rPh>
    <phoneticPr fontId="5"/>
  </si>
  <si>
    <t>有識者Ｇ</t>
    <rPh sb="0" eb="3">
      <t>ユウシキシャ</t>
    </rPh>
    <phoneticPr fontId="5"/>
  </si>
  <si>
    <t>有識者Ｈ</t>
    <rPh sb="0" eb="3">
      <t>ユウシキシャ</t>
    </rPh>
    <phoneticPr fontId="5"/>
  </si>
  <si>
    <t>有識者Ｉ</t>
    <rPh sb="0" eb="3">
      <t>ユウシキシャ</t>
    </rPh>
    <phoneticPr fontId="5"/>
  </si>
  <si>
    <t>有識者Ｊ</t>
    <rPh sb="0" eb="3">
      <t>ユウシキシャ</t>
    </rPh>
    <phoneticPr fontId="5"/>
  </si>
  <si>
    <t>Sセンター</t>
    <phoneticPr fontId="5"/>
  </si>
  <si>
    <t>P.</t>
    <phoneticPr fontId="5"/>
  </si>
  <si>
    <t>会議出席，意見交換，助言提言</t>
    <rPh sb="0" eb="2">
      <t>カイギ</t>
    </rPh>
    <rPh sb="2" eb="4">
      <t>シュッセキ</t>
    </rPh>
    <rPh sb="5" eb="7">
      <t>イケン</t>
    </rPh>
    <rPh sb="7" eb="9">
      <t>コウカン</t>
    </rPh>
    <rPh sb="10" eb="12">
      <t>ジョゲン</t>
    </rPh>
    <rPh sb="12" eb="14">
      <t>テイゲン</t>
    </rPh>
    <phoneticPr fontId="5"/>
  </si>
  <si>
    <t>Q.</t>
    <phoneticPr fontId="5"/>
  </si>
  <si>
    <t>（株）Ｈ社</t>
    <rPh sb="0" eb="3">
      <t>カブ</t>
    </rPh>
    <rPh sb="4" eb="5">
      <t>シャ</t>
    </rPh>
    <phoneticPr fontId="5"/>
  </si>
  <si>
    <t>接遇業務委嘱</t>
    <rPh sb="0" eb="2">
      <t>セツグウ</t>
    </rPh>
    <rPh sb="2" eb="4">
      <t>ギョウム</t>
    </rPh>
    <rPh sb="4" eb="6">
      <t>イショク</t>
    </rPh>
    <phoneticPr fontId="5"/>
  </si>
  <si>
    <t>R.</t>
    <phoneticPr fontId="5"/>
  </si>
  <si>
    <t>外国送金</t>
    <rPh sb="0" eb="2">
      <t>ガイコク</t>
    </rPh>
    <rPh sb="2" eb="4">
      <t>ソウキン</t>
    </rPh>
    <phoneticPr fontId="5"/>
  </si>
  <si>
    <t>招へい者航空賃</t>
    <rPh sb="0" eb="1">
      <t>ショウ</t>
    </rPh>
    <rPh sb="3" eb="4">
      <t>モノ</t>
    </rPh>
    <rPh sb="4" eb="6">
      <t>コウクウ</t>
    </rPh>
    <rPh sb="6" eb="7">
      <t>チン</t>
    </rPh>
    <phoneticPr fontId="5"/>
  </si>
  <si>
    <t>S.</t>
    <phoneticPr fontId="5"/>
  </si>
  <si>
    <t>（株）Ｋ社</t>
    <rPh sb="0" eb="3">
      <t>カブ</t>
    </rPh>
    <rPh sb="4" eb="5">
      <t>シャ</t>
    </rPh>
    <phoneticPr fontId="5"/>
  </si>
  <si>
    <t>T.</t>
    <phoneticPr fontId="5"/>
  </si>
  <si>
    <t>（有）Ｔ社</t>
    <rPh sb="0" eb="3">
      <t>ユウ</t>
    </rPh>
    <rPh sb="4" eb="5">
      <t>シャ</t>
    </rPh>
    <phoneticPr fontId="5"/>
  </si>
  <si>
    <t>U.</t>
    <phoneticPr fontId="5"/>
  </si>
  <si>
    <t>Ｔ社</t>
    <rPh sb="1" eb="2">
      <t>シャ</t>
    </rPh>
    <phoneticPr fontId="5"/>
  </si>
  <si>
    <t>V.</t>
    <phoneticPr fontId="5"/>
  </si>
  <si>
    <t>J社</t>
    <rPh sb="1" eb="2">
      <t>シャ</t>
    </rPh>
    <phoneticPr fontId="5"/>
  </si>
  <si>
    <t>国内移動交通費</t>
    <rPh sb="0" eb="2">
      <t>コクナイ</t>
    </rPh>
    <rPh sb="2" eb="4">
      <t>イドウ</t>
    </rPh>
    <rPh sb="4" eb="6">
      <t>コウツウ</t>
    </rPh>
    <rPh sb="6" eb="7">
      <t>ヒ</t>
    </rPh>
    <phoneticPr fontId="5"/>
  </si>
  <si>
    <t>W.</t>
    <phoneticPr fontId="5"/>
  </si>
  <si>
    <t>（株）Ｎ社</t>
    <rPh sb="0" eb="3">
      <t>カブ</t>
    </rPh>
    <rPh sb="4" eb="5">
      <t>シャ</t>
    </rPh>
    <phoneticPr fontId="5"/>
  </si>
  <si>
    <t>X.</t>
    <phoneticPr fontId="5"/>
  </si>
  <si>
    <t>（株）H社</t>
    <rPh sb="0" eb="3">
      <t>カブ</t>
    </rPh>
    <rPh sb="4" eb="5">
      <t>シャ</t>
    </rPh>
    <phoneticPr fontId="5"/>
  </si>
  <si>
    <t>宿泊費</t>
    <rPh sb="0" eb="2">
      <t>シュクハク</t>
    </rPh>
    <rPh sb="2" eb="3">
      <t>ヒ</t>
    </rPh>
    <phoneticPr fontId="5"/>
  </si>
  <si>
    <t>Y.</t>
    <phoneticPr fontId="5"/>
  </si>
  <si>
    <t>H社</t>
    <rPh sb="1" eb="2">
      <t>シャ</t>
    </rPh>
    <phoneticPr fontId="5"/>
  </si>
  <si>
    <t>Z.</t>
    <phoneticPr fontId="5"/>
  </si>
  <si>
    <t>AA.</t>
    <phoneticPr fontId="5"/>
  </si>
  <si>
    <t>S社</t>
    <rPh sb="1" eb="2">
      <t>シャ</t>
    </rPh>
    <phoneticPr fontId="5"/>
  </si>
  <si>
    <t>AB.</t>
    <phoneticPr fontId="5"/>
  </si>
  <si>
    <t>M社</t>
    <rPh sb="1" eb="2">
      <t>シャ</t>
    </rPh>
    <phoneticPr fontId="5"/>
  </si>
  <si>
    <t>AC.</t>
    <phoneticPr fontId="5"/>
  </si>
  <si>
    <t>I社</t>
    <rPh sb="1" eb="2">
      <t>シャ</t>
    </rPh>
    <phoneticPr fontId="5"/>
  </si>
  <si>
    <t>AD.</t>
    <phoneticPr fontId="5"/>
  </si>
  <si>
    <t>AE.</t>
    <phoneticPr fontId="5"/>
  </si>
  <si>
    <t>AF.</t>
    <phoneticPr fontId="5"/>
  </si>
  <si>
    <t>AG.</t>
    <phoneticPr fontId="5"/>
  </si>
  <si>
    <t>AH.</t>
    <phoneticPr fontId="5"/>
  </si>
  <si>
    <t>I所</t>
    <rPh sb="1" eb="2">
      <t>トコロ</t>
    </rPh>
    <phoneticPr fontId="5"/>
  </si>
  <si>
    <t>AI.</t>
    <phoneticPr fontId="5"/>
  </si>
  <si>
    <t>H館</t>
    <rPh sb="1" eb="2">
      <t>ヤカタ</t>
    </rPh>
    <phoneticPr fontId="5"/>
  </si>
  <si>
    <t>AJ.</t>
    <phoneticPr fontId="5"/>
  </si>
  <si>
    <t>T社</t>
    <rPh sb="1" eb="2">
      <t>シャ</t>
    </rPh>
    <phoneticPr fontId="5"/>
  </si>
  <si>
    <t>AK.</t>
    <phoneticPr fontId="5"/>
  </si>
  <si>
    <t>（株）E社</t>
    <rPh sb="0" eb="3">
      <t>カブ</t>
    </rPh>
    <rPh sb="4" eb="5">
      <t>シャ</t>
    </rPh>
    <phoneticPr fontId="5"/>
  </si>
  <si>
    <t>AL.</t>
    <phoneticPr fontId="5"/>
  </si>
  <si>
    <t>AM.</t>
    <phoneticPr fontId="5"/>
  </si>
  <si>
    <t>AN.</t>
    <phoneticPr fontId="5"/>
  </si>
  <si>
    <t>AO.</t>
    <phoneticPr fontId="5"/>
  </si>
  <si>
    <t>（有）Ｖ社</t>
    <rPh sb="0" eb="3">
      <t>ユウ</t>
    </rPh>
    <rPh sb="4" eb="5">
      <t>シャ</t>
    </rPh>
    <phoneticPr fontId="5"/>
  </si>
  <si>
    <t>AP.</t>
    <phoneticPr fontId="5"/>
  </si>
  <si>
    <t>（株）Ｔ社</t>
    <rPh sb="0" eb="3">
      <t>カブ</t>
    </rPh>
    <rPh sb="4" eb="5">
      <t>シャ</t>
    </rPh>
    <phoneticPr fontId="5"/>
  </si>
  <si>
    <t>AQ.</t>
    <phoneticPr fontId="5"/>
  </si>
  <si>
    <t>（株）Ｓ社</t>
    <rPh sb="0" eb="3">
      <t>カブ</t>
    </rPh>
    <rPh sb="4" eb="5">
      <t>シャ</t>
    </rPh>
    <phoneticPr fontId="5"/>
  </si>
  <si>
    <t>AR.</t>
    <phoneticPr fontId="5"/>
  </si>
  <si>
    <t>AS.</t>
    <phoneticPr fontId="5"/>
  </si>
  <si>
    <t>AT.</t>
    <phoneticPr fontId="5"/>
  </si>
  <si>
    <t>（有）Ａ社</t>
    <rPh sb="0" eb="3">
      <t>ユウ</t>
    </rPh>
    <rPh sb="4" eb="5">
      <t>シャ</t>
    </rPh>
    <phoneticPr fontId="5"/>
  </si>
  <si>
    <t>AU.</t>
    <phoneticPr fontId="5"/>
  </si>
  <si>
    <t>（有）Ｐ社</t>
    <rPh sb="0" eb="3">
      <t>ユウ</t>
    </rPh>
    <rPh sb="4" eb="5">
      <t>シャ</t>
    </rPh>
    <phoneticPr fontId="5"/>
  </si>
  <si>
    <t>AV.</t>
    <phoneticPr fontId="5"/>
  </si>
  <si>
    <t>AW.</t>
    <phoneticPr fontId="5"/>
  </si>
  <si>
    <t>（株）Ｊ社</t>
    <rPh sb="0" eb="3">
      <t>カブ</t>
    </rPh>
    <rPh sb="4" eb="5">
      <t>シャ</t>
    </rPh>
    <phoneticPr fontId="5"/>
  </si>
  <si>
    <t>AX.</t>
    <phoneticPr fontId="5"/>
  </si>
  <si>
    <t>AY.</t>
    <phoneticPr fontId="5"/>
  </si>
  <si>
    <t>AZ.</t>
    <phoneticPr fontId="5"/>
  </si>
  <si>
    <t>BA.</t>
    <phoneticPr fontId="5"/>
  </si>
  <si>
    <t>BB.</t>
    <phoneticPr fontId="5"/>
  </si>
  <si>
    <t>BC.</t>
    <phoneticPr fontId="5"/>
  </si>
  <si>
    <t>BD.</t>
    <phoneticPr fontId="5"/>
  </si>
  <si>
    <t>Ｎ寺</t>
    <rPh sb="1" eb="2">
      <t>テラ</t>
    </rPh>
    <phoneticPr fontId="5"/>
  </si>
  <si>
    <t>会場費</t>
    <rPh sb="0" eb="3">
      <t>カイジョウヒ</t>
    </rPh>
    <phoneticPr fontId="5"/>
  </si>
  <si>
    <t>BE.</t>
    <phoneticPr fontId="5"/>
  </si>
  <si>
    <t>BF.</t>
    <phoneticPr fontId="5"/>
  </si>
  <si>
    <t>Ｋ寺</t>
    <rPh sb="1" eb="2">
      <t>テラ</t>
    </rPh>
    <phoneticPr fontId="5"/>
  </si>
  <si>
    <t>BG.</t>
    <phoneticPr fontId="5"/>
  </si>
  <si>
    <t>Ｕ館</t>
    <rPh sb="1" eb="2">
      <t>ヤカタ</t>
    </rPh>
    <phoneticPr fontId="5"/>
  </si>
  <si>
    <t>BH.</t>
    <phoneticPr fontId="5"/>
  </si>
  <si>
    <t>BI.</t>
    <phoneticPr fontId="5"/>
  </si>
  <si>
    <t>総合外交政策局</t>
    <rPh sb="0" eb="2">
      <t>ソウゴウ</t>
    </rPh>
    <rPh sb="2" eb="4">
      <t>ガイコウ</t>
    </rPh>
    <rPh sb="4" eb="6">
      <t>セイサク</t>
    </rPh>
    <rPh sb="6" eb="7">
      <t>キョク</t>
    </rPh>
    <phoneticPr fontId="5"/>
  </si>
  <si>
    <t>平成１３年度開始</t>
    <rPh sb="0" eb="2">
      <t>ヘイセイ</t>
    </rPh>
    <rPh sb="4" eb="6">
      <t>ネンド</t>
    </rPh>
    <rPh sb="6" eb="8">
      <t>カイシ</t>
    </rPh>
    <phoneticPr fontId="5"/>
  </si>
  <si>
    <t>基本目標Ⅱ：分野別外交
具体的施策Ⅱ－１－６：国連を始めとする国際機関における我が国の地位向上，望ましい国連の実現</t>
    <phoneticPr fontId="5"/>
  </si>
  <si>
    <t>第６８回国連総会における安倍総理一般討論演説及び第１８６回国会における岸田大臣外交演説</t>
    <rPh sb="12" eb="14">
      <t>アベ</t>
    </rPh>
    <rPh sb="14" eb="16">
      <t>ソウリ</t>
    </rPh>
    <phoneticPr fontId="5"/>
  </si>
  <si>
    <t>中学生作文コンテスト，高校生主張コンクールの実施，及び同コンテスト，コンクールの上位入賞者のＮＹへの派遣を通じ，青少年の国際連合及び国際社会への理解・関心の増進，将来的な国際機関での活躍を含めたグローバル人材の育成，国民一般の国際連合に対する理解の促進を目指す。</t>
    <rPh sb="0" eb="3">
      <t>チュウガクセイ</t>
    </rPh>
    <rPh sb="3" eb="5">
      <t>サクブン</t>
    </rPh>
    <rPh sb="11" eb="14">
      <t>コウコウセイ</t>
    </rPh>
    <rPh sb="14" eb="16">
      <t>シュチョウ</t>
    </rPh>
    <rPh sb="22" eb="24">
      <t>ジッシ</t>
    </rPh>
    <rPh sb="25" eb="26">
      <t>オヨ</t>
    </rPh>
    <rPh sb="27" eb="28">
      <t>ドウ</t>
    </rPh>
    <rPh sb="40" eb="42">
      <t>ジョウイ</t>
    </rPh>
    <rPh sb="42" eb="45">
      <t>ニュウショウシャ</t>
    </rPh>
    <rPh sb="50" eb="52">
      <t>ハケン</t>
    </rPh>
    <rPh sb="53" eb="54">
      <t>ツウ</t>
    </rPh>
    <rPh sb="56" eb="59">
      <t>セイショウネン</t>
    </rPh>
    <rPh sb="60" eb="62">
      <t>コクサイ</t>
    </rPh>
    <rPh sb="62" eb="64">
      <t>レンゴウ</t>
    </rPh>
    <rPh sb="64" eb="65">
      <t>オヨ</t>
    </rPh>
    <rPh sb="66" eb="68">
      <t>コクサイ</t>
    </rPh>
    <rPh sb="68" eb="70">
      <t>シャカイ</t>
    </rPh>
    <rPh sb="72" eb="74">
      <t>リカイ</t>
    </rPh>
    <rPh sb="75" eb="77">
      <t>カンシン</t>
    </rPh>
    <rPh sb="78" eb="80">
      <t>ゾウシン</t>
    </rPh>
    <rPh sb="81" eb="84">
      <t>ショウライテキ</t>
    </rPh>
    <rPh sb="85" eb="87">
      <t>コクサイ</t>
    </rPh>
    <rPh sb="87" eb="89">
      <t>キカン</t>
    </rPh>
    <rPh sb="91" eb="93">
      <t>カツヤク</t>
    </rPh>
    <rPh sb="94" eb="95">
      <t>フク</t>
    </rPh>
    <rPh sb="102" eb="104">
      <t>ジンザイ</t>
    </rPh>
    <rPh sb="105" eb="107">
      <t>イクセイ</t>
    </rPh>
    <rPh sb="108" eb="110">
      <t>コクミン</t>
    </rPh>
    <rPh sb="110" eb="112">
      <t>イッパン</t>
    </rPh>
    <rPh sb="113" eb="115">
      <t>コクサイ</t>
    </rPh>
    <rPh sb="115" eb="117">
      <t>レンゴウ</t>
    </rPh>
    <rPh sb="118" eb="119">
      <t>タイ</t>
    </rPh>
    <rPh sb="121" eb="123">
      <t>リカイ</t>
    </rPh>
    <rPh sb="124" eb="126">
      <t>ソクシン</t>
    </rPh>
    <rPh sb="127" eb="129">
      <t>メザ</t>
    </rPh>
    <phoneticPr fontId="5"/>
  </si>
  <si>
    <t>①中学生作文コンテストの実施
②高校生主張コンクールの実施
③上記コンテスト，コンクールの上位入賞者のＮＹへの派遣</t>
    <rPh sb="12" eb="14">
      <t>ジッシ</t>
    </rPh>
    <rPh sb="31" eb="33">
      <t>ジョウキ</t>
    </rPh>
    <rPh sb="47" eb="50">
      <t>ニュウショウシャ</t>
    </rPh>
    <phoneticPr fontId="5"/>
  </si>
  <si>
    <t>派遣関係謝金</t>
    <rPh sb="0" eb="2">
      <t>ハケン</t>
    </rPh>
    <rPh sb="2" eb="4">
      <t>カンケイ</t>
    </rPh>
    <rPh sb="4" eb="6">
      <t>シャキン</t>
    </rPh>
    <phoneticPr fontId="5"/>
  </si>
  <si>
    <t>コンクール等関係謝金</t>
    <rPh sb="5" eb="6">
      <t>トウ</t>
    </rPh>
    <rPh sb="6" eb="8">
      <t>カンケイ</t>
    </rPh>
    <rPh sb="8" eb="10">
      <t>シャキン</t>
    </rPh>
    <phoneticPr fontId="5"/>
  </si>
  <si>
    <t>国連マルチ外交研究会（国連政策研究会より改称）</t>
    <rPh sb="0" eb="2">
      <t>コクレン</t>
    </rPh>
    <rPh sb="5" eb="7">
      <t>ガイコウ</t>
    </rPh>
    <rPh sb="7" eb="10">
      <t>ケンキュウカイ</t>
    </rPh>
    <rPh sb="11" eb="13">
      <t>コクレン</t>
    </rPh>
    <rPh sb="13" eb="15">
      <t>セイサク</t>
    </rPh>
    <rPh sb="15" eb="18">
      <t>ケンキュウカイ</t>
    </rPh>
    <rPh sb="20" eb="22">
      <t>カイショウ</t>
    </rPh>
    <phoneticPr fontId="5"/>
  </si>
  <si>
    <t>平成２年度開始</t>
    <rPh sb="0" eb="2">
      <t>ヘイセイ</t>
    </rPh>
    <rPh sb="3" eb="5">
      <t>ネンド</t>
    </rPh>
    <rPh sb="5" eb="7">
      <t>カイシ</t>
    </rPh>
    <phoneticPr fontId="5"/>
  </si>
  <si>
    <t>国連・マルチ外交分野での外務省と研究者との意見交換を実施し，①国連・マルチ外交に関する研究者の知見の活用，②国連・マルチ外交に関する政策研究の促進，③国連・マルチ外交の実務で活躍し得る研究者の育成を目指す。</t>
    <rPh sb="0" eb="2">
      <t>コクレン</t>
    </rPh>
    <rPh sb="6" eb="8">
      <t>ガイコウ</t>
    </rPh>
    <rPh sb="8" eb="10">
      <t>ブンヤ</t>
    </rPh>
    <rPh sb="12" eb="15">
      <t>ガイムショウ</t>
    </rPh>
    <rPh sb="16" eb="19">
      <t>ケンキュウシャ</t>
    </rPh>
    <rPh sb="21" eb="23">
      <t>イケン</t>
    </rPh>
    <rPh sb="23" eb="25">
      <t>コウカン</t>
    </rPh>
    <rPh sb="26" eb="28">
      <t>ジッシ</t>
    </rPh>
    <rPh sb="31" eb="33">
      <t>コクレン</t>
    </rPh>
    <rPh sb="37" eb="39">
      <t>ガイコウ</t>
    </rPh>
    <rPh sb="40" eb="41">
      <t>カン</t>
    </rPh>
    <rPh sb="43" eb="46">
      <t>ケンキュウシャ</t>
    </rPh>
    <rPh sb="47" eb="49">
      <t>チケン</t>
    </rPh>
    <rPh sb="50" eb="52">
      <t>カツヨウ</t>
    </rPh>
    <rPh sb="54" eb="56">
      <t>コクレン</t>
    </rPh>
    <rPh sb="60" eb="62">
      <t>ガイコウ</t>
    </rPh>
    <rPh sb="63" eb="64">
      <t>カン</t>
    </rPh>
    <rPh sb="66" eb="68">
      <t>セイサク</t>
    </rPh>
    <rPh sb="68" eb="70">
      <t>ケンキュウ</t>
    </rPh>
    <rPh sb="71" eb="73">
      <t>ソクシン</t>
    </rPh>
    <rPh sb="75" eb="77">
      <t>コクレン</t>
    </rPh>
    <rPh sb="81" eb="83">
      <t>ガイコウ</t>
    </rPh>
    <rPh sb="84" eb="86">
      <t>ジツム</t>
    </rPh>
    <rPh sb="87" eb="89">
      <t>カツヤク</t>
    </rPh>
    <rPh sb="90" eb="91">
      <t>エ</t>
    </rPh>
    <rPh sb="92" eb="95">
      <t>ケンキュウシャ</t>
    </rPh>
    <rPh sb="96" eb="98">
      <t>イクセイ</t>
    </rPh>
    <rPh sb="99" eb="101">
      <t>メザ</t>
    </rPh>
    <phoneticPr fontId="5"/>
  </si>
  <si>
    <t>①国連マルチ外交分野の研究者と外務省担当部局との意見交換の実施
②上記意見交換を通じた研究者と外務省担当部局との関係構築</t>
    <rPh sb="29" eb="31">
      <t>ジッシ</t>
    </rPh>
    <rPh sb="33" eb="35">
      <t>ジョウキ</t>
    </rPh>
    <rPh sb="35" eb="37">
      <t>イケン</t>
    </rPh>
    <rPh sb="37" eb="39">
      <t>コウカン</t>
    </rPh>
    <rPh sb="40" eb="41">
      <t>ツウ</t>
    </rPh>
    <rPh sb="43" eb="46">
      <t>ケンキュウシャ</t>
    </rPh>
    <rPh sb="47" eb="50">
      <t>ガイムショウ</t>
    </rPh>
    <rPh sb="50" eb="52">
      <t>タントウ</t>
    </rPh>
    <rPh sb="52" eb="54">
      <t>ブキョク</t>
    </rPh>
    <rPh sb="56" eb="58">
      <t>カンケイ</t>
    </rPh>
    <rPh sb="58" eb="60">
      <t>コウチク</t>
    </rPh>
    <phoneticPr fontId="5"/>
  </si>
  <si>
    <t>パブリック・フォーラム開催経費</t>
    <rPh sb="11" eb="13">
      <t>カイサイ</t>
    </rPh>
    <rPh sb="13" eb="15">
      <t>ケイヒ</t>
    </rPh>
    <phoneticPr fontId="5"/>
  </si>
  <si>
    <t>平成１７年度開始</t>
    <rPh sb="0" eb="2">
      <t>ヘイセイ</t>
    </rPh>
    <rPh sb="4" eb="6">
      <t>ネンド</t>
    </rPh>
    <rPh sb="6" eb="8">
      <t>カイシ</t>
    </rPh>
    <phoneticPr fontId="5"/>
  </si>
  <si>
    <t>国連を巡る諸課題について，日本政府とＮＧＯを含む市民社会との間で意見交換を行い，我が国の国連政策に対する国民の理解増進及び世論形成を目指す。</t>
    <rPh sb="0" eb="2">
      <t>コクレン</t>
    </rPh>
    <rPh sb="3" eb="4">
      <t>メグ</t>
    </rPh>
    <rPh sb="5" eb="8">
      <t>ショカダイ</t>
    </rPh>
    <rPh sb="13" eb="15">
      <t>ニホン</t>
    </rPh>
    <rPh sb="15" eb="17">
      <t>セイフ</t>
    </rPh>
    <rPh sb="22" eb="23">
      <t>フク</t>
    </rPh>
    <rPh sb="24" eb="26">
      <t>シミン</t>
    </rPh>
    <rPh sb="26" eb="28">
      <t>シャカイ</t>
    </rPh>
    <rPh sb="30" eb="31">
      <t>アイダ</t>
    </rPh>
    <rPh sb="32" eb="34">
      <t>イケン</t>
    </rPh>
    <rPh sb="34" eb="36">
      <t>コウカン</t>
    </rPh>
    <rPh sb="37" eb="38">
      <t>オコナ</t>
    </rPh>
    <rPh sb="40" eb="41">
      <t>ワ</t>
    </rPh>
    <rPh sb="42" eb="43">
      <t>クニ</t>
    </rPh>
    <rPh sb="44" eb="46">
      <t>コクレン</t>
    </rPh>
    <rPh sb="46" eb="48">
      <t>セイサク</t>
    </rPh>
    <rPh sb="49" eb="50">
      <t>タイ</t>
    </rPh>
    <rPh sb="52" eb="54">
      <t>コクミン</t>
    </rPh>
    <rPh sb="55" eb="57">
      <t>リカイ</t>
    </rPh>
    <rPh sb="57" eb="59">
      <t>ゾウシン</t>
    </rPh>
    <rPh sb="59" eb="60">
      <t>オヨ</t>
    </rPh>
    <rPh sb="61" eb="63">
      <t>ヨロン</t>
    </rPh>
    <rPh sb="63" eb="65">
      <t>ケイセイ</t>
    </rPh>
    <rPh sb="66" eb="68">
      <t>メザ</t>
    </rPh>
    <phoneticPr fontId="5"/>
  </si>
  <si>
    <t>国連改革の現状や国連を巡る諸課題に関する政府関係者と一般市民の意見交換の実施。</t>
    <rPh sb="8" eb="10">
      <t>コクレン</t>
    </rPh>
    <rPh sb="11" eb="12">
      <t>メグ</t>
    </rPh>
    <rPh sb="13" eb="14">
      <t>ショ</t>
    </rPh>
    <rPh sb="17" eb="18">
      <t>カン</t>
    </rPh>
    <rPh sb="36" eb="38">
      <t>ジッシ</t>
    </rPh>
    <phoneticPr fontId="5"/>
  </si>
  <si>
    <t>平成12年度開始</t>
    <rPh sb="0" eb="2">
      <t>ヘイセイ</t>
    </rPh>
    <rPh sb="4" eb="6">
      <t>ネンド</t>
    </rPh>
    <rPh sb="6" eb="8">
      <t>カイシ</t>
    </rPh>
    <phoneticPr fontId="5"/>
  </si>
  <si>
    <t>国連政策課</t>
    <rPh sb="0" eb="2">
      <t>コクレン</t>
    </rPh>
    <rPh sb="2" eb="5">
      <t>セイサクカ</t>
    </rPh>
    <phoneticPr fontId="5"/>
  </si>
  <si>
    <t>課長　有馬　裕</t>
    <rPh sb="0" eb="2">
      <t>カチョウ</t>
    </rPh>
    <rPh sb="3" eb="5">
      <t>アリマ</t>
    </rPh>
    <rPh sb="6" eb="7">
      <t>ユタカ</t>
    </rPh>
    <phoneticPr fontId="5"/>
  </si>
  <si>
    <r>
      <t xml:space="preserve">根拠法令
</t>
    </r>
    <r>
      <rPr>
        <sz val="10"/>
        <color indexed="8"/>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</si>
  <si>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外務省設置法第４条第一項，第二項，第三項
外務省組織令第34条</t>
    <rPh sb="0" eb="3">
      <t>ガイムショウ</t>
    </rPh>
    <rPh sb="3" eb="6">
      <t>セッチホウ</t>
    </rPh>
    <rPh sb="6" eb="7">
      <t>ダイ</t>
    </rPh>
    <rPh sb="8" eb="9">
      <t>ジョウ</t>
    </rPh>
    <rPh sb="9" eb="10">
      <t>ダイ</t>
    </rPh>
    <rPh sb="10" eb="12">
      <t>イッコウ</t>
    </rPh>
    <rPh sb="13" eb="14">
      <t>ダイ</t>
    </rPh>
    <rPh sb="14" eb="16">
      <t>ニコウ</t>
    </rPh>
    <rPh sb="17" eb="18">
      <t>ダイ</t>
    </rPh>
    <rPh sb="18" eb="20">
      <t>サンコウ</t>
    </rPh>
    <rPh sb="21" eb="24">
      <t>ガイムショウ</t>
    </rPh>
    <rPh sb="24" eb="26">
      <t>ソシキ</t>
    </rPh>
    <rPh sb="26" eb="27">
      <t>レイ</t>
    </rPh>
    <rPh sb="27" eb="28">
      <t>ダイ</t>
    </rPh>
    <rPh sb="30" eb="31">
      <t>ジョウ</t>
    </rPh>
    <phoneticPr fontId="5"/>
  </si>
  <si>
    <t>第68回国連総会における安倍総理一般討論演説及び
第186回国会における岸田外務大臣外交演説</t>
    <rPh sb="0" eb="1">
      <t>ダイ</t>
    </rPh>
    <rPh sb="3" eb="4">
      <t>カイ</t>
    </rPh>
    <rPh sb="4" eb="6">
      <t>コクレン</t>
    </rPh>
    <rPh sb="6" eb="8">
      <t>ソウカイ</t>
    </rPh>
    <rPh sb="12" eb="14">
      <t>アベ</t>
    </rPh>
    <rPh sb="14" eb="16">
      <t>ソウリ</t>
    </rPh>
    <rPh sb="16" eb="18">
      <t>イッパン</t>
    </rPh>
    <rPh sb="18" eb="20">
      <t>トウロン</t>
    </rPh>
    <rPh sb="20" eb="22">
      <t>エンゼツ</t>
    </rPh>
    <rPh sb="22" eb="23">
      <t>オヨ</t>
    </rPh>
    <rPh sb="25" eb="26">
      <t>ダイ</t>
    </rPh>
    <rPh sb="29" eb="30">
      <t>カイ</t>
    </rPh>
    <rPh sb="30" eb="32">
      <t>コッカイ</t>
    </rPh>
    <rPh sb="36" eb="38">
      <t>キシダ</t>
    </rPh>
    <rPh sb="38" eb="40">
      <t>ガイム</t>
    </rPh>
    <rPh sb="40" eb="42">
      <t>ダイジン</t>
    </rPh>
    <rPh sb="42" eb="44">
      <t>ガイコウ</t>
    </rPh>
    <rPh sb="44" eb="46">
      <t>エンゼツ</t>
    </rPh>
    <phoneticPr fontId="5"/>
  </si>
  <si>
    <r>
      <t xml:space="preserve">事業の目的
</t>
    </r>
    <r>
      <rPr>
        <sz val="11"/>
        <color indexed="8"/>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</si>
  <si>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我が国の国連外交の最重要課題の一つである安全保障理事会（安保理）の改革に関して，関係主要国の政府関係者，議会，世論等への働きかける。</t>
    <rPh sb="0" eb="1">
      <t>ワ</t>
    </rPh>
    <rPh sb="2" eb="3">
      <t>クニ</t>
    </rPh>
    <rPh sb="4" eb="6">
      <t>コクレン</t>
    </rPh>
    <rPh sb="6" eb="8">
      <t>ガイコウ</t>
    </rPh>
    <rPh sb="9" eb="12">
      <t>サイジュウヨウ</t>
    </rPh>
    <rPh sb="12" eb="14">
      <t>カダイ</t>
    </rPh>
    <rPh sb="15" eb="16">
      <t>ヒト</t>
    </rPh>
    <rPh sb="20" eb="22">
      <t>アンゼン</t>
    </rPh>
    <rPh sb="22" eb="24">
      <t>ホショウ</t>
    </rPh>
    <rPh sb="24" eb="27">
      <t>リジカイ</t>
    </rPh>
    <rPh sb="28" eb="31">
      <t>アンポリ</t>
    </rPh>
    <rPh sb="33" eb="35">
      <t>カイカク</t>
    </rPh>
    <rPh sb="36" eb="37">
      <t>カン</t>
    </rPh>
    <rPh sb="40" eb="42">
      <t>カンケイ</t>
    </rPh>
    <rPh sb="42" eb="45">
      <t>シュヨウコク</t>
    </rPh>
    <rPh sb="46" eb="48">
      <t>セイフ</t>
    </rPh>
    <rPh sb="48" eb="51">
      <t>カンケイシャ</t>
    </rPh>
    <rPh sb="52" eb="54">
      <t>ギカイ</t>
    </rPh>
    <rPh sb="55" eb="57">
      <t>ヨロン</t>
    </rPh>
    <rPh sb="57" eb="58">
      <t>トウ</t>
    </rPh>
    <rPh sb="60" eb="61">
      <t>ハタラ</t>
    </rPh>
    <phoneticPr fontId="5"/>
  </si>
  <si>
    <r>
      <t xml:space="preserve">事業概要
</t>
    </r>
    <r>
      <rPr>
        <sz val="11"/>
        <color indexed="8"/>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</si>
  <si>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安保理改革の主要推進国として，同改革の早期実現を目指し，国連憲章改正の批准プロセスで鍵を握る安保理常任理事国（米英仏中露）及び主要常任候補国であるG4（日印伯独）など関係国の政府関係者との協議を行う。</t>
    <rPh sb="0" eb="3">
      <t>アンポリ</t>
    </rPh>
    <rPh sb="3" eb="5">
      <t>カイカク</t>
    </rPh>
    <rPh sb="6" eb="8">
      <t>シュヨウ</t>
    </rPh>
    <rPh sb="8" eb="10">
      <t>スイシン</t>
    </rPh>
    <rPh sb="10" eb="11">
      <t>コク</t>
    </rPh>
    <rPh sb="15" eb="16">
      <t>ドウ</t>
    </rPh>
    <rPh sb="16" eb="18">
      <t>カイカク</t>
    </rPh>
    <rPh sb="19" eb="21">
      <t>ソウキ</t>
    </rPh>
    <rPh sb="21" eb="23">
      <t>ジツゲン</t>
    </rPh>
    <rPh sb="24" eb="26">
      <t>メザ</t>
    </rPh>
    <rPh sb="28" eb="30">
      <t>コクレン</t>
    </rPh>
    <rPh sb="30" eb="32">
      <t>ケンショウ</t>
    </rPh>
    <rPh sb="32" eb="34">
      <t>カイセイ</t>
    </rPh>
    <rPh sb="35" eb="37">
      <t>ヒジュン</t>
    </rPh>
    <rPh sb="42" eb="43">
      <t>カギ</t>
    </rPh>
    <rPh sb="44" eb="45">
      <t>ニギ</t>
    </rPh>
    <rPh sb="46" eb="49">
      <t>アンポリ</t>
    </rPh>
    <rPh sb="49" eb="51">
      <t>ジョウニン</t>
    </rPh>
    <rPh sb="51" eb="54">
      <t>リジコク</t>
    </rPh>
    <rPh sb="55" eb="56">
      <t>ベイ</t>
    </rPh>
    <rPh sb="56" eb="57">
      <t>エイ</t>
    </rPh>
    <rPh sb="57" eb="58">
      <t>フツ</t>
    </rPh>
    <rPh sb="58" eb="59">
      <t>ナカ</t>
    </rPh>
    <rPh sb="59" eb="60">
      <t>ロ</t>
    </rPh>
    <rPh sb="61" eb="62">
      <t>オヨ</t>
    </rPh>
    <rPh sb="63" eb="65">
      <t>シュヨウ</t>
    </rPh>
    <rPh sb="65" eb="67">
      <t>ジョウニン</t>
    </rPh>
    <rPh sb="67" eb="70">
      <t>コウホコク</t>
    </rPh>
    <rPh sb="76" eb="77">
      <t>ニチ</t>
    </rPh>
    <rPh sb="77" eb="78">
      <t>イン</t>
    </rPh>
    <rPh sb="78" eb="79">
      <t>ハク</t>
    </rPh>
    <rPh sb="79" eb="80">
      <t>ドク</t>
    </rPh>
    <rPh sb="83" eb="85">
      <t>カンケイ</t>
    </rPh>
    <rPh sb="85" eb="86">
      <t>コク</t>
    </rPh>
    <rPh sb="87" eb="89">
      <t>セイフ</t>
    </rPh>
    <rPh sb="89" eb="92">
      <t>カンケイシャ</t>
    </rPh>
    <rPh sb="94" eb="96">
      <t>キョウギ</t>
    </rPh>
    <rPh sb="97" eb="98">
      <t>オコナ</t>
    </rPh>
    <phoneticPr fontId="5"/>
  </si>
  <si>
    <r>
      <t xml:space="preserve">予算額・
執行額
</t>
    </r>
    <r>
      <rPr>
        <sz val="9"/>
        <color indexed="8"/>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</si>
  <si>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t>
    <phoneticPr fontId="5"/>
  </si>
  <si>
    <t>平成19年度開始</t>
    <rPh sb="0" eb="2">
      <t>ヘイセイ</t>
    </rPh>
    <rPh sb="4" eb="6">
      <t>ネンド</t>
    </rPh>
    <rPh sb="6" eb="8">
      <t>カイシ</t>
    </rPh>
    <phoneticPr fontId="5"/>
  </si>
  <si>
    <t>我が国が平和構築分野の各種議論において実質的な貢献を果たすため，同分野に関する国連における議論を中心に情報の蓄積をはかるとともに，同分野に関する国際社会の動向を把握する。</t>
    <rPh sb="0" eb="1">
      <t>ワ</t>
    </rPh>
    <rPh sb="2" eb="3">
      <t>クニ</t>
    </rPh>
    <rPh sb="4" eb="6">
      <t>ヘイワ</t>
    </rPh>
    <rPh sb="6" eb="8">
      <t>コウチク</t>
    </rPh>
    <rPh sb="8" eb="10">
      <t>ブンヤ</t>
    </rPh>
    <rPh sb="11" eb="13">
      <t>カクシュ</t>
    </rPh>
    <rPh sb="13" eb="15">
      <t>ギロン</t>
    </rPh>
    <rPh sb="19" eb="22">
      <t>ジッシツテキ</t>
    </rPh>
    <rPh sb="23" eb="25">
      <t>コウケン</t>
    </rPh>
    <rPh sb="26" eb="27">
      <t>ハ</t>
    </rPh>
    <rPh sb="32" eb="33">
      <t>ドウ</t>
    </rPh>
    <rPh sb="33" eb="35">
      <t>ブンヤ</t>
    </rPh>
    <rPh sb="36" eb="37">
      <t>カン</t>
    </rPh>
    <rPh sb="39" eb="41">
      <t>コクレン</t>
    </rPh>
    <rPh sb="45" eb="47">
      <t>ギロン</t>
    </rPh>
    <rPh sb="48" eb="50">
      <t>チュウシン</t>
    </rPh>
    <rPh sb="51" eb="53">
      <t>ジョウホウ</t>
    </rPh>
    <rPh sb="54" eb="56">
      <t>チクセキ</t>
    </rPh>
    <rPh sb="65" eb="66">
      <t>ドウ</t>
    </rPh>
    <rPh sb="66" eb="68">
      <t>ブンヤ</t>
    </rPh>
    <rPh sb="69" eb="70">
      <t>カン</t>
    </rPh>
    <rPh sb="72" eb="74">
      <t>コクサイ</t>
    </rPh>
    <rPh sb="74" eb="76">
      <t>シャカイ</t>
    </rPh>
    <rPh sb="77" eb="79">
      <t>ドウコウ</t>
    </rPh>
    <rPh sb="80" eb="82">
      <t>ハアク</t>
    </rPh>
    <phoneticPr fontId="5"/>
  </si>
  <si>
    <t>国連本部の関係者と，特定地域の平和構築の諸課題について協議することを通じ，国連平和構築委員会の議論に我が国として行うべきインプットや，各地のPKOに対する協力・支援を行う上での具体的な問題点の把握と解決策の立案等に寄与する。</t>
    <rPh sb="0" eb="2">
      <t>コクレン</t>
    </rPh>
    <rPh sb="2" eb="4">
      <t>ホンブ</t>
    </rPh>
    <rPh sb="5" eb="8">
      <t>カンケイシャ</t>
    </rPh>
    <rPh sb="10" eb="12">
      <t>トクテイ</t>
    </rPh>
    <rPh sb="12" eb="14">
      <t>チイキ</t>
    </rPh>
    <rPh sb="15" eb="17">
      <t>ヘイワ</t>
    </rPh>
    <rPh sb="17" eb="19">
      <t>コウチク</t>
    </rPh>
    <rPh sb="20" eb="23">
      <t>ショカダイ</t>
    </rPh>
    <rPh sb="27" eb="29">
      <t>キョウギ</t>
    </rPh>
    <rPh sb="34" eb="35">
      <t>ツウ</t>
    </rPh>
    <rPh sb="37" eb="39">
      <t>コクレン</t>
    </rPh>
    <rPh sb="39" eb="41">
      <t>ヘイワ</t>
    </rPh>
    <rPh sb="41" eb="43">
      <t>コウチク</t>
    </rPh>
    <rPh sb="43" eb="46">
      <t>イインカイ</t>
    </rPh>
    <rPh sb="47" eb="49">
      <t>ギロン</t>
    </rPh>
    <rPh sb="50" eb="51">
      <t>ワ</t>
    </rPh>
    <rPh sb="52" eb="53">
      <t>クニ</t>
    </rPh>
    <rPh sb="56" eb="57">
      <t>オコナ</t>
    </rPh>
    <rPh sb="67" eb="69">
      <t>カクチ</t>
    </rPh>
    <rPh sb="74" eb="75">
      <t>タイ</t>
    </rPh>
    <rPh sb="77" eb="79">
      <t>キョウリョク</t>
    </rPh>
    <rPh sb="80" eb="82">
      <t>シエン</t>
    </rPh>
    <rPh sb="83" eb="84">
      <t>オコナ</t>
    </rPh>
    <rPh sb="85" eb="86">
      <t>ウエ</t>
    </rPh>
    <rPh sb="88" eb="91">
      <t>グタイテキ</t>
    </rPh>
    <rPh sb="92" eb="94">
      <t>モンダイ</t>
    </rPh>
    <rPh sb="94" eb="95">
      <t>テン</t>
    </rPh>
    <rPh sb="96" eb="98">
      <t>ハアク</t>
    </rPh>
    <rPh sb="99" eb="102">
      <t>カイケツサク</t>
    </rPh>
    <rPh sb="103" eb="105">
      <t>リツアン</t>
    </rPh>
    <rPh sb="105" eb="106">
      <t>トウ</t>
    </rPh>
    <rPh sb="107" eb="109">
      <t>キヨ</t>
    </rPh>
    <phoneticPr fontId="5"/>
  </si>
  <si>
    <t>平成17年度開始</t>
    <rPh sb="0" eb="2">
      <t>ヘイセイ</t>
    </rPh>
    <rPh sb="4" eb="6">
      <t>ネンド</t>
    </rPh>
    <rPh sb="6" eb="8">
      <t>カイシ</t>
    </rPh>
    <phoneticPr fontId="5"/>
  </si>
  <si>
    <t>我が国の国連外交の最重要課題の一つである安全保障理事会（安保理）の改革に関して，途上国を含む幅広い関係国にハイレベルで効果的な働きかけを行う。</t>
    <rPh sb="0" eb="1">
      <t>ワ</t>
    </rPh>
    <rPh sb="2" eb="3">
      <t>クニ</t>
    </rPh>
    <rPh sb="4" eb="6">
      <t>コクレン</t>
    </rPh>
    <rPh sb="6" eb="8">
      <t>ガイコウ</t>
    </rPh>
    <rPh sb="9" eb="12">
      <t>サイジュウヨウ</t>
    </rPh>
    <rPh sb="12" eb="14">
      <t>カダイ</t>
    </rPh>
    <rPh sb="15" eb="16">
      <t>ヒト</t>
    </rPh>
    <rPh sb="20" eb="22">
      <t>アンゼン</t>
    </rPh>
    <rPh sb="22" eb="24">
      <t>ホショウ</t>
    </rPh>
    <rPh sb="24" eb="27">
      <t>リジカイ</t>
    </rPh>
    <rPh sb="28" eb="31">
      <t>アンポリ</t>
    </rPh>
    <rPh sb="33" eb="35">
      <t>カイカク</t>
    </rPh>
    <rPh sb="36" eb="37">
      <t>カン</t>
    </rPh>
    <rPh sb="40" eb="43">
      <t>トジョウコク</t>
    </rPh>
    <rPh sb="44" eb="45">
      <t>フク</t>
    </rPh>
    <rPh sb="46" eb="48">
      <t>ハバヒロ</t>
    </rPh>
    <rPh sb="49" eb="52">
      <t>カンケイコク</t>
    </rPh>
    <rPh sb="59" eb="62">
      <t>コウカテキ</t>
    </rPh>
    <rPh sb="63" eb="64">
      <t>ハタラ</t>
    </rPh>
    <rPh sb="68" eb="69">
      <t>オコナ</t>
    </rPh>
    <phoneticPr fontId="5"/>
  </si>
  <si>
    <t>安全保障理事会（安保理）改革の実現には，国連総会で全加盟国の3分の２（129か国）以上の賛成を得ることが必要であり，多数の途上国を含め幅広い関係国から効果的な形で支持・協力を得るべく，然るべき肩書き（特命大使等）を有する者を派遣し，直接ハイレベルへの働きかけを行う。</t>
    <rPh sb="0" eb="2">
      <t>アンゼン</t>
    </rPh>
    <rPh sb="2" eb="4">
      <t>ホショウ</t>
    </rPh>
    <rPh sb="4" eb="7">
      <t>リジカイ</t>
    </rPh>
    <rPh sb="8" eb="11">
      <t>アンポリ</t>
    </rPh>
    <rPh sb="12" eb="14">
      <t>カイカク</t>
    </rPh>
    <rPh sb="15" eb="17">
      <t>ジツゲン</t>
    </rPh>
    <rPh sb="20" eb="22">
      <t>コクレン</t>
    </rPh>
    <rPh sb="22" eb="24">
      <t>ソウカイ</t>
    </rPh>
    <rPh sb="25" eb="26">
      <t>ゼン</t>
    </rPh>
    <rPh sb="26" eb="29">
      <t>カメイコク</t>
    </rPh>
    <rPh sb="31" eb="32">
      <t>ブン</t>
    </rPh>
    <rPh sb="39" eb="40">
      <t>コク</t>
    </rPh>
    <rPh sb="41" eb="43">
      <t>イジョウ</t>
    </rPh>
    <rPh sb="44" eb="46">
      <t>サンセイ</t>
    </rPh>
    <rPh sb="47" eb="48">
      <t>エ</t>
    </rPh>
    <rPh sb="52" eb="54">
      <t>ヒツヨウ</t>
    </rPh>
    <rPh sb="58" eb="60">
      <t>タスウ</t>
    </rPh>
    <rPh sb="61" eb="64">
      <t>トジョウコク</t>
    </rPh>
    <rPh sb="65" eb="66">
      <t>フク</t>
    </rPh>
    <rPh sb="67" eb="69">
      <t>ハバヒロ</t>
    </rPh>
    <rPh sb="70" eb="73">
      <t>カンケイコク</t>
    </rPh>
    <rPh sb="75" eb="78">
      <t>コウカテキ</t>
    </rPh>
    <rPh sb="79" eb="80">
      <t>カタチ</t>
    </rPh>
    <rPh sb="81" eb="83">
      <t>シジ</t>
    </rPh>
    <rPh sb="84" eb="86">
      <t>キョウリョク</t>
    </rPh>
    <rPh sb="87" eb="88">
      <t>エ</t>
    </rPh>
    <rPh sb="92" eb="93">
      <t>シカ</t>
    </rPh>
    <rPh sb="96" eb="98">
      <t>カタガ</t>
    </rPh>
    <rPh sb="100" eb="102">
      <t>トクメイ</t>
    </rPh>
    <rPh sb="102" eb="104">
      <t>タイシ</t>
    </rPh>
    <rPh sb="104" eb="105">
      <t>トウ</t>
    </rPh>
    <rPh sb="107" eb="108">
      <t>ユウ</t>
    </rPh>
    <rPh sb="110" eb="111">
      <t>モノ</t>
    </rPh>
    <rPh sb="112" eb="114">
      <t>ハケン</t>
    </rPh>
    <rPh sb="116" eb="118">
      <t>チョクセツ</t>
    </rPh>
    <rPh sb="125" eb="126">
      <t>ハタラ</t>
    </rPh>
    <rPh sb="130" eb="131">
      <t>オコナ</t>
    </rPh>
    <phoneticPr fontId="5"/>
  </si>
  <si>
    <t>平成19年度開始</t>
    <rPh sb="0" eb="2">
      <t>ヘイセイ</t>
    </rPh>
    <rPh sb="4" eb="5">
      <t>ネン</t>
    </rPh>
    <rPh sb="5" eb="6">
      <t>ド</t>
    </rPh>
    <rPh sb="6" eb="8">
      <t>カイシ</t>
    </rPh>
    <phoneticPr fontId="5"/>
  </si>
  <si>
    <t>国連安保理で頻繁に取り上げられる重要課題に関するセミナーを開催することにより，外務有識者・研究機関等との連携強化とその知見の活用をはかるとともに，幅広い参加者を得て，制裁関連の安保理決議への実施への関心を高める。</t>
    <rPh sb="0" eb="2">
      <t>コクレン</t>
    </rPh>
    <rPh sb="2" eb="5">
      <t>アンポリ</t>
    </rPh>
    <rPh sb="6" eb="8">
      <t>ヒンパン</t>
    </rPh>
    <rPh sb="9" eb="10">
      <t>ト</t>
    </rPh>
    <rPh sb="11" eb="12">
      <t>ア</t>
    </rPh>
    <rPh sb="16" eb="18">
      <t>ジュウヨウ</t>
    </rPh>
    <rPh sb="18" eb="20">
      <t>カダイ</t>
    </rPh>
    <rPh sb="21" eb="22">
      <t>カン</t>
    </rPh>
    <rPh sb="29" eb="31">
      <t>カイサイ</t>
    </rPh>
    <rPh sb="39" eb="41">
      <t>ガイム</t>
    </rPh>
    <rPh sb="41" eb="44">
      <t>ユウシキシャ</t>
    </rPh>
    <rPh sb="45" eb="47">
      <t>ケンキュウ</t>
    </rPh>
    <rPh sb="47" eb="49">
      <t>キカン</t>
    </rPh>
    <rPh sb="49" eb="50">
      <t>トウ</t>
    </rPh>
    <rPh sb="52" eb="54">
      <t>レンケイ</t>
    </rPh>
    <rPh sb="54" eb="56">
      <t>キョウカ</t>
    </rPh>
    <rPh sb="59" eb="61">
      <t>チケン</t>
    </rPh>
    <rPh sb="62" eb="64">
      <t>カツヨウ</t>
    </rPh>
    <rPh sb="73" eb="75">
      <t>ハバヒロ</t>
    </rPh>
    <rPh sb="76" eb="79">
      <t>サンカシャ</t>
    </rPh>
    <rPh sb="80" eb="81">
      <t>エ</t>
    </rPh>
    <rPh sb="83" eb="85">
      <t>セイサイ</t>
    </rPh>
    <rPh sb="85" eb="87">
      <t>カンレン</t>
    </rPh>
    <rPh sb="88" eb="91">
      <t>アンポリ</t>
    </rPh>
    <rPh sb="91" eb="93">
      <t>ケツギ</t>
    </rPh>
    <rPh sb="95" eb="97">
      <t>ジッシ</t>
    </rPh>
    <rPh sb="99" eb="101">
      <t>カンシン</t>
    </rPh>
    <rPh sb="102" eb="103">
      <t>タカ</t>
    </rPh>
    <phoneticPr fontId="5"/>
  </si>
  <si>
    <t>国連が扱う諸問題に関して，国際法や安保理実務・慣例に則って我が国の立場を適切な形で安保理等での議論に反映させるために，安保理等で頻繁に取り上げられ，専門的知識を必要とする制裁，国際刑事法廷等の個別重要課題に関してセミナーを年２回程度開催する。</t>
    <rPh sb="0" eb="2">
      <t>コクレン</t>
    </rPh>
    <rPh sb="3" eb="4">
      <t>アツカ</t>
    </rPh>
    <rPh sb="5" eb="8">
      <t>ショモンダイ</t>
    </rPh>
    <rPh sb="9" eb="10">
      <t>カン</t>
    </rPh>
    <rPh sb="13" eb="16">
      <t>コクサイホウ</t>
    </rPh>
    <rPh sb="17" eb="20">
      <t>アンポリ</t>
    </rPh>
    <rPh sb="20" eb="22">
      <t>ジツム</t>
    </rPh>
    <rPh sb="23" eb="25">
      <t>カンレイ</t>
    </rPh>
    <rPh sb="26" eb="27">
      <t>ノット</t>
    </rPh>
    <rPh sb="29" eb="30">
      <t>ワ</t>
    </rPh>
    <rPh sb="31" eb="32">
      <t>クニ</t>
    </rPh>
    <rPh sb="33" eb="35">
      <t>タチバ</t>
    </rPh>
    <rPh sb="36" eb="38">
      <t>テキセツ</t>
    </rPh>
    <rPh sb="39" eb="40">
      <t>カタチ</t>
    </rPh>
    <rPh sb="41" eb="44">
      <t>アンポリ</t>
    </rPh>
    <rPh sb="44" eb="45">
      <t>トウ</t>
    </rPh>
    <rPh sb="47" eb="49">
      <t>ギロン</t>
    </rPh>
    <rPh sb="50" eb="52">
      <t>ハンエイ</t>
    </rPh>
    <rPh sb="59" eb="62">
      <t>アンポリ</t>
    </rPh>
    <rPh sb="62" eb="63">
      <t>トウ</t>
    </rPh>
    <rPh sb="64" eb="66">
      <t>ヒンパン</t>
    </rPh>
    <rPh sb="67" eb="68">
      <t>ト</t>
    </rPh>
    <rPh sb="69" eb="70">
      <t>ア</t>
    </rPh>
    <rPh sb="74" eb="77">
      <t>センモンテキ</t>
    </rPh>
    <rPh sb="77" eb="79">
      <t>チシキ</t>
    </rPh>
    <rPh sb="80" eb="82">
      <t>ヒツヨウ</t>
    </rPh>
    <rPh sb="85" eb="87">
      <t>セイサイ</t>
    </rPh>
    <rPh sb="88" eb="90">
      <t>コクサイ</t>
    </rPh>
    <rPh sb="90" eb="92">
      <t>ケイジ</t>
    </rPh>
    <rPh sb="92" eb="94">
      <t>ホウテイ</t>
    </rPh>
    <rPh sb="94" eb="95">
      <t>トウ</t>
    </rPh>
    <rPh sb="96" eb="98">
      <t>コベツ</t>
    </rPh>
    <rPh sb="98" eb="100">
      <t>ジュウヨウ</t>
    </rPh>
    <rPh sb="100" eb="102">
      <t>カダイ</t>
    </rPh>
    <rPh sb="103" eb="104">
      <t>カン</t>
    </rPh>
    <rPh sb="111" eb="112">
      <t>ネン</t>
    </rPh>
    <rPh sb="113" eb="114">
      <t>カイ</t>
    </rPh>
    <rPh sb="114" eb="116">
      <t>テイド</t>
    </rPh>
    <rPh sb="116" eb="118">
      <t>カイサイ</t>
    </rPh>
    <phoneticPr fontId="5"/>
  </si>
  <si>
    <t>国連安全保障理事会（安保理）に関する民間有識者との自由な意見交換を通じ，我が国の政策策定において民間の助言を取り入れ，安保理で議論される問題に対する我が国の取り組みに反映させるとともに，安保理の動きや安保理改革の現状を民間有識者にインプットすることで，国民の理解・支持の拡大につなげていく。</t>
    <rPh sb="0" eb="2">
      <t>コクレン</t>
    </rPh>
    <rPh sb="2" eb="4">
      <t>アンゼン</t>
    </rPh>
    <rPh sb="4" eb="6">
      <t>ホショウ</t>
    </rPh>
    <rPh sb="6" eb="9">
      <t>リジカイ</t>
    </rPh>
    <rPh sb="10" eb="13">
      <t>アンポリ</t>
    </rPh>
    <rPh sb="15" eb="16">
      <t>カン</t>
    </rPh>
    <rPh sb="18" eb="20">
      <t>ミンカン</t>
    </rPh>
    <rPh sb="20" eb="23">
      <t>ユウシキシャ</t>
    </rPh>
    <rPh sb="25" eb="27">
      <t>ジユウ</t>
    </rPh>
    <rPh sb="28" eb="30">
      <t>イケン</t>
    </rPh>
    <rPh sb="30" eb="32">
      <t>コウカン</t>
    </rPh>
    <rPh sb="33" eb="34">
      <t>ツウ</t>
    </rPh>
    <rPh sb="36" eb="37">
      <t>ワ</t>
    </rPh>
    <rPh sb="38" eb="39">
      <t>クニ</t>
    </rPh>
    <rPh sb="40" eb="42">
      <t>セイサク</t>
    </rPh>
    <rPh sb="42" eb="44">
      <t>サクテイ</t>
    </rPh>
    <rPh sb="48" eb="50">
      <t>ミンカン</t>
    </rPh>
    <rPh sb="51" eb="53">
      <t>ジョゲン</t>
    </rPh>
    <rPh sb="54" eb="55">
      <t>ト</t>
    </rPh>
    <rPh sb="56" eb="57">
      <t>イ</t>
    </rPh>
    <rPh sb="59" eb="62">
      <t>アンポリ</t>
    </rPh>
    <rPh sb="63" eb="65">
      <t>ギロン</t>
    </rPh>
    <rPh sb="68" eb="70">
      <t>モンダイ</t>
    </rPh>
    <rPh sb="71" eb="72">
      <t>タイ</t>
    </rPh>
    <rPh sb="74" eb="75">
      <t>ワ</t>
    </rPh>
    <rPh sb="76" eb="77">
      <t>クニ</t>
    </rPh>
    <rPh sb="78" eb="79">
      <t>ト</t>
    </rPh>
    <rPh sb="80" eb="81">
      <t>ク</t>
    </rPh>
    <rPh sb="83" eb="85">
      <t>ハンエイ</t>
    </rPh>
    <rPh sb="93" eb="96">
      <t>アンポリ</t>
    </rPh>
    <rPh sb="97" eb="98">
      <t>ウゴ</t>
    </rPh>
    <rPh sb="100" eb="103">
      <t>アンポリ</t>
    </rPh>
    <rPh sb="103" eb="105">
      <t>カイカク</t>
    </rPh>
    <rPh sb="106" eb="108">
      <t>ゲンジョウ</t>
    </rPh>
    <rPh sb="109" eb="111">
      <t>ミンカン</t>
    </rPh>
    <rPh sb="111" eb="114">
      <t>ユウシキシャ</t>
    </rPh>
    <rPh sb="126" eb="128">
      <t>コクミン</t>
    </rPh>
    <rPh sb="129" eb="131">
      <t>リカイ</t>
    </rPh>
    <rPh sb="132" eb="134">
      <t>シジ</t>
    </rPh>
    <rPh sb="135" eb="137">
      <t>カクダイ</t>
    </rPh>
    <phoneticPr fontId="5"/>
  </si>
  <si>
    <t>有識者との会合及び関係団体との意見交換を通じ，国連や安保理に関する我が国の学界における第一線で活躍する研究者が，我が国の国連政策・安保理政策に対する理解を深め，これらの有識者が教壇・論壇やメディアを含むメッセージ発信の場において我が国の利益に適うメッセージ発信を行う等の協力を得る。</t>
    <rPh sb="0" eb="3">
      <t>ユウシキシャ</t>
    </rPh>
    <rPh sb="5" eb="7">
      <t>カイゴウ</t>
    </rPh>
    <rPh sb="7" eb="8">
      <t>オヨ</t>
    </rPh>
    <rPh sb="9" eb="11">
      <t>カンケイ</t>
    </rPh>
    <rPh sb="11" eb="13">
      <t>ダンタイ</t>
    </rPh>
    <rPh sb="15" eb="17">
      <t>イケン</t>
    </rPh>
    <rPh sb="17" eb="19">
      <t>コウカン</t>
    </rPh>
    <rPh sb="20" eb="21">
      <t>ツウ</t>
    </rPh>
    <rPh sb="23" eb="25">
      <t>コクレン</t>
    </rPh>
    <rPh sb="26" eb="29">
      <t>アンポリ</t>
    </rPh>
    <rPh sb="30" eb="31">
      <t>カン</t>
    </rPh>
    <rPh sb="33" eb="34">
      <t>ワ</t>
    </rPh>
    <rPh sb="35" eb="36">
      <t>クニ</t>
    </rPh>
    <rPh sb="37" eb="39">
      <t>ガッカイ</t>
    </rPh>
    <rPh sb="43" eb="46">
      <t>ダイイッセン</t>
    </rPh>
    <rPh sb="47" eb="49">
      <t>カツヤク</t>
    </rPh>
    <rPh sb="51" eb="54">
      <t>ケンキュウシャ</t>
    </rPh>
    <rPh sb="56" eb="57">
      <t>ワ</t>
    </rPh>
    <rPh sb="58" eb="59">
      <t>クニ</t>
    </rPh>
    <rPh sb="60" eb="62">
      <t>コクレン</t>
    </rPh>
    <rPh sb="62" eb="64">
      <t>セイサク</t>
    </rPh>
    <rPh sb="65" eb="68">
      <t>アンポリ</t>
    </rPh>
    <rPh sb="68" eb="70">
      <t>セイサク</t>
    </rPh>
    <rPh sb="71" eb="72">
      <t>タイ</t>
    </rPh>
    <rPh sb="74" eb="76">
      <t>リカイ</t>
    </rPh>
    <rPh sb="77" eb="78">
      <t>フカ</t>
    </rPh>
    <rPh sb="84" eb="87">
      <t>ユウシキシャ</t>
    </rPh>
    <rPh sb="88" eb="90">
      <t>キョウダン</t>
    </rPh>
    <rPh sb="91" eb="93">
      <t>ロンダン</t>
    </rPh>
    <rPh sb="99" eb="100">
      <t>フク</t>
    </rPh>
    <rPh sb="106" eb="108">
      <t>ハッシン</t>
    </rPh>
    <rPh sb="109" eb="110">
      <t>バ</t>
    </rPh>
    <rPh sb="114" eb="115">
      <t>ワ</t>
    </rPh>
    <rPh sb="116" eb="117">
      <t>クニ</t>
    </rPh>
    <rPh sb="118" eb="120">
      <t>リエキ</t>
    </rPh>
    <rPh sb="121" eb="122">
      <t>カナ</t>
    </rPh>
    <rPh sb="128" eb="130">
      <t>ハッシン</t>
    </rPh>
    <rPh sb="131" eb="132">
      <t>オコナ</t>
    </rPh>
    <rPh sb="133" eb="134">
      <t>トウ</t>
    </rPh>
    <rPh sb="135" eb="137">
      <t>キョウリョク</t>
    </rPh>
    <rPh sb="138" eb="139">
      <t>エ</t>
    </rPh>
    <phoneticPr fontId="5"/>
  </si>
  <si>
    <t>平成25年度開始</t>
    <rPh sb="0" eb="2">
      <t>ヘイセイ</t>
    </rPh>
    <rPh sb="4" eb="6">
      <t>ネンド</t>
    </rPh>
    <rPh sb="6" eb="8">
      <t>カイシ</t>
    </rPh>
    <phoneticPr fontId="5"/>
  </si>
  <si>
    <t>2015年秋に行われる，国際連合安全保障理事会非常任理事国選挙に当選するために積極的な働きかけを実施する。</t>
    <rPh sb="4" eb="5">
      <t>ネン</t>
    </rPh>
    <rPh sb="5" eb="6">
      <t>アキ</t>
    </rPh>
    <rPh sb="7" eb="8">
      <t>オコナ</t>
    </rPh>
    <rPh sb="12" eb="14">
      <t>コクサイ</t>
    </rPh>
    <rPh sb="14" eb="16">
      <t>レンゴウ</t>
    </rPh>
    <rPh sb="16" eb="18">
      <t>アンゼン</t>
    </rPh>
    <rPh sb="18" eb="20">
      <t>ホショウ</t>
    </rPh>
    <rPh sb="20" eb="23">
      <t>リジカイ</t>
    </rPh>
    <rPh sb="23" eb="24">
      <t>ヒ</t>
    </rPh>
    <rPh sb="24" eb="26">
      <t>ジョウニン</t>
    </rPh>
    <rPh sb="26" eb="29">
      <t>リジコク</t>
    </rPh>
    <rPh sb="29" eb="31">
      <t>センキョ</t>
    </rPh>
    <rPh sb="32" eb="34">
      <t>トウセン</t>
    </rPh>
    <rPh sb="39" eb="42">
      <t>セッキョクテキ</t>
    </rPh>
    <rPh sb="43" eb="44">
      <t>ハタラ</t>
    </rPh>
    <rPh sb="48" eb="50">
      <t>ジッシ</t>
    </rPh>
    <phoneticPr fontId="5"/>
  </si>
  <si>
    <t>各国国連常駐代表を招へいし，我が国に対する理解を深め，支持要請を確実なものとする。我が国が大使館を有しない国等に直接働きかけ，効果的な形で支持・協力を得るべく，然るべき肩書き（特命大使等）を有する者を派遣し，ハイレベルへの働きかけを行う。立候補を周知するための取り組みの一環として，選挙グッズを作成し，支持要請の際に配布する。各国の国連常駐代表が参加するシンポジウムを開催し，関連する専門家・識者等も交えて講演・討論等を実施する。</t>
    <rPh sb="0" eb="2">
      <t>カッコク</t>
    </rPh>
    <rPh sb="2" eb="4">
      <t>コクレン</t>
    </rPh>
    <rPh sb="4" eb="6">
      <t>ジョウチュウ</t>
    </rPh>
    <rPh sb="6" eb="8">
      <t>ダイヒョウ</t>
    </rPh>
    <rPh sb="9" eb="10">
      <t>ショウ</t>
    </rPh>
    <rPh sb="14" eb="15">
      <t>ワ</t>
    </rPh>
    <rPh sb="16" eb="17">
      <t>クニ</t>
    </rPh>
    <rPh sb="18" eb="19">
      <t>タイ</t>
    </rPh>
    <rPh sb="21" eb="23">
      <t>リカイ</t>
    </rPh>
    <rPh sb="24" eb="25">
      <t>フカ</t>
    </rPh>
    <rPh sb="27" eb="29">
      <t>シジ</t>
    </rPh>
    <rPh sb="29" eb="31">
      <t>ヨウセイ</t>
    </rPh>
    <rPh sb="32" eb="34">
      <t>カクジツ</t>
    </rPh>
    <rPh sb="41" eb="42">
      <t>ワ</t>
    </rPh>
    <rPh sb="43" eb="44">
      <t>クニ</t>
    </rPh>
    <rPh sb="45" eb="48">
      <t>タイシカン</t>
    </rPh>
    <rPh sb="49" eb="50">
      <t>ユウ</t>
    </rPh>
    <rPh sb="53" eb="54">
      <t>クニ</t>
    </rPh>
    <rPh sb="54" eb="55">
      <t>トウ</t>
    </rPh>
    <rPh sb="56" eb="58">
      <t>チョクセツ</t>
    </rPh>
    <rPh sb="58" eb="59">
      <t>ハタラ</t>
    </rPh>
    <rPh sb="119" eb="122">
      <t>リッコウホ</t>
    </rPh>
    <rPh sb="123" eb="125">
      <t>シュウチ</t>
    </rPh>
    <rPh sb="130" eb="131">
      <t>ト</t>
    </rPh>
    <rPh sb="132" eb="133">
      <t>ク</t>
    </rPh>
    <rPh sb="135" eb="137">
      <t>イッカン</t>
    </rPh>
    <rPh sb="141" eb="143">
      <t>センキョ</t>
    </rPh>
    <rPh sb="147" eb="149">
      <t>サクセイ</t>
    </rPh>
    <rPh sb="151" eb="153">
      <t>シジ</t>
    </rPh>
    <rPh sb="153" eb="155">
      <t>ヨウセイ</t>
    </rPh>
    <rPh sb="156" eb="157">
      <t>サイ</t>
    </rPh>
    <rPh sb="158" eb="160">
      <t>ハイフ</t>
    </rPh>
    <rPh sb="163" eb="165">
      <t>カッコク</t>
    </rPh>
    <rPh sb="166" eb="168">
      <t>コクレン</t>
    </rPh>
    <rPh sb="168" eb="170">
      <t>ジョウチュウ</t>
    </rPh>
    <rPh sb="170" eb="172">
      <t>ダイヒョウ</t>
    </rPh>
    <rPh sb="173" eb="175">
      <t>サンカ</t>
    </rPh>
    <rPh sb="184" eb="186">
      <t>カイサイ</t>
    </rPh>
    <rPh sb="188" eb="190">
      <t>カンレン</t>
    </rPh>
    <rPh sb="192" eb="195">
      <t>センモンカ</t>
    </rPh>
    <rPh sb="196" eb="198">
      <t>シキシャ</t>
    </rPh>
    <rPh sb="198" eb="199">
      <t>トウ</t>
    </rPh>
    <rPh sb="200" eb="201">
      <t>マジ</t>
    </rPh>
    <rPh sb="203" eb="205">
      <t>コウエン</t>
    </rPh>
    <rPh sb="206" eb="208">
      <t>トウロン</t>
    </rPh>
    <rPh sb="208" eb="209">
      <t>トウ</t>
    </rPh>
    <rPh sb="210" eb="212">
      <t>ジッシ</t>
    </rPh>
    <phoneticPr fontId="5"/>
  </si>
  <si>
    <t>招へい関係</t>
    <rPh sb="0" eb="1">
      <t>ショウ</t>
    </rPh>
    <rPh sb="3" eb="5">
      <t>カンケイ</t>
    </rPh>
    <phoneticPr fontId="5"/>
  </si>
  <si>
    <t>派遣関係</t>
    <rPh sb="0" eb="2">
      <t>ハケン</t>
    </rPh>
    <rPh sb="2" eb="4">
      <t>カンケイ</t>
    </rPh>
    <phoneticPr fontId="5"/>
  </si>
  <si>
    <t>広報関係</t>
    <rPh sb="0" eb="2">
      <t>コウホウ</t>
    </rPh>
    <rPh sb="2" eb="4">
      <t>カンケイ</t>
    </rPh>
    <phoneticPr fontId="5"/>
  </si>
  <si>
    <t>シンポジウム関係</t>
    <rPh sb="6" eb="8">
      <t>カンケイ</t>
    </rPh>
    <phoneticPr fontId="5"/>
  </si>
  <si>
    <t>宇宙外交推進専門家交流費</t>
    <rPh sb="0" eb="2">
      <t>ウチュウ</t>
    </rPh>
    <rPh sb="2" eb="4">
      <t>ガイコウ</t>
    </rPh>
    <rPh sb="4" eb="6">
      <t>スイシン</t>
    </rPh>
    <rPh sb="6" eb="9">
      <t>センモンカ</t>
    </rPh>
    <rPh sb="9" eb="12">
      <t>コウリュウヒ</t>
    </rPh>
    <phoneticPr fontId="5"/>
  </si>
  <si>
    <t>平成２５年度開始</t>
    <rPh sb="0" eb="2">
      <t>ヘイセイ</t>
    </rPh>
    <rPh sb="4" eb="6">
      <t>ネンド</t>
    </rPh>
    <rPh sb="6" eb="8">
      <t>カイシ</t>
    </rPh>
    <phoneticPr fontId="5"/>
  </si>
  <si>
    <t>宇宙室</t>
    <rPh sb="0" eb="2">
      <t>ウチュウ</t>
    </rPh>
    <rPh sb="2" eb="3">
      <t>シツ</t>
    </rPh>
    <phoneticPr fontId="5"/>
  </si>
  <si>
    <t>室長　加納　雄大</t>
    <rPh sb="0" eb="2">
      <t>シツチョウ</t>
    </rPh>
    <rPh sb="3" eb="5">
      <t>カノウ</t>
    </rPh>
    <rPh sb="6" eb="8">
      <t>ユウダイ</t>
    </rPh>
    <phoneticPr fontId="5"/>
  </si>
  <si>
    <t>基本目標Ⅱ：分野別外交
Ⅱ－１－５　宇宙に関する取組の強化</t>
    <rPh sb="0" eb="2">
      <t>キホン</t>
    </rPh>
    <rPh sb="2" eb="4">
      <t>モクヒョウ</t>
    </rPh>
    <rPh sb="6" eb="9">
      <t>ブンヤベツ</t>
    </rPh>
    <rPh sb="9" eb="11">
      <t>ガイコウ</t>
    </rPh>
    <rPh sb="18" eb="20">
      <t>ウチュウ</t>
    </rPh>
    <rPh sb="21" eb="22">
      <t>カン</t>
    </rPh>
    <rPh sb="24" eb="26">
      <t>トリクミ</t>
    </rPh>
    <rPh sb="27" eb="29">
      <t>キョウカ</t>
    </rPh>
    <phoneticPr fontId="5"/>
  </si>
  <si>
    <t>外務省設置法第４条第１項ニ</t>
    <phoneticPr fontId="3"/>
  </si>
  <si>
    <t>宇宙基本計画（平成２５年１月２５日宇宙開発戦略本部決定）等</t>
    <phoneticPr fontId="3"/>
  </si>
  <si>
    <t>　宇宙基本計画が提示する「宇宙外交」の一環として，本事業を通じて，我が国の優れた宇宙技術及び宇宙法学に関する国際的なブランド・イメージの確立・強化及び，将来の二国間及び多国間宇宙協力に向けた環境醸成を目指す。また，産業界・宇宙コミュニティ・外交当局の連携を強化しつつ，日本企業等が有する優れた宇宙技術の国際的なビジネス展開を支援する。</t>
    <rPh sb="1" eb="3">
      <t>ウチュウ</t>
    </rPh>
    <rPh sb="3" eb="5">
      <t>キホン</t>
    </rPh>
    <rPh sb="5" eb="7">
      <t>ケイカク</t>
    </rPh>
    <rPh sb="8" eb="10">
      <t>テイジ</t>
    </rPh>
    <rPh sb="13" eb="15">
      <t>ウチュウ</t>
    </rPh>
    <rPh sb="15" eb="17">
      <t>ガイコウ</t>
    </rPh>
    <rPh sb="19" eb="21">
      <t>イッカン</t>
    </rPh>
    <rPh sb="25" eb="26">
      <t>ホン</t>
    </rPh>
    <rPh sb="26" eb="28">
      <t>ジギョウ</t>
    </rPh>
    <rPh sb="29" eb="30">
      <t>ツウ</t>
    </rPh>
    <rPh sb="33" eb="34">
      <t>ワ</t>
    </rPh>
    <rPh sb="35" eb="36">
      <t>クニ</t>
    </rPh>
    <rPh sb="37" eb="38">
      <t>スグ</t>
    </rPh>
    <rPh sb="40" eb="42">
      <t>ウチュウ</t>
    </rPh>
    <rPh sb="42" eb="44">
      <t>ギジュツ</t>
    </rPh>
    <rPh sb="44" eb="45">
      <t>オヨ</t>
    </rPh>
    <rPh sb="46" eb="48">
      <t>ウチュウ</t>
    </rPh>
    <rPh sb="48" eb="49">
      <t>ホウ</t>
    </rPh>
    <rPh sb="49" eb="50">
      <t>ガク</t>
    </rPh>
    <rPh sb="51" eb="52">
      <t>カン</t>
    </rPh>
    <rPh sb="54" eb="57">
      <t>コクサイテキ</t>
    </rPh>
    <rPh sb="68" eb="70">
      <t>カクリツ</t>
    </rPh>
    <rPh sb="71" eb="73">
      <t>キョウカ</t>
    </rPh>
    <rPh sb="73" eb="74">
      <t>オヨ</t>
    </rPh>
    <rPh sb="76" eb="78">
      <t>ショウライ</t>
    </rPh>
    <rPh sb="79" eb="80">
      <t>ニ</t>
    </rPh>
    <rPh sb="80" eb="82">
      <t>コクカン</t>
    </rPh>
    <rPh sb="82" eb="83">
      <t>オヨ</t>
    </rPh>
    <rPh sb="84" eb="87">
      <t>タコクカン</t>
    </rPh>
    <rPh sb="87" eb="89">
      <t>ウチュウ</t>
    </rPh>
    <rPh sb="89" eb="91">
      <t>キョウリョク</t>
    </rPh>
    <rPh sb="92" eb="93">
      <t>ム</t>
    </rPh>
    <rPh sb="95" eb="97">
      <t>カンキョウ</t>
    </rPh>
    <rPh sb="97" eb="99">
      <t>ジョウセイ</t>
    </rPh>
    <rPh sb="100" eb="102">
      <t>メザ</t>
    </rPh>
    <rPh sb="107" eb="110">
      <t>サンギョウカイ</t>
    </rPh>
    <rPh sb="111" eb="113">
      <t>ウチュウ</t>
    </rPh>
    <rPh sb="120" eb="122">
      <t>ガイコウ</t>
    </rPh>
    <rPh sb="122" eb="124">
      <t>トウキョク</t>
    </rPh>
    <rPh sb="125" eb="127">
      <t>レンケイ</t>
    </rPh>
    <rPh sb="128" eb="130">
      <t>キョウカ</t>
    </rPh>
    <rPh sb="134" eb="136">
      <t>ニホン</t>
    </rPh>
    <rPh sb="136" eb="138">
      <t>キギョウ</t>
    </rPh>
    <rPh sb="138" eb="139">
      <t>トウ</t>
    </rPh>
    <rPh sb="140" eb="141">
      <t>ユウ</t>
    </rPh>
    <rPh sb="143" eb="144">
      <t>スグ</t>
    </rPh>
    <rPh sb="146" eb="148">
      <t>ウチュウ</t>
    </rPh>
    <rPh sb="148" eb="150">
      <t>ギジュツ</t>
    </rPh>
    <rPh sb="151" eb="154">
      <t>コクサイテキ</t>
    </rPh>
    <rPh sb="159" eb="161">
      <t>テンカイ</t>
    </rPh>
    <rPh sb="162" eb="164">
      <t>シエン</t>
    </rPh>
    <phoneticPr fontId="5"/>
  </si>
  <si>
    <t>　我が国が強みを有する宇宙技術及び宇宙法等の分野において、我が国官民の優れた宇宙技術者又は宇宙法学者を戦略的に海外に派遣し、講演会及びレセプション等を通じて諸外国の産官学関係者との対話を促進し、ネットワークを強化する。また、企業の宇宙技術者等にネットワーキング及び宇宙技術の広報の場を提供することにより、日本企業が有する優れた宇宙技術の国際ビジネス展開を支援し、我が国の宇宙技術力の更なる向上及び経済成長につなげる。
　平成２６年度は，アジア大洋州地域及び中南米地域（実際の派遣国については必要性等を考慮して決定）に宇宙外交推進専門家を１回派遣予定。</t>
    <rPh sb="210" eb="212">
      <t>ヘイセイ</t>
    </rPh>
    <rPh sb="214" eb="216">
      <t>ネンド</t>
    </rPh>
    <rPh sb="221" eb="224">
      <t>タイヨウシュウ</t>
    </rPh>
    <rPh sb="224" eb="226">
      <t>チイキ</t>
    </rPh>
    <rPh sb="226" eb="227">
      <t>オヨ</t>
    </rPh>
    <rPh sb="228" eb="231">
      <t>チュウナンベイ</t>
    </rPh>
    <rPh sb="231" eb="233">
      <t>チイキ</t>
    </rPh>
    <rPh sb="234" eb="236">
      <t>ジッサイ</t>
    </rPh>
    <rPh sb="237" eb="239">
      <t>ハケン</t>
    </rPh>
    <rPh sb="239" eb="240">
      <t>コク</t>
    </rPh>
    <rPh sb="245" eb="248">
      <t>ヒツヨウセイ</t>
    </rPh>
    <rPh sb="248" eb="249">
      <t>トウ</t>
    </rPh>
    <rPh sb="250" eb="252">
      <t>コウリョ</t>
    </rPh>
    <rPh sb="254" eb="256">
      <t>ケッテイ</t>
    </rPh>
    <rPh sb="258" eb="260">
      <t>ウチュウ</t>
    </rPh>
    <rPh sb="260" eb="262">
      <t>ガイコウ</t>
    </rPh>
    <rPh sb="262" eb="264">
      <t>スイシン</t>
    </rPh>
    <rPh sb="264" eb="267">
      <t>センモンカ</t>
    </rPh>
    <rPh sb="269" eb="270">
      <t>カイ</t>
    </rPh>
    <rPh sb="270" eb="272">
      <t>ハケン</t>
    </rPh>
    <rPh sb="272" eb="274">
      <t>ヨテイ</t>
    </rPh>
    <phoneticPr fontId="5"/>
  </si>
  <si>
    <t>－</t>
    <phoneticPr fontId="3"/>
  </si>
  <si>
    <t>宇宙外交推進専門家をアジア大洋州地域及び中南米地域に派遣し，講演会等を開催し，日本の宇宙開発利用などに関する現状と将来に向けた活動や実績を効果的に印象づけるとともに，講演後のレセプションを関係者間の情報収集や意見交換，人脈形成の機会として活用する。</t>
    <rPh sb="13" eb="16">
      <t>タイヨウシュウ</t>
    </rPh>
    <rPh sb="16" eb="18">
      <t>チイキ</t>
    </rPh>
    <rPh sb="18" eb="19">
      <t>オヨ</t>
    </rPh>
    <rPh sb="20" eb="23">
      <t>チュウナンベイ</t>
    </rPh>
    <phoneticPr fontId="3"/>
  </si>
  <si>
    <t>参加人数</t>
    <rPh sb="0" eb="2">
      <t>サンカ</t>
    </rPh>
    <rPh sb="2" eb="4">
      <t>ニンズウ</t>
    </rPh>
    <phoneticPr fontId="5"/>
  </si>
  <si>
    <t>宇宙外交推進専門家を１回派遣。</t>
    <rPh sb="0" eb="2">
      <t>ウチュウ</t>
    </rPh>
    <rPh sb="2" eb="4">
      <t>ガイコウ</t>
    </rPh>
    <rPh sb="4" eb="6">
      <t>スイシン</t>
    </rPh>
    <rPh sb="6" eb="9">
      <t>センモンカ</t>
    </rPh>
    <rPh sb="11" eb="12">
      <t>カイ</t>
    </rPh>
    <rPh sb="12" eb="14">
      <t>ハケン</t>
    </rPh>
    <phoneticPr fontId="5"/>
  </si>
  <si>
    <t>回数</t>
    <rPh sb="0" eb="2">
      <t>カイスウ</t>
    </rPh>
    <phoneticPr fontId="3"/>
  </si>
  <si>
    <t>実績額　÷　派遣回数　　　　　　　　　　　　　　</t>
    <rPh sb="0" eb="3">
      <t>ジッセキガク</t>
    </rPh>
    <rPh sb="6" eb="8">
      <t>ハケン</t>
    </rPh>
    <rPh sb="8" eb="10">
      <t>カイスウ</t>
    </rPh>
    <phoneticPr fontId="5"/>
  </si>
  <si>
    <t>回数</t>
    <rPh sb="0" eb="1">
      <t>カイ</t>
    </rPh>
    <rPh sb="1" eb="2">
      <t>スウ</t>
    </rPh>
    <phoneticPr fontId="3"/>
  </si>
  <si>
    <t>0.9百万円／１回</t>
    <rPh sb="3" eb="5">
      <t>ヒャクマン</t>
    </rPh>
    <rPh sb="5" eb="6">
      <t>エン</t>
    </rPh>
    <rPh sb="8" eb="9">
      <t>カイ</t>
    </rPh>
    <phoneticPr fontId="3"/>
  </si>
  <si>
    <t>2百万円／１回</t>
    <phoneticPr fontId="3"/>
  </si>
  <si>
    <t>本事業を通じて我が国の優れた宇宙技術力を事業対象国の政策決定者，専門家，一般市民等にアピールすることにより，我が国との二国間宇宙協力関係の発展に寄与するとともに，我が国企業の海外でのビジネス展開の支援をはかり，我が国の経済的安定にも貢献する事業でもあることから，優先度の高い事業である。</t>
    <rPh sb="0" eb="1">
      <t>ホン</t>
    </rPh>
    <rPh sb="1" eb="3">
      <t>ジギョウ</t>
    </rPh>
    <rPh sb="4" eb="5">
      <t>ツウ</t>
    </rPh>
    <rPh sb="7" eb="8">
      <t>ワ</t>
    </rPh>
    <rPh sb="9" eb="10">
      <t>クニ</t>
    </rPh>
    <rPh sb="11" eb="12">
      <t>スグ</t>
    </rPh>
    <rPh sb="14" eb="16">
      <t>ウチュウ</t>
    </rPh>
    <rPh sb="16" eb="19">
      <t>ギジュツリョク</t>
    </rPh>
    <rPh sb="20" eb="22">
      <t>ジギョウ</t>
    </rPh>
    <rPh sb="22" eb="24">
      <t>タイショウ</t>
    </rPh>
    <rPh sb="24" eb="25">
      <t>コク</t>
    </rPh>
    <rPh sb="26" eb="28">
      <t>セイサク</t>
    </rPh>
    <rPh sb="28" eb="31">
      <t>ケッテイシャ</t>
    </rPh>
    <rPh sb="32" eb="35">
      <t>センモンカ</t>
    </rPh>
    <rPh sb="36" eb="38">
      <t>イッパン</t>
    </rPh>
    <rPh sb="38" eb="40">
      <t>シミン</t>
    </rPh>
    <rPh sb="40" eb="41">
      <t>トウ</t>
    </rPh>
    <rPh sb="54" eb="55">
      <t>ワ</t>
    </rPh>
    <rPh sb="56" eb="57">
      <t>クニ</t>
    </rPh>
    <rPh sb="59" eb="60">
      <t>ニ</t>
    </rPh>
    <rPh sb="60" eb="62">
      <t>コクカン</t>
    </rPh>
    <rPh sb="62" eb="64">
      <t>ウチュウ</t>
    </rPh>
    <rPh sb="64" eb="66">
      <t>キョウリョク</t>
    </rPh>
    <rPh sb="66" eb="68">
      <t>カンケイ</t>
    </rPh>
    <rPh sb="69" eb="71">
      <t>ハッテン</t>
    </rPh>
    <rPh sb="72" eb="74">
      <t>キヨ</t>
    </rPh>
    <rPh sb="81" eb="82">
      <t>ワ</t>
    </rPh>
    <rPh sb="83" eb="84">
      <t>クニ</t>
    </rPh>
    <rPh sb="84" eb="86">
      <t>キギョウ</t>
    </rPh>
    <rPh sb="87" eb="89">
      <t>カイガイ</t>
    </rPh>
    <rPh sb="95" eb="97">
      <t>テンカイ</t>
    </rPh>
    <rPh sb="98" eb="100">
      <t>シエン</t>
    </rPh>
    <rPh sb="105" eb="106">
      <t>ワ</t>
    </rPh>
    <rPh sb="107" eb="108">
      <t>クニ</t>
    </rPh>
    <rPh sb="109" eb="112">
      <t>ケイザイテキ</t>
    </rPh>
    <rPh sb="112" eb="114">
      <t>アンテイ</t>
    </rPh>
    <rPh sb="116" eb="118">
      <t>コウケン</t>
    </rPh>
    <rPh sb="120" eb="122">
      <t>ジギョウ</t>
    </rPh>
    <rPh sb="131" eb="134">
      <t>ユウセンド</t>
    </rPh>
    <rPh sb="135" eb="136">
      <t>タカ</t>
    </rPh>
    <rPh sb="137" eb="139">
      <t>ジギョウ</t>
    </rPh>
    <phoneticPr fontId="5"/>
  </si>
  <si>
    <t>講演会開催場所やレセプションに係るケータリング業者の決定も含め優良かつ安価な案件となるよう内部審査の上，案件を実施することから，支出先の選定・競争性は確保されている。右案件が我が国の宇宙技術力の更なる向上・経済成長につながること，コスト削減や経費支出が合理的に行われるよう派遣講師の人選及び講演場所・巡回ルート等を決定していくことから，支出の水準の妥当性，受益者との負担関係などの面で全てにおいて真に必要なものに限定されている。なお，２５年度については，ベトナム政府，我が国文部科学省，ＪＡＸＡが共催する会議へ派遣したが，会議のスケジュールがタイトであったため当省主催によるレセプションを行うことができず，不用額が生じた。</t>
    <rPh sb="219" eb="221">
      <t>ネンド</t>
    </rPh>
    <rPh sb="231" eb="233">
      <t>セイフ</t>
    </rPh>
    <rPh sb="234" eb="235">
      <t>ワ</t>
    </rPh>
    <rPh sb="236" eb="237">
      <t>クニ</t>
    </rPh>
    <rPh sb="237" eb="239">
      <t>モンブ</t>
    </rPh>
    <rPh sb="239" eb="242">
      <t>カガクショウ</t>
    </rPh>
    <rPh sb="248" eb="250">
      <t>キョウサイ</t>
    </rPh>
    <rPh sb="252" eb="254">
      <t>カイギ</t>
    </rPh>
    <rPh sb="255" eb="257">
      <t>ハケン</t>
    </rPh>
    <rPh sb="261" eb="263">
      <t>カイギ</t>
    </rPh>
    <rPh sb="280" eb="282">
      <t>トウショウ</t>
    </rPh>
    <rPh sb="282" eb="284">
      <t>シュサイ</t>
    </rPh>
    <rPh sb="294" eb="295">
      <t>オコナ</t>
    </rPh>
    <rPh sb="303" eb="306">
      <t>フヨウガク</t>
    </rPh>
    <rPh sb="307" eb="308">
      <t>ショウ</t>
    </rPh>
    <phoneticPr fontId="3"/>
  </si>
  <si>
    <t>我が国の優れた宇宙技術力を着実にアピールするべく，派遣時期や派遣先を厳選した上で実施するなど、効率的に取り組んでいる。</t>
    <rPh sb="0" eb="1">
      <t>ワ</t>
    </rPh>
    <rPh sb="2" eb="3">
      <t>クニ</t>
    </rPh>
    <rPh sb="4" eb="5">
      <t>スグ</t>
    </rPh>
    <rPh sb="7" eb="9">
      <t>ウチュウ</t>
    </rPh>
    <rPh sb="9" eb="12">
      <t>ギジュツリョク</t>
    </rPh>
    <rPh sb="13" eb="15">
      <t>チャクジツ</t>
    </rPh>
    <rPh sb="25" eb="27">
      <t>ハケン</t>
    </rPh>
    <rPh sb="27" eb="29">
      <t>ジキ</t>
    </rPh>
    <rPh sb="30" eb="33">
      <t>ハケンサキ</t>
    </rPh>
    <rPh sb="34" eb="36">
      <t>ゲンセン</t>
    </rPh>
    <rPh sb="38" eb="39">
      <t>ウエ</t>
    </rPh>
    <rPh sb="40" eb="42">
      <t>ジッシ</t>
    </rPh>
    <rPh sb="47" eb="50">
      <t>コウリツテキ</t>
    </rPh>
    <rPh sb="51" eb="52">
      <t>ト</t>
    </rPh>
    <rPh sb="53" eb="54">
      <t>ク</t>
    </rPh>
    <phoneticPr fontId="5"/>
  </si>
  <si>
    <t>宇宙技術や宇宙法を通した日本の「国際的プレゼンスの強化」「国際的なブランドイメージの確立」に貢献するべく，日本の優れた宇宙専門家を海外に派遣し先端宇宙技術や宇宙法を含む国際的なルールづくりの潮流等を紹介する講演会等をできうる限り多くの場所で開催すべく，旅費の効率的な執行の観点から開催地の近接性や，日程の連続性を考慮しつつ派遣を行う方針である。</t>
    <phoneticPr fontId="3"/>
  </si>
  <si>
    <t>２５年度は講演を１か所でしか開催できていないため，講演会等をより多くの国で開催するか，より多くの国からの出席者が見込める会合の機会を捉えて開催することにより，より大きな効果を得ることが見込める。</t>
    <rPh sb="2" eb="4">
      <t>ネンド</t>
    </rPh>
    <rPh sb="5" eb="7">
      <t>コウエン</t>
    </rPh>
    <rPh sb="10" eb="11">
      <t>ショ</t>
    </rPh>
    <rPh sb="14" eb="16">
      <t>カイサイ</t>
    </rPh>
    <rPh sb="25" eb="28">
      <t>コウエンカイ</t>
    </rPh>
    <rPh sb="28" eb="29">
      <t>トウ</t>
    </rPh>
    <rPh sb="32" eb="33">
      <t>オオ</t>
    </rPh>
    <rPh sb="35" eb="36">
      <t>クニ</t>
    </rPh>
    <rPh sb="37" eb="39">
      <t>カイサイ</t>
    </rPh>
    <rPh sb="45" eb="46">
      <t>オオ</t>
    </rPh>
    <rPh sb="48" eb="49">
      <t>クニ</t>
    </rPh>
    <rPh sb="52" eb="55">
      <t>シュッセキシャ</t>
    </rPh>
    <rPh sb="56" eb="58">
      <t>ミコ</t>
    </rPh>
    <rPh sb="60" eb="62">
      <t>カイゴウ</t>
    </rPh>
    <rPh sb="63" eb="65">
      <t>キカイ</t>
    </rPh>
    <rPh sb="66" eb="67">
      <t>トラ</t>
    </rPh>
    <rPh sb="69" eb="71">
      <t>カイサイ</t>
    </rPh>
    <rPh sb="81" eb="82">
      <t>オオ</t>
    </rPh>
    <rPh sb="84" eb="86">
      <t>コウカ</t>
    </rPh>
    <rPh sb="87" eb="88">
      <t>エ</t>
    </rPh>
    <rPh sb="92" eb="94">
      <t>ミコ</t>
    </rPh>
    <phoneticPr fontId="3"/>
  </si>
  <si>
    <t>―</t>
    <phoneticPr fontId="5"/>
  </si>
  <si>
    <t>新２５－２０</t>
    <rPh sb="0" eb="1">
      <t>シン</t>
    </rPh>
    <phoneticPr fontId="5"/>
  </si>
  <si>
    <t>我が国の優れた宇宙技術者または宇宙法学者等を海外に派遣し、諸外国とのネットワーク強化を図る。</t>
    <rPh sb="0" eb="1">
      <t>ワ</t>
    </rPh>
    <rPh sb="2" eb="3">
      <t>クニ</t>
    </rPh>
    <rPh sb="4" eb="5">
      <t>スグ</t>
    </rPh>
    <rPh sb="7" eb="9">
      <t>ウチュウ</t>
    </rPh>
    <rPh sb="9" eb="12">
      <t>ギジュツシャ</t>
    </rPh>
    <rPh sb="15" eb="17">
      <t>ウチュウ</t>
    </rPh>
    <rPh sb="17" eb="20">
      <t>ホウガクシャ</t>
    </rPh>
    <rPh sb="20" eb="21">
      <t>トウ</t>
    </rPh>
    <rPh sb="22" eb="24">
      <t>カイガイ</t>
    </rPh>
    <rPh sb="25" eb="27">
      <t>ハケン</t>
    </rPh>
    <rPh sb="29" eb="32">
      <t>ショガイコク</t>
    </rPh>
    <rPh sb="40" eb="42">
      <t>キョウカ</t>
    </rPh>
    <rPh sb="43" eb="44">
      <t>ハカ</t>
    </rPh>
    <phoneticPr fontId="5"/>
  </si>
  <si>
    <t>（有識者へ直接支払い）</t>
    <rPh sb="1" eb="4">
      <t>ユウシキシャ</t>
    </rPh>
    <rPh sb="5" eb="7">
      <t>チョクセツ</t>
    </rPh>
    <rPh sb="7" eb="9">
      <t>シハラ</t>
    </rPh>
    <phoneticPr fontId="5"/>
  </si>
  <si>
    <t>A.</t>
    <phoneticPr fontId="5"/>
  </si>
  <si>
    <t>a</t>
    <phoneticPr fontId="5"/>
  </si>
  <si>
    <t>個人（２名）</t>
    <rPh sb="0" eb="2">
      <t>コジン</t>
    </rPh>
    <rPh sb="4" eb="5">
      <t>メイ</t>
    </rPh>
    <phoneticPr fontId="3"/>
  </si>
  <si>
    <t>第２０回アジア太平洋地域宇宙機関会議出席</t>
    <rPh sb="0" eb="1">
      <t>ダイ</t>
    </rPh>
    <rPh sb="3" eb="4">
      <t>カイ</t>
    </rPh>
    <rPh sb="7" eb="10">
      <t>タイヘイヨウ</t>
    </rPh>
    <rPh sb="10" eb="12">
      <t>チイキ</t>
    </rPh>
    <rPh sb="12" eb="14">
      <t>ウチュウ</t>
    </rPh>
    <rPh sb="14" eb="16">
      <t>キカン</t>
    </rPh>
    <rPh sb="16" eb="18">
      <t>カイギ</t>
    </rPh>
    <rPh sb="18" eb="20">
      <t>シュッセキ</t>
    </rPh>
    <phoneticPr fontId="3"/>
  </si>
  <si>
    <t>国際テロ・組織犯罪対策に関するワークショップ開催経費</t>
    <rPh sb="0" eb="2">
      <t>コクサイ</t>
    </rPh>
    <rPh sb="5" eb="7">
      <t>ソシキ</t>
    </rPh>
    <rPh sb="7" eb="9">
      <t>ハンザイ</t>
    </rPh>
    <rPh sb="9" eb="11">
      <t>タイサク</t>
    </rPh>
    <rPh sb="12" eb="13">
      <t>カン</t>
    </rPh>
    <rPh sb="22" eb="24">
      <t>カイサイ</t>
    </rPh>
    <rPh sb="24" eb="26">
      <t>ケイヒ</t>
    </rPh>
    <phoneticPr fontId="5"/>
  </si>
  <si>
    <t>平成15年度開始，終了（予定）なし</t>
    <rPh sb="0" eb="2">
      <t>ヘイセイ</t>
    </rPh>
    <rPh sb="4" eb="6">
      <t>ネンド</t>
    </rPh>
    <rPh sb="6" eb="8">
      <t>カイシ</t>
    </rPh>
    <rPh sb="9" eb="11">
      <t>シュウリョウ</t>
    </rPh>
    <rPh sb="12" eb="14">
      <t>ヨテイ</t>
    </rPh>
    <phoneticPr fontId="5"/>
  </si>
  <si>
    <t>国際安全・治安対策協力室</t>
    <rPh sb="0" eb="2">
      <t>コクサイ</t>
    </rPh>
    <rPh sb="2" eb="4">
      <t>アンゼン</t>
    </rPh>
    <rPh sb="5" eb="7">
      <t>チアン</t>
    </rPh>
    <rPh sb="7" eb="9">
      <t>タイサク</t>
    </rPh>
    <rPh sb="9" eb="11">
      <t>キョウリョク</t>
    </rPh>
    <rPh sb="11" eb="12">
      <t>シツ</t>
    </rPh>
    <phoneticPr fontId="5"/>
  </si>
  <si>
    <t>室長　川上　文博</t>
    <rPh sb="0" eb="2">
      <t>シツチョウ</t>
    </rPh>
    <rPh sb="3" eb="5">
      <t>カワカミ</t>
    </rPh>
    <rPh sb="6" eb="8">
      <t>フミヒロ</t>
    </rPh>
    <phoneticPr fontId="5"/>
  </si>
  <si>
    <t>基本目標Ⅱ　分野別外交　
具体的施策Ⅱ-1-4 国際テロ対策協力及び国際組織犯罪への取組</t>
    <rPh sb="6" eb="9">
      <t>ブンヤベツ</t>
    </rPh>
    <rPh sb="9" eb="11">
      <t>ガイコウ</t>
    </rPh>
    <rPh sb="13" eb="16">
      <t>グタイテキ</t>
    </rPh>
    <rPh sb="16" eb="18">
      <t>セサク</t>
    </rPh>
    <rPh sb="24" eb="26">
      <t>コクサイ</t>
    </rPh>
    <rPh sb="28" eb="30">
      <t>タイサク</t>
    </rPh>
    <rPh sb="30" eb="32">
      <t>キョウリョク</t>
    </rPh>
    <rPh sb="32" eb="33">
      <t>オヨ</t>
    </rPh>
    <rPh sb="34" eb="36">
      <t>コクサイ</t>
    </rPh>
    <rPh sb="36" eb="38">
      <t>ソシキ</t>
    </rPh>
    <rPh sb="38" eb="40">
      <t>ハンザイ</t>
    </rPh>
    <rPh sb="42" eb="44">
      <t>トリクミ</t>
    </rPh>
    <phoneticPr fontId="5"/>
  </si>
  <si>
    <t>外務省設置法第4条第1項</t>
    <rPh sb="11" eb="12">
      <t>コウ</t>
    </rPh>
    <phoneticPr fontId="5"/>
  </si>
  <si>
    <t>　テロや国際組織犯罪は国境を越えて行われ、また両者は相互補完的な関係にあると言われていることから、その対策には各国が緊密に連携・協調していくことが重要である。また、テロリスト等は法律や規制等の体制が脆弱な国で活動を行う傾向にあり、そのような抜け穴を作らないためにも、ワークショップ開催等を通じて、各国との情報共有や相互理解・連帯感を深めるとともに、国際テロ・組織犯罪対策における脆弱な部分を強化することを目的としている。</t>
    <rPh sb="4" eb="6">
      <t>コクサイ</t>
    </rPh>
    <rPh sb="6" eb="8">
      <t>ソシキ</t>
    </rPh>
    <rPh sb="8" eb="10">
      <t>ハンザイ</t>
    </rPh>
    <rPh sb="11" eb="13">
      <t>コッキョウ</t>
    </rPh>
    <rPh sb="14" eb="15">
      <t>コ</t>
    </rPh>
    <rPh sb="17" eb="18">
      <t>オコナ</t>
    </rPh>
    <rPh sb="23" eb="25">
      <t>リョウシャ</t>
    </rPh>
    <rPh sb="26" eb="28">
      <t>ソウゴ</t>
    </rPh>
    <rPh sb="28" eb="31">
      <t>ホカンテキ</t>
    </rPh>
    <rPh sb="32" eb="34">
      <t>カンケイ</t>
    </rPh>
    <rPh sb="38" eb="39">
      <t>イ</t>
    </rPh>
    <rPh sb="51" eb="53">
      <t>タイサク</t>
    </rPh>
    <rPh sb="55" eb="57">
      <t>カッコク</t>
    </rPh>
    <rPh sb="58" eb="60">
      <t>キンミツ</t>
    </rPh>
    <rPh sb="61" eb="63">
      <t>レンケイ</t>
    </rPh>
    <rPh sb="64" eb="66">
      <t>キョウチョウ</t>
    </rPh>
    <rPh sb="73" eb="75">
      <t>ジュウヨウ</t>
    </rPh>
    <rPh sb="87" eb="88">
      <t>トウ</t>
    </rPh>
    <rPh sb="89" eb="91">
      <t>ホウリツ</t>
    </rPh>
    <rPh sb="92" eb="94">
      <t>キセイ</t>
    </rPh>
    <rPh sb="94" eb="95">
      <t>トウ</t>
    </rPh>
    <rPh sb="96" eb="98">
      <t>タイセイ</t>
    </rPh>
    <rPh sb="99" eb="101">
      <t>ゼイジャク</t>
    </rPh>
    <rPh sb="102" eb="103">
      <t>クニ</t>
    </rPh>
    <rPh sb="104" eb="106">
      <t>カツドウ</t>
    </rPh>
    <rPh sb="107" eb="108">
      <t>オコナ</t>
    </rPh>
    <rPh sb="109" eb="111">
      <t>ケイコウ</t>
    </rPh>
    <rPh sb="120" eb="121">
      <t>ヌ</t>
    </rPh>
    <rPh sb="122" eb="123">
      <t>アナ</t>
    </rPh>
    <rPh sb="124" eb="125">
      <t>ツク</t>
    </rPh>
    <rPh sb="140" eb="142">
      <t>カイサイ</t>
    </rPh>
    <rPh sb="142" eb="143">
      <t>トウ</t>
    </rPh>
    <rPh sb="144" eb="145">
      <t>ツウ</t>
    </rPh>
    <rPh sb="148" eb="150">
      <t>カッコク</t>
    </rPh>
    <rPh sb="154" eb="156">
      <t>キョウユウ</t>
    </rPh>
    <rPh sb="157" eb="159">
      <t>ソウゴ</t>
    </rPh>
    <rPh sb="159" eb="161">
      <t>リカイ</t>
    </rPh>
    <rPh sb="162" eb="165">
      <t>レンタイカン</t>
    </rPh>
    <rPh sb="166" eb="167">
      <t>フカ</t>
    </rPh>
    <rPh sb="174" eb="176">
      <t>コクサイ</t>
    </rPh>
    <rPh sb="179" eb="181">
      <t>ソシキ</t>
    </rPh>
    <rPh sb="181" eb="183">
      <t>ハンザイ</t>
    </rPh>
    <rPh sb="183" eb="185">
      <t>タイサク</t>
    </rPh>
    <rPh sb="189" eb="191">
      <t>ゼイジャク</t>
    </rPh>
    <rPh sb="192" eb="194">
      <t>ブブン</t>
    </rPh>
    <rPh sb="195" eb="197">
      <t>キョウカ</t>
    </rPh>
    <rPh sb="202" eb="204">
      <t>モクテキ</t>
    </rPh>
    <phoneticPr fontId="5"/>
  </si>
  <si>
    <t>　我が国及び国民（在留邦人を含む）自身の安全保障上、また経済的利益の確保に大きな比重を占めるアジア諸国からテロ・国際組織犯罪対策に係わる実務者を招へいして、我が国の経験や国内制度並びに関連国際機関の知見や取組を紹介するとともに、参加国における経験及び課題等を共有することにより、これら諸国のテロ及び国際組織犯罪対策能力の向上を支援し、国際社会との連携・協力を強化する。</t>
    <rPh sb="24" eb="25">
      <t>ジョウ</t>
    </rPh>
    <rPh sb="37" eb="38">
      <t>オオ</t>
    </rPh>
    <rPh sb="40" eb="42">
      <t>ヒジュウ</t>
    </rPh>
    <rPh sb="43" eb="44">
      <t>シ</t>
    </rPh>
    <rPh sb="49" eb="51">
      <t>ショコク</t>
    </rPh>
    <rPh sb="56" eb="58">
      <t>コクサイ</t>
    </rPh>
    <rPh sb="58" eb="60">
      <t>ソシキ</t>
    </rPh>
    <rPh sb="60" eb="62">
      <t>ハンザイ</t>
    </rPh>
    <rPh sb="62" eb="64">
      <t>タイサク</t>
    </rPh>
    <rPh sb="65" eb="66">
      <t>カカ</t>
    </rPh>
    <rPh sb="68" eb="71">
      <t>ジツムシャ</t>
    </rPh>
    <rPh sb="72" eb="73">
      <t>ショウ</t>
    </rPh>
    <rPh sb="78" eb="79">
      <t>ワ</t>
    </rPh>
    <rPh sb="80" eb="81">
      <t>クニ</t>
    </rPh>
    <rPh sb="82" eb="84">
      <t>ケイケン</t>
    </rPh>
    <rPh sb="85" eb="87">
      <t>コクナイ</t>
    </rPh>
    <rPh sb="87" eb="89">
      <t>セイド</t>
    </rPh>
    <rPh sb="89" eb="90">
      <t>ナラ</t>
    </rPh>
    <rPh sb="92" eb="94">
      <t>カンレン</t>
    </rPh>
    <rPh sb="94" eb="96">
      <t>コクサイ</t>
    </rPh>
    <rPh sb="96" eb="98">
      <t>キカン</t>
    </rPh>
    <rPh sb="99" eb="101">
      <t>チケン</t>
    </rPh>
    <rPh sb="102" eb="104">
      <t>トリクミ</t>
    </rPh>
    <rPh sb="105" eb="107">
      <t>ショウカイ</t>
    </rPh>
    <rPh sb="114" eb="117">
      <t>サンカコク</t>
    </rPh>
    <rPh sb="121" eb="123">
      <t>ケイケン</t>
    </rPh>
    <rPh sb="123" eb="124">
      <t>オヨ</t>
    </rPh>
    <rPh sb="125" eb="127">
      <t>カダイ</t>
    </rPh>
    <rPh sb="127" eb="128">
      <t>トウ</t>
    </rPh>
    <rPh sb="129" eb="131">
      <t>キョウユウ</t>
    </rPh>
    <rPh sb="142" eb="144">
      <t>ショコク</t>
    </rPh>
    <rPh sb="147" eb="148">
      <t>オヨ</t>
    </rPh>
    <rPh sb="149" eb="151">
      <t>コクサイ</t>
    </rPh>
    <rPh sb="151" eb="153">
      <t>ソシキ</t>
    </rPh>
    <rPh sb="153" eb="155">
      <t>ハンザイ</t>
    </rPh>
    <rPh sb="155" eb="157">
      <t>タイサク</t>
    </rPh>
    <rPh sb="157" eb="159">
      <t>ノウリョク</t>
    </rPh>
    <rPh sb="160" eb="162">
      <t>コウジョウ</t>
    </rPh>
    <rPh sb="163" eb="165">
      <t>シエン</t>
    </rPh>
    <rPh sb="167" eb="169">
      <t>コクサイ</t>
    </rPh>
    <rPh sb="169" eb="171">
      <t>シャカイ</t>
    </rPh>
    <rPh sb="173" eb="175">
      <t>レンケイ</t>
    </rPh>
    <rPh sb="176" eb="178">
      <t>キョウリョク</t>
    </rPh>
    <rPh sb="179" eb="181">
      <t>キョウカ</t>
    </rPh>
    <phoneticPr fontId="5"/>
  </si>
  <si>
    <t>―</t>
    <phoneticPr fontId="3"/>
  </si>
  <si>
    <t>　国際テロ・組織犯罪対策に関するワークショップ
参加国数（講師は除く）</t>
    <phoneticPr fontId="3"/>
  </si>
  <si>
    <t>国</t>
    <rPh sb="0" eb="1">
      <t>コク</t>
    </rPh>
    <phoneticPr fontId="5"/>
  </si>
  <si>
    <t>国</t>
    <rPh sb="0" eb="1">
      <t>クニ</t>
    </rPh>
    <phoneticPr fontId="3"/>
  </si>
  <si>
    <t>―</t>
    <phoneticPr fontId="3"/>
  </si>
  <si>
    <t>％</t>
    <phoneticPr fontId="5"/>
  </si>
  <si>
    <t>ワークショップ開催回数</t>
    <phoneticPr fontId="3"/>
  </si>
  <si>
    <t>ワークショップ開催経費（百万円）/
ワークショップ開催回数（回）</t>
    <rPh sb="14" eb="15">
      <t>エン</t>
    </rPh>
    <phoneticPr fontId="5"/>
  </si>
  <si>
    <t>百万円</t>
    <rPh sb="0" eb="1">
      <t>ヒャク</t>
    </rPh>
    <rPh sb="1" eb="3">
      <t>マンエン</t>
    </rPh>
    <phoneticPr fontId="3"/>
  </si>
  <si>
    <t>/</t>
    <phoneticPr fontId="5"/>
  </si>
  <si>
    <t>4/1</t>
    <phoneticPr fontId="3"/>
  </si>
  <si>
    <t>5/1</t>
    <phoneticPr fontId="3"/>
  </si>
  <si>
    <t>―</t>
    <phoneticPr fontId="3"/>
  </si>
  <si>
    <t>　本件ワークショップの対象であるアジア諸国においては、依然としてテロ及び国際組織犯罪の脅威が存在している。このことは、在留邦人の安全に直結し、また投資・観光・貿易等に対する影響を通じ、国民の経済生活にも影響を与える重要な問題である。また、その対処には国家間の協力が必要であることから、国が実施すべき事業である。</t>
    <rPh sb="1" eb="3">
      <t>ホンケン</t>
    </rPh>
    <rPh sb="11" eb="13">
      <t>タイショウ</t>
    </rPh>
    <rPh sb="19" eb="21">
      <t>ショコク</t>
    </rPh>
    <rPh sb="27" eb="29">
      <t>イゼン</t>
    </rPh>
    <rPh sb="34" eb="35">
      <t>オヨ</t>
    </rPh>
    <rPh sb="36" eb="38">
      <t>コクサイ</t>
    </rPh>
    <rPh sb="38" eb="40">
      <t>ソシキ</t>
    </rPh>
    <rPh sb="40" eb="42">
      <t>ハンザイ</t>
    </rPh>
    <rPh sb="43" eb="45">
      <t>キョウイ</t>
    </rPh>
    <rPh sb="46" eb="48">
      <t>ソンザイ</t>
    </rPh>
    <rPh sb="59" eb="61">
      <t>ザイリュウ</t>
    </rPh>
    <rPh sb="61" eb="63">
      <t>ホウジン</t>
    </rPh>
    <rPh sb="64" eb="66">
      <t>アンゼン</t>
    </rPh>
    <rPh sb="67" eb="69">
      <t>チョッケツ</t>
    </rPh>
    <rPh sb="73" eb="75">
      <t>トウシ</t>
    </rPh>
    <rPh sb="76" eb="78">
      <t>カンコウ</t>
    </rPh>
    <rPh sb="79" eb="81">
      <t>ボウエキ</t>
    </rPh>
    <rPh sb="81" eb="82">
      <t>トウ</t>
    </rPh>
    <rPh sb="83" eb="84">
      <t>タイ</t>
    </rPh>
    <rPh sb="86" eb="88">
      <t>エイキョウ</t>
    </rPh>
    <rPh sb="89" eb="90">
      <t>ツウ</t>
    </rPh>
    <rPh sb="92" eb="94">
      <t>コクミン</t>
    </rPh>
    <rPh sb="95" eb="97">
      <t>ケイザイ</t>
    </rPh>
    <rPh sb="97" eb="99">
      <t>セイカツ</t>
    </rPh>
    <rPh sb="101" eb="103">
      <t>エイキョウ</t>
    </rPh>
    <rPh sb="104" eb="105">
      <t>アタ</t>
    </rPh>
    <rPh sb="107" eb="109">
      <t>ジュウヨウ</t>
    </rPh>
    <rPh sb="110" eb="112">
      <t>モンダイ</t>
    </rPh>
    <rPh sb="121" eb="123">
      <t>タイショ</t>
    </rPh>
    <rPh sb="125" eb="127">
      <t>コッカ</t>
    </rPh>
    <rPh sb="127" eb="128">
      <t>カン</t>
    </rPh>
    <rPh sb="129" eb="131">
      <t>キョウリョク</t>
    </rPh>
    <rPh sb="132" eb="134">
      <t>ヒツヨウ</t>
    </rPh>
    <rPh sb="142" eb="143">
      <t>クニ</t>
    </rPh>
    <rPh sb="144" eb="146">
      <t>ジッシ</t>
    </rPh>
    <rPh sb="149" eb="151">
      <t>ジギョウ</t>
    </rPh>
    <phoneticPr fontId="5"/>
  </si>
  <si>
    <t>　本件ワークショップ開催経費について、委託先の選定は入札によって行われており、業務委託先及び手配先の履行状況を確認する等し、目的の実現や効果の発揮との関係において、本件予算執行は十分に合理的かつ適切なものとなっている。不用率については、入札による経費節減によるものである。</t>
    <rPh sb="1" eb="3">
      <t>ホンケン</t>
    </rPh>
    <rPh sb="10" eb="12">
      <t>カイサイ</t>
    </rPh>
    <rPh sb="12" eb="14">
      <t>ケイヒ</t>
    </rPh>
    <rPh sb="19" eb="22">
      <t>イタクサキ</t>
    </rPh>
    <rPh sb="23" eb="25">
      <t>センテイ</t>
    </rPh>
    <rPh sb="26" eb="28">
      <t>ニュウサツ</t>
    </rPh>
    <rPh sb="32" eb="33">
      <t>オコナ</t>
    </rPh>
    <rPh sb="39" eb="41">
      <t>ギョウム</t>
    </rPh>
    <rPh sb="41" eb="44">
      <t>イタクサキ</t>
    </rPh>
    <rPh sb="44" eb="45">
      <t>オヨ</t>
    </rPh>
    <rPh sb="46" eb="48">
      <t>テハイ</t>
    </rPh>
    <rPh sb="48" eb="49">
      <t>サキ</t>
    </rPh>
    <rPh sb="50" eb="52">
      <t>リコウ</t>
    </rPh>
    <rPh sb="52" eb="54">
      <t>ジョウキョウ</t>
    </rPh>
    <rPh sb="55" eb="57">
      <t>カクニン</t>
    </rPh>
    <rPh sb="59" eb="60">
      <t>トウ</t>
    </rPh>
    <rPh sb="62" eb="64">
      <t>モクテキ</t>
    </rPh>
    <rPh sb="65" eb="67">
      <t>ジツゲン</t>
    </rPh>
    <rPh sb="68" eb="70">
      <t>コウカ</t>
    </rPh>
    <rPh sb="71" eb="73">
      <t>ハッキ</t>
    </rPh>
    <rPh sb="75" eb="77">
      <t>カンケイ</t>
    </rPh>
    <rPh sb="82" eb="84">
      <t>ホンケン</t>
    </rPh>
    <rPh sb="84" eb="86">
      <t>ヨサン</t>
    </rPh>
    <rPh sb="86" eb="88">
      <t>シッコウ</t>
    </rPh>
    <rPh sb="89" eb="91">
      <t>ジュウブン</t>
    </rPh>
    <rPh sb="92" eb="95">
      <t>ゴウリテキ</t>
    </rPh>
    <rPh sb="97" eb="99">
      <t>テキセツ</t>
    </rPh>
    <rPh sb="109" eb="111">
      <t>フヨウ</t>
    </rPh>
    <rPh sb="111" eb="112">
      <t>リツ</t>
    </rPh>
    <rPh sb="118" eb="120">
      <t>ニュウサツ</t>
    </rPh>
    <rPh sb="123" eb="125">
      <t>ケイヒ</t>
    </rPh>
    <rPh sb="125" eb="127">
      <t>セツゲン</t>
    </rPh>
    <phoneticPr fontId="5"/>
  </si>
  <si>
    <t>　25年度はサイバー犯罪の捜査・訴追における効果的な国際協力をテーマとし、多くの国からの参加を得て、活発な議論を行うことができた。ワークショップではサイバー犯罪の捜査・訴追のための国際協力における問題点等を議論し、各国の経験や課題が共有され、各国及び国際社会との連携・協力を強化することができた。</t>
    <rPh sb="3" eb="4">
      <t>ネン</t>
    </rPh>
    <rPh sb="4" eb="5">
      <t>ド</t>
    </rPh>
    <rPh sb="10" eb="12">
      <t>ハンザイ</t>
    </rPh>
    <rPh sb="13" eb="15">
      <t>ソウサ</t>
    </rPh>
    <rPh sb="16" eb="18">
      <t>ソツイ</t>
    </rPh>
    <rPh sb="22" eb="25">
      <t>コウカテキ</t>
    </rPh>
    <rPh sb="26" eb="28">
      <t>コクサイ</t>
    </rPh>
    <rPh sb="28" eb="30">
      <t>キョウリョク</t>
    </rPh>
    <rPh sb="37" eb="38">
      <t>オオ</t>
    </rPh>
    <rPh sb="40" eb="41">
      <t>クニ</t>
    </rPh>
    <rPh sb="44" eb="46">
      <t>サンカ</t>
    </rPh>
    <rPh sb="47" eb="48">
      <t>エ</t>
    </rPh>
    <rPh sb="50" eb="52">
      <t>カッパツ</t>
    </rPh>
    <rPh sb="53" eb="55">
      <t>ギロン</t>
    </rPh>
    <rPh sb="56" eb="57">
      <t>オコナ</t>
    </rPh>
    <rPh sb="78" eb="80">
      <t>ハンザイ</t>
    </rPh>
    <rPh sb="81" eb="83">
      <t>ソウサ</t>
    </rPh>
    <rPh sb="84" eb="86">
      <t>ソツイ</t>
    </rPh>
    <rPh sb="90" eb="92">
      <t>コクサイ</t>
    </rPh>
    <rPh sb="92" eb="94">
      <t>キョウリョク</t>
    </rPh>
    <rPh sb="103" eb="105">
      <t>ギロン</t>
    </rPh>
    <rPh sb="107" eb="109">
      <t>カッコク</t>
    </rPh>
    <rPh sb="110" eb="112">
      <t>ケイケン</t>
    </rPh>
    <rPh sb="113" eb="115">
      <t>カダイ</t>
    </rPh>
    <rPh sb="116" eb="118">
      <t>キョウユウ</t>
    </rPh>
    <rPh sb="121" eb="123">
      <t>カッコク</t>
    </rPh>
    <rPh sb="123" eb="124">
      <t>オヨ</t>
    </rPh>
    <rPh sb="125" eb="127">
      <t>コクサイ</t>
    </rPh>
    <rPh sb="127" eb="129">
      <t>シャカイ</t>
    </rPh>
    <rPh sb="131" eb="133">
      <t>レンケイ</t>
    </rPh>
    <rPh sb="134" eb="136">
      <t>キョウリョク</t>
    </rPh>
    <rPh sb="137" eb="139">
      <t>キョウカ</t>
    </rPh>
    <phoneticPr fontId="5"/>
  </si>
  <si>
    <t>―</t>
    <phoneticPr fontId="3"/>
  </si>
  <si>
    <t>　ワークショップの開催にあたっては、テロや国際組織犯罪対策におけるアジア諸国のニーズを踏まえたテーマを選定し、関係国際機関と連携し、その深い知見を活用しながら準備を進めることで、より一層テロ・国際組織犯罪対策面でのアジア諸国の対処能力向上に貢献するものにする。</t>
    <phoneticPr fontId="3"/>
  </si>
  <si>
    <t>ワークショップ開催に際しては，テロや国際組織犯罪の傾向や各国のニーズを把握しテーマを設定しつつ，より多くの成果を得られるよう，参加者や講師の選定に留意する。</t>
    <rPh sb="7" eb="9">
      <t>カイサイ</t>
    </rPh>
    <rPh sb="10" eb="11">
      <t>サイ</t>
    </rPh>
    <rPh sb="18" eb="20">
      <t>コクサイ</t>
    </rPh>
    <rPh sb="20" eb="22">
      <t>ソシキ</t>
    </rPh>
    <rPh sb="22" eb="24">
      <t>ハンザイ</t>
    </rPh>
    <rPh sb="25" eb="27">
      <t>ケイコウ</t>
    </rPh>
    <rPh sb="28" eb="30">
      <t>カッコク</t>
    </rPh>
    <rPh sb="35" eb="37">
      <t>ハアク</t>
    </rPh>
    <rPh sb="42" eb="44">
      <t>セッテイ</t>
    </rPh>
    <rPh sb="50" eb="51">
      <t>オオ</t>
    </rPh>
    <rPh sb="53" eb="55">
      <t>セイカ</t>
    </rPh>
    <rPh sb="56" eb="57">
      <t>エ</t>
    </rPh>
    <rPh sb="63" eb="66">
      <t>サンカシャ</t>
    </rPh>
    <rPh sb="67" eb="69">
      <t>コウシ</t>
    </rPh>
    <rPh sb="70" eb="72">
      <t>センテイ</t>
    </rPh>
    <rPh sb="73" eb="75">
      <t>リュウイ</t>
    </rPh>
    <phoneticPr fontId="3"/>
  </si>
  <si>
    <t>―</t>
    <phoneticPr fontId="3"/>
  </si>
  <si>
    <t>039</t>
    <phoneticPr fontId="3"/>
  </si>
  <si>
    <t>株式会社トップ・スタッフ</t>
    <rPh sb="0" eb="4">
      <t>カブシキガイシャ</t>
    </rPh>
    <phoneticPr fontId="3"/>
  </si>
  <si>
    <t>ワークショップ開催に係る会議運営業務等</t>
    <rPh sb="7" eb="9">
      <t>カイサイ</t>
    </rPh>
    <rPh sb="10" eb="11">
      <t>カカ</t>
    </rPh>
    <rPh sb="12" eb="14">
      <t>カイギ</t>
    </rPh>
    <rPh sb="14" eb="16">
      <t>ウンエイ</t>
    </rPh>
    <rPh sb="16" eb="18">
      <t>ギョウム</t>
    </rPh>
    <rPh sb="18" eb="19">
      <t>トウ</t>
    </rPh>
    <phoneticPr fontId="3"/>
  </si>
  <si>
    <t>株式会社Ａ</t>
    <rPh sb="0" eb="4">
      <t>カブシキガイシャ</t>
    </rPh>
    <phoneticPr fontId="3"/>
  </si>
  <si>
    <t>被招へい者の宿泊料，食事代，レセプション開催経費</t>
    <rPh sb="0" eb="1">
      <t>ヒ</t>
    </rPh>
    <rPh sb="1" eb="2">
      <t>ショウ</t>
    </rPh>
    <rPh sb="4" eb="5">
      <t>シャ</t>
    </rPh>
    <rPh sb="6" eb="9">
      <t>シュクハクリョウ</t>
    </rPh>
    <rPh sb="10" eb="13">
      <t>ショクジダイ</t>
    </rPh>
    <rPh sb="20" eb="22">
      <t>カイサイ</t>
    </rPh>
    <rPh sb="22" eb="24">
      <t>ケイヒ</t>
    </rPh>
    <phoneticPr fontId="3"/>
  </si>
  <si>
    <t>株式会社Ｂ</t>
    <rPh sb="0" eb="4">
      <t>カブシキガイシャ</t>
    </rPh>
    <phoneticPr fontId="3"/>
  </si>
  <si>
    <t>被招へい者の食事代</t>
    <rPh sb="0" eb="1">
      <t>ヒ</t>
    </rPh>
    <rPh sb="1" eb="2">
      <t>ショウ</t>
    </rPh>
    <rPh sb="4" eb="5">
      <t>シャ</t>
    </rPh>
    <rPh sb="6" eb="9">
      <t>ショクジダイ</t>
    </rPh>
    <phoneticPr fontId="3"/>
  </si>
  <si>
    <t>レストランＡ</t>
    <phoneticPr fontId="3"/>
  </si>
  <si>
    <t>レストランＢ</t>
    <phoneticPr fontId="3"/>
  </si>
  <si>
    <t>レストランＣ</t>
    <phoneticPr fontId="3"/>
  </si>
  <si>
    <t>レストランＤ</t>
    <phoneticPr fontId="3"/>
  </si>
  <si>
    <t>レストランＥ</t>
    <phoneticPr fontId="3"/>
  </si>
  <si>
    <t>レストランＦ</t>
    <phoneticPr fontId="3"/>
  </si>
  <si>
    <t>被招へい者の空港送迎用ハイヤー代</t>
    <rPh sb="0" eb="1">
      <t>ヒ</t>
    </rPh>
    <rPh sb="1" eb="2">
      <t>ショウ</t>
    </rPh>
    <rPh sb="4" eb="5">
      <t>シャ</t>
    </rPh>
    <rPh sb="6" eb="8">
      <t>クウコウ</t>
    </rPh>
    <rPh sb="8" eb="11">
      <t>ソウゲイヨウ</t>
    </rPh>
    <rPh sb="15" eb="16">
      <t>ダイ</t>
    </rPh>
    <phoneticPr fontId="3"/>
  </si>
  <si>
    <t>Ｂ株式会社</t>
    <rPh sb="1" eb="5">
      <t>カブシキガイシャ</t>
    </rPh>
    <phoneticPr fontId="3"/>
  </si>
  <si>
    <t>被招へい者の都内移動用バス借上費</t>
    <rPh sb="0" eb="1">
      <t>ヒ</t>
    </rPh>
    <rPh sb="1" eb="2">
      <t>ショウ</t>
    </rPh>
    <rPh sb="4" eb="5">
      <t>シャ</t>
    </rPh>
    <rPh sb="6" eb="8">
      <t>トナイ</t>
    </rPh>
    <rPh sb="8" eb="11">
      <t>イドウヨウ</t>
    </rPh>
    <rPh sb="13" eb="14">
      <t>カ</t>
    </rPh>
    <rPh sb="14" eb="15">
      <t>ア</t>
    </rPh>
    <rPh sb="15" eb="16">
      <t>ヒ</t>
    </rPh>
    <phoneticPr fontId="3"/>
  </si>
  <si>
    <t>株式会社Ｃ</t>
    <rPh sb="0" eb="4">
      <t>カブシキガイシャ</t>
    </rPh>
    <phoneticPr fontId="3"/>
  </si>
  <si>
    <t>株式会社Ｄ</t>
    <rPh sb="0" eb="4">
      <t>カブシキガイシャ</t>
    </rPh>
    <phoneticPr fontId="3"/>
  </si>
  <si>
    <t>被招へい者の空港・ホテル間のリムジンバス代</t>
    <rPh sb="0" eb="1">
      <t>ヒ</t>
    </rPh>
    <rPh sb="1" eb="2">
      <t>ショウ</t>
    </rPh>
    <rPh sb="4" eb="5">
      <t>シャ</t>
    </rPh>
    <rPh sb="6" eb="8">
      <t>クウコウ</t>
    </rPh>
    <rPh sb="12" eb="13">
      <t>カン</t>
    </rPh>
    <rPh sb="20" eb="21">
      <t>ダイ</t>
    </rPh>
    <phoneticPr fontId="3"/>
  </si>
  <si>
    <t>Ｅ株式会社</t>
    <rPh sb="1" eb="5">
      <t>カブシキガイシャ</t>
    </rPh>
    <phoneticPr fontId="3"/>
  </si>
  <si>
    <t>被招へい者の都内移動用タクシー代</t>
    <rPh sb="0" eb="1">
      <t>ヒ</t>
    </rPh>
    <rPh sb="1" eb="2">
      <t>ショウ</t>
    </rPh>
    <rPh sb="4" eb="5">
      <t>シャ</t>
    </rPh>
    <rPh sb="6" eb="8">
      <t>トナイ</t>
    </rPh>
    <rPh sb="8" eb="11">
      <t>イドウヨウ</t>
    </rPh>
    <rPh sb="15" eb="16">
      <t>ダイ</t>
    </rPh>
    <phoneticPr fontId="3"/>
  </si>
  <si>
    <t>空港送迎エスコート</t>
    <rPh sb="0" eb="2">
      <t>クウコウ</t>
    </rPh>
    <rPh sb="2" eb="4">
      <t>ソウゲイ</t>
    </rPh>
    <phoneticPr fontId="3"/>
  </si>
  <si>
    <t>空港送迎エスコート前泊代</t>
    <rPh sb="0" eb="2">
      <t>クウコウ</t>
    </rPh>
    <rPh sb="2" eb="4">
      <t>ソウゲイ</t>
    </rPh>
    <rPh sb="9" eb="11">
      <t>ゼンパク</t>
    </rPh>
    <rPh sb="11" eb="12">
      <t>ダイ</t>
    </rPh>
    <phoneticPr fontId="3"/>
  </si>
  <si>
    <t>Ｅ.</t>
    <phoneticPr fontId="5"/>
  </si>
  <si>
    <t>Ａ株式会社</t>
    <rPh sb="1" eb="5">
      <t>カブシキガイシャ</t>
    </rPh>
    <phoneticPr fontId="3"/>
  </si>
  <si>
    <t>被招へい者の海外旅行傷害保険料</t>
    <rPh sb="0" eb="1">
      <t>ヒ</t>
    </rPh>
    <rPh sb="1" eb="2">
      <t>ショウ</t>
    </rPh>
    <rPh sb="4" eb="5">
      <t>シャ</t>
    </rPh>
    <rPh sb="6" eb="8">
      <t>カイガイ</t>
    </rPh>
    <rPh sb="8" eb="10">
      <t>リョコウ</t>
    </rPh>
    <rPh sb="10" eb="12">
      <t>ショウガイ</t>
    </rPh>
    <rPh sb="12" eb="15">
      <t>ホケンリョウ</t>
    </rPh>
    <phoneticPr fontId="3"/>
  </si>
  <si>
    <t>Ｆ.</t>
    <phoneticPr fontId="5"/>
  </si>
  <si>
    <t>事務用品代</t>
    <rPh sb="0" eb="2">
      <t>ジム</t>
    </rPh>
    <rPh sb="2" eb="4">
      <t>ヨウヒン</t>
    </rPh>
    <rPh sb="4" eb="5">
      <t>ダイ</t>
    </rPh>
    <phoneticPr fontId="3"/>
  </si>
  <si>
    <t>レセプション招待状印刷代</t>
    <rPh sb="6" eb="9">
      <t>ショウタイジョウ</t>
    </rPh>
    <rPh sb="9" eb="12">
      <t>インサツダイ</t>
    </rPh>
    <phoneticPr fontId="3"/>
  </si>
  <si>
    <t>Ｃ株式会社</t>
    <rPh sb="1" eb="5">
      <t>カブシキガイシャ</t>
    </rPh>
    <phoneticPr fontId="3"/>
  </si>
  <si>
    <t>招待状郵送代</t>
    <rPh sb="0" eb="3">
      <t>ショウタイジョウ</t>
    </rPh>
    <rPh sb="3" eb="6">
      <t>ユウソウダイ</t>
    </rPh>
    <phoneticPr fontId="3"/>
  </si>
  <si>
    <t>Ｇ.</t>
    <phoneticPr fontId="5"/>
  </si>
  <si>
    <t>海外旅行代理店Ａ</t>
    <rPh sb="0" eb="2">
      <t>カイガイ</t>
    </rPh>
    <rPh sb="2" eb="4">
      <t>リョコウ</t>
    </rPh>
    <rPh sb="4" eb="7">
      <t>ダイリテン</t>
    </rPh>
    <phoneticPr fontId="3"/>
  </si>
  <si>
    <t>被招へい者の訪日往復航空券の手配</t>
    <rPh sb="0" eb="1">
      <t>ヒ</t>
    </rPh>
    <rPh sb="1" eb="2">
      <t>ショウ</t>
    </rPh>
    <rPh sb="4" eb="5">
      <t>シャ</t>
    </rPh>
    <rPh sb="6" eb="8">
      <t>ホウニチ</t>
    </rPh>
    <rPh sb="8" eb="10">
      <t>オウフク</t>
    </rPh>
    <rPh sb="10" eb="13">
      <t>コウクウケン</t>
    </rPh>
    <rPh sb="14" eb="16">
      <t>テハイ</t>
    </rPh>
    <phoneticPr fontId="3"/>
  </si>
  <si>
    <t>海外旅行代理店Ｂ</t>
    <rPh sb="0" eb="2">
      <t>カイガイ</t>
    </rPh>
    <rPh sb="2" eb="4">
      <t>リョコウ</t>
    </rPh>
    <rPh sb="4" eb="7">
      <t>ダイリテン</t>
    </rPh>
    <phoneticPr fontId="3"/>
  </si>
  <si>
    <t>海外旅行代理店Ｃ</t>
    <rPh sb="0" eb="2">
      <t>カイガイ</t>
    </rPh>
    <rPh sb="2" eb="4">
      <t>リョコウ</t>
    </rPh>
    <rPh sb="4" eb="7">
      <t>ダイリテン</t>
    </rPh>
    <phoneticPr fontId="3"/>
  </si>
  <si>
    <t>海外旅行代理店Ｄ</t>
    <rPh sb="0" eb="2">
      <t>カイガイ</t>
    </rPh>
    <rPh sb="2" eb="4">
      <t>リョコウ</t>
    </rPh>
    <rPh sb="4" eb="7">
      <t>ダイリテン</t>
    </rPh>
    <phoneticPr fontId="3"/>
  </si>
  <si>
    <t>海外旅行代理店Ｅ</t>
    <rPh sb="0" eb="2">
      <t>カイガイ</t>
    </rPh>
    <rPh sb="2" eb="4">
      <t>リョコウ</t>
    </rPh>
    <rPh sb="4" eb="7">
      <t>ダイリテン</t>
    </rPh>
    <phoneticPr fontId="3"/>
  </si>
  <si>
    <t>海外旅行代理店Ｆ</t>
    <rPh sb="0" eb="2">
      <t>カイガイ</t>
    </rPh>
    <rPh sb="2" eb="4">
      <t>リョコウ</t>
    </rPh>
    <rPh sb="4" eb="7">
      <t>ダイリテン</t>
    </rPh>
    <phoneticPr fontId="3"/>
  </si>
  <si>
    <t>海外旅行代理店Ｇ</t>
    <rPh sb="0" eb="2">
      <t>カイガイ</t>
    </rPh>
    <rPh sb="2" eb="4">
      <t>リョコウ</t>
    </rPh>
    <rPh sb="4" eb="7">
      <t>ダイリテン</t>
    </rPh>
    <phoneticPr fontId="3"/>
  </si>
  <si>
    <t>海外旅行代理店Ｈ</t>
    <rPh sb="0" eb="2">
      <t>カイガイ</t>
    </rPh>
    <rPh sb="2" eb="4">
      <t>リョコウ</t>
    </rPh>
    <rPh sb="4" eb="7">
      <t>ダイリテン</t>
    </rPh>
    <phoneticPr fontId="3"/>
  </si>
  <si>
    <t>海外旅行代理店Ｉ</t>
    <rPh sb="0" eb="2">
      <t>カイガイ</t>
    </rPh>
    <rPh sb="2" eb="4">
      <t>リョコウ</t>
    </rPh>
    <rPh sb="4" eb="7">
      <t>ダイリテン</t>
    </rPh>
    <phoneticPr fontId="3"/>
  </si>
  <si>
    <t>海外旅行代理店Ｊ</t>
    <rPh sb="0" eb="2">
      <t>カイガイ</t>
    </rPh>
    <rPh sb="2" eb="4">
      <t>リョコウ</t>
    </rPh>
    <rPh sb="4" eb="7">
      <t>ダイリテン</t>
    </rPh>
    <phoneticPr fontId="3"/>
  </si>
  <si>
    <t>Ｈ.</t>
    <phoneticPr fontId="5"/>
  </si>
  <si>
    <t>ワーキングランチ</t>
    <phoneticPr fontId="3"/>
  </si>
  <si>
    <t>会議飲料</t>
    <rPh sb="0" eb="2">
      <t>カイギ</t>
    </rPh>
    <rPh sb="2" eb="4">
      <t>インリョウ</t>
    </rPh>
    <phoneticPr fontId="3"/>
  </si>
  <si>
    <t>朝食会</t>
    <rPh sb="0" eb="3">
      <t>チョウショクカイ</t>
    </rPh>
    <phoneticPr fontId="3"/>
  </si>
  <si>
    <t>国際平和協力の拡充</t>
    <rPh sb="0" eb="2">
      <t>コクサイ</t>
    </rPh>
    <rPh sb="2" eb="4">
      <t>ヘイワ</t>
    </rPh>
    <rPh sb="4" eb="6">
      <t>キョウリョク</t>
    </rPh>
    <rPh sb="7" eb="9">
      <t>カクジュウ</t>
    </rPh>
    <phoneticPr fontId="5"/>
  </si>
  <si>
    <t>国際平和協力室</t>
    <rPh sb="0" eb="2">
      <t>コクサイ</t>
    </rPh>
    <rPh sb="2" eb="4">
      <t>ヘイワ</t>
    </rPh>
    <rPh sb="4" eb="6">
      <t>キョウリョク</t>
    </rPh>
    <rPh sb="6" eb="7">
      <t>シツ</t>
    </rPh>
    <phoneticPr fontId="5"/>
  </si>
  <si>
    <t>室長　今西　靖治</t>
    <rPh sb="0" eb="2">
      <t>シツチョウ</t>
    </rPh>
    <rPh sb="3" eb="5">
      <t>イマニシ</t>
    </rPh>
    <rPh sb="6" eb="8">
      <t>ヤスジ</t>
    </rPh>
    <phoneticPr fontId="5"/>
  </si>
  <si>
    <t>基本目標Ⅱ：分野別外交
Ⅱ－１－３　国際平和協力の拡充、体制の整備</t>
    <rPh sb="0" eb="2">
      <t>キホン</t>
    </rPh>
    <rPh sb="2" eb="4">
      <t>モクヒョウ</t>
    </rPh>
    <rPh sb="6" eb="9">
      <t>ブンヤベツ</t>
    </rPh>
    <rPh sb="9" eb="11">
      <t>ガイコウ</t>
    </rPh>
    <rPh sb="18" eb="20">
      <t>コクサイ</t>
    </rPh>
    <rPh sb="20" eb="22">
      <t>ヘイワ</t>
    </rPh>
    <rPh sb="22" eb="24">
      <t>キョウリョク</t>
    </rPh>
    <rPh sb="25" eb="27">
      <t>カクジュウ</t>
    </rPh>
    <rPh sb="28" eb="30">
      <t>タイセイ</t>
    </rPh>
    <rPh sb="31" eb="33">
      <t>セイビ</t>
    </rPh>
    <phoneticPr fontId="5"/>
  </si>
  <si>
    <t>別紙参照</t>
    <phoneticPr fontId="3"/>
  </si>
  <si>
    <t>１．国際平和協力に関する国内外の関係者による意見交換の実施やセミナー等の開催、各種会議やセミナー等への出席を通じて、国際社会による国際平和協力の現状を把握し、我が国による平和維持に係る政策の企画・立案に活かすとともに、国内外の関係者の右政策への理解を深める。
２．国際平和協力調査員に、政策の企画・立案に必要な情報収集・分析（含む海外出張による調査・分析）及び当室における実務を実施せしめ、将来的に国際平和協力分野において当省や関係機関で活躍できる人材の育成をはかる。</t>
    <rPh sb="27" eb="29">
      <t>ジッシ</t>
    </rPh>
    <rPh sb="34" eb="35">
      <t>トウ</t>
    </rPh>
    <rPh sb="39" eb="41">
      <t>カクシュ</t>
    </rPh>
    <rPh sb="48" eb="49">
      <t>トウ</t>
    </rPh>
    <rPh sb="51" eb="53">
      <t>シュッセキ</t>
    </rPh>
    <rPh sb="65" eb="67">
      <t>コクサイ</t>
    </rPh>
    <rPh sb="67" eb="69">
      <t>ヘイワ</t>
    </rPh>
    <rPh sb="69" eb="71">
      <t>キョウリョク</t>
    </rPh>
    <rPh sb="90" eb="91">
      <t>カカ</t>
    </rPh>
    <rPh sb="92" eb="94">
      <t>セイサク</t>
    </rPh>
    <rPh sb="95" eb="97">
      <t>キカク</t>
    </rPh>
    <rPh sb="98" eb="100">
      <t>リツアン</t>
    </rPh>
    <rPh sb="101" eb="102">
      <t>イ</t>
    </rPh>
    <rPh sb="109" eb="112">
      <t>コクナイガイ</t>
    </rPh>
    <rPh sb="117" eb="118">
      <t>ミギ</t>
    </rPh>
    <rPh sb="118" eb="120">
      <t>セイサク</t>
    </rPh>
    <rPh sb="179" eb="180">
      <t>オヨ</t>
    </rPh>
    <rPh sb="181" eb="183">
      <t>トウシツ</t>
    </rPh>
    <rPh sb="190" eb="192">
      <t>ジッシ</t>
    </rPh>
    <rPh sb="200" eb="202">
      <t>コクサイ</t>
    </rPh>
    <rPh sb="202" eb="204">
      <t>ヘイワ</t>
    </rPh>
    <rPh sb="204" eb="206">
      <t>キョウリョク</t>
    </rPh>
    <rPh sb="206" eb="208">
      <t>ブンヤ</t>
    </rPh>
    <rPh sb="220" eb="222">
      <t>カツヤク</t>
    </rPh>
    <phoneticPr fontId="5"/>
  </si>
  <si>
    <t xml:space="preserve">１．我が国による平和維持・平和構築関連活動への要員派遣をはじめとする国際平和協力の意義に対する関係者の理解を深めるとともに、我が国の政策の企画・立案に活かし派遣される要員を育成するため、国内外の関係者を集め最新の動向について意見交換やセミナーを開催する。また、国際機関や外国政府関係者等との意見交換を行い、最新の動向に関する情報収集を行うとともに、我が国の政策への関係者の理解を深め、我が国の政策の企画・立案に活かすため、職員を国際会議や国内で実施される会議やセミナー等行事に出張せしめる。
２．国際平和協力調査員として、国際平和協力に係る知見を有する学生・研究者・実務経験者等を採用し、国内外の情報収集・分析業務（含む海外出張による調査・分析）を実施せしめ、当省の具体的政策の企画・立案機能の強化に貢献せしめる。また同調査員に当室における実務を実施せしめ、将来的に当省を含む国際平和協力に関わる関係機関で活躍しうる人材の供給源とする。
</t>
    <rPh sb="34" eb="36">
      <t>コクサイ</t>
    </rPh>
    <rPh sb="36" eb="38">
      <t>ヘイワ</t>
    </rPh>
    <rPh sb="54" eb="55">
      <t>フカ</t>
    </rPh>
    <rPh sb="62" eb="63">
      <t>ワ</t>
    </rPh>
    <rPh sb="64" eb="65">
      <t>クニ</t>
    </rPh>
    <rPh sb="66" eb="68">
      <t>セイサク</t>
    </rPh>
    <rPh sb="69" eb="71">
      <t>キカク</t>
    </rPh>
    <rPh sb="72" eb="74">
      <t>リツアン</t>
    </rPh>
    <rPh sb="75" eb="76">
      <t>イ</t>
    </rPh>
    <rPh sb="122" eb="124">
      <t>カイサイ</t>
    </rPh>
    <rPh sb="189" eb="190">
      <t>フカ</t>
    </rPh>
    <rPh sb="192" eb="193">
      <t>ワ</t>
    </rPh>
    <rPh sb="194" eb="195">
      <t>クニ</t>
    </rPh>
    <rPh sb="196" eb="198">
      <t>セイサク</t>
    </rPh>
    <rPh sb="199" eb="201">
      <t>キカク</t>
    </rPh>
    <rPh sb="202" eb="204">
      <t>リツアン</t>
    </rPh>
    <rPh sb="205" eb="206">
      <t>イ</t>
    </rPh>
    <rPh sb="227" eb="229">
      <t>カイギ</t>
    </rPh>
    <rPh sb="288" eb="289">
      <t>シャ</t>
    </rPh>
    <rPh sb="291" eb="293">
      <t>サイヨウ</t>
    </rPh>
    <rPh sb="325" eb="327">
      <t>ジッシ</t>
    </rPh>
    <rPh sb="374" eb="376">
      <t>ジッシ</t>
    </rPh>
    <rPh sb="382" eb="383">
      <t>テキ</t>
    </rPh>
    <rPh sb="384" eb="386">
      <t>トウショウ</t>
    </rPh>
    <rPh sb="387" eb="388">
      <t>フク</t>
    </rPh>
    <phoneticPr fontId="5"/>
  </si>
  <si>
    <t>世論調査における国連平和維持活動（PKO）等への参加に肯定的な回答の割合</t>
    <phoneticPr fontId="3"/>
  </si>
  <si>
    <t>世論調査結果（％）</t>
    <rPh sb="0" eb="2">
      <t>ヨロン</t>
    </rPh>
    <rPh sb="2" eb="4">
      <t>チョウサ</t>
    </rPh>
    <rPh sb="4" eb="6">
      <t>ケッカ</t>
    </rPh>
    <phoneticPr fontId="5"/>
  </si>
  <si>
    <t>セミナー等の開催、国際平和協力調査員を含む職員のＰＫＯに関する国際会議やセミナー等出席</t>
    <rPh sb="4" eb="5">
      <t>トウ</t>
    </rPh>
    <rPh sb="6" eb="8">
      <t>カイサイ</t>
    </rPh>
    <rPh sb="9" eb="11">
      <t>コクサイ</t>
    </rPh>
    <rPh sb="11" eb="13">
      <t>ヘイワ</t>
    </rPh>
    <rPh sb="13" eb="15">
      <t>キョウリョク</t>
    </rPh>
    <rPh sb="15" eb="18">
      <t>チョウサイン</t>
    </rPh>
    <rPh sb="19" eb="20">
      <t>フク</t>
    </rPh>
    <rPh sb="21" eb="23">
      <t>ショクイン</t>
    </rPh>
    <rPh sb="28" eb="29">
      <t>カン</t>
    </rPh>
    <rPh sb="31" eb="33">
      <t>コクサイ</t>
    </rPh>
    <rPh sb="33" eb="35">
      <t>カイギ</t>
    </rPh>
    <rPh sb="40" eb="41">
      <t>トウ</t>
    </rPh>
    <rPh sb="41" eb="43">
      <t>シュッセキ</t>
    </rPh>
    <phoneticPr fontId="5"/>
  </si>
  <si>
    <t>事業費 ÷ 各種会合出席及び開催回数　　　　　　　　　　　　　　</t>
    <rPh sb="0" eb="3">
      <t>ジギョウヒ</t>
    </rPh>
    <rPh sb="6" eb="8">
      <t>カクシュ</t>
    </rPh>
    <rPh sb="8" eb="10">
      <t>カイゴウ</t>
    </rPh>
    <rPh sb="10" eb="12">
      <t>シュッセキ</t>
    </rPh>
    <rPh sb="12" eb="13">
      <t>オヨ</t>
    </rPh>
    <rPh sb="14" eb="16">
      <t>カイサイ</t>
    </rPh>
    <rPh sb="16" eb="18">
      <t>カイスウ</t>
    </rPh>
    <phoneticPr fontId="5"/>
  </si>
  <si>
    <t>　　/</t>
    <phoneticPr fontId="5"/>
  </si>
  <si>
    <t>21百万円／14回</t>
    <rPh sb="2" eb="4">
      <t>ヒャクマン</t>
    </rPh>
    <rPh sb="4" eb="5">
      <t>エン</t>
    </rPh>
    <rPh sb="8" eb="9">
      <t>カイ</t>
    </rPh>
    <phoneticPr fontId="3"/>
  </si>
  <si>
    <t>9百万円／14回</t>
    <rPh sb="1" eb="3">
      <t>ヒャクマン</t>
    </rPh>
    <rPh sb="3" eb="4">
      <t>エン</t>
    </rPh>
    <rPh sb="7" eb="8">
      <t>カイ</t>
    </rPh>
    <phoneticPr fontId="3"/>
  </si>
  <si>
    <t>28百万円/20回</t>
    <rPh sb="2" eb="4">
      <t>ヒャクマン</t>
    </rPh>
    <rPh sb="4" eb="5">
      <t>エン</t>
    </rPh>
    <rPh sb="8" eb="9">
      <t>カイ</t>
    </rPh>
    <phoneticPr fontId="3"/>
  </si>
  <si>
    <t>15百万円/14回</t>
    <phoneticPr fontId="3"/>
  </si>
  <si>
    <t>国際連合平和維持活動等に関する調査及び広報・理解増進に係る経費</t>
    <rPh sb="0" eb="2">
      <t>コクサイ</t>
    </rPh>
    <rPh sb="2" eb="4">
      <t>レンゴウ</t>
    </rPh>
    <rPh sb="4" eb="6">
      <t>ヘイワ</t>
    </rPh>
    <rPh sb="6" eb="8">
      <t>イジ</t>
    </rPh>
    <rPh sb="8" eb="10">
      <t>カツドウ</t>
    </rPh>
    <rPh sb="10" eb="11">
      <t>トウ</t>
    </rPh>
    <rPh sb="12" eb="13">
      <t>カン</t>
    </rPh>
    <rPh sb="15" eb="17">
      <t>チョウサ</t>
    </rPh>
    <rPh sb="17" eb="18">
      <t>オヨ</t>
    </rPh>
    <rPh sb="19" eb="21">
      <t>コウホウ</t>
    </rPh>
    <rPh sb="22" eb="24">
      <t>リカイ</t>
    </rPh>
    <rPh sb="24" eb="26">
      <t>ゾウシン</t>
    </rPh>
    <rPh sb="27" eb="28">
      <t>カカ</t>
    </rPh>
    <rPh sb="29" eb="31">
      <t>ケイヒ</t>
    </rPh>
    <phoneticPr fontId="5"/>
  </si>
  <si>
    <t>国際平和協力促進事業経費</t>
    <rPh sb="0" eb="2">
      <t>コクサイ</t>
    </rPh>
    <rPh sb="2" eb="4">
      <t>ヘイワ</t>
    </rPh>
    <rPh sb="4" eb="6">
      <t>キョウリョク</t>
    </rPh>
    <rPh sb="6" eb="10">
      <t>ソクシンジギョウ</t>
    </rPh>
    <rPh sb="10" eb="12">
      <t>ケイヒ</t>
    </rPh>
    <phoneticPr fontId="5"/>
  </si>
  <si>
    <t>国費投入の
必要性</t>
    <phoneticPr fontId="5"/>
  </si>
  <si>
    <t>広く国民のニーズがあるか。国費を投入しなければ事業目的が達成できないのか。</t>
    <phoneticPr fontId="5"/>
  </si>
  <si>
    <t>○</t>
    <phoneticPr fontId="5"/>
  </si>
  <si>
    <t>国際平和協力は、国際的な安全保障環境の改善に資する取組、平和維持・平和構築関連活動への参加に対しては、世論調査の結果等により、国民からの幅広い支持があることが示されている。国連及びその加盟国が主体となるPKO等への参加及び右に係る理解促進及び人材育成は、国が実施すべき事業である。</t>
    <rPh sb="0" eb="2">
      <t>コクサイ</t>
    </rPh>
    <rPh sb="2" eb="4">
      <t>ヘイワ</t>
    </rPh>
    <rPh sb="4" eb="6">
      <t>キョウリョク</t>
    </rPh>
    <rPh sb="8" eb="11">
      <t>コクサイテキ</t>
    </rPh>
    <rPh sb="12" eb="14">
      <t>アンゼン</t>
    </rPh>
    <rPh sb="14" eb="16">
      <t>ホショウ</t>
    </rPh>
    <rPh sb="16" eb="18">
      <t>カンキョウ</t>
    </rPh>
    <rPh sb="19" eb="21">
      <t>カイゼン</t>
    </rPh>
    <rPh sb="22" eb="23">
      <t>シ</t>
    </rPh>
    <rPh sb="25" eb="27">
      <t>トリクミ</t>
    </rPh>
    <rPh sb="46" eb="47">
      <t>タイ</t>
    </rPh>
    <rPh sb="51" eb="53">
      <t>ヨロン</t>
    </rPh>
    <rPh sb="53" eb="55">
      <t>チョウサ</t>
    </rPh>
    <rPh sb="56" eb="58">
      <t>ケッカ</t>
    </rPh>
    <rPh sb="58" eb="59">
      <t>トウ</t>
    </rPh>
    <rPh sb="63" eb="65">
      <t>コクミン</t>
    </rPh>
    <rPh sb="68" eb="69">
      <t>ハバ</t>
    </rPh>
    <rPh sb="69" eb="70">
      <t>ヒロ</t>
    </rPh>
    <rPh sb="71" eb="73">
      <t>シジ</t>
    </rPh>
    <rPh sb="79" eb="80">
      <t>シメ</t>
    </rPh>
    <rPh sb="86" eb="88">
      <t>コクレン</t>
    </rPh>
    <rPh sb="88" eb="89">
      <t>オヨ</t>
    </rPh>
    <rPh sb="92" eb="95">
      <t>カメイコク</t>
    </rPh>
    <rPh sb="96" eb="98">
      <t>シュタイ</t>
    </rPh>
    <rPh sb="104" eb="105">
      <t>トウ</t>
    </rPh>
    <rPh sb="107" eb="109">
      <t>サンカ</t>
    </rPh>
    <rPh sb="109" eb="110">
      <t>オヨ</t>
    </rPh>
    <rPh sb="111" eb="112">
      <t>ミギ</t>
    </rPh>
    <rPh sb="113" eb="114">
      <t>カカ</t>
    </rPh>
    <rPh sb="115" eb="117">
      <t>リカイ</t>
    </rPh>
    <rPh sb="117" eb="119">
      <t>ソクシン</t>
    </rPh>
    <rPh sb="119" eb="120">
      <t>オヨ</t>
    </rPh>
    <rPh sb="121" eb="123">
      <t>ジンザイ</t>
    </rPh>
    <rPh sb="123" eb="125">
      <t>イクセイ</t>
    </rPh>
    <rPh sb="127" eb="128">
      <t>クニ</t>
    </rPh>
    <rPh sb="129" eb="131">
      <t>ジッシ</t>
    </rPh>
    <rPh sb="134" eb="136">
      <t>ジギョウ</t>
    </rPh>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</si>
  <si>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</si>
  <si>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</si>
  <si>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</si>
  <si>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</si>
  <si>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最もコストの低い支出先の選定など、必要最小限のコストとなるよう努めている。</t>
    <rPh sb="0" eb="1">
      <t>モット</t>
    </rPh>
    <rPh sb="6" eb="7">
      <t>ヒク</t>
    </rPh>
    <rPh sb="8" eb="11">
      <t>シシュツサキ</t>
    </rPh>
    <rPh sb="12" eb="14">
      <t>センテイ</t>
    </rPh>
    <rPh sb="17" eb="19">
      <t>ヒツヨウ</t>
    </rPh>
    <rPh sb="19" eb="22">
      <t>サイショウゲン</t>
    </rPh>
    <rPh sb="31" eb="32">
      <t>ツト</t>
    </rPh>
    <phoneticPr fontId="5"/>
  </si>
  <si>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</si>
  <si>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</si>
  <si>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</si>
  <si>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</si>
  <si>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</si>
  <si>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平和維持・平和構築関連活動に関する国際社会の現状に関する情報収集、意見交換および我が国の取組への理解促進に資する会議、セミナーを選定した上で出席するなど、効率的に取り組んでいる。</t>
    <rPh sb="14" eb="15">
      <t>カン</t>
    </rPh>
    <rPh sb="17" eb="19">
      <t>コクサイ</t>
    </rPh>
    <rPh sb="19" eb="21">
      <t>シャカイ</t>
    </rPh>
    <rPh sb="22" eb="24">
      <t>ゲンジョウ</t>
    </rPh>
    <rPh sb="25" eb="26">
      <t>カン</t>
    </rPh>
    <rPh sb="28" eb="30">
      <t>ジョウホウ</t>
    </rPh>
    <rPh sb="30" eb="32">
      <t>シュウシュウ</t>
    </rPh>
    <rPh sb="33" eb="35">
      <t>イケン</t>
    </rPh>
    <rPh sb="35" eb="37">
      <t>コウカン</t>
    </rPh>
    <rPh sb="40" eb="41">
      <t>ワ</t>
    </rPh>
    <rPh sb="42" eb="43">
      <t>クニ</t>
    </rPh>
    <rPh sb="44" eb="46">
      <t>トリクミ</t>
    </rPh>
    <rPh sb="48" eb="50">
      <t>リカイ</t>
    </rPh>
    <rPh sb="50" eb="52">
      <t>ソクシン</t>
    </rPh>
    <rPh sb="53" eb="54">
      <t>シ</t>
    </rPh>
    <rPh sb="56" eb="58">
      <t>カイギ</t>
    </rPh>
    <rPh sb="64" eb="66">
      <t>センテイ</t>
    </rPh>
    <rPh sb="68" eb="69">
      <t>ウエ</t>
    </rPh>
    <rPh sb="70" eb="72">
      <t>シュッセキ</t>
    </rPh>
    <rPh sb="77" eb="80">
      <t>コウリツテキ</t>
    </rPh>
    <rPh sb="81" eb="82">
      <t>ト</t>
    </rPh>
    <rPh sb="83" eb="84">
      <t>ク</t>
    </rPh>
    <phoneticPr fontId="5"/>
  </si>
  <si>
    <t>活動実績は見込みに見合ったものであるか。</t>
    <phoneticPr fontId="5"/>
  </si>
  <si>
    <t>整備された施設や成果物は十分に活用されているか。</t>
    <phoneticPr fontId="5"/>
  </si>
  <si>
    <t>所管府省・部局名</t>
    <phoneticPr fontId="5"/>
  </si>
  <si>
    <t xml:space="preserve">１．各種国際会議では、我が国の政策を発信し、各国・国際機関からの理解を深めるとともに、関係者より情報収集等を積極的に行うことによって、政策の企画・立案に効果的に活かすことができた。
２．国際平和協力調査員は、重要な国連文書を中心に調査・分析を効率的・効果的に行っており、その成果の質は高く、我が国の国際平和協力に関する政策の企画・立案に貢献している。　　　　　　　　　　　　　　　　　　　　　　　　　　　　　　　　　　　　　　　　　　　　　　　　　　　　　　　　　　　　　　　　　　　　　　　　　　　　　　　　　　　　　　　　　　　　　　　　　　　　　　　　　　　　　　　　　　　　　　　　　　　　　　　　　　　　　　　　　　　　　　　　　　　　　　　　　　　　　　　　　　　　　　　　　　　　　　　　　　　　　　　　　　　　　　　　　　　　　　　　　　　　　　　　　　　　　　　　　　　　　　　　　　　　　　　　　　　　　　　　　　　　　　　　　　　　　　　　　　　　　　　　　　　　　　　　　　　　　　　　　　　　　　　　　　　　　　　　　　　
</t>
    <phoneticPr fontId="3"/>
  </si>
  <si>
    <t>特に出張経費については、出張日程を基に経済的な航空便を始めとした交通手段の選定を行い、国家公務員等の旅費に関する法律に基づき、各種証拠書類及び領収書を精査し、経費の節約を図る。</t>
    <rPh sb="0" eb="1">
      <t>トク</t>
    </rPh>
    <rPh sb="79" eb="81">
      <t>ケイヒ</t>
    </rPh>
    <rPh sb="82" eb="84">
      <t>セツヤク</t>
    </rPh>
    <rPh sb="85" eb="86">
      <t>ハカ</t>
    </rPh>
    <phoneticPr fontId="3"/>
  </si>
  <si>
    <t>（１）国際連合平和維持活動等に関する調査及び広報・理解増進に係る経費（Ａ．～Ｅ．ブロック）（Ｐ．３）
（２）国際平和協力促進事業経費（Ｆ．～Ｇ．ブロック）（Ｐ．３）</t>
    <phoneticPr fontId="3"/>
  </si>
  <si>
    <t>038</t>
    <phoneticPr fontId="3"/>
  </si>
  <si>
    <t>（１）国際連合平和維持活動等に関する調査及び広報・理解増進に係る経費</t>
    <phoneticPr fontId="3"/>
  </si>
  <si>
    <t>（２）国際平和協力促進事業経費</t>
    <phoneticPr fontId="3"/>
  </si>
  <si>
    <t>※金額については、ブロック毎に百万円未満を四捨五入しているため、合計額が一致しておりません</t>
    <phoneticPr fontId="5"/>
  </si>
  <si>
    <t>A.　出張者５名</t>
    <rPh sb="3" eb="6">
      <t>シュッチョウシャ</t>
    </rPh>
    <rPh sb="7" eb="8">
      <t>メイ</t>
    </rPh>
    <phoneticPr fontId="5"/>
  </si>
  <si>
    <t>E.</t>
    <phoneticPr fontId="5"/>
  </si>
  <si>
    <t>国際連合平和維持活動等に関する調査及び理解増進等に資する外国出張旅費</t>
    <rPh sb="0" eb="2">
      <t>コクサイ</t>
    </rPh>
    <rPh sb="2" eb="4">
      <t>レンゴウ</t>
    </rPh>
    <rPh sb="4" eb="6">
      <t>ヘイワ</t>
    </rPh>
    <rPh sb="6" eb="8">
      <t>イジ</t>
    </rPh>
    <rPh sb="8" eb="10">
      <t>カツドウ</t>
    </rPh>
    <rPh sb="10" eb="11">
      <t>トウ</t>
    </rPh>
    <rPh sb="12" eb="13">
      <t>カン</t>
    </rPh>
    <rPh sb="15" eb="17">
      <t>チョウサ</t>
    </rPh>
    <rPh sb="17" eb="18">
      <t>オヨ</t>
    </rPh>
    <rPh sb="19" eb="21">
      <t>リカイ</t>
    </rPh>
    <rPh sb="21" eb="23">
      <t>ゾウシン</t>
    </rPh>
    <rPh sb="23" eb="24">
      <t>トウ</t>
    </rPh>
    <rPh sb="25" eb="26">
      <t>シ</t>
    </rPh>
    <rPh sb="28" eb="30">
      <t>ガイコク</t>
    </rPh>
    <rPh sb="30" eb="32">
      <t>シュッチョウ</t>
    </rPh>
    <rPh sb="32" eb="34">
      <t>リョヒ</t>
    </rPh>
    <phoneticPr fontId="5"/>
  </si>
  <si>
    <t>F.　国際平和協力調査員３名</t>
    <rPh sb="3" eb="5">
      <t>コクサイ</t>
    </rPh>
    <rPh sb="5" eb="7">
      <t>ヘイワ</t>
    </rPh>
    <rPh sb="7" eb="9">
      <t>キョウリョク</t>
    </rPh>
    <rPh sb="9" eb="12">
      <t>チョウサイン</t>
    </rPh>
    <rPh sb="13" eb="14">
      <t>メイ</t>
    </rPh>
    <phoneticPr fontId="5"/>
  </si>
  <si>
    <t>国際平和協力調査員Ａ</t>
    <rPh sb="0" eb="2">
      <t>コクサイ</t>
    </rPh>
    <rPh sb="2" eb="4">
      <t>ヘイワ</t>
    </rPh>
    <rPh sb="4" eb="6">
      <t>キョウリョク</t>
    </rPh>
    <rPh sb="6" eb="9">
      <t>チョウサイン</t>
    </rPh>
    <phoneticPr fontId="5"/>
  </si>
  <si>
    <t>国際平和協力調査員Ｂ</t>
    <rPh sb="0" eb="2">
      <t>コクサイ</t>
    </rPh>
    <rPh sb="2" eb="4">
      <t>ヘイワ</t>
    </rPh>
    <rPh sb="4" eb="6">
      <t>キョウリョク</t>
    </rPh>
    <rPh sb="6" eb="9">
      <t>チョウサイン</t>
    </rPh>
    <phoneticPr fontId="5"/>
  </si>
  <si>
    <t>C.　トップツアー</t>
    <phoneticPr fontId="5"/>
  </si>
  <si>
    <t>会議用物品の借料，借上車両の手配，レセプション開催</t>
    <rPh sb="0" eb="3">
      <t>カイギヨウ</t>
    </rPh>
    <rPh sb="3" eb="5">
      <t>ブッピン</t>
    </rPh>
    <rPh sb="6" eb="8">
      <t>シャクリョウ</t>
    </rPh>
    <rPh sb="9" eb="10">
      <t>カ</t>
    </rPh>
    <rPh sb="10" eb="11">
      <t>ア</t>
    </rPh>
    <rPh sb="11" eb="13">
      <t>シャリョウ</t>
    </rPh>
    <rPh sb="14" eb="16">
      <t>テハイ</t>
    </rPh>
    <rPh sb="23" eb="25">
      <t>カイサイ</t>
    </rPh>
    <phoneticPr fontId="3"/>
  </si>
  <si>
    <t>講師謝礼，会議コーディネーター，同時通訳</t>
    <rPh sb="0" eb="2">
      <t>コウシ</t>
    </rPh>
    <rPh sb="2" eb="4">
      <t>シャレイ</t>
    </rPh>
    <rPh sb="5" eb="7">
      <t>カイギ</t>
    </rPh>
    <rPh sb="16" eb="18">
      <t>ドウジ</t>
    </rPh>
    <rPh sb="18" eb="20">
      <t>ツウヤク</t>
    </rPh>
    <phoneticPr fontId="3"/>
  </si>
  <si>
    <t>招へい費</t>
    <rPh sb="0" eb="1">
      <t>ショウ</t>
    </rPh>
    <rPh sb="3" eb="4">
      <t>ヒ</t>
    </rPh>
    <phoneticPr fontId="3"/>
  </si>
  <si>
    <t>招へいアレンジ</t>
    <rPh sb="0" eb="1">
      <t>ショウ</t>
    </rPh>
    <phoneticPr fontId="3"/>
  </si>
  <si>
    <t>国際連合平和維持活動等に関する調査及び理解増進等に資する国内出張旅費</t>
    <rPh sb="0" eb="2">
      <t>コクサイ</t>
    </rPh>
    <rPh sb="2" eb="4">
      <t>レンゴウ</t>
    </rPh>
    <rPh sb="4" eb="6">
      <t>ヘイワ</t>
    </rPh>
    <rPh sb="6" eb="8">
      <t>イジ</t>
    </rPh>
    <rPh sb="8" eb="10">
      <t>カツドウ</t>
    </rPh>
    <rPh sb="10" eb="11">
      <t>トウ</t>
    </rPh>
    <rPh sb="12" eb="13">
      <t>カン</t>
    </rPh>
    <rPh sb="15" eb="17">
      <t>チョウサ</t>
    </rPh>
    <rPh sb="17" eb="18">
      <t>オヨ</t>
    </rPh>
    <rPh sb="19" eb="21">
      <t>リカイ</t>
    </rPh>
    <rPh sb="21" eb="23">
      <t>ゾウシン</t>
    </rPh>
    <rPh sb="23" eb="24">
      <t>トウ</t>
    </rPh>
    <rPh sb="25" eb="26">
      <t>シ</t>
    </rPh>
    <rPh sb="28" eb="30">
      <t>コクナイ</t>
    </rPh>
    <rPh sb="30" eb="32">
      <t>シュッチョウ</t>
    </rPh>
    <rPh sb="32" eb="34">
      <t>リョヒ</t>
    </rPh>
    <phoneticPr fontId="5"/>
  </si>
  <si>
    <t>トップツアー</t>
    <phoneticPr fontId="3"/>
  </si>
  <si>
    <t>第３回国連平和維持活動に係る幹部要員訓練コース開催に係る会議運営業務</t>
    <rPh sb="0" eb="1">
      <t>ダイ</t>
    </rPh>
    <rPh sb="2" eb="3">
      <t>カイ</t>
    </rPh>
    <rPh sb="3" eb="5">
      <t>コクレン</t>
    </rPh>
    <rPh sb="5" eb="7">
      <t>ヘイワ</t>
    </rPh>
    <rPh sb="7" eb="9">
      <t>イジ</t>
    </rPh>
    <rPh sb="9" eb="11">
      <t>カツドウ</t>
    </rPh>
    <rPh sb="12" eb="13">
      <t>カカ</t>
    </rPh>
    <rPh sb="14" eb="16">
      <t>カンブ</t>
    </rPh>
    <rPh sb="16" eb="18">
      <t>ヨウイン</t>
    </rPh>
    <rPh sb="18" eb="20">
      <t>クンレン</t>
    </rPh>
    <rPh sb="23" eb="25">
      <t>カイサイ</t>
    </rPh>
    <rPh sb="26" eb="27">
      <t>カカ</t>
    </rPh>
    <rPh sb="28" eb="30">
      <t>カイギ</t>
    </rPh>
    <rPh sb="30" eb="32">
      <t>ウンエイ</t>
    </rPh>
    <rPh sb="32" eb="34">
      <t>ギョウム</t>
    </rPh>
    <phoneticPr fontId="3"/>
  </si>
  <si>
    <t>放送サービスセンター</t>
    <rPh sb="0" eb="2">
      <t>ホウソウ</t>
    </rPh>
    <phoneticPr fontId="3"/>
  </si>
  <si>
    <t>第３回国連平和維持活動に係る幹部要員訓練コース開催に係る音響システムの運用</t>
    <rPh sb="0" eb="1">
      <t>ダイ</t>
    </rPh>
    <rPh sb="2" eb="3">
      <t>カイ</t>
    </rPh>
    <rPh sb="3" eb="5">
      <t>コクレン</t>
    </rPh>
    <rPh sb="5" eb="7">
      <t>ヘイワ</t>
    </rPh>
    <rPh sb="7" eb="9">
      <t>イジ</t>
    </rPh>
    <rPh sb="9" eb="11">
      <t>カツドウ</t>
    </rPh>
    <rPh sb="12" eb="13">
      <t>カカ</t>
    </rPh>
    <rPh sb="14" eb="16">
      <t>カンブ</t>
    </rPh>
    <rPh sb="16" eb="18">
      <t>ヨウイン</t>
    </rPh>
    <rPh sb="18" eb="20">
      <t>クンレン</t>
    </rPh>
    <rPh sb="23" eb="25">
      <t>カイサイ</t>
    </rPh>
    <rPh sb="26" eb="27">
      <t>カカ</t>
    </rPh>
    <rPh sb="28" eb="30">
      <t>オンキョウ</t>
    </rPh>
    <rPh sb="35" eb="37">
      <t>ウンヨウ</t>
    </rPh>
    <phoneticPr fontId="3"/>
  </si>
  <si>
    <t>参加者Ａ</t>
    <rPh sb="0" eb="3">
      <t>サンカシャ</t>
    </rPh>
    <phoneticPr fontId="3"/>
  </si>
  <si>
    <t>第３回国連平和維持活動に係る幹部要員訓練コース参加のための航空賃</t>
    <rPh sb="0" eb="1">
      <t>ダイ</t>
    </rPh>
    <rPh sb="2" eb="3">
      <t>カイ</t>
    </rPh>
    <rPh sb="3" eb="5">
      <t>コクレン</t>
    </rPh>
    <rPh sb="5" eb="7">
      <t>ヘイワ</t>
    </rPh>
    <rPh sb="7" eb="9">
      <t>イジ</t>
    </rPh>
    <rPh sb="9" eb="11">
      <t>カツドウ</t>
    </rPh>
    <rPh sb="12" eb="13">
      <t>カカ</t>
    </rPh>
    <rPh sb="14" eb="16">
      <t>カンブ</t>
    </rPh>
    <rPh sb="16" eb="18">
      <t>ヨウイン</t>
    </rPh>
    <rPh sb="18" eb="20">
      <t>クンレン</t>
    </rPh>
    <rPh sb="23" eb="25">
      <t>サンカ</t>
    </rPh>
    <rPh sb="29" eb="31">
      <t>コウクウ</t>
    </rPh>
    <rPh sb="31" eb="32">
      <t>チン</t>
    </rPh>
    <phoneticPr fontId="3"/>
  </si>
  <si>
    <t>参加者Ｂ</t>
    <rPh sb="0" eb="3">
      <t>サンカシャ</t>
    </rPh>
    <phoneticPr fontId="3"/>
  </si>
  <si>
    <t>国際平和協力政策の拡充に必要な情報収集・分析業務</t>
    <rPh sb="0" eb="2">
      <t>コクサイ</t>
    </rPh>
    <rPh sb="2" eb="4">
      <t>ヘイワ</t>
    </rPh>
    <rPh sb="4" eb="6">
      <t>キョウリョク</t>
    </rPh>
    <rPh sb="6" eb="8">
      <t>セイサク</t>
    </rPh>
    <rPh sb="9" eb="11">
      <t>カクジュウ</t>
    </rPh>
    <rPh sb="12" eb="14">
      <t>ヒツヨウ</t>
    </rPh>
    <rPh sb="15" eb="17">
      <t>ジョウホウ</t>
    </rPh>
    <rPh sb="17" eb="19">
      <t>シュウシュウ</t>
    </rPh>
    <rPh sb="20" eb="22">
      <t>ブンセキ</t>
    </rPh>
    <rPh sb="22" eb="24">
      <t>ギョウム</t>
    </rPh>
    <phoneticPr fontId="5"/>
  </si>
  <si>
    <t>国際平和協力調査員Ｃ</t>
    <rPh sb="0" eb="2">
      <t>コクサイ</t>
    </rPh>
    <rPh sb="2" eb="4">
      <t>ヘイワ</t>
    </rPh>
    <rPh sb="4" eb="6">
      <t>キョウリョク</t>
    </rPh>
    <rPh sb="6" eb="9">
      <t>チョウサイン</t>
    </rPh>
    <phoneticPr fontId="5"/>
  </si>
  <si>
    <t>平和構築人材育成事業に関する関係者との協議のための国内出張旅費を受領</t>
    <rPh sb="0" eb="2">
      <t>ヘイワ</t>
    </rPh>
    <rPh sb="2" eb="4">
      <t>コウチク</t>
    </rPh>
    <rPh sb="4" eb="6">
      <t>ジンザイ</t>
    </rPh>
    <rPh sb="6" eb="8">
      <t>イクセイ</t>
    </rPh>
    <rPh sb="8" eb="10">
      <t>ジギョウ</t>
    </rPh>
    <rPh sb="11" eb="12">
      <t>カン</t>
    </rPh>
    <rPh sb="14" eb="17">
      <t>カンケイシャ</t>
    </rPh>
    <rPh sb="19" eb="21">
      <t>キョウギ</t>
    </rPh>
    <rPh sb="25" eb="27">
      <t>コクナイ</t>
    </rPh>
    <rPh sb="27" eb="29">
      <t>シュッチョウ</t>
    </rPh>
    <rPh sb="29" eb="31">
      <t>リョヒ</t>
    </rPh>
    <rPh sb="32" eb="34">
      <t>ジュリョウ</t>
    </rPh>
    <phoneticPr fontId="5"/>
  </si>
  <si>
    <t>室長　今西 靖治</t>
    <rPh sb="0" eb="2">
      <t>シツチョウ</t>
    </rPh>
    <rPh sb="3" eb="5">
      <t>イマニシ</t>
    </rPh>
    <rPh sb="6" eb="8">
      <t>ヤスハル</t>
    </rPh>
    <phoneticPr fontId="5"/>
  </si>
  <si>
    <t>外務省設置法第４条第１項</t>
    <phoneticPr fontId="3"/>
  </si>
  <si>
    <r>
      <t xml:space="preserve">事業の目的
</t>
    </r>
    <r>
      <rPr>
        <sz val="9"/>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</si>
  <si>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国際平和協力に関する国内外の関係者による意見交換の実施やセミナー等の開催、各種会議やセミナー等への出席を通じて、国際社会による国際平和協力の現状を把握し、我が国による平和維持に係る政策の企画・立案に活かすとともに、国内外の関係者の右政策への理解を深める。</t>
    <phoneticPr fontId="3"/>
  </si>
  <si>
    <r>
      <t xml:space="preserve">事業概要
</t>
    </r>
    <r>
      <rPr>
        <sz val="9"/>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</si>
  <si>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我が国による平和維持・平和構築関連活動への要員派遣をはじめとする国際平和協力の意義に対する関係者の理解を深めるとともに、我が国の政策の企画・立案に活かし派遣される要員を育成するため、国内外の関係者を集め最新の動向について意見交換やセミナーを開催する。また、国際機関や外国政府関係者等との意見交換を行い、最新の動向に関する情報収集を行うとともに、我が国の政策への関係者の理解を深め、我が国の政策の企画・立案に活かすため、職員を国際会議や国内で実施される会議やセミナー等行事に出張せしめる。</t>
    <phoneticPr fontId="3"/>
  </si>
  <si>
    <t>文化人派遣旅費</t>
    <rPh sb="0" eb="3">
      <t>ブンカジン</t>
    </rPh>
    <rPh sb="3" eb="5">
      <t>ハケン</t>
    </rPh>
    <rPh sb="5" eb="7">
      <t>リョヒ</t>
    </rPh>
    <phoneticPr fontId="5"/>
  </si>
  <si>
    <t>セミナー開催費</t>
    <rPh sb="4" eb="7">
      <t>カイサイヒ</t>
    </rPh>
    <phoneticPr fontId="5"/>
  </si>
  <si>
    <t>国際平和協力促進事業経費</t>
    <rPh sb="0" eb="2">
      <t>コクサイ</t>
    </rPh>
    <rPh sb="2" eb="4">
      <t>ヘイワ</t>
    </rPh>
    <rPh sb="4" eb="6">
      <t>キョウリョク</t>
    </rPh>
    <rPh sb="6" eb="8">
      <t>ソクシン</t>
    </rPh>
    <rPh sb="8" eb="10">
      <t>ジギョウ</t>
    </rPh>
    <rPh sb="10" eb="12">
      <t>ケイヒ</t>
    </rPh>
    <phoneticPr fontId="5"/>
  </si>
  <si>
    <t>平成１７年度</t>
    <rPh sb="0" eb="2">
      <t>ヘイセイ</t>
    </rPh>
    <rPh sb="4" eb="6">
      <t>ネンド</t>
    </rPh>
    <phoneticPr fontId="5"/>
  </si>
  <si>
    <t>国際平和協力懇談会の提言（平成１４年１２月）</t>
    <phoneticPr fontId="3"/>
  </si>
  <si>
    <t>国際平和協力調査員に、政策の企画・立案に必要な情報収集・分析（含む海外出張による調査・分析）及び当室における実務を実施せしめ、将来的に国際平和協力分野において当省や関係機関で活躍できる人材の育成をはかる。</t>
    <phoneticPr fontId="3"/>
  </si>
  <si>
    <t>国際平和協力調査員として、国際平和協力に係る知見を有する学生・研究者・実務経験者等を採用し、国内外の情報収集・分析業務（含む海外出張による調査・分析）を実施せしめ、当省の具体的政策の企画・立案機能の強化に貢献せしめる。また同調査員に当室における実務を実施せしめ、将来的に当省を含む国際平和協力に関わる関係機関で活躍しうる人材の供給源とする。</t>
    <phoneticPr fontId="3"/>
  </si>
  <si>
    <t>平和構築人材育成事業</t>
    <rPh sb="0" eb="2">
      <t>ヘイワ</t>
    </rPh>
    <rPh sb="2" eb="4">
      <t>コウチク</t>
    </rPh>
    <rPh sb="4" eb="6">
      <t>ジンザイ</t>
    </rPh>
    <rPh sb="6" eb="8">
      <t>イクセイ</t>
    </rPh>
    <rPh sb="8" eb="10">
      <t>ジギョウ</t>
    </rPh>
    <phoneticPr fontId="5"/>
  </si>
  <si>
    <t>担当部局庁</t>
    <phoneticPr fontId="5"/>
  </si>
  <si>
    <t>平成１９年度</t>
    <rPh sb="0" eb="2">
      <t>ヘイセイ</t>
    </rPh>
    <rPh sb="4" eb="6">
      <t>ネンド</t>
    </rPh>
    <phoneticPr fontId="5"/>
  </si>
  <si>
    <t>室長　今西　靖治</t>
    <rPh sb="0" eb="2">
      <t>シツチョウ</t>
    </rPh>
    <rPh sb="3" eb="5">
      <t>イマニシ</t>
    </rPh>
    <rPh sb="6" eb="8">
      <t>ヤスハル</t>
    </rPh>
    <phoneticPr fontId="5"/>
  </si>
  <si>
    <t>外務省設置法第４条第１項</t>
    <phoneticPr fontId="3"/>
  </si>
  <si>
    <t>関係する計画、通知等</t>
    <phoneticPr fontId="5"/>
  </si>
  <si>
    <t>麻生外相による政策スピーチ（平成１８年８月２９日）</t>
    <phoneticPr fontId="3"/>
  </si>
  <si>
    <t>平和構築の現場で活躍できる日本及びその他のアジアの文民専門家の育成，平和構築の現場で活躍する日本人のプレゼンスの強化。</t>
    <rPh sb="0" eb="2">
      <t>ヘイワ</t>
    </rPh>
    <rPh sb="2" eb="4">
      <t>コウチク</t>
    </rPh>
    <rPh sb="5" eb="7">
      <t>ゲンバ</t>
    </rPh>
    <rPh sb="8" eb="10">
      <t>カツヤク</t>
    </rPh>
    <rPh sb="13" eb="15">
      <t>ニホン</t>
    </rPh>
    <rPh sb="15" eb="16">
      <t>オヨ</t>
    </rPh>
    <rPh sb="19" eb="20">
      <t>タ</t>
    </rPh>
    <rPh sb="25" eb="27">
      <t>ブンミン</t>
    </rPh>
    <rPh sb="27" eb="30">
      <t>センモンカ</t>
    </rPh>
    <rPh sb="31" eb="33">
      <t>イクセイ</t>
    </rPh>
    <rPh sb="34" eb="36">
      <t>ヘイワ</t>
    </rPh>
    <rPh sb="36" eb="38">
      <t>コウチク</t>
    </rPh>
    <rPh sb="39" eb="41">
      <t>ゲンバ</t>
    </rPh>
    <rPh sb="42" eb="44">
      <t>カツヤク</t>
    </rPh>
    <rPh sb="46" eb="49">
      <t>ニホンジン</t>
    </rPh>
    <rPh sb="56" eb="58">
      <t>キョウカ</t>
    </rPh>
    <phoneticPr fontId="5"/>
  </si>
  <si>
    <t xml:space="preserve">１　本件は外務省委託事業として，企画競争を経て選定された実施主体が，①国内研修，②海外実務研修【注】及び③就職支援を柱とした事業を実施。平成１９年度開始以来，７年にわたり４０６名の日本人及びアジア人が各種研修に参加。本事業の修了生は，既に南スーダン，アフガニスタンなど平和構築の現場で活躍している。
【注】海外実務研修の研修員の派遣に係る費用は，国連ボランティア計画（ＵＮＶ）への拠出金で別途手当。
２　平成２５年度には，①平和構築分野においてキャリアを形成する人材を育成する「本コース」（国内研修５週間＋海外実務研修１年間（日本人全員及びアジア人１名），②平和構築に関する基礎的な理解の増進を図る「平和構築基礎セミナー」（１週間）を実施。
</t>
    <rPh sb="2" eb="4">
      <t>ホンケン</t>
    </rPh>
    <rPh sb="5" eb="8">
      <t>ガイムショウ</t>
    </rPh>
    <rPh sb="8" eb="10">
      <t>イタク</t>
    </rPh>
    <rPh sb="10" eb="12">
      <t>ジギョウ</t>
    </rPh>
    <rPh sb="16" eb="18">
      <t>キカク</t>
    </rPh>
    <rPh sb="18" eb="20">
      <t>キョウソウ</t>
    </rPh>
    <rPh sb="21" eb="22">
      <t>ヘ</t>
    </rPh>
    <rPh sb="23" eb="25">
      <t>センテイ</t>
    </rPh>
    <rPh sb="28" eb="30">
      <t>ジッシ</t>
    </rPh>
    <rPh sb="30" eb="32">
      <t>シュタイ</t>
    </rPh>
    <rPh sb="35" eb="37">
      <t>コクナイ</t>
    </rPh>
    <rPh sb="37" eb="39">
      <t>ケンシュウ</t>
    </rPh>
    <rPh sb="41" eb="43">
      <t>カイガイ</t>
    </rPh>
    <rPh sb="43" eb="45">
      <t>ジツム</t>
    </rPh>
    <rPh sb="45" eb="47">
      <t>ケンシュウ</t>
    </rPh>
    <rPh sb="48" eb="49">
      <t>チュウ</t>
    </rPh>
    <rPh sb="50" eb="51">
      <t>オヨ</t>
    </rPh>
    <rPh sb="53" eb="55">
      <t>シュウショク</t>
    </rPh>
    <rPh sb="55" eb="57">
      <t>シエン</t>
    </rPh>
    <rPh sb="58" eb="59">
      <t>ハシラ</t>
    </rPh>
    <rPh sb="62" eb="64">
      <t>ジギョウ</t>
    </rPh>
    <rPh sb="65" eb="67">
      <t>ジッシ</t>
    </rPh>
    <rPh sb="68" eb="70">
      <t>ヘイセイ</t>
    </rPh>
    <rPh sb="72" eb="74">
      <t>ネンド</t>
    </rPh>
    <rPh sb="74" eb="76">
      <t>カイシ</t>
    </rPh>
    <rPh sb="76" eb="78">
      <t>イライ</t>
    </rPh>
    <rPh sb="80" eb="81">
      <t>ネン</t>
    </rPh>
    <rPh sb="88" eb="89">
      <t>メイ</t>
    </rPh>
    <rPh sb="90" eb="93">
      <t>ニホンジン</t>
    </rPh>
    <rPh sb="93" eb="94">
      <t>オヨ</t>
    </rPh>
    <rPh sb="98" eb="99">
      <t>ジン</t>
    </rPh>
    <rPh sb="100" eb="102">
      <t>カクシュ</t>
    </rPh>
    <rPh sb="102" eb="104">
      <t>ケンシュウ</t>
    </rPh>
    <rPh sb="105" eb="107">
      <t>サンカ</t>
    </rPh>
    <rPh sb="108" eb="109">
      <t>ホン</t>
    </rPh>
    <rPh sb="109" eb="111">
      <t>ジギョウ</t>
    </rPh>
    <rPh sb="112" eb="115">
      <t>シュウリョウセイ</t>
    </rPh>
    <rPh sb="117" eb="118">
      <t>スデ</t>
    </rPh>
    <rPh sb="119" eb="120">
      <t>ミナミ</t>
    </rPh>
    <rPh sb="134" eb="136">
      <t>ヘイワ</t>
    </rPh>
    <rPh sb="136" eb="138">
      <t>コウチク</t>
    </rPh>
    <rPh sb="139" eb="141">
      <t>ゲンバ</t>
    </rPh>
    <rPh sb="142" eb="144">
      <t>カツヤク</t>
    </rPh>
    <rPh sb="203" eb="205">
      <t>ヘイセイ</t>
    </rPh>
    <rPh sb="207" eb="209">
      <t>ネンド</t>
    </rPh>
    <rPh sb="213" eb="215">
      <t>ヘイワ</t>
    </rPh>
    <rPh sb="215" eb="217">
      <t>コウチク</t>
    </rPh>
    <rPh sb="217" eb="219">
      <t>ブンヤ</t>
    </rPh>
    <rPh sb="228" eb="230">
      <t>ケイセイ</t>
    </rPh>
    <rPh sb="232" eb="234">
      <t>ジンザイ</t>
    </rPh>
    <rPh sb="235" eb="237">
      <t>イクセイ</t>
    </rPh>
    <rPh sb="240" eb="241">
      <t>ホン</t>
    </rPh>
    <rPh sb="246" eb="248">
      <t>コクナイ</t>
    </rPh>
    <rPh sb="248" eb="250">
      <t>ケンシュウ</t>
    </rPh>
    <rPh sb="254" eb="256">
      <t>カイガイ</t>
    </rPh>
    <rPh sb="256" eb="258">
      <t>ジツム</t>
    </rPh>
    <rPh sb="258" eb="260">
      <t>ケンシュウ</t>
    </rPh>
    <rPh sb="261" eb="263">
      <t>ネンカン</t>
    </rPh>
    <rPh sb="264" eb="267">
      <t>ニホンジン</t>
    </rPh>
    <rPh sb="267" eb="269">
      <t>ゼンイン</t>
    </rPh>
    <rPh sb="269" eb="270">
      <t>オヨ</t>
    </rPh>
    <rPh sb="274" eb="275">
      <t>ジン</t>
    </rPh>
    <rPh sb="280" eb="282">
      <t>ヘイワ</t>
    </rPh>
    <rPh sb="282" eb="284">
      <t>コウチク</t>
    </rPh>
    <rPh sb="301" eb="303">
      <t>ヘイワ</t>
    </rPh>
    <rPh sb="303" eb="305">
      <t>コウチク</t>
    </rPh>
    <rPh sb="305" eb="307">
      <t>キソ</t>
    </rPh>
    <rPh sb="314" eb="316">
      <t>シュウカン</t>
    </rPh>
    <rPh sb="318" eb="320">
      <t>ジッシ</t>
    </rPh>
    <phoneticPr fontId="5"/>
  </si>
  <si>
    <t>-</t>
    <phoneticPr fontId="5"/>
  </si>
  <si>
    <t>－</t>
    <phoneticPr fontId="3"/>
  </si>
  <si>
    <t>－</t>
    <phoneticPr fontId="3"/>
  </si>
  <si>
    <t>－</t>
    <phoneticPr fontId="3"/>
  </si>
  <si>
    <t>-</t>
    <phoneticPr fontId="5"/>
  </si>
  <si>
    <t>－</t>
    <phoneticPr fontId="3"/>
  </si>
  <si>
    <t>-</t>
    <phoneticPr fontId="5"/>
  </si>
  <si>
    <t>(注）上記執行額及び執行率は,当該年度内に支出された概算払い額に基づくもの。最終的な精算額及び当初予算に対する精算額ベースの執行率は以下のとおり。
平成23年度　精算額118百万円　　　執行率（精算額比）93.7%
平成24年度　精算額121百万円　　　執行率（精算額比）85.8%
平成25年度　精算額未確定　　　</t>
    <rPh sb="1" eb="2">
      <t>チュウ</t>
    </rPh>
    <rPh sb="3" eb="5">
      <t>ジョウキ</t>
    </rPh>
    <rPh sb="5" eb="7">
      <t>シッコウ</t>
    </rPh>
    <rPh sb="7" eb="8">
      <t>ガク</t>
    </rPh>
    <rPh sb="8" eb="9">
      <t>オヨ</t>
    </rPh>
    <rPh sb="10" eb="13">
      <t>シッコウリツ</t>
    </rPh>
    <rPh sb="15" eb="16">
      <t>トウ</t>
    </rPh>
    <rPh sb="17" eb="20">
      <t>ネンドナイ</t>
    </rPh>
    <rPh sb="21" eb="23">
      <t>シシュツ</t>
    </rPh>
    <rPh sb="26" eb="28">
      <t>ガイサン</t>
    </rPh>
    <rPh sb="28" eb="29">
      <t>バラ</t>
    </rPh>
    <rPh sb="30" eb="31">
      <t>ガク</t>
    </rPh>
    <rPh sb="32" eb="33">
      <t>モト</t>
    </rPh>
    <rPh sb="38" eb="41">
      <t>サイシュウテキ</t>
    </rPh>
    <rPh sb="44" eb="45">
      <t>ガク</t>
    </rPh>
    <rPh sb="45" eb="46">
      <t>オヨ</t>
    </rPh>
    <rPh sb="47" eb="49">
      <t>トウショ</t>
    </rPh>
    <rPh sb="49" eb="51">
      <t>ヨサン</t>
    </rPh>
    <rPh sb="52" eb="53">
      <t>タイ</t>
    </rPh>
    <rPh sb="55" eb="57">
      <t>セイサン</t>
    </rPh>
    <rPh sb="57" eb="58">
      <t>ガク</t>
    </rPh>
    <rPh sb="62" eb="65">
      <t>シッコウリツ</t>
    </rPh>
    <rPh sb="66" eb="68">
      <t>イカ</t>
    </rPh>
    <rPh sb="74" eb="76">
      <t>ヘイセイ</t>
    </rPh>
    <rPh sb="78" eb="79">
      <t>ネン</t>
    </rPh>
    <rPh sb="79" eb="80">
      <t>ド</t>
    </rPh>
    <rPh sb="81" eb="84">
      <t>セイサンガク</t>
    </rPh>
    <rPh sb="87" eb="89">
      <t>ヒャクマン</t>
    </rPh>
    <rPh sb="89" eb="90">
      <t>エン</t>
    </rPh>
    <rPh sb="93" eb="96">
      <t>シッコウリツ</t>
    </rPh>
    <rPh sb="97" eb="99">
      <t>セイサン</t>
    </rPh>
    <rPh sb="99" eb="100">
      <t>ガク</t>
    </rPh>
    <rPh sb="100" eb="101">
      <t>ヒ</t>
    </rPh>
    <rPh sb="108" eb="110">
      <t>ヘイセイ</t>
    </rPh>
    <rPh sb="112" eb="114">
      <t>ネンド</t>
    </rPh>
    <rPh sb="115" eb="118">
      <t>セイサンガク</t>
    </rPh>
    <rPh sb="121" eb="123">
      <t>ヒャクマン</t>
    </rPh>
    <rPh sb="123" eb="124">
      <t>エン</t>
    </rPh>
    <rPh sb="127" eb="130">
      <t>シッコウリツ</t>
    </rPh>
    <rPh sb="131" eb="133">
      <t>セイサン</t>
    </rPh>
    <rPh sb="133" eb="134">
      <t>ガク</t>
    </rPh>
    <rPh sb="134" eb="135">
      <t>ヒ</t>
    </rPh>
    <rPh sb="152" eb="155">
      <t>ミカクテイ</t>
    </rPh>
    <phoneticPr fontId="5"/>
  </si>
  <si>
    <t>・平成23年度事業の「本コース」日本人修了生（15名）は，国際機関（5名），政府機関（2名）等において，平和構築に関連する職務等に従事。
・平成24年度事業の「本コース」日本人研修員（14名）は，海外実務研修が終了するところであり，成果実績を示す段階にない。
・平成25年度事業の「本コース」日本人研修員（15名）は，現在海外実務研修を開始するところであり，成果実績を示す段階にない。</t>
    <phoneticPr fontId="3"/>
  </si>
  <si>
    <t>-</t>
    <phoneticPr fontId="3"/>
  </si>
  <si>
    <t>％</t>
    <phoneticPr fontId="5"/>
  </si>
  <si>
    <t>-</t>
    <phoneticPr fontId="3"/>
  </si>
  <si>
    <t>　平成25年度事業は以下を実施。
・「本コース」30名（日本人15名，アジア人15名）
・「平和構築基礎セミナー」28名（日本人のみ）
・公開シンポジウム「平和構築におけるキャリア構築～国際機関の視点から～」
・事業説明会4回
・研修員及び修了生の情報管理，就職支援等</t>
    <rPh sb="1" eb="3">
      <t>ヘイセイ</t>
    </rPh>
    <rPh sb="5" eb="7">
      <t>ネンド</t>
    </rPh>
    <rPh sb="7" eb="9">
      <t>ジギョウ</t>
    </rPh>
    <rPh sb="10" eb="12">
      <t>イカ</t>
    </rPh>
    <rPh sb="13" eb="15">
      <t>ジッシ</t>
    </rPh>
    <rPh sb="19" eb="20">
      <t>ホン</t>
    </rPh>
    <rPh sb="26" eb="27">
      <t>メイ</t>
    </rPh>
    <rPh sb="28" eb="31">
      <t>ニホンジン</t>
    </rPh>
    <rPh sb="33" eb="34">
      <t>メイ</t>
    </rPh>
    <rPh sb="38" eb="39">
      <t>ジン</t>
    </rPh>
    <rPh sb="41" eb="42">
      <t>メイ</t>
    </rPh>
    <rPh sb="46" eb="48">
      <t>ヘイワ</t>
    </rPh>
    <rPh sb="48" eb="50">
      <t>コウチク</t>
    </rPh>
    <rPh sb="50" eb="52">
      <t>キソ</t>
    </rPh>
    <rPh sb="59" eb="60">
      <t>メイ</t>
    </rPh>
    <rPh sb="61" eb="64">
      <t>ニホンジン</t>
    </rPh>
    <rPh sb="69" eb="71">
      <t>コウカイ</t>
    </rPh>
    <rPh sb="78" eb="80">
      <t>ヘイワ</t>
    </rPh>
    <rPh sb="80" eb="82">
      <t>コウチク</t>
    </rPh>
    <rPh sb="90" eb="92">
      <t>コウチク</t>
    </rPh>
    <rPh sb="93" eb="95">
      <t>コクサイ</t>
    </rPh>
    <rPh sb="95" eb="97">
      <t>キカン</t>
    </rPh>
    <rPh sb="98" eb="100">
      <t>シテン</t>
    </rPh>
    <rPh sb="106" eb="108">
      <t>ジギョウ</t>
    </rPh>
    <rPh sb="108" eb="111">
      <t>セツメイカイ</t>
    </rPh>
    <rPh sb="112" eb="113">
      <t>カイ</t>
    </rPh>
    <rPh sb="115" eb="118">
      <t>ケンシュウイン</t>
    </rPh>
    <rPh sb="118" eb="119">
      <t>オヨ</t>
    </rPh>
    <rPh sb="120" eb="123">
      <t>シュウリョウセイ</t>
    </rPh>
    <rPh sb="124" eb="126">
      <t>ジョウホウ</t>
    </rPh>
    <rPh sb="126" eb="128">
      <t>カンリ</t>
    </rPh>
    <rPh sb="129" eb="131">
      <t>シュウショク</t>
    </rPh>
    <rPh sb="131" eb="133">
      <t>シエン</t>
    </rPh>
    <rPh sb="133" eb="134">
      <t>トウ</t>
    </rPh>
    <phoneticPr fontId="5"/>
  </si>
  <si>
    <t>当初見込み</t>
    <phoneticPr fontId="5"/>
  </si>
  <si>
    <t>予算額 ÷ 活動人数　　　　　　　　　　　　　　</t>
    <rPh sb="0" eb="3">
      <t>ヨサンガク</t>
    </rPh>
    <rPh sb="6" eb="8">
      <t>カツドウ</t>
    </rPh>
    <rPh sb="8" eb="10">
      <t>ニンズウ</t>
    </rPh>
    <phoneticPr fontId="5"/>
  </si>
  <si>
    <t>２．１百万円</t>
    <rPh sb="3" eb="5">
      <t>ヒャクマン</t>
    </rPh>
    <rPh sb="5" eb="6">
      <t>エン</t>
    </rPh>
    <phoneticPr fontId="3"/>
  </si>
  <si>
    <t>１．９百万円</t>
    <rPh sb="3" eb="5">
      <t>ヒャクマン</t>
    </rPh>
    <rPh sb="5" eb="6">
      <t>エン</t>
    </rPh>
    <phoneticPr fontId="3"/>
  </si>
  <si>
    <t>１．５百万円</t>
    <rPh sb="3" eb="5">
      <t>ヒャクマン</t>
    </rPh>
    <rPh sb="5" eb="6">
      <t>エン</t>
    </rPh>
    <phoneticPr fontId="3"/>
  </si>
  <si>
    <t>　円/人</t>
    <rPh sb="1" eb="2">
      <t>エン</t>
    </rPh>
    <rPh sb="3" eb="4">
      <t>ヒト</t>
    </rPh>
    <phoneticPr fontId="5"/>
  </si>
  <si>
    <t>126百万円/59名</t>
    <rPh sb="3" eb="5">
      <t>ヒャクマン</t>
    </rPh>
    <rPh sb="5" eb="6">
      <t>エン</t>
    </rPh>
    <rPh sb="9" eb="10">
      <t>メイ</t>
    </rPh>
    <phoneticPr fontId="3"/>
  </si>
  <si>
    <t>141百万円/71名</t>
    <rPh sb="3" eb="5">
      <t>ヒャクマン</t>
    </rPh>
    <rPh sb="5" eb="6">
      <t>エン</t>
    </rPh>
    <rPh sb="9" eb="10">
      <t>メイ</t>
    </rPh>
    <phoneticPr fontId="3"/>
  </si>
  <si>
    <t>112百万円/58名</t>
    <rPh sb="3" eb="4">
      <t>ヒャク</t>
    </rPh>
    <rPh sb="4" eb="6">
      <t>マンエン</t>
    </rPh>
    <rPh sb="9" eb="10">
      <t>メイ</t>
    </rPh>
    <phoneticPr fontId="3"/>
  </si>
  <si>
    <t>92百万円/60</t>
    <rPh sb="2" eb="4">
      <t>ヒャクマン</t>
    </rPh>
    <rPh sb="4" eb="5">
      <t>エン</t>
    </rPh>
    <phoneticPr fontId="3"/>
  </si>
  <si>
    <t>業務管理費</t>
    <rPh sb="0" eb="2">
      <t>ギョウム</t>
    </rPh>
    <rPh sb="2" eb="5">
      <t>カンリヒ</t>
    </rPh>
    <phoneticPr fontId="5"/>
  </si>
  <si>
    <t>事業費</t>
    <rPh sb="0" eb="3">
      <t>ジギョウヒ</t>
    </rPh>
    <phoneticPr fontId="5"/>
  </si>
  <si>
    <t>○</t>
    <phoneticPr fontId="5"/>
  </si>
  <si>
    <t>研修コースへの応募は多数にのぼり，参加した研修員からも高い評価を得ている。国際社会の責任ある一員として平和構築分野での貢献の拡充は重要であり，我が国としては，平和構築分野の現場で活躍できる人材が少数に留まる状況に鑑みて，政府が主体的に優先度の高い事業として人材育成を継続する必要がある。</t>
    <rPh sb="0" eb="2">
      <t>ケンシュウ</t>
    </rPh>
    <rPh sb="7" eb="9">
      <t>オウボ</t>
    </rPh>
    <rPh sb="10" eb="12">
      <t>タスウ</t>
    </rPh>
    <rPh sb="17" eb="19">
      <t>サンカ</t>
    </rPh>
    <rPh sb="21" eb="24">
      <t>ケンシュウイン</t>
    </rPh>
    <rPh sb="27" eb="28">
      <t>タカ</t>
    </rPh>
    <rPh sb="29" eb="31">
      <t>ヒョウカ</t>
    </rPh>
    <rPh sb="32" eb="33">
      <t>エ</t>
    </rPh>
    <rPh sb="37" eb="39">
      <t>コクサイ</t>
    </rPh>
    <rPh sb="39" eb="41">
      <t>シャカイ</t>
    </rPh>
    <rPh sb="42" eb="44">
      <t>セキニン</t>
    </rPh>
    <rPh sb="46" eb="48">
      <t>イチイン</t>
    </rPh>
    <rPh sb="51" eb="53">
      <t>ヘイワ</t>
    </rPh>
    <rPh sb="53" eb="55">
      <t>コウチク</t>
    </rPh>
    <rPh sb="55" eb="57">
      <t>ブンヤ</t>
    </rPh>
    <rPh sb="59" eb="61">
      <t>コウケン</t>
    </rPh>
    <rPh sb="62" eb="64">
      <t>カクジュウ</t>
    </rPh>
    <rPh sb="65" eb="67">
      <t>ジュウヨウ</t>
    </rPh>
    <rPh sb="71" eb="72">
      <t>ワ</t>
    </rPh>
    <rPh sb="73" eb="74">
      <t>クニ</t>
    </rPh>
    <rPh sb="79" eb="81">
      <t>ヘイワ</t>
    </rPh>
    <rPh sb="81" eb="83">
      <t>コウチク</t>
    </rPh>
    <rPh sb="83" eb="85">
      <t>ブンヤ</t>
    </rPh>
    <rPh sb="97" eb="99">
      <t>ショウスウ</t>
    </rPh>
    <rPh sb="100" eb="101">
      <t>トド</t>
    </rPh>
    <rPh sb="103" eb="105">
      <t>ジョウキョウ</t>
    </rPh>
    <rPh sb="106" eb="107">
      <t>カンガ</t>
    </rPh>
    <rPh sb="110" eb="112">
      <t>セイフ</t>
    </rPh>
    <rPh sb="113" eb="116">
      <t>シュタイテキ</t>
    </rPh>
    <rPh sb="117" eb="120">
      <t>ユウセンド</t>
    </rPh>
    <rPh sb="121" eb="122">
      <t>タカ</t>
    </rPh>
    <rPh sb="123" eb="125">
      <t>ジギョウ</t>
    </rPh>
    <rPh sb="128" eb="130">
      <t>ジンザイ</t>
    </rPh>
    <rPh sb="130" eb="132">
      <t>イクセイ</t>
    </rPh>
    <rPh sb="133" eb="135">
      <t>ケイゾク</t>
    </rPh>
    <rPh sb="137" eb="139">
      <t>ヒツヨウ</t>
    </rPh>
    <phoneticPr fontId="5"/>
  </si>
  <si>
    <t>企画競争を実施して委託先を選定。単位当たりコスト，受益者との負担関係，費目・使途は概ね適切なものと評価。</t>
    <rPh sb="0" eb="2">
      <t>キカク</t>
    </rPh>
    <rPh sb="2" eb="4">
      <t>キョウソウ</t>
    </rPh>
    <rPh sb="5" eb="7">
      <t>ジッシ</t>
    </rPh>
    <rPh sb="9" eb="12">
      <t>イタクサキ</t>
    </rPh>
    <rPh sb="13" eb="15">
      <t>センテイ</t>
    </rPh>
    <rPh sb="16" eb="18">
      <t>タンイ</t>
    </rPh>
    <rPh sb="18" eb="19">
      <t>ア</t>
    </rPh>
    <rPh sb="25" eb="28">
      <t>ジュエキシャ</t>
    </rPh>
    <rPh sb="30" eb="32">
      <t>フタン</t>
    </rPh>
    <rPh sb="32" eb="34">
      <t>カンケイ</t>
    </rPh>
    <rPh sb="35" eb="37">
      <t>ヒモク</t>
    </rPh>
    <rPh sb="38" eb="40">
      <t>シト</t>
    </rPh>
    <rPh sb="41" eb="42">
      <t>オオム</t>
    </rPh>
    <rPh sb="43" eb="45">
      <t>テキセツ</t>
    </rPh>
    <rPh sb="49" eb="51">
      <t>ヒョウカ</t>
    </rPh>
    <phoneticPr fontId="5"/>
  </si>
  <si>
    <t>－</t>
  </si>
  <si>
    <t>平和構築分野に特化して人材育成を図る唯一の事業として，着実に実績を積み上げており，現場で活躍する修了生を輩出している。成果物は十分に活用されている。</t>
    <rPh sb="0" eb="2">
      <t>ヘイワ</t>
    </rPh>
    <rPh sb="2" eb="4">
      <t>コウチク</t>
    </rPh>
    <rPh sb="4" eb="6">
      <t>ブンヤ</t>
    </rPh>
    <rPh sb="7" eb="9">
      <t>トッカ</t>
    </rPh>
    <rPh sb="11" eb="13">
      <t>ジンザイ</t>
    </rPh>
    <rPh sb="13" eb="15">
      <t>イクセイ</t>
    </rPh>
    <rPh sb="16" eb="17">
      <t>ハカ</t>
    </rPh>
    <rPh sb="18" eb="20">
      <t>ユイイツ</t>
    </rPh>
    <rPh sb="21" eb="23">
      <t>ジギョウ</t>
    </rPh>
    <rPh sb="27" eb="29">
      <t>チャクジツ</t>
    </rPh>
    <rPh sb="30" eb="32">
      <t>ジッセキ</t>
    </rPh>
    <rPh sb="33" eb="34">
      <t>ツ</t>
    </rPh>
    <rPh sb="35" eb="36">
      <t>ア</t>
    </rPh>
    <rPh sb="41" eb="43">
      <t>ゲンバ</t>
    </rPh>
    <rPh sb="44" eb="46">
      <t>カツヤク</t>
    </rPh>
    <rPh sb="48" eb="51">
      <t>シュウリョウセイ</t>
    </rPh>
    <rPh sb="52" eb="54">
      <t>ハイシュツ</t>
    </rPh>
    <rPh sb="59" eb="61">
      <t>セイカ</t>
    </rPh>
    <rPh sb="61" eb="62">
      <t>ブツ</t>
    </rPh>
    <rPh sb="63" eb="65">
      <t>ジュウブン</t>
    </rPh>
    <rPh sb="66" eb="68">
      <t>カツヨウ</t>
    </rPh>
    <phoneticPr fontId="5"/>
  </si>
  <si>
    <t>・「平和構築人材育成事業」は，国内研修と海外実務研修が一体の事業。
・本件（平和構築人材育成事業）は，国内研修等の実施を目的とする。
・国際連合ボランティア計画拠出金は，上記国内研修を了した者を海外実務研修として平和構築の現場で活動する国際機関へ派遣するための経費。</t>
    <rPh sb="2" eb="4">
      <t>ヘイワ</t>
    </rPh>
    <rPh sb="4" eb="6">
      <t>コウチク</t>
    </rPh>
    <rPh sb="6" eb="8">
      <t>ジンザイ</t>
    </rPh>
    <rPh sb="8" eb="10">
      <t>イクセイ</t>
    </rPh>
    <rPh sb="10" eb="12">
      <t>ジギョウ</t>
    </rPh>
    <rPh sb="15" eb="17">
      <t>コクナイ</t>
    </rPh>
    <rPh sb="17" eb="19">
      <t>ケンシュウ</t>
    </rPh>
    <rPh sb="20" eb="22">
      <t>カイガイ</t>
    </rPh>
    <rPh sb="22" eb="24">
      <t>ジツム</t>
    </rPh>
    <rPh sb="24" eb="26">
      <t>ケンシュウ</t>
    </rPh>
    <rPh sb="27" eb="29">
      <t>イッタイ</t>
    </rPh>
    <rPh sb="30" eb="32">
      <t>ジギョウ</t>
    </rPh>
    <rPh sb="35" eb="37">
      <t>ホンケン</t>
    </rPh>
    <rPh sb="38" eb="40">
      <t>ヘイワ</t>
    </rPh>
    <rPh sb="40" eb="42">
      <t>コウチク</t>
    </rPh>
    <rPh sb="42" eb="44">
      <t>ジンザイ</t>
    </rPh>
    <rPh sb="44" eb="46">
      <t>イクセイ</t>
    </rPh>
    <rPh sb="46" eb="48">
      <t>ジギョウ</t>
    </rPh>
    <rPh sb="51" eb="53">
      <t>コクナイ</t>
    </rPh>
    <rPh sb="53" eb="55">
      <t>ケンシュウ</t>
    </rPh>
    <rPh sb="55" eb="56">
      <t>トウ</t>
    </rPh>
    <rPh sb="57" eb="59">
      <t>ジッシ</t>
    </rPh>
    <rPh sb="60" eb="62">
      <t>モクテキ</t>
    </rPh>
    <rPh sb="68" eb="70">
      <t>コクサイ</t>
    </rPh>
    <rPh sb="70" eb="72">
      <t>レンゴウ</t>
    </rPh>
    <rPh sb="78" eb="80">
      <t>ケイカク</t>
    </rPh>
    <rPh sb="80" eb="83">
      <t>キョシュツキン</t>
    </rPh>
    <rPh sb="85" eb="87">
      <t>ジョウキ</t>
    </rPh>
    <rPh sb="87" eb="89">
      <t>コクナイ</t>
    </rPh>
    <rPh sb="89" eb="91">
      <t>ケンシュウ</t>
    </rPh>
    <rPh sb="92" eb="93">
      <t>リョウ</t>
    </rPh>
    <rPh sb="95" eb="96">
      <t>モノ</t>
    </rPh>
    <rPh sb="97" eb="99">
      <t>カイガイ</t>
    </rPh>
    <rPh sb="99" eb="101">
      <t>ジツム</t>
    </rPh>
    <rPh sb="101" eb="103">
      <t>ケンシュウ</t>
    </rPh>
    <rPh sb="106" eb="108">
      <t>ヘイワ</t>
    </rPh>
    <rPh sb="108" eb="110">
      <t>コウチク</t>
    </rPh>
    <rPh sb="111" eb="113">
      <t>ゲンバ</t>
    </rPh>
    <rPh sb="114" eb="116">
      <t>カツドウ</t>
    </rPh>
    <rPh sb="118" eb="120">
      <t>コクサイ</t>
    </rPh>
    <rPh sb="120" eb="122">
      <t>キカン</t>
    </rPh>
    <rPh sb="123" eb="125">
      <t>ハケン</t>
    </rPh>
    <rPh sb="130" eb="132">
      <t>ケイヒ</t>
    </rPh>
    <phoneticPr fontId="5"/>
  </si>
  <si>
    <t>国際連合ボランティア計画拠出金</t>
    <rPh sb="0" eb="2">
      <t>コクサイ</t>
    </rPh>
    <rPh sb="2" eb="4">
      <t>レンゴウ</t>
    </rPh>
    <rPh sb="10" eb="12">
      <t>ケイカク</t>
    </rPh>
    <rPh sb="12" eb="15">
      <t>キョシュツキン</t>
    </rPh>
    <phoneticPr fontId="5"/>
  </si>
  <si>
    <t>外務省総合外交政策局国際平和協力室</t>
    <rPh sb="0" eb="3">
      <t>ガイムショウ</t>
    </rPh>
    <rPh sb="3" eb="5">
      <t>ソウゴウ</t>
    </rPh>
    <rPh sb="5" eb="7">
      <t>ガイコウ</t>
    </rPh>
    <rPh sb="7" eb="10">
      <t>セイサクキョク</t>
    </rPh>
    <rPh sb="10" eb="12">
      <t>コクサイ</t>
    </rPh>
    <rPh sb="12" eb="14">
      <t>ヘイワ</t>
    </rPh>
    <rPh sb="14" eb="16">
      <t>キョウリョク</t>
    </rPh>
    <rPh sb="16" eb="17">
      <t>シツ</t>
    </rPh>
    <phoneticPr fontId="5"/>
  </si>
  <si>
    <t>（目的・予算の状況）
・冷戦終結後，内戦の増加などによる国際環境の変化に伴い，国連ＰＫＯは，展開数が増加するとともに，その活動も小規模で停戦監視などの伝統的な任務を中心とするものに加え，紛争後の国づくり支援等へと役割を拡大している。我が国は，平和構築を主要な外交課題の一つと位置付け，１９９２年にＰＫＯへの協力を開始して以来，この２０年間に世界各地の国連ＰＫＯに自衛官，警察官，選挙監視要員等を派遣し，世論調査でも国民の圧倒的多数から評価される活動に成長してきている。他方，平和構築においては紛争後の平和と安定や復興・国づくり支援に携わる多様な分野での文民専門家の役割が不可欠であり，国際社会においてもニーズの増大に対する人材不足が指摘されているが，例えば，国連ミッションにおける文民のうち邦人は僅か２６名（平成２５年３月現在）に留まるなど，我が国の貢献は限定的なものになっている。
・かかる状況を改善していくことは，我が国にとって重要な課題であり，本事業を通じ，高い専門性や実務経験等を備え，平和構築の現場で活躍することができる人材，さらには将来的に我が国における平和構築に係る人的ネットワークの核になる人材を育成し，文民専門家の人材層を拡大することは極めて有益。本事業は平和構築分野での貢献拡大を目指す我が国外交政策の重要な一部をなしている。
（資金の流れ・費目・使途）
・当省は，委託先との契約条項「外務省は，契約期間中必要と認めるときは，委託先に対して本件委託業務の進捗状況及び経費の執行状況等に関し報告を求めることができ，また，本件委託事業に関し，意見を述べることができる。」に基づき，委託先に対し，案件の性質に応じて，承認申請や報告・相談を行わせることで，業務の適正な実施の確保やコスト削減等を図っている。
・「本コース」日本人研修員からは参加費３０３，７５０円を徴収している。
（活動実績・成果実績）
・人材育成事業の成果は中長期的に評価する必要がある。上記の成果実績はあくまで研修直後の就職実績に過ぎないが，平成１９年度以降の本事業により，修了生は平和構築分野におけるキャリア形成を始めている。</t>
    <phoneticPr fontId="3"/>
  </si>
  <si>
    <t>本件事業が平成１９年開始以降，２年間のパイロット実施期間を経て５年目を迎えたことを受け，平成２５年度秋以降，有識者懇談会を開催。同懇談会は，本年４月に外務大臣に提言を提出し，本件事業の見直しを提案。具体的には，研修員募集時の条件厳格化による研修員のレベル向上，講師陣の強化，ジェンダー等最新のニーズを踏まえたカリキュラムへの改善，平和構築の現場となっているアフリカ・中東諸国の人材育成への取組強化等について言及された。これを受け，平成２６年度事業では，研修員・講師のレベル向上，独立した科目としてのジェンダーのカリキュラム導入，アフリカ諸国の研修員の受け入れを検討中。</t>
    <rPh sb="0" eb="2">
      <t>ホンケン</t>
    </rPh>
    <rPh sb="2" eb="4">
      <t>ジギョウ</t>
    </rPh>
    <rPh sb="5" eb="7">
      <t>ヘイセイ</t>
    </rPh>
    <rPh sb="9" eb="10">
      <t>ネン</t>
    </rPh>
    <rPh sb="10" eb="12">
      <t>カイシ</t>
    </rPh>
    <rPh sb="12" eb="14">
      <t>イコウ</t>
    </rPh>
    <rPh sb="16" eb="17">
      <t>ネン</t>
    </rPh>
    <rPh sb="17" eb="18">
      <t>カン</t>
    </rPh>
    <rPh sb="24" eb="26">
      <t>ジッシ</t>
    </rPh>
    <rPh sb="26" eb="28">
      <t>キカン</t>
    </rPh>
    <rPh sb="29" eb="30">
      <t>ヘ</t>
    </rPh>
    <rPh sb="32" eb="33">
      <t>ネン</t>
    </rPh>
    <rPh sb="33" eb="34">
      <t>メ</t>
    </rPh>
    <rPh sb="35" eb="36">
      <t>ムカ</t>
    </rPh>
    <rPh sb="41" eb="42">
      <t>ウ</t>
    </rPh>
    <rPh sb="44" eb="46">
      <t>ヘイセイ</t>
    </rPh>
    <rPh sb="48" eb="50">
      <t>ネンド</t>
    </rPh>
    <rPh sb="50" eb="51">
      <t>アキ</t>
    </rPh>
    <rPh sb="51" eb="53">
      <t>イコウ</t>
    </rPh>
    <rPh sb="54" eb="57">
      <t>ユウシキシャ</t>
    </rPh>
    <rPh sb="57" eb="60">
      <t>コンダンカイ</t>
    </rPh>
    <rPh sb="61" eb="63">
      <t>カイサイ</t>
    </rPh>
    <rPh sb="64" eb="65">
      <t>ドウ</t>
    </rPh>
    <rPh sb="65" eb="68">
      <t>コンダンカイ</t>
    </rPh>
    <rPh sb="70" eb="72">
      <t>ホンネン</t>
    </rPh>
    <rPh sb="73" eb="74">
      <t>ガツ</t>
    </rPh>
    <rPh sb="75" eb="77">
      <t>ガイム</t>
    </rPh>
    <rPh sb="77" eb="79">
      <t>ダイジン</t>
    </rPh>
    <rPh sb="80" eb="82">
      <t>テイゲン</t>
    </rPh>
    <rPh sb="83" eb="85">
      <t>テイシュツ</t>
    </rPh>
    <rPh sb="87" eb="89">
      <t>ホンケン</t>
    </rPh>
    <rPh sb="89" eb="91">
      <t>ジギョウ</t>
    </rPh>
    <rPh sb="92" eb="94">
      <t>ミナオ</t>
    </rPh>
    <rPh sb="96" eb="98">
      <t>テイアン</t>
    </rPh>
    <rPh sb="99" eb="102">
      <t>グタイテキ</t>
    </rPh>
    <rPh sb="105" eb="108">
      <t>ケンシュウイン</t>
    </rPh>
    <rPh sb="108" eb="110">
      <t>ボシュウ</t>
    </rPh>
    <rPh sb="110" eb="111">
      <t>ジ</t>
    </rPh>
    <rPh sb="112" eb="114">
      <t>ジョウケン</t>
    </rPh>
    <rPh sb="114" eb="117">
      <t>ゲンカクカ</t>
    </rPh>
    <rPh sb="120" eb="123">
      <t>ケンシュウイン</t>
    </rPh>
    <rPh sb="127" eb="129">
      <t>コウジョウ</t>
    </rPh>
    <rPh sb="130" eb="132">
      <t>コウシ</t>
    </rPh>
    <rPh sb="132" eb="133">
      <t>ジン</t>
    </rPh>
    <rPh sb="134" eb="136">
      <t>キョウカ</t>
    </rPh>
    <rPh sb="142" eb="143">
      <t>トウ</t>
    </rPh>
    <rPh sb="143" eb="145">
      <t>サイシン</t>
    </rPh>
    <rPh sb="150" eb="151">
      <t>フ</t>
    </rPh>
    <rPh sb="162" eb="164">
      <t>カイゼン</t>
    </rPh>
    <rPh sb="165" eb="167">
      <t>ヘイワ</t>
    </rPh>
    <rPh sb="167" eb="169">
      <t>コウチク</t>
    </rPh>
    <rPh sb="170" eb="172">
      <t>ゲンバ</t>
    </rPh>
    <rPh sb="183" eb="185">
      <t>チュウトウ</t>
    </rPh>
    <rPh sb="185" eb="187">
      <t>ショコク</t>
    </rPh>
    <rPh sb="188" eb="190">
      <t>ジンザイ</t>
    </rPh>
    <rPh sb="190" eb="192">
      <t>イクセイ</t>
    </rPh>
    <rPh sb="194" eb="196">
      <t>トリクミ</t>
    </rPh>
    <rPh sb="196" eb="198">
      <t>キョウカ</t>
    </rPh>
    <rPh sb="198" eb="199">
      <t>トウ</t>
    </rPh>
    <rPh sb="203" eb="205">
      <t>ゲンキュウ</t>
    </rPh>
    <rPh sb="212" eb="213">
      <t>ウ</t>
    </rPh>
    <rPh sb="215" eb="217">
      <t>ヘイセイ</t>
    </rPh>
    <rPh sb="219" eb="221">
      <t>ネンド</t>
    </rPh>
    <rPh sb="221" eb="223">
      <t>ジギョウ</t>
    </rPh>
    <rPh sb="226" eb="229">
      <t>ケンシュウイン</t>
    </rPh>
    <rPh sb="230" eb="232">
      <t>コウシ</t>
    </rPh>
    <rPh sb="236" eb="238">
      <t>コウジョウ</t>
    </rPh>
    <rPh sb="239" eb="241">
      <t>ドクリツ</t>
    </rPh>
    <rPh sb="243" eb="245">
      <t>カモク</t>
    </rPh>
    <rPh sb="261" eb="263">
      <t>ドウニュウ</t>
    </rPh>
    <rPh sb="268" eb="270">
      <t>ショコク</t>
    </rPh>
    <phoneticPr fontId="3"/>
  </si>
  <si>
    <t>037</t>
    <phoneticPr fontId="3"/>
  </si>
  <si>
    <t>※金額については、ブロック毎に百万円未満を四捨五入しているため、合計額が一致しておりません</t>
    <phoneticPr fontId="5"/>
  </si>
  <si>
    <t>A.　一般社団法人　広島平和構築人材育成センター</t>
    <rPh sb="3" eb="5">
      <t>イッパン</t>
    </rPh>
    <rPh sb="5" eb="7">
      <t>シャダン</t>
    </rPh>
    <rPh sb="7" eb="9">
      <t>ホウジン</t>
    </rPh>
    <rPh sb="10" eb="12">
      <t>ヒロシマ</t>
    </rPh>
    <rPh sb="12" eb="14">
      <t>ヘイワ</t>
    </rPh>
    <rPh sb="14" eb="16">
      <t>コウチク</t>
    </rPh>
    <rPh sb="16" eb="18">
      <t>ジンザイ</t>
    </rPh>
    <rPh sb="18" eb="20">
      <t>イクセイ</t>
    </rPh>
    <phoneticPr fontId="5"/>
  </si>
  <si>
    <t>E.</t>
    <phoneticPr fontId="5"/>
  </si>
  <si>
    <t>事務局経費</t>
    <rPh sb="0" eb="3">
      <t>ジムキョク</t>
    </rPh>
    <rPh sb="3" eb="5">
      <t>ケイヒ</t>
    </rPh>
    <phoneticPr fontId="5"/>
  </si>
  <si>
    <t>人件費，機器レンタル代，出張旅費等</t>
    <rPh sb="0" eb="3">
      <t>ジンケンヒ</t>
    </rPh>
    <rPh sb="4" eb="6">
      <t>キキ</t>
    </rPh>
    <rPh sb="10" eb="11">
      <t>ダイ</t>
    </rPh>
    <rPh sb="12" eb="14">
      <t>シュッチョウ</t>
    </rPh>
    <rPh sb="14" eb="16">
      <t>リョヒ</t>
    </rPh>
    <rPh sb="16" eb="17">
      <t>トウ</t>
    </rPh>
    <phoneticPr fontId="5"/>
  </si>
  <si>
    <t>国内研修費</t>
    <rPh sb="0" eb="2">
      <t>コクナイ</t>
    </rPh>
    <rPh sb="2" eb="4">
      <t>ケンシュウ</t>
    </rPh>
    <rPh sb="4" eb="5">
      <t>ヒ</t>
    </rPh>
    <phoneticPr fontId="5"/>
  </si>
  <si>
    <t>アジア人研修員招聘費，講師招聘費等</t>
    <rPh sb="3" eb="4">
      <t>ジン</t>
    </rPh>
    <rPh sb="4" eb="6">
      <t>ケンシュウ</t>
    </rPh>
    <rPh sb="7" eb="10">
      <t>ショウヘイヒ</t>
    </rPh>
    <rPh sb="11" eb="13">
      <t>コウシ</t>
    </rPh>
    <rPh sb="13" eb="16">
      <t>ショウヘイヒ</t>
    </rPh>
    <rPh sb="16" eb="17">
      <t>トウ</t>
    </rPh>
    <phoneticPr fontId="5"/>
  </si>
  <si>
    <t>広報費</t>
    <rPh sb="0" eb="3">
      <t>コウホウヒ</t>
    </rPh>
    <phoneticPr fontId="5"/>
  </si>
  <si>
    <t>募集要項作成費等</t>
    <rPh sb="0" eb="2">
      <t>ボシュウ</t>
    </rPh>
    <rPh sb="2" eb="4">
      <t>ヨウコウ</t>
    </rPh>
    <rPh sb="4" eb="7">
      <t>サクセイヒ</t>
    </rPh>
    <rPh sb="7" eb="8">
      <t>トウ</t>
    </rPh>
    <phoneticPr fontId="5"/>
  </si>
  <si>
    <t>行事実施費</t>
    <rPh sb="0" eb="2">
      <t>ギョウジ</t>
    </rPh>
    <rPh sb="2" eb="4">
      <t>ジッシ</t>
    </rPh>
    <rPh sb="4" eb="5">
      <t>ヒ</t>
    </rPh>
    <phoneticPr fontId="5"/>
  </si>
  <si>
    <t>説明会・シンポジウム開催費等</t>
    <rPh sb="0" eb="3">
      <t>セツメイカイ</t>
    </rPh>
    <rPh sb="10" eb="12">
      <t>カイサイ</t>
    </rPh>
    <rPh sb="12" eb="13">
      <t>ヒ</t>
    </rPh>
    <rPh sb="13" eb="14">
      <t>ナド</t>
    </rPh>
    <phoneticPr fontId="5"/>
  </si>
  <si>
    <t>B.　一般社団法人　広島平和構築人材育成センター</t>
    <phoneticPr fontId="5"/>
  </si>
  <si>
    <t>一般社団法人広島平和構築人材育成センター</t>
    <rPh sb="0" eb="2">
      <t>イッパン</t>
    </rPh>
    <rPh sb="2" eb="6">
      <t>シャダンホウジン</t>
    </rPh>
    <phoneticPr fontId="5"/>
  </si>
  <si>
    <t>企画競争</t>
    <rPh sb="0" eb="2">
      <t>キカク</t>
    </rPh>
    <rPh sb="2" eb="4">
      <t>キョウソウ</t>
    </rPh>
    <phoneticPr fontId="3"/>
  </si>
  <si>
    <t>(株）ＪＴＢコーポレートセールス</t>
    <rPh sb="1" eb="2">
      <t>カブ</t>
    </rPh>
    <phoneticPr fontId="3"/>
  </si>
  <si>
    <t>安全保障政策全般に係る外交政策立案</t>
    <rPh sb="0" eb="2">
      <t>アンゼン</t>
    </rPh>
    <rPh sb="2" eb="4">
      <t>ホショウ</t>
    </rPh>
    <rPh sb="4" eb="6">
      <t>セイサク</t>
    </rPh>
    <rPh sb="6" eb="8">
      <t>ゼンパン</t>
    </rPh>
    <rPh sb="9" eb="10">
      <t>カカ</t>
    </rPh>
    <rPh sb="11" eb="13">
      <t>ガイコウ</t>
    </rPh>
    <rPh sb="13" eb="15">
      <t>セイサク</t>
    </rPh>
    <rPh sb="15" eb="17">
      <t>リツアン</t>
    </rPh>
    <phoneticPr fontId="5"/>
  </si>
  <si>
    <t>安全保障政策課</t>
    <rPh sb="0" eb="2">
      <t>アンゼン</t>
    </rPh>
    <rPh sb="2" eb="4">
      <t>ホショウ</t>
    </rPh>
    <rPh sb="4" eb="7">
      <t>セイサクカ</t>
    </rPh>
    <phoneticPr fontId="5"/>
  </si>
  <si>
    <t>課長　加納　雄大</t>
    <rPh sb="0" eb="2">
      <t>カチョウ</t>
    </rPh>
    <rPh sb="3" eb="5">
      <t>カノウ</t>
    </rPh>
    <rPh sb="6" eb="8">
      <t>ユウダイ</t>
    </rPh>
    <phoneticPr fontId="5"/>
  </si>
  <si>
    <t>基本目標Ⅱ：分野別外交
Ⅱ－１－２　日本の安全保障に係る基本的な外交政策</t>
    <rPh sb="0" eb="2">
      <t>キホン</t>
    </rPh>
    <rPh sb="2" eb="4">
      <t>モクヒョウ</t>
    </rPh>
    <rPh sb="6" eb="9">
      <t>ブンヤベツ</t>
    </rPh>
    <rPh sb="9" eb="11">
      <t>ガイコウ</t>
    </rPh>
    <rPh sb="18" eb="20">
      <t>ニホン</t>
    </rPh>
    <rPh sb="21" eb="23">
      <t>アンゼン</t>
    </rPh>
    <rPh sb="23" eb="25">
      <t>ホショウ</t>
    </rPh>
    <rPh sb="26" eb="27">
      <t>カカ</t>
    </rPh>
    <rPh sb="28" eb="31">
      <t>キホンテキ</t>
    </rPh>
    <rPh sb="32" eb="34">
      <t>ガイコウ</t>
    </rPh>
    <rPh sb="34" eb="36">
      <t>セイサク</t>
    </rPh>
    <phoneticPr fontId="5"/>
  </si>
  <si>
    <t>別紙参照</t>
    <phoneticPr fontId="3"/>
  </si>
  <si>
    <t>関係する計画、通知等</t>
    <phoneticPr fontId="5"/>
  </si>
  <si>
    <t>アジア太平洋地域の平和と安定を確保していくためには，同地域における米国の存在と関与を前提とした上で，二国間及び多国間の対話や民間レベル（トラック２）の枠組みを重層的に用いて同地域の安全保障環境に影響を及ぼす各国との信頼醸成を促進し，安全保障環境を向上させていく。</t>
    <phoneticPr fontId="5"/>
  </si>
  <si>
    <t>上記の目的を達成するため、アセアン地域フォーラム会合等への積極的な参加及び活動支援を行うとともに、外務省職員に対する安全保障研修等を通じた専門家との相互理解の促進により、我が国の安全保障の確保に取り組む。</t>
    <rPh sb="17" eb="19">
      <t>チイキ</t>
    </rPh>
    <rPh sb="24" eb="26">
      <t>カイゴウ</t>
    </rPh>
    <rPh sb="26" eb="27">
      <t>トウ</t>
    </rPh>
    <phoneticPr fontId="5"/>
  </si>
  <si>
    <t>アセアン地域フォーラムの活性化、地域内の信頼醸成及び安全保障環境の向上</t>
    <rPh sb="4" eb="6">
      <t>チイキ</t>
    </rPh>
    <phoneticPr fontId="3"/>
  </si>
  <si>
    <t>各種会合への外務省等からの出席者の確保</t>
    <rPh sb="15" eb="16">
      <t>シャ</t>
    </rPh>
    <rPh sb="17" eb="19">
      <t>カクホ</t>
    </rPh>
    <phoneticPr fontId="5"/>
  </si>
  <si>
    <t>事業費 ÷ 各種会合出席回数　　　　　　　　　　　　　　</t>
    <rPh sb="0" eb="3">
      <t>ジギョウヒ</t>
    </rPh>
    <rPh sb="6" eb="8">
      <t>カクシュ</t>
    </rPh>
    <rPh sb="8" eb="10">
      <t>カイゴウ</t>
    </rPh>
    <rPh sb="10" eb="12">
      <t>シュッセキ</t>
    </rPh>
    <rPh sb="12" eb="14">
      <t>カイスウ</t>
    </rPh>
    <phoneticPr fontId="5"/>
  </si>
  <si>
    <t>１．７百万円</t>
    <rPh sb="3" eb="5">
      <t>ヒャクマン</t>
    </rPh>
    <rPh sb="5" eb="6">
      <t>エン</t>
    </rPh>
    <phoneticPr fontId="3"/>
  </si>
  <si>
    <t>２．３百万円</t>
    <rPh sb="3" eb="5">
      <t>ヒャクマン</t>
    </rPh>
    <rPh sb="5" eb="6">
      <t>エン</t>
    </rPh>
    <phoneticPr fontId="3"/>
  </si>
  <si>
    <t>　　/</t>
    <phoneticPr fontId="5"/>
  </si>
  <si>
    <t>30百万円/11回</t>
    <rPh sb="2" eb="4">
      <t>ヒャクマン</t>
    </rPh>
    <rPh sb="4" eb="5">
      <t>エン</t>
    </rPh>
    <rPh sb="8" eb="9">
      <t>カイ</t>
    </rPh>
    <phoneticPr fontId="3"/>
  </si>
  <si>
    <t>21百万円/15回</t>
    <rPh sb="2" eb="4">
      <t>ヒャクマン</t>
    </rPh>
    <rPh sb="4" eb="5">
      <t>エン</t>
    </rPh>
    <rPh sb="8" eb="9">
      <t>カイ</t>
    </rPh>
    <phoneticPr fontId="3"/>
  </si>
  <si>
    <t>19百万円/ 11回</t>
    <rPh sb="2" eb="4">
      <t>ヒャクマン</t>
    </rPh>
    <rPh sb="4" eb="5">
      <t>エン</t>
    </rPh>
    <rPh sb="9" eb="10">
      <t>カイ</t>
    </rPh>
    <phoneticPr fontId="3"/>
  </si>
  <si>
    <t>26百万円/11回</t>
    <rPh sb="2" eb="4">
      <t>ヒャクマン</t>
    </rPh>
    <rPh sb="4" eb="5">
      <t>エン</t>
    </rPh>
    <rPh sb="8" eb="9">
      <t>カイ</t>
    </rPh>
    <phoneticPr fontId="3"/>
  </si>
  <si>
    <t>米国安全保障政策研究に必要な経費</t>
    <rPh sb="0" eb="2">
      <t>ベイコク</t>
    </rPh>
    <rPh sb="2" eb="4">
      <t>アンゼン</t>
    </rPh>
    <rPh sb="4" eb="6">
      <t>ホショウ</t>
    </rPh>
    <rPh sb="6" eb="8">
      <t>セイサク</t>
    </rPh>
    <rPh sb="8" eb="10">
      <t>ケンキュウ</t>
    </rPh>
    <rPh sb="11" eb="13">
      <t>ヒツヨウ</t>
    </rPh>
    <rPh sb="14" eb="16">
      <t>ケイヒ</t>
    </rPh>
    <phoneticPr fontId="5"/>
  </si>
  <si>
    <t>アセアン地域フォーラム会合経費</t>
    <rPh sb="4" eb="6">
      <t>チイキ</t>
    </rPh>
    <rPh sb="11" eb="13">
      <t>カイゴウ</t>
    </rPh>
    <rPh sb="13" eb="15">
      <t>ケイヒ</t>
    </rPh>
    <phoneticPr fontId="5"/>
  </si>
  <si>
    <t>安全保障政策に関する事務運営費</t>
    <rPh sb="0" eb="2">
      <t>アンゼン</t>
    </rPh>
    <rPh sb="2" eb="4">
      <t>ホショウ</t>
    </rPh>
    <rPh sb="4" eb="6">
      <t>セイサク</t>
    </rPh>
    <rPh sb="7" eb="8">
      <t>カン</t>
    </rPh>
    <rPh sb="10" eb="12">
      <t>ジム</t>
    </rPh>
    <rPh sb="12" eb="15">
      <t>ウンエイヒ</t>
    </rPh>
    <phoneticPr fontId="5"/>
  </si>
  <si>
    <t>ＡＲＦ活動強化関係経費</t>
    <rPh sb="3" eb="5">
      <t>カツドウ</t>
    </rPh>
    <rPh sb="5" eb="7">
      <t>キョウカ</t>
    </rPh>
    <rPh sb="7" eb="9">
      <t>カンケイ</t>
    </rPh>
    <rPh sb="9" eb="11">
      <t>ケイヒ</t>
    </rPh>
    <phoneticPr fontId="5"/>
  </si>
  <si>
    <t>北東アジア協力対話開催経費</t>
    <rPh sb="0" eb="2">
      <t>ホクトウ</t>
    </rPh>
    <rPh sb="5" eb="7">
      <t>キョウリョク</t>
    </rPh>
    <rPh sb="7" eb="9">
      <t>タイワ</t>
    </rPh>
    <rPh sb="9" eb="11">
      <t>カイサイ</t>
    </rPh>
    <rPh sb="11" eb="13">
      <t>ケイヒ</t>
    </rPh>
    <phoneticPr fontId="5"/>
  </si>
  <si>
    <t>－</t>
    <phoneticPr fontId="3"/>
  </si>
  <si>
    <t>北東アジア安全保障会合開催経費</t>
    <rPh sb="0" eb="2">
      <t>ホクトウ</t>
    </rPh>
    <rPh sb="5" eb="7">
      <t>アンゼン</t>
    </rPh>
    <rPh sb="7" eb="9">
      <t>ホショウ</t>
    </rPh>
    <rPh sb="9" eb="11">
      <t>カイゴウ</t>
    </rPh>
    <rPh sb="11" eb="13">
      <t>カイサイ</t>
    </rPh>
    <rPh sb="13" eb="15">
      <t>ケイヒ</t>
    </rPh>
    <phoneticPr fontId="5"/>
  </si>
  <si>
    <t>捜索救助に関する国際ワークショップ開催経費</t>
    <rPh sb="0" eb="2">
      <t>ソウサク</t>
    </rPh>
    <rPh sb="2" eb="4">
      <t>キュウジョ</t>
    </rPh>
    <rPh sb="5" eb="6">
      <t>カン</t>
    </rPh>
    <rPh sb="8" eb="10">
      <t>コクサイ</t>
    </rPh>
    <rPh sb="17" eb="19">
      <t>カイサイ</t>
    </rPh>
    <rPh sb="19" eb="21">
      <t>ケイヒ</t>
    </rPh>
    <phoneticPr fontId="3"/>
  </si>
  <si>
    <t>○</t>
  </si>
  <si>
    <t>我が国の安全保障の確保は，すべての国民がその便益を享受するものであり，また，国が実施すべき事業である。</t>
    <rPh sb="0" eb="1">
      <t>ワ</t>
    </rPh>
    <rPh sb="2" eb="3">
      <t>クニ</t>
    </rPh>
    <rPh sb="4" eb="6">
      <t>アンゼン</t>
    </rPh>
    <rPh sb="6" eb="8">
      <t>ホショウ</t>
    </rPh>
    <rPh sb="9" eb="11">
      <t>カクホ</t>
    </rPh>
    <rPh sb="17" eb="19">
      <t>コクミン</t>
    </rPh>
    <rPh sb="22" eb="24">
      <t>ベンエキ</t>
    </rPh>
    <rPh sb="25" eb="27">
      <t>キョウジュ</t>
    </rPh>
    <rPh sb="38" eb="39">
      <t>クニ</t>
    </rPh>
    <rPh sb="40" eb="42">
      <t>ジッシ</t>
    </rPh>
    <rPh sb="45" eb="47">
      <t>ジギョウ</t>
    </rPh>
    <phoneticPr fontId="5"/>
  </si>
  <si>
    <t>委託事業については、事業目的に即し必要なものに限定し、実施状況の確認を行っている。支出においては、領収書等の各種証拠書の提出を求め、入念にチェックを行った上で、支出を行っている。
また、旅費の支給にあたっては、出張日程を基に経済的な交通手段の選定を行い、国家公務員等の旅費に関する法律に基づき、各種証拠書類及び領収書を精査し、支給を行っている。
また、25年度においては関係国の都合上、延期となった会議が複数件あったことなどから、不要額が生じた。</t>
    <rPh sb="0" eb="2">
      <t>イタク</t>
    </rPh>
    <rPh sb="2" eb="4">
      <t>ジギョウ</t>
    </rPh>
    <rPh sb="10" eb="12">
      <t>ジギョウ</t>
    </rPh>
    <rPh sb="12" eb="14">
      <t>モクテキ</t>
    </rPh>
    <rPh sb="15" eb="16">
      <t>ソク</t>
    </rPh>
    <rPh sb="17" eb="19">
      <t>ヒツヨウ</t>
    </rPh>
    <rPh sb="23" eb="25">
      <t>ゲンテイ</t>
    </rPh>
    <rPh sb="27" eb="29">
      <t>ジッシ</t>
    </rPh>
    <rPh sb="29" eb="31">
      <t>ジョウキョウ</t>
    </rPh>
    <rPh sb="32" eb="34">
      <t>カクニン</t>
    </rPh>
    <rPh sb="35" eb="36">
      <t>オコナ</t>
    </rPh>
    <rPh sb="41" eb="43">
      <t>シシュツ</t>
    </rPh>
    <rPh sb="49" eb="52">
      <t>リョウシュウショ</t>
    </rPh>
    <rPh sb="52" eb="53">
      <t>トウ</t>
    </rPh>
    <rPh sb="54" eb="56">
      <t>カクシュ</t>
    </rPh>
    <rPh sb="56" eb="59">
      <t>ショウコショ</t>
    </rPh>
    <rPh sb="60" eb="62">
      <t>テイシュツ</t>
    </rPh>
    <rPh sb="63" eb="64">
      <t>モト</t>
    </rPh>
    <rPh sb="66" eb="68">
      <t>ニュウネン</t>
    </rPh>
    <rPh sb="74" eb="75">
      <t>オコナ</t>
    </rPh>
    <rPh sb="77" eb="78">
      <t>ウエ</t>
    </rPh>
    <rPh sb="80" eb="82">
      <t>シシュツ</t>
    </rPh>
    <rPh sb="83" eb="84">
      <t>オコナ</t>
    </rPh>
    <rPh sb="93" eb="95">
      <t>リョヒ</t>
    </rPh>
    <rPh sb="96" eb="98">
      <t>シキュウ</t>
    </rPh>
    <rPh sb="105" eb="107">
      <t>シュッチョウ</t>
    </rPh>
    <rPh sb="107" eb="109">
      <t>ニッテイ</t>
    </rPh>
    <rPh sb="110" eb="111">
      <t>モト</t>
    </rPh>
    <rPh sb="112" eb="115">
      <t>ケイザイテキ</t>
    </rPh>
    <rPh sb="116" eb="118">
      <t>コウツウ</t>
    </rPh>
    <rPh sb="118" eb="120">
      <t>シュダン</t>
    </rPh>
    <rPh sb="121" eb="123">
      <t>センテイ</t>
    </rPh>
    <rPh sb="124" eb="125">
      <t>オコナ</t>
    </rPh>
    <rPh sb="127" eb="129">
      <t>コッカ</t>
    </rPh>
    <rPh sb="129" eb="132">
      <t>コウムイン</t>
    </rPh>
    <rPh sb="132" eb="133">
      <t>トウ</t>
    </rPh>
    <rPh sb="134" eb="136">
      <t>リョヒ</t>
    </rPh>
    <rPh sb="137" eb="138">
      <t>カン</t>
    </rPh>
    <rPh sb="140" eb="142">
      <t>ホウリツ</t>
    </rPh>
    <rPh sb="143" eb="144">
      <t>モト</t>
    </rPh>
    <rPh sb="147" eb="149">
      <t>カクシュ</t>
    </rPh>
    <rPh sb="149" eb="152">
      <t>ショウコショ</t>
    </rPh>
    <rPh sb="152" eb="153">
      <t>ルイ</t>
    </rPh>
    <rPh sb="153" eb="154">
      <t>オヨ</t>
    </rPh>
    <rPh sb="155" eb="158">
      <t>リョウシュウショ</t>
    </rPh>
    <rPh sb="159" eb="161">
      <t>セイサ</t>
    </rPh>
    <rPh sb="163" eb="165">
      <t>シキュウ</t>
    </rPh>
    <rPh sb="166" eb="167">
      <t>オコナ</t>
    </rPh>
    <rPh sb="193" eb="195">
      <t>エンキ</t>
    </rPh>
    <phoneticPr fontId="5"/>
  </si>
  <si>
    <t>我が国の安全保障の確保は，我が国が主体的に各種フォーラムへの参加し，安全保障専門家との相互理解を促進することを通じて実効的に実現されるものであり，また成果は着実に達成されている。</t>
    <rPh sb="0" eb="1">
      <t>ワ</t>
    </rPh>
    <rPh sb="2" eb="3">
      <t>クニ</t>
    </rPh>
    <rPh sb="4" eb="6">
      <t>アンゼン</t>
    </rPh>
    <rPh sb="6" eb="8">
      <t>ホショウ</t>
    </rPh>
    <rPh sb="9" eb="11">
      <t>カクホ</t>
    </rPh>
    <rPh sb="13" eb="14">
      <t>ワ</t>
    </rPh>
    <rPh sb="15" eb="16">
      <t>クニ</t>
    </rPh>
    <rPh sb="17" eb="20">
      <t>シュタイテキ</t>
    </rPh>
    <rPh sb="21" eb="23">
      <t>カクシュ</t>
    </rPh>
    <rPh sb="30" eb="32">
      <t>サンカ</t>
    </rPh>
    <rPh sb="34" eb="36">
      <t>アンゼン</t>
    </rPh>
    <rPh sb="36" eb="38">
      <t>ホショウ</t>
    </rPh>
    <rPh sb="38" eb="41">
      <t>センモンカ</t>
    </rPh>
    <rPh sb="43" eb="45">
      <t>ソウゴ</t>
    </rPh>
    <rPh sb="45" eb="47">
      <t>リカイ</t>
    </rPh>
    <rPh sb="48" eb="50">
      <t>ソクシン</t>
    </rPh>
    <rPh sb="55" eb="56">
      <t>ツウ</t>
    </rPh>
    <rPh sb="58" eb="61">
      <t>ジッコウテキ</t>
    </rPh>
    <rPh sb="62" eb="64">
      <t>ジツゲン</t>
    </rPh>
    <rPh sb="75" eb="77">
      <t>セイカ</t>
    </rPh>
    <rPh sb="78" eb="80">
      <t>チャクジツ</t>
    </rPh>
    <rPh sb="81" eb="83">
      <t>タッセイ</t>
    </rPh>
    <phoneticPr fontId="5"/>
  </si>
  <si>
    <t>アジア太平洋地域の平和と安定を確保していくために、同地域における米国の存在と関与を前提とした上で、二国間及び多国間の対話や民間レベルの枠組みを重層的に用いて同地域の安全保障環境に影響を及ぼす各国との信頼醸成を促進し、安全保障環境を向上させていくため、アセアン地域フォーラムへの積極的な参加及び活動支援を行うとともに、外務省職員に対する安全保障研修を通じた専門家の相互理解の促進により、我が国の安全保障の確保に取り組む必要があるところ、引き続き事業の継続が必要と考える。</t>
    <rPh sb="129" eb="131">
      <t>チイキ</t>
    </rPh>
    <phoneticPr fontId="3"/>
  </si>
  <si>
    <t>新興海洋国セミナーについては，関連する日本の法制度についての発信や我が国の能力構築支援についての理解を深めていくことが必要と考える。また，ARFについては，関係各国との連携を更に強化し，災害救援や海上安全保障等の個別の分野においてより実効的な協力を促進するとともに，地域情勢についても我が国の立場を効果的に発信していくことが必要である。また，トラック１．５対話については，事前に早めの情報収集を行い，主催者側に働きかけることによって，より大きな広報効果が見込める余地があるところ，引き続き現地在外公館と連携し，政府関係者及び有識者による発信を強化していく必要がある。</t>
    <rPh sb="0" eb="2">
      <t>シンコウ</t>
    </rPh>
    <rPh sb="2" eb="4">
      <t>カイヨウ</t>
    </rPh>
    <rPh sb="4" eb="5">
      <t>コク</t>
    </rPh>
    <rPh sb="15" eb="17">
      <t>カンレン</t>
    </rPh>
    <rPh sb="19" eb="21">
      <t>ニホン</t>
    </rPh>
    <rPh sb="22" eb="23">
      <t>ホウ</t>
    </rPh>
    <rPh sb="23" eb="25">
      <t>セイド</t>
    </rPh>
    <rPh sb="30" eb="32">
      <t>ハッシン</t>
    </rPh>
    <rPh sb="33" eb="34">
      <t>ワ</t>
    </rPh>
    <rPh sb="35" eb="36">
      <t>クニ</t>
    </rPh>
    <rPh sb="37" eb="39">
      <t>ノウリョク</t>
    </rPh>
    <rPh sb="39" eb="41">
      <t>コウチク</t>
    </rPh>
    <rPh sb="41" eb="43">
      <t>シエン</t>
    </rPh>
    <rPh sb="48" eb="50">
      <t>リカイ</t>
    </rPh>
    <rPh sb="51" eb="52">
      <t>フカ</t>
    </rPh>
    <rPh sb="59" eb="61">
      <t>ヒツヨウ</t>
    </rPh>
    <rPh sb="62" eb="63">
      <t>カンガ</t>
    </rPh>
    <rPh sb="78" eb="80">
      <t>カンケイ</t>
    </rPh>
    <rPh sb="80" eb="82">
      <t>カッコク</t>
    </rPh>
    <rPh sb="84" eb="86">
      <t>レンケイ</t>
    </rPh>
    <rPh sb="87" eb="88">
      <t>サラ</t>
    </rPh>
    <rPh sb="89" eb="91">
      <t>キョウカ</t>
    </rPh>
    <rPh sb="93" eb="95">
      <t>サイガイ</t>
    </rPh>
    <rPh sb="95" eb="97">
      <t>キュウエン</t>
    </rPh>
    <rPh sb="98" eb="100">
      <t>カイジョウ</t>
    </rPh>
    <rPh sb="100" eb="102">
      <t>アンゼン</t>
    </rPh>
    <rPh sb="102" eb="104">
      <t>ホショウ</t>
    </rPh>
    <rPh sb="104" eb="105">
      <t>ナド</t>
    </rPh>
    <rPh sb="106" eb="108">
      <t>コベツ</t>
    </rPh>
    <rPh sb="109" eb="111">
      <t>ブンヤ</t>
    </rPh>
    <rPh sb="117" eb="120">
      <t>ジッコウテキ</t>
    </rPh>
    <rPh sb="121" eb="123">
      <t>キョウリョク</t>
    </rPh>
    <rPh sb="124" eb="126">
      <t>ソクシン</t>
    </rPh>
    <rPh sb="133" eb="135">
      <t>チイキ</t>
    </rPh>
    <rPh sb="135" eb="137">
      <t>ジョウセイ</t>
    </rPh>
    <rPh sb="142" eb="143">
      <t>ワ</t>
    </rPh>
    <rPh sb="144" eb="145">
      <t>クニ</t>
    </rPh>
    <rPh sb="146" eb="148">
      <t>タチバ</t>
    </rPh>
    <rPh sb="149" eb="152">
      <t>コウカテキ</t>
    </rPh>
    <rPh sb="153" eb="155">
      <t>ハッシン</t>
    </rPh>
    <rPh sb="162" eb="164">
      <t>ヒツヨウ</t>
    </rPh>
    <rPh sb="178" eb="180">
      <t>タイワ</t>
    </rPh>
    <rPh sb="186" eb="188">
      <t>ジゼン</t>
    </rPh>
    <rPh sb="189" eb="190">
      <t>ハヤ</t>
    </rPh>
    <rPh sb="192" eb="194">
      <t>ジョウホウ</t>
    </rPh>
    <rPh sb="194" eb="196">
      <t>シュウシュウ</t>
    </rPh>
    <rPh sb="197" eb="198">
      <t>オコナ</t>
    </rPh>
    <rPh sb="200" eb="203">
      <t>シュサイシャ</t>
    </rPh>
    <rPh sb="203" eb="204">
      <t>ガワ</t>
    </rPh>
    <rPh sb="205" eb="206">
      <t>ハタラ</t>
    </rPh>
    <rPh sb="219" eb="220">
      <t>オオ</t>
    </rPh>
    <rPh sb="222" eb="224">
      <t>コウホウ</t>
    </rPh>
    <rPh sb="224" eb="226">
      <t>コウカ</t>
    </rPh>
    <rPh sb="227" eb="229">
      <t>ミコ</t>
    </rPh>
    <rPh sb="231" eb="233">
      <t>ヨチ</t>
    </rPh>
    <rPh sb="240" eb="241">
      <t>ヒ</t>
    </rPh>
    <rPh sb="242" eb="243">
      <t>ツヅ</t>
    </rPh>
    <rPh sb="244" eb="246">
      <t>ゲンチ</t>
    </rPh>
    <rPh sb="246" eb="248">
      <t>ザイガイ</t>
    </rPh>
    <rPh sb="248" eb="250">
      <t>コウカン</t>
    </rPh>
    <rPh sb="251" eb="253">
      <t>レンケイ</t>
    </rPh>
    <rPh sb="255" eb="257">
      <t>セイフ</t>
    </rPh>
    <rPh sb="257" eb="259">
      <t>カンケイ</t>
    </rPh>
    <rPh sb="259" eb="260">
      <t>シャ</t>
    </rPh>
    <rPh sb="260" eb="261">
      <t>オヨ</t>
    </rPh>
    <rPh sb="262" eb="265">
      <t>ユウシキシャ</t>
    </rPh>
    <rPh sb="268" eb="270">
      <t>ハッシン</t>
    </rPh>
    <rPh sb="271" eb="273">
      <t>キョウカ</t>
    </rPh>
    <rPh sb="277" eb="279">
      <t>ヒツヨウ</t>
    </rPh>
    <phoneticPr fontId="3"/>
  </si>
  <si>
    <t>256,267,282,283,285,012</t>
    <phoneticPr fontId="5"/>
  </si>
  <si>
    <t>213,新24-14</t>
    <rPh sb="4" eb="5">
      <t>シン</t>
    </rPh>
    <phoneticPr fontId="5"/>
  </si>
  <si>
    <t>036，新25-19</t>
    <rPh sb="4" eb="5">
      <t>シン</t>
    </rPh>
    <phoneticPr fontId="3"/>
  </si>
  <si>
    <t>（１）米国安全保障政策研究に必要な経費</t>
    <rPh sb="3" eb="5">
      <t>ベイコク</t>
    </rPh>
    <rPh sb="5" eb="7">
      <t>アンゼン</t>
    </rPh>
    <rPh sb="7" eb="9">
      <t>ホショウ</t>
    </rPh>
    <rPh sb="9" eb="11">
      <t>セイサク</t>
    </rPh>
    <rPh sb="11" eb="13">
      <t>ケンキュウ</t>
    </rPh>
    <rPh sb="14" eb="16">
      <t>ヒツヨウ</t>
    </rPh>
    <rPh sb="17" eb="19">
      <t>ケイヒ</t>
    </rPh>
    <phoneticPr fontId="3"/>
  </si>
  <si>
    <t>（２）アセアン地域フォーラム会合経費</t>
    <rPh sb="7" eb="9">
      <t>チイキ</t>
    </rPh>
    <rPh sb="14" eb="16">
      <t>カイゴウ</t>
    </rPh>
    <rPh sb="16" eb="18">
      <t>ケイヒ</t>
    </rPh>
    <phoneticPr fontId="3"/>
  </si>
  <si>
    <t>（３）安全保障政策に関する事務運営費</t>
    <rPh sb="3" eb="5">
      <t>アンゼン</t>
    </rPh>
    <rPh sb="5" eb="7">
      <t>ホショウ</t>
    </rPh>
    <rPh sb="7" eb="9">
      <t>セイサク</t>
    </rPh>
    <rPh sb="10" eb="11">
      <t>カン</t>
    </rPh>
    <rPh sb="13" eb="15">
      <t>ジム</t>
    </rPh>
    <rPh sb="15" eb="18">
      <t>ウンエイヒ</t>
    </rPh>
    <phoneticPr fontId="3"/>
  </si>
  <si>
    <t>（４）ＡＲＦ活動強化関係経費</t>
    <rPh sb="6" eb="8">
      <t>カツドウ</t>
    </rPh>
    <rPh sb="8" eb="10">
      <t>キョウカ</t>
    </rPh>
    <rPh sb="10" eb="12">
      <t>カンケイ</t>
    </rPh>
    <rPh sb="12" eb="14">
      <t>ケイヒ</t>
    </rPh>
    <phoneticPr fontId="3"/>
  </si>
  <si>
    <t>（５）北東アジア協力対話開催経費</t>
    <rPh sb="3" eb="5">
      <t>ホクトウ</t>
    </rPh>
    <rPh sb="8" eb="10">
      <t>キョウリョク</t>
    </rPh>
    <rPh sb="10" eb="12">
      <t>タイワ</t>
    </rPh>
    <rPh sb="12" eb="14">
      <t>カイサイ</t>
    </rPh>
    <rPh sb="14" eb="16">
      <t>ケイヒ</t>
    </rPh>
    <phoneticPr fontId="3"/>
  </si>
  <si>
    <t>（６）北東アジア安全保障会合開催経費</t>
    <rPh sb="3" eb="5">
      <t>ホクトウ</t>
    </rPh>
    <rPh sb="8" eb="10">
      <t>アンゼン</t>
    </rPh>
    <rPh sb="10" eb="12">
      <t>ホショウ</t>
    </rPh>
    <rPh sb="12" eb="14">
      <t>カイゴウ</t>
    </rPh>
    <rPh sb="14" eb="16">
      <t>カイサイ</t>
    </rPh>
    <rPh sb="16" eb="18">
      <t>ケイヒ</t>
    </rPh>
    <phoneticPr fontId="3"/>
  </si>
  <si>
    <t>（７）捜索救助に関する国際ワークショップ開催経費</t>
    <rPh sb="3" eb="5">
      <t>ソウサク</t>
    </rPh>
    <rPh sb="5" eb="7">
      <t>キュウジョ</t>
    </rPh>
    <rPh sb="8" eb="9">
      <t>カン</t>
    </rPh>
    <rPh sb="11" eb="13">
      <t>コクサイ</t>
    </rPh>
    <rPh sb="20" eb="22">
      <t>カイサイ</t>
    </rPh>
    <rPh sb="22" eb="24">
      <t>ケイヒ</t>
    </rPh>
    <phoneticPr fontId="3"/>
  </si>
  <si>
    <t>A.　米国戦略国際問題研究所（CSIS）</t>
    <rPh sb="3" eb="5">
      <t>ベイコク</t>
    </rPh>
    <rPh sb="5" eb="7">
      <t>センリャク</t>
    </rPh>
    <rPh sb="7" eb="9">
      <t>コクサイ</t>
    </rPh>
    <rPh sb="9" eb="11">
      <t>モンダイ</t>
    </rPh>
    <rPh sb="11" eb="14">
      <t>ケンキュウジョ</t>
    </rPh>
    <phoneticPr fontId="5"/>
  </si>
  <si>
    <t>E.　財団法人　日本国際問題研究所</t>
    <rPh sb="3" eb="5">
      <t>ザイダン</t>
    </rPh>
    <rPh sb="5" eb="7">
      <t>ホウジン</t>
    </rPh>
    <rPh sb="8" eb="10">
      <t>ニホン</t>
    </rPh>
    <rPh sb="10" eb="12">
      <t>コクサイ</t>
    </rPh>
    <rPh sb="12" eb="14">
      <t>モンダイ</t>
    </rPh>
    <rPh sb="14" eb="17">
      <t>ケンキュウジョ</t>
    </rPh>
    <phoneticPr fontId="5"/>
  </si>
  <si>
    <t>米国安全保障政策研修業務</t>
    <rPh sb="0" eb="2">
      <t>ベイコク</t>
    </rPh>
    <rPh sb="2" eb="4">
      <t>アンゼン</t>
    </rPh>
    <rPh sb="4" eb="6">
      <t>ホショウ</t>
    </rPh>
    <rPh sb="6" eb="8">
      <t>セイサク</t>
    </rPh>
    <rPh sb="8" eb="10">
      <t>ケンシュウ</t>
    </rPh>
    <rPh sb="10" eb="12">
      <t>ギョウム</t>
    </rPh>
    <phoneticPr fontId="5"/>
  </si>
  <si>
    <t>人件費等</t>
    <rPh sb="0" eb="3">
      <t>ジンケンヒ</t>
    </rPh>
    <rPh sb="3" eb="4">
      <t>トウ</t>
    </rPh>
    <phoneticPr fontId="5"/>
  </si>
  <si>
    <t>研究業務委託</t>
    <rPh sb="0" eb="2">
      <t>ケンキュウ</t>
    </rPh>
    <rPh sb="2" eb="4">
      <t>ギョウム</t>
    </rPh>
    <rPh sb="4" eb="6">
      <t>イタク</t>
    </rPh>
    <phoneticPr fontId="5"/>
  </si>
  <si>
    <t>B.　出張者4名</t>
    <rPh sb="3" eb="6">
      <t>シュッチョウシャ</t>
    </rPh>
    <rPh sb="7" eb="8">
      <t>メイ</t>
    </rPh>
    <phoneticPr fontId="5"/>
  </si>
  <si>
    <t>個人出張（４名）</t>
    <rPh sb="0" eb="2">
      <t>コジン</t>
    </rPh>
    <rPh sb="2" eb="4">
      <t>シュッチョウ</t>
    </rPh>
    <rPh sb="6" eb="7">
      <t>メイ</t>
    </rPh>
    <phoneticPr fontId="3"/>
  </si>
  <si>
    <t>C.　出張者15名</t>
    <phoneticPr fontId="5"/>
  </si>
  <si>
    <t>個人出張（１５名）</t>
    <rPh sb="0" eb="2">
      <t>コジン</t>
    </rPh>
    <rPh sb="2" eb="4">
      <t>シュッチョウ</t>
    </rPh>
    <rPh sb="7" eb="8">
      <t>メイ</t>
    </rPh>
    <phoneticPr fontId="3"/>
  </si>
  <si>
    <t>米国戦略国際問題研究所（ＣＳＩＳ）</t>
    <rPh sb="0" eb="2">
      <t>ベイコク</t>
    </rPh>
    <rPh sb="2" eb="4">
      <t>センリャク</t>
    </rPh>
    <rPh sb="4" eb="6">
      <t>コクサイ</t>
    </rPh>
    <rPh sb="6" eb="8">
      <t>モンダイ</t>
    </rPh>
    <rPh sb="8" eb="11">
      <t>ケンキュウジョ</t>
    </rPh>
    <phoneticPr fontId="5"/>
  </si>
  <si>
    <t>個人（Ａ）</t>
    <rPh sb="0" eb="2">
      <t>コジン</t>
    </rPh>
    <phoneticPr fontId="5"/>
  </si>
  <si>
    <t>米国安全保障政策研修参加出張旅費</t>
    <rPh sb="0" eb="2">
      <t>ベイコク</t>
    </rPh>
    <rPh sb="2" eb="4">
      <t>アンゼン</t>
    </rPh>
    <rPh sb="4" eb="6">
      <t>ホショウ</t>
    </rPh>
    <rPh sb="6" eb="8">
      <t>セイサク</t>
    </rPh>
    <rPh sb="8" eb="10">
      <t>ケンシュウ</t>
    </rPh>
    <rPh sb="10" eb="12">
      <t>サンカ</t>
    </rPh>
    <rPh sb="12" eb="14">
      <t>シュッチョウ</t>
    </rPh>
    <rPh sb="14" eb="16">
      <t>リョヒ</t>
    </rPh>
    <phoneticPr fontId="5"/>
  </si>
  <si>
    <t>個人（Ｂ）</t>
    <rPh sb="0" eb="2">
      <t>コジン</t>
    </rPh>
    <phoneticPr fontId="5"/>
  </si>
  <si>
    <t>個人（Ｃ）</t>
    <rPh sb="0" eb="2">
      <t>コジン</t>
    </rPh>
    <phoneticPr fontId="5"/>
  </si>
  <si>
    <t>個人（Ｄ）</t>
    <rPh sb="0" eb="2">
      <t>コジン</t>
    </rPh>
    <phoneticPr fontId="5"/>
  </si>
  <si>
    <t>海外で開催されるＡＲＦ関係会合出張旅費</t>
    <rPh sb="0" eb="2">
      <t>カイガイ</t>
    </rPh>
    <rPh sb="3" eb="5">
      <t>カイサイ</t>
    </rPh>
    <rPh sb="11" eb="13">
      <t>カンケイ</t>
    </rPh>
    <rPh sb="13" eb="15">
      <t>カイゴウ</t>
    </rPh>
    <rPh sb="15" eb="17">
      <t>シュッチョウ</t>
    </rPh>
    <rPh sb="17" eb="19">
      <t>リョヒ</t>
    </rPh>
    <phoneticPr fontId="5"/>
  </si>
  <si>
    <t>個人（E）</t>
    <rPh sb="0" eb="2">
      <t>コジン</t>
    </rPh>
    <phoneticPr fontId="5"/>
  </si>
  <si>
    <t>個人（F）</t>
    <rPh sb="0" eb="2">
      <t>コジン</t>
    </rPh>
    <phoneticPr fontId="5"/>
  </si>
  <si>
    <t>個人（G）</t>
    <rPh sb="0" eb="2">
      <t>コジン</t>
    </rPh>
    <phoneticPr fontId="5"/>
  </si>
  <si>
    <t>個人（H）</t>
    <rPh sb="0" eb="2">
      <t>コジン</t>
    </rPh>
    <phoneticPr fontId="5"/>
  </si>
  <si>
    <t>個人（I）</t>
    <rPh sb="0" eb="2">
      <t>コジン</t>
    </rPh>
    <phoneticPr fontId="5"/>
  </si>
  <si>
    <t>個人（J）</t>
    <rPh sb="0" eb="2">
      <t>コジン</t>
    </rPh>
    <phoneticPr fontId="5"/>
  </si>
  <si>
    <t>財団法人　日本国際問題研究所</t>
    <rPh sb="0" eb="4">
      <t>ザイダンホウジン</t>
    </rPh>
    <rPh sb="5" eb="7">
      <t>ニホン</t>
    </rPh>
    <rPh sb="7" eb="9">
      <t>コクサイ</t>
    </rPh>
    <rPh sb="9" eb="11">
      <t>モンダイ</t>
    </rPh>
    <rPh sb="11" eb="14">
      <t>ケンキュウショ</t>
    </rPh>
    <phoneticPr fontId="5"/>
  </si>
  <si>
    <t>「アジア太平洋安全保障協力会議(CSCAP)」に係る研究業務を受託</t>
    <rPh sb="4" eb="7">
      <t>タイヘイヨウ</t>
    </rPh>
    <rPh sb="7" eb="9">
      <t>アンゼン</t>
    </rPh>
    <rPh sb="9" eb="11">
      <t>ホショウ</t>
    </rPh>
    <rPh sb="11" eb="13">
      <t>キョウリョク</t>
    </rPh>
    <rPh sb="13" eb="15">
      <t>カイギ</t>
    </rPh>
    <rPh sb="24" eb="25">
      <t>カカ</t>
    </rPh>
    <rPh sb="26" eb="28">
      <t>ケンキュウ</t>
    </rPh>
    <rPh sb="28" eb="30">
      <t>ギョウム</t>
    </rPh>
    <rPh sb="31" eb="33">
      <t>ジュタク</t>
    </rPh>
    <phoneticPr fontId="5"/>
  </si>
  <si>
    <t>安全保障政策に係る国内出張旅費</t>
    <rPh sb="0" eb="2">
      <t>アンゼン</t>
    </rPh>
    <rPh sb="2" eb="4">
      <t>ホショウ</t>
    </rPh>
    <rPh sb="4" eb="6">
      <t>セイサク</t>
    </rPh>
    <rPh sb="7" eb="8">
      <t>カカ</t>
    </rPh>
    <rPh sb="9" eb="11">
      <t>コクナイ</t>
    </rPh>
    <rPh sb="11" eb="13">
      <t>シュッチョウ</t>
    </rPh>
    <rPh sb="13" eb="15">
      <t>リョヒ</t>
    </rPh>
    <phoneticPr fontId="5"/>
  </si>
  <si>
    <t>ＡＲＦ－ＩＳＧ会合出張旅費</t>
    <rPh sb="7" eb="9">
      <t>カイゴウ</t>
    </rPh>
    <rPh sb="9" eb="11">
      <t>シュッチョウ</t>
    </rPh>
    <rPh sb="11" eb="13">
      <t>リョヒ</t>
    </rPh>
    <phoneticPr fontId="3"/>
  </si>
  <si>
    <t>ＡＲＦ災害救援ＩＳＭ会合出張旅費</t>
    <rPh sb="3" eb="5">
      <t>サイガイ</t>
    </rPh>
    <rPh sb="5" eb="7">
      <t>キュウエン</t>
    </rPh>
    <rPh sb="10" eb="12">
      <t>カイゴウ</t>
    </rPh>
    <rPh sb="12" eb="14">
      <t>シュッチョウ</t>
    </rPh>
    <rPh sb="14" eb="16">
      <t>リョヒ</t>
    </rPh>
    <phoneticPr fontId="3"/>
  </si>
  <si>
    <t>安全保障政策課</t>
    <rPh sb="0" eb="2">
      <t>アンゼン</t>
    </rPh>
    <rPh sb="2" eb="4">
      <t>ホショウ</t>
    </rPh>
    <rPh sb="4" eb="6">
      <t>セイサク</t>
    </rPh>
    <rPh sb="6" eb="7">
      <t>カ</t>
    </rPh>
    <phoneticPr fontId="5"/>
  </si>
  <si>
    <t>外務省設置法第四条第一項第一号イ</t>
    <phoneticPr fontId="3"/>
  </si>
  <si>
    <t>外務省における軍事・安全保障分野の専門家を経年的に育成するとともに米国の安全保障政策関係者との相互理解促進を図る。</t>
    <rPh sb="0" eb="3">
      <t>ガイムショウ</t>
    </rPh>
    <rPh sb="7" eb="9">
      <t>グンジ</t>
    </rPh>
    <rPh sb="10" eb="12">
      <t>アンゼン</t>
    </rPh>
    <rPh sb="12" eb="14">
      <t>ホショウ</t>
    </rPh>
    <rPh sb="14" eb="16">
      <t>ブンヤ</t>
    </rPh>
    <rPh sb="17" eb="20">
      <t>センモンカ</t>
    </rPh>
    <rPh sb="21" eb="23">
      <t>ケイネン</t>
    </rPh>
    <rPh sb="23" eb="24">
      <t>テキ</t>
    </rPh>
    <rPh sb="25" eb="27">
      <t>イクセイ</t>
    </rPh>
    <rPh sb="33" eb="35">
      <t>ベイコク</t>
    </rPh>
    <rPh sb="36" eb="38">
      <t>アンゼン</t>
    </rPh>
    <rPh sb="38" eb="40">
      <t>ホショウ</t>
    </rPh>
    <rPh sb="40" eb="42">
      <t>セイサク</t>
    </rPh>
    <rPh sb="42" eb="45">
      <t>カンケイシャ</t>
    </rPh>
    <rPh sb="47" eb="49">
      <t>ソウゴ</t>
    </rPh>
    <rPh sb="49" eb="51">
      <t>リカイ</t>
    </rPh>
    <rPh sb="51" eb="53">
      <t>ソクシン</t>
    </rPh>
    <rPh sb="54" eb="55">
      <t>ハカ</t>
    </rPh>
    <phoneticPr fontId="3"/>
  </si>
  <si>
    <t>米国のシンクタンク（ＣＳＩＳ）に研修業務を委託し，米国の専門家による講義等を行う他，同専門家等と様々な議論を行う。</t>
    <rPh sb="0" eb="2">
      <t>ベイコク</t>
    </rPh>
    <rPh sb="16" eb="18">
      <t>ケンシュウ</t>
    </rPh>
    <rPh sb="18" eb="20">
      <t>ギョウム</t>
    </rPh>
    <rPh sb="21" eb="23">
      <t>イタク</t>
    </rPh>
    <rPh sb="25" eb="27">
      <t>ベイコク</t>
    </rPh>
    <rPh sb="28" eb="31">
      <t>センモンカ</t>
    </rPh>
    <rPh sb="34" eb="36">
      <t>コウギ</t>
    </rPh>
    <rPh sb="36" eb="37">
      <t>トウ</t>
    </rPh>
    <rPh sb="38" eb="39">
      <t>オコナ</t>
    </rPh>
    <rPh sb="40" eb="41">
      <t>ホカ</t>
    </rPh>
    <rPh sb="42" eb="43">
      <t>ドウ</t>
    </rPh>
    <rPh sb="43" eb="46">
      <t>センモンカ</t>
    </rPh>
    <rPh sb="46" eb="47">
      <t>トウ</t>
    </rPh>
    <rPh sb="48" eb="50">
      <t>サマザマ</t>
    </rPh>
    <rPh sb="51" eb="53">
      <t>ギロン</t>
    </rPh>
    <rPh sb="54" eb="55">
      <t>オコナ</t>
    </rPh>
    <phoneticPr fontId="3"/>
  </si>
  <si>
    <t>安全保障研修運営委嘱費</t>
    <rPh sb="0" eb="2">
      <t>アンゼン</t>
    </rPh>
    <rPh sb="2" eb="4">
      <t>ホショウ</t>
    </rPh>
    <rPh sb="4" eb="6">
      <t>ケンシュウ</t>
    </rPh>
    <rPh sb="6" eb="8">
      <t>ウンエイ</t>
    </rPh>
    <rPh sb="8" eb="10">
      <t>イショク</t>
    </rPh>
    <rPh sb="10" eb="11">
      <t>ヒ</t>
    </rPh>
    <phoneticPr fontId="5"/>
  </si>
  <si>
    <t>我が国を含むアジア太平洋地域の平和と安定の確保</t>
    <rPh sb="0" eb="1">
      <t>ワ</t>
    </rPh>
    <rPh sb="2" eb="3">
      <t>クニ</t>
    </rPh>
    <rPh sb="4" eb="5">
      <t>フク</t>
    </rPh>
    <rPh sb="9" eb="12">
      <t>タイヘイヨウ</t>
    </rPh>
    <rPh sb="12" eb="14">
      <t>チイキ</t>
    </rPh>
    <rPh sb="15" eb="17">
      <t>ヘイワ</t>
    </rPh>
    <rPh sb="18" eb="20">
      <t>アンテイ</t>
    </rPh>
    <rPh sb="21" eb="23">
      <t>カクホ</t>
    </rPh>
    <phoneticPr fontId="3"/>
  </si>
  <si>
    <t>アセアン地域フォーラム（アジア太平洋地域の全域的な政治・安全保障に関する政府間対話の場）の枠において開催される各種会合への出席</t>
    <rPh sb="4" eb="6">
      <t>チイキ</t>
    </rPh>
    <rPh sb="15" eb="18">
      <t>タイヘイヨウ</t>
    </rPh>
    <rPh sb="18" eb="20">
      <t>チイキ</t>
    </rPh>
    <rPh sb="21" eb="24">
      <t>ゼンイキテキ</t>
    </rPh>
    <rPh sb="25" eb="27">
      <t>セイジ</t>
    </rPh>
    <rPh sb="28" eb="30">
      <t>アンゼン</t>
    </rPh>
    <rPh sb="30" eb="32">
      <t>ホショウ</t>
    </rPh>
    <rPh sb="33" eb="34">
      <t>カン</t>
    </rPh>
    <rPh sb="36" eb="39">
      <t>セイフカン</t>
    </rPh>
    <rPh sb="39" eb="41">
      <t>タイワ</t>
    </rPh>
    <rPh sb="42" eb="43">
      <t>バ</t>
    </rPh>
    <rPh sb="45" eb="46">
      <t>ワク</t>
    </rPh>
    <rPh sb="50" eb="52">
      <t>カイサイ</t>
    </rPh>
    <rPh sb="55" eb="57">
      <t>カクシュ</t>
    </rPh>
    <rPh sb="57" eb="59">
      <t>カイゴウ</t>
    </rPh>
    <rPh sb="61" eb="63">
      <t>シュッセキ</t>
    </rPh>
    <phoneticPr fontId="3"/>
  </si>
  <si>
    <t>我が国の安全保障政策に必要な情報の収集・調査を行う。</t>
    <rPh sb="0" eb="1">
      <t>ワ</t>
    </rPh>
    <rPh sb="2" eb="3">
      <t>クニ</t>
    </rPh>
    <rPh sb="4" eb="6">
      <t>アンゼン</t>
    </rPh>
    <rPh sb="6" eb="8">
      <t>ホショウ</t>
    </rPh>
    <rPh sb="8" eb="10">
      <t>セイサク</t>
    </rPh>
    <rPh sb="11" eb="13">
      <t>ヒツヨウ</t>
    </rPh>
    <rPh sb="14" eb="16">
      <t>ジョウホウ</t>
    </rPh>
    <rPh sb="17" eb="19">
      <t>シュウシュウ</t>
    </rPh>
    <rPh sb="20" eb="22">
      <t>チョウサ</t>
    </rPh>
    <rPh sb="23" eb="24">
      <t>オコナ</t>
    </rPh>
    <phoneticPr fontId="3"/>
  </si>
  <si>
    <t>アジア太平洋安全保障会議の日本委員会である日本国際問題研究所に調査委託を行う他，国内自衛隊基地の視察や意見交換等を行う。</t>
    <rPh sb="3" eb="6">
      <t>タイヘイヨウ</t>
    </rPh>
    <rPh sb="6" eb="8">
      <t>アンゼン</t>
    </rPh>
    <rPh sb="8" eb="10">
      <t>ホショウ</t>
    </rPh>
    <rPh sb="10" eb="12">
      <t>カイギ</t>
    </rPh>
    <rPh sb="13" eb="15">
      <t>ニホン</t>
    </rPh>
    <rPh sb="15" eb="17">
      <t>イイン</t>
    </rPh>
    <rPh sb="17" eb="18">
      <t>カイ</t>
    </rPh>
    <rPh sb="21" eb="23">
      <t>ニホン</t>
    </rPh>
    <rPh sb="23" eb="25">
      <t>コクサイ</t>
    </rPh>
    <rPh sb="25" eb="27">
      <t>モンダイ</t>
    </rPh>
    <rPh sb="27" eb="30">
      <t>ケンキュウジョ</t>
    </rPh>
    <rPh sb="31" eb="33">
      <t>チョウサ</t>
    </rPh>
    <rPh sb="33" eb="35">
      <t>イタク</t>
    </rPh>
    <rPh sb="36" eb="37">
      <t>オコナ</t>
    </rPh>
    <rPh sb="38" eb="39">
      <t>ホカ</t>
    </rPh>
    <rPh sb="40" eb="42">
      <t>コクナイ</t>
    </rPh>
    <rPh sb="42" eb="45">
      <t>ジエイタイ</t>
    </rPh>
    <rPh sb="45" eb="47">
      <t>キチ</t>
    </rPh>
    <rPh sb="48" eb="50">
      <t>シサツ</t>
    </rPh>
    <rPh sb="51" eb="53">
      <t>イケン</t>
    </rPh>
    <rPh sb="53" eb="55">
      <t>コウカン</t>
    </rPh>
    <rPh sb="55" eb="56">
      <t>トウ</t>
    </rPh>
    <rPh sb="57" eb="58">
      <t>オコナ</t>
    </rPh>
    <phoneticPr fontId="3"/>
  </si>
  <si>
    <t>研究謝金</t>
    <rPh sb="0" eb="3">
      <t>ケンキュウシャ</t>
    </rPh>
    <rPh sb="3" eb="4">
      <t>キン</t>
    </rPh>
    <phoneticPr fontId="5"/>
  </si>
  <si>
    <t>消耗品購入費</t>
    <rPh sb="0" eb="3">
      <t>ショウモウヒン</t>
    </rPh>
    <rPh sb="3" eb="6">
      <t>コウニュウヒ</t>
    </rPh>
    <phoneticPr fontId="5"/>
  </si>
  <si>
    <t>印刷製本費</t>
    <rPh sb="0" eb="2">
      <t>インサツ</t>
    </rPh>
    <rPh sb="2" eb="4">
      <t>セイホン</t>
    </rPh>
    <rPh sb="4" eb="5">
      <t>ヒ</t>
    </rPh>
    <phoneticPr fontId="5"/>
  </si>
  <si>
    <t>平成２０年度</t>
    <rPh sb="0" eb="2">
      <t>ヘイセイ</t>
    </rPh>
    <rPh sb="4" eb="6">
      <t>ネンド</t>
    </rPh>
    <phoneticPr fontId="5"/>
  </si>
  <si>
    <t>我が国を含むアジア太平洋地域の平和と安定の確保。</t>
    <rPh sb="0" eb="1">
      <t>ワ</t>
    </rPh>
    <rPh sb="2" eb="3">
      <t>クニ</t>
    </rPh>
    <rPh sb="4" eb="5">
      <t>フク</t>
    </rPh>
    <rPh sb="9" eb="12">
      <t>タイヘイヨウ</t>
    </rPh>
    <rPh sb="12" eb="14">
      <t>チイキ</t>
    </rPh>
    <rPh sb="15" eb="17">
      <t>ヘイワ</t>
    </rPh>
    <rPh sb="18" eb="20">
      <t>アンテイ</t>
    </rPh>
    <rPh sb="21" eb="23">
      <t>カクホ</t>
    </rPh>
    <phoneticPr fontId="3"/>
  </si>
  <si>
    <t>アセアン地域フォーラムにおいて我が国がこれまでも注力してきた災害救援分野において，各地で開催される同分野の関連会合へ出席する。</t>
    <rPh sb="4" eb="6">
      <t>チイキ</t>
    </rPh>
    <rPh sb="15" eb="16">
      <t>ワ</t>
    </rPh>
    <rPh sb="17" eb="18">
      <t>クニ</t>
    </rPh>
    <rPh sb="24" eb="26">
      <t>チュウリョク</t>
    </rPh>
    <rPh sb="30" eb="32">
      <t>サイガイ</t>
    </rPh>
    <rPh sb="32" eb="34">
      <t>キュウエン</t>
    </rPh>
    <rPh sb="34" eb="36">
      <t>ブンヤ</t>
    </rPh>
    <rPh sb="41" eb="43">
      <t>カクチ</t>
    </rPh>
    <rPh sb="44" eb="46">
      <t>カイサイ</t>
    </rPh>
    <rPh sb="49" eb="52">
      <t>ドウブンヤ</t>
    </rPh>
    <rPh sb="53" eb="55">
      <t>カンレン</t>
    </rPh>
    <rPh sb="55" eb="57">
      <t>カイゴウ</t>
    </rPh>
    <rPh sb="58" eb="60">
      <t>シュッセキ</t>
    </rPh>
    <phoneticPr fontId="3"/>
  </si>
  <si>
    <t>会議開催経費</t>
    <rPh sb="0" eb="2">
      <t>カイギ</t>
    </rPh>
    <rPh sb="2" eb="4">
      <t>カイサイ</t>
    </rPh>
    <rPh sb="4" eb="6">
      <t>ケイヒ</t>
    </rPh>
    <phoneticPr fontId="5"/>
  </si>
  <si>
    <t>北東アジアの長期的な安定確保。</t>
    <rPh sb="0" eb="2">
      <t>ホクトウ</t>
    </rPh>
    <rPh sb="6" eb="9">
      <t>チョウキテキ</t>
    </rPh>
    <rPh sb="10" eb="12">
      <t>アンテイ</t>
    </rPh>
    <rPh sb="12" eb="14">
      <t>カクホ</t>
    </rPh>
    <phoneticPr fontId="3"/>
  </si>
  <si>
    <t>民間レベル（トラック２）の本件安全保障対話に出席する。</t>
    <rPh sb="0" eb="2">
      <t>ミンカン</t>
    </rPh>
    <rPh sb="13" eb="15">
      <t>ホンケン</t>
    </rPh>
    <rPh sb="15" eb="17">
      <t>アンゼン</t>
    </rPh>
    <rPh sb="17" eb="19">
      <t>ホショウ</t>
    </rPh>
    <rPh sb="19" eb="21">
      <t>タイワ</t>
    </rPh>
    <rPh sb="22" eb="24">
      <t>シュッセキ</t>
    </rPh>
    <phoneticPr fontId="3"/>
  </si>
  <si>
    <t>平成２４年度</t>
    <rPh sb="0" eb="2">
      <t>ヘイセイ</t>
    </rPh>
    <rPh sb="4" eb="6">
      <t>ネンド</t>
    </rPh>
    <phoneticPr fontId="5"/>
  </si>
  <si>
    <t>北東アジア地域の安全保障環境について関係国の間で諸問題に関する認識の統一を図る。</t>
    <rPh sb="0" eb="2">
      <t>ホクトウ</t>
    </rPh>
    <rPh sb="5" eb="7">
      <t>チイキ</t>
    </rPh>
    <rPh sb="8" eb="10">
      <t>アンゼン</t>
    </rPh>
    <rPh sb="10" eb="12">
      <t>ホショウ</t>
    </rPh>
    <rPh sb="12" eb="14">
      <t>カンキョウ</t>
    </rPh>
    <rPh sb="18" eb="21">
      <t>カンケイコク</t>
    </rPh>
    <rPh sb="22" eb="23">
      <t>アイダ</t>
    </rPh>
    <rPh sb="24" eb="27">
      <t>ショモンダイ</t>
    </rPh>
    <rPh sb="28" eb="29">
      <t>カン</t>
    </rPh>
    <rPh sb="31" eb="33">
      <t>ニンシキ</t>
    </rPh>
    <rPh sb="34" eb="36">
      <t>トウイツ</t>
    </rPh>
    <rPh sb="37" eb="38">
      <t>ハカ</t>
    </rPh>
    <phoneticPr fontId="3"/>
  </si>
  <si>
    <t>我が国及び中国，韓国，台湾の政府の安全保障実務担当者が一堂に会し，北東アジアの安全保障問題を巡る動向等について幅広い意見交換を行う。</t>
    <rPh sb="0" eb="1">
      <t>ワ</t>
    </rPh>
    <rPh sb="2" eb="3">
      <t>クニ</t>
    </rPh>
    <rPh sb="3" eb="4">
      <t>オヨ</t>
    </rPh>
    <rPh sb="5" eb="7">
      <t>チュウゴク</t>
    </rPh>
    <rPh sb="8" eb="10">
      <t>カンコク</t>
    </rPh>
    <rPh sb="11" eb="13">
      <t>タイワン</t>
    </rPh>
    <rPh sb="14" eb="16">
      <t>セイフ</t>
    </rPh>
    <rPh sb="17" eb="19">
      <t>アンゼン</t>
    </rPh>
    <rPh sb="19" eb="21">
      <t>ホショウ</t>
    </rPh>
    <rPh sb="21" eb="23">
      <t>ジツム</t>
    </rPh>
    <rPh sb="23" eb="26">
      <t>タントウシャ</t>
    </rPh>
    <rPh sb="27" eb="29">
      <t>イチドウ</t>
    </rPh>
    <rPh sb="30" eb="31">
      <t>カイ</t>
    </rPh>
    <rPh sb="33" eb="35">
      <t>ホクトウ</t>
    </rPh>
    <rPh sb="39" eb="41">
      <t>アンゼン</t>
    </rPh>
    <rPh sb="41" eb="43">
      <t>ホショウ</t>
    </rPh>
    <rPh sb="43" eb="45">
      <t>モンダイ</t>
    </rPh>
    <rPh sb="46" eb="47">
      <t>メグ</t>
    </rPh>
    <rPh sb="48" eb="50">
      <t>ドウコウ</t>
    </rPh>
    <rPh sb="50" eb="51">
      <t>トウ</t>
    </rPh>
    <rPh sb="55" eb="57">
      <t>ハバヒロ</t>
    </rPh>
    <rPh sb="58" eb="60">
      <t>イケン</t>
    </rPh>
    <rPh sb="60" eb="62">
      <t>コウカン</t>
    </rPh>
    <rPh sb="63" eb="64">
      <t>オコナ</t>
    </rPh>
    <phoneticPr fontId="3"/>
  </si>
  <si>
    <t>捜索救助に関する国際ﾜｰｸｼｮｯﾌﾟ開催経費</t>
    <rPh sb="0" eb="2">
      <t>ソウサク</t>
    </rPh>
    <rPh sb="2" eb="4">
      <t>キュウジョ</t>
    </rPh>
    <rPh sb="5" eb="6">
      <t>カン</t>
    </rPh>
    <rPh sb="8" eb="10">
      <t>コクサイ</t>
    </rPh>
    <rPh sb="18" eb="20">
      <t>カイサイ</t>
    </rPh>
    <rPh sb="20" eb="22">
      <t>ケイヒ</t>
    </rPh>
    <phoneticPr fontId="5"/>
  </si>
  <si>
    <t>外務省設置法第四条第一項イ</t>
    <phoneticPr fontId="3"/>
  </si>
  <si>
    <t>海上における船舶間の衝突等を防止するため、ＡＲＦ参加国間の信頼醸成措置を促進する必要性が高まっており、その具体的取組の１つとして、マルチの枠組で捜索救助分野における協力を進めようとの機運が高まりつつある。この機を捉え、アジア太平洋地域の各国を対象に政府関係者及び有識者の参加するワークショップを開催し、アジア太平洋諸国の捜査救助に関する能力向上を図る。</t>
    <phoneticPr fontId="3"/>
  </si>
  <si>
    <t>ＡＲＦ参加国の政府関係者及び有識者を招き、捜索救助に関するワークショップを東京において開催する。具体的には、海外の専門家を招き、世界各地における捜索救助分野における協力の実例や直面している課題を発表してもらい、地域における協力がどのような形であるべきかを議論する。その議論を通じて捜索救助に関する各国の意識を高め、能力向上をはかる。東京においてワークショップを開催するための①我が国有識者の出席経費（謝金、交通費等）、②会議開催経費（備品代、会食経費等）、③各国からの招へい経費（航空賃、滞在関係費等）を負担する。</t>
    <phoneticPr fontId="3"/>
  </si>
  <si>
    <t>外交・安全保障調査研究事業費補助金</t>
    <rPh sb="0" eb="2">
      <t>ガイコウ</t>
    </rPh>
    <rPh sb="3" eb="5">
      <t>アンゼン</t>
    </rPh>
    <rPh sb="5" eb="7">
      <t>ホショウ</t>
    </rPh>
    <rPh sb="7" eb="9">
      <t>チョウサ</t>
    </rPh>
    <rPh sb="9" eb="11">
      <t>ケンキュウ</t>
    </rPh>
    <rPh sb="11" eb="14">
      <t>ジギョウヒ</t>
    </rPh>
    <rPh sb="14" eb="17">
      <t>ホジョキン</t>
    </rPh>
    <phoneticPr fontId="5"/>
  </si>
  <si>
    <t>担当部局庁</t>
    <phoneticPr fontId="5"/>
  </si>
  <si>
    <t>政策企画室</t>
    <rPh sb="0" eb="2">
      <t>セイサク</t>
    </rPh>
    <rPh sb="2" eb="4">
      <t>キカク</t>
    </rPh>
    <rPh sb="4" eb="5">
      <t>シツ</t>
    </rPh>
    <phoneticPr fontId="5"/>
  </si>
  <si>
    <t>室長　杉浦　正俊</t>
    <rPh sb="0" eb="2">
      <t>シツチョウ</t>
    </rPh>
    <rPh sb="3" eb="5">
      <t>スギウラ</t>
    </rPh>
    <rPh sb="6" eb="8">
      <t>マサトシ</t>
    </rPh>
    <phoneticPr fontId="5"/>
  </si>
  <si>
    <t>基本目標Ⅱ：分野別外交
Ⅱ－１－１．中長期的かつ総合的な外交政策の
企画立案と対外発信</t>
    <phoneticPr fontId="5"/>
  </si>
  <si>
    <t>外務省設置法第４条第１項，外務省組織令第３１条第２項，補助金適正化法第６条第１項</t>
    <rPh sb="0" eb="3">
      <t>ガイムショウ</t>
    </rPh>
    <rPh sb="3" eb="6">
      <t>セッチホウ</t>
    </rPh>
    <rPh sb="6" eb="7">
      <t>ダイ</t>
    </rPh>
    <rPh sb="8" eb="9">
      <t>ジョウ</t>
    </rPh>
    <rPh sb="9" eb="10">
      <t>ダイ</t>
    </rPh>
    <rPh sb="11" eb="12">
      <t>コウ</t>
    </rPh>
    <rPh sb="13" eb="16">
      <t>ガイムショウ</t>
    </rPh>
    <rPh sb="16" eb="18">
      <t>ソシキ</t>
    </rPh>
    <rPh sb="18" eb="19">
      <t>レイ</t>
    </rPh>
    <rPh sb="19" eb="20">
      <t>ダイ</t>
    </rPh>
    <rPh sb="22" eb="23">
      <t>ジョウ</t>
    </rPh>
    <rPh sb="23" eb="24">
      <t>ダイ</t>
    </rPh>
    <rPh sb="25" eb="26">
      <t>コウ</t>
    </rPh>
    <rPh sb="27" eb="30">
      <t>ホジョキン</t>
    </rPh>
    <rPh sb="30" eb="33">
      <t>テキセイカ</t>
    </rPh>
    <rPh sb="33" eb="34">
      <t>ホウ</t>
    </rPh>
    <rPh sb="34" eb="35">
      <t>ダイ</t>
    </rPh>
    <rPh sb="36" eb="37">
      <t>ジョウ</t>
    </rPh>
    <rPh sb="37" eb="38">
      <t>ダイ</t>
    </rPh>
    <rPh sb="39" eb="40">
      <t>コウ</t>
    </rPh>
    <phoneticPr fontId="5"/>
  </si>
  <si>
    <t>第１８３回所信表明演説（「外交・安全保障」部分），国家安全保障戦略</t>
    <rPh sb="0" eb="1">
      <t>ダイ</t>
    </rPh>
    <rPh sb="4" eb="5">
      <t>カイ</t>
    </rPh>
    <rPh sb="5" eb="7">
      <t>ショシン</t>
    </rPh>
    <rPh sb="7" eb="9">
      <t>ヒョウメイ</t>
    </rPh>
    <rPh sb="9" eb="11">
      <t>エンゼツ</t>
    </rPh>
    <rPh sb="13" eb="15">
      <t>ガイコウ</t>
    </rPh>
    <rPh sb="16" eb="18">
      <t>アンゼン</t>
    </rPh>
    <rPh sb="18" eb="20">
      <t>ホショウ</t>
    </rPh>
    <rPh sb="21" eb="23">
      <t>ブブン</t>
    </rPh>
    <rPh sb="25" eb="27">
      <t>コッカ</t>
    </rPh>
    <rPh sb="27" eb="29">
      <t>アンゼン</t>
    </rPh>
    <rPh sb="29" eb="31">
      <t>ホショウ</t>
    </rPh>
    <rPh sb="31" eb="33">
      <t>センリャク</t>
    </rPh>
    <phoneticPr fontId="5"/>
  </si>
  <si>
    <t>　外交・安全保障に関する我が国の調査研究機関の活動を支援し，同調査研究機関の情報収集・分析・発信・政策提案能力を高める。このことを通じて日本の総力を結集した全員参加型の外交を促進し，以て日本の国益の更なる増進を図る。</t>
    <rPh sb="1" eb="3">
      <t>ガイコウ</t>
    </rPh>
    <rPh sb="4" eb="6">
      <t>アンゼン</t>
    </rPh>
    <rPh sb="6" eb="8">
      <t>ホショウ</t>
    </rPh>
    <rPh sb="9" eb="10">
      <t>カン</t>
    </rPh>
    <rPh sb="12" eb="13">
      <t>ワ</t>
    </rPh>
    <rPh sb="14" eb="15">
      <t>クニ</t>
    </rPh>
    <rPh sb="16" eb="18">
      <t>チョウサ</t>
    </rPh>
    <rPh sb="18" eb="20">
      <t>ケンキュウ</t>
    </rPh>
    <rPh sb="20" eb="22">
      <t>キカン</t>
    </rPh>
    <rPh sb="23" eb="25">
      <t>カツドウ</t>
    </rPh>
    <rPh sb="26" eb="28">
      <t>シエン</t>
    </rPh>
    <rPh sb="30" eb="31">
      <t>ドウ</t>
    </rPh>
    <rPh sb="31" eb="33">
      <t>チョウサ</t>
    </rPh>
    <rPh sb="33" eb="35">
      <t>ケンキュウ</t>
    </rPh>
    <rPh sb="35" eb="37">
      <t>キカン</t>
    </rPh>
    <rPh sb="38" eb="40">
      <t>ジョウホウ</t>
    </rPh>
    <rPh sb="40" eb="42">
      <t>シュウシュウ</t>
    </rPh>
    <rPh sb="43" eb="45">
      <t>ブンセキ</t>
    </rPh>
    <rPh sb="46" eb="48">
      <t>ハッシン</t>
    </rPh>
    <rPh sb="49" eb="51">
      <t>セイサク</t>
    </rPh>
    <rPh sb="51" eb="53">
      <t>テイアン</t>
    </rPh>
    <rPh sb="53" eb="55">
      <t>ノウリョク</t>
    </rPh>
    <rPh sb="56" eb="57">
      <t>タカ</t>
    </rPh>
    <rPh sb="65" eb="66">
      <t>ツウ</t>
    </rPh>
    <rPh sb="68" eb="70">
      <t>ニホン</t>
    </rPh>
    <rPh sb="71" eb="73">
      <t>ソウリョク</t>
    </rPh>
    <rPh sb="74" eb="76">
      <t>ケッシュウ</t>
    </rPh>
    <rPh sb="78" eb="80">
      <t>ゼンイン</t>
    </rPh>
    <rPh sb="80" eb="83">
      <t>サンカガタ</t>
    </rPh>
    <rPh sb="84" eb="86">
      <t>ガイコウ</t>
    </rPh>
    <rPh sb="87" eb="89">
      <t>ソクシン</t>
    </rPh>
    <rPh sb="91" eb="92">
      <t>モッ</t>
    </rPh>
    <rPh sb="93" eb="95">
      <t>ニホン</t>
    </rPh>
    <rPh sb="96" eb="98">
      <t>コクエキ</t>
    </rPh>
    <rPh sb="99" eb="100">
      <t>サラ</t>
    </rPh>
    <rPh sb="102" eb="104">
      <t>ゾウシン</t>
    </rPh>
    <rPh sb="105" eb="106">
      <t>ハカ</t>
    </rPh>
    <phoneticPr fontId="5"/>
  </si>
  <si>
    <t>１．総合事業：我が国の外交・安全保障に関する調査研究機関による（１）基礎的情報収集・調査研究，（２）諸外国有識者・シンクタンクとの相互理解の増進，（３）日本の主張の世界への発信と国際世論形成への参画，（４）国民の外交・安全保障問題に関する理解増進のための活動を補助する。　　　
２．調査研究事業：我が国の外交・安全保障に関する調査研究機関による基礎的情報収集・調査研究活動を補助する。
３．補助金の交付先選定について，競争性や透明性を十分に確保するため，民間外部有識者による「外交・安全保障調査研究事業補助金審査・評価委員会」を立ち上げ，企画審査及び事業の中間・事後評価を行う。　　　　　　　　　　　　　　　　　　　　　　　　　　　　</t>
    <rPh sb="2" eb="4">
      <t>ソウゴウ</t>
    </rPh>
    <rPh sb="4" eb="6">
      <t>ジギョウ</t>
    </rPh>
    <rPh sb="7" eb="8">
      <t>ワ</t>
    </rPh>
    <rPh sb="9" eb="10">
      <t>クニ</t>
    </rPh>
    <rPh sb="11" eb="13">
      <t>ガイコウ</t>
    </rPh>
    <rPh sb="14" eb="16">
      <t>アンゼン</t>
    </rPh>
    <rPh sb="16" eb="18">
      <t>ホショウ</t>
    </rPh>
    <rPh sb="19" eb="20">
      <t>カン</t>
    </rPh>
    <rPh sb="22" eb="24">
      <t>チョウサ</t>
    </rPh>
    <rPh sb="24" eb="26">
      <t>ケンキュウ</t>
    </rPh>
    <rPh sb="26" eb="28">
      <t>キカン</t>
    </rPh>
    <rPh sb="34" eb="37">
      <t>キソテキ</t>
    </rPh>
    <rPh sb="37" eb="39">
      <t>ジョウホウ</t>
    </rPh>
    <rPh sb="39" eb="41">
      <t>シュウシュウ</t>
    </rPh>
    <rPh sb="42" eb="44">
      <t>チョウサ</t>
    </rPh>
    <rPh sb="44" eb="46">
      <t>ケンキュウ</t>
    </rPh>
    <rPh sb="50" eb="53">
      <t>ショガイコク</t>
    </rPh>
    <rPh sb="53" eb="56">
      <t>ユウシキシャ</t>
    </rPh>
    <rPh sb="65" eb="67">
      <t>ソウゴ</t>
    </rPh>
    <rPh sb="67" eb="69">
      <t>リカイ</t>
    </rPh>
    <rPh sb="70" eb="72">
      <t>ゾウシン</t>
    </rPh>
    <rPh sb="76" eb="78">
      <t>ニホン</t>
    </rPh>
    <rPh sb="79" eb="81">
      <t>シュチョウ</t>
    </rPh>
    <rPh sb="82" eb="84">
      <t>セカイ</t>
    </rPh>
    <rPh sb="86" eb="88">
      <t>ハッシン</t>
    </rPh>
    <rPh sb="89" eb="91">
      <t>コクサイ</t>
    </rPh>
    <rPh sb="91" eb="93">
      <t>ヨロン</t>
    </rPh>
    <rPh sb="93" eb="95">
      <t>ケイセイ</t>
    </rPh>
    <rPh sb="97" eb="99">
      <t>サンカク</t>
    </rPh>
    <rPh sb="103" eb="105">
      <t>コクミン</t>
    </rPh>
    <rPh sb="106" eb="108">
      <t>ガイコウ</t>
    </rPh>
    <rPh sb="109" eb="111">
      <t>アンゼン</t>
    </rPh>
    <rPh sb="111" eb="113">
      <t>ホショウ</t>
    </rPh>
    <rPh sb="113" eb="115">
      <t>モンダイ</t>
    </rPh>
    <rPh sb="116" eb="117">
      <t>カン</t>
    </rPh>
    <rPh sb="119" eb="121">
      <t>リカイ</t>
    </rPh>
    <rPh sb="121" eb="123">
      <t>ゾウシン</t>
    </rPh>
    <rPh sb="127" eb="129">
      <t>カツドウ</t>
    </rPh>
    <rPh sb="130" eb="132">
      <t>ホジョ</t>
    </rPh>
    <rPh sb="141" eb="143">
      <t>チョウサ</t>
    </rPh>
    <rPh sb="143" eb="145">
      <t>ケンキュウ</t>
    </rPh>
    <rPh sb="145" eb="147">
      <t>ジギョウ</t>
    </rPh>
    <rPh sb="148" eb="149">
      <t>ワ</t>
    </rPh>
    <rPh sb="150" eb="151">
      <t>クニ</t>
    </rPh>
    <rPh sb="152" eb="154">
      <t>ガイコウ</t>
    </rPh>
    <rPh sb="155" eb="157">
      <t>アンゼン</t>
    </rPh>
    <rPh sb="157" eb="159">
      <t>ホショウ</t>
    </rPh>
    <rPh sb="160" eb="161">
      <t>カン</t>
    </rPh>
    <rPh sb="163" eb="165">
      <t>チョウサ</t>
    </rPh>
    <rPh sb="165" eb="167">
      <t>ケンキュウ</t>
    </rPh>
    <rPh sb="167" eb="169">
      <t>キカン</t>
    </rPh>
    <rPh sb="172" eb="175">
      <t>キソテキ</t>
    </rPh>
    <rPh sb="175" eb="177">
      <t>ジョウホウ</t>
    </rPh>
    <rPh sb="177" eb="179">
      <t>シュウシュウ</t>
    </rPh>
    <rPh sb="180" eb="182">
      <t>チョウサ</t>
    </rPh>
    <rPh sb="182" eb="184">
      <t>ケンキュウ</t>
    </rPh>
    <rPh sb="184" eb="186">
      <t>カツドウ</t>
    </rPh>
    <rPh sb="187" eb="189">
      <t>ホジョ</t>
    </rPh>
    <rPh sb="195" eb="198">
      <t>ホジョキン</t>
    </rPh>
    <rPh sb="199" eb="202">
      <t>コウフサキ</t>
    </rPh>
    <rPh sb="202" eb="204">
      <t>センテイ</t>
    </rPh>
    <rPh sb="209" eb="212">
      <t>キョウソウセイ</t>
    </rPh>
    <rPh sb="213" eb="216">
      <t>トウメイセイ</t>
    </rPh>
    <rPh sb="217" eb="219">
      <t>ジュウブン</t>
    </rPh>
    <rPh sb="220" eb="222">
      <t>カクホ</t>
    </rPh>
    <rPh sb="227" eb="229">
      <t>ミンカン</t>
    </rPh>
    <rPh sb="229" eb="231">
      <t>ガイブ</t>
    </rPh>
    <rPh sb="231" eb="234">
      <t>ユウシキシャ</t>
    </rPh>
    <rPh sb="238" eb="240">
      <t>ガイコウ</t>
    </rPh>
    <rPh sb="241" eb="243">
      <t>アンゼン</t>
    </rPh>
    <rPh sb="243" eb="245">
      <t>ホショウ</t>
    </rPh>
    <rPh sb="245" eb="247">
      <t>チョウサ</t>
    </rPh>
    <rPh sb="247" eb="249">
      <t>ケンキュウ</t>
    </rPh>
    <rPh sb="249" eb="251">
      <t>ジギョウ</t>
    </rPh>
    <rPh sb="251" eb="254">
      <t>ホジョキン</t>
    </rPh>
    <rPh sb="254" eb="256">
      <t>シンサ</t>
    </rPh>
    <rPh sb="257" eb="259">
      <t>ヒョウカ</t>
    </rPh>
    <rPh sb="259" eb="262">
      <t>イインカイ</t>
    </rPh>
    <rPh sb="264" eb="265">
      <t>タ</t>
    </rPh>
    <rPh sb="266" eb="267">
      <t>ア</t>
    </rPh>
    <rPh sb="269" eb="271">
      <t>キカク</t>
    </rPh>
    <rPh sb="271" eb="273">
      <t>シンサ</t>
    </rPh>
    <rPh sb="273" eb="274">
      <t>オヨ</t>
    </rPh>
    <rPh sb="275" eb="277">
      <t>ジギョウ</t>
    </rPh>
    <rPh sb="278" eb="280">
      <t>チュウカン</t>
    </rPh>
    <rPh sb="281" eb="283">
      <t>ジゴ</t>
    </rPh>
    <rPh sb="283" eb="285">
      <t>ヒョウカ</t>
    </rPh>
    <rPh sb="286" eb="287">
      <t>オコナ</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</si>
  <si>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</si>
  <si>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3"/>
  </si>
  <si>
    <t>（成果目標）
①調査研究機関の育成・強化及びそれによる同調査研究機関の情報収集・発信・政策提案能力の向上。
②参考となる指標として，米ペンシルバニア大学の「世界のシンクタンク調査」において上位にランクされる日本の研究所の数
③参考となる指標として，補助金競争率（応募企画数/採択企画数）</t>
    <phoneticPr fontId="3"/>
  </si>
  <si>
    <r>
      <t>②　4
③　</t>
    </r>
    <r>
      <rPr>
        <sz val="11"/>
        <rFont val="ＭＳ Ｐゴシック"/>
        <family val="3"/>
        <charset val="128"/>
      </rPr>
      <t>2.6</t>
    </r>
    <phoneticPr fontId="3"/>
  </si>
  <si>
    <t>②　4
③　2</t>
    <phoneticPr fontId="3"/>
  </si>
  <si>
    <r>
      <t>②</t>
    </r>
    <r>
      <rPr>
        <sz val="11"/>
        <rFont val="ＭＳ Ｐゴシック"/>
        <family val="3"/>
        <charset val="128"/>
      </rPr>
      <t>100</t>
    </r>
    <r>
      <rPr>
        <sz val="11"/>
        <rFont val="ＭＳ Ｐゴシック"/>
        <family val="3"/>
        <charset val="128"/>
      </rPr>
      <t xml:space="preserve">
③</t>
    </r>
    <r>
      <rPr>
        <sz val="11"/>
        <rFont val="ＭＳ Ｐゴシック"/>
        <family val="3"/>
        <charset val="128"/>
      </rPr>
      <t>130</t>
    </r>
    <phoneticPr fontId="3"/>
  </si>
  <si>
    <t>参考となる指標として，外交・安全保障調査研究事業報告書の作成件数</t>
    <rPh sb="0" eb="2">
      <t>サンコウ</t>
    </rPh>
    <rPh sb="5" eb="7">
      <t>シヒョウ</t>
    </rPh>
    <rPh sb="11" eb="13">
      <t>ガイコウ</t>
    </rPh>
    <rPh sb="14" eb="16">
      <t>アンゼン</t>
    </rPh>
    <rPh sb="16" eb="18">
      <t>ホショウ</t>
    </rPh>
    <rPh sb="18" eb="20">
      <t>チョウサ</t>
    </rPh>
    <rPh sb="20" eb="22">
      <t>ケンキュウ</t>
    </rPh>
    <rPh sb="22" eb="24">
      <t>ジギョウ</t>
    </rPh>
    <rPh sb="24" eb="27">
      <t>ホウコクショ</t>
    </rPh>
    <rPh sb="28" eb="30">
      <t>サクセイ</t>
    </rPh>
    <rPh sb="30" eb="32">
      <t>ケンスウ</t>
    </rPh>
    <phoneticPr fontId="5"/>
  </si>
  <si>
    <t>件</t>
    <rPh sb="0" eb="1">
      <t>ケン</t>
    </rPh>
    <phoneticPr fontId="5"/>
  </si>
  <si>
    <t>当初見込み</t>
  </si>
  <si>
    <t>シンポジウム開催経費÷シンポジウム開催回数　　　　　　　　　　　　　</t>
    <phoneticPr fontId="5"/>
  </si>
  <si>
    <t>909（万円／回）</t>
    <phoneticPr fontId="3"/>
  </si>
  <si>
    <t>885（万円／回）</t>
    <phoneticPr fontId="3"/>
  </si>
  <si>
    <t xml:space="preserve">
シンポジウム開催経費（７,２７１万円)／シンポジウム開催回数（８回）</t>
    <phoneticPr fontId="3"/>
  </si>
  <si>
    <t xml:space="preserve">
シンポジウム開催経費（７,０７８万円)／シンポジウム開催回数（８回）</t>
    <phoneticPr fontId="3"/>
  </si>
  <si>
    <t>平成26・27年度予算内訳（単位：百万円）</t>
    <rPh sb="0" eb="2">
      <t>ヘイセイ</t>
    </rPh>
    <rPh sb="7" eb="9">
      <t>ネンド</t>
    </rPh>
    <rPh sb="9" eb="11">
      <t>ヨサン</t>
    </rPh>
    <rPh sb="11" eb="13">
      <t>ウチワケ</t>
    </rPh>
    <rPh sb="14" eb="16">
      <t>タンイ</t>
    </rPh>
    <rPh sb="17" eb="20">
      <t>ヒャクマンエン</t>
    </rPh>
    <phoneticPr fontId="5"/>
  </si>
  <si>
    <t>事業推進費</t>
    <rPh sb="0" eb="2">
      <t>ジギョウ</t>
    </rPh>
    <rPh sb="2" eb="5">
      <t>スイシンヒ</t>
    </rPh>
    <phoneticPr fontId="5"/>
  </si>
  <si>
    <t>シンポジウム開催費</t>
    <rPh sb="6" eb="9">
      <t>カイサイヒ</t>
    </rPh>
    <phoneticPr fontId="5"/>
  </si>
  <si>
    <t>調査・研究活動費</t>
    <rPh sb="0" eb="2">
      <t>チョウサ</t>
    </rPh>
    <rPh sb="3" eb="5">
      <t>ケンキュウ</t>
    </rPh>
    <rPh sb="5" eb="7">
      <t>カツドウ</t>
    </rPh>
    <rPh sb="7" eb="8">
      <t>ヒ</t>
    </rPh>
    <phoneticPr fontId="5"/>
  </si>
  <si>
    <t>共同研究・協議活動費</t>
    <rPh sb="0" eb="2">
      <t>キョウドウ</t>
    </rPh>
    <rPh sb="2" eb="4">
      <t>ケンキュウ</t>
    </rPh>
    <rPh sb="5" eb="7">
      <t>キョウギ</t>
    </rPh>
    <rPh sb="7" eb="10">
      <t>カツドウヒ</t>
    </rPh>
    <phoneticPr fontId="5"/>
  </si>
  <si>
    <t>国内外発信活動費</t>
    <rPh sb="0" eb="3">
      <t>コクナイガイ</t>
    </rPh>
    <rPh sb="3" eb="5">
      <t>ハッシン</t>
    </rPh>
    <rPh sb="5" eb="7">
      <t>カツドウ</t>
    </rPh>
    <rPh sb="7" eb="8">
      <t>ヒ</t>
    </rPh>
    <phoneticPr fontId="3"/>
  </si>
  <si>
    <t>委員への謝礼</t>
    <rPh sb="0" eb="2">
      <t>イイン</t>
    </rPh>
    <rPh sb="4" eb="6">
      <t>シャレイ</t>
    </rPh>
    <phoneticPr fontId="5"/>
  </si>
  <si>
    <t>国費投入の
必要性</t>
    <phoneticPr fontId="5"/>
  </si>
  <si>
    <t>広く国民のニーズがあるか。国費を投入しなければ事業目的が達成できないのか。</t>
    <phoneticPr fontId="5"/>
  </si>
  <si>
    <t>○</t>
    <phoneticPr fontId="5"/>
  </si>
  <si>
    <t>・平成24年4月～8月に計７回開催された「外交・安全保障関係シンクタンクのあり方に関する有識者懇談会」の報告書は，外交シンクタンクの能力強化とそのための支援が国益上も重要と指摘した。
・国家安全保障戦略においても，国家安全保障を支える国内基盤の強化としてシンクタンクとの連携の強化に言及されている。</t>
    <rPh sb="1" eb="3">
      <t>ヘイセイ</t>
    </rPh>
    <rPh sb="5" eb="6">
      <t>ネン</t>
    </rPh>
    <rPh sb="7" eb="8">
      <t>ガツ</t>
    </rPh>
    <rPh sb="10" eb="11">
      <t>ガツ</t>
    </rPh>
    <rPh sb="12" eb="13">
      <t>ケイ</t>
    </rPh>
    <rPh sb="14" eb="15">
      <t>カイ</t>
    </rPh>
    <rPh sb="15" eb="17">
      <t>カイサイ</t>
    </rPh>
    <rPh sb="21" eb="23">
      <t>ガイコウ</t>
    </rPh>
    <rPh sb="24" eb="26">
      <t>アンゼン</t>
    </rPh>
    <rPh sb="26" eb="28">
      <t>ホショウ</t>
    </rPh>
    <rPh sb="28" eb="30">
      <t>カンケイ</t>
    </rPh>
    <rPh sb="39" eb="40">
      <t>カタ</t>
    </rPh>
    <rPh sb="41" eb="42">
      <t>カン</t>
    </rPh>
    <rPh sb="44" eb="47">
      <t>ユウシキシャ</t>
    </rPh>
    <rPh sb="47" eb="50">
      <t>コンダンカイ</t>
    </rPh>
    <rPh sb="52" eb="55">
      <t>ホウコクショ</t>
    </rPh>
    <rPh sb="57" eb="59">
      <t>ガイコウ</t>
    </rPh>
    <rPh sb="66" eb="68">
      <t>ノウリョク</t>
    </rPh>
    <rPh sb="68" eb="70">
      <t>キョウカ</t>
    </rPh>
    <rPh sb="76" eb="78">
      <t>シエン</t>
    </rPh>
    <rPh sb="79" eb="82">
      <t>コクエキジョウ</t>
    </rPh>
    <rPh sb="83" eb="85">
      <t>ジュウヨウ</t>
    </rPh>
    <rPh sb="86" eb="88">
      <t>シテキ</t>
    </rPh>
    <rPh sb="93" eb="95">
      <t>コッカ</t>
    </rPh>
    <rPh sb="95" eb="97">
      <t>アンゼン</t>
    </rPh>
    <rPh sb="97" eb="99">
      <t>ホショウ</t>
    </rPh>
    <rPh sb="99" eb="101">
      <t>センリャク</t>
    </rPh>
    <rPh sb="107" eb="109">
      <t>コッカ</t>
    </rPh>
    <rPh sb="109" eb="111">
      <t>アンゼン</t>
    </rPh>
    <rPh sb="111" eb="113">
      <t>ホショウ</t>
    </rPh>
    <rPh sb="114" eb="115">
      <t>ササ</t>
    </rPh>
    <rPh sb="117" eb="119">
      <t>コクナイ</t>
    </rPh>
    <rPh sb="119" eb="121">
      <t>キバン</t>
    </rPh>
    <rPh sb="122" eb="124">
      <t>キョウカ</t>
    </rPh>
    <rPh sb="135" eb="137">
      <t>レンケイ</t>
    </rPh>
    <rPh sb="138" eb="140">
      <t>キョウカ</t>
    </rPh>
    <rPh sb="141" eb="143">
      <t>ゲンキュウ</t>
    </rPh>
    <phoneticPr fontId="5"/>
  </si>
  <si>
    <t>　　○</t>
    <phoneticPr fontId="5"/>
  </si>
  <si>
    <t>事業の効率性</t>
    <phoneticPr fontId="5"/>
  </si>
  <si>
    <t>競争性が確保されているなど支出先の選定は妥当か。　</t>
    <phoneticPr fontId="5"/>
  </si>
  <si>
    <t xml:space="preserve">・日本の外交政策シンクタンクを広く支援するという補助金の目的に鑑み，同一機関への補助金交付に制限を設けるとともに，応募企画の選考は外部有識者委員会により行うこととしており，これにより企画採択手続に高い透明性と競争性を付与している。
</t>
    <rPh sb="34" eb="36">
      <t>ドウイツ</t>
    </rPh>
    <rPh sb="36" eb="38">
      <t>キカン</t>
    </rPh>
    <rPh sb="40" eb="43">
      <t>ホジョキン</t>
    </rPh>
    <rPh sb="43" eb="45">
      <t>コウフ</t>
    </rPh>
    <rPh sb="46" eb="48">
      <t>セイゲン</t>
    </rPh>
    <rPh sb="49" eb="50">
      <t>モウ</t>
    </rPh>
    <rPh sb="104" eb="107">
      <t>キョウソウセイ</t>
    </rPh>
    <phoneticPr fontId="5"/>
  </si>
  <si>
    <t>受益者との負担関係は妥当であるか。</t>
    <phoneticPr fontId="5"/>
  </si>
  <si>
    <t>－</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</si>
  <si>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</si>
  <si>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</si>
  <si>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</si>
  <si>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 xml:space="preserve">・平成24年4月～8月に計７回開催された，前述の「有識者懇談会」の報告書において，政府が民間シンクタンクの強化を行うことが国益上も重要との指摘がなされている。
・補助事業は，外部有識者による審査・評価委員会による中間評価及び事後評価を行いその結果を必要に応じて翌年度以降の補助金交付決定に反映させることとしており，これにより，事業の成果を客観的に評価しそれをその後の補助金執行・管理に反映させる手続を確保している。
</t>
    <rPh sb="1" eb="3">
      <t>ヘイセイ</t>
    </rPh>
    <rPh sb="5" eb="6">
      <t>ネン</t>
    </rPh>
    <rPh sb="7" eb="8">
      <t>ガツ</t>
    </rPh>
    <rPh sb="10" eb="11">
      <t>ガツ</t>
    </rPh>
    <rPh sb="12" eb="13">
      <t>ケイ</t>
    </rPh>
    <rPh sb="14" eb="15">
      <t>カイ</t>
    </rPh>
    <rPh sb="15" eb="17">
      <t>カイサイ</t>
    </rPh>
    <rPh sb="21" eb="23">
      <t>ゼンジュツ</t>
    </rPh>
    <rPh sb="25" eb="28">
      <t>ユウシキシャ</t>
    </rPh>
    <rPh sb="28" eb="31">
      <t>コンダンカイ</t>
    </rPh>
    <rPh sb="33" eb="36">
      <t>ホウコクショ</t>
    </rPh>
    <rPh sb="41" eb="43">
      <t>セイフ</t>
    </rPh>
    <rPh sb="44" eb="46">
      <t>ミンカン</t>
    </rPh>
    <rPh sb="53" eb="55">
      <t>キョウカ</t>
    </rPh>
    <rPh sb="56" eb="57">
      <t>オコナ</t>
    </rPh>
    <rPh sb="61" eb="64">
      <t>コクエキジョウ</t>
    </rPh>
    <rPh sb="65" eb="67">
      <t>ジュウヨウ</t>
    </rPh>
    <rPh sb="69" eb="71">
      <t>シテキ</t>
    </rPh>
    <rPh sb="95" eb="97">
      <t>シンサ</t>
    </rPh>
    <rPh sb="98" eb="100">
      <t>ヒョウカ</t>
    </rPh>
    <phoneticPr fontId="5"/>
  </si>
  <si>
    <t>活動実績は見込みに見合ったものであるか。</t>
    <phoneticPr fontId="5"/>
  </si>
  <si>
    <t>整備された施設や成果物は十分に活用されているか。</t>
    <phoneticPr fontId="5"/>
  </si>
  <si>
    <t>所管府省・部局名</t>
    <phoneticPr fontId="5"/>
  </si>
  <si>
    <t>・事業の実施にあたっては，透明性の観点から外部有識者5名が，応募された企画の選考を行った。これに加え，事業の成果を客観的に判断するため，事業の中間・事後評価を実施。　　　　　　　　　　　　　　　　　　　　　　　　　　　　　　　　　　　　　　　　　　　　　　　　　　　　　　　　　　　　　　　　　　　　　　　　　　　　　　　　　　　　　　　　　　　　　　　　　　　　・公募前の概略の説明会，十分な公募期間（２か月）を経た結果，総合事業に２２件（応募団体数１２）の応募，調査研究事業に１９件（応募団体数９）の応募があった。</t>
    <rPh sb="13" eb="16">
      <t>トウメイセイ</t>
    </rPh>
    <rPh sb="17" eb="19">
      <t>カンテン</t>
    </rPh>
    <rPh sb="79" eb="81">
      <t>ジッシ</t>
    </rPh>
    <phoneticPr fontId="3"/>
  </si>
  <si>
    <t>・昨年１２月に策定された国家安全保障戦略に基づき，シンクタンクとの連携を図る。
・本事業については，初年度採択企画について，中間・事後評価を外部有識者により実施したところ，同評価結果を踏まえ，事業の改善を図っていく。</t>
    <rPh sb="1" eb="3">
      <t>サクネン</t>
    </rPh>
    <rPh sb="5" eb="6">
      <t>ガツ</t>
    </rPh>
    <rPh sb="7" eb="9">
      <t>サクテイ</t>
    </rPh>
    <rPh sb="12" eb="14">
      <t>コッカ</t>
    </rPh>
    <rPh sb="14" eb="16">
      <t>アンゼン</t>
    </rPh>
    <rPh sb="16" eb="18">
      <t>ホショウ</t>
    </rPh>
    <rPh sb="18" eb="20">
      <t>センリャク</t>
    </rPh>
    <rPh sb="21" eb="22">
      <t>モト</t>
    </rPh>
    <rPh sb="33" eb="35">
      <t>レンケイ</t>
    </rPh>
    <rPh sb="36" eb="37">
      <t>ハカ</t>
    </rPh>
    <rPh sb="41" eb="42">
      <t>ホン</t>
    </rPh>
    <rPh sb="42" eb="44">
      <t>ジギョウ</t>
    </rPh>
    <rPh sb="50" eb="53">
      <t>ショネンド</t>
    </rPh>
    <rPh sb="53" eb="55">
      <t>サイタク</t>
    </rPh>
    <rPh sb="55" eb="57">
      <t>キカク</t>
    </rPh>
    <rPh sb="62" eb="64">
      <t>チュウカン</t>
    </rPh>
    <rPh sb="65" eb="67">
      <t>ジゴ</t>
    </rPh>
    <rPh sb="67" eb="69">
      <t>ヒョウカ</t>
    </rPh>
    <rPh sb="70" eb="72">
      <t>ガイブ</t>
    </rPh>
    <rPh sb="72" eb="75">
      <t>ユウシキシャ</t>
    </rPh>
    <rPh sb="78" eb="80">
      <t>ジッシ</t>
    </rPh>
    <rPh sb="86" eb="87">
      <t>ドウ</t>
    </rPh>
    <rPh sb="87" eb="89">
      <t>ヒョウカ</t>
    </rPh>
    <rPh sb="89" eb="91">
      <t>ケッカ</t>
    </rPh>
    <rPh sb="92" eb="93">
      <t>フ</t>
    </rPh>
    <rPh sb="96" eb="98">
      <t>ジギョウ</t>
    </rPh>
    <rPh sb="99" eb="101">
      <t>カイゼン</t>
    </rPh>
    <rPh sb="102" eb="103">
      <t>ハカ</t>
    </rPh>
    <phoneticPr fontId="3"/>
  </si>
  <si>
    <t>ー</t>
    <phoneticPr fontId="3"/>
  </si>
  <si>
    <t>新２５－１１</t>
    <rPh sb="0" eb="1">
      <t>シン</t>
    </rPh>
    <phoneticPr fontId="3"/>
  </si>
  <si>
    <t>新２５－１８</t>
    <rPh sb="0" eb="1">
      <t>シン</t>
    </rPh>
    <phoneticPr fontId="3"/>
  </si>
  <si>
    <t>A.NPO法人G</t>
    <phoneticPr fontId="5"/>
  </si>
  <si>
    <t>E.（公財）Ｓ</t>
    <phoneticPr fontId="5"/>
  </si>
  <si>
    <t>人件費等</t>
    <rPh sb="0" eb="3">
      <t>ジンケンヒ</t>
    </rPh>
    <rPh sb="3" eb="4">
      <t>トウ</t>
    </rPh>
    <phoneticPr fontId="3"/>
  </si>
  <si>
    <t>成果広報費</t>
    <rPh sb="0" eb="2">
      <t>セイカ</t>
    </rPh>
    <rPh sb="2" eb="5">
      <t>コウホウヒ</t>
    </rPh>
    <phoneticPr fontId="3"/>
  </si>
  <si>
    <t>報告書作成費等</t>
    <rPh sb="0" eb="3">
      <t>ホウコクショ</t>
    </rPh>
    <rPh sb="3" eb="6">
      <t>サクセイヒ</t>
    </rPh>
    <rPh sb="6" eb="7">
      <t>トウ</t>
    </rPh>
    <phoneticPr fontId="3"/>
  </si>
  <si>
    <t>航空賃等</t>
    <rPh sb="0" eb="2">
      <t>コウクウ</t>
    </rPh>
    <rPh sb="2" eb="3">
      <t>チン</t>
    </rPh>
    <rPh sb="3" eb="4">
      <t>トウ</t>
    </rPh>
    <phoneticPr fontId="3"/>
  </si>
  <si>
    <t>会議運営費</t>
    <rPh sb="0" eb="2">
      <t>カイギ</t>
    </rPh>
    <rPh sb="2" eb="5">
      <t>ウンエイヒ</t>
    </rPh>
    <phoneticPr fontId="3"/>
  </si>
  <si>
    <t>会場借料等</t>
    <rPh sb="0" eb="2">
      <t>カイジョウ</t>
    </rPh>
    <rPh sb="2" eb="4">
      <t>シャクリョウ</t>
    </rPh>
    <rPh sb="4" eb="5">
      <t>トウ</t>
    </rPh>
    <phoneticPr fontId="3"/>
  </si>
  <si>
    <t>事業管理費</t>
    <rPh sb="0" eb="2">
      <t>ジギョウ</t>
    </rPh>
    <rPh sb="2" eb="5">
      <t>カンリヒ</t>
    </rPh>
    <phoneticPr fontId="3"/>
  </si>
  <si>
    <t>管理費</t>
    <rPh sb="0" eb="3">
      <t>カンリヒ</t>
    </rPh>
    <phoneticPr fontId="3"/>
  </si>
  <si>
    <t>講師謝礼等</t>
    <rPh sb="0" eb="2">
      <t>コウシ</t>
    </rPh>
    <rPh sb="2" eb="4">
      <t>シャレイ</t>
    </rPh>
    <rPh sb="4" eb="5">
      <t>トウ</t>
    </rPh>
    <phoneticPr fontId="3"/>
  </si>
  <si>
    <t>B.（株）Ｍ</t>
    <rPh sb="2" eb="5">
      <t>カブ</t>
    </rPh>
    <phoneticPr fontId="5"/>
  </si>
  <si>
    <t>F.（公財）Ｎ</t>
    <phoneticPr fontId="5"/>
  </si>
  <si>
    <t>再委託費</t>
    <rPh sb="0" eb="3">
      <t>サイイタク</t>
    </rPh>
    <rPh sb="3" eb="4">
      <t>ヒ</t>
    </rPh>
    <phoneticPr fontId="3"/>
  </si>
  <si>
    <t>C.（公財）Ｎ</t>
    <rPh sb="3" eb="4">
      <t>コウ</t>
    </rPh>
    <rPh sb="4" eb="5">
      <t>ザイ</t>
    </rPh>
    <phoneticPr fontId="5"/>
  </si>
  <si>
    <t>G.（公財）Ｎ</t>
    <phoneticPr fontId="5"/>
  </si>
  <si>
    <t>D.（公財）Ｎ</t>
    <phoneticPr fontId="5"/>
  </si>
  <si>
    <t>H.国立大学法人Ｔ</t>
    <rPh sb="2" eb="4">
      <t>コクリツ</t>
    </rPh>
    <rPh sb="4" eb="6">
      <t>ダイガク</t>
    </rPh>
    <rPh sb="6" eb="8">
      <t>ホウジン</t>
    </rPh>
    <phoneticPr fontId="5"/>
  </si>
  <si>
    <t>Ｉ.（公財）Ｎ</t>
    <phoneticPr fontId="5"/>
  </si>
  <si>
    <t>Ｍ.（公財）Ｎ</t>
    <phoneticPr fontId="5"/>
  </si>
  <si>
    <t>Ｊ.（一財）Ｋ</t>
    <rPh sb="3" eb="4">
      <t>イチ</t>
    </rPh>
    <phoneticPr fontId="5"/>
  </si>
  <si>
    <t>Ｎ.（公財）Ｎ</t>
    <phoneticPr fontId="5"/>
  </si>
  <si>
    <t>Ｋ.（公財）Ｎ</t>
    <phoneticPr fontId="5"/>
  </si>
  <si>
    <t>Ｏ.（公財）Ｎ</t>
    <phoneticPr fontId="5"/>
  </si>
  <si>
    <t>Ｌ.（公財）Ｎ</t>
    <phoneticPr fontId="5"/>
  </si>
  <si>
    <t>Ｐ.（公財）Ｎ</t>
    <phoneticPr fontId="5"/>
  </si>
  <si>
    <t>ＮＰＯ法人Ｇ</t>
    <rPh sb="3" eb="5">
      <t>ホウジン</t>
    </rPh>
    <phoneticPr fontId="3"/>
  </si>
  <si>
    <t>外交・安全保障関係総合事業</t>
    <rPh sb="0" eb="2">
      <t>ガイコウ</t>
    </rPh>
    <rPh sb="3" eb="5">
      <t>アンゼン</t>
    </rPh>
    <rPh sb="5" eb="7">
      <t>ホショウ</t>
    </rPh>
    <rPh sb="7" eb="9">
      <t>カンケイ</t>
    </rPh>
    <rPh sb="9" eb="11">
      <t>ソウゴウ</t>
    </rPh>
    <rPh sb="11" eb="13">
      <t>ジギョウ</t>
    </rPh>
    <phoneticPr fontId="3"/>
  </si>
  <si>
    <t>（株）Ｍ</t>
    <rPh sb="0" eb="3">
      <t>カブ</t>
    </rPh>
    <phoneticPr fontId="3"/>
  </si>
  <si>
    <t>（公財）Ｎ</t>
    <rPh sb="1" eb="2">
      <t>コウ</t>
    </rPh>
    <rPh sb="2" eb="3">
      <t>ザイ</t>
    </rPh>
    <phoneticPr fontId="3"/>
  </si>
  <si>
    <t>（公財）S</t>
    <rPh sb="1" eb="2">
      <t>コウ</t>
    </rPh>
    <rPh sb="2" eb="3">
      <t>ザイ</t>
    </rPh>
    <phoneticPr fontId="3"/>
  </si>
  <si>
    <t>国立大学法人Ｔ</t>
    <rPh sb="0" eb="2">
      <t>コクリツ</t>
    </rPh>
    <rPh sb="2" eb="4">
      <t>ダイガク</t>
    </rPh>
    <rPh sb="4" eb="6">
      <t>ホウジン</t>
    </rPh>
    <phoneticPr fontId="3"/>
  </si>
  <si>
    <t>Ｉ.</t>
    <phoneticPr fontId="5"/>
  </si>
  <si>
    <t>外交・安全保障関係調査研究事業</t>
    <rPh sb="0" eb="2">
      <t>ガイコウ</t>
    </rPh>
    <rPh sb="3" eb="5">
      <t>アンゼン</t>
    </rPh>
    <rPh sb="5" eb="7">
      <t>ホショウ</t>
    </rPh>
    <rPh sb="7" eb="9">
      <t>カンケイ</t>
    </rPh>
    <rPh sb="9" eb="11">
      <t>チョウサ</t>
    </rPh>
    <rPh sb="11" eb="13">
      <t>ケンキュウ</t>
    </rPh>
    <rPh sb="13" eb="15">
      <t>ジギョウ</t>
    </rPh>
    <phoneticPr fontId="3"/>
  </si>
  <si>
    <t>Ｊ.</t>
    <phoneticPr fontId="5"/>
  </si>
  <si>
    <t>（一財）Ｋ</t>
    <rPh sb="1" eb="2">
      <t>イチ</t>
    </rPh>
    <rPh sb="2" eb="3">
      <t>ザイ</t>
    </rPh>
    <phoneticPr fontId="3"/>
  </si>
  <si>
    <t>Ｋ.</t>
    <phoneticPr fontId="5"/>
  </si>
  <si>
    <t>Ｌ.</t>
    <phoneticPr fontId="5"/>
  </si>
  <si>
    <t>Ｍ.</t>
    <phoneticPr fontId="5"/>
  </si>
  <si>
    <t>Ｎ.</t>
    <phoneticPr fontId="5"/>
  </si>
  <si>
    <t>Ｏ.</t>
    <phoneticPr fontId="5"/>
  </si>
  <si>
    <t>Ｐ.</t>
    <phoneticPr fontId="5"/>
  </si>
  <si>
    <t>中長期的及び総合的な外交政策の企画立案</t>
    <rPh sb="0" eb="4">
      <t>チュウチョウキテキ</t>
    </rPh>
    <rPh sb="4" eb="5">
      <t>オヨ</t>
    </rPh>
    <rPh sb="6" eb="9">
      <t>ソウゴウテキ</t>
    </rPh>
    <rPh sb="10" eb="12">
      <t>ガイコウ</t>
    </rPh>
    <rPh sb="12" eb="14">
      <t>セイサク</t>
    </rPh>
    <rPh sb="15" eb="17">
      <t>キカク</t>
    </rPh>
    <rPh sb="17" eb="19">
      <t>リツアン</t>
    </rPh>
    <phoneticPr fontId="5"/>
  </si>
  <si>
    <t>担当部局庁</t>
    <phoneticPr fontId="5"/>
  </si>
  <si>
    <t>政策企画室</t>
    <rPh sb="0" eb="2">
      <t>セイサク</t>
    </rPh>
    <rPh sb="2" eb="5">
      <t>キカクシツ</t>
    </rPh>
    <phoneticPr fontId="5"/>
  </si>
  <si>
    <t>室長　杉浦　正俊</t>
    <rPh sb="3" eb="5">
      <t>スギウラ</t>
    </rPh>
    <rPh sb="6" eb="8">
      <t>マサトシ</t>
    </rPh>
    <phoneticPr fontId="5"/>
  </si>
  <si>
    <t>基本目標Ⅱ：分野別外交
Ⅱ－１－１．中長期的かつ総合的な外交政策の
企画立案と対外発信</t>
    <rPh sb="0" eb="2">
      <t>キホン</t>
    </rPh>
    <rPh sb="2" eb="4">
      <t>モクヒョウ</t>
    </rPh>
    <rPh sb="6" eb="9">
      <t>ブンヤベツ</t>
    </rPh>
    <rPh sb="9" eb="11">
      <t>ガイコウ</t>
    </rPh>
    <phoneticPr fontId="5"/>
  </si>
  <si>
    <t>別紙参照</t>
    <phoneticPr fontId="5"/>
  </si>
  <si>
    <t>中長期的な外交政策の企画・立案機能の強化は，世界のパワーバランスが大きく変化し，また，国際社会が直面する諸課題が深刻化する中，我が国が国益を確保していくために不可欠である。そのために，主要国との協議や，専門分野に精通する研究機関等との意見・情報交換を一層活発に，かつ，戦略的に行う。</t>
    <phoneticPr fontId="5"/>
  </si>
  <si>
    <t xml:space="preserve">（外交政策企画立案）
政策企画調査員を雇用し，重要な国際情勢を専門的かつ実務的見地から検討し，外交政策の企画立案に役立てる。世界各国の大統領・首相経験者が国際的課題につき意見交換・提言発表を行うＯＢサミットを支援し，国際的影響力の高い右提言を外交政策の企画立案に役立てる。中長期的に重要な外交課題について調査研究を委託しその成果を政策企画に活用することで，民間有識者の知見も得つつ外交政策の企画立案を進める。外交政策シンクタンクとして世界的に高い評価を得ているＩＩＳＳ（英国国際戦略問題研究所）に会員登録し，同研究所が発出する情報を活用し，質の高い外交政策の推進につなげる。新興国の台頭に伴い国際社会のパワーバランスが変化する中，新興国との交流対話を促進し，新興諸国の対外政策の予見可能性を高め，我が国の外交政策企画立案及び新興国との協力関係の強化につなげる。
（発信機能の強化）
国際情勢の推移及び我が国外交上の取組について，外交青書を発刊し，幅広く国民一般に広報することにより，我が国外交政策に対する国民の一層の理解・支持を得る。対外発信調査員を雇用し，さまざまな聴衆に対して効果的な外交スピーチを起草し，我が国の対外発信力強化につなげる。
</t>
    <rPh sb="11" eb="13">
      <t>セイサク</t>
    </rPh>
    <rPh sb="13" eb="15">
      <t>キカク</t>
    </rPh>
    <rPh sb="26" eb="28">
      <t>コクサイ</t>
    </rPh>
    <rPh sb="28" eb="30">
      <t>ジョウセイ</t>
    </rPh>
    <phoneticPr fontId="5"/>
  </si>
  <si>
    <t>－</t>
    <phoneticPr fontId="5"/>
  </si>
  <si>
    <t>目標値
（２６年度）</t>
    <rPh sb="0" eb="3">
      <t>モクヒョウチ</t>
    </rPh>
    <rPh sb="7" eb="9">
      <t>ネンド</t>
    </rPh>
    <phoneticPr fontId="5"/>
  </si>
  <si>
    <t>（成果目標）
OBサミットにおいて各国の大統領又は首相経験者が，その経験と識見に基づき，国際社会の直面する様々な課題について毎年意見交換・政策提言を行う。
（成果実績）
参考となる指標として，政策提言の数</t>
    <rPh sb="85" eb="87">
      <t>サンコウ</t>
    </rPh>
    <rPh sb="90" eb="92">
      <t>シヒョウ</t>
    </rPh>
    <phoneticPr fontId="3"/>
  </si>
  <si>
    <t>件（政策提言の数）</t>
    <rPh sb="0" eb="1">
      <t>ケン</t>
    </rPh>
    <rPh sb="2" eb="4">
      <t>セイサク</t>
    </rPh>
    <rPh sb="4" eb="6">
      <t>テイゲン</t>
    </rPh>
    <rPh sb="7" eb="8">
      <t>カズ</t>
    </rPh>
    <phoneticPr fontId="5"/>
  </si>
  <si>
    <t>（成果目標）
我が国の外交政策を幅広く国民に広報し，外交政策に対する国民の一層の理解・支持を得ることを目標とする。
（成果実績）
外交青書発刊回数</t>
    <phoneticPr fontId="3"/>
  </si>
  <si>
    <t>発刊回数</t>
    <rPh sb="0" eb="2">
      <t>ハッカン</t>
    </rPh>
    <rPh sb="2" eb="4">
      <t>カイスウ</t>
    </rPh>
    <phoneticPr fontId="5"/>
  </si>
  <si>
    <t>特定の政策課題につき，調査研究委託及び研究会開催を通じて，我が国の取るべき政策につき参考となる情報を収集し，それを外交当局者内で幅広く共有し，以て有効な外交政策の企画立案に繋げる。成果を定量的に示すことは困難だが，参考となる指標として研究委嘱及び研究会の結果作成された報告書の配布数を記載する。</t>
  </si>
  <si>
    <t>（活動指標）
毎年定められたテーマに従い，専門家会合を開催し，同会合での提言を基に，各国の大統領又は首相経験者が総会時に意見交換・政策提言を行う（平成２５年５月の総会は，水とエネルギー関係や核不拡散に関する声明等を発出した）。
（活動実績）専門家会合及び年次総会開催実績</t>
    <rPh sb="92" eb="94">
      <t>カンケイ</t>
    </rPh>
    <rPh sb="105" eb="106">
      <t>トウ</t>
    </rPh>
    <phoneticPr fontId="3"/>
  </si>
  <si>
    <t>活動実績（当初見込み）</t>
    <rPh sb="0" eb="2">
      <t>カツドウ</t>
    </rPh>
    <rPh sb="2" eb="4">
      <t>ジッセキ</t>
    </rPh>
    <phoneticPr fontId="5"/>
  </si>
  <si>
    <t>回（専門家会合，年次総会開催地）</t>
  </si>
  <si>
    <t>１(ｹﾍﾞｯｸｼﾃｨ)※年次総会予算のみ支出　</t>
    <phoneticPr fontId="5"/>
  </si>
  <si>
    <t>１(中国天津市)※年次総会予算のみ支出　</t>
    <rPh sb="2" eb="4">
      <t>チュウゴク</t>
    </rPh>
    <rPh sb="4" eb="7">
      <t>テンシンシ</t>
    </rPh>
    <phoneticPr fontId="5"/>
  </si>
  <si>
    <t>１(バーレーン)※年次総会予算のみ支出　</t>
    <phoneticPr fontId="5"/>
  </si>
  <si>
    <t>外交青書の閣議配布，市販版の公表・販売及び英語版の配布</t>
  </si>
  <si>
    <t>部</t>
    <rPh sb="0" eb="1">
      <t>ブ</t>
    </rPh>
    <phoneticPr fontId="5"/>
  </si>
  <si>
    <t>閣議版300部
市販版7000部
(内，外務省買取4000部，市販3000部)
英語版5000部</t>
    <rPh sb="18" eb="19">
      <t>ウチ</t>
    </rPh>
    <rPh sb="20" eb="23">
      <t>ガイムショウ</t>
    </rPh>
    <rPh sb="23" eb="24">
      <t>カ</t>
    </rPh>
    <rPh sb="24" eb="25">
      <t>ト</t>
    </rPh>
    <rPh sb="29" eb="30">
      <t>ブ</t>
    </rPh>
    <rPh sb="31" eb="33">
      <t>シハン</t>
    </rPh>
    <rPh sb="37" eb="38">
      <t>ブ</t>
    </rPh>
    <rPh sb="47" eb="48">
      <t>ブ</t>
    </rPh>
    <phoneticPr fontId="5"/>
  </si>
  <si>
    <t>閣議版0部（CDﾃﾞｰﾀ作成費）
市販版7000部
(内，外務省買取4000部，市販3000部)
英語版4500部</t>
    <rPh sb="27" eb="28">
      <t>ウチ</t>
    </rPh>
    <rPh sb="29" eb="32">
      <t>ガイムショウ</t>
    </rPh>
    <rPh sb="32" eb="33">
      <t>カ</t>
    </rPh>
    <rPh sb="33" eb="34">
      <t>ト</t>
    </rPh>
    <rPh sb="38" eb="39">
      <t>ブ</t>
    </rPh>
    <rPh sb="40" eb="42">
      <t>シハン</t>
    </rPh>
    <rPh sb="46" eb="47">
      <t>ブ</t>
    </rPh>
    <rPh sb="56" eb="57">
      <t>ブ</t>
    </rPh>
    <phoneticPr fontId="5"/>
  </si>
  <si>
    <t>調査研究委嘱</t>
    <rPh sb="0" eb="2">
      <t>チョウサ</t>
    </rPh>
    <rPh sb="2" eb="4">
      <t>ケンキュウ</t>
    </rPh>
    <rPh sb="4" eb="6">
      <t>イショク</t>
    </rPh>
    <phoneticPr fontId="5"/>
  </si>
  <si>
    <t>研究会開催</t>
    <rPh sb="0" eb="3">
      <t>ケンキュウカイ</t>
    </rPh>
    <rPh sb="3" eb="5">
      <t>カイサイ</t>
    </rPh>
    <phoneticPr fontId="5"/>
  </si>
  <si>
    <t>回</t>
    <rPh sb="0" eb="1">
      <t>カイ</t>
    </rPh>
    <phoneticPr fontId="5"/>
  </si>
  <si>
    <t>支出額÷政策提言件数　　　　　　</t>
    <phoneticPr fontId="5"/>
  </si>
  <si>
    <t>　8百万（円／提言１件）　</t>
    <phoneticPr fontId="3"/>
  </si>
  <si>
    <t>　7百万（円／提言１件）　</t>
    <phoneticPr fontId="3"/>
  </si>
  <si>
    <t>支出額（8百万）÷政策提言件数（１件）</t>
    <phoneticPr fontId="3"/>
  </si>
  <si>
    <t>支出額（7百万）÷政策提言件数（１件）</t>
    <phoneticPr fontId="3"/>
  </si>
  <si>
    <t>外交青書閣議版契約価格÷発行部数＝1部当たりコスト（平成23年度まで）
外交青書閣議版契約価格÷CD１枚＝1枚当たりコスト（平成24年度から）
外交青書製本版契約価格÷発行部数＝１部当たりコスト
外交青書英語版契約価格÷発行部数＝1部当たりコスト</t>
    <rPh sb="4" eb="6">
      <t>カクギ</t>
    </rPh>
    <rPh sb="26" eb="28">
      <t>ヘイセイ</t>
    </rPh>
    <rPh sb="30" eb="31">
      <t>ネン</t>
    </rPh>
    <rPh sb="31" eb="32">
      <t>ド</t>
    </rPh>
    <rPh sb="72" eb="74">
      <t>ガイコウ</t>
    </rPh>
    <rPh sb="74" eb="76">
      <t>セイショ</t>
    </rPh>
    <rPh sb="76" eb="79">
      <t>セイホンバン</t>
    </rPh>
    <rPh sb="79" eb="81">
      <t>ケイヤク</t>
    </rPh>
    <rPh sb="81" eb="83">
      <t>カカク</t>
    </rPh>
    <rPh sb="84" eb="86">
      <t>ハッコウ</t>
    </rPh>
    <rPh sb="86" eb="88">
      <t>ブスウ</t>
    </rPh>
    <rPh sb="90" eb="91">
      <t>ブ</t>
    </rPh>
    <rPh sb="91" eb="92">
      <t>ア</t>
    </rPh>
    <phoneticPr fontId="5"/>
  </si>
  <si>
    <t>円</t>
    <rPh sb="0" eb="1">
      <t>エン</t>
    </rPh>
    <phoneticPr fontId="3"/>
  </si>
  <si>
    <t>６，０３４（円／１部）
６２５（円／１部）
３２５（円／１部）　　　　　　</t>
    <rPh sb="9" eb="10">
      <t>ブ</t>
    </rPh>
    <rPh sb="19" eb="20">
      <t>ブ</t>
    </rPh>
    <phoneticPr fontId="3"/>
  </si>
  <si>
    <t>１，７８６，１３４（円／１枚）
５９７（円／１部）
１４９（円／１部）　　　　　　</t>
    <rPh sb="13" eb="14">
      <t>マイ</t>
    </rPh>
    <rPh sb="23" eb="24">
      <t>ブ</t>
    </rPh>
    <phoneticPr fontId="3"/>
  </si>
  <si>
    <t>１，７８０，３３８（円／１枚）
７６１（円／１部）
３０３（円／１部）　　　　　　</t>
    <rPh sb="13" eb="14">
      <t>マイ</t>
    </rPh>
    <rPh sb="23" eb="24">
      <t>ブ</t>
    </rPh>
    <phoneticPr fontId="3"/>
  </si>
  <si>
    <t>―</t>
    <phoneticPr fontId="3"/>
  </si>
  <si>
    <t>　　/</t>
    <phoneticPr fontId="5"/>
  </si>
  <si>
    <t>外交青書閣議版契約価格1,810,200円÷発行部数300部＝1部当たりコスト
外交青書製本版契約価格2,499,000円÷発行部数4,000部＝1部当たりコスト
外交青書英語版契約価格1,462,125円÷発行部数4,500部＝1部当たりコスト</t>
    <rPh sb="32" eb="33">
      <t>ブ</t>
    </rPh>
    <phoneticPr fontId="3"/>
  </si>
  <si>
    <t>外交青書閣議版契約価格1,786,134円÷CD１枚＝1枚当たりコスト
外交青書製本版契約価格2,389,800円÷発行部数4,000部＝1部当たりコスト
外交青書英語版契約価格670,950円÷発行部数4,500部＝1部当たりコスト</t>
    <phoneticPr fontId="3"/>
  </si>
  <si>
    <t>外交青書閣議版契約価格1,780,338円÷CD１枚＝1枚当たりコスト
外交青書製本版契約価格3,043,866円÷発行部数4,000部＝1部当たりコスト
外交青書英語版契約価格1,364,250円÷発行部数4,500部＝1部当たりコスト</t>
    <phoneticPr fontId="3"/>
  </si>
  <si>
    <t>調査研究委嘱経費÷委嘱件数1件＝1件当たりコスト
研究会開催経費÷研究会開催回数＝1回当たりコスト</t>
    <phoneticPr fontId="5"/>
  </si>
  <si>
    <t>1，７２３，０３５（円／１件）
１２０，２２２（円／１回）　　　　　　</t>
    <phoneticPr fontId="3"/>
  </si>
  <si>
    <t>３，０１４，９１７（円／１件）
１１４，２６６（円／１回）　　　　　　</t>
    <phoneticPr fontId="3"/>
  </si>
  <si>
    <t>２，４１８，１５０（円／１件）
７５，０７９（円／１回）　　　　　　</t>
    <phoneticPr fontId="3"/>
  </si>
  <si>
    <t>調査研究委嘱経費5,169,106円÷委嘱件数3件＝1件当たりコスト
研究会開催経費1,082,000円÷研究会開催回数9回＝1回当たりコスト</t>
    <phoneticPr fontId="3"/>
  </si>
  <si>
    <t>調査研究委嘱経費3,014,917円÷委嘱件数1件＝1件当たりコスト
研究会開催経費1,485,455円÷研究会開催回数13回＝1回当たりコスト</t>
    <phoneticPr fontId="3"/>
  </si>
  <si>
    <t>調査研究委嘱経費2,418,150円÷委嘱件数1件＝1件当たりコスト
研究会開催経費1,051,100円÷研究会開催回数14回＝1回当たりコスト</t>
    <phoneticPr fontId="3"/>
  </si>
  <si>
    <t>外交青書作成関係経費</t>
    <rPh sb="0" eb="2">
      <t>ガイコウ</t>
    </rPh>
    <rPh sb="2" eb="4">
      <t>セイショ</t>
    </rPh>
    <rPh sb="4" eb="6">
      <t>サクセイ</t>
    </rPh>
    <rPh sb="6" eb="8">
      <t>カンケイ</t>
    </rPh>
    <rPh sb="8" eb="10">
      <t>ケイヒ</t>
    </rPh>
    <phoneticPr fontId="5"/>
  </si>
  <si>
    <t>政策課題別研究経費</t>
    <rPh sb="0" eb="2">
      <t>セイサク</t>
    </rPh>
    <rPh sb="2" eb="4">
      <t>カダイ</t>
    </rPh>
    <rPh sb="4" eb="5">
      <t>ベツ</t>
    </rPh>
    <rPh sb="5" eb="7">
      <t>ケンキュウ</t>
    </rPh>
    <rPh sb="7" eb="9">
      <t>ケイヒ</t>
    </rPh>
    <phoneticPr fontId="5"/>
  </si>
  <si>
    <t>元老会議開催関係経費</t>
    <rPh sb="0" eb="2">
      <t>ゲンロウ</t>
    </rPh>
    <rPh sb="2" eb="4">
      <t>カイギ</t>
    </rPh>
    <rPh sb="4" eb="6">
      <t>カイサイ</t>
    </rPh>
    <rPh sb="6" eb="8">
      <t>カンケイ</t>
    </rPh>
    <rPh sb="8" eb="10">
      <t>ケイヒ</t>
    </rPh>
    <phoneticPr fontId="5"/>
  </si>
  <si>
    <t>政策構想力の強化</t>
    <rPh sb="0" eb="2">
      <t>セイサク</t>
    </rPh>
    <rPh sb="2" eb="5">
      <t>コウソウリョク</t>
    </rPh>
    <rPh sb="6" eb="8">
      <t>キョウカ</t>
    </rPh>
    <phoneticPr fontId="5"/>
  </si>
  <si>
    <t>新興国との政策交流対話開催経費</t>
    <rPh sb="0" eb="3">
      <t>シンコウコク</t>
    </rPh>
    <rPh sb="5" eb="7">
      <t>セイサク</t>
    </rPh>
    <rPh sb="7" eb="9">
      <t>コウリュウ</t>
    </rPh>
    <rPh sb="9" eb="11">
      <t>タイワ</t>
    </rPh>
    <rPh sb="11" eb="13">
      <t>カイサイ</t>
    </rPh>
    <rPh sb="13" eb="15">
      <t>ケイヒ</t>
    </rPh>
    <phoneticPr fontId="5"/>
  </si>
  <si>
    <t>研究機関関係経費</t>
    <rPh sb="0" eb="2">
      <t>ケンキュウ</t>
    </rPh>
    <rPh sb="2" eb="4">
      <t>キカン</t>
    </rPh>
    <rPh sb="4" eb="6">
      <t>カンケイ</t>
    </rPh>
    <rPh sb="6" eb="8">
      <t>ケイヒ</t>
    </rPh>
    <phoneticPr fontId="5"/>
  </si>
  <si>
    <t>外交青書の発行や中長期的な外交政策に関する調査研究業務，有識者との意見交換などは，国でなければ実施できず，かつ，国民のニーズに応える優先度の高い事業である。国家安全保障戦略にも，情報発信の強化や知的基盤の強化，有識者との連携の必要性への言及がある。</t>
    <rPh sb="0" eb="2">
      <t>ガイコウ</t>
    </rPh>
    <rPh sb="2" eb="4">
      <t>セイショ</t>
    </rPh>
    <rPh sb="5" eb="7">
      <t>ハッコウ</t>
    </rPh>
    <rPh sb="8" eb="12">
      <t>チュウチョウキテキ</t>
    </rPh>
    <rPh sb="13" eb="15">
      <t>ガイコウ</t>
    </rPh>
    <rPh sb="15" eb="17">
      <t>セイサク</t>
    </rPh>
    <rPh sb="18" eb="19">
      <t>カン</t>
    </rPh>
    <rPh sb="21" eb="23">
      <t>チョウサ</t>
    </rPh>
    <rPh sb="23" eb="25">
      <t>ケンキュウ</t>
    </rPh>
    <rPh sb="25" eb="27">
      <t>ギョウム</t>
    </rPh>
    <rPh sb="28" eb="31">
      <t>ユウシキシャ</t>
    </rPh>
    <rPh sb="33" eb="35">
      <t>イケン</t>
    </rPh>
    <rPh sb="35" eb="37">
      <t>コウカン</t>
    </rPh>
    <rPh sb="41" eb="42">
      <t>クニ</t>
    </rPh>
    <rPh sb="47" eb="49">
      <t>ジッシ</t>
    </rPh>
    <rPh sb="56" eb="58">
      <t>コクミン</t>
    </rPh>
    <rPh sb="63" eb="64">
      <t>コタ</t>
    </rPh>
    <rPh sb="66" eb="69">
      <t>ユウセンド</t>
    </rPh>
    <rPh sb="70" eb="71">
      <t>タカ</t>
    </rPh>
    <rPh sb="72" eb="74">
      <t>ジギョウ</t>
    </rPh>
    <rPh sb="78" eb="80">
      <t>コッカ</t>
    </rPh>
    <rPh sb="80" eb="82">
      <t>アンゼン</t>
    </rPh>
    <rPh sb="82" eb="84">
      <t>ホショウ</t>
    </rPh>
    <rPh sb="84" eb="86">
      <t>センリャク</t>
    </rPh>
    <rPh sb="89" eb="91">
      <t>ジョウホウ</t>
    </rPh>
    <rPh sb="91" eb="93">
      <t>ハッシン</t>
    </rPh>
    <rPh sb="94" eb="96">
      <t>キョウカ</t>
    </rPh>
    <rPh sb="97" eb="99">
      <t>チテキ</t>
    </rPh>
    <rPh sb="99" eb="101">
      <t>キバン</t>
    </rPh>
    <rPh sb="102" eb="104">
      <t>キョウカ</t>
    </rPh>
    <rPh sb="105" eb="108">
      <t>ユウシキシャ</t>
    </rPh>
    <rPh sb="110" eb="112">
      <t>レンケイ</t>
    </rPh>
    <rPh sb="113" eb="116">
      <t>ヒツヨウセイ</t>
    </rPh>
    <rPh sb="118" eb="120">
      <t>ゲンキュウ</t>
    </rPh>
    <phoneticPr fontId="5"/>
  </si>
  <si>
    <t>実施する事業を真に必要なものに限定し，極力競争性のある一般競争入札や企画競争により支出先を選定することにより，コスト削減に努めている。</t>
  </si>
  <si>
    <t>ー</t>
    <phoneticPr fontId="5"/>
  </si>
  <si>
    <t>外交青書の発行等は，我が国の外交政策を幅広く広報し，外交政策に対する国民の一層の理解・支持を得ることを可能にするなど実効的手段である。また，成果目標を設定し，その着実な達成に努めている。</t>
  </si>
  <si>
    <t>ー</t>
    <phoneticPr fontId="3"/>
  </si>
  <si>
    <t>本事業を通じて，政府部内にとどまらず幅広い国民や，諸外国の有識者等に対して我が国の外交政策を積極的に広報した。また，同じく多様な有識者との意見交換や専門的・実務的分析作業により，我が国の戦略的外交政策の企画・立案に貢献した。なお，「新興国との政策交流対話開催経費」については，相手国側の都合により開催が中止となったため，使用しなかった。</t>
    <rPh sb="138" eb="141">
      <t>アイテコク</t>
    </rPh>
    <phoneticPr fontId="3"/>
  </si>
  <si>
    <t>国家安全保障戦略でも指摘されているとおり，「積極的平和主義」をはじめとする我が国の外交政策の対外発信の必要性がますます高まる中，我が国の立場に対する国際社会の理解を深める取組を積極的に進めていく。国際環境の変化を冷静に把握し，戦略的な外交を展開していくために，多様な有識者との意見交換や専門的・実務的分析作業等を強化する。台頭する新興国との対話は重要であり，その対話の強化について関係国に引き続き働きかけていく。</t>
    <rPh sb="0" eb="2">
      <t>コッカ</t>
    </rPh>
    <rPh sb="2" eb="4">
      <t>アンゼン</t>
    </rPh>
    <rPh sb="4" eb="6">
      <t>ホショウ</t>
    </rPh>
    <rPh sb="6" eb="8">
      <t>センリャク</t>
    </rPh>
    <rPh sb="10" eb="12">
      <t>シテキ</t>
    </rPh>
    <rPh sb="46" eb="48">
      <t>タイガイ</t>
    </rPh>
    <rPh sb="48" eb="50">
      <t>ハッシン</t>
    </rPh>
    <rPh sb="156" eb="158">
      <t>キョウカ</t>
    </rPh>
    <rPh sb="190" eb="193">
      <t>カンケイコク</t>
    </rPh>
    <phoneticPr fontId="3"/>
  </si>
  <si>
    <t>254,255,261,275,289,301,306</t>
    <phoneticPr fontId="3"/>
  </si>
  <si>
    <t>035</t>
    <phoneticPr fontId="3"/>
  </si>
  <si>
    <t>A.　Ｎ（株）</t>
    <rPh sb="4" eb="7">
      <t>カブ</t>
    </rPh>
    <phoneticPr fontId="5"/>
  </si>
  <si>
    <t>Ｑ.　対外発信調査員Ａ</t>
    <phoneticPr fontId="5"/>
  </si>
  <si>
    <t>外交青書製本版の印刷製本</t>
    <rPh sb="0" eb="2">
      <t>ガイコウ</t>
    </rPh>
    <rPh sb="2" eb="4">
      <t>セイショ</t>
    </rPh>
    <rPh sb="4" eb="6">
      <t>セイホン</t>
    </rPh>
    <rPh sb="6" eb="7">
      <t>バン</t>
    </rPh>
    <rPh sb="8" eb="10">
      <t>インサツ</t>
    </rPh>
    <rPh sb="10" eb="12">
      <t>セイホン</t>
    </rPh>
    <phoneticPr fontId="5"/>
  </si>
  <si>
    <t>対外発信調査員A　賃金</t>
    <rPh sb="0" eb="2">
      <t>タイガイ</t>
    </rPh>
    <rPh sb="2" eb="4">
      <t>ハッシン</t>
    </rPh>
    <rPh sb="4" eb="7">
      <t>チョウサイン</t>
    </rPh>
    <rPh sb="9" eb="11">
      <t>チンギン</t>
    </rPh>
    <phoneticPr fontId="5"/>
  </si>
  <si>
    <t>B.　Ｎ（株）</t>
    <phoneticPr fontId="5"/>
  </si>
  <si>
    <t>Ｒ.　政策企画調査員Ａ</t>
    <rPh sb="3" eb="5">
      <t>セイサク</t>
    </rPh>
    <rPh sb="5" eb="7">
      <t>キカク</t>
    </rPh>
    <rPh sb="7" eb="10">
      <t>チョウサイン</t>
    </rPh>
    <phoneticPr fontId="5"/>
  </si>
  <si>
    <t>H.　（有）Ｅ</t>
    <rPh sb="4" eb="5">
      <t>ユウ</t>
    </rPh>
    <phoneticPr fontId="5"/>
  </si>
  <si>
    <t>研究員給与，有識者謝礼</t>
    <rPh sb="0" eb="3">
      <t>ケンキュウイン</t>
    </rPh>
    <rPh sb="3" eb="5">
      <t>キュウヨ</t>
    </rPh>
    <rPh sb="6" eb="9">
      <t>ユウシキシャ</t>
    </rPh>
    <rPh sb="9" eb="11">
      <t>シャレイ</t>
    </rPh>
    <phoneticPr fontId="5"/>
  </si>
  <si>
    <t>Ｍ.　ＮＰＯ法人Ｉ</t>
    <rPh sb="6" eb="8">
      <t>ホウジン</t>
    </rPh>
    <phoneticPr fontId="5"/>
  </si>
  <si>
    <t>航空賃</t>
    <rPh sb="0" eb="2">
      <t>コウクウ</t>
    </rPh>
    <rPh sb="2" eb="3">
      <t>チン</t>
    </rPh>
    <phoneticPr fontId="5"/>
  </si>
  <si>
    <t>旅費，滞在費</t>
    <rPh sb="0" eb="2">
      <t>リョヒ</t>
    </rPh>
    <rPh sb="3" eb="6">
      <t>タイザイヒ</t>
    </rPh>
    <phoneticPr fontId="5"/>
  </si>
  <si>
    <t>ｽﾀｯﾌ，事務補助員の人件費</t>
  </si>
  <si>
    <t>報告書作成費</t>
    <rPh sb="0" eb="3">
      <t>ホウコクショ</t>
    </rPh>
    <rPh sb="3" eb="5">
      <t>サクセイ</t>
    </rPh>
    <rPh sb="5" eb="6">
      <t>ヒ</t>
    </rPh>
    <phoneticPr fontId="5"/>
  </si>
  <si>
    <t>翻訳料，報告書印刷費，発送料</t>
    <rPh sb="0" eb="3">
      <t>ホンヤクリョウ</t>
    </rPh>
    <rPh sb="4" eb="7">
      <t>ホウコクショ</t>
    </rPh>
    <rPh sb="7" eb="10">
      <t>インサツヒ</t>
    </rPh>
    <rPh sb="11" eb="14">
      <t>ハッソウリョウ</t>
    </rPh>
    <phoneticPr fontId="5"/>
  </si>
  <si>
    <t>Ｎ(株)</t>
    <rPh sb="1" eb="4">
      <t>カブ</t>
    </rPh>
    <phoneticPr fontId="5"/>
  </si>
  <si>
    <t>外交青書製本版印刷製本業務</t>
    <rPh sb="0" eb="2">
      <t>ガイコウ</t>
    </rPh>
    <rPh sb="2" eb="4">
      <t>セイショ</t>
    </rPh>
    <rPh sb="4" eb="7">
      <t>セイホンバン</t>
    </rPh>
    <rPh sb="7" eb="9">
      <t>インサツ</t>
    </rPh>
    <rPh sb="9" eb="11">
      <t>セイホン</t>
    </rPh>
    <rPh sb="11" eb="13">
      <t>ギョウム</t>
    </rPh>
    <phoneticPr fontId="5"/>
  </si>
  <si>
    <t>外交青書閣議版印刷製本業務</t>
    <rPh sb="0" eb="2">
      <t>ガイコウ</t>
    </rPh>
    <rPh sb="2" eb="4">
      <t>セイショ</t>
    </rPh>
    <rPh sb="4" eb="6">
      <t>カクギ</t>
    </rPh>
    <rPh sb="6" eb="7">
      <t>バン</t>
    </rPh>
    <rPh sb="7" eb="9">
      <t>インサツ</t>
    </rPh>
    <rPh sb="9" eb="11">
      <t>セイホン</t>
    </rPh>
    <rPh sb="11" eb="13">
      <t>ギョウム</t>
    </rPh>
    <phoneticPr fontId="5"/>
  </si>
  <si>
    <t>Ｋ(株)</t>
    <rPh sb="1" eb="4">
      <t>カブ</t>
    </rPh>
    <phoneticPr fontId="5"/>
  </si>
  <si>
    <t>外交青書英語版印刷製本業務</t>
    <rPh sb="0" eb="2">
      <t>ガイコウ</t>
    </rPh>
    <rPh sb="2" eb="4">
      <t>セイショ</t>
    </rPh>
    <rPh sb="4" eb="7">
      <t>エイゴバン</t>
    </rPh>
    <rPh sb="7" eb="9">
      <t>インサツ</t>
    </rPh>
    <rPh sb="9" eb="11">
      <t>セイホン</t>
    </rPh>
    <rPh sb="11" eb="13">
      <t>ギョウム</t>
    </rPh>
    <phoneticPr fontId="5"/>
  </si>
  <si>
    <t>Ａ(株)</t>
    <rPh sb="1" eb="4">
      <t>カブ</t>
    </rPh>
    <phoneticPr fontId="5"/>
  </si>
  <si>
    <t>外交青書英語版翻訳業務</t>
    <rPh sb="0" eb="2">
      <t>ガイコウ</t>
    </rPh>
    <rPh sb="2" eb="4">
      <t>セイショ</t>
    </rPh>
    <rPh sb="4" eb="7">
      <t>エイゴバン</t>
    </rPh>
    <rPh sb="7" eb="9">
      <t>ホンヤク</t>
    </rPh>
    <rPh sb="9" eb="11">
      <t>ギョウム</t>
    </rPh>
    <phoneticPr fontId="5"/>
  </si>
  <si>
    <t>Ｅ．</t>
    <phoneticPr fontId="5"/>
  </si>
  <si>
    <t>（社）Ｎ</t>
    <rPh sb="1" eb="2">
      <t>シャ</t>
    </rPh>
    <phoneticPr fontId="5"/>
  </si>
  <si>
    <t>外交青書発送業務</t>
    <rPh sb="0" eb="2">
      <t>ガイコウ</t>
    </rPh>
    <rPh sb="2" eb="4">
      <t>セイショ</t>
    </rPh>
    <rPh sb="4" eb="6">
      <t>ハッソウ</t>
    </rPh>
    <rPh sb="6" eb="8">
      <t>ギョウム</t>
    </rPh>
    <phoneticPr fontId="5"/>
  </si>
  <si>
    <t>Ｆ．</t>
    <phoneticPr fontId="5"/>
  </si>
  <si>
    <t>Ｒ(株)</t>
    <rPh sb="1" eb="4">
      <t>カブ</t>
    </rPh>
    <phoneticPr fontId="5"/>
  </si>
  <si>
    <t>Ｇ．</t>
    <phoneticPr fontId="5"/>
  </si>
  <si>
    <t>出張者A</t>
    <rPh sb="0" eb="3">
      <t>シュッチョウシャ</t>
    </rPh>
    <phoneticPr fontId="5"/>
  </si>
  <si>
    <t>外交青書に関する講義のための交通費</t>
    <rPh sb="0" eb="2">
      <t>ガイコウ</t>
    </rPh>
    <rPh sb="2" eb="4">
      <t>セイショ</t>
    </rPh>
    <rPh sb="5" eb="6">
      <t>カン</t>
    </rPh>
    <rPh sb="8" eb="10">
      <t>コウギ</t>
    </rPh>
    <rPh sb="14" eb="17">
      <t>コウツウヒ</t>
    </rPh>
    <phoneticPr fontId="5"/>
  </si>
  <si>
    <t>Ｈ．</t>
    <phoneticPr fontId="5"/>
  </si>
  <si>
    <t>(有)Ｅ</t>
    <rPh sb="1" eb="2">
      <t>ユウ</t>
    </rPh>
    <phoneticPr fontId="5"/>
  </si>
  <si>
    <t xml:space="preserve">「北アフリカ地域における主要部族の役割」に関する調査研究業務
</t>
    <rPh sb="1" eb="2">
      <t>キタ</t>
    </rPh>
    <rPh sb="6" eb="8">
      <t>チイキ</t>
    </rPh>
    <rPh sb="12" eb="14">
      <t>シュヨウ</t>
    </rPh>
    <rPh sb="14" eb="16">
      <t>ブゾク</t>
    </rPh>
    <rPh sb="17" eb="19">
      <t>ヤクワリ</t>
    </rPh>
    <rPh sb="21" eb="22">
      <t>カン</t>
    </rPh>
    <rPh sb="24" eb="26">
      <t>チョウサ</t>
    </rPh>
    <rPh sb="26" eb="28">
      <t>ケンキュウ</t>
    </rPh>
    <rPh sb="28" eb="30">
      <t>ギョウム</t>
    </rPh>
    <phoneticPr fontId="5"/>
  </si>
  <si>
    <t>総合評価入札</t>
    <rPh sb="4" eb="6">
      <t>ニュウサツ</t>
    </rPh>
    <phoneticPr fontId="3"/>
  </si>
  <si>
    <t>Ｉ．</t>
    <phoneticPr fontId="5"/>
  </si>
  <si>
    <t>A氏</t>
    <rPh sb="1" eb="2">
      <t>シ</t>
    </rPh>
    <phoneticPr fontId="5"/>
  </si>
  <si>
    <t>補助金審査謝礼</t>
    <rPh sb="0" eb="3">
      <t>ホジョキン</t>
    </rPh>
    <rPh sb="3" eb="5">
      <t>シンサ</t>
    </rPh>
    <phoneticPr fontId="5"/>
  </si>
  <si>
    <t>B氏</t>
    <rPh sb="1" eb="2">
      <t>シ</t>
    </rPh>
    <phoneticPr fontId="5"/>
  </si>
  <si>
    <t>C氏</t>
    <rPh sb="1" eb="2">
      <t>シ</t>
    </rPh>
    <phoneticPr fontId="5"/>
  </si>
  <si>
    <t>D氏</t>
    <rPh sb="1" eb="2">
      <t>シ</t>
    </rPh>
    <phoneticPr fontId="5"/>
  </si>
  <si>
    <t>E氏</t>
    <rPh sb="1" eb="2">
      <t>シ</t>
    </rPh>
    <phoneticPr fontId="5"/>
  </si>
  <si>
    <t>Ｊ．</t>
    <phoneticPr fontId="5"/>
  </si>
  <si>
    <t>研究会出席謝礼</t>
    <phoneticPr fontId="5"/>
  </si>
  <si>
    <t>F氏</t>
    <rPh sb="1" eb="2">
      <t>シ</t>
    </rPh>
    <phoneticPr fontId="5"/>
  </si>
  <si>
    <t>G氏</t>
    <rPh sb="1" eb="2">
      <t>シ</t>
    </rPh>
    <phoneticPr fontId="5"/>
  </si>
  <si>
    <t>H氏</t>
    <rPh sb="1" eb="2">
      <t>シ</t>
    </rPh>
    <phoneticPr fontId="5"/>
  </si>
  <si>
    <t>Ｉ氏</t>
    <rPh sb="1" eb="2">
      <t>シ</t>
    </rPh>
    <phoneticPr fontId="5"/>
  </si>
  <si>
    <t>Ｋ．</t>
    <phoneticPr fontId="5"/>
  </si>
  <si>
    <t>Ｌ．</t>
    <phoneticPr fontId="5"/>
  </si>
  <si>
    <t>（株）Ｔ</t>
    <rPh sb="0" eb="3">
      <t>カブ</t>
    </rPh>
    <phoneticPr fontId="5"/>
  </si>
  <si>
    <t>コーヒー代</t>
    <rPh sb="4" eb="5">
      <t>ダイ</t>
    </rPh>
    <phoneticPr fontId="5"/>
  </si>
  <si>
    <t>Ｍ．</t>
    <phoneticPr fontId="5"/>
  </si>
  <si>
    <t>ＮＰＯ法人　Ｉ</t>
    <rPh sb="3" eb="5">
      <t>ホウジン</t>
    </rPh>
    <phoneticPr fontId="5"/>
  </si>
  <si>
    <t>元老会議（ＯＢｻﾐｯﾄ）開催業務</t>
    <phoneticPr fontId="5"/>
  </si>
  <si>
    <t>公募</t>
    <phoneticPr fontId="3"/>
  </si>
  <si>
    <t>Ｎ．</t>
    <phoneticPr fontId="5"/>
  </si>
  <si>
    <t>旅行会社</t>
    <rPh sb="0" eb="2">
      <t>リョコウ</t>
    </rPh>
    <rPh sb="2" eb="4">
      <t>ガイシャ</t>
    </rPh>
    <phoneticPr fontId="5"/>
  </si>
  <si>
    <t>Ｏ．</t>
    <phoneticPr fontId="5"/>
  </si>
  <si>
    <t>スタッフ，事務補助員</t>
    <rPh sb="5" eb="7">
      <t>ジム</t>
    </rPh>
    <rPh sb="7" eb="10">
      <t>ホジョイン</t>
    </rPh>
    <phoneticPr fontId="5"/>
  </si>
  <si>
    <t>スタッフ，事務補助員の人件費</t>
    <rPh sb="11" eb="14">
      <t>ジンケンヒ</t>
    </rPh>
    <phoneticPr fontId="3"/>
  </si>
  <si>
    <t>Ｐ．</t>
    <phoneticPr fontId="5"/>
  </si>
  <si>
    <t>翻訳業者等</t>
    <rPh sb="0" eb="2">
      <t>ホンヤク</t>
    </rPh>
    <rPh sb="2" eb="4">
      <t>ギョウシャ</t>
    </rPh>
    <rPh sb="4" eb="5">
      <t>トウ</t>
    </rPh>
    <phoneticPr fontId="5"/>
  </si>
  <si>
    <t>翻訳料，報告書印刷費，発送料</t>
    <rPh sb="0" eb="3">
      <t>ホンヤクリョウ</t>
    </rPh>
    <rPh sb="4" eb="7">
      <t>ホウコクショ</t>
    </rPh>
    <rPh sb="7" eb="10">
      <t>インサツヒ</t>
    </rPh>
    <rPh sb="11" eb="13">
      <t>ハッソウ</t>
    </rPh>
    <rPh sb="13" eb="14">
      <t>リョウ</t>
    </rPh>
    <phoneticPr fontId="5"/>
  </si>
  <si>
    <t>Ｑ．</t>
    <phoneticPr fontId="5"/>
  </si>
  <si>
    <t>対外発信調査員A</t>
    <rPh sb="0" eb="2">
      <t>タイガイ</t>
    </rPh>
    <rPh sb="2" eb="4">
      <t>ハッシン</t>
    </rPh>
    <rPh sb="4" eb="7">
      <t>チョウサイン</t>
    </rPh>
    <phoneticPr fontId="5"/>
  </si>
  <si>
    <t>総理大臣や外務大臣等の政策スピーチ原稿を作成する</t>
    <phoneticPr fontId="5"/>
  </si>
  <si>
    <t>－</t>
    <phoneticPr fontId="5"/>
  </si>
  <si>
    <t>Ｒ．</t>
    <phoneticPr fontId="5"/>
  </si>
  <si>
    <t>政策企画調査員Ａ</t>
    <rPh sb="0" eb="2">
      <t>セイサク</t>
    </rPh>
    <rPh sb="2" eb="4">
      <t>キカク</t>
    </rPh>
    <rPh sb="4" eb="7">
      <t>チョウサイン</t>
    </rPh>
    <phoneticPr fontId="5"/>
  </si>
  <si>
    <t>主要国の外交戦略等の調査分析を行う</t>
    <rPh sb="0" eb="2">
      <t>シュヨウ</t>
    </rPh>
    <rPh sb="2" eb="3">
      <t>コク</t>
    </rPh>
    <rPh sb="4" eb="6">
      <t>ガイコウ</t>
    </rPh>
    <rPh sb="6" eb="9">
      <t>センリャクナド</t>
    </rPh>
    <rPh sb="10" eb="12">
      <t>チョウサ</t>
    </rPh>
    <rPh sb="12" eb="14">
      <t>ブンセキ</t>
    </rPh>
    <rPh sb="15" eb="16">
      <t>オコナ</t>
    </rPh>
    <phoneticPr fontId="5"/>
  </si>
  <si>
    <t>Ｓ．</t>
    <phoneticPr fontId="5"/>
  </si>
  <si>
    <t>新興国との政策交流対話出席</t>
    <rPh sb="0" eb="3">
      <t>シンコウコク</t>
    </rPh>
    <rPh sb="5" eb="7">
      <t>セイサク</t>
    </rPh>
    <rPh sb="7" eb="9">
      <t>コウリュウ</t>
    </rPh>
    <rPh sb="9" eb="11">
      <t>タイワ</t>
    </rPh>
    <rPh sb="11" eb="13">
      <t>シュッセキ</t>
    </rPh>
    <phoneticPr fontId="5"/>
  </si>
  <si>
    <t>Ｔ．</t>
    <phoneticPr fontId="5"/>
  </si>
  <si>
    <t>ＩＩＳＳ（国際戦略問題研究所）</t>
    <rPh sb="5" eb="7">
      <t>コクサイ</t>
    </rPh>
    <rPh sb="7" eb="9">
      <t>センリャク</t>
    </rPh>
    <rPh sb="9" eb="11">
      <t>モンダイ</t>
    </rPh>
    <rPh sb="11" eb="14">
      <t>ケンキュウジョ</t>
    </rPh>
    <phoneticPr fontId="5"/>
  </si>
  <si>
    <t>ＩＩＳＳ（英国国際戦略問題研究所）登録料</t>
    <phoneticPr fontId="5"/>
  </si>
  <si>
    <t>Ｕ．</t>
    <phoneticPr fontId="5"/>
  </si>
  <si>
    <t>総合外交政策局</t>
    <rPh sb="0" eb="2">
      <t>ソウゴウ</t>
    </rPh>
    <rPh sb="2" eb="4">
      <t>ガイコウ</t>
    </rPh>
    <rPh sb="4" eb="7">
      <t>セイサクキョク</t>
    </rPh>
    <phoneticPr fontId="63"/>
  </si>
  <si>
    <t>昭和３２年度</t>
    <rPh sb="0" eb="2">
      <t>ショウワ</t>
    </rPh>
    <rPh sb="4" eb="6">
      <t>ネンド</t>
    </rPh>
    <phoneticPr fontId="63"/>
  </si>
  <si>
    <t>基本目標Ⅱ．分野別外交　Ⅱ－１－１．中長期的かつ総合的な外交政策の企画立案と対外発信</t>
    <rPh sb="0" eb="2">
      <t>キホン</t>
    </rPh>
    <rPh sb="2" eb="4">
      <t>モクヒョウ</t>
    </rPh>
    <rPh sb="6" eb="9">
      <t>ブンヤベツ</t>
    </rPh>
    <rPh sb="9" eb="11">
      <t>ガイコウ</t>
    </rPh>
    <phoneticPr fontId="3"/>
  </si>
  <si>
    <t>外務省設置法第４条第１項
外務省組織令第３１条第２項</t>
    <phoneticPr fontId="3"/>
  </si>
  <si>
    <t>ー</t>
    <phoneticPr fontId="3"/>
  </si>
  <si>
    <t xml:space="preserve">①外交青書作成関係経費
我が国が国際社会においてその地位にふさわしい役割を果たしていくためにも，我が国の外交の在り方について，国民の理解と信頼に支えられた力強い外交を実現していくことが必要である。外交青書の作成は，過去１年間の国際情勢と我が国の外交の取組を記述するとともに，我が国の外交政策を幅広く国民に広報し，外交政策に対する国民の一層の理解・支持を得ることを目的とする。
②外交青書編集調査員雇用経費（平成２５年度までの経費）
外交青書の編集作業は，３００ページ近くに及ぶ資料の取りまとめ，閣議配布等多くのプロセスを経るため，その事務量は膨大である。その一方で，その執筆から公表までに要する時間を可能な限り短縮し，国民に向けタイムリーな情報提供を行う必要がある。また，より戦略的な広報発信を行うという観点から，海外における同種の対外発信資料を調査・分析することが不可欠である。「外交青書編集調査員」の雇用は，外交青書を正確かつ速やかに完成させるとともに，対外広報のツールとしての外交青書をより効果的にするための各種調査を行うこと目的とする。
③外交青書に関する講義のための出張旅費
各地の大学等からの依頼を受けて，外交青書を用いて広く外交問題について解説する講義を実施することにより，我が国の外交に対する国民の理解を促進する。
</t>
    <rPh sb="107" eb="109">
      <t>カコ</t>
    </rPh>
    <rPh sb="110" eb="112">
      <t>ネンカン</t>
    </rPh>
    <rPh sb="113" eb="115">
      <t>コクサイ</t>
    </rPh>
    <rPh sb="115" eb="117">
      <t>ジョウセイ</t>
    </rPh>
    <rPh sb="118" eb="119">
      <t>ワ</t>
    </rPh>
    <rPh sb="120" eb="121">
      <t>クニ</t>
    </rPh>
    <rPh sb="122" eb="124">
      <t>ガイコウ</t>
    </rPh>
    <rPh sb="125" eb="127">
      <t>トリクミ</t>
    </rPh>
    <rPh sb="128" eb="130">
      <t>キジュツ</t>
    </rPh>
    <rPh sb="190" eb="192">
      <t>ガイコウ</t>
    </rPh>
    <rPh sb="192" eb="194">
      <t>セイショ</t>
    </rPh>
    <rPh sb="194" eb="196">
      <t>ヘンシュウ</t>
    </rPh>
    <rPh sb="204" eb="206">
      <t>ヘイセイ</t>
    </rPh>
    <rPh sb="208" eb="210">
      <t>ネンド</t>
    </rPh>
    <rPh sb="213" eb="215">
      <t>ケイヒ</t>
    </rPh>
    <rPh sb="280" eb="282">
      <t>イッポウ</t>
    </rPh>
    <rPh sb="339" eb="342">
      <t>センリャクテキ</t>
    </rPh>
    <rPh sb="343" eb="345">
      <t>コウホウ</t>
    </rPh>
    <rPh sb="345" eb="347">
      <t>ハッシン</t>
    </rPh>
    <rPh sb="348" eb="349">
      <t>オコナ</t>
    </rPh>
    <rPh sb="353" eb="355">
      <t>カンテン</t>
    </rPh>
    <rPh sb="358" eb="360">
      <t>カイガイ</t>
    </rPh>
    <rPh sb="364" eb="366">
      <t>ドウシュ</t>
    </rPh>
    <rPh sb="367" eb="369">
      <t>タイガイ</t>
    </rPh>
    <rPh sb="369" eb="371">
      <t>ハッシン</t>
    </rPh>
    <rPh sb="371" eb="373">
      <t>シリョウ</t>
    </rPh>
    <rPh sb="374" eb="376">
      <t>チョウサ</t>
    </rPh>
    <rPh sb="377" eb="379">
      <t>ブンセキ</t>
    </rPh>
    <rPh sb="384" eb="387">
      <t>フカケツ</t>
    </rPh>
    <rPh sb="392" eb="394">
      <t>ガイコウ</t>
    </rPh>
    <rPh sb="394" eb="396">
      <t>セイショ</t>
    </rPh>
    <rPh sb="396" eb="398">
      <t>ヘンシュウ</t>
    </rPh>
    <rPh sb="398" eb="401">
      <t>チョウサイン</t>
    </rPh>
    <rPh sb="430" eb="432">
      <t>タイガイ</t>
    </rPh>
    <rPh sb="432" eb="434">
      <t>コウホウ</t>
    </rPh>
    <rPh sb="442" eb="444">
      <t>ガイコウ</t>
    </rPh>
    <rPh sb="444" eb="446">
      <t>セイショ</t>
    </rPh>
    <rPh sb="449" eb="452">
      <t>コウカテキ</t>
    </rPh>
    <rPh sb="458" eb="460">
      <t>カクシュ</t>
    </rPh>
    <rPh sb="460" eb="462">
      <t>チョウサ</t>
    </rPh>
    <rPh sb="463" eb="464">
      <t>オコナ</t>
    </rPh>
    <phoneticPr fontId="3"/>
  </si>
  <si>
    <t>①外交青書作成費（日本語版（閣議版及び市販版），英語概要版，ホームページ掲載用データ）。②「外交青書編集調査員」を雇用する経費（外交青書編集調査員給与）。③大学等での外交青書に関する講義のための出張経費。</t>
    <rPh sb="14" eb="16">
      <t>カクギ</t>
    </rPh>
    <rPh sb="16" eb="17">
      <t>バン</t>
    </rPh>
    <rPh sb="17" eb="18">
      <t>オヨ</t>
    </rPh>
    <rPh sb="19" eb="21">
      <t>シハン</t>
    </rPh>
    <rPh sb="21" eb="22">
      <t>バン</t>
    </rPh>
    <rPh sb="38" eb="39">
      <t>ヨウ</t>
    </rPh>
    <rPh sb="46" eb="48">
      <t>ガイコウ</t>
    </rPh>
    <rPh sb="48" eb="50">
      <t>セイショ</t>
    </rPh>
    <rPh sb="50" eb="52">
      <t>ヘンシュウ</t>
    </rPh>
    <rPh sb="64" eb="66">
      <t>ガイコウ</t>
    </rPh>
    <rPh sb="66" eb="68">
      <t>セイショ</t>
    </rPh>
    <rPh sb="68" eb="70">
      <t>ヘンシュウ</t>
    </rPh>
    <phoneticPr fontId="3"/>
  </si>
  <si>
    <t>外交青書和文版作成経費</t>
    <rPh sb="0" eb="2">
      <t>ガイコウ</t>
    </rPh>
    <rPh sb="2" eb="4">
      <t>セイショ</t>
    </rPh>
    <rPh sb="4" eb="6">
      <t>ワブン</t>
    </rPh>
    <rPh sb="6" eb="7">
      <t>バン</t>
    </rPh>
    <rPh sb="7" eb="9">
      <t>サクセイ</t>
    </rPh>
    <rPh sb="9" eb="11">
      <t>ケイヒ</t>
    </rPh>
    <phoneticPr fontId="5"/>
  </si>
  <si>
    <t>外交青書英語版作成経費</t>
    <rPh sb="0" eb="2">
      <t>ガイコウ</t>
    </rPh>
    <rPh sb="2" eb="4">
      <t>セイショ</t>
    </rPh>
    <rPh sb="4" eb="7">
      <t>エイゴバン</t>
    </rPh>
    <rPh sb="7" eb="9">
      <t>サクセイ</t>
    </rPh>
    <rPh sb="9" eb="11">
      <t>ケイヒ</t>
    </rPh>
    <phoneticPr fontId="5"/>
  </si>
  <si>
    <t>梱包発送費</t>
    <rPh sb="0" eb="2">
      <t>コンポウ</t>
    </rPh>
    <rPh sb="2" eb="4">
      <t>ハッソウ</t>
    </rPh>
    <rPh sb="4" eb="5">
      <t>ヒ</t>
    </rPh>
    <phoneticPr fontId="5"/>
  </si>
  <si>
    <t>外交青書編集調査員雇用経費</t>
    <rPh sb="0" eb="2">
      <t>ガイコウ</t>
    </rPh>
    <rPh sb="2" eb="4">
      <t>セイショ</t>
    </rPh>
    <rPh sb="4" eb="6">
      <t>ヘンシュウ</t>
    </rPh>
    <rPh sb="6" eb="9">
      <t>チョウサイン</t>
    </rPh>
    <rPh sb="9" eb="11">
      <t>コヨウ</t>
    </rPh>
    <rPh sb="11" eb="13">
      <t>ケイヒ</t>
    </rPh>
    <phoneticPr fontId="3"/>
  </si>
  <si>
    <t>政策課題別研究経費</t>
    <phoneticPr fontId="5"/>
  </si>
  <si>
    <t>平成２０年度</t>
    <phoneticPr fontId="63"/>
  </si>
  <si>
    <t xml:space="preserve">特定の外交政策課題につき，民間有識者と意見交換を行い，我が国のとるべき対応につき政策提言をまとめ，以て我が国の中長期的な外交政策の企画立案に役立てる。
</t>
  </si>
  <si>
    <t>①政策課題別調査研究委嘱経費
　特定の外交政策課題について，調査研究を委嘱し報告書を作成する。
②研究会開催経費
　特定の外交政策課題に関して，民間有識者（シンクタンク関係者等）を集めた意見交換（政策課題別研究会）を実施し，政策提言を得る。
　我が国の中長期的外交政策を企画立案する上で，民間有識者の知見を得ることは有益であり，民間，ＮＧＯ，地方自治体などを含めたオールジャパンの外交を進めていくとの昨今の流れとも合致している。　</t>
    <phoneticPr fontId="3"/>
  </si>
  <si>
    <t>□直接実施　　　　　■委託・請負　　　　　□補助　　　　　□負担　　　　　□交付　　　　　□貸付　　　　　□その他</t>
    <phoneticPr fontId="5"/>
  </si>
  <si>
    <t>政策課題別調査研究委嘱経費</t>
    <rPh sb="0" eb="2">
      <t>セイサク</t>
    </rPh>
    <rPh sb="2" eb="5">
      <t>カダイベツ</t>
    </rPh>
    <rPh sb="5" eb="7">
      <t>チョウサ</t>
    </rPh>
    <rPh sb="7" eb="9">
      <t>ケンキュウ</t>
    </rPh>
    <rPh sb="9" eb="11">
      <t>イショク</t>
    </rPh>
    <rPh sb="11" eb="13">
      <t>ケイヒ</t>
    </rPh>
    <phoneticPr fontId="5"/>
  </si>
  <si>
    <t>研究会関係経費</t>
    <rPh sb="0" eb="3">
      <t>ケンキュウカイ</t>
    </rPh>
    <rPh sb="3" eb="5">
      <t>カンケイ</t>
    </rPh>
    <rPh sb="5" eb="7">
      <t>ケイヒ</t>
    </rPh>
    <phoneticPr fontId="5"/>
  </si>
  <si>
    <t>元老会議開催関係経費</t>
    <phoneticPr fontId="5"/>
  </si>
  <si>
    <t>昭和５８年度</t>
    <phoneticPr fontId="63"/>
  </si>
  <si>
    <t>　各国の大統領乃至首相経験者が，その経験と識見に基づき，国際社会が直面する様々な課題について意見交換・政策提言を行う，元老会議（OBサミット）を開催する。</t>
  </si>
  <si>
    <t xml:space="preserve">　元老会議（ＯＢサミット）は，１９８３年，故福田赳夫元総理の提唱により設立された。現在，我が国からは福田康夫元総理がメンバーとなっている。同会議では，各国の大統領乃至首相経験者が，その経験と識見に基づき，自由な立場からグローバルな課題について意見交換を行い，総会でまとめられる政策提言はコミュニケとして発表される。会議出席者には国際的な世論形成における有力者が多く，会議の成果は国際的な動向に影響を与えるとともに，我が国の総合的な外交政策の企画立案の一助となってきた。
</t>
  </si>
  <si>
    <t>年次総会開催経費</t>
    <rPh sb="0" eb="2">
      <t>ネンジ</t>
    </rPh>
    <rPh sb="2" eb="4">
      <t>ソウカイ</t>
    </rPh>
    <rPh sb="4" eb="6">
      <t>カイサイ</t>
    </rPh>
    <rPh sb="6" eb="8">
      <t>ケイヒ</t>
    </rPh>
    <phoneticPr fontId="5"/>
  </si>
  <si>
    <t>平成１８年度</t>
    <phoneticPr fontId="63"/>
  </si>
  <si>
    <t>①政策企画調査員雇用経費
中長期的な外交政策を企画立案していくための基礎情報を得るため，専門的知見を有する研究者を採用し，主要国の外交戦略や国際情勢等を調査・分析する。
②対外発信調査員雇用経費
外交政策の効果的な展開のためには，各国の政策決定層のみならず，その支持基盤である各国の一般国民層に対して効果的に発信することが必要不可欠であり，そのためには，総理大臣や外務大臣等が我が国の外交政策についてインパクトのある政策演説を実施することが特に重要である。政策演説調査員の雇用は，広範な知識と格調高い文章力を有する外部人材を採用し，総理大臣や外務大臣等の政策演説を起案せしめることを目的とする。</t>
    <rPh sb="1" eb="3">
      <t>セイサク</t>
    </rPh>
    <rPh sb="3" eb="5">
      <t>キカク</t>
    </rPh>
    <rPh sb="87" eb="89">
      <t>タイガイ</t>
    </rPh>
    <rPh sb="89" eb="91">
      <t>ハッシン</t>
    </rPh>
    <phoneticPr fontId="3"/>
  </si>
  <si>
    <t>①国際関係論，地域研究，歴史研究等の専門的知見を有する研究者を採用し，欧米をはじめとする主要国の中長期的外交戦略等の特定テーマに関する調査研究に従事させるための経費。
②総理大臣，外務大臣等の政策演説原稿作成及び右に関連する業務に従事させるための経費。</t>
  </si>
  <si>
    <t>■直接実施　　　　　□委託・請負　　　　　□補助　　　　　□負担　　　　　□交付　　　　　□貸付　　　　　□その他</t>
    <rPh sb="11" eb="13">
      <t>イタク</t>
    </rPh>
    <rPh sb="14" eb="16">
      <t>ウケオイ</t>
    </rPh>
    <rPh sb="22" eb="24">
      <t>ホジョ</t>
    </rPh>
    <rPh sb="30" eb="32">
      <t>フタン</t>
    </rPh>
    <rPh sb="38" eb="40">
      <t>コウフ</t>
    </rPh>
    <rPh sb="46" eb="48">
      <t>カシツケ</t>
    </rPh>
    <rPh sb="56" eb="57">
      <t>タ</t>
    </rPh>
    <phoneticPr fontId="5"/>
  </si>
  <si>
    <t>政策企画調査員雇用経費</t>
    <rPh sb="0" eb="2">
      <t>セイサク</t>
    </rPh>
    <rPh sb="2" eb="4">
      <t>キカク</t>
    </rPh>
    <rPh sb="4" eb="7">
      <t>チョウサイン</t>
    </rPh>
    <rPh sb="7" eb="9">
      <t>コヨウ</t>
    </rPh>
    <rPh sb="9" eb="11">
      <t>ケイヒ</t>
    </rPh>
    <phoneticPr fontId="5"/>
  </si>
  <si>
    <t>対外発信調査員雇用経費</t>
    <rPh sb="0" eb="2">
      <t>タイガイ</t>
    </rPh>
    <rPh sb="2" eb="4">
      <t>ハッシン</t>
    </rPh>
    <rPh sb="4" eb="7">
      <t>チョウサイン</t>
    </rPh>
    <rPh sb="7" eb="9">
      <t>コヨウ</t>
    </rPh>
    <rPh sb="9" eb="11">
      <t>ケイヒ</t>
    </rPh>
    <phoneticPr fontId="5"/>
  </si>
  <si>
    <t>インドのみならず，ブラジル，南アフリカ等，著しい経済成長を背景として近年国際社会における影響力を強めており，我が国が今後関係を強化すべきと考えられる新興国の外交担当部局及び民間有識者との間で意見交換（トラック１．５）を実施し，これらの新興国の対外政策の予見可能性を高め，以て我が国の中長期的な外交政策の企画立案，及び我が国と新興国との間の協力関係の進展につなげる。</t>
  </si>
  <si>
    <t>　総政局幹部が，インドを始めとする新興国の外務省政策企画部局との間で民間有識者を交えたトラック１．５を開催する。同会合を通じて，両国間で既存の政府公式見解にとらわれず，様々な問題につき中長期的な観点から幅広く自由に意見交換を行っている。</t>
  </si>
  <si>
    <t>平成７年度</t>
    <rPh sb="0" eb="2">
      <t>ヘイセイ</t>
    </rPh>
    <rPh sb="3" eb="5">
      <t>ネンド</t>
    </rPh>
    <phoneticPr fontId="63"/>
  </si>
  <si>
    <t xml:space="preserve">①英国のシンクタンクであるIＩＳＳ（英国国際戦略問題研究所）日本委員会に，総合外交政策局長及び政策企画室長を会員として登録することを目的とする。
IＩＳＳ日本委員会は，ＩＩＳＳの我が国関係者（我が国学識経験者，財界，メディア，政府関係者など有識者）間の交流を促進し，ＩＩＳＳの活動に貢献するための任意団体として１９８８年に設立された。上記２名を同委員会の会員にすることにより，政治・安全保障分野において世界有数の研究業績を有するＩＩＳＳと当省との協力関係を維持・発展させることは有意義である。
②英国のシンクタンクであるＩＩＳＳ（英国国際戦略問題研究所）が発行する定期刊行物，データベース等を入手すること。外交政策シンクタンクとして高い評価を得ているＩＩＳＳが発出する情報を活用することは，質の高い外交政策の推進に資するものである。また，登録することによりＩＩＳＳが開催する会議，セミナー等に招待されることとなり，これら総会等に出席することは人的ネットワークの構築につながるものであり，意義が大きい。
</t>
  </si>
  <si>
    <t>①ＩＩＳＳ日本委員会への年会費。
②ＩＩＳＳ英国本部への登録。</t>
    <phoneticPr fontId="3"/>
  </si>
  <si>
    <t>IISS英国本部への登録料</t>
    <phoneticPr fontId="5"/>
  </si>
  <si>
    <t>IISS日本委員会への年会費</t>
    <phoneticPr fontId="5"/>
  </si>
  <si>
    <t>領土保全対策関連事業</t>
    <rPh sb="0" eb="2">
      <t>リョウド</t>
    </rPh>
    <rPh sb="2" eb="4">
      <t>ホゼン</t>
    </rPh>
    <rPh sb="4" eb="6">
      <t>タイサク</t>
    </rPh>
    <rPh sb="6" eb="8">
      <t>カンレン</t>
    </rPh>
    <rPh sb="8" eb="10">
      <t>ジギョウ</t>
    </rPh>
    <phoneticPr fontId="3"/>
  </si>
  <si>
    <t>総合外交政策局
国際法局</t>
    <rPh sb="0" eb="2">
      <t>ソウゴウ</t>
    </rPh>
    <rPh sb="2" eb="4">
      <t>ガイコウ</t>
    </rPh>
    <rPh sb="4" eb="7">
      <t>セイサクキョク</t>
    </rPh>
    <rPh sb="8" eb="10">
      <t>コクサイ</t>
    </rPh>
    <rPh sb="10" eb="11">
      <t>ホウ</t>
    </rPh>
    <rPh sb="11" eb="12">
      <t>キョク</t>
    </rPh>
    <phoneticPr fontId="3"/>
  </si>
  <si>
    <t>平成２５年度開始
同年度末に終了</t>
    <rPh sb="0" eb="2">
      <t>ヘイセイ</t>
    </rPh>
    <rPh sb="4" eb="6">
      <t>ネンド</t>
    </rPh>
    <rPh sb="6" eb="8">
      <t>カイシ</t>
    </rPh>
    <rPh sb="9" eb="10">
      <t>ドウ</t>
    </rPh>
    <rPh sb="10" eb="13">
      <t>ネンドマツ</t>
    </rPh>
    <rPh sb="14" eb="16">
      <t>シュウリョウ</t>
    </rPh>
    <phoneticPr fontId="3"/>
  </si>
  <si>
    <t xml:space="preserve">
総合外交政策局総務課
総合外交政策局安全保障政策課
国際法局国際法課
</t>
    <rPh sb="1" eb="3">
      <t>ソウゴウ</t>
    </rPh>
    <rPh sb="3" eb="5">
      <t>ガイコウ</t>
    </rPh>
    <rPh sb="5" eb="8">
      <t>セイサクキョク</t>
    </rPh>
    <rPh sb="8" eb="11">
      <t>ソウムカ</t>
    </rPh>
    <rPh sb="12" eb="14">
      <t>ソウゴウ</t>
    </rPh>
    <rPh sb="14" eb="16">
      <t>ガイコウ</t>
    </rPh>
    <rPh sb="16" eb="18">
      <t>セイサク</t>
    </rPh>
    <rPh sb="18" eb="19">
      <t>キョク</t>
    </rPh>
    <rPh sb="19" eb="21">
      <t>アンゼン</t>
    </rPh>
    <rPh sb="21" eb="23">
      <t>ホショウ</t>
    </rPh>
    <rPh sb="23" eb="25">
      <t>セイサク</t>
    </rPh>
    <rPh sb="25" eb="26">
      <t>カ</t>
    </rPh>
    <rPh sb="27" eb="29">
      <t>コクサイ</t>
    </rPh>
    <rPh sb="29" eb="30">
      <t>ホウ</t>
    </rPh>
    <rPh sb="30" eb="31">
      <t>キョク</t>
    </rPh>
    <rPh sb="31" eb="33">
      <t>コクサイ</t>
    </rPh>
    <rPh sb="33" eb="34">
      <t>ホウ</t>
    </rPh>
    <rPh sb="34" eb="35">
      <t>カ</t>
    </rPh>
    <phoneticPr fontId="3"/>
  </si>
  <si>
    <t>課長　　岡野正敬
課長　　加納雄大
課長　　御巫智洋</t>
    <rPh sb="0" eb="2">
      <t>カチョウ</t>
    </rPh>
    <rPh sb="4" eb="6">
      <t>オカノ</t>
    </rPh>
    <rPh sb="6" eb="8">
      <t>マサタカ</t>
    </rPh>
    <rPh sb="9" eb="11">
      <t>カチョウ</t>
    </rPh>
    <rPh sb="13" eb="15">
      <t>カノウ</t>
    </rPh>
    <rPh sb="15" eb="17">
      <t>タケヒロ</t>
    </rPh>
    <rPh sb="18" eb="20">
      <t>カチョウ</t>
    </rPh>
    <rPh sb="22" eb="24">
      <t>ミカナギ</t>
    </rPh>
    <rPh sb="24" eb="26">
      <t>トモヒロ</t>
    </rPh>
    <phoneticPr fontId="3"/>
  </si>
  <si>
    <t>基本目標Ⅱ　分野別外交
Ⅱ－１－１　中長期的かつ総合的な外交政策の企画立案と対外発信
Ⅱ－１－２　日本の安全保障に係わる基本的な外交政策
Ⅱ－３－１　国際法規の形成への寄与と外交実務への活用
　</t>
    <rPh sb="0" eb="2">
      <t>キホン</t>
    </rPh>
    <rPh sb="2" eb="4">
      <t>モクヒョウ</t>
    </rPh>
    <rPh sb="6" eb="9">
      <t>ブンヤベツ</t>
    </rPh>
    <rPh sb="9" eb="11">
      <t>ガイコウ</t>
    </rPh>
    <rPh sb="18" eb="22">
      <t>チュウチョウキテキ</t>
    </rPh>
    <rPh sb="24" eb="27">
      <t>ソウゴウテキ</t>
    </rPh>
    <rPh sb="28" eb="30">
      <t>ガイコウ</t>
    </rPh>
    <rPh sb="30" eb="32">
      <t>セイサク</t>
    </rPh>
    <rPh sb="33" eb="35">
      <t>キカク</t>
    </rPh>
    <rPh sb="35" eb="37">
      <t>リツアン</t>
    </rPh>
    <rPh sb="38" eb="40">
      <t>タイガイ</t>
    </rPh>
    <rPh sb="40" eb="42">
      <t>ハッシン</t>
    </rPh>
    <rPh sb="49" eb="51">
      <t>ニホン</t>
    </rPh>
    <rPh sb="52" eb="54">
      <t>アンゼン</t>
    </rPh>
    <rPh sb="54" eb="56">
      <t>ホショウ</t>
    </rPh>
    <rPh sb="57" eb="58">
      <t>カカ</t>
    </rPh>
    <rPh sb="60" eb="63">
      <t>キホンテキ</t>
    </rPh>
    <rPh sb="64" eb="66">
      <t>ガイコウ</t>
    </rPh>
    <rPh sb="66" eb="68">
      <t>セイサク</t>
    </rPh>
    <rPh sb="75" eb="77">
      <t>コクサイ</t>
    </rPh>
    <rPh sb="77" eb="79">
      <t>ホウキ</t>
    </rPh>
    <rPh sb="80" eb="82">
      <t>ケイセイ</t>
    </rPh>
    <rPh sb="84" eb="86">
      <t>キヨ</t>
    </rPh>
    <rPh sb="87" eb="89">
      <t>ガイコウ</t>
    </rPh>
    <rPh sb="89" eb="91">
      <t>ジツム</t>
    </rPh>
    <rPh sb="93" eb="95">
      <t>カツヨウ</t>
    </rPh>
    <phoneticPr fontId="3"/>
  </si>
  <si>
    <t>‐</t>
    <phoneticPr fontId="3"/>
  </si>
  <si>
    <t>関係する計画、通知等</t>
    <phoneticPr fontId="5"/>
  </si>
  <si>
    <t>平成２４年に生じた韓国大統領の竹島訪問や、ロシア首相の北方領土訪問に見られる領土問題の先鋭化や、香港活動家の尖閣諸島上陸など我が国が領土保全の必要性の高まりを受けて、外務省としては、これらの問題について、従来よりも多くのリソースを割いて体制を強化し、適切に対応していく必要がある。この点は安倍総理及び野田前総理が累次の機会に強調している。取組強化を通じて，国際社会の法と正義に基づき問題の平和的解決を図っていく我が国の基本的姿勢をより実効的なものにするとともに、我が国の立場を国際社会により積極的にアピールしていく。</t>
    <rPh sb="0" eb="2">
      <t>ヘイセイ</t>
    </rPh>
    <rPh sb="4" eb="5">
      <t>ネン</t>
    </rPh>
    <rPh sb="6" eb="7">
      <t>ショウ</t>
    </rPh>
    <rPh sb="9" eb="11">
      <t>カンコク</t>
    </rPh>
    <rPh sb="11" eb="14">
      <t>ダイトウリョウ</t>
    </rPh>
    <rPh sb="15" eb="17">
      <t>タケシマ</t>
    </rPh>
    <rPh sb="17" eb="19">
      <t>ホウモン</t>
    </rPh>
    <rPh sb="24" eb="26">
      <t>シュショウ</t>
    </rPh>
    <rPh sb="27" eb="29">
      <t>ホッポウ</t>
    </rPh>
    <rPh sb="29" eb="31">
      <t>リョウド</t>
    </rPh>
    <rPh sb="31" eb="33">
      <t>ホウモン</t>
    </rPh>
    <rPh sb="34" eb="35">
      <t>ミ</t>
    </rPh>
    <rPh sb="38" eb="40">
      <t>リョウド</t>
    </rPh>
    <rPh sb="40" eb="42">
      <t>モンダイ</t>
    </rPh>
    <rPh sb="43" eb="46">
      <t>センエイカ</t>
    </rPh>
    <rPh sb="48" eb="50">
      <t>ホンコン</t>
    </rPh>
    <rPh sb="50" eb="53">
      <t>カツドウカ</t>
    </rPh>
    <rPh sb="54" eb="56">
      <t>センカク</t>
    </rPh>
    <rPh sb="56" eb="58">
      <t>ショトウ</t>
    </rPh>
    <rPh sb="58" eb="60">
      <t>ジョウリク</t>
    </rPh>
    <rPh sb="62" eb="63">
      <t>ワ</t>
    </rPh>
    <rPh sb="64" eb="65">
      <t>クニ</t>
    </rPh>
    <rPh sb="66" eb="68">
      <t>リョウド</t>
    </rPh>
    <rPh sb="68" eb="70">
      <t>ホゼン</t>
    </rPh>
    <rPh sb="71" eb="74">
      <t>ヒツヨウセイ</t>
    </rPh>
    <rPh sb="75" eb="76">
      <t>タカ</t>
    </rPh>
    <rPh sb="79" eb="80">
      <t>ウ</t>
    </rPh>
    <rPh sb="83" eb="86">
      <t>ガイムショウ</t>
    </rPh>
    <rPh sb="95" eb="97">
      <t>モンダイ</t>
    </rPh>
    <rPh sb="102" eb="104">
      <t>ジュウライ</t>
    </rPh>
    <rPh sb="107" eb="108">
      <t>オオ</t>
    </rPh>
    <rPh sb="115" eb="116">
      <t>サ</t>
    </rPh>
    <rPh sb="118" eb="120">
      <t>タイセイ</t>
    </rPh>
    <rPh sb="121" eb="123">
      <t>キョウカ</t>
    </rPh>
    <rPh sb="125" eb="127">
      <t>テキセツ</t>
    </rPh>
    <rPh sb="128" eb="130">
      <t>タイオウ</t>
    </rPh>
    <rPh sb="134" eb="136">
      <t>ヒツヨウ</t>
    </rPh>
    <rPh sb="142" eb="143">
      <t>テン</t>
    </rPh>
    <rPh sb="144" eb="146">
      <t>アベ</t>
    </rPh>
    <rPh sb="146" eb="148">
      <t>ソウリ</t>
    </rPh>
    <rPh sb="148" eb="149">
      <t>オヨ</t>
    </rPh>
    <rPh sb="150" eb="152">
      <t>ノダ</t>
    </rPh>
    <rPh sb="152" eb="155">
      <t>ゼンソウリ</t>
    </rPh>
    <rPh sb="156" eb="158">
      <t>ルイジ</t>
    </rPh>
    <rPh sb="159" eb="161">
      <t>キカイ</t>
    </rPh>
    <rPh sb="162" eb="164">
      <t>キョウチョウ</t>
    </rPh>
    <rPh sb="169" eb="171">
      <t>トリクミ</t>
    </rPh>
    <rPh sb="171" eb="173">
      <t>キョウカ</t>
    </rPh>
    <rPh sb="174" eb="175">
      <t>ツウ</t>
    </rPh>
    <rPh sb="231" eb="232">
      <t>ワ</t>
    </rPh>
    <rPh sb="233" eb="234">
      <t>クニ</t>
    </rPh>
    <rPh sb="235" eb="237">
      <t>タチバ</t>
    </rPh>
    <phoneticPr fontId="5"/>
  </si>
  <si>
    <t>上記の目的に鑑み、主として、①領土問題及び領土保全政策に係わる政策・戦略的論点及び国際法上の論点を整理していく取組、②そうした取組に基づき国際社会に対して我が国の立場を発信していく取組を進める必要あり。
今回，①としては、領土・領海対策事業、領土問題等関連研究会開催、領土保全に関する法的コンサルテーション・調査、②としては、領土保全関連対外発信事業、領土保全の問題に関する我が国の立場を発信するための経費（海外でのフォーラムへの参加等）、「アジア太平洋海洋国家会合」開催等の取組を行った。</t>
    <rPh sb="102" eb="104">
      <t>コンカイ</t>
    </rPh>
    <rPh sb="111" eb="113">
      <t>リョウド</t>
    </rPh>
    <rPh sb="114" eb="116">
      <t>リョウカイ</t>
    </rPh>
    <rPh sb="116" eb="118">
      <t>タイサク</t>
    </rPh>
    <rPh sb="118" eb="120">
      <t>ジギョウ</t>
    </rPh>
    <rPh sb="121" eb="123">
      <t>リョウド</t>
    </rPh>
    <rPh sb="123" eb="125">
      <t>モンダイ</t>
    </rPh>
    <rPh sb="125" eb="126">
      <t>ナド</t>
    </rPh>
    <rPh sb="126" eb="128">
      <t>カンレン</t>
    </rPh>
    <rPh sb="128" eb="131">
      <t>ケンキュウカイ</t>
    </rPh>
    <rPh sb="131" eb="133">
      <t>カイサイ</t>
    </rPh>
    <rPh sb="134" eb="136">
      <t>リョウド</t>
    </rPh>
    <rPh sb="136" eb="138">
      <t>ホゼン</t>
    </rPh>
    <rPh sb="139" eb="140">
      <t>カン</t>
    </rPh>
    <rPh sb="142" eb="144">
      <t>ホウテキ</t>
    </rPh>
    <rPh sb="154" eb="156">
      <t>チョウサ</t>
    </rPh>
    <rPh sb="163" eb="165">
      <t>リョウド</t>
    </rPh>
    <rPh sb="165" eb="167">
      <t>ホゼン</t>
    </rPh>
    <rPh sb="167" eb="169">
      <t>カンレン</t>
    </rPh>
    <rPh sb="169" eb="171">
      <t>タイガイ</t>
    </rPh>
    <rPh sb="171" eb="173">
      <t>ハッシン</t>
    </rPh>
    <rPh sb="173" eb="175">
      <t>ジギョウ</t>
    </rPh>
    <rPh sb="176" eb="178">
      <t>リョウド</t>
    </rPh>
    <rPh sb="178" eb="180">
      <t>ホゼン</t>
    </rPh>
    <rPh sb="181" eb="183">
      <t>モンダイ</t>
    </rPh>
    <rPh sb="184" eb="185">
      <t>カン</t>
    </rPh>
    <rPh sb="187" eb="188">
      <t>ワ</t>
    </rPh>
    <rPh sb="189" eb="190">
      <t>クニ</t>
    </rPh>
    <rPh sb="191" eb="193">
      <t>タチバ</t>
    </rPh>
    <rPh sb="194" eb="196">
      <t>ハッシン</t>
    </rPh>
    <rPh sb="201" eb="203">
      <t>ケイヒ</t>
    </rPh>
    <rPh sb="204" eb="206">
      <t>カイガイ</t>
    </rPh>
    <rPh sb="215" eb="217">
      <t>サンカ</t>
    </rPh>
    <rPh sb="217" eb="218">
      <t>ナド</t>
    </rPh>
    <rPh sb="224" eb="227">
      <t>タイヘイヨウ</t>
    </rPh>
    <rPh sb="227" eb="229">
      <t>カイヨウ</t>
    </rPh>
    <rPh sb="229" eb="231">
      <t>コッカ</t>
    </rPh>
    <rPh sb="231" eb="233">
      <t>カイゴウ</t>
    </rPh>
    <rPh sb="234" eb="236">
      <t>カイサイ</t>
    </rPh>
    <rPh sb="236" eb="237">
      <t>ナド</t>
    </rPh>
    <rPh sb="238" eb="240">
      <t>トリクミ</t>
    </rPh>
    <rPh sb="241" eb="242">
      <t>オコナ</t>
    </rPh>
    <phoneticPr fontId="5"/>
  </si>
  <si>
    <t>■直接実施　　　　■委託・請負　　　　　□補助　　　　　□負担　　　　　□交付　　　　　□貸付　　　　　□その他</t>
    <rPh sb="1" eb="3">
      <t>チョクセツ</t>
    </rPh>
    <rPh sb="3" eb="5">
      <t>ジッシ</t>
    </rPh>
    <rPh sb="10" eb="12">
      <t>イタク</t>
    </rPh>
    <rPh sb="13" eb="15">
      <t>ウケオイ</t>
    </rPh>
    <rPh sb="21" eb="23">
      <t>ホジョ</t>
    </rPh>
    <rPh sb="29" eb="31">
      <t>フタン</t>
    </rPh>
    <rPh sb="37" eb="39">
      <t>コウフ</t>
    </rPh>
    <rPh sb="45" eb="47">
      <t>カシツケ</t>
    </rPh>
    <rPh sb="55" eb="56">
      <t>タ</t>
    </rPh>
    <phoneticPr fontId="5"/>
  </si>
  <si>
    <r>
      <t>2</t>
    </r>
    <r>
      <rPr>
        <sz val="8"/>
        <rFont val="ＭＳ Ｐゴシック"/>
        <family val="3"/>
        <charset val="128"/>
        <scheme val="minor"/>
      </rPr>
      <t>3</t>
    </r>
    <r>
      <rPr>
        <sz val="8"/>
        <rFont val="ＭＳ Ｐゴシック"/>
        <family val="3"/>
        <charset val="128"/>
      </rPr>
      <t>年度</t>
    </r>
    <rPh sb="2" eb="4">
      <t>ネンド</t>
    </rPh>
    <phoneticPr fontId="5"/>
  </si>
  <si>
    <r>
      <t>2</t>
    </r>
    <r>
      <rPr>
        <sz val="8"/>
        <rFont val="ＭＳ Ｐゴシック"/>
        <family val="3"/>
        <charset val="128"/>
        <scheme val="minor"/>
      </rPr>
      <t>4</t>
    </r>
    <r>
      <rPr>
        <sz val="8"/>
        <rFont val="ＭＳ Ｐゴシック"/>
        <family val="3"/>
        <charset val="128"/>
      </rPr>
      <t>年度</t>
    </r>
    <rPh sb="2" eb="4">
      <t>ネンド</t>
    </rPh>
    <phoneticPr fontId="5"/>
  </si>
  <si>
    <r>
      <t>2</t>
    </r>
    <r>
      <rPr>
        <sz val="8"/>
        <rFont val="ＭＳ Ｐゴシック"/>
        <family val="3"/>
        <charset val="128"/>
        <scheme val="minor"/>
      </rPr>
      <t>5</t>
    </r>
    <r>
      <rPr>
        <sz val="8"/>
        <rFont val="ＭＳ Ｐゴシック"/>
        <family val="3"/>
        <charset val="128"/>
      </rPr>
      <t>年度</t>
    </r>
    <rPh sb="2" eb="4">
      <t>ネンド</t>
    </rPh>
    <phoneticPr fontId="5"/>
  </si>
  <si>
    <t>①領土領海対策事業：歴史的・国際法的事実関係の整理を含め，我が国の主張を根拠強化する。我が国の主張を広範かつ深く国際社会に浸透させる。目標値として国内外メディアを通じた寄稿回数。
②領土保全関連対外発信事業：調査結果を分析し，より効果的な領土保全関連広報を企画する。
調査結果を活かした領土保全関連広報活動の企画（単位：大使館数）
③領土問題等関連研究会開催：歴史的・国際法的事実関係の整理を含め，我が国の主張の根拠強化し，我が国の主張をより広範かつ深く国際社会に浸透させるため，有識者を集めた研究会を開催する。
④新興海洋国能力構築支援セミナー開催：参加国数（アジア太平洋地域の主要な海洋国との間で幅広い意見交換を行い、諸問題に関する認識統一を図る。）
⑤領土保全の問題に関する我が国の立場を発信するための経費：のべ参加国数（国際場裡において我が国の立場を適切に発信する。）
⑥領土保全に関する法的ｺﾝｻﾙﾃｰｼｮﾝ・調査：我が国の法的立場を主張するための戦略を検討し，主張の根拠となる具体的な資料等の整備をはかる。</t>
    <rPh sb="10" eb="13">
      <t>レキシテキ</t>
    </rPh>
    <rPh sb="14" eb="16">
      <t>コクサイ</t>
    </rPh>
    <rPh sb="16" eb="18">
      <t>ホウテキ</t>
    </rPh>
    <rPh sb="18" eb="20">
      <t>ジジツ</t>
    </rPh>
    <rPh sb="20" eb="22">
      <t>カンケイ</t>
    </rPh>
    <rPh sb="23" eb="25">
      <t>セイリ</t>
    </rPh>
    <rPh sb="26" eb="27">
      <t>フク</t>
    </rPh>
    <rPh sb="29" eb="30">
      <t>ワ</t>
    </rPh>
    <rPh sb="31" eb="32">
      <t>クニ</t>
    </rPh>
    <rPh sb="33" eb="35">
      <t>シュチョウ</t>
    </rPh>
    <rPh sb="36" eb="38">
      <t>コンキョ</t>
    </rPh>
    <rPh sb="38" eb="40">
      <t>キョウカ</t>
    </rPh>
    <rPh sb="43" eb="44">
      <t>ワ</t>
    </rPh>
    <rPh sb="45" eb="46">
      <t>クニ</t>
    </rPh>
    <rPh sb="47" eb="49">
      <t>シュチョウ</t>
    </rPh>
    <rPh sb="50" eb="52">
      <t>コウハン</t>
    </rPh>
    <rPh sb="54" eb="55">
      <t>フカ</t>
    </rPh>
    <rPh sb="56" eb="58">
      <t>コクサイ</t>
    </rPh>
    <rPh sb="58" eb="60">
      <t>シャカイ</t>
    </rPh>
    <rPh sb="61" eb="63">
      <t>シントウ</t>
    </rPh>
    <rPh sb="67" eb="70">
      <t>モクヒョウチ</t>
    </rPh>
    <rPh sb="73" eb="76">
      <t>コクナイガイ</t>
    </rPh>
    <rPh sb="81" eb="82">
      <t>ツウ</t>
    </rPh>
    <rPh sb="84" eb="86">
      <t>キコウ</t>
    </rPh>
    <rPh sb="86" eb="88">
      <t>カイスウ</t>
    </rPh>
    <phoneticPr fontId="3"/>
  </si>
  <si>
    <t>①回
②大使館数
③回
④国
⑤国
⑥人</t>
    <rPh sb="1" eb="2">
      <t>カイ</t>
    </rPh>
    <rPh sb="4" eb="7">
      <t>タイシカン</t>
    </rPh>
    <rPh sb="7" eb="8">
      <t>スウ</t>
    </rPh>
    <rPh sb="10" eb="11">
      <t>カイ</t>
    </rPh>
    <rPh sb="13" eb="14">
      <t>クニ</t>
    </rPh>
    <rPh sb="16" eb="17">
      <t>クニ</t>
    </rPh>
    <rPh sb="19" eb="20">
      <t>ニン</t>
    </rPh>
    <phoneticPr fontId="5"/>
  </si>
  <si>
    <t>①18
②5
③0
④11
⑤70
⑥118</t>
    <phoneticPr fontId="5"/>
  </si>
  <si>
    <t>①70
②24
③3
④9
⑤70
⑥150</t>
    <phoneticPr fontId="5"/>
  </si>
  <si>
    <t>①20
②-
③-
④7
⑤75
⑥150</t>
    <phoneticPr fontId="5"/>
  </si>
  <si>
    <t>①25.71
②21
③0
④122
⑤100
⑥79</t>
    <phoneticPr fontId="5"/>
  </si>
  <si>
    <t>①領土を巡る問題にかかるシンポジウム等開催数、領土を巡る問題にかかるシンポジウム等への有識者派遣数。
②Ｇ８，ＡＳＥＡＮ，Ｇ２０から24カ国で実施する。
③領土問題等関連研究会の開催回数
④会議開催数／年 
⑤国際会議等への出席数／年
⑥・領土関係委嘱（14名）　　　　　　　　　　　　　　　　　　　　　　　　　　　　　　　　　　　　　　　　　　・領土関係資料収集等（国内：職員5名、有識者49名　国外：職員30名、有識者20名）</t>
    <rPh sb="1" eb="3">
      <t>リョウド</t>
    </rPh>
    <rPh sb="4" eb="5">
      <t>メグ</t>
    </rPh>
    <rPh sb="6" eb="8">
      <t>モンダイ</t>
    </rPh>
    <rPh sb="18" eb="19">
      <t>ナド</t>
    </rPh>
    <rPh sb="19" eb="21">
      <t>カイサイ</t>
    </rPh>
    <rPh sb="21" eb="22">
      <t>スウ</t>
    </rPh>
    <phoneticPr fontId="3"/>
  </si>
  <si>
    <t>①回、人
②国
③回
④回
⑤回
⑥人</t>
    <rPh sb="1" eb="2">
      <t>カイ</t>
    </rPh>
    <rPh sb="3" eb="4">
      <t>ニン</t>
    </rPh>
    <rPh sb="6" eb="7">
      <t>クニ</t>
    </rPh>
    <rPh sb="9" eb="10">
      <t>カイ</t>
    </rPh>
    <rPh sb="12" eb="13">
      <t>カイ</t>
    </rPh>
    <rPh sb="15" eb="16">
      <t>カイ</t>
    </rPh>
    <rPh sb="18" eb="19">
      <t>ニン</t>
    </rPh>
    <phoneticPr fontId="5"/>
  </si>
  <si>
    <t>①27、76
②5
③0
④1
⑤11　　
⑥118</t>
    <phoneticPr fontId="5"/>
  </si>
  <si>
    <t>①-
②-
③-
④-
⑤-</t>
    <phoneticPr fontId="5"/>
  </si>
  <si>
    <t>①9、24
②24
③3
④1
⑤7
⑥150</t>
    <phoneticPr fontId="5"/>
  </si>
  <si>
    <t>①10、24
②-
③-
④1
⑤4
⑥150</t>
    <phoneticPr fontId="5"/>
  </si>
  <si>
    <t>①調査・研究対外発信・研究者招聘事業：該当経費総額÷該当事業件数4件（＊平成２６年度は研究者招聘事業は行わない。）、 諸外国シンクタンクによる国外におけるシンポジウム開催事業：該当経費総額÷シンポジウム開催数19回　　　　　
②領土保全関連対外発信事業：該当経費総額11百万÷シンポジウム開催数5回＝2.2百万円　　　　　　
③領土問題等関連研究会：該当経費総額÷研究会開催数
④開催費用 ÷ 開催回数　　　
⑤実績額 ÷ 国際会議等出席回数　　　
⑥予算額÷延べ人数　　　　　　　　　　　</t>
    <rPh sb="1" eb="3">
      <t>チョウサ</t>
    </rPh>
    <rPh sb="4" eb="6">
      <t>ケンキュウ</t>
    </rPh>
    <rPh sb="6" eb="8">
      <t>タイガイ</t>
    </rPh>
    <rPh sb="8" eb="10">
      <t>ハッシン</t>
    </rPh>
    <rPh sb="11" eb="14">
      <t>ケンキュウシャ</t>
    </rPh>
    <rPh sb="14" eb="16">
      <t>ショウヘイ</t>
    </rPh>
    <rPh sb="16" eb="18">
      <t>ジギョウ</t>
    </rPh>
    <rPh sb="19" eb="21">
      <t>ガイトウ</t>
    </rPh>
    <rPh sb="21" eb="23">
      <t>ケイヒ</t>
    </rPh>
    <rPh sb="23" eb="25">
      <t>ソウガク</t>
    </rPh>
    <rPh sb="26" eb="28">
      <t>ガイトウ</t>
    </rPh>
    <rPh sb="28" eb="30">
      <t>ジギョウ</t>
    </rPh>
    <rPh sb="30" eb="32">
      <t>ケンスウ</t>
    </rPh>
    <rPh sb="33" eb="34">
      <t>ケン</t>
    </rPh>
    <rPh sb="36" eb="38">
      <t>ヘイセイ</t>
    </rPh>
    <rPh sb="40" eb="42">
      <t>ネンド</t>
    </rPh>
    <rPh sb="43" eb="46">
      <t>ケンキュウシャ</t>
    </rPh>
    <rPh sb="46" eb="48">
      <t>ショウヘイ</t>
    </rPh>
    <rPh sb="48" eb="50">
      <t>ジギョウ</t>
    </rPh>
    <rPh sb="51" eb="52">
      <t>オコナ</t>
    </rPh>
    <phoneticPr fontId="5"/>
  </si>
  <si>
    <t>① 件、 回
②回
③回
④回
⑤回
⑥人</t>
    <rPh sb="2" eb="3">
      <t>ケン</t>
    </rPh>
    <rPh sb="5" eb="6">
      <t>カイ</t>
    </rPh>
    <rPh sb="8" eb="9">
      <t>カイ</t>
    </rPh>
    <rPh sb="11" eb="12">
      <t>カイ</t>
    </rPh>
    <rPh sb="14" eb="15">
      <t>カイ</t>
    </rPh>
    <rPh sb="17" eb="18">
      <t>カイ</t>
    </rPh>
    <rPh sb="20" eb="21">
      <t>ニン</t>
    </rPh>
    <phoneticPr fontId="5"/>
  </si>
  <si>
    <t>①38百万円、1.9百万円
②2.2百万
③0
④5
⑤1
⑥0.5</t>
    <rPh sb="3" eb="4">
      <t>ヒャク</t>
    </rPh>
    <rPh sb="4" eb="6">
      <t>マンエン</t>
    </rPh>
    <phoneticPr fontId="5"/>
  </si>
  <si>
    <t>①38百万円、 -
②-
③-
④7
⑤2.5
⑥0.2</t>
    <rPh sb="3" eb="4">
      <t>ヒャク</t>
    </rPh>
    <rPh sb="4" eb="6">
      <t>マンエン</t>
    </rPh>
    <phoneticPr fontId="5"/>
  </si>
  <si>
    <t>①153百万÷4案件、36百万円÷19回
②11百万÷5回
③2百万÷0回
④5百万/1回
⑤11百万円/11回
⑥54/118</t>
    <rPh sb="4" eb="6">
      <t>ヒャクマン</t>
    </rPh>
    <rPh sb="8" eb="10">
      <t>アンケン</t>
    </rPh>
    <phoneticPr fontId="5"/>
  </si>
  <si>
    <t>①151百万÷4案件、 -
②-
③-
④7百万円/1回
⑤10百万円/4回
⑥35/150</t>
    <rPh sb="4" eb="6">
      <t>ヒャクマン</t>
    </rPh>
    <rPh sb="8" eb="10">
      <t>アンケン</t>
    </rPh>
    <phoneticPr fontId="5"/>
  </si>
  <si>
    <t>領土・領海対策事業</t>
    <rPh sb="0" eb="2">
      <t>リョウド</t>
    </rPh>
    <rPh sb="3" eb="5">
      <t>リョウカイ</t>
    </rPh>
    <rPh sb="5" eb="7">
      <t>タイサク</t>
    </rPh>
    <rPh sb="7" eb="9">
      <t>ジギョウ</t>
    </rPh>
    <phoneticPr fontId="3"/>
  </si>
  <si>
    <t>領土保全関連対外発信事業</t>
    <rPh sb="0" eb="2">
      <t>リョウド</t>
    </rPh>
    <rPh sb="2" eb="4">
      <t>ホゼン</t>
    </rPh>
    <rPh sb="4" eb="6">
      <t>カンレン</t>
    </rPh>
    <rPh sb="6" eb="8">
      <t>タイガイ</t>
    </rPh>
    <rPh sb="8" eb="10">
      <t>ハッシン</t>
    </rPh>
    <rPh sb="10" eb="12">
      <t>ジギョウ</t>
    </rPh>
    <phoneticPr fontId="3"/>
  </si>
  <si>
    <t>領土問題等関連研究会
開催経費</t>
    <rPh sb="0" eb="2">
      <t>リョウド</t>
    </rPh>
    <rPh sb="2" eb="4">
      <t>モンダイ</t>
    </rPh>
    <rPh sb="4" eb="5">
      <t>ナド</t>
    </rPh>
    <rPh sb="5" eb="7">
      <t>カンレン</t>
    </rPh>
    <rPh sb="7" eb="10">
      <t>ケンキュウカイ</t>
    </rPh>
    <rPh sb="11" eb="13">
      <t>カイサイ</t>
    </rPh>
    <rPh sb="13" eb="15">
      <t>ケイヒ</t>
    </rPh>
    <phoneticPr fontId="3"/>
  </si>
  <si>
    <t>新興海洋国能力構築支援
セミナー開催経費</t>
    <rPh sb="0" eb="2">
      <t>シンコウ</t>
    </rPh>
    <rPh sb="2" eb="4">
      <t>カイヨウ</t>
    </rPh>
    <rPh sb="4" eb="5">
      <t>コク</t>
    </rPh>
    <rPh sb="5" eb="7">
      <t>ノウリョク</t>
    </rPh>
    <rPh sb="7" eb="9">
      <t>コウチク</t>
    </rPh>
    <rPh sb="9" eb="11">
      <t>シエン</t>
    </rPh>
    <rPh sb="16" eb="18">
      <t>カイサイ</t>
    </rPh>
    <rPh sb="18" eb="20">
      <t>ケイヒ</t>
    </rPh>
    <phoneticPr fontId="3"/>
  </si>
  <si>
    <t>領土保全の問題に関する
我が国の立場を発信するた
めの経費</t>
    <rPh sb="0" eb="2">
      <t>リョウド</t>
    </rPh>
    <rPh sb="2" eb="4">
      <t>ホゼン</t>
    </rPh>
    <rPh sb="5" eb="7">
      <t>モンダイ</t>
    </rPh>
    <rPh sb="8" eb="9">
      <t>カン</t>
    </rPh>
    <rPh sb="12" eb="13">
      <t>ワ</t>
    </rPh>
    <rPh sb="14" eb="15">
      <t>クニ</t>
    </rPh>
    <rPh sb="16" eb="18">
      <t>タチバ</t>
    </rPh>
    <rPh sb="19" eb="21">
      <t>ハッシン</t>
    </rPh>
    <rPh sb="27" eb="29">
      <t>ケイヒ</t>
    </rPh>
    <phoneticPr fontId="3"/>
  </si>
  <si>
    <t>領土保全に関する法的
コンサルテーション・調査</t>
    <rPh sb="0" eb="2">
      <t>リョウド</t>
    </rPh>
    <rPh sb="2" eb="4">
      <t>ホゼン</t>
    </rPh>
    <rPh sb="5" eb="6">
      <t>カン</t>
    </rPh>
    <rPh sb="8" eb="10">
      <t>ホウテキ</t>
    </rPh>
    <rPh sb="21" eb="23">
      <t>チョウサ</t>
    </rPh>
    <phoneticPr fontId="3"/>
  </si>
  <si>
    <t>○領土・領海保全に関する日本国民の意識の高まりを受け，極めて優先度が高い。
○国が実施すべき事業である。</t>
    <rPh sb="1" eb="3">
      <t>リョウド</t>
    </rPh>
    <rPh sb="4" eb="6">
      <t>リョウカイ</t>
    </rPh>
    <rPh sb="6" eb="8">
      <t>ホゼン</t>
    </rPh>
    <rPh sb="9" eb="10">
      <t>カン</t>
    </rPh>
    <rPh sb="12" eb="14">
      <t>ニホン</t>
    </rPh>
    <rPh sb="14" eb="16">
      <t>コクミン</t>
    </rPh>
    <rPh sb="17" eb="19">
      <t>イシキ</t>
    </rPh>
    <rPh sb="20" eb="21">
      <t>タカ</t>
    </rPh>
    <rPh sb="24" eb="25">
      <t>ウ</t>
    </rPh>
    <rPh sb="27" eb="28">
      <t>キワ</t>
    </rPh>
    <rPh sb="30" eb="33">
      <t>ユウセンド</t>
    </rPh>
    <rPh sb="34" eb="35">
      <t>タカ</t>
    </rPh>
    <rPh sb="40" eb="41">
      <t>クニ</t>
    </rPh>
    <rPh sb="42" eb="44">
      <t>ジッシ</t>
    </rPh>
    <rPh sb="47" eb="49">
      <t>ジギョウ</t>
    </rPh>
    <phoneticPr fontId="5"/>
  </si>
  <si>
    <t>○費目・使途は事業目的に即し真に必要なものに限定されている。
○受益者たる国民との負担関係において，国が率先して実施すべき事業である。</t>
    <rPh sb="1" eb="3">
      <t>ヒモク</t>
    </rPh>
    <rPh sb="4" eb="6">
      <t>シト</t>
    </rPh>
    <rPh sb="7" eb="9">
      <t>ジギョウ</t>
    </rPh>
    <rPh sb="9" eb="11">
      <t>モクテキ</t>
    </rPh>
    <rPh sb="12" eb="13">
      <t>ソク</t>
    </rPh>
    <rPh sb="14" eb="15">
      <t>シン</t>
    </rPh>
    <rPh sb="16" eb="18">
      <t>ヒツヨウ</t>
    </rPh>
    <rPh sb="22" eb="24">
      <t>ゲンテイ</t>
    </rPh>
    <rPh sb="33" eb="36">
      <t>ジュエキシャ</t>
    </rPh>
    <rPh sb="38" eb="40">
      <t>コクミン</t>
    </rPh>
    <rPh sb="42" eb="44">
      <t>フタン</t>
    </rPh>
    <rPh sb="44" eb="46">
      <t>カンケイ</t>
    </rPh>
    <rPh sb="51" eb="52">
      <t>クニ</t>
    </rPh>
    <rPh sb="53" eb="55">
      <t>ソッセン</t>
    </rPh>
    <rPh sb="57" eb="59">
      <t>ジッシ</t>
    </rPh>
    <rPh sb="62" eb="64">
      <t>ジギョウ</t>
    </rPh>
    <phoneticPr fontId="5"/>
  </si>
  <si>
    <t xml:space="preserve">○一義的には民間等による取組等の手段ではなく国が率先して実施すべき事業。より良い手段を不断に探求し，実効性を高めた。
</t>
    <rPh sb="1" eb="4">
      <t>イチギテキ</t>
    </rPh>
    <rPh sb="6" eb="8">
      <t>ミンカン</t>
    </rPh>
    <rPh sb="8" eb="9">
      <t>トウ</t>
    </rPh>
    <rPh sb="12" eb="14">
      <t>トリクミ</t>
    </rPh>
    <rPh sb="14" eb="15">
      <t>トウ</t>
    </rPh>
    <rPh sb="16" eb="18">
      <t>シュダン</t>
    </rPh>
    <rPh sb="22" eb="23">
      <t>クニ</t>
    </rPh>
    <rPh sb="24" eb="26">
      <t>ソッセン</t>
    </rPh>
    <rPh sb="28" eb="30">
      <t>ジッシ</t>
    </rPh>
    <rPh sb="33" eb="35">
      <t>ジギョウ</t>
    </rPh>
    <rPh sb="38" eb="39">
      <t>ヨ</t>
    </rPh>
    <rPh sb="40" eb="42">
      <t>シュダン</t>
    </rPh>
    <rPh sb="43" eb="45">
      <t>フダン</t>
    </rPh>
    <rPh sb="46" eb="48">
      <t>タンキュウ</t>
    </rPh>
    <rPh sb="50" eb="53">
      <t>ジッコウセイ</t>
    </rPh>
    <rPh sb="54" eb="55">
      <t>タカ</t>
    </rPh>
    <phoneticPr fontId="5"/>
  </si>
  <si>
    <t xml:space="preserve">
○実施時点では，領土問題・領土保全に関する我が国の立場に関する国際社会への発信等について，類似の事業は存在しない。</t>
    <phoneticPr fontId="5"/>
  </si>
  <si>
    <t>領土問題及び領土保全政策に関する政策・戦略的論点及び国際法上の論点を整理していく取組（調査研究の実施，広報用冊子の作成），そうした取組に基づき国際社会に対して我が国の立場を発信していく取組（招聘事業の実施，海外でのフォーラムへの参加，シンポジウムの開催等）を実施することができた。</t>
    <rPh sb="0" eb="2">
      <t>リョウド</t>
    </rPh>
    <rPh sb="2" eb="4">
      <t>モンダイ</t>
    </rPh>
    <rPh sb="4" eb="5">
      <t>オヨ</t>
    </rPh>
    <rPh sb="6" eb="8">
      <t>リョウド</t>
    </rPh>
    <rPh sb="8" eb="10">
      <t>ホゼン</t>
    </rPh>
    <rPh sb="10" eb="12">
      <t>セイサク</t>
    </rPh>
    <rPh sb="13" eb="14">
      <t>カン</t>
    </rPh>
    <rPh sb="16" eb="18">
      <t>セイサク</t>
    </rPh>
    <rPh sb="19" eb="22">
      <t>センリャクテキ</t>
    </rPh>
    <rPh sb="22" eb="24">
      <t>ロンテン</t>
    </rPh>
    <rPh sb="24" eb="25">
      <t>オヨ</t>
    </rPh>
    <rPh sb="26" eb="29">
      <t>コクサイホウ</t>
    </rPh>
    <rPh sb="29" eb="30">
      <t>ジョウ</t>
    </rPh>
    <rPh sb="31" eb="33">
      <t>ロンテン</t>
    </rPh>
    <rPh sb="34" eb="36">
      <t>セイリ</t>
    </rPh>
    <rPh sb="40" eb="42">
      <t>トリクミ</t>
    </rPh>
    <rPh sb="43" eb="45">
      <t>チョウサ</t>
    </rPh>
    <rPh sb="45" eb="47">
      <t>ケンキュウ</t>
    </rPh>
    <rPh sb="48" eb="50">
      <t>ジッシ</t>
    </rPh>
    <rPh sb="51" eb="54">
      <t>コウホウヨウ</t>
    </rPh>
    <rPh sb="54" eb="56">
      <t>サッシ</t>
    </rPh>
    <rPh sb="57" eb="59">
      <t>サクセイ</t>
    </rPh>
    <rPh sb="65" eb="67">
      <t>トリクミ</t>
    </rPh>
    <rPh sb="68" eb="69">
      <t>モト</t>
    </rPh>
    <rPh sb="71" eb="73">
      <t>コクサイ</t>
    </rPh>
    <rPh sb="73" eb="75">
      <t>シャカイ</t>
    </rPh>
    <rPh sb="76" eb="77">
      <t>タイ</t>
    </rPh>
    <rPh sb="79" eb="80">
      <t>ワ</t>
    </rPh>
    <rPh sb="81" eb="82">
      <t>クニ</t>
    </rPh>
    <rPh sb="83" eb="85">
      <t>タチバ</t>
    </rPh>
    <rPh sb="86" eb="88">
      <t>ハッシン</t>
    </rPh>
    <rPh sb="92" eb="94">
      <t>トリクミ</t>
    </rPh>
    <rPh sb="95" eb="97">
      <t>ショウヘイ</t>
    </rPh>
    <rPh sb="97" eb="99">
      <t>ジギョウ</t>
    </rPh>
    <rPh sb="100" eb="102">
      <t>ジッシ</t>
    </rPh>
    <rPh sb="103" eb="105">
      <t>カイガイ</t>
    </rPh>
    <rPh sb="114" eb="116">
      <t>サンカ</t>
    </rPh>
    <rPh sb="124" eb="126">
      <t>カイサイ</t>
    </rPh>
    <rPh sb="126" eb="127">
      <t>トウ</t>
    </rPh>
    <rPh sb="129" eb="131">
      <t>ジッシ</t>
    </rPh>
    <phoneticPr fontId="5"/>
  </si>
  <si>
    <t>今回の事業によって更に精緻化された問題意識に基づき，さらなる資料収集等による我が国の立場の補強，より効率的な発信手段の検討を進める。国際社会への発信については，大きなニーズがあるので，今後も海外でのフォーラム参加やシンポジウムの開催等を通じてさらに積極的な発信を図っていく。</t>
    <rPh sb="0" eb="2">
      <t>コンカイ</t>
    </rPh>
    <rPh sb="3" eb="5">
      <t>ジギョウ</t>
    </rPh>
    <rPh sb="9" eb="10">
      <t>サラ</t>
    </rPh>
    <rPh sb="11" eb="14">
      <t>セイチカ</t>
    </rPh>
    <rPh sb="17" eb="19">
      <t>モンダイ</t>
    </rPh>
    <rPh sb="19" eb="21">
      <t>イシキ</t>
    </rPh>
    <rPh sb="22" eb="23">
      <t>モト</t>
    </rPh>
    <rPh sb="30" eb="32">
      <t>シリョウ</t>
    </rPh>
    <rPh sb="32" eb="34">
      <t>シュウシュウ</t>
    </rPh>
    <rPh sb="34" eb="35">
      <t>トウ</t>
    </rPh>
    <rPh sb="38" eb="39">
      <t>ワ</t>
    </rPh>
    <rPh sb="40" eb="41">
      <t>クニ</t>
    </rPh>
    <rPh sb="42" eb="44">
      <t>タチバ</t>
    </rPh>
    <rPh sb="45" eb="47">
      <t>ホキョウ</t>
    </rPh>
    <rPh sb="50" eb="53">
      <t>コウリツテキ</t>
    </rPh>
    <rPh sb="54" eb="56">
      <t>ハッシン</t>
    </rPh>
    <rPh sb="56" eb="58">
      <t>シュダン</t>
    </rPh>
    <rPh sb="59" eb="61">
      <t>ケントウ</t>
    </rPh>
    <rPh sb="62" eb="63">
      <t>スス</t>
    </rPh>
    <rPh sb="66" eb="68">
      <t>コクサイ</t>
    </rPh>
    <rPh sb="68" eb="70">
      <t>シャカイ</t>
    </rPh>
    <rPh sb="72" eb="74">
      <t>ハッシン</t>
    </rPh>
    <rPh sb="80" eb="81">
      <t>オオ</t>
    </rPh>
    <rPh sb="92" eb="94">
      <t>コンゴ</t>
    </rPh>
    <rPh sb="95" eb="97">
      <t>カイガイ</t>
    </rPh>
    <rPh sb="104" eb="106">
      <t>サンカ</t>
    </rPh>
    <rPh sb="114" eb="116">
      <t>カイサイ</t>
    </rPh>
    <rPh sb="116" eb="117">
      <t>トウ</t>
    </rPh>
    <rPh sb="118" eb="119">
      <t>ツウ</t>
    </rPh>
    <rPh sb="124" eb="127">
      <t>セッキョクテキ</t>
    </rPh>
    <rPh sb="128" eb="130">
      <t>ハッシン</t>
    </rPh>
    <rPh sb="131" eb="132">
      <t>ハカ</t>
    </rPh>
    <phoneticPr fontId="5"/>
  </si>
  <si>
    <t>新２５－６</t>
    <rPh sb="0" eb="1">
      <t>シン</t>
    </rPh>
    <phoneticPr fontId="5"/>
  </si>
  <si>
    <t xml:space="preserve">外務省
8百万
</t>
    <rPh sb="0" eb="3">
      <t>ガイムショウ</t>
    </rPh>
    <rPh sb="5" eb="7">
      <t>ヒャクマン</t>
    </rPh>
    <phoneticPr fontId="5"/>
  </si>
  <si>
    <t>↓</t>
    <phoneticPr fontId="5"/>
  </si>
  <si>
    <t>Ｆ　外務省出張者
3百万：
外国旅費</t>
    <rPh sb="2" eb="5">
      <t>ガイムショウ</t>
    </rPh>
    <rPh sb="5" eb="8">
      <t>シュッチョウシャ</t>
    </rPh>
    <rPh sb="11" eb="13">
      <t>ヒャクマン</t>
    </rPh>
    <rPh sb="15" eb="17">
      <t>ガイコク</t>
    </rPh>
    <rPh sb="17" eb="19">
      <t>リョヒ</t>
    </rPh>
    <phoneticPr fontId="5"/>
  </si>
  <si>
    <t>G　ﾏｻﾁｭｰｾｯﾂ工科大学
4百万：
調査・研究，ｾﾐﾅｰ，ﾊﾟﾈﾙﾃﾞｨｽｶｯｼｮﾝの開催</t>
    <rPh sb="10" eb="14">
      <t>コウカダイガク</t>
    </rPh>
    <rPh sb="17" eb="19">
      <t>ヒャクマン</t>
    </rPh>
    <rPh sb="21" eb="23">
      <t>チョウサ</t>
    </rPh>
    <rPh sb="24" eb="26">
      <t>ケンキュウ</t>
    </rPh>
    <rPh sb="46" eb="48">
      <t>カイサイ</t>
    </rPh>
    <phoneticPr fontId="5"/>
  </si>
  <si>
    <t>Ａ．領土領海対策事業
「世界における「島」をめぐる領土問題等」</t>
    <rPh sb="2" eb="4">
      <t>リョウド</t>
    </rPh>
    <rPh sb="4" eb="6">
      <t>リョウカイ</t>
    </rPh>
    <rPh sb="6" eb="8">
      <t>タイサク</t>
    </rPh>
    <rPh sb="8" eb="10">
      <t>ジギョウ</t>
    </rPh>
    <rPh sb="12" eb="14">
      <t>セカイ</t>
    </rPh>
    <rPh sb="19" eb="20">
      <t>シマ</t>
    </rPh>
    <rPh sb="25" eb="27">
      <t>リョウド</t>
    </rPh>
    <rPh sb="27" eb="29">
      <t>モンダイ</t>
    </rPh>
    <rPh sb="29" eb="30">
      <t>ナド</t>
    </rPh>
    <phoneticPr fontId="5"/>
  </si>
  <si>
    <t>Ｆ．領土保全関連対外発信事業
「外務省出張者」</t>
    <rPh sb="2" eb="4">
      <t>リョウド</t>
    </rPh>
    <rPh sb="4" eb="6">
      <t>ホゼン</t>
    </rPh>
    <rPh sb="6" eb="8">
      <t>カンレン</t>
    </rPh>
    <rPh sb="8" eb="10">
      <t>タイガイ</t>
    </rPh>
    <rPh sb="10" eb="12">
      <t>ハッシン</t>
    </rPh>
    <rPh sb="12" eb="14">
      <t>ジギョウ</t>
    </rPh>
    <rPh sb="16" eb="19">
      <t>ガイムショウ</t>
    </rPh>
    <rPh sb="19" eb="22">
      <t>シュッチョウシャ</t>
    </rPh>
    <phoneticPr fontId="5"/>
  </si>
  <si>
    <t>研究員他　延べ２２名分</t>
    <rPh sb="0" eb="3">
      <t>ケンキュウイン</t>
    </rPh>
    <rPh sb="3" eb="4">
      <t>ホカ</t>
    </rPh>
    <rPh sb="5" eb="6">
      <t>ノ</t>
    </rPh>
    <rPh sb="9" eb="10">
      <t>メイ</t>
    </rPh>
    <rPh sb="10" eb="11">
      <t>フン</t>
    </rPh>
    <phoneticPr fontId="5"/>
  </si>
  <si>
    <t>個人出張（4人）</t>
    <rPh sb="0" eb="2">
      <t>コジン</t>
    </rPh>
    <rPh sb="2" eb="4">
      <t>シュッチョウ</t>
    </rPh>
    <rPh sb="6" eb="7">
      <t>ニン</t>
    </rPh>
    <phoneticPr fontId="5"/>
  </si>
  <si>
    <t>出張航空賃，宿泊費他</t>
    <rPh sb="0" eb="2">
      <t>シュッチョウ</t>
    </rPh>
    <rPh sb="2" eb="4">
      <t>コウクウ</t>
    </rPh>
    <rPh sb="4" eb="5">
      <t>チン</t>
    </rPh>
    <rPh sb="6" eb="9">
      <t>シュクハクヒ</t>
    </rPh>
    <rPh sb="9" eb="10">
      <t>ホカ</t>
    </rPh>
    <phoneticPr fontId="5"/>
  </si>
  <si>
    <t>室料</t>
    <rPh sb="0" eb="2">
      <t>シツリョウ</t>
    </rPh>
    <phoneticPr fontId="5"/>
  </si>
  <si>
    <t>研究員等執務室室料</t>
    <rPh sb="0" eb="3">
      <t>ケンキュウイン</t>
    </rPh>
    <rPh sb="3" eb="4">
      <t>ナド</t>
    </rPh>
    <rPh sb="4" eb="7">
      <t>シツムシツ</t>
    </rPh>
    <rPh sb="7" eb="9">
      <t>シツリョウ</t>
    </rPh>
    <phoneticPr fontId="5"/>
  </si>
  <si>
    <t>講演会開催費</t>
    <rPh sb="0" eb="3">
      <t>コウエンカイ</t>
    </rPh>
    <rPh sb="3" eb="6">
      <t>カイサイヒ</t>
    </rPh>
    <phoneticPr fontId="5"/>
  </si>
  <si>
    <t>シンポジウム，フォーラム開催費</t>
    <rPh sb="12" eb="15">
      <t>カイサイヒ</t>
    </rPh>
    <phoneticPr fontId="5"/>
  </si>
  <si>
    <t>冊子作成費</t>
    <rPh sb="0" eb="2">
      <t>サッシ</t>
    </rPh>
    <rPh sb="2" eb="5">
      <t>サクセイヒ</t>
    </rPh>
    <phoneticPr fontId="5"/>
  </si>
  <si>
    <t>冊子「国際問題」原稿料他</t>
    <rPh sb="0" eb="2">
      <t>サッシ</t>
    </rPh>
    <rPh sb="3" eb="5">
      <t>コクサイ</t>
    </rPh>
    <rPh sb="5" eb="7">
      <t>モンダイ</t>
    </rPh>
    <rPh sb="8" eb="11">
      <t>ゲンコウリョウ</t>
    </rPh>
    <rPh sb="11" eb="12">
      <t>ホカ</t>
    </rPh>
    <phoneticPr fontId="5"/>
  </si>
  <si>
    <t>大学教授等，研究会参加者謝金</t>
    <rPh sb="0" eb="2">
      <t>ダイガク</t>
    </rPh>
    <rPh sb="2" eb="4">
      <t>キョウジュ</t>
    </rPh>
    <rPh sb="4" eb="5">
      <t>ナド</t>
    </rPh>
    <rPh sb="6" eb="9">
      <t>ケンキュウカイ</t>
    </rPh>
    <rPh sb="9" eb="12">
      <t>サンカシャ</t>
    </rPh>
    <rPh sb="12" eb="14">
      <t>シャキン</t>
    </rPh>
    <phoneticPr fontId="5"/>
  </si>
  <si>
    <t>対外発信費</t>
    <rPh sb="0" eb="2">
      <t>タイガイ</t>
    </rPh>
    <rPh sb="2" eb="4">
      <t>ハッシン</t>
    </rPh>
    <rPh sb="4" eb="5">
      <t>ヒ</t>
    </rPh>
    <phoneticPr fontId="5"/>
  </si>
  <si>
    <t>ホームページ掲載費用他</t>
    <rPh sb="6" eb="8">
      <t>ケイサイ</t>
    </rPh>
    <rPh sb="8" eb="10">
      <t>ヒヨウ</t>
    </rPh>
    <rPh sb="10" eb="11">
      <t>ホカ</t>
    </rPh>
    <phoneticPr fontId="5"/>
  </si>
  <si>
    <t>G．領土保全関連対外発信事業
「マサチューセッツ工科大学」</t>
    <phoneticPr fontId="5"/>
  </si>
  <si>
    <t>Ｂ．領土領海対策事業
「日本の領土をめぐる関係国等の主張に関する国際世論」</t>
    <rPh sb="2" eb="4">
      <t>リョウド</t>
    </rPh>
    <rPh sb="4" eb="6">
      <t>リョウカイ</t>
    </rPh>
    <rPh sb="6" eb="8">
      <t>タイサク</t>
    </rPh>
    <rPh sb="8" eb="10">
      <t>ジギョウ</t>
    </rPh>
    <rPh sb="12" eb="14">
      <t>ニホン</t>
    </rPh>
    <rPh sb="15" eb="17">
      <t>リョウド</t>
    </rPh>
    <rPh sb="21" eb="24">
      <t>カンケイコク</t>
    </rPh>
    <rPh sb="24" eb="25">
      <t>ナド</t>
    </rPh>
    <rPh sb="26" eb="28">
      <t>シュチョウ</t>
    </rPh>
    <rPh sb="29" eb="30">
      <t>カン</t>
    </rPh>
    <rPh sb="32" eb="34">
      <t>コクサイ</t>
    </rPh>
    <rPh sb="34" eb="36">
      <t>ヨロン</t>
    </rPh>
    <phoneticPr fontId="5"/>
  </si>
  <si>
    <t>調査・研究，セミナー・パネルディスカッションの開催</t>
    <rPh sb="0" eb="2">
      <t>チョウサ</t>
    </rPh>
    <rPh sb="3" eb="5">
      <t>ケンキュウ</t>
    </rPh>
    <rPh sb="23" eb="25">
      <t>カイサイ</t>
    </rPh>
    <phoneticPr fontId="5"/>
  </si>
  <si>
    <t>招聘費</t>
    <rPh sb="0" eb="2">
      <t>ショウヘイ</t>
    </rPh>
    <rPh sb="2" eb="3">
      <t>ヒ</t>
    </rPh>
    <phoneticPr fontId="5"/>
  </si>
  <si>
    <t>海外若手研究員の招聘</t>
    <rPh sb="0" eb="2">
      <t>カイガイ</t>
    </rPh>
    <rPh sb="2" eb="4">
      <t>ワカテ</t>
    </rPh>
    <rPh sb="4" eb="7">
      <t>ケンキュウイン</t>
    </rPh>
    <rPh sb="8" eb="10">
      <t>ショウヘイ</t>
    </rPh>
    <phoneticPr fontId="5"/>
  </si>
  <si>
    <t>Ｃ．領土領海対策事業
「各国が抱える領土問題」</t>
    <rPh sb="2" eb="4">
      <t>リョウド</t>
    </rPh>
    <rPh sb="4" eb="6">
      <t>リョウカイ</t>
    </rPh>
    <rPh sb="6" eb="8">
      <t>タイサク</t>
    </rPh>
    <rPh sb="8" eb="10">
      <t>ジギョウ</t>
    </rPh>
    <rPh sb="12" eb="14">
      <t>カッコク</t>
    </rPh>
    <rPh sb="15" eb="16">
      <t>カカ</t>
    </rPh>
    <rPh sb="18" eb="20">
      <t>リョウド</t>
    </rPh>
    <rPh sb="20" eb="22">
      <t>モンダイ</t>
    </rPh>
    <phoneticPr fontId="5"/>
  </si>
  <si>
    <t>H．新興海洋国能力構築支援セミナー開催経費
「イディオリンク」</t>
    <rPh sb="2" eb="4">
      <t>シンコウ</t>
    </rPh>
    <rPh sb="4" eb="6">
      <t>カイヨウ</t>
    </rPh>
    <rPh sb="6" eb="7">
      <t>コク</t>
    </rPh>
    <rPh sb="7" eb="9">
      <t>ノウリョク</t>
    </rPh>
    <rPh sb="9" eb="11">
      <t>コウチク</t>
    </rPh>
    <rPh sb="11" eb="13">
      <t>シエン</t>
    </rPh>
    <rPh sb="17" eb="19">
      <t>カイサイ</t>
    </rPh>
    <rPh sb="19" eb="21">
      <t>ケイヒ</t>
    </rPh>
    <phoneticPr fontId="5"/>
  </si>
  <si>
    <t>会議コーディネーター，補助員，通訳</t>
    <rPh sb="0" eb="2">
      <t>カイギ</t>
    </rPh>
    <rPh sb="11" eb="14">
      <t>ホジョイン</t>
    </rPh>
    <rPh sb="15" eb="17">
      <t>ツウヤク</t>
    </rPh>
    <phoneticPr fontId="3"/>
  </si>
  <si>
    <t>会議用飲料水，レセプション，名札作成</t>
    <rPh sb="0" eb="3">
      <t>カイギヨウ</t>
    </rPh>
    <rPh sb="3" eb="6">
      <t>インリョウスイ</t>
    </rPh>
    <rPh sb="14" eb="16">
      <t>ナフダ</t>
    </rPh>
    <rPh sb="16" eb="18">
      <t>サクセイ</t>
    </rPh>
    <phoneticPr fontId="3"/>
  </si>
  <si>
    <t>Ｉ.　新興海洋国能力構築支援セミナー開催経費
「個人11名」</t>
    <rPh sb="18" eb="20">
      <t>カイサイ</t>
    </rPh>
    <rPh sb="20" eb="22">
      <t>ケイヒ</t>
    </rPh>
    <rPh sb="24" eb="26">
      <t>コジン</t>
    </rPh>
    <rPh sb="28" eb="29">
      <t>メイ</t>
    </rPh>
    <phoneticPr fontId="5"/>
  </si>
  <si>
    <t>Ｄ．領土領海対策事業
「世界の領土問題と各国の歴史認識との関係」</t>
    <rPh sb="2" eb="4">
      <t>リョウド</t>
    </rPh>
    <rPh sb="4" eb="6">
      <t>リョウカイ</t>
    </rPh>
    <rPh sb="6" eb="8">
      <t>タイサク</t>
    </rPh>
    <rPh sb="8" eb="10">
      <t>ジギョウ</t>
    </rPh>
    <rPh sb="12" eb="14">
      <t>セカイ</t>
    </rPh>
    <rPh sb="15" eb="17">
      <t>リョウド</t>
    </rPh>
    <rPh sb="17" eb="19">
      <t>モンダイ</t>
    </rPh>
    <rPh sb="20" eb="22">
      <t>カッコク</t>
    </rPh>
    <rPh sb="23" eb="25">
      <t>レキシ</t>
    </rPh>
    <rPh sb="25" eb="27">
      <t>ニンシキ</t>
    </rPh>
    <rPh sb="29" eb="31">
      <t>カンケイ</t>
    </rPh>
    <phoneticPr fontId="5"/>
  </si>
  <si>
    <t>セミナー参加者航空賃（11名）</t>
    <rPh sb="4" eb="7">
      <t>サンカシャ</t>
    </rPh>
    <rPh sb="7" eb="9">
      <t>コウクウ</t>
    </rPh>
    <rPh sb="9" eb="10">
      <t>チン</t>
    </rPh>
    <rPh sb="13" eb="14">
      <t>メイ</t>
    </rPh>
    <phoneticPr fontId="3"/>
  </si>
  <si>
    <t>Ｅ．領土領海対策事業
「領土保全事業に係る国外でのシンポジウム」開催</t>
    <rPh sb="2" eb="4">
      <t>リョウド</t>
    </rPh>
    <rPh sb="4" eb="6">
      <t>リョウカイ</t>
    </rPh>
    <rPh sb="6" eb="8">
      <t>タイサク</t>
    </rPh>
    <rPh sb="8" eb="10">
      <t>ジギョウ</t>
    </rPh>
    <rPh sb="12" eb="14">
      <t>リョウド</t>
    </rPh>
    <rPh sb="14" eb="16">
      <t>ホゼン</t>
    </rPh>
    <rPh sb="16" eb="18">
      <t>ジギョウ</t>
    </rPh>
    <rPh sb="19" eb="20">
      <t>カカ</t>
    </rPh>
    <rPh sb="21" eb="23">
      <t>コクガイ</t>
    </rPh>
    <rPh sb="32" eb="34">
      <t>カイサイ</t>
    </rPh>
    <phoneticPr fontId="5"/>
  </si>
  <si>
    <t>Ｋ.　領土保全の問題に関する我が国の立場を発信するための経費
「出張者11名」</t>
    <rPh sb="3" eb="5">
      <t>リョウド</t>
    </rPh>
    <rPh sb="5" eb="7">
      <t>ホゼン</t>
    </rPh>
    <rPh sb="8" eb="10">
      <t>モンダイ</t>
    </rPh>
    <rPh sb="11" eb="12">
      <t>カン</t>
    </rPh>
    <rPh sb="14" eb="15">
      <t>ワ</t>
    </rPh>
    <rPh sb="16" eb="17">
      <t>クニ</t>
    </rPh>
    <rPh sb="18" eb="20">
      <t>タチバ</t>
    </rPh>
    <rPh sb="21" eb="23">
      <t>ハッシン</t>
    </rPh>
    <rPh sb="28" eb="30">
      <t>ケイヒ</t>
    </rPh>
    <rPh sb="32" eb="35">
      <t>シュッチョウシャ</t>
    </rPh>
    <rPh sb="37" eb="38">
      <t>メイ</t>
    </rPh>
    <phoneticPr fontId="5"/>
  </si>
  <si>
    <t>個人出張（11名）</t>
    <rPh sb="0" eb="2">
      <t>コジン</t>
    </rPh>
    <rPh sb="2" eb="4">
      <t>シュッチョウ</t>
    </rPh>
    <rPh sb="7" eb="8">
      <t>メイ</t>
    </rPh>
    <phoneticPr fontId="3"/>
  </si>
  <si>
    <t>Ｌ.　領土保全の問題に関する我が国の立場を発信するための経費
「出張者10」</t>
    <phoneticPr fontId="5"/>
  </si>
  <si>
    <t>個人出張（10名）</t>
    <rPh sb="0" eb="2">
      <t>コジン</t>
    </rPh>
    <rPh sb="2" eb="4">
      <t>シュッチョウ</t>
    </rPh>
    <rPh sb="7" eb="8">
      <t>メイ</t>
    </rPh>
    <phoneticPr fontId="3"/>
  </si>
  <si>
    <t>Ｍ.　領土保全に関する法的コンサルテーション・調査
「有識者（国内）」</t>
    <rPh sb="32" eb="33">
      <t>ナイ</t>
    </rPh>
    <phoneticPr fontId="5"/>
  </si>
  <si>
    <t>個人出張（49人）</t>
    <rPh sb="0" eb="2">
      <t>コジン</t>
    </rPh>
    <rPh sb="2" eb="4">
      <t>シュッチョウ</t>
    </rPh>
    <rPh sb="7" eb="8">
      <t>ニン</t>
    </rPh>
    <phoneticPr fontId="5"/>
  </si>
  <si>
    <t>Ｎ.　領土保全に関する法的コンサルテーション・調査
「有識者（国外）」</t>
    <rPh sb="32" eb="33">
      <t>ソト</t>
    </rPh>
    <phoneticPr fontId="5"/>
  </si>
  <si>
    <t>個人出張（20人）</t>
    <rPh sb="0" eb="2">
      <t>コジン</t>
    </rPh>
    <rPh sb="2" eb="4">
      <t>シュッチョウ</t>
    </rPh>
    <rPh sb="7" eb="8">
      <t>ニン</t>
    </rPh>
    <phoneticPr fontId="5"/>
  </si>
  <si>
    <t>Ｑ.　領土保全に関する法的コンサルテーション・調査
「職員（国外）」</t>
    <rPh sb="27" eb="29">
      <t>ショクイン</t>
    </rPh>
    <rPh sb="30" eb="32">
      <t>コクガイ</t>
    </rPh>
    <phoneticPr fontId="5"/>
  </si>
  <si>
    <t>個人出張（30人）</t>
    <rPh sb="0" eb="2">
      <t>コジン</t>
    </rPh>
    <rPh sb="2" eb="4">
      <t>シュッチョウ</t>
    </rPh>
    <rPh sb="7" eb="8">
      <t>ニン</t>
    </rPh>
    <phoneticPr fontId="5"/>
  </si>
  <si>
    <t>領土領海対策事業　「世界における「島」をめぐる領土問題等」</t>
    <rPh sb="0" eb="2">
      <t>リョウド</t>
    </rPh>
    <rPh sb="2" eb="4">
      <t>リョウカイ</t>
    </rPh>
    <rPh sb="4" eb="6">
      <t>タイサク</t>
    </rPh>
    <rPh sb="6" eb="8">
      <t>ジギョウ</t>
    </rPh>
    <phoneticPr fontId="5"/>
  </si>
  <si>
    <t>阪神トラベルインターナショナル(株)</t>
    <rPh sb="0" eb="2">
      <t>ハンシン</t>
    </rPh>
    <rPh sb="15" eb="18">
      <t>カブ</t>
    </rPh>
    <phoneticPr fontId="5"/>
  </si>
  <si>
    <t>旅費：航空券手配他</t>
    <rPh sb="0" eb="2">
      <t>リョヒ</t>
    </rPh>
    <rPh sb="3" eb="6">
      <t>コウクウケン</t>
    </rPh>
    <rPh sb="6" eb="8">
      <t>テハイ</t>
    </rPh>
    <rPh sb="8" eb="9">
      <t>ホカ</t>
    </rPh>
    <phoneticPr fontId="5"/>
  </si>
  <si>
    <t>(株)阪急阪神ビジネストラベル</t>
    <rPh sb="0" eb="3">
      <t>カブ</t>
    </rPh>
    <rPh sb="3" eb="5">
      <t>ハンキュウ</t>
    </rPh>
    <rPh sb="5" eb="7">
      <t>ハンシン</t>
    </rPh>
    <phoneticPr fontId="5"/>
  </si>
  <si>
    <t>三井不動産(株)</t>
    <rPh sb="0" eb="2">
      <t>ミツイ</t>
    </rPh>
    <rPh sb="2" eb="5">
      <t>フドウサン</t>
    </rPh>
    <rPh sb="5" eb="8">
      <t>カブ</t>
    </rPh>
    <phoneticPr fontId="5"/>
  </si>
  <si>
    <t>室料：研究員他執務室，会議室等</t>
    <rPh sb="0" eb="2">
      <t>シツリョウ</t>
    </rPh>
    <rPh sb="3" eb="6">
      <t>ケンキュウイン</t>
    </rPh>
    <rPh sb="6" eb="7">
      <t>ホカ</t>
    </rPh>
    <rPh sb="7" eb="10">
      <t>シツムシツ</t>
    </rPh>
    <rPh sb="11" eb="14">
      <t>カイギシツ</t>
    </rPh>
    <rPh sb="14" eb="15">
      <t>ナド</t>
    </rPh>
    <phoneticPr fontId="5"/>
  </si>
  <si>
    <t>(株)　アーバンコネクションズ</t>
    <rPh sb="0" eb="3">
      <t>カブ</t>
    </rPh>
    <phoneticPr fontId="5"/>
  </si>
  <si>
    <t>印刷費，報告書作成費</t>
    <rPh sb="0" eb="3">
      <t>インサツヒ</t>
    </rPh>
    <rPh sb="4" eb="7">
      <t>ホウコクショ</t>
    </rPh>
    <rPh sb="7" eb="10">
      <t>サクセイヒ</t>
    </rPh>
    <phoneticPr fontId="5"/>
  </si>
  <si>
    <t>(株)霞ヶ関東海倶楽部</t>
    <rPh sb="0" eb="3">
      <t>カブ</t>
    </rPh>
    <rPh sb="3" eb="6">
      <t>カスミガセキ</t>
    </rPh>
    <rPh sb="6" eb="8">
      <t>トウカイ</t>
    </rPh>
    <rPh sb="8" eb="11">
      <t>クラブ</t>
    </rPh>
    <phoneticPr fontId="5"/>
  </si>
  <si>
    <t>会議費：シンポジウム会場費等</t>
    <rPh sb="0" eb="3">
      <t>カイギヒ</t>
    </rPh>
    <rPh sb="10" eb="13">
      <t>カイジョウヒ</t>
    </rPh>
    <rPh sb="13" eb="14">
      <t>ナド</t>
    </rPh>
    <phoneticPr fontId="5"/>
  </si>
  <si>
    <t>西部トラベル(株)</t>
    <rPh sb="0" eb="2">
      <t>セイブ</t>
    </rPh>
    <rPh sb="6" eb="9">
      <t>カブ</t>
    </rPh>
    <phoneticPr fontId="5"/>
  </si>
  <si>
    <t>(株)リンガバンク</t>
    <rPh sb="0" eb="3">
      <t>カブ</t>
    </rPh>
    <phoneticPr fontId="5"/>
  </si>
  <si>
    <t>会議費：同時通訳関係費用</t>
    <rPh sb="0" eb="3">
      <t>カイギヒ</t>
    </rPh>
    <rPh sb="4" eb="6">
      <t>ドウジ</t>
    </rPh>
    <rPh sb="6" eb="8">
      <t>ツウヤク</t>
    </rPh>
    <rPh sb="8" eb="10">
      <t>カンケイ</t>
    </rPh>
    <rPh sb="10" eb="12">
      <t>ヒヨウ</t>
    </rPh>
    <phoneticPr fontId="5"/>
  </si>
  <si>
    <t>えとしっく飯田夏生実</t>
    <rPh sb="5" eb="7">
      <t>イイダ</t>
    </rPh>
    <rPh sb="7" eb="9">
      <t>ナツオ</t>
    </rPh>
    <rPh sb="9" eb="10">
      <t>ジツ</t>
    </rPh>
    <phoneticPr fontId="5"/>
  </si>
  <si>
    <t>編集費：編集構成費</t>
    <rPh sb="0" eb="3">
      <t>ヘンシュウヒ</t>
    </rPh>
    <rPh sb="4" eb="6">
      <t>ヘンシュウ</t>
    </rPh>
    <rPh sb="6" eb="8">
      <t>コウセイ</t>
    </rPh>
    <rPh sb="8" eb="9">
      <t>ヒ</t>
    </rPh>
    <phoneticPr fontId="5"/>
  </si>
  <si>
    <t>Hotel Hansson</t>
    <phoneticPr fontId="5"/>
  </si>
  <si>
    <t>旅費：宿泊ホテル代</t>
    <rPh sb="0" eb="2">
      <t>リョヒ</t>
    </rPh>
    <rPh sb="3" eb="5">
      <t>シュクハク</t>
    </rPh>
    <rPh sb="8" eb="9">
      <t>ダイ</t>
    </rPh>
    <phoneticPr fontId="5"/>
  </si>
  <si>
    <t>ウイングス</t>
    <phoneticPr fontId="5"/>
  </si>
  <si>
    <t>編集費：印刷版加工費</t>
    <rPh sb="0" eb="3">
      <t>ヘンシュウヒ</t>
    </rPh>
    <rPh sb="4" eb="6">
      <t>インサツ</t>
    </rPh>
    <rPh sb="6" eb="7">
      <t>ハン</t>
    </rPh>
    <rPh sb="7" eb="10">
      <t>カコウヒ</t>
    </rPh>
    <phoneticPr fontId="5"/>
  </si>
  <si>
    <t>領土領海対策事業　「日本の領土をめぐる関係国等の主張に関する国際世論」</t>
    <rPh sb="0" eb="2">
      <t>リョウド</t>
    </rPh>
    <rPh sb="2" eb="4">
      <t>リョウカイ</t>
    </rPh>
    <rPh sb="4" eb="6">
      <t>タイサク</t>
    </rPh>
    <rPh sb="6" eb="8">
      <t>ジギョウ</t>
    </rPh>
    <phoneticPr fontId="5"/>
  </si>
  <si>
    <t>(株)アーバンコネクションズ</t>
    <rPh sb="0" eb="3">
      <t>カブ</t>
    </rPh>
    <phoneticPr fontId="5"/>
  </si>
  <si>
    <t>印刷費：報告書作成</t>
    <rPh sb="0" eb="3">
      <t>インサツヒ</t>
    </rPh>
    <rPh sb="4" eb="7">
      <t>ホウコクショ</t>
    </rPh>
    <rPh sb="7" eb="9">
      <t>サクセイ</t>
    </rPh>
    <phoneticPr fontId="5"/>
  </si>
  <si>
    <t>Dr. Leif-Eric Easley</t>
    <phoneticPr fontId="5"/>
  </si>
  <si>
    <t>管理費：フェロー滞在費</t>
    <rPh sb="0" eb="3">
      <t>カンリヒ</t>
    </rPh>
    <rPh sb="8" eb="11">
      <t>タイザイヒ</t>
    </rPh>
    <phoneticPr fontId="5"/>
  </si>
  <si>
    <t>Ms.Nguyen Thi Lan Anh</t>
    <phoneticPr fontId="5"/>
  </si>
  <si>
    <t>Four Seasons Hotel</t>
    <phoneticPr fontId="5"/>
  </si>
  <si>
    <t>(株)サクラハウス</t>
    <rPh sb="0" eb="3">
      <t>カブ</t>
    </rPh>
    <phoneticPr fontId="5"/>
  </si>
  <si>
    <t>管理費：フェロー住居費</t>
    <rPh sb="0" eb="3">
      <t>カンリヒ</t>
    </rPh>
    <rPh sb="8" eb="11">
      <t>ジュウキョヒ</t>
    </rPh>
    <phoneticPr fontId="5"/>
  </si>
  <si>
    <t>(株)ダイナック</t>
    <rPh sb="0" eb="3">
      <t>カブ</t>
    </rPh>
    <phoneticPr fontId="5"/>
  </si>
  <si>
    <t>会議費：会議夕食会費</t>
    <rPh sb="0" eb="3">
      <t>カイギヒ</t>
    </rPh>
    <rPh sb="4" eb="6">
      <t>カイギ</t>
    </rPh>
    <rPh sb="6" eb="8">
      <t>ユウショク</t>
    </rPh>
    <rPh sb="8" eb="10">
      <t>カイヒ</t>
    </rPh>
    <phoneticPr fontId="5"/>
  </si>
  <si>
    <t>領土領海対策事業　「各国が抱える領土問題」</t>
    <rPh sb="0" eb="2">
      <t>リョウド</t>
    </rPh>
    <rPh sb="2" eb="4">
      <t>リョウカイ</t>
    </rPh>
    <rPh sb="4" eb="6">
      <t>タイサク</t>
    </rPh>
    <rPh sb="6" eb="8">
      <t>ジギョウ</t>
    </rPh>
    <phoneticPr fontId="5"/>
  </si>
  <si>
    <t>印刷費：報告書作成費</t>
    <rPh sb="0" eb="3">
      <t>インサツヒ</t>
    </rPh>
    <rPh sb="4" eb="7">
      <t>ホウコクショ</t>
    </rPh>
    <rPh sb="7" eb="10">
      <t>サクセイヒ</t>
    </rPh>
    <phoneticPr fontId="5"/>
  </si>
  <si>
    <t>国際文化会館</t>
    <rPh sb="0" eb="2">
      <t>コクサイ</t>
    </rPh>
    <rPh sb="2" eb="4">
      <t>ブンカ</t>
    </rPh>
    <rPh sb="4" eb="6">
      <t>カイカン</t>
    </rPh>
    <phoneticPr fontId="5"/>
  </si>
  <si>
    <t>会議費：講演会会場費等</t>
    <rPh sb="0" eb="3">
      <t>カイギヒ</t>
    </rPh>
    <rPh sb="4" eb="7">
      <t>コウエンカイ</t>
    </rPh>
    <rPh sb="7" eb="10">
      <t>カイジョウヒ</t>
    </rPh>
    <rPh sb="10" eb="11">
      <t>ナド</t>
    </rPh>
    <phoneticPr fontId="5"/>
  </si>
  <si>
    <t>Mr. Ian Easton</t>
    <phoneticPr fontId="5"/>
  </si>
  <si>
    <t>(株)グランドツアー</t>
    <rPh sb="0" eb="3">
      <t>カブ</t>
    </rPh>
    <phoneticPr fontId="5"/>
  </si>
  <si>
    <t>山陽(株)</t>
    <rPh sb="0" eb="2">
      <t>サンヨウ</t>
    </rPh>
    <rPh sb="2" eb="5">
      <t>カブ</t>
    </rPh>
    <phoneticPr fontId="5"/>
  </si>
  <si>
    <t>旅費：航空賃</t>
    <rPh sb="0" eb="2">
      <t>リョヒ</t>
    </rPh>
    <rPh sb="3" eb="5">
      <t>コウクウ</t>
    </rPh>
    <rPh sb="5" eb="6">
      <t>チン</t>
    </rPh>
    <phoneticPr fontId="5"/>
  </si>
  <si>
    <t>領土領海対策事業　「世界の領土問題と各国の歴史認識との関係」</t>
    <rPh sb="0" eb="2">
      <t>リョウド</t>
    </rPh>
    <rPh sb="2" eb="4">
      <t>リョウカイ</t>
    </rPh>
    <rPh sb="4" eb="6">
      <t>タイサク</t>
    </rPh>
    <rPh sb="6" eb="8">
      <t>ジギョウ</t>
    </rPh>
    <phoneticPr fontId="5"/>
  </si>
  <si>
    <t>(株)　リンガバンク</t>
    <rPh sb="0" eb="3">
      <t>カブ</t>
    </rPh>
    <phoneticPr fontId="5"/>
  </si>
  <si>
    <t>編集費：冊子翻訳料</t>
    <rPh sb="0" eb="3">
      <t>ヘンシュウヒ</t>
    </rPh>
    <rPh sb="4" eb="6">
      <t>サッシ</t>
    </rPh>
    <rPh sb="6" eb="9">
      <t>ホンヤクリョウ</t>
    </rPh>
    <phoneticPr fontId="5"/>
  </si>
  <si>
    <t>Ms.Lauren Richardson</t>
    <phoneticPr fontId="5"/>
  </si>
  <si>
    <t>伊藤宏美</t>
    <rPh sb="0" eb="2">
      <t>イトウ</t>
    </rPh>
    <rPh sb="2" eb="4">
      <t>ヒロミ</t>
    </rPh>
    <phoneticPr fontId="5"/>
  </si>
  <si>
    <t>会議費：通訳料</t>
    <rPh sb="0" eb="3">
      <t>カイギヒ</t>
    </rPh>
    <rPh sb="4" eb="6">
      <t>ツウヤク</t>
    </rPh>
    <rPh sb="6" eb="7">
      <t>リョウ</t>
    </rPh>
    <phoneticPr fontId="5"/>
  </si>
  <si>
    <t>渡邊哲子</t>
    <rPh sb="0" eb="2">
      <t>ワタナベ</t>
    </rPh>
    <rPh sb="2" eb="4">
      <t>テツコ</t>
    </rPh>
    <phoneticPr fontId="5"/>
  </si>
  <si>
    <t>門田紀美子</t>
    <rPh sb="0" eb="2">
      <t>カドタ</t>
    </rPh>
    <rPh sb="2" eb="5">
      <t>キミコ</t>
    </rPh>
    <phoneticPr fontId="5"/>
  </si>
  <si>
    <t>PROSON</t>
    <phoneticPr fontId="5"/>
  </si>
  <si>
    <t>Amazon co.jp</t>
    <phoneticPr fontId="5"/>
  </si>
  <si>
    <t>資料費：資料購入費</t>
    <rPh sb="0" eb="3">
      <t>シリョウヒ</t>
    </rPh>
    <rPh sb="4" eb="6">
      <t>シリョウ</t>
    </rPh>
    <rPh sb="6" eb="9">
      <t>コウニュウヒ</t>
    </rPh>
    <phoneticPr fontId="5"/>
  </si>
  <si>
    <t>領土領海対策事業　「領土保全事業に係る国外でのシンポジウム」開催</t>
    <rPh sb="0" eb="2">
      <t>リョウド</t>
    </rPh>
    <rPh sb="2" eb="4">
      <t>リョウカイ</t>
    </rPh>
    <rPh sb="4" eb="6">
      <t>タイサク</t>
    </rPh>
    <rPh sb="6" eb="8">
      <t>ジギョウ</t>
    </rPh>
    <phoneticPr fontId="5"/>
  </si>
  <si>
    <t>Pacific Forum CSIS</t>
    <phoneticPr fontId="5"/>
  </si>
  <si>
    <t>会議費：セミナー会場費運営費</t>
    <rPh sb="0" eb="3">
      <t>カイギヒ</t>
    </rPh>
    <rPh sb="8" eb="11">
      <t>カイジョウヒ</t>
    </rPh>
    <rPh sb="11" eb="14">
      <t>ウンエイヒ</t>
    </rPh>
    <phoneticPr fontId="5"/>
  </si>
  <si>
    <t>国際交流サービス協会</t>
    <rPh sb="0" eb="2">
      <t>コクサイ</t>
    </rPh>
    <rPh sb="2" eb="4">
      <t>コウリュウ</t>
    </rPh>
    <rPh sb="8" eb="10">
      <t>キョウカイ</t>
    </rPh>
    <phoneticPr fontId="5"/>
  </si>
  <si>
    <t>Nanyamg Technoligical</t>
    <phoneticPr fontId="5"/>
  </si>
  <si>
    <t>会議費：専門家会合・会場運営費</t>
    <rPh sb="0" eb="3">
      <t>カイギヒ</t>
    </rPh>
    <rPh sb="4" eb="7">
      <t>センモンカ</t>
    </rPh>
    <rPh sb="7" eb="9">
      <t>カイゴウ</t>
    </rPh>
    <rPh sb="10" eb="12">
      <t>カイジョウ</t>
    </rPh>
    <rPh sb="12" eb="15">
      <t>ウンエイヒ</t>
    </rPh>
    <phoneticPr fontId="5"/>
  </si>
  <si>
    <t>ウイラード・ホテル</t>
    <phoneticPr fontId="5"/>
  </si>
  <si>
    <t>旅費：宿泊ホテル代及び会場費等</t>
    <rPh sb="0" eb="2">
      <t>リョヒ</t>
    </rPh>
    <rPh sb="3" eb="5">
      <t>シュクハク</t>
    </rPh>
    <rPh sb="8" eb="9">
      <t>ダイ</t>
    </rPh>
    <rPh sb="9" eb="10">
      <t>オヨ</t>
    </rPh>
    <rPh sb="11" eb="14">
      <t>カイジョウヒ</t>
    </rPh>
    <rPh sb="14" eb="15">
      <t>ナド</t>
    </rPh>
    <phoneticPr fontId="5"/>
  </si>
  <si>
    <t>慶應義塾大学</t>
    <rPh sb="0" eb="2">
      <t>ケイオウ</t>
    </rPh>
    <rPh sb="2" eb="4">
      <t>ギジュク</t>
    </rPh>
    <rPh sb="4" eb="6">
      <t>ダイガク</t>
    </rPh>
    <phoneticPr fontId="5"/>
  </si>
  <si>
    <t>CNAS</t>
    <phoneticPr fontId="5"/>
  </si>
  <si>
    <t>会議費：音響設備費用</t>
    <rPh sb="0" eb="3">
      <t>カイギヒ</t>
    </rPh>
    <rPh sb="4" eb="6">
      <t>オンキョウ</t>
    </rPh>
    <rPh sb="6" eb="8">
      <t>セツビ</t>
    </rPh>
    <rPh sb="8" eb="10">
      <t>ヒヨウ</t>
    </rPh>
    <phoneticPr fontId="5"/>
  </si>
  <si>
    <t>　　Ｆ．領土保全関連対外発信事業「外務省出張者」</t>
    <rPh sb="4" eb="6">
      <t>リョウド</t>
    </rPh>
    <rPh sb="6" eb="8">
      <t>ホゼン</t>
    </rPh>
    <rPh sb="8" eb="10">
      <t>カンレン</t>
    </rPh>
    <rPh sb="10" eb="12">
      <t>タイガイ</t>
    </rPh>
    <rPh sb="12" eb="14">
      <t>ハッシン</t>
    </rPh>
    <rPh sb="14" eb="16">
      <t>ジギョウ</t>
    </rPh>
    <rPh sb="17" eb="20">
      <t>ガイムショウ</t>
    </rPh>
    <rPh sb="20" eb="23">
      <t>シュッチョウシャ</t>
    </rPh>
    <phoneticPr fontId="5"/>
  </si>
  <si>
    <t>個人（A)</t>
    <rPh sb="0" eb="2">
      <t>コジン</t>
    </rPh>
    <phoneticPr fontId="5"/>
  </si>
  <si>
    <t>出張旅費</t>
    <rPh sb="0" eb="2">
      <t>シュッチョウ</t>
    </rPh>
    <rPh sb="2" eb="4">
      <t>リョヒ</t>
    </rPh>
    <phoneticPr fontId="5"/>
  </si>
  <si>
    <t>個人（B)</t>
    <rPh sb="0" eb="2">
      <t>コジン</t>
    </rPh>
    <phoneticPr fontId="5"/>
  </si>
  <si>
    <t>個人（C)</t>
    <rPh sb="0" eb="2">
      <t>コジン</t>
    </rPh>
    <phoneticPr fontId="5"/>
  </si>
  <si>
    <t>個人（D)</t>
    <rPh sb="0" eb="2">
      <t>コジン</t>
    </rPh>
    <phoneticPr fontId="5"/>
  </si>
  <si>
    <t>　　Ｇ．領土保全関連対外発信事業「マサチューセッツ工科大学」</t>
    <rPh sb="4" eb="6">
      <t>リョウド</t>
    </rPh>
    <rPh sb="6" eb="8">
      <t>ホゼン</t>
    </rPh>
    <rPh sb="8" eb="10">
      <t>カンレン</t>
    </rPh>
    <rPh sb="10" eb="12">
      <t>タイガイ</t>
    </rPh>
    <rPh sb="12" eb="14">
      <t>ハッシン</t>
    </rPh>
    <rPh sb="14" eb="16">
      <t>ジギョウ</t>
    </rPh>
    <phoneticPr fontId="5"/>
  </si>
  <si>
    <t>マサチューセッツ工科大学</t>
    <rPh sb="8" eb="12">
      <t>コウカダイガク</t>
    </rPh>
    <phoneticPr fontId="5"/>
  </si>
  <si>
    <t>領土問題に関わる調査・研究，セミナー・パネルディスカッションの開催</t>
    <rPh sb="0" eb="2">
      <t>リョウド</t>
    </rPh>
    <rPh sb="2" eb="4">
      <t>モンダイ</t>
    </rPh>
    <rPh sb="5" eb="6">
      <t>カカ</t>
    </rPh>
    <rPh sb="8" eb="10">
      <t>チョウサ</t>
    </rPh>
    <rPh sb="11" eb="13">
      <t>ケンキュウ</t>
    </rPh>
    <rPh sb="31" eb="33">
      <t>カイサイ</t>
    </rPh>
    <phoneticPr fontId="5"/>
  </si>
  <si>
    <t>Ｈ．新興海洋国能力構築支援セミナー開催経費
「イディオリンク」</t>
    <phoneticPr fontId="5"/>
  </si>
  <si>
    <t>イディオリンク</t>
    <phoneticPr fontId="3"/>
  </si>
  <si>
    <t>「新興海洋国能力構築支援セミナー」開催に係る会議運営業務</t>
    <rPh sb="1" eb="3">
      <t>シンコウ</t>
    </rPh>
    <rPh sb="3" eb="6">
      <t>カイヨウコク</t>
    </rPh>
    <rPh sb="6" eb="8">
      <t>ノウリョク</t>
    </rPh>
    <rPh sb="8" eb="10">
      <t>コウチク</t>
    </rPh>
    <rPh sb="10" eb="12">
      <t>シエン</t>
    </rPh>
    <rPh sb="17" eb="19">
      <t>カイサイ</t>
    </rPh>
    <rPh sb="20" eb="21">
      <t>カカ</t>
    </rPh>
    <rPh sb="22" eb="24">
      <t>カイギ</t>
    </rPh>
    <rPh sb="24" eb="26">
      <t>ウンエイ</t>
    </rPh>
    <rPh sb="26" eb="28">
      <t>ギョウム</t>
    </rPh>
    <phoneticPr fontId="3"/>
  </si>
  <si>
    <t>Ｉ．新興海洋国能力構築支援セミナー開催経費「個人11名」</t>
    <rPh sb="22" eb="24">
      <t>コジン</t>
    </rPh>
    <rPh sb="26" eb="27">
      <t>メイ</t>
    </rPh>
    <phoneticPr fontId="5"/>
  </si>
  <si>
    <t>個人（11名）</t>
    <rPh sb="0" eb="2">
      <t>コジン</t>
    </rPh>
    <rPh sb="5" eb="6">
      <t>メイ</t>
    </rPh>
    <phoneticPr fontId="3"/>
  </si>
  <si>
    <t>「新興海洋国能力構築支援セミナー」参加のための航空賃</t>
    <rPh sb="17" eb="19">
      <t>サンカ</t>
    </rPh>
    <rPh sb="23" eb="25">
      <t>コウクウ</t>
    </rPh>
    <rPh sb="25" eb="26">
      <t>チン</t>
    </rPh>
    <phoneticPr fontId="3"/>
  </si>
  <si>
    <t>Ｊ．新興海洋国能力構築支援セミナー開催経費「個人1名」</t>
    <phoneticPr fontId="5"/>
  </si>
  <si>
    <t>個人（1名）</t>
    <rPh sb="0" eb="2">
      <t>コジン</t>
    </rPh>
    <rPh sb="4" eb="5">
      <t>メイ</t>
    </rPh>
    <phoneticPr fontId="3"/>
  </si>
  <si>
    <t>「新興海洋国能力構築支援セミナー」における講演</t>
    <rPh sb="21" eb="23">
      <t>コウエン</t>
    </rPh>
    <phoneticPr fontId="3"/>
  </si>
  <si>
    <t>Ｋ．領土保全の問題に関する我が国の立場を発信するための経費「出張者11名」</t>
    <rPh sb="2" eb="4">
      <t>リョウド</t>
    </rPh>
    <rPh sb="4" eb="6">
      <t>ホゼン</t>
    </rPh>
    <rPh sb="7" eb="9">
      <t>モンダイ</t>
    </rPh>
    <rPh sb="10" eb="11">
      <t>カン</t>
    </rPh>
    <rPh sb="13" eb="14">
      <t>ワ</t>
    </rPh>
    <rPh sb="15" eb="16">
      <t>クニ</t>
    </rPh>
    <rPh sb="17" eb="19">
      <t>タチバ</t>
    </rPh>
    <rPh sb="20" eb="22">
      <t>ハッシン</t>
    </rPh>
    <rPh sb="27" eb="29">
      <t>ケイヒ</t>
    </rPh>
    <rPh sb="30" eb="33">
      <t>シュッチョウシャ</t>
    </rPh>
    <rPh sb="35" eb="36">
      <t>メイ</t>
    </rPh>
    <phoneticPr fontId="5"/>
  </si>
  <si>
    <t>個人（Ａ）</t>
    <rPh sb="0" eb="2">
      <t>コジン</t>
    </rPh>
    <phoneticPr fontId="3"/>
  </si>
  <si>
    <t>個人（Ｂ）</t>
    <rPh sb="0" eb="2">
      <t>コジン</t>
    </rPh>
    <phoneticPr fontId="3"/>
  </si>
  <si>
    <t>個人（Ｃ）</t>
    <rPh sb="0" eb="2">
      <t>コジン</t>
    </rPh>
    <phoneticPr fontId="3"/>
  </si>
  <si>
    <t>個人（Ｄ）</t>
    <rPh sb="0" eb="2">
      <t>コジン</t>
    </rPh>
    <phoneticPr fontId="3"/>
  </si>
  <si>
    <t>個人（Ｅ）</t>
    <rPh sb="0" eb="2">
      <t>コジン</t>
    </rPh>
    <phoneticPr fontId="3"/>
  </si>
  <si>
    <t>個人（Ｆ）</t>
    <rPh sb="0" eb="2">
      <t>コジン</t>
    </rPh>
    <phoneticPr fontId="3"/>
  </si>
  <si>
    <t>個人（Ｇ）</t>
    <rPh sb="0" eb="2">
      <t>コジン</t>
    </rPh>
    <phoneticPr fontId="3"/>
  </si>
  <si>
    <t>個人（Ｈ）</t>
    <rPh sb="0" eb="2">
      <t>コジン</t>
    </rPh>
    <phoneticPr fontId="3"/>
  </si>
  <si>
    <t>個人（Ｉ）</t>
    <rPh sb="0" eb="2">
      <t>コジン</t>
    </rPh>
    <phoneticPr fontId="3"/>
  </si>
  <si>
    <t>個人（Ｊ）</t>
    <rPh sb="0" eb="2">
      <t>コジン</t>
    </rPh>
    <phoneticPr fontId="3"/>
  </si>
  <si>
    <t>Ｌ．領土保全の問題に関する我が国の立場を発信するための経費「出張者10名」</t>
    <phoneticPr fontId="5"/>
  </si>
  <si>
    <t>領土保全に関する法的ｺﾝｻﾙﾃｰｼｮﾝ・調査「有識者（国内）」</t>
    <rPh sb="0" eb="2">
      <t>リョウド</t>
    </rPh>
    <rPh sb="2" eb="4">
      <t>ホゼン</t>
    </rPh>
    <rPh sb="5" eb="6">
      <t>カン</t>
    </rPh>
    <rPh sb="8" eb="10">
      <t>ホウテキ</t>
    </rPh>
    <rPh sb="20" eb="22">
      <t>チョウサ</t>
    </rPh>
    <rPh sb="23" eb="26">
      <t>ユウシキシャ</t>
    </rPh>
    <rPh sb="27" eb="29">
      <t>コクナイ</t>
    </rPh>
    <phoneticPr fontId="5"/>
  </si>
  <si>
    <t>個人(A)</t>
    <rPh sb="0" eb="2">
      <t>コジン</t>
    </rPh>
    <phoneticPr fontId="3"/>
  </si>
  <si>
    <t>国内出張旅費</t>
    <rPh sb="0" eb="2">
      <t>コクナイ</t>
    </rPh>
    <rPh sb="2" eb="4">
      <t>シュッチョウ</t>
    </rPh>
    <rPh sb="4" eb="6">
      <t>リョヒ</t>
    </rPh>
    <phoneticPr fontId="3"/>
  </si>
  <si>
    <t>個人(B）</t>
    <rPh sb="0" eb="2">
      <t>コジン</t>
    </rPh>
    <phoneticPr fontId="3"/>
  </si>
  <si>
    <t>個人(C)</t>
    <rPh sb="0" eb="2">
      <t>コジン</t>
    </rPh>
    <phoneticPr fontId="3"/>
  </si>
  <si>
    <t>個人(D)</t>
    <rPh sb="0" eb="2">
      <t>コジン</t>
    </rPh>
    <phoneticPr fontId="3"/>
  </si>
  <si>
    <t>個人(E)</t>
    <rPh sb="0" eb="2">
      <t>コジン</t>
    </rPh>
    <phoneticPr fontId="3"/>
  </si>
  <si>
    <t>個人(F)</t>
    <rPh sb="0" eb="2">
      <t>コジン</t>
    </rPh>
    <phoneticPr fontId="3"/>
  </si>
  <si>
    <t>個人(G)</t>
    <rPh sb="0" eb="2">
      <t>コジン</t>
    </rPh>
    <phoneticPr fontId="3"/>
  </si>
  <si>
    <t>個人(H)</t>
    <rPh sb="0" eb="2">
      <t>コジン</t>
    </rPh>
    <phoneticPr fontId="3"/>
  </si>
  <si>
    <t>個人(I)</t>
    <rPh sb="0" eb="2">
      <t>コジン</t>
    </rPh>
    <phoneticPr fontId="3"/>
  </si>
  <si>
    <t>個人(J)</t>
    <rPh sb="0" eb="2">
      <t>コジン</t>
    </rPh>
    <phoneticPr fontId="3"/>
  </si>
  <si>
    <t>領土保全に関する法的ｺﾝｻﾙﾃｰｼｮﾝ・調査「有識者（国外）」</t>
    <rPh sb="0" eb="2">
      <t>リョウド</t>
    </rPh>
    <rPh sb="2" eb="4">
      <t>ホゼン</t>
    </rPh>
    <rPh sb="5" eb="6">
      <t>カン</t>
    </rPh>
    <rPh sb="8" eb="10">
      <t>ホウテキ</t>
    </rPh>
    <rPh sb="20" eb="22">
      <t>チョウサ</t>
    </rPh>
    <rPh sb="23" eb="26">
      <t>ユウシキシャ</t>
    </rPh>
    <rPh sb="27" eb="29">
      <t>コクガイ</t>
    </rPh>
    <phoneticPr fontId="5"/>
  </si>
  <si>
    <t>国外出張旅費</t>
    <rPh sb="0" eb="2">
      <t>コクガイ</t>
    </rPh>
    <rPh sb="2" eb="4">
      <t>シュッチョウ</t>
    </rPh>
    <rPh sb="4" eb="6">
      <t>リョヒ</t>
    </rPh>
    <phoneticPr fontId="3"/>
  </si>
  <si>
    <t>領土保全に関する法的ｺﾝｻﾙﾃｰｼｮﾝ・調査「領土関係委嘱」</t>
    <rPh sb="0" eb="2">
      <t>リョウド</t>
    </rPh>
    <rPh sb="2" eb="4">
      <t>ホゼン</t>
    </rPh>
    <rPh sb="5" eb="6">
      <t>カン</t>
    </rPh>
    <rPh sb="8" eb="10">
      <t>ホウテキ</t>
    </rPh>
    <rPh sb="20" eb="22">
      <t>チョウサ</t>
    </rPh>
    <rPh sb="23" eb="25">
      <t>リョウド</t>
    </rPh>
    <rPh sb="25" eb="27">
      <t>カンケイ</t>
    </rPh>
    <rPh sb="27" eb="29">
      <t>イショク</t>
    </rPh>
    <phoneticPr fontId="5"/>
  </si>
  <si>
    <t>会合出席・執筆等</t>
    <rPh sb="0" eb="2">
      <t>カイゴウ</t>
    </rPh>
    <rPh sb="2" eb="4">
      <t>シュッセキ</t>
    </rPh>
    <rPh sb="5" eb="7">
      <t>シッピツ</t>
    </rPh>
    <rPh sb="7" eb="8">
      <t>トウ</t>
    </rPh>
    <phoneticPr fontId="3"/>
  </si>
  <si>
    <t>領土保全に関する法的ｺﾝｻﾙﾃｰｼｮﾝ・調査「職員（国内）」</t>
    <rPh sb="0" eb="2">
      <t>リョウド</t>
    </rPh>
    <rPh sb="2" eb="4">
      <t>ホゼン</t>
    </rPh>
    <rPh sb="5" eb="6">
      <t>カン</t>
    </rPh>
    <rPh sb="8" eb="10">
      <t>ホウテキ</t>
    </rPh>
    <rPh sb="20" eb="22">
      <t>チョウサ</t>
    </rPh>
    <rPh sb="23" eb="25">
      <t>ショクイン</t>
    </rPh>
    <rPh sb="26" eb="28">
      <t>コクナイ</t>
    </rPh>
    <phoneticPr fontId="5"/>
  </si>
  <si>
    <t>領土保全に関する法的ｺﾝｻﾙﾃｰｼｮﾝ・調査「職員（国外）」</t>
    <rPh sb="0" eb="2">
      <t>リョウド</t>
    </rPh>
    <rPh sb="2" eb="4">
      <t>ホゼン</t>
    </rPh>
    <rPh sb="5" eb="6">
      <t>カン</t>
    </rPh>
    <rPh sb="8" eb="10">
      <t>ホウテキ</t>
    </rPh>
    <rPh sb="20" eb="22">
      <t>チョウサ</t>
    </rPh>
    <rPh sb="23" eb="25">
      <t>ショクイン</t>
    </rPh>
    <rPh sb="26" eb="28">
      <t>コクガイ</t>
    </rPh>
    <phoneticPr fontId="5"/>
  </si>
  <si>
    <t>Ｒ．</t>
    <phoneticPr fontId="5"/>
  </si>
  <si>
    <t>領土保全に関する法的ｺﾝｻﾙﾃｰｼｮﾝ・調査「領土関係調査資料収集等」</t>
    <rPh sb="0" eb="2">
      <t>リョウド</t>
    </rPh>
    <rPh sb="2" eb="4">
      <t>ホゼン</t>
    </rPh>
    <rPh sb="5" eb="6">
      <t>カン</t>
    </rPh>
    <rPh sb="8" eb="10">
      <t>ホウテキ</t>
    </rPh>
    <rPh sb="20" eb="22">
      <t>チョウサ</t>
    </rPh>
    <rPh sb="23" eb="25">
      <t>リョウド</t>
    </rPh>
    <rPh sb="25" eb="27">
      <t>カンケイ</t>
    </rPh>
    <rPh sb="27" eb="29">
      <t>チョウサ</t>
    </rPh>
    <rPh sb="29" eb="31">
      <t>シリョウ</t>
    </rPh>
    <rPh sb="31" eb="33">
      <t>シュウシュウ</t>
    </rPh>
    <rPh sb="33" eb="34">
      <t>トウ</t>
    </rPh>
    <phoneticPr fontId="5"/>
  </si>
  <si>
    <t>（株）三省堂書店</t>
    <rPh sb="1" eb="2">
      <t>カブ</t>
    </rPh>
    <rPh sb="3" eb="6">
      <t>サンセイドウ</t>
    </rPh>
    <rPh sb="6" eb="8">
      <t>ショテン</t>
    </rPh>
    <phoneticPr fontId="3"/>
  </si>
  <si>
    <t>執務参考図書購入</t>
    <rPh sb="0" eb="2">
      <t>シツム</t>
    </rPh>
    <rPh sb="2" eb="4">
      <t>サンコウ</t>
    </rPh>
    <rPh sb="4" eb="6">
      <t>トショ</t>
    </rPh>
    <rPh sb="6" eb="8">
      <t>コウニュウ</t>
    </rPh>
    <phoneticPr fontId="3"/>
  </si>
  <si>
    <t>（株）紀伊國屋書店</t>
    <rPh sb="1" eb="2">
      <t>カブ</t>
    </rPh>
    <rPh sb="3" eb="7">
      <t>キノクニヤ</t>
    </rPh>
    <rPh sb="7" eb="9">
      <t>ショテン</t>
    </rPh>
    <phoneticPr fontId="3"/>
  </si>
  <si>
    <t>（株）文研堂書店</t>
    <rPh sb="1" eb="2">
      <t>カブ</t>
    </rPh>
    <rPh sb="3" eb="4">
      <t>ブン</t>
    </rPh>
    <rPh sb="4" eb="5">
      <t>ケン</t>
    </rPh>
    <rPh sb="5" eb="6">
      <t>ドウ</t>
    </rPh>
    <rPh sb="6" eb="8">
      <t>ショテン</t>
    </rPh>
    <phoneticPr fontId="3"/>
  </si>
  <si>
    <t>領土・領海対策事業</t>
    <rPh sb="0" eb="2">
      <t>リョウド</t>
    </rPh>
    <rPh sb="3" eb="5">
      <t>リョウカイ</t>
    </rPh>
    <rPh sb="5" eb="7">
      <t>タイサク</t>
    </rPh>
    <rPh sb="7" eb="9">
      <t>ジギョウ</t>
    </rPh>
    <phoneticPr fontId="5"/>
  </si>
  <si>
    <t>平成25年度開始
同年度末で終了</t>
    <rPh sb="0" eb="2">
      <t>ヘイセイ</t>
    </rPh>
    <rPh sb="4" eb="6">
      <t>ネンド</t>
    </rPh>
    <rPh sb="6" eb="8">
      <t>カイシ</t>
    </rPh>
    <rPh sb="9" eb="12">
      <t>ドウネンド</t>
    </rPh>
    <rPh sb="12" eb="13">
      <t>マツ</t>
    </rPh>
    <rPh sb="14" eb="16">
      <t>シュウリョウ</t>
    </rPh>
    <phoneticPr fontId="5"/>
  </si>
  <si>
    <t>総務課</t>
    <rPh sb="0" eb="3">
      <t>ソウムカ</t>
    </rPh>
    <phoneticPr fontId="5"/>
  </si>
  <si>
    <t>課長　岡野正敬</t>
    <rPh sb="0" eb="2">
      <t>カチョウ</t>
    </rPh>
    <rPh sb="3" eb="5">
      <t>オカノ</t>
    </rPh>
    <rPh sb="5" eb="7">
      <t>マサタカ</t>
    </rPh>
    <phoneticPr fontId="5"/>
  </si>
  <si>
    <t>基本目標Ⅱ　分野別外交
Ⅱ­1­1　中長期的かつ総合的な外交政策の企画立案と対外発信</t>
    <rPh sb="18" eb="22">
      <t>チュウチョウキテキ</t>
    </rPh>
    <rPh sb="24" eb="27">
      <t>ソウゴウテキ</t>
    </rPh>
    <rPh sb="28" eb="30">
      <t>ガイコウ</t>
    </rPh>
    <rPh sb="30" eb="32">
      <t>セイサク</t>
    </rPh>
    <rPh sb="33" eb="35">
      <t>キカク</t>
    </rPh>
    <rPh sb="35" eb="37">
      <t>リツアン</t>
    </rPh>
    <rPh sb="38" eb="40">
      <t>タイガイ</t>
    </rPh>
    <rPh sb="40" eb="42">
      <t>ハッシン</t>
    </rPh>
    <phoneticPr fontId="5"/>
  </si>
  <si>
    <t>外務省設置法第4条第１項イ
外務省組織令第３１１条第２項</t>
    <rPh sb="0" eb="3">
      <t>ガイムショウ</t>
    </rPh>
    <rPh sb="3" eb="6">
      <t>セッチホウ</t>
    </rPh>
    <rPh sb="6" eb="7">
      <t>ダイ</t>
    </rPh>
    <rPh sb="8" eb="9">
      <t>ジョウ</t>
    </rPh>
    <rPh sb="9" eb="10">
      <t>ダイ</t>
    </rPh>
    <rPh sb="11" eb="12">
      <t>コウ</t>
    </rPh>
    <rPh sb="14" eb="17">
      <t>ガイムショウ</t>
    </rPh>
    <rPh sb="17" eb="19">
      <t>ソシキ</t>
    </rPh>
    <rPh sb="19" eb="20">
      <t>レイ</t>
    </rPh>
    <rPh sb="20" eb="21">
      <t>ダイ</t>
    </rPh>
    <rPh sb="24" eb="25">
      <t>ジョウ</t>
    </rPh>
    <rPh sb="25" eb="26">
      <t>ダイ</t>
    </rPh>
    <rPh sb="27" eb="28">
      <t>コウ</t>
    </rPh>
    <phoneticPr fontId="5"/>
  </si>
  <si>
    <t>­</t>
    <phoneticPr fontId="5"/>
  </si>
  <si>
    <t>平成２４年に生じた韓国大統領の竹島訪問や、ロシア首相の北方領土訪問に見られる領土問題の先鋭化や、香港活動家の尖閣諸島上陸など我が国が領土保全の必要性の高まりを受けて、外務省としては、これらの問題について、従来よりも多くのリソースを割いて体制を強化し、適切に対応していく必要がある。この点は安倍総理及び野田前総理が累次の機会に強調している。取組強化を通じて，国際社会の法と正義に基づき問題の平和的解決を図っていく我が国の基本的姿勢をより実効的なものにするとともに、我が国の立場を国際社会により積極的にアピールしていく。</t>
    <phoneticPr fontId="5"/>
  </si>
  <si>
    <t>上記の目的に鑑み、主として、①領土問題及び領土保全政策に係わる政策・戦略的論点及び国際法上の論点を整理していく取組、②そうした取組に基づき国際社会に対して我が国の立場を発信していく取組を進める必要あり。
本事業では，①として専門家を交えての調査・研究会の開催，広報用和文・英文資料の作成，②として海外セミナーへの参加，シンポジウムの開催等を実施した。</t>
    <rPh sb="0" eb="2">
      <t>ジョウキ</t>
    </rPh>
    <rPh sb="3" eb="5">
      <t>モクテキ</t>
    </rPh>
    <rPh sb="6" eb="7">
      <t>カンガ</t>
    </rPh>
    <rPh sb="9" eb="10">
      <t>シュ</t>
    </rPh>
    <rPh sb="15" eb="17">
      <t>リョウド</t>
    </rPh>
    <rPh sb="17" eb="19">
      <t>モンダイ</t>
    </rPh>
    <rPh sb="19" eb="20">
      <t>オヨ</t>
    </rPh>
    <rPh sb="21" eb="23">
      <t>リョウド</t>
    </rPh>
    <rPh sb="23" eb="25">
      <t>ホゼン</t>
    </rPh>
    <rPh sb="25" eb="27">
      <t>セイサク</t>
    </rPh>
    <rPh sb="28" eb="29">
      <t>カカ</t>
    </rPh>
    <rPh sb="31" eb="33">
      <t>セイサク</t>
    </rPh>
    <rPh sb="34" eb="37">
      <t>センリャクテキ</t>
    </rPh>
    <rPh sb="37" eb="39">
      <t>ロンテン</t>
    </rPh>
    <rPh sb="39" eb="40">
      <t>オヨ</t>
    </rPh>
    <rPh sb="41" eb="44">
      <t>コクサイホウ</t>
    </rPh>
    <rPh sb="44" eb="45">
      <t>ジョウ</t>
    </rPh>
    <rPh sb="46" eb="48">
      <t>ロンテン</t>
    </rPh>
    <rPh sb="49" eb="51">
      <t>セイリ</t>
    </rPh>
    <rPh sb="55" eb="57">
      <t>トリクミ</t>
    </rPh>
    <rPh sb="63" eb="65">
      <t>トリクミ</t>
    </rPh>
    <rPh sb="66" eb="67">
      <t>モト</t>
    </rPh>
    <rPh sb="69" eb="71">
      <t>コクサイ</t>
    </rPh>
    <rPh sb="71" eb="73">
      <t>シャカイ</t>
    </rPh>
    <rPh sb="74" eb="75">
      <t>タイ</t>
    </rPh>
    <rPh sb="77" eb="78">
      <t>ワ</t>
    </rPh>
    <rPh sb="79" eb="80">
      <t>クニ</t>
    </rPh>
    <rPh sb="81" eb="83">
      <t>タチバ</t>
    </rPh>
    <rPh sb="84" eb="86">
      <t>ハッシン</t>
    </rPh>
    <rPh sb="90" eb="92">
      <t>トリクミ</t>
    </rPh>
    <rPh sb="93" eb="94">
      <t>スス</t>
    </rPh>
    <rPh sb="96" eb="98">
      <t>ヒツヨウ</t>
    </rPh>
    <rPh sb="102" eb="103">
      <t>ホン</t>
    </rPh>
    <rPh sb="103" eb="105">
      <t>ジギョウ</t>
    </rPh>
    <rPh sb="112" eb="115">
      <t>センモンカ</t>
    </rPh>
    <rPh sb="116" eb="117">
      <t>マジ</t>
    </rPh>
    <rPh sb="120" eb="122">
      <t>チョウサ</t>
    </rPh>
    <rPh sb="123" eb="126">
      <t>ケンキュウカイ</t>
    </rPh>
    <rPh sb="127" eb="129">
      <t>カイサイ</t>
    </rPh>
    <rPh sb="130" eb="133">
      <t>コウホウヨウ</t>
    </rPh>
    <rPh sb="133" eb="135">
      <t>ワブン</t>
    </rPh>
    <rPh sb="136" eb="138">
      <t>エイブン</t>
    </rPh>
    <rPh sb="138" eb="140">
      <t>シリョウ</t>
    </rPh>
    <rPh sb="141" eb="143">
      <t>サクセイ</t>
    </rPh>
    <rPh sb="148" eb="150">
      <t>カイガイ</t>
    </rPh>
    <rPh sb="156" eb="158">
      <t>サンカ</t>
    </rPh>
    <rPh sb="166" eb="168">
      <t>カイサイ</t>
    </rPh>
    <rPh sb="168" eb="169">
      <t>トウ</t>
    </rPh>
    <rPh sb="170" eb="172">
      <t>ジッシ</t>
    </rPh>
    <phoneticPr fontId="5"/>
  </si>
  <si>
    <t>­</t>
    <phoneticPr fontId="5"/>
  </si>
  <si>
    <t>調査・研究対外発信事業</t>
    <rPh sb="0" eb="2">
      <t>チョウサ</t>
    </rPh>
    <rPh sb="3" eb="5">
      <t>ケンキュウ</t>
    </rPh>
    <rPh sb="5" eb="7">
      <t>タイガイ</t>
    </rPh>
    <rPh sb="7" eb="9">
      <t>ハッシン</t>
    </rPh>
    <rPh sb="9" eb="11">
      <t>ジギョウ</t>
    </rPh>
    <phoneticPr fontId="5"/>
  </si>
  <si>
    <t>国外シンポジウム開催費</t>
    <rPh sb="0" eb="2">
      <t>コクガイ</t>
    </rPh>
    <rPh sb="8" eb="11">
      <t>カイサイヒ</t>
    </rPh>
    <phoneticPr fontId="5"/>
  </si>
  <si>
    <t>若手研究者招聘事業</t>
    <rPh sb="0" eb="2">
      <t>ワカテ</t>
    </rPh>
    <rPh sb="2" eb="4">
      <t>ケンキュウ</t>
    </rPh>
    <rPh sb="4" eb="5">
      <t>シャ</t>
    </rPh>
    <rPh sb="5" eb="7">
      <t>ショウヘイ</t>
    </rPh>
    <rPh sb="7" eb="9">
      <t>ジギョウ</t>
    </rPh>
    <phoneticPr fontId="5"/>
  </si>
  <si>
    <t>審査謝礼</t>
    <rPh sb="0" eb="2">
      <t>シンサ</t>
    </rPh>
    <rPh sb="2" eb="4">
      <t>シャレイ</t>
    </rPh>
    <phoneticPr fontId="5"/>
  </si>
  <si>
    <t>領土保全関連対外発信事業</t>
    <rPh sb="0" eb="2">
      <t>リョウド</t>
    </rPh>
    <rPh sb="2" eb="4">
      <t>ホゼン</t>
    </rPh>
    <rPh sb="4" eb="6">
      <t>カンレン</t>
    </rPh>
    <rPh sb="6" eb="8">
      <t>タイガイ</t>
    </rPh>
    <rPh sb="8" eb="10">
      <t>ハッシン</t>
    </rPh>
    <rPh sb="10" eb="12">
      <t>ジギョウ</t>
    </rPh>
    <phoneticPr fontId="5"/>
  </si>
  <si>
    <t>外務省設置法第4条
外務省組織令第３条及び第２４条並びに第２８条</t>
    <rPh sb="0" eb="3">
      <t>ガイムショウ</t>
    </rPh>
    <rPh sb="3" eb="6">
      <t>セッチホウ</t>
    </rPh>
    <rPh sb="6" eb="7">
      <t>ダイ</t>
    </rPh>
    <rPh sb="8" eb="9">
      <t>ジョウ</t>
    </rPh>
    <rPh sb="10" eb="13">
      <t>ガイムショウ</t>
    </rPh>
    <rPh sb="13" eb="15">
      <t>ソシキ</t>
    </rPh>
    <rPh sb="15" eb="16">
      <t>レイ</t>
    </rPh>
    <rPh sb="16" eb="17">
      <t>ダイ</t>
    </rPh>
    <rPh sb="18" eb="19">
      <t>ジョウ</t>
    </rPh>
    <rPh sb="19" eb="20">
      <t>オヨ</t>
    </rPh>
    <rPh sb="21" eb="22">
      <t>ダイ</t>
    </rPh>
    <rPh sb="24" eb="25">
      <t>ジョウ</t>
    </rPh>
    <rPh sb="25" eb="26">
      <t>ナラ</t>
    </rPh>
    <rPh sb="28" eb="29">
      <t>ダイ</t>
    </rPh>
    <rPh sb="31" eb="32">
      <t>ジョウ</t>
    </rPh>
    <phoneticPr fontId="5"/>
  </si>
  <si>
    <t>上記の目的に鑑み、主として、①領土問題及び領土保全政策に係わる政策・戦略的論点及び国際法上の論点を整理していく取組、②そうした取組に基づき国際社会に対して我が国の立場を発信していく取組を進める必要あり。
本事業では，主として②の観点から，海外のセミナーや国際会議への外務省員への参加，在外公館を通じた海外シンクタンクによるシンポジウム開催を通じた発信を行った。</t>
    <rPh sb="102" eb="103">
      <t>ホン</t>
    </rPh>
    <rPh sb="103" eb="105">
      <t>ジギョウ</t>
    </rPh>
    <rPh sb="108" eb="109">
      <t>シュ</t>
    </rPh>
    <rPh sb="114" eb="116">
      <t>カンテン</t>
    </rPh>
    <rPh sb="119" eb="121">
      <t>カイガイ</t>
    </rPh>
    <rPh sb="127" eb="129">
      <t>コクサイ</t>
    </rPh>
    <rPh sb="129" eb="131">
      <t>カイギ</t>
    </rPh>
    <rPh sb="133" eb="136">
      <t>ガイムショウ</t>
    </rPh>
    <rPh sb="136" eb="137">
      <t>イン</t>
    </rPh>
    <rPh sb="139" eb="141">
      <t>サンカ</t>
    </rPh>
    <rPh sb="142" eb="144">
      <t>ザイガイ</t>
    </rPh>
    <rPh sb="144" eb="146">
      <t>コウカン</t>
    </rPh>
    <rPh sb="147" eb="148">
      <t>ツウ</t>
    </rPh>
    <rPh sb="150" eb="152">
      <t>カイガイ</t>
    </rPh>
    <rPh sb="167" eb="169">
      <t>カイサイ</t>
    </rPh>
    <rPh sb="170" eb="171">
      <t>ツウ</t>
    </rPh>
    <rPh sb="173" eb="175">
      <t>ハッシン</t>
    </rPh>
    <rPh sb="176" eb="177">
      <t>オコナ</t>
    </rPh>
    <phoneticPr fontId="5"/>
  </si>
  <si>
    <t>領土問題等関連研究会開催</t>
    <rPh sb="0" eb="2">
      <t>リョウド</t>
    </rPh>
    <rPh sb="2" eb="4">
      <t>モンダイ</t>
    </rPh>
    <rPh sb="4" eb="5">
      <t>ナド</t>
    </rPh>
    <rPh sb="5" eb="7">
      <t>カンレン</t>
    </rPh>
    <rPh sb="7" eb="10">
      <t>ケンキュウカイ</t>
    </rPh>
    <rPh sb="10" eb="12">
      <t>カイサイ</t>
    </rPh>
    <phoneticPr fontId="5"/>
  </si>
  <si>
    <t>平成２５年度開始
同年度末で終了</t>
    <rPh sb="0" eb="2">
      <t>ヘイセイ</t>
    </rPh>
    <rPh sb="4" eb="6">
      <t>ネンド</t>
    </rPh>
    <rPh sb="6" eb="8">
      <t>カイシ</t>
    </rPh>
    <rPh sb="9" eb="12">
      <t>ドウネンド</t>
    </rPh>
    <rPh sb="12" eb="13">
      <t>マツ</t>
    </rPh>
    <rPh sb="14" eb="16">
      <t>シュウリョウ</t>
    </rPh>
    <phoneticPr fontId="5"/>
  </si>
  <si>
    <t>外務省設置法第４条第１項イ
外務省組織令第３１条第２項</t>
    <rPh sb="0" eb="3">
      <t>ガイムショウ</t>
    </rPh>
    <rPh sb="3" eb="6">
      <t>セッチホウ</t>
    </rPh>
    <rPh sb="6" eb="7">
      <t>ダイ</t>
    </rPh>
    <rPh sb="8" eb="9">
      <t>ジョウ</t>
    </rPh>
    <rPh sb="9" eb="10">
      <t>ダイ</t>
    </rPh>
    <rPh sb="11" eb="12">
      <t>コウ</t>
    </rPh>
    <rPh sb="14" eb="17">
      <t>ガイムショウ</t>
    </rPh>
    <rPh sb="17" eb="19">
      <t>ソシキ</t>
    </rPh>
    <rPh sb="19" eb="20">
      <t>レイ</t>
    </rPh>
    <rPh sb="20" eb="21">
      <t>ダイ</t>
    </rPh>
    <rPh sb="23" eb="24">
      <t>ジョウ</t>
    </rPh>
    <rPh sb="24" eb="25">
      <t>ダイ</t>
    </rPh>
    <rPh sb="26" eb="27">
      <t>コウ</t>
    </rPh>
    <phoneticPr fontId="5"/>
  </si>
  <si>
    <t>　</t>
    <phoneticPr fontId="5"/>
  </si>
  <si>
    <t>上記の目的に鑑み、主として、①領土問題及び領土保全政策に係わる政策・戦略的論点及び国際法上の論点を整理していく取組、②そうした取組に基づき国際社会に対して我が国の立場を発信していく取組を進める必要あり。
今回，①としては、領土・領海対策事業、領土問題等関連研究会開催、領土保全に関する法的コンサルテーション・調査、②としては、領土保全関連対外発信事業、領土保全の問題に関する我が国の立場を発信するための経費（海外でのフォーラムへの参加等）、「アジア太平洋海洋国家会合」開催等の取組を行った。</t>
    <phoneticPr fontId="5"/>
  </si>
  <si>
    <t>　</t>
    <phoneticPr fontId="5"/>
  </si>
  <si>
    <t>「新興海洋国能力構築支援セミナー」開催経費</t>
    <rPh sb="1" eb="3">
      <t>シンコウ</t>
    </rPh>
    <rPh sb="3" eb="6">
      <t>カイヨウコク</t>
    </rPh>
    <rPh sb="6" eb="8">
      <t>ノウリョク</t>
    </rPh>
    <rPh sb="8" eb="10">
      <t>コウチク</t>
    </rPh>
    <rPh sb="10" eb="12">
      <t>シエン</t>
    </rPh>
    <rPh sb="17" eb="19">
      <t>カイサイ</t>
    </rPh>
    <rPh sb="19" eb="21">
      <t>ケイヒ</t>
    </rPh>
    <phoneticPr fontId="5"/>
  </si>
  <si>
    <t>基本目標Ⅱ　分野別外交
Ⅱ-１-２　日本の安全保障に係る基本的な外交政策</t>
    <rPh sb="0" eb="2">
      <t>キホン</t>
    </rPh>
    <rPh sb="2" eb="4">
      <t>モクヒョウ</t>
    </rPh>
    <rPh sb="6" eb="9">
      <t>ブンヤベツ</t>
    </rPh>
    <rPh sb="9" eb="11">
      <t>ガイコウ</t>
    </rPh>
    <rPh sb="18" eb="20">
      <t>ニホン</t>
    </rPh>
    <rPh sb="21" eb="23">
      <t>アンゼン</t>
    </rPh>
    <rPh sb="23" eb="25">
      <t>ホショウ</t>
    </rPh>
    <rPh sb="26" eb="27">
      <t>カカ</t>
    </rPh>
    <rPh sb="28" eb="31">
      <t>キホンテキ</t>
    </rPh>
    <rPh sb="32" eb="34">
      <t>ガイコウ</t>
    </rPh>
    <rPh sb="34" eb="36">
      <t>セイサク</t>
    </rPh>
    <phoneticPr fontId="5"/>
  </si>
  <si>
    <t>外務省設置法第４条第１項イ</t>
    <phoneticPr fontId="3"/>
  </si>
  <si>
    <t>グローバルな問題である海上安全保障分野に関し，海洋における「法の支配」の確立に向けて関係各国を我が国に招へいする等し，「法の支配」の重要性やその確立のための具体的手段のあり方を理解させる。</t>
    <rPh sb="6" eb="8">
      <t>モンダイ</t>
    </rPh>
    <rPh sb="11" eb="13">
      <t>カイジョウ</t>
    </rPh>
    <rPh sb="13" eb="15">
      <t>アンゼン</t>
    </rPh>
    <rPh sb="15" eb="17">
      <t>ホショウ</t>
    </rPh>
    <rPh sb="17" eb="19">
      <t>ブンヤ</t>
    </rPh>
    <rPh sb="20" eb="21">
      <t>カン</t>
    </rPh>
    <rPh sb="23" eb="25">
      <t>カイヨウ</t>
    </rPh>
    <rPh sb="30" eb="31">
      <t>ホウ</t>
    </rPh>
    <rPh sb="32" eb="34">
      <t>シハイ</t>
    </rPh>
    <rPh sb="36" eb="38">
      <t>カクリツ</t>
    </rPh>
    <rPh sb="39" eb="40">
      <t>ム</t>
    </rPh>
    <rPh sb="42" eb="44">
      <t>カンケイ</t>
    </rPh>
    <rPh sb="44" eb="46">
      <t>カッコク</t>
    </rPh>
    <rPh sb="47" eb="48">
      <t>ワ</t>
    </rPh>
    <rPh sb="49" eb="50">
      <t>クニ</t>
    </rPh>
    <rPh sb="51" eb="52">
      <t>ショウ</t>
    </rPh>
    <rPh sb="56" eb="57">
      <t>ナド</t>
    </rPh>
    <rPh sb="60" eb="61">
      <t>ホウ</t>
    </rPh>
    <rPh sb="62" eb="64">
      <t>シハイ</t>
    </rPh>
    <rPh sb="66" eb="69">
      <t>ジュウヨウセイ</t>
    </rPh>
    <rPh sb="72" eb="74">
      <t>カクリツ</t>
    </rPh>
    <rPh sb="78" eb="81">
      <t>グタイテキ</t>
    </rPh>
    <rPh sb="81" eb="83">
      <t>シュダン</t>
    </rPh>
    <rPh sb="86" eb="87">
      <t>カタ</t>
    </rPh>
    <rPh sb="88" eb="90">
      <t>リカイ</t>
    </rPh>
    <phoneticPr fontId="3"/>
  </si>
  <si>
    <t>海上法執行能力が不足している国々を我が国に招へいし本件セミナーを開催する。</t>
    <rPh sb="0" eb="2">
      <t>カイジョウ</t>
    </rPh>
    <rPh sb="2" eb="3">
      <t>ホウ</t>
    </rPh>
    <rPh sb="3" eb="5">
      <t>シッコウ</t>
    </rPh>
    <rPh sb="5" eb="7">
      <t>ノウリョク</t>
    </rPh>
    <rPh sb="8" eb="10">
      <t>フソク</t>
    </rPh>
    <rPh sb="14" eb="16">
      <t>クニグニ</t>
    </rPh>
    <rPh sb="17" eb="18">
      <t>ワ</t>
    </rPh>
    <rPh sb="19" eb="20">
      <t>クニ</t>
    </rPh>
    <rPh sb="21" eb="22">
      <t>ショウ</t>
    </rPh>
    <rPh sb="25" eb="27">
      <t>ホンケン</t>
    </rPh>
    <rPh sb="32" eb="34">
      <t>カイサイ</t>
    </rPh>
    <phoneticPr fontId="3"/>
  </si>
  <si>
    <t>参加者接遇費</t>
    <rPh sb="0" eb="3">
      <t>サンカシャ</t>
    </rPh>
    <rPh sb="3" eb="5">
      <t>セツグウ</t>
    </rPh>
    <rPh sb="5" eb="6">
      <t>ヒ</t>
    </rPh>
    <phoneticPr fontId="5"/>
  </si>
  <si>
    <t>会議開催費</t>
    <rPh sb="0" eb="2">
      <t>カイギ</t>
    </rPh>
    <rPh sb="2" eb="5">
      <t>カイサイヒ</t>
    </rPh>
    <phoneticPr fontId="5"/>
  </si>
  <si>
    <t>領土保全の問題に関する我が国の立場を発信するための経費</t>
    <rPh sb="0" eb="2">
      <t>リョウド</t>
    </rPh>
    <rPh sb="2" eb="4">
      <t>ホゼン</t>
    </rPh>
    <rPh sb="5" eb="7">
      <t>モンダイ</t>
    </rPh>
    <rPh sb="8" eb="9">
      <t>カン</t>
    </rPh>
    <rPh sb="11" eb="12">
      <t>ワ</t>
    </rPh>
    <rPh sb="13" eb="14">
      <t>クニ</t>
    </rPh>
    <rPh sb="15" eb="17">
      <t>タチバ</t>
    </rPh>
    <rPh sb="18" eb="20">
      <t>ハッシン</t>
    </rPh>
    <rPh sb="25" eb="27">
      <t>ケイヒ</t>
    </rPh>
    <phoneticPr fontId="5"/>
  </si>
  <si>
    <t>我が国の領土保全問題を含む外交・安全保障政策についての適切な発信を行い国際世論の形成を図る。</t>
    <rPh sb="0" eb="1">
      <t>ワ</t>
    </rPh>
    <rPh sb="2" eb="3">
      <t>クニ</t>
    </rPh>
    <rPh sb="4" eb="6">
      <t>リョウド</t>
    </rPh>
    <rPh sb="6" eb="8">
      <t>ホゼン</t>
    </rPh>
    <rPh sb="8" eb="10">
      <t>モンダイ</t>
    </rPh>
    <rPh sb="11" eb="12">
      <t>フク</t>
    </rPh>
    <rPh sb="13" eb="15">
      <t>ガイコウ</t>
    </rPh>
    <rPh sb="16" eb="18">
      <t>アンゼン</t>
    </rPh>
    <rPh sb="18" eb="20">
      <t>ホショウ</t>
    </rPh>
    <rPh sb="20" eb="22">
      <t>セイサク</t>
    </rPh>
    <rPh sb="27" eb="29">
      <t>テキセツ</t>
    </rPh>
    <rPh sb="30" eb="32">
      <t>ハッシン</t>
    </rPh>
    <rPh sb="33" eb="34">
      <t>オコナ</t>
    </rPh>
    <rPh sb="35" eb="37">
      <t>コクサイ</t>
    </rPh>
    <rPh sb="37" eb="39">
      <t>ヨロン</t>
    </rPh>
    <rPh sb="40" eb="42">
      <t>ケイセイ</t>
    </rPh>
    <rPh sb="43" eb="44">
      <t>ハカ</t>
    </rPh>
    <phoneticPr fontId="3"/>
  </si>
  <si>
    <t>世界各地で開催される代表的な国際会議等へ政府関係者及び有識者を派遣する。</t>
    <rPh sb="0" eb="2">
      <t>セカイ</t>
    </rPh>
    <rPh sb="2" eb="4">
      <t>カクチ</t>
    </rPh>
    <rPh sb="5" eb="7">
      <t>カイサイ</t>
    </rPh>
    <rPh sb="10" eb="13">
      <t>ダイヒョウテキ</t>
    </rPh>
    <rPh sb="14" eb="16">
      <t>コクサイ</t>
    </rPh>
    <rPh sb="16" eb="18">
      <t>カイギ</t>
    </rPh>
    <rPh sb="18" eb="19">
      <t>トウ</t>
    </rPh>
    <rPh sb="20" eb="22">
      <t>セイフ</t>
    </rPh>
    <rPh sb="22" eb="25">
      <t>カンケイシャ</t>
    </rPh>
    <rPh sb="25" eb="26">
      <t>オヨ</t>
    </rPh>
    <rPh sb="27" eb="30">
      <t>ユウシキシャ</t>
    </rPh>
    <rPh sb="31" eb="33">
      <t>ハケン</t>
    </rPh>
    <phoneticPr fontId="3"/>
  </si>
  <si>
    <t>旅費（有識者派遣）</t>
    <rPh sb="0" eb="2">
      <t>リョヒ</t>
    </rPh>
    <rPh sb="3" eb="6">
      <t>ユウシキシャ</t>
    </rPh>
    <rPh sb="6" eb="8">
      <t>ハケン</t>
    </rPh>
    <phoneticPr fontId="5"/>
  </si>
  <si>
    <t>会議出席諸金</t>
    <rPh sb="0" eb="2">
      <t>カイギ</t>
    </rPh>
    <rPh sb="2" eb="4">
      <t>シュッセキ</t>
    </rPh>
    <rPh sb="4" eb="5">
      <t>ショ</t>
    </rPh>
    <rPh sb="5" eb="6">
      <t>キム</t>
    </rPh>
    <phoneticPr fontId="5"/>
  </si>
  <si>
    <t>領土保全に関する法的コンサルテーション・調査</t>
    <rPh sb="0" eb="2">
      <t>リョウド</t>
    </rPh>
    <rPh sb="2" eb="4">
      <t>ホゼン</t>
    </rPh>
    <rPh sb="5" eb="6">
      <t>カン</t>
    </rPh>
    <rPh sb="8" eb="10">
      <t>ホウテキ</t>
    </rPh>
    <rPh sb="20" eb="22">
      <t>チョウサ</t>
    </rPh>
    <phoneticPr fontId="3"/>
  </si>
  <si>
    <t>国際法局</t>
    <rPh sb="0" eb="4">
      <t>コクサイホウキョク</t>
    </rPh>
    <phoneticPr fontId="3"/>
  </si>
  <si>
    <t>平成25年度</t>
    <rPh sb="0" eb="2">
      <t>ヘイセイ</t>
    </rPh>
    <rPh sb="4" eb="6">
      <t>ネンド</t>
    </rPh>
    <phoneticPr fontId="3"/>
  </si>
  <si>
    <t>国際法課</t>
    <rPh sb="0" eb="4">
      <t>コクサイホウカ</t>
    </rPh>
    <phoneticPr fontId="3"/>
  </si>
  <si>
    <t>課長　御巫　智洋</t>
    <rPh sb="0" eb="2">
      <t>カチョウ</t>
    </rPh>
    <rPh sb="3" eb="5">
      <t>ミカナギ</t>
    </rPh>
    <rPh sb="6" eb="8">
      <t>トモヒロ</t>
    </rPh>
    <phoneticPr fontId="3"/>
  </si>
  <si>
    <t>基本目標Ⅱ　分野別外交
Ⅱ－３－１　国際法規の形成への寄与と外交実務への活用　</t>
    <phoneticPr fontId="3"/>
  </si>
  <si>
    <t>領土保全に万全を期すため，領土をめぐる諸問題に関係する国際法上の論点について，法的手段による最終的解決を図ることを想定した法的コンサルテーション及び各種調査を行う。</t>
    <rPh sb="0" eb="2">
      <t>リョウド</t>
    </rPh>
    <rPh sb="2" eb="4">
      <t>ホゼン</t>
    </rPh>
    <rPh sb="5" eb="7">
      <t>バンゼン</t>
    </rPh>
    <rPh sb="8" eb="9">
      <t>キ</t>
    </rPh>
    <rPh sb="13" eb="15">
      <t>リョウド</t>
    </rPh>
    <rPh sb="19" eb="22">
      <t>ショモンダイ</t>
    </rPh>
    <rPh sb="23" eb="25">
      <t>カンケイ</t>
    </rPh>
    <rPh sb="27" eb="30">
      <t>コクサイホウ</t>
    </rPh>
    <rPh sb="30" eb="31">
      <t>ジョウ</t>
    </rPh>
    <rPh sb="32" eb="34">
      <t>ロンテン</t>
    </rPh>
    <rPh sb="39" eb="41">
      <t>ホウテキ</t>
    </rPh>
    <rPh sb="41" eb="43">
      <t>シュダン</t>
    </rPh>
    <rPh sb="46" eb="49">
      <t>サイシュウテキ</t>
    </rPh>
    <rPh sb="49" eb="51">
      <t>カイケツ</t>
    </rPh>
    <rPh sb="52" eb="53">
      <t>ハカ</t>
    </rPh>
    <rPh sb="57" eb="59">
      <t>ソウテイ</t>
    </rPh>
    <rPh sb="61" eb="63">
      <t>ホウテキ</t>
    </rPh>
    <rPh sb="72" eb="73">
      <t>オヨ</t>
    </rPh>
    <rPh sb="74" eb="76">
      <t>カクシュ</t>
    </rPh>
    <rPh sb="76" eb="78">
      <t>チョウサ</t>
    </rPh>
    <rPh sb="79" eb="80">
      <t>オコナ</t>
    </rPh>
    <phoneticPr fontId="3"/>
  </si>
  <si>
    <t>国際法及び国際裁判に関する内外の専門家に対し詳細な調査・研究の委嘱，専門家及び職員による関連資料の調査・収集，既存の歴史的文書の翻訳等を行い，我が国の法的立場を主張するための戦略を検討し，主張の根拠となる具体的な資料等の整備を図る。</t>
    <rPh sb="0" eb="3">
      <t>コクサイホウ</t>
    </rPh>
    <rPh sb="3" eb="4">
      <t>オヨ</t>
    </rPh>
    <rPh sb="5" eb="7">
      <t>コクサイ</t>
    </rPh>
    <rPh sb="7" eb="9">
      <t>サイバン</t>
    </rPh>
    <rPh sb="10" eb="11">
      <t>カン</t>
    </rPh>
    <rPh sb="13" eb="15">
      <t>ナイガイ</t>
    </rPh>
    <rPh sb="16" eb="19">
      <t>センモンカ</t>
    </rPh>
    <rPh sb="20" eb="21">
      <t>タイ</t>
    </rPh>
    <rPh sb="22" eb="24">
      <t>ショウサイ</t>
    </rPh>
    <rPh sb="25" eb="27">
      <t>チョウサ</t>
    </rPh>
    <rPh sb="28" eb="30">
      <t>ケンキュウ</t>
    </rPh>
    <rPh sb="31" eb="33">
      <t>イショク</t>
    </rPh>
    <rPh sb="34" eb="37">
      <t>センモンカ</t>
    </rPh>
    <rPh sb="37" eb="38">
      <t>オヨ</t>
    </rPh>
    <rPh sb="39" eb="41">
      <t>ショクイン</t>
    </rPh>
    <rPh sb="44" eb="46">
      <t>カンレン</t>
    </rPh>
    <rPh sb="46" eb="48">
      <t>シリョウ</t>
    </rPh>
    <rPh sb="49" eb="51">
      <t>チョウサ</t>
    </rPh>
    <rPh sb="52" eb="54">
      <t>シュウシュウ</t>
    </rPh>
    <rPh sb="55" eb="57">
      <t>キゾン</t>
    </rPh>
    <rPh sb="58" eb="60">
      <t>レキシ</t>
    </rPh>
    <rPh sb="60" eb="61">
      <t>テキ</t>
    </rPh>
    <rPh sb="61" eb="63">
      <t>ブンショ</t>
    </rPh>
    <rPh sb="64" eb="66">
      <t>ホンヤク</t>
    </rPh>
    <rPh sb="66" eb="67">
      <t>トウ</t>
    </rPh>
    <rPh sb="68" eb="69">
      <t>オコナ</t>
    </rPh>
    <rPh sb="71" eb="72">
      <t>ワ</t>
    </rPh>
    <rPh sb="73" eb="74">
      <t>クニ</t>
    </rPh>
    <rPh sb="75" eb="77">
      <t>ホウテキ</t>
    </rPh>
    <rPh sb="77" eb="79">
      <t>タチバ</t>
    </rPh>
    <rPh sb="80" eb="82">
      <t>シュチョウ</t>
    </rPh>
    <rPh sb="87" eb="89">
      <t>センリャク</t>
    </rPh>
    <rPh sb="90" eb="92">
      <t>ケントウ</t>
    </rPh>
    <rPh sb="94" eb="96">
      <t>シュチョウ</t>
    </rPh>
    <rPh sb="97" eb="99">
      <t>コンキョ</t>
    </rPh>
    <rPh sb="102" eb="105">
      <t>グタイテキ</t>
    </rPh>
    <rPh sb="106" eb="108">
      <t>シリョウ</t>
    </rPh>
    <rPh sb="108" eb="109">
      <t>トウ</t>
    </rPh>
    <rPh sb="110" eb="112">
      <t>セイビ</t>
    </rPh>
    <rPh sb="113" eb="114">
      <t>ハカ</t>
    </rPh>
    <phoneticPr fontId="3"/>
  </si>
  <si>
    <t>領土関係調査旅費（職員）</t>
    <rPh sb="0" eb="2">
      <t>リョウド</t>
    </rPh>
    <rPh sb="2" eb="4">
      <t>カンケイ</t>
    </rPh>
    <rPh sb="4" eb="6">
      <t>チョウサ</t>
    </rPh>
    <rPh sb="6" eb="8">
      <t>リョヒ</t>
    </rPh>
    <rPh sb="9" eb="11">
      <t>ショクイン</t>
    </rPh>
    <phoneticPr fontId="3"/>
  </si>
  <si>
    <t>領土関係委嘱調査旅費（有識者）</t>
    <rPh sb="0" eb="2">
      <t>リョウド</t>
    </rPh>
    <rPh sb="2" eb="4">
      <t>カンケイ</t>
    </rPh>
    <rPh sb="4" eb="6">
      <t>イショク</t>
    </rPh>
    <rPh sb="6" eb="8">
      <t>チョウサ</t>
    </rPh>
    <rPh sb="8" eb="10">
      <t>リョヒ</t>
    </rPh>
    <rPh sb="11" eb="14">
      <t>ユウシキシャ</t>
    </rPh>
    <phoneticPr fontId="3"/>
  </si>
  <si>
    <t>領土関係委嘱調査謝金</t>
    <rPh sb="0" eb="2">
      <t>リョウド</t>
    </rPh>
    <rPh sb="2" eb="4">
      <t>カンケイ</t>
    </rPh>
    <rPh sb="4" eb="6">
      <t>イショク</t>
    </rPh>
    <rPh sb="6" eb="8">
      <t>チョウサ</t>
    </rPh>
    <rPh sb="8" eb="10">
      <t>シャキン</t>
    </rPh>
    <phoneticPr fontId="3"/>
  </si>
  <si>
    <t>領土関係調査資料収集等</t>
    <rPh sb="0" eb="2">
      <t>リョウド</t>
    </rPh>
    <rPh sb="2" eb="4">
      <t>カンケイ</t>
    </rPh>
    <rPh sb="4" eb="6">
      <t>チョウサ</t>
    </rPh>
    <rPh sb="6" eb="8">
      <t>シリョウ</t>
    </rPh>
    <rPh sb="8" eb="10">
      <t>シュウシュウ</t>
    </rPh>
    <rPh sb="10" eb="11">
      <t>トウ</t>
    </rPh>
    <phoneticPr fontId="3"/>
  </si>
  <si>
    <t>領土関係調査旅費（職員：国外）</t>
    <rPh sb="0" eb="2">
      <t>リョウド</t>
    </rPh>
    <rPh sb="2" eb="4">
      <t>カンケイ</t>
    </rPh>
    <rPh sb="4" eb="6">
      <t>チョウサ</t>
    </rPh>
    <rPh sb="6" eb="8">
      <t>リョヒ</t>
    </rPh>
    <rPh sb="9" eb="11">
      <t>ショクイン</t>
    </rPh>
    <rPh sb="12" eb="14">
      <t>コクガイ</t>
    </rPh>
    <phoneticPr fontId="3"/>
  </si>
  <si>
    <t>領土関係委嘱調査旅費
(有識者：国外）</t>
    <rPh sb="0" eb="2">
      <t>リョウド</t>
    </rPh>
    <rPh sb="2" eb="4">
      <t>カンケイ</t>
    </rPh>
    <rPh sb="4" eb="6">
      <t>イショク</t>
    </rPh>
    <rPh sb="6" eb="8">
      <t>チョウサ</t>
    </rPh>
    <rPh sb="8" eb="10">
      <t>リョヒ</t>
    </rPh>
    <rPh sb="12" eb="15">
      <t>ユウシキシャ</t>
    </rPh>
    <rPh sb="16" eb="18">
      <t>コクガイ</t>
    </rPh>
    <phoneticPr fontId="3"/>
  </si>
  <si>
    <t>国際法学者謝金</t>
    <rPh sb="0" eb="2">
      <t>コクサイ</t>
    </rPh>
    <rPh sb="2" eb="5">
      <t>ホウガクシャ</t>
    </rPh>
    <rPh sb="5" eb="7">
      <t>シャキン</t>
    </rPh>
    <phoneticPr fontId="3"/>
  </si>
  <si>
    <t>○委託調査の成果物（広報用冊子和文及び英文）は国問研ホームページ（http://www.jiia.or.jp/RYOD/ryodo.php）で近く公表予定。
（１）領土領海対策事業（A.～Eブロック）
（２）領土保全関連対外発信事業（F.～Gブロック）
（３）「新興海洋国能力構築支援セミナー」開催経費（Ｈ.～Ｊブロック）
（４）領土保全の問題に関する我が国の立場を発信するための経費（Ｋ.～Ｌブロック）
（５）領土保全に関する法的コンサルテーション・調査（Ｍ.～Ｒブロック）</t>
    <rPh sb="1" eb="3">
      <t>イタク</t>
    </rPh>
    <rPh sb="3" eb="5">
      <t>チョウサ</t>
    </rPh>
    <rPh sb="6" eb="9">
      <t>セイカブツ</t>
    </rPh>
    <rPh sb="10" eb="13">
      <t>コウホウヨウ</t>
    </rPh>
    <rPh sb="13" eb="15">
      <t>サッシ</t>
    </rPh>
    <rPh sb="15" eb="17">
      <t>ワブン</t>
    </rPh>
    <rPh sb="17" eb="18">
      <t>オヨ</t>
    </rPh>
    <rPh sb="19" eb="21">
      <t>エイブン</t>
    </rPh>
    <rPh sb="23" eb="24">
      <t>コク</t>
    </rPh>
    <rPh sb="24" eb="25">
      <t>モン</t>
    </rPh>
    <rPh sb="25" eb="26">
      <t>ケン</t>
    </rPh>
    <rPh sb="71" eb="72">
      <t>チカ</t>
    </rPh>
    <rPh sb="73" eb="75">
      <t>コウヒョウ</t>
    </rPh>
    <rPh sb="75" eb="77">
      <t>ヨテイ</t>
    </rPh>
    <phoneticPr fontId="5"/>
  </si>
  <si>
    <t>（１）領土領海対策事業（A.～Eブロック）</t>
    <rPh sb="3" eb="5">
      <t>リョウド</t>
    </rPh>
    <rPh sb="5" eb="7">
      <t>リョウカイ</t>
    </rPh>
    <rPh sb="7" eb="9">
      <t>タイサク</t>
    </rPh>
    <rPh sb="9" eb="11">
      <t>ジギョウ</t>
    </rPh>
    <phoneticPr fontId="5"/>
  </si>
  <si>
    <t>（２）領土保全関連対外発信事業（F.～Gブロック）</t>
    <rPh sb="3" eb="5">
      <t>リョウド</t>
    </rPh>
    <rPh sb="5" eb="7">
      <t>ホゼン</t>
    </rPh>
    <rPh sb="7" eb="9">
      <t>カンレン</t>
    </rPh>
    <rPh sb="9" eb="11">
      <t>タイガイ</t>
    </rPh>
    <rPh sb="11" eb="13">
      <t>ハッシン</t>
    </rPh>
    <rPh sb="13" eb="15">
      <t>ジギョウ</t>
    </rPh>
    <phoneticPr fontId="5"/>
  </si>
  <si>
    <t>（３）「新興海洋国能力構築支援セミナー」開催経費（Ｈ.～Ｊブロック）</t>
    <rPh sb="4" eb="6">
      <t>シンコウ</t>
    </rPh>
    <rPh sb="6" eb="9">
      <t>カイヨウコク</t>
    </rPh>
    <rPh sb="9" eb="11">
      <t>ノウリョク</t>
    </rPh>
    <rPh sb="11" eb="13">
      <t>コウチク</t>
    </rPh>
    <rPh sb="13" eb="15">
      <t>シエン</t>
    </rPh>
    <rPh sb="20" eb="22">
      <t>カイサイ</t>
    </rPh>
    <rPh sb="22" eb="24">
      <t>ケイヒ</t>
    </rPh>
    <phoneticPr fontId="3"/>
  </si>
  <si>
    <t>（４）領土保全の問題に関する我が国の立場を発信するための経費（Ｋ.～Ｌブロック）</t>
    <phoneticPr fontId="3"/>
  </si>
  <si>
    <t>（５）領土保全に関する法的コンサルテーション・調査（Ｍ.～Ｒブロック）</t>
    <rPh sb="3" eb="5">
      <t>リョウド</t>
    </rPh>
    <rPh sb="5" eb="7">
      <t>ホゼン</t>
    </rPh>
    <rPh sb="8" eb="9">
      <t>カン</t>
    </rPh>
    <rPh sb="11" eb="13">
      <t>ホウテキ</t>
    </rPh>
    <rPh sb="23" eb="25">
      <t>チョウサ</t>
    </rPh>
    <phoneticPr fontId="5"/>
  </si>
  <si>
    <t>（１）外交青書作成関係経費（Ａ．～Ｇ．ブロック）
（２）政策課題別研究経費（Ｈ．～Ｌ．ブロック）
（３）元老会議開催関係経費（Ｍ．～Ｐ．ブロック）
（４）政策構想力の強化（Q．～R．ブロック）
（５）新興国との政策交流対話開催経費（Ｓ．ブロック）
（６）研究機関関係経費（Ｔ．～Ｕ．ブロック）</t>
    <phoneticPr fontId="3"/>
  </si>
  <si>
    <t>（１）外交青書作成関係経費（Ａ．～Ｇ．ブロック）</t>
    <phoneticPr fontId="3"/>
  </si>
  <si>
    <t>（１）米国安全保障政策研究に必要な経費（Ａ．～Ｂ．ブロック）
（２）アセアン地域フォーラム会合経費（Ｃ．～Ｄ．ブロック）
（３）安全保障政策に関する事務運営費（Ｅ．～Ｆ．ブロック）
（４）ＡＲＦ活動強化関係経費（Ｇ．ブロック）</t>
    <rPh sb="3" eb="5">
      <t>ベイコク</t>
    </rPh>
    <rPh sb="5" eb="7">
      <t>アンゼン</t>
    </rPh>
    <rPh sb="7" eb="9">
      <t>ホショウ</t>
    </rPh>
    <rPh sb="9" eb="11">
      <t>セイサク</t>
    </rPh>
    <rPh sb="11" eb="13">
      <t>ケンキュウ</t>
    </rPh>
    <rPh sb="14" eb="16">
      <t>ヒツヨウ</t>
    </rPh>
    <rPh sb="17" eb="19">
      <t>ケイヒ</t>
    </rPh>
    <rPh sb="38" eb="40">
      <t>チイキ</t>
    </rPh>
    <rPh sb="45" eb="47">
      <t>カイゴウ</t>
    </rPh>
    <rPh sb="47" eb="49">
      <t>ケイヒ</t>
    </rPh>
    <rPh sb="71" eb="72">
      <t>カン</t>
    </rPh>
    <rPh sb="74" eb="76">
      <t>ジム</t>
    </rPh>
    <rPh sb="76" eb="79">
      <t>ウンエイヒ</t>
    </rPh>
    <rPh sb="97" eb="99">
      <t>カツドウ</t>
    </rPh>
    <rPh sb="99" eb="101">
      <t>キョウカ</t>
    </rPh>
    <rPh sb="101" eb="103">
      <t>カンケイ</t>
    </rPh>
    <rPh sb="103" eb="105">
      <t>ケイヒ</t>
    </rPh>
    <phoneticPr fontId="3"/>
  </si>
  <si>
    <t xml:space="preserve">（１）青少年国際連合視察派遣関係経費（Ａ．～Ｇ．ブロック）
（２）国連マルチ外交研究会開催経費（Ｈ．～Ｉ．ブロック）
（３）パブリック・フォーラム開催経費（平成２５年度実績なし）
（４）国際連合改革対策費（Ｊ．～Ｋ．ブロック）
（５）平和構築活動支援経費（Ｌ．ブロック）
（６）国際連合改革担当大使派遣経費（Ｍ．ブロック)
（７）国連主要議題に係るセミナー開催経費（Ｎ．～Ｏ．ブロック）
（８）安保理政策関係調査経費（Ｐ．ブロック）
（９）国連安保理非常任理事国選挙関係費（Ｑ．～ＢＩ．ブロック）
</t>
    <rPh sb="3" eb="6">
      <t>セイショウネン</t>
    </rPh>
    <rPh sb="6" eb="8">
      <t>コクサイ</t>
    </rPh>
    <rPh sb="8" eb="10">
      <t>レンゴウ</t>
    </rPh>
    <rPh sb="10" eb="12">
      <t>シサツ</t>
    </rPh>
    <rPh sb="12" eb="14">
      <t>ハケン</t>
    </rPh>
    <rPh sb="14" eb="16">
      <t>カンケイ</t>
    </rPh>
    <rPh sb="16" eb="18">
      <t>ケイヒ</t>
    </rPh>
    <rPh sb="33" eb="35">
      <t>コクレン</t>
    </rPh>
    <rPh sb="38" eb="40">
      <t>ガイコウ</t>
    </rPh>
    <rPh sb="40" eb="43">
      <t>ケンキュウカイ</t>
    </rPh>
    <rPh sb="43" eb="45">
      <t>カイサイ</t>
    </rPh>
    <rPh sb="73" eb="75">
      <t>カイサイ</t>
    </rPh>
    <rPh sb="78" eb="80">
      <t>ヘイセイ</t>
    </rPh>
    <rPh sb="82" eb="84">
      <t>ネンド</t>
    </rPh>
    <rPh sb="84" eb="86">
      <t>ジッセキ</t>
    </rPh>
    <rPh sb="93" eb="95">
      <t>コクサイ</t>
    </rPh>
    <rPh sb="95" eb="97">
      <t>レンゴウ</t>
    </rPh>
    <rPh sb="97" eb="99">
      <t>カイカク</t>
    </rPh>
    <rPh sb="99" eb="101">
      <t>タイサク</t>
    </rPh>
    <rPh sb="101" eb="102">
      <t>ヒ</t>
    </rPh>
    <rPh sb="117" eb="119">
      <t>ヘイワ</t>
    </rPh>
    <rPh sb="119" eb="121">
      <t>コウチク</t>
    </rPh>
    <rPh sb="121" eb="123">
      <t>カツドウ</t>
    </rPh>
    <rPh sb="123" eb="125">
      <t>シエン</t>
    </rPh>
    <rPh sb="139" eb="141">
      <t>コクサイ</t>
    </rPh>
    <rPh sb="143" eb="145">
      <t>カイカク</t>
    </rPh>
    <rPh sb="145" eb="147">
      <t>タントウ</t>
    </rPh>
    <rPh sb="147" eb="149">
      <t>タイシ</t>
    </rPh>
    <rPh sb="149" eb="151">
      <t>ハケン</t>
    </rPh>
    <rPh sb="165" eb="167">
      <t>コクレン</t>
    </rPh>
    <rPh sb="167" eb="169">
      <t>シュヨウ</t>
    </rPh>
    <rPh sb="169" eb="171">
      <t>ギダイ</t>
    </rPh>
    <rPh sb="172" eb="173">
      <t>カカ</t>
    </rPh>
    <rPh sb="178" eb="180">
      <t>カイサイ</t>
    </rPh>
    <rPh sb="197" eb="200">
      <t>アンポリ</t>
    </rPh>
    <rPh sb="200" eb="202">
      <t>セイサク</t>
    </rPh>
    <rPh sb="202" eb="204">
      <t>カンケイ</t>
    </rPh>
    <rPh sb="204" eb="206">
      <t>チョウサ</t>
    </rPh>
    <rPh sb="220" eb="222">
      <t>コクレン</t>
    </rPh>
    <rPh sb="222" eb="225">
      <t>アンポリ</t>
    </rPh>
    <rPh sb="225" eb="228">
      <t>ヒジョウニン</t>
    </rPh>
    <rPh sb="228" eb="231">
      <t>リジコク</t>
    </rPh>
    <rPh sb="231" eb="233">
      <t>センキョ</t>
    </rPh>
    <rPh sb="233" eb="235">
      <t>カンケイ</t>
    </rPh>
    <phoneticPr fontId="5"/>
  </si>
  <si>
    <t>（１）青少年国際連合視察派遣関係経費（Ａ．～Ｇ．ブロック）</t>
    <rPh sb="3" eb="6">
      <t>セイショウネン</t>
    </rPh>
    <rPh sb="6" eb="8">
      <t>コクサイ</t>
    </rPh>
    <rPh sb="8" eb="10">
      <t>レンゴウ</t>
    </rPh>
    <rPh sb="10" eb="12">
      <t>シサツ</t>
    </rPh>
    <rPh sb="12" eb="14">
      <t>ハケン</t>
    </rPh>
    <rPh sb="14" eb="16">
      <t>カンケイ</t>
    </rPh>
    <rPh sb="16" eb="18">
      <t>ケイヒ</t>
    </rPh>
    <phoneticPr fontId="5"/>
  </si>
  <si>
    <t>（２）国連マルチ外交研究会開催経費（Ｈ．～Ｉ．ブロック）</t>
    <rPh sb="3" eb="5">
      <t>コクレン</t>
    </rPh>
    <rPh sb="8" eb="10">
      <t>ガイコウ</t>
    </rPh>
    <rPh sb="10" eb="13">
      <t>ケンキュウカイ</t>
    </rPh>
    <rPh sb="13" eb="15">
      <t>カイサイ</t>
    </rPh>
    <rPh sb="15" eb="17">
      <t>ケイヒ</t>
    </rPh>
    <phoneticPr fontId="5"/>
  </si>
  <si>
    <t>（３）パブリック・フォーラム開催経費（平成２５年度実績なし）</t>
    <rPh sb="14" eb="16">
      <t>カイサイ</t>
    </rPh>
    <rPh sb="16" eb="18">
      <t>ケイヒ</t>
    </rPh>
    <rPh sb="19" eb="21">
      <t>ヘイセイ</t>
    </rPh>
    <rPh sb="23" eb="25">
      <t>ネンド</t>
    </rPh>
    <rPh sb="25" eb="27">
      <t>ジッセキ</t>
    </rPh>
    <phoneticPr fontId="5"/>
  </si>
  <si>
    <t>（４）国際連合改革対策費（J．～K．ブロック）</t>
    <rPh sb="3" eb="5">
      <t>コクサイ</t>
    </rPh>
    <rPh sb="5" eb="7">
      <t>レンゴウ</t>
    </rPh>
    <rPh sb="7" eb="9">
      <t>カイカク</t>
    </rPh>
    <rPh sb="9" eb="12">
      <t>タイサクヒ</t>
    </rPh>
    <phoneticPr fontId="5"/>
  </si>
  <si>
    <t>（５）平和構築活動支援経費（L．ブロック）</t>
    <rPh sb="3" eb="5">
      <t>ヘイワ</t>
    </rPh>
    <rPh sb="5" eb="7">
      <t>コウチク</t>
    </rPh>
    <rPh sb="7" eb="9">
      <t>カツドウ</t>
    </rPh>
    <rPh sb="9" eb="11">
      <t>シエン</t>
    </rPh>
    <rPh sb="11" eb="13">
      <t>ケイヒ</t>
    </rPh>
    <phoneticPr fontId="5"/>
  </si>
  <si>
    <t>（６）国際連合改革担当大使派遣経費（M．ブロック）</t>
    <rPh sb="3" eb="5">
      <t>コクサイ</t>
    </rPh>
    <rPh sb="5" eb="7">
      <t>レンゴウ</t>
    </rPh>
    <rPh sb="7" eb="9">
      <t>カイカク</t>
    </rPh>
    <rPh sb="9" eb="11">
      <t>タントウ</t>
    </rPh>
    <rPh sb="11" eb="13">
      <t>タイシ</t>
    </rPh>
    <rPh sb="13" eb="15">
      <t>ハケン</t>
    </rPh>
    <rPh sb="15" eb="17">
      <t>ケイヒ</t>
    </rPh>
    <phoneticPr fontId="5"/>
  </si>
  <si>
    <t>（７）国連主要議題に係るセミナー開催経費（N．～O．ブロック）</t>
    <rPh sb="3" eb="5">
      <t>コクレン</t>
    </rPh>
    <rPh sb="5" eb="7">
      <t>シュヨウ</t>
    </rPh>
    <rPh sb="7" eb="9">
      <t>ギダイ</t>
    </rPh>
    <rPh sb="10" eb="11">
      <t>カカ</t>
    </rPh>
    <rPh sb="16" eb="18">
      <t>カイサイ</t>
    </rPh>
    <rPh sb="18" eb="20">
      <t>ケイヒ</t>
    </rPh>
    <phoneticPr fontId="5"/>
  </si>
  <si>
    <t>（８）安保理政策関係調査経費（P．ブロック）</t>
    <rPh sb="3" eb="6">
      <t>アンポリ</t>
    </rPh>
    <rPh sb="6" eb="8">
      <t>セイサク</t>
    </rPh>
    <rPh sb="8" eb="10">
      <t>カンケイ</t>
    </rPh>
    <rPh sb="10" eb="12">
      <t>チョウサ</t>
    </rPh>
    <rPh sb="12" eb="14">
      <t>ケイヒ</t>
    </rPh>
    <phoneticPr fontId="5"/>
  </si>
  <si>
    <t>（９）国連安保理非常任理事国選挙関係費（Q．～BI．ブロック）</t>
    <rPh sb="3" eb="5">
      <t>コクレン</t>
    </rPh>
    <rPh sb="5" eb="8">
      <t>アンポリ</t>
    </rPh>
    <rPh sb="8" eb="9">
      <t>ヒ</t>
    </rPh>
    <rPh sb="9" eb="11">
      <t>ジョウニン</t>
    </rPh>
    <rPh sb="11" eb="14">
      <t>リジコク</t>
    </rPh>
    <rPh sb="14" eb="16">
      <t>センキョ</t>
    </rPh>
    <rPh sb="16" eb="19">
      <t>カンケイヒ</t>
    </rPh>
    <phoneticPr fontId="5"/>
  </si>
  <si>
    <t>（１）国際機関邦人職員増強関係経費（Ａ．～Ｍ．ブロック）</t>
    <rPh sb="3" eb="5">
      <t>コクサイ</t>
    </rPh>
    <rPh sb="5" eb="7">
      <t>キカン</t>
    </rPh>
    <rPh sb="7" eb="9">
      <t>ホウジン</t>
    </rPh>
    <rPh sb="9" eb="11">
      <t>ショクイン</t>
    </rPh>
    <rPh sb="11" eb="13">
      <t>ゾウキョウ</t>
    </rPh>
    <rPh sb="13" eb="15">
      <t>カンケイ</t>
    </rPh>
    <rPh sb="15" eb="17">
      <t>ケイヒ</t>
    </rPh>
    <phoneticPr fontId="5"/>
  </si>
  <si>
    <t>（２）国際機関向け人材発掘・育成研修経費（Ｎ．～ＡＫ．ブロック）</t>
    <rPh sb="3" eb="5">
      <t>コクサイ</t>
    </rPh>
    <rPh sb="5" eb="7">
      <t>キカン</t>
    </rPh>
    <rPh sb="7" eb="8">
      <t>ム</t>
    </rPh>
    <rPh sb="9" eb="11">
      <t>ジンザイ</t>
    </rPh>
    <rPh sb="11" eb="13">
      <t>ハックツ</t>
    </rPh>
    <rPh sb="14" eb="16">
      <t>イクセイ</t>
    </rPh>
    <rPh sb="16" eb="18">
      <t>ケンシュウ</t>
    </rPh>
    <rPh sb="18" eb="20">
      <t>ケイヒ</t>
    </rPh>
    <phoneticPr fontId="5"/>
  </si>
  <si>
    <t>(1)国際人権諸条約政府報告審査経費（Ａ.～Ｎ.ブロック）</t>
    <rPh sb="3" eb="5">
      <t>コクサイ</t>
    </rPh>
    <rPh sb="5" eb="7">
      <t>ジンケン</t>
    </rPh>
    <rPh sb="7" eb="10">
      <t>ショジョウヤク</t>
    </rPh>
    <rPh sb="10" eb="12">
      <t>セイフ</t>
    </rPh>
    <rPh sb="12" eb="14">
      <t>ホウコク</t>
    </rPh>
    <rPh sb="14" eb="16">
      <t>シンサ</t>
    </rPh>
    <rPh sb="16" eb="18">
      <t>ケイヒ</t>
    </rPh>
    <phoneticPr fontId="3"/>
  </si>
  <si>
    <t>(2)国際人権人道法分野に関する調査活動経費（Ｏ.～Ｐ.ブロック）</t>
    <rPh sb="3" eb="5">
      <t>コクサイ</t>
    </rPh>
    <rPh sb="5" eb="7">
      <t>ジンケン</t>
    </rPh>
    <rPh sb="7" eb="10">
      <t>ジンドウホウ</t>
    </rPh>
    <rPh sb="10" eb="12">
      <t>ブンヤ</t>
    </rPh>
    <rPh sb="13" eb="14">
      <t>カン</t>
    </rPh>
    <rPh sb="16" eb="18">
      <t>チョウサ</t>
    </rPh>
    <rPh sb="18" eb="20">
      <t>カツドウ</t>
    </rPh>
    <rPh sb="20" eb="22">
      <t>ケイヒ</t>
    </rPh>
    <phoneticPr fontId="3"/>
  </si>
  <si>
    <t>（3）人権問題調査研究・啓発活動経費（Ｒ.～Ｕ.ブロック）</t>
    <rPh sb="3" eb="5">
      <t>ジンケン</t>
    </rPh>
    <rPh sb="5" eb="7">
      <t>モンダイ</t>
    </rPh>
    <rPh sb="7" eb="9">
      <t>チョウサ</t>
    </rPh>
    <rPh sb="9" eb="11">
      <t>ケンキュウ</t>
    </rPh>
    <rPh sb="12" eb="14">
      <t>ケイハツ</t>
    </rPh>
    <rPh sb="14" eb="16">
      <t>カツドウ</t>
    </rPh>
    <rPh sb="16" eb="18">
      <t>ケイヒ</t>
    </rPh>
    <phoneticPr fontId="3"/>
  </si>
  <si>
    <t>(4)国際人権・人道法模擬裁判開催経費（Ｖ.～Ｗ.ブロック）</t>
    <rPh sb="3" eb="5">
      <t>コクサイ</t>
    </rPh>
    <rPh sb="5" eb="7">
      <t>ジンケン</t>
    </rPh>
    <rPh sb="8" eb="11">
      <t>ジンドウホウ</t>
    </rPh>
    <rPh sb="11" eb="13">
      <t>モギ</t>
    </rPh>
    <rPh sb="13" eb="15">
      <t>サイバン</t>
    </rPh>
    <rPh sb="15" eb="17">
      <t>カイサイ</t>
    </rPh>
    <rPh sb="17" eb="19">
      <t>ケイヒ</t>
    </rPh>
    <phoneticPr fontId="3"/>
  </si>
  <si>
    <t>（１）軍縮・不拡散調査研究等経費（Ａ．～Ｇ．ブロック）
（２）化学兵器禁止条約査察関係経費（Ｈ．～Ｉ．ブロック）
（３）国連総会関係経費（Ｋ．～Ｌ．ブロック）
（４）軍縮教育普及のための経費（Ｍ.～Ｎ.ブロック）
（５）拡散に対する安全保障構想（ＰＳＩ）関係経費（Ｏ.ブロック）
（６）地域不拡散強化協力経費（Ｐ.～Ｗ.ブロック）
（７）ワッセナー・アレンジメント関係経費（Ｘ.～ＡＡ.ブロック）
（８）原子力供給国グループ（ＮＳＧ）関係経費（ＡＢ.～ＡＤ.ブロック）
（９）アセアン地域フォーラム・不拡散・軍縮会機関会合（ＡＥ.～ＡＧ.ブロック）</t>
    <phoneticPr fontId="3"/>
  </si>
  <si>
    <t>（１）軍縮・不拡散調査研究等経費（Ａ．～Ｇ．ブロック）</t>
    <phoneticPr fontId="3"/>
  </si>
  <si>
    <t>（２）化学兵器禁止条約査察関係経費（Ｈ．～Ｊ．ブロック）</t>
    <phoneticPr fontId="3"/>
  </si>
  <si>
    <t>（３）国連総会関係経費（Ｋ．～Ｌ．ブロック）</t>
    <phoneticPr fontId="3"/>
  </si>
  <si>
    <t>（１）原子力協定締結関係経費（Ａ．ブロック）
（２）原子力協力専門員経費（Ｂ．ブロック）
（３）ＲＣＡ医療・健康分野事業会合（準備会合）関係経費（Ｃ．ブロック）
（４）原子力の平和的利用のための国際協力関係経費（Ｄ．～Ｆ．ブロック）</t>
    <rPh sb="3" eb="6">
      <t>ゲンシリョク</t>
    </rPh>
    <rPh sb="6" eb="8">
      <t>キョウテイ</t>
    </rPh>
    <rPh sb="8" eb="10">
      <t>テイケツ</t>
    </rPh>
    <rPh sb="10" eb="12">
      <t>カンケイ</t>
    </rPh>
    <rPh sb="12" eb="14">
      <t>ケイヒ</t>
    </rPh>
    <rPh sb="26" eb="29">
      <t>ゲンシリョク</t>
    </rPh>
    <rPh sb="29" eb="31">
      <t>キョウリョク</t>
    </rPh>
    <rPh sb="31" eb="34">
      <t>センモンイン</t>
    </rPh>
    <rPh sb="34" eb="36">
      <t>ケイヒ</t>
    </rPh>
    <rPh sb="51" eb="53">
      <t>イリョウ</t>
    </rPh>
    <rPh sb="54" eb="56">
      <t>ケンコウ</t>
    </rPh>
    <rPh sb="56" eb="58">
      <t>ブンヤ</t>
    </rPh>
    <rPh sb="58" eb="60">
      <t>ジギョウ</t>
    </rPh>
    <rPh sb="60" eb="62">
      <t>カイゴウ</t>
    </rPh>
    <rPh sb="63" eb="65">
      <t>ジュンビ</t>
    </rPh>
    <rPh sb="65" eb="67">
      <t>カイゴウ</t>
    </rPh>
    <rPh sb="68" eb="70">
      <t>カンケイ</t>
    </rPh>
    <rPh sb="70" eb="72">
      <t>ケイヒ</t>
    </rPh>
    <rPh sb="84" eb="87">
      <t>ゲンシリョク</t>
    </rPh>
    <rPh sb="88" eb="91">
      <t>ヘイワテキ</t>
    </rPh>
    <rPh sb="91" eb="93">
      <t>リヨウ</t>
    </rPh>
    <rPh sb="97" eb="99">
      <t>コクサイ</t>
    </rPh>
    <rPh sb="99" eb="101">
      <t>キョウリョク</t>
    </rPh>
    <rPh sb="101" eb="103">
      <t>カンケイ</t>
    </rPh>
    <rPh sb="103" eb="105">
      <t>ケイヒ</t>
    </rPh>
    <phoneticPr fontId="3"/>
  </si>
  <si>
    <t>（４）原子力の平和的利用に係る国際協力関係経費（Ｄ．～Ｆ．ブロック）</t>
    <rPh sb="3" eb="6">
      <t>ゲンシリョク</t>
    </rPh>
    <rPh sb="7" eb="10">
      <t>ヘイワテキ</t>
    </rPh>
    <rPh sb="10" eb="12">
      <t>リヨウ</t>
    </rPh>
    <rPh sb="13" eb="14">
      <t>カカ</t>
    </rPh>
    <rPh sb="15" eb="17">
      <t>コクサイ</t>
    </rPh>
    <rPh sb="17" eb="19">
      <t>キョウリョク</t>
    </rPh>
    <rPh sb="19" eb="21">
      <t>カンケイ</t>
    </rPh>
    <rPh sb="21" eb="23">
      <t>ケイヒ</t>
    </rPh>
    <phoneticPr fontId="3"/>
  </si>
  <si>
    <t>-</t>
    <phoneticPr fontId="3"/>
  </si>
  <si>
    <t>-</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</si>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</sst>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quot;¥&quot;\-#,##0"/>
    <numFmt numFmtId="176" formatCode="000"/>
    <numFmt numFmtId="177" formatCode="0.0%"/>
    <numFmt numFmtId="178" formatCode="#,##0_ "/>
    <numFmt numFmtId="179" formatCode="#,##0.0_ "/>
    <numFmt numFmtId="180" formatCode="#,##0;&quot;▲ &quot;#,##0"/>
    <numFmt numFmtId="181" formatCode="#,##0.0;&quot;▲ &quot;#,##0.0"/>
    <numFmt numFmtId="182" formatCode="0.0"/>
    <numFmt numFmtId="183" formatCode="0.0_);[Red]\(0.0\)"/>
    <numFmt numFmtId="184" formatCode="0.0_ "/>
    <numFmt numFmtId="185" formatCode="0.00_ "/>
    <numFmt numFmtId="186" formatCode="0.000_ "/>
    <numFmt numFmtId="187" formatCode="0.0000_ "/>
    <numFmt numFmtId="188" formatCode="0_);[Red]\(0\)"/>
    <numFmt numFmtId="189" formatCode="0.00_);[Red]\(0.00\)"/>
    <numFmt numFmtId="190" formatCode="0.000_);[Red]\(0.000\)"/>
    <numFmt numFmtId="191" formatCode="[&lt;=999]000;[&lt;=9999]000\-00;000\-0000"/>
    <numFmt numFmtId="192" formatCode="0_);\(0\)"/>
  </numFmts>
  <fonts count="68" x14ac:knownFonts="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sz val="10"/>
      <name val="ＭＳ Ｐゴシック"/>
      <family val="3"/>
      <charset val="128"/>
    </font>
    <font>
      <b/>
      <sz val="9"/>
      <name val="ＭＳ ゴシック"/>
      <family val="3"/>
      <charset val="128"/>
    </font>
    <font>
      <sz val="11"/>
      <name val="ＭＳ ゴシック"/>
      <family val="3"/>
      <charset val="128"/>
    </font>
    <font>
      <b/>
      <sz val="11"/>
      <name val="ＭＳ Ｐゴシック"/>
      <family val="3"/>
      <charset val="128"/>
    </font>
    <font>
      <sz val="11"/>
      <color theme="1"/>
      <name val="ＭＳ ゴシック"/>
      <family val="3"/>
      <charset val="128"/>
    </font>
    <font>
      <sz val="11"/>
      <color theme="1"/>
      <name val="ＭＳ Ｐゴシック"/>
      <family val="3"/>
      <charset val="128"/>
    </font>
    <font>
      <sz val="10"/>
      <color theme="1"/>
      <name val="ＭＳ Ｐゴシック"/>
      <family val="3"/>
      <charset val="128"/>
    </font>
    <font>
      <sz val="9"/>
      <name val="ＭＳ ゴシック"/>
      <family val="3"/>
      <charset val="128"/>
    </font>
    <font>
      <sz val="11"/>
      <color rgb="FFFF0000"/>
      <name val="ＭＳ Ｐ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sz val="14"/>
      <name val="ＭＳ Ｐゴシック"/>
      <family val="3"/>
      <charset val="128"/>
    </font>
    <font>
      <sz val="9"/>
      <name val="ＭＳ Ｐゴシック"/>
      <family val="2"/>
      <charset val="128"/>
      <scheme val="minor"/>
    </font>
    <font>
      <sz val="11"/>
      <name val="ＭＳ Ｐゴシック"/>
      <family val="2"/>
      <charset val="128"/>
      <scheme val="minor"/>
    </font>
    <font>
      <sz val="6"/>
      <name val="ＭＳ Ｐゴシック"/>
      <family val="3"/>
      <charset val="128"/>
      <scheme val="minor"/>
    </font>
    <font>
      <sz val="8"/>
      <name val="ＭＳ Ｐゴシック"/>
      <family val="2"/>
      <charset val="128"/>
      <scheme val="minor"/>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0"/>
      <name val="ＭＳ ゴシック"/>
      <family val="3"/>
      <charset val="128"/>
    </font>
    <font>
      <sz val="9"/>
      <color theme="1"/>
      <name val="ＭＳ Ｐゴシック"/>
      <family val="3"/>
      <charset val="128"/>
      <scheme val="minor"/>
    </font>
    <font>
      <b/>
      <sz val="12"/>
      <name val="ＭＳ Ｐゴシック"/>
      <family val="3"/>
      <charset val="128"/>
      <scheme val="minor"/>
    </font>
    <font>
      <sz val="8"/>
      <name val="ＭＳ ゴシック"/>
      <family val="3"/>
      <charset val="128"/>
    </font>
    <font>
      <sz val="8"/>
      <color theme="1"/>
      <name val="ＭＳ Ｐゴシック"/>
      <family val="2"/>
      <charset val="128"/>
      <scheme val="minor"/>
    </font>
    <font>
      <sz val="8"/>
      <color theme="1"/>
      <name val="ＭＳ Ｐゴシック"/>
      <family val="3"/>
      <charset val="128"/>
      <scheme val="minor"/>
    </font>
    <font>
      <sz val="9"/>
      <color rgb="FFFF0000"/>
      <name val="ＭＳ Ｐゴシック"/>
      <family val="3"/>
      <charset val="128"/>
    </font>
    <font>
      <b/>
      <sz val="8"/>
      <name val="ＭＳ ゴシック"/>
      <family val="3"/>
      <charset val="128"/>
    </font>
    <font>
      <b/>
      <sz val="10"/>
      <name val="ＭＳ ゴシック"/>
      <family val="3"/>
      <charset val="128"/>
    </font>
    <font>
      <b/>
      <sz val="6"/>
      <name val="ＭＳ ゴシック"/>
      <family val="3"/>
      <charset val="128"/>
    </font>
    <font>
      <sz val="11"/>
      <color theme="1"/>
      <name val="ＭＳ Ｐゴシック"/>
      <family val="3"/>
      <charset val="128"/>
      <scheme val="minor"/>
    </font>
    <font>
      <u/>
      <sz val="12"/>
      <name val="ＭＳ Ｐゴシック"/>
      <family val="3"/>
      <charset val="128"/>
    </font>
    <font>
      <u/>
      <sz val="10"/>
      <name val="ＭＳ Ｐゴシック"/>
      <family val="3"/>
      <charset val="128"/>
    </font>
    <font>
      <u/>
      <sz val="11"/>
      <name val="ＭＳ Ｐゴシック"/>
      <family val="3"/>
      <charset val="128"/>
    </font>
    <font>
      <u/>
      <sz val="11"/>
      <color indexed="8"/>
      <name val="ＭＳ Ｐゴシック"/>
      <family val="3"/>
      <charset val="128"/>
    </font>
    <font>
      <sz val="11"/>
      <color rgb="FF00B050"/>
      <name val="ＭＳ Ｐゴシック"/>
      <family val="3"/>
      <charset val="128"/>
    </font>
    <font>
      <b/>
      <sz val="11"/>
      <color theme="1"/>
      <name val="ＭＳ ゴシック"/>
      <family val="3"/>
      <charset val="128"/>
    </font>
    <font>
      <b/>
      <sz val="9"/>
      <color theme="1"/>
      <name val="ＭＳ ゴシック"/>
      <family val="3"/>
      <charset val="128"/>
    </font>
    <font>
      <b/>
      <sz val="11"/>
      <color theme="1"/>
      <name val="ＭＳ Ｐゴシック"/>
      <family val="3"/>
      <charset val="128"/>
    </font>
    <font>
      <sz val="10"/>
      <color indexed="8"/>
      <name val="ＭＳ Ｐゴシック"/>
      <family val="3"/>
      <charset val="128"/>
    </font>
    <font>
      <sz val="12"/>
      <color theme="1"/>
      <name val="ＭＳ Ｐゴシック"/>
      <family val="3"/>
      <charset val="128"/>
    </font>
    <font>
      <sz val="11"/>
      <color indexed="8"/>
      <name val="ＭＳ ゴシック"/>
      <family val="3"/>
      <charset val="128"/>
    </font>
    <font>
      <sz val="9"/>
      <color indexed="8"/>
      <name val="ＭＳ ゴシック"/>
      <family val="3"/>
      <charset val="128"/>
    </font>
    <font>
      <b/>
      <sz val="10"/>
      <color theme="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2"/>
      <charset val="128"/>
      <scheme val="minor"/>
    </font>
    <font>
      <sz val="8"/>
      <name val="ＭＳ Ｐゴシック"/>
      <family val="3"/>
      <charset val="128"/>
      <scheme val="minor"/>
    </font>
    <font>
      <sz val="9"/>
      <color theme="1"/>
      <name val="ＭＳ Ｐゴシック"/>
      <family val="2"/>
      <charset val="128"/>
      <scheme val="minor"/>
    </font>
    <font>
      <sz val="9"/>
      <name val="ＭＳ Ｐゴシック"/>
      <family val="3"/>
      <charset val="128"/>
      <scheme val="minor"/>
    </font>
    <font>
      <b/>
      <sz val="11"/>
      <name val="ＭＳ Ｐゴシック"/>
      <family val="2"/>
      <charset val="128"/>
      <scheme val="minor"/>
    </font>
    <font>
      <b/>
      <sz val="8"/>
      <name val="ＭＳ Ｐゴシック"/>
      <family val="3"/>
      <charset val="128"/>
    </font>
    <font>
      <u/>
      <sz val="11"/>
      <color indexed="12"/>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scheme val="minor"/>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s>
  <borders count="188">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double">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style="dashed">
        <color indexed="64"/>
      </top>
      <bottom style="hair">
        <color indexed="64"/>
      </bottom>
      <diagonal/>
    </border>
    <border>
      <left/>
      <right style="double">
        <color indexed="64"/>
      </right>
      <top style="hair">
        <color indexed="64"/>
      </top>
      <bottom style="thin">
        <color indexed="64"/>
      </bottom>
      <diagonal/>
    </border>
    <border>
      <left/>
      <right style="double">
        <color indexed="64"/>
      </right>
      <top style="medium">
        <color indexed="64"/>
      </top>
      <bottom style="thin">
        <color indexed="64"/>
      </bottom>
      <diagonal/>
    </border>
    <border diagonalUp="1">
      <left style="double">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double">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medium">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double">
        <color indexed="64"/>
      </left>
      <right/>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diagonal/>
    </border>
    <border>
      <left/>
      <right style="medium">
        <color indexed="64"/>
      </right>
      <top style="hair">
        <color indexed="64"/>
      </top>
      <bottom/>
      <diagonal/>
    </border>
    <border>
      <left style="double">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double">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double">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hair">
        <color indexed="64"/>
      </bottom>
      <diagonal/>
    </border>
    <border>
      <left style="medium">
        <color indexed="64"/>
      </left>
      <right/>
      <top style="hair">
        <color indexed="64"/>
      </top>
      <bottom/>
      <diagonal/>
    </border>
    <border>
      <left style="double">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medium">
        <color indexed="64"/>
      </right>
      <top style="thin">
        <color indexed="64"/>
      </top>
      <bottom style="thin">
        <color indexed="64"/>
      </bottom>
      <diagonal style="hair">
        <color indexed="64"/>
      </diagonal>
    </border>
    <border diagonalUp="1">
      <left style="thin">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s>
  <cellStyleXfs count="9">
    <xf numFmtId="0" fontId="0" fillId="0" borderId="0">
      <alignment vertical="center"/>
    </xf>
    <xf numFmtId="9" fontId="1" fillId="0" borderId="0" applyFont="0" applyFill="0" applyBorder="0" applyAlignment="0" applyProtection="0">
      <alignment vertical="center"/>
    </xf>
    <xf numFmtId="0" fontId="2" fillId="0" borderId="0">
      <alignment vertical="center"/>
    </xf>
    <xf numFmtId="0" fontId="6" fillId="0" borderId="0">
      <alignment vertical="center"/>
    </xf>
    <xf numFmtId="0" fontId="6" fillId="0" borderId="0">
      <alignment vertical="center"/>
    </xf>
    <xf numFmtId="0" fontId="6" fillId="0" borderId="0">
      <alignment vertical="center"/>
    </xf>
    <xf numFmtId="0" fontId="41" fillId="0" borderId="0">
      <alignment vertical="center"/>
    </xf>
    <xf numFmtId="38" fontId="41" fillId="0" borderId="0" applyFont="0" applyFill="0" applyBorder="0" applyAlignment="0" applyProtection="0">
      <alignment vertical="center"/>
    </xf>
    <xf numFmtId="9" fontId="41" fillId="0" borderId="0" applyFont="0" applyFill="0" applyBorder="0" applyAlignment="0" applyProtection="0">
      <alignment vertical="center"/>
    </xf>
  </cellStyleXfs>
  <cellXfs count="3516">
    <xf numFmtId="0" fontId="0" fillId="0" borderId="0" xfId="0">
      <alignment vertical="center"/>
    </xf>
    <xf numFmtId="0" fontId="2" fillId="0" borderId="0" xfId="2">
      <alignment vertical="center"/>
    </xf>
    <xf numFmtId="0" fontId="2" fillId="0" borderId="0" xfId="2" applyAlignment="1">
      <alignment horizontal="left" vertical="center"/>
    </xf>
    <xf numFmtId="0" fontId="2" fillId="0" borderId="25" xfId="2" applyBorder="1">
      <alignment vertical="center"/>
    </xf>
    <xf numFmtId="0" fontId="2" fillId="0" borderId="0" xfId="2" applyBorder="1">
      <alignment vertical="center"/>
    </xf>
    <xf numFmtId="0" fontId="12" fillId="0" borderId="0" xfId="2" applyFont="1" applyFill="1" applyBorder="1" applyAlignment="1">
      <alignment horizontal="center" vertical="center" wrapText="1"/>
    </xf>
    <xf numFmtId="0" fontId="2" fillId="0" borderId="0" xfId="2" applyFont="1" applyBorder="1" applyAlignment="1">
      <alignment horizontal="center" vertical="center"/>
    </xf>
    <xf numFmtId="0" fontId="9" fillId="0" borderId="0" xfId="2" applyFont="1" applyBorder="1" applyAlignment="1">
      <alignment horizontal="center" vertical="center" wrapText="1"/>
    </xf>
    <xf numFmtId="0" fontId="2" fillId="0" borderId="0" xfId="2" applyFont="1" applyFill="1" applyBorder="1" applyAlignment="1">
      <alignment horizontal="center" vertical="center"/>
    </xf>
    <xf numFmtId="178" fontId="2" fillId="0" borderId="0" xfId="2" applyNumberFormat="1" applyFont="1" applyFill="1" applyBorder="1" applyAlignment="1">
      <alignment horizontal="right" vertical="center"/>
    </xf>
    <xf numFmtId="0" fontId="9" fillId="0" borderId="0" xfId="2" applyFont="1" applyFill="1" applyBorder="1" applyAlignment="1">
      <alignment horizontal="center" vertical="center" wrapText="1"/>
    </xf>
    <xf numFmtId="0" fontId="12" fillId="2" borderId="83" xfId="2" applyFont="1" applyFill="1" applyBorder="1" applyAlignment="1">
      <alignment horizontal="center" vertical="center" textRotation="255" wrapText="1"/>
    </xf>
    <xf numFmtId="0" fontId="12" fillId="2" borderId="84" xfId="2" applyFont="1" applyFill="1" applyBorder="1" applyAlignment="1">
      <alignment horizontal="center" vertical="center" textRotation="255" wrapText="1"/>
    </xf>
    <xf numFmtId="178" fontId="2" fillId="0" borderId="0" xfId="2" applyNumberFormat="1" applyFont="1" applyBorder="1" applyAlignment="1">
      <alignment horizontal="right" vertical="center"/>
    </xf>
    <xf numFmtId="0" fontId="9" fillId="0" borderId="134" xfId="4" applyFont="1" applyFill="1" applyBorder="1" applyAlignment="1" applyProtection="1">
      <alignment vertical="top"/>
    </xf>
    <xf numFmtId="0" fontId="9" fillId="0" borderId="132" xfId="4" applyFont="1" applyFill="1" applyBorder="1" applyAlignment="1" applyProtection="1">
      <alignment vertical="top"/>
    </xf>
    <xf numFmtId="0" fontId="9" fillId="0" borderId="135" xfId="4" applyFont="1" applyFill="1" applyBorder="1" applyAlignment="1" applyProtection="1">
      <alignment vertical="top"/>
    </xf>
    <xf numFmtId="0" fontId="9" fillId="0" borderId="31" xfId="4" applyFont="1" applyFill="1" applyBorder="1" applyAlignment="1" applyProtection="1">
      <alignment vertical="top"/>
    </xf>
    <xf numFmtId="0" fontId="9" fillId="0" borderId="0" xfId="4" applyFont="1" applyFill="1" applyBorder="1" applyAlignment="1" applyProtection="1">
      <alignment vertical="top"/>
    </xf>
    <xf numFmtId="0" fontId="9" fillId="0" borderId="66" xfId="4" applyFont="1" applyFill="1" applyBorder="1" applyAlignment="1" applyProtection="1">
      <alignment vertical="top"/>
    </xf>
    <xf numFmtId="0" fontId="9" fillId="0" borderId="136" xfId="4" applyFont="1" applyFill="1" applyBorder="1" applyAlignment="1" applyProtection="1">
      <alignment vertical="top"/>
    </xf>
    <xf numFmtId="0" fontId="9" fillId="0" borderId="1" xfId="4" applyFont="1" applyFill="1" applyBorder="1" applyAlignment="1" applyProtection="1">
      <alignment vertical="top"/>
    </xf>
    <xf numFmtId="0" fontId="9" fillId="0" borderId="77" xfId="4" applyFont="1" applyFill="1" applyBorder="1" applyAlignment="1" applyProtection="1">
      <alignment vertical="top"/>
    </xf>
    <xf numFmtId="0" fontId="2" fillId="0" borderId="132" xfId="2" applyFont="1" applyBorder="1" applyAlignment="1">
      <alignment horizontal="center" vertical="center" wrapText="1"/>
    </xf>
    <xf numFmtId="0" fontId="8" fillId="0" borderId="1" xfId="3" applyFont="1" applyFill="1" applyBorder="1" applyAlignment="1" applyProtection="1">
      <alignment horizontal="center" vertical="center" wrapText="1"/>
    </xf>
    <xf numFmtId="0" fontId="2" fillId="0" borderId="0" xfId="2" applyFont="1">
      <alignment vertical="center"/>
    </xf>
    <xf numFmtId="0" fontId="21" fillId="0" borderId="0" xfId="2" applyFont="1">
      <alignment vertical="center"/>
    </xf>
    <xf numFmtId="0" fontId="2" fillId="4" borderId="19" xfId="2" applyFont="1" applyFill="1" applyBorder="1" applyAlignment="1">
      <alignment vertical="center"/>
    </xf>
    <xf numFmtId="0" fontId="2" fillId="0" borderId="0" xfId="2" applyFont="1" applyBorder="1" applyAlignment="1">
      <alignment vertical="center"/>
    </xf>
    <xf numFmtId="0" fontId="2" fillId="0" borderId="0" xfId="2" applyFont="1" applyBorder="1" applyAlignment="1">
      <alignment vertical="center" wrapText="1"/>
    </xf>
    <xf numFmtId="0" fontId="2" fillId="4" borderId="19" xfId="2" applyFont="1" applyFill="1" applyBorder="1" applyAlignment="1">
      <alignment vertical="center" wrapText="1"/>
    </xf>
    <xf numFmtId="0" fontId="2" fillId="4" borderId="0" xfId="2" applyFill="1">
      <alignment vertical="center"/>
    </xf>
    <xf numFmtId="0" fontId="2" fillId="4" borderId="19" xfId="2" applyFont="1" applyFill="1" applyBorder="1" applyAlignment="1"/>
    <xf numFmtId="0" fontId="2" fillId="4" borderId="0" xfId="2" applyFont="1" applyFill="1" applyBorder="1" applyAlignment="1">
      <alignment vertical="center"/>
    </xf>
    <xf numFmtId="0" fontId="2" fillId="4" borderId="46" xfId="2" applyFont="1" applyFill="1" applyBorder="1" applyAlignment="1">
      <alignment vertical="center"/>
    </xf>
    <xf numFmtId="0" fontId="2" fillId="4" borderId="46" xfId="2" applyFont="1" applyFill="1" applyBorder="1" applyAlignment="1"/>
    <xf numFmtId="0" fontId="2" fillId="4" borderId="46" xfId="2" applyFont="1" applyFill="1" applyBorder="1" applyAlignment="1">
      <alignment vertical="center" wrapText="1"/>
    </xf>
    <xf numFmtId="0" fontId="2" fillId="0" borderId="0" xfId="2" applyAlignment="1">
      <alignment vertical="center" wrapText="1"/>
    </xf>
    <xf numFmtId="0" fontId="2" fillId="0" borderId="19" xfId="2" applyFont="1" applyFill="1" applyBorder="1" applyAlignment="1">
      <alignment vertical="center"/>
    </xf>
    <xf numFmtId="0" fontId="2" fillId="0" borderId="19" xfId="2" applyFont="1" applyFill="1" applyBorder="1" applyAlignment="1">
      <alignment vertical="center" wrapText="1"/>
    </xf>
    <xf numFmtId="0" fontId="2" fillId="0" borderId="0" xfId="2" applyFill="1">
      <alignment vertical="center"/>
    </xf>
    <xf numFmtId="0" fontId="2" fillId="0" borderId="1" xfId="2" applyFont="1" applyFill="1" applyBorder="1">
      <alignment vertical="center"/>
    </xf>
    <xf numFmtId="0" fontId="2" fillId="0" borderId="3" xfId="2" applyFont="1" applyBorder="1">
      <alignment vertical="center"/>
    </xf>
    <xf numFmtId="0" fontId="2" fillId="0" borderId="0" xfId="2" applyFont="1" applyFill="1" applyBorder="1" applyAlignment="1">
      <alignment vertical="center"/>
    </xf>
    <xf numFmtId="0" fontId="2" fillId="0" borderId="0" xfId="2" applyFont="1" applyFill="1" applyBorder="1" applyAlignment="1">
      <alignment vertical="center" wrapText="1"/>
    </xf>
    <xf numFmtId="0" fontId="2" fillId="0" borderId="0" xfId="2" applyFont="1" applyFill="1">
      <alignment vertical="center"/>
    </xf>
    <xf numFmtId="0" fontId="2" fillId="0" borderId="0" xfId="2" applyFont="1" applyBorder="1">
      <alignment vertical="center"/>
    </xf>
    <xf numFmtId="0" fontId="2" fillId="0" borderId="71" xfId="2" applyFont="1" applyFill="1" applyBorder="1" applyAlignment="1">
      <alignment horizontal="center" vertical="top"/>
    </xf>
    <xf numFmtId="0" fontId="2" fillId="0" borderId="0" xfId="2" applyFont="1" applyFill="1" applyBorder="1" applyAlignment="1">
      <alignment horizontal="center" vertical="top"/>
    </xf>
    <xf numFmtId="0" fontId="2" fillId="0" borderId="66" xfId="2" applyFont="1" applyFill="1" applyBorder="1" applyAlignment="1">
      <alignment horizontal="center" vertical="top"/>
    </xf>
    <xf numFmtId="0" fontId="9" fillId="0" borderId="134" xfId="4" applyFont="1" applyFill="1" applyBorder="1" applyAlignment="1" applyProtection="1">
      <alignment vertical="center"/>
    </xf>
    <xf numFmtId="0" fontId="21" fillId="0" borderId="31" xfId="4" applyFont="1" applyFill="1" applyBorder="1" applyAlignment="1" applyProtection="1">
      <alignment vertical="center"/>
    </xf>
    <xf numFmtId="0" fontId="20" fillId="0" borderId="0" xfId="4" applyFont="1" applyFill="1" applyBorder="1" applyAlignment="1" applyProtection="1">
      <alignment vertical="top"/>
    </xf>
    <xf numFmtId="0" fontId="9" fillId="0" borderId="0" xfId="4" applyFont="1" applyFill="1" applyBorder="1" applyAlignment="1" applyProtection="1">
      <alignment horizontal="center" vertical="center"/>
    </xf>
    <xf numFmtId="0" fontId="25" fillId="0" borderId="0" xfId="0" applyFont="1" applyBorder="1" applyAlignment="1">
      <alignment vertical="center" wrapText="1"/>
    </xf>
    <xf numFmtId="0" fontId="9" fillId="0" borderId="0" xfId="0" applyFont="1" applyBorder="1" applyAlignment="1">
      <alignment vertical="center"/>
    </xf>
    <xf numFmtId="0" fontId="9" fillId="0" borderId="0" xfId="4" applyFont="1" applyFill="1" applyBorder="1" applyAlignment="1" applyProtection="1">
      <alignment vertical="top" wrapText="1"/>
    </xf>
    <xf numFmtId="0" fontId="6" fillId="0" borderId="0" xfId="4" applyFont="1" applyFill="1" applyBorder="1" applyAlignment="1" applyProtection="1">
      <alignment vertical="center"/>
    </xf>
    <xf numFmtId="0" fontId="18" fillId="0" borderId="0" xfId="4" applyFont="1" applyFill="1" applyBorder="1" applyAlignment="1" applyProtection="1">
      <alignment vertical="center" wrapText="1"/>
    </xf>
    <xf numFmtId="0" fontId="25" fillId="0" borderId="0" xfId="0" applyFont="1" applyBorder="1" applyAlignment="1">
      <alignment horizontal="center" vertical="top" wrapText="1"/>
    </xf>
    <xf numFmtId="0" fontId="25" fillId="0" borderId="0" xfId="0" applyFont="1" applyBorder="1" applyAlignment="1">
      <alignment vertical="center"/>
    </xf>
    <xf numFmtId="0" fontId="9" fillId="0" borderId="0" xfId="4" applyFont="1" applyFill="1" applyBorder="1" applyAlignment="1" applyProtection="1">
      <alignment vertical="center" wrapText="1"/>
    </xf>
    <xf numFmtId="0" fontId="9" fillId="0" borderId="0" xfId="0" applyFont="1" applyBorder="1" applyAlignment="1">
      <alignment vertical="center" wrapText="1"/>
    </xf>
    <xf numFmtId="0" fontId="9" fillId="0" borderId="0" xfId="4" applyFont="1" applyFill="1" applyBorder="1" applyAlignment="1" applyProtection="1">
      <alignment vertical="center"/>
    </xf>
    <xf numFmtId="0" fontId="6" fillId="0" borderId="0" xfId="0" applyFont="1" applyBorder="1" applyAlignment="1">
      <alignment vertical="center"/>
    </xf>
    <xf numFmtId="0" fontId="25" fillId="0" borderId="0" xfId="0" applyFont="1" applyBorder="1" applyAlignment="1">
      <alignment horizontal="center" vertical="center"/>
    </xf>
    <xf numFmtId="0" fontId="18" fillId="0" borderId="0" xfId="0" applyFont="1" applyBorder="1" applyAlignment="1">
      <alignment horizontal="center" vertical="center"/>
    </xf>
    <xf numFmtId="0" fontId="6" fillId="0" borderId="0" xfId="0" applyFont="1" applyBorder="1" applyAlignment="1">
      <alignment horizontal="center" vertical="center"/>
    </xf>
    <xf numFmtId="0" fontId="9" fillId="0" borderId="0" xfId="0" applyFont="1" applyBorder="1" applyAlignment="1">
      <alignment horizontal="center" vertical="center"/>
    </xf>
    <xf numFmtId="0" fontId="20" fillId="0" borderId="0" xfId="4" applyFont="1" applyFill="1" applyBorder="1" applyAlignment="1" applyProtection="1">
      <alignment horizontal="left" vertical="center"/>
    </xf>
    <xf numFmtId="0" fontId="20" fillId="0" borderId="0" xfId="4" applyFont="1" applyFill="1" applyBorder="1" applyAlignment="1" applyProtection="1">
      <alignment horizontal="center" vertical="center"/>
    </xf>
    <xf numFmtId="0" fontId="9" fillId="0" borderId="0" xfId="4" applyFont="1" applyFill="1" applyBorder="1" applyAlignment="1" applyProtection="1">
      <alignment horizontal="center" vertical="center" wrapText="1"/>
    </xf>
    <xf numFmtId="0" fontId="9" fillId="0" borderId="0" xfId="2" applyFont="1" applyBorder="1">
      <alignment vertical="center"/>
    </xf>
    <xf numFmtId="0" fontId="9" fillId="0" borderId="0" xfId="2" applyFont="1">
      <alignment vertical="center"/>
    </xf>
    <xf numFmtId="0" fontId="9" fillId="0" borderId="1" xfId="4" applyFont="1" applyFill="1" applyBorder="1" applyAlignment="1" applyProtection="1">
      <alignment horizontal="center" vertical="center" wrapText="1"/>
    </xf>
    <xf numFmtId="0" fontId="9" fillId="0" borderId="1" xfId="4" applyFont="1" applyFill="1" applyBorder="1" applyAlignment="1" applyProtection="1">
      <alignment horizontal="center" vertical="center"/>
    </xf>
    <xf numFmtId="0" fontId="29" fillId="0" borderId="1" xfId="0" applyFont="1" applyBorder="1">
      <alignment vertical="center"/>
    </xf>
    <xf numFmtId="0" fontId="9" fillId="4" borderId="134" xfId="4" applyFont="1" applyFill="1" applyBorder="1" applyAlignment="1" applyProtection="1">
      <alignment vertical="top"/>
    </xf>
    <xf numFmtId="0" fontId="9" fillId="4" borderId="132" xfId="4" applyFont="1" applyFill="1" applyBorder="1" applyAlignment="1" applyProtection="1">
      <alignment vertical="top"/>
    </xf>
    <xf numFmtId="0" fontId="9" fillId="4" borderId="132" xfId="4" applyFont="1" applyFill="1" applyBorder="1" applyAlignment="1" applyProtection="1">
      <alignment horizontal="center" vertical="center" wrapText="1"/>
    </xf>
    <xf numFmtId="0" fontId="9" fillId="4" borderId="132" xfId="4" applyFont="1" applyFill="1" applyBorder="1" applyAlignment="1" applyProtection="1">
      <alignment horizontal="center" vertical="center"/>
    </xf>
    <xf numFmtId="0" fontId="29" fillId="4" borderId="132" xfId="0" applyFont="1" applyFill="1" applyBorder="1">
      <alignment vertical="center"/>
    </xf>
    <xf numFmtId="0" fontId="9" fillId="4" borderId="135" xfId="4" applyFont="1" applyFill="1" applyBorder="1" applyAlignment="1" applyProtection="1">
      <alignment vertical="top"/>
    </xf>
    <xf numFmtId="0" fontId="9" fillId="4" borderId="31" xfId="4" applyFont="1" applyFill="1" applyBorder="1" applyAlignment="1" applyProtection="1">
      <alignment vertical="top"/>
    </xf>
    <xf numFmtId="0" fontId="9" fillId="4" borderId="0" xfId="4" applyFont="1" applyFill="1" applyBorder="1" applyAlignment="1" applyProtection="1">
      <alignment vertical="top"/>
    </xf>
    <xf numFmtId="0" fontId="9" fillId="4" borderId="0" xfId="4" applyFont="1" applyFill="1" applyBorder="1" applyAlignment="1" applyProtection="1">
      <alignment horizontal="center" vertical="center" wrapText="1"/>
    </xf>
    <xf numFmtId="0" fontId="9" fillId="4" borderId="0" xfId="4" applyFont="1" applyFill="1" applyBorder="1" applyAlignment="1" applyProtection="1">
      <alignment horizontal="center" vertical="center"/>
    </xf>
    <xf numFmtId="0" fontId="29" fillId="4" borderId="0" xfId="0" applyFont="1" applyFill="1" applyBorder="1">
      <alignment vertical="center"/>
    </xf>
    <xf numFmtId="0" fontId="9" fillId="4" borderId="66" xfId="4" applyFont="1" applyFill="1" applyBorder="1" applyAlignment="1" applyProtection="1">
      <alignment vertical="top"/>
    </xf>
    <xf numFmtId="0" fontId="8" fillId="0" borderId="25" xfId="3" applyFont="1" applyFill="1" applyBorder="1" applyAlignment="1" applyProtection="1">
      <alignment horizontal="center" vertical="center" wrapText="1"/>
    </xf>
    <xf numFmtId="0" fontId="8" fillId="0" borderId="0" xfId="3" applyFont="1" applyFill="1" applyBorder="1" applyAlignment="1" applyProtection="1">
      <alignment horizontal="center" vertical="center" wrapText="1"/>
    </xf>
    <xf numFmtId="0" fontId="21" fillId="0" borderId="0" xfId="2" applyFont="1" applyFill="1" applyBorder="1" applyAlignment="1">
      <alignment vertical="center"/>
    </xf>
    <xf numFmtId="0" fontId="25" fillId="0" borderId="0" xfId="0" applyFont="1">
      <alignment vertical="center"/>
    </xf>
    <xf numFmtId="0" fontId="30" fillId="0" borderId="0" xfId="0" applyFont="1" applyFill="1" applyBorder="1" applyAlignment="1">
      <alignment vertical="center" wrapText="1"/>
    </xf>
    <xf numFmtId="0" fontId="2" fillId="0" borderId="1" xfId="2" applyFont="1" applyBorder="1">
      <alignment vertical="center"/>
    </xf>
    <xf numFmtId="0" fontId="2" fillId="0" borderId="3" xfId="2" applyFont="1" applyFill="1" applyBorder="1">
      <alignment vertical="center"/>
    </xf>
    <xf numFmtId="0" fontId="9" fillId="0" borderId="134" xfId="4" applyFont="1" applyFill="1" applyBorder="1" applyAlignment="1" applyProtection="1">
      <alignment horizontal="center" vertical="center"/>
    </xf>
    <xf numFmtId="0" fontId="9" fillId="0" borderId="132" xfId="4" applyFont="1" applyFill="1" applyBorder="1" applyAlignment="1" applyProtection="1">
      <alignment horizontal="center" vertical="center"/>
    </xf>
    <xf numFmtId="0" fontId="9" fillId="0" borderId="135" xfId="4" applyFont="1" applyFill="1" applyBorder="1" applyAlignment="1" applyProtection="1">
      <alignment horizontal="center" vertical="center"/>
    </xf>
    <xf numFmtId="0" fontId="9" fillId="0" borderId="31" xfId="4" applyFont="1" applyFill="1" applyBorder="1" applyAlignment="1" applyProtection="1">
      <alignment horizontal="center" vertical="center"/>
    </xf>
    <xf numFmtId="0" fontId="9" fillId="0" borderId="66" xfId="4" applyFont="1" applyFill="1" applyBorder="1" applyAlignment="1" applyProtection="1">
      <alignment horizontal="center" vertical="center"/>
    </xf>
    <xf numFmtId="0" fontId="5" fillId="0" borderId="0" xfId="4" applyFont="1" applyFill="1" applyBorder="1" applyAlignment="1" applyProtection="1">
      <alignment horizontal="center" vertical="center"/>
    </xf>
    <xf numFmtId="0" fontId="0" fillId="0" borderId="0" xfId="0" applyBorder="1" applyAlignment="1">
      <alignment horizontal="center" vertical="center"/>
    </xf>
    <xf numFmtId="0" fontId="28" fillId="0" borderId="0" xfId="0" applyFont="1" applyBorder="1" applyAlignment="1">
      <alignment horizontal="center" vertical="center"/>
    </xf>
    <xf numFmtId="0" fontId="28" fillId="0" borderId="0" xfId="0" applyFont="1" applyAlignment="1">
      <alignment horizontal="center" vertical="center"/>
    </xf>
    <xf numFmtId="0" fontId="9" fillId="0" borderId="71" xfId="4" applyFont="1" applyFill="1" applyBorder="1" applyAlignment="1" applyProtection="1">
      <alignment horizontal="center" vertical="center"/>
    </xf>
    <xf numFmtId="0" fontId="9" fillId="0" borderId="46" xfId="4" applyFont="1" applyFill="1" applyBorder="1" applyAlignment="1" applyProtection="1">
      <alignment horizontal="center" vertical="center"/>
    </xf>
    <xf numFmtId="0" fontId="9" fillId="0" borderId="19" xfId="4" applyFont="1" applyFill="1" applyBorder="1" applyAlignment="1" applyProtection="1">
      <alignment horizontal="center" vertical="center"/>
    </xf>
    <xf numFmtId="0" fontId="9" fillId="0" borderId="28" xfId="4" applyFont="1" applyFill="1" applyBorder="1" applyAlignment="1" applyProtection="1">
      <alignment horizontal="center" vertical="center"/>
    </xf>
    <xf numFmtId="0" fontId="6" fillId="0" borderId="0" xfId="4" applyFont="1" applyFill="1" applyBorder="1" applyAlignment="1" applyProtection="1">
      <alignment horizontal="center" vertical="center"/>
    </xf>
    <xf numFmtId="0" fontId="6" fillId="0" borderId="71" xfId="0" applyFont="1" applyBorder="1" applyAlignment="1">
      <alignment horizontal="center" vertical="center"/>
    </xf>
    <xf numFmtId="0" fontId="5" fillId="0" borderId="71" xfId="4" applyFont="1" applyFill="1" applyBorder="1" applyAlignment="1" applyProtection="1">
      <alignment horizontal="center" vertical="center"/>
    </xf>
    <xf numFmtId="0" fontId="0" fillId="0" borderId="0" xfId="0" applyBorder="1" applyAlignment="1">
      <alignment vertical="center"/>
    </xf>
    <xf numFmtId="0" fontId="18" fillId="0" borderId="71" xfId="0" applyFont="1" applyBorder="1" applyAlignment="1">
      <alignment horizontal="center" vertical="center"/>
    </xf>
    <xf numFmtId="0" fontId="0" fillId="0" borderId="71" xfId="0" applyBorder="1" applyAlignment="1">
      <alignment horizontal="center" vertical="center"/>
    </xf>
    <xf numFmtId="0" fontId="9" fillId="0" borderId="71" xfId="0" applyFont="1" applyBorder="1" applyAlignment="1">
      <alignment horizontal="center" vertical="center"/>
    </xf>
    <xf numFmtId="0" fontId="9" fillId="0" borderId="45" xfId="4" applyFont="1" applyFill="1" applyBorder="1" applyAlignment="1" applyProtection="1">
      <alignment horizontal="center" vertical="center"/>
    </xf>
    <xf numFmtId="0" fontId="6" fillId="0" borderId="19" xfId="0" applyFont="1" applyBorder="1" applyAlignment="1">
      <alignment horizontal="center" vertical="center"/>
    </xf>
    <xf numFmtId="0" fontId="9" fillId="0" borderId="154" xfId="4" applyFont="1" applyFill="1" applyBorder="1" applyAlignment="1" applyProtection="1">
      <alignment horizontal="center" vertical="center"/>
    </xf>
    <xf numFmtId="0" fontId="9" fillId="0" borderId="27" xfId="4" applyFont="1" applyFill="1" applyBorder="1" applyAlignment="1" applyProtection="1">
      <alignment horizontal="center" vertical="center"/>
    </xf>
    <xf numFmtId="0" fontId="28" fillId="0" borderId="19" xfId="0" applyFont="1" applyBorder="1" applyAlignment="1">
      <alignment horizontal="center" vertical="center"/>
    </xf>
    <xf numFmtId="0" fontId="28" fillId="0" borderId="0" xfId="4" applyFont="1" applyFill="1" applyBorder="1" applyAlignment="1" applyProtection="1">
      <alignment horizontal="center" vertical="center"/>
    </xf>
    <xf numFmtId="0" fontId="18" fillId="0" borderId="0" xfId="0" applyFont="1" applyBorder="1" applyAlignment="1">
      <alignment vertical="center"/>
    </xf>
    <xf numFmtId="0" fontId="0" fillId="0" borderId="0" xfId="0" applyAlignment="1">
      <alignment vertical="center"/>
    </xf>
    <xf numFmtId="0" fontId="9" fillId="0" borderId="136" xfId="4" applyFont="1" applyFill="1" applyBorder="1" applyAlignment="1" applyProtection="1">
      <alignment horizontal="center" vertical="center"/>
    </xf>
    <xf numFmtId="0" fontId="9" fillId="0" borderId="77" xfId="4" applyFont="1" applyFill="1" applyBorder="1" applyAlignment="1" applyProtection="1">
      <alignment horizontal="center" vertical="center"/>
    </xf>
    <xf numFmtId="0" fontId="12" fillId="0" borderId="0" xfId="3" applyFont="1" applyFill="1" applyBorder="1" applyAlignment="1" applyProtection="1">
      <alignment horizontal="center" vertical="center" wrapText="1"/>
    </xf>
    <xf numFmtId="0" fontId="30" fillId="0" borderId="0" xfId="0" applyFont="1">
      <alignment vertical="center"/>
    </xf>
    <xf numFmtId="0" fontId="33" fillId="0" borderId="0" xfId="0" applyFont="1">
      <alignment vertical="center"/>
    </xf>
    <xf numFmtId="0" fontId="2" fillId="0" borderId="25" xfId="2" applyFont="1" applyBorder="1">
      <alignment vertical="center"/>
    </xf>
    <xf numFmtId="0" fontId="12" fillId="0" borderId="0" xfId="0" applyFont="1">
      <alignment vertical="center"/>
    </xf>
    <xf numFmtId="0" fontId="0" fillId="0" borderId="132" xfId="0" applyBorder="1" applyAlignment="1">
      <alignment vertical="top" wrapText="1" shrinkToFit="1"/>
    </xf>
    <xf numFmtId="0" fontId="0" fillId="0" borderId="135" xfId="0" applyBorder="1" applyAlignment="1">
      <alignment vertical="top" wrapText="1" shrinkToFit="1"/>
    </xf>
    <xf numFmtId="0" fontId="0" fillId="0" borderId="31" xfId="0" applyBorder="1" applyAlignment="1">
      <alignment vertical="top" wrapText="1" shrinkToFit="1"/>
    </xf>
    <xf numFmtId="0" fontId="0" fillId="0" borderId="0" xfId="0" applyAlignment="1">
      <alignment vertical="top" wrapText="1" shrinkToFit="1"/>
    </xf>
    <xf numFmtId="0" fontId="0" fillId="0" borderId="66" xfId="0" applyBorder="1" applyAlignment="1">
      <alignment vertical="top" wrapText="1" shrinkToFit="1"/>
    </xf>
    <xf numFmtId="0" fontId="8" fillId="0" borderId="132" xfId="3" applyFont="1" applyFill="1" applyBorder="1" applyAlignment="1" applyProtection="1">
      <alignment horizontal="center" vertical="center" wrapText="1"/>
    </xf>
    <xf numFmtId="0" fontId="12" fillId="0" borderId="1" xfId="0" applyFont="1" applyBorder="1">
      <alignment vertical="center"/>
    </xf>
    <xf numFmtId="0" fontId="21" fillId="0" borderId="0" xfId="0" applyFont="1">
      <alignment vertical="center"/>
    </xf>
    <xf numFmtId="0" fontId="0" fillId="0" borderId="0" xfId="0" applyFill="1" applyBorder="1" applyAlignment="1">
      <alignment vertical="center"/>
    </xf>
    <xf numFmtId="0" fontId="0" fillId="0" borderId="0" xfId="0" applyBorder="1" applyAlignment="1">
      <alignment vertical="center" wrapText="1"/>
    </xf>
    <xf numFmtId="0" fontId="0" fillId="0" borderId="0" xfId="0" applyFont="1">
      <alignment vertical="center"/>
    </xf>
    <xf numFmtId="0" fontId="0" fillId="0" borderId="0" xfId="0" applyFont="1" applyFill="1" applyBorder="1" applyAlignment="1">
      <alignment vertical="center"/>
    </xf>
    <xf numFmtId="0" fontId="0" fillId="0" borderId="0" xfId="0" applyFont="1" applyBorder="1" applyAlignment="1">
      <alignment vertical="center"/>
    </xf>
    <xf numFmtId="0" fontId="0" fillId="0" borderId="0" xfId="0" applyFont="1" applyFill="1" applyBorder="1" applyAlignment="1">
      <alignment vertical="center" wrapText="1"/>
    </xf>
    <xf numFmtId="0" fontId="0" fillId="0" borderId="0" xfId="0" applyFont="1" applyBorder="1" applyAlignment="1">
      <alignment vertical="center" shrinkToFit="1"/>
    </xf>
    <xf numFmtId="0" fontId="17" fillId="0" borderId="0" xfId="0" applyFont="1" applyBorder="1" applyAlignment="1">
      <alignment horizontal="center" vertical="center"/>
    </xf>
    <xf numFmtId="0" fontId="0" fillId="0" borderId="0" xfId="0" applyFont="1" applyBorder="1" applyAlignment="1">
      <alignment horizontal="center" vertical="center" shrinkToFit="1"/>
    </xf>
    <xf numFmtId="0" fontId="0" fillId="0" borderId="0" xfId="0" applyFont="1" applyBorder="1" applyAlignment="1">
      <alignment vertical="center" wrapText="1"/>
    </xf>
    <xf numFmtId="0" fontId="0" fillId="0" borderId="0" xfId="0" applyFont="1" applyBorder="1" applyAlignment="1">
      <alignment horizontal="center" vertical="center"/>
    </xf>
    <xf numFmtId="0" fontId="9" fillId="0" borderId="0" xfId="4" applyFont="1" applyFill="1" applyBorder="1" applyAlignment="1" applyProtection="1"/>
    <xf numFmtId="0" fontId="2" fillId="0" borderId="46" xfId="2" applyBorder="1">
      <alignment vertical="center"/>
    </xf>
    <xf numFmtId="0" fontId="9" fillId="0" borderId="46" xfId="4" applyFont="1" applyFill="1" applyBorder="1" applyAlignment="1" applyProtection="1">
      <alignment horizontal="center" vertical="center" wrapText="1"/>
    </xf>
    <xf numFmtId="0" fontId="9" fillId="0" borderId="44" xfId="4" applyFont="1" applyFill="1" applyBorder="1" applyAlignment="1" applyProtection="1">
      <alignment horizontal="center" vertical="center" wrapText="1"/>
    </xf>
    <xf numFmtId="0" fontId="9" fillId="0" borderId="19" xfId="4" applyFont="1" applyFill="1" applyBorder="1" applyAlignment="1" applyProtection="1">
      <alignment vertical="top"/>
    </xf>
    <xf numFmtId="0" fontId="9" fillId="0" borderId="19" xfId="4" applyFont="1" applyFill="1" applyBorder="1" applyAlignment="1" applyProtection="1">
      <alignment horizontal="center" vertical="center" wrapText="1"/>
    </xf>
    <xf numFmtId="0" fontId="2" fillId="0" borderId="66" xfId="2" applyBorder="1">
      <alignment vertical="center"/>
    </xf>
    <xf numFmtId="0" fontId="8" fillId="0" borderId="3" xfId="3" applyFont="1" applyFill="1" applyBorder="1" applyAlignment="1" applyProtection="1">
      <alignment horizontal="center" vertical="center" wrapText="1"/>
    </xf>
    <xf numFmtId="0" fontId="9" fillId="0" borderId="3" xfId="4" applyFont="1" applyFill="1" applyBorder="1" applyAlignment="1" applyProtection="1">
      <alignment vertical="top"/>
    </xf>
    <xf numFmtId="0" fontId="2" fillId="0" borderId="0" xfId="6" applyFont="1">
      <alignment vertical="center"/>
    </xf>
    <xf numFmtId="0" fontId="41" fillId="0" borderId="0" xfId="6">
      <alignment vertical="center"/>
    </xf>
    <xf numFmtId="0" fontId="41" fillId="0" borderId="0" xfId="6" applyBorder="1" applyAlignment="1">
      <alignment horizontal="center" vertical="center"/>
    </xf>
    <xf numFmtId="0" fontId="41" fillId="0" borderId="0" xfId="6" applyBorder="1">
      <alignment vertical="center"/>
    </xf>
    <xf numFmtId="0" fontId="41" fillId="0" borderId="0" xfId="6" applyBorder="1" applyAlignment="1">
      <alignment vertical="center"/>
    </xf>
    <xf numFmtId="0" fontId="18" fillId="0" borderId="0" xfId="6" applyFont="1" applyBorder="1" applyAlignment="1">
      <alignment vertical="center"/>
    </xf>
    <xf numFmtId="0" fontId="9" fillId="0" borderId="0" xfId="6" applyFont="1" applyBorder="1" applyAlignment="1">
      <alignment vertical="center" wrapText="1"/>
    </xf>
    <xf numFmtId="0" fontId="9" fillId="0" borderId="66" xfId="6" applyFont="1" applyBorder="1" applyAlignment="1">
      <alignment vertical="center" wrapText="1"/>
    </xf>
    <xf numFmtId="0" fontId="9" fillId="0" borderId="66" xfId="4" applyFont="1" applyFill="1" applyBorder="1" applyAlignment="1" applyProtection="1">
      <alignment horizontal="center" vertical="center" wrapText="1"/>
    </xf>
    <xf numFmtId="0" fontId="6" fillId="0" borderId="0" xfId="4" applyFont="1" applyFill="1" applyBorder="1" applyAlignment="1" applyProtection="1">
      <alignment horizontal="center" vertical="center" wrapText="1"/>
    </xf>
    <xf numFmtId="0" fontId="6" fillId="0" borderId="66" xfId="4" applyFont="1" applyFill="1" applyBorder="1" applyAlignment="1" applyProtection="1">
      <alignment horizontal="center" vertical="center"/>
    </xf>
    <xf numFmtId="0" fontId="41" fillId="0" borderId="0" xfId="6" applyBorder="1" applyAlignment="1">
      <alignment horizontal="center" vertical="center" shrinkToFit="1"/>
    </xf>
    <xf numFmtId="0" fontId="41" fillId="0" borderId="45" xfId="6" applyBorder="1" applyAlignment="1">
      <alignment horizontal="center" vertical="center" shrinkToFit="1"/>
    </xf>
    <xf numFmtId="0" fontId="41" fillId="0" borderId="46" xfId="6" applyBorder="1" applyAlignment="1">
      <alignment horizontal="center" vertical="center" shrinkToFit="1"/>
    </xf>
    <xf numFmtId="0" fontId="9" fillId="0" borderId="46" xfId="4" applyFont="1" applyFill="1" applyBorder="1" applyAlignment="1" applyProtection="1">
      <alignment vertical="top"/>
    </xf>
    <xf numFmtId="0" fontId="41" fillId="0" borderId="0" xfId="6" applyAlignment="1">
      <alignment vertical="center"/>
    </xf>
    <xf numFmtId="0" fontId="41" fillId="0" borderId="71" xfId="6" applyBorder="1" applyAlignment="1">
      <alignment vertical="center"/>
    </xf>
    <xf numFmtId="0" fontId="9" fillId="0" borderId="27" xfId="4" applyFont="1" applyFill="1" applyBorder="1" applyAlignment="1" applyProtection="1">
      <alignment vertical="top"/>
    </xf>
    <xf numFmtId="0" fontId="41" fillId="0" borderId="0" xfId="6" applyBorder="1" applyAlignment="1">
      <alignment vertical="center" wrapText="1"/>
    </xf>
    <xf numFmtId="0" fontId="9" fillId="0" borderId="71" xfId="4" applyFont="1" applyFill="1" applyBorder="1" applyAlignment="1" applyProtection="1">
      <alignment vertical="top"/>
    </xf>
    <xf numFmtId="0" fontId="9" fillId="0" borderId="32" xfId="4" applyFont="1" applyFill="1" applyBorder="1" applyAlignment="1" applyProtection="1">
      <alignment vertical="top"/>
    </xf>
    <xf numFmtId="0" fontId="9" fillId="0" borderId="45" xfId="4" applyFont="1" applyFill="1" applyBorder="1" applyAlignment="1" applyProtection="1">
      <alignment vertical="top"/>
    </xf>
    <xf numFmtId="0" fontId="9" fillId="0" borderId="44" xfId="4" applyFont="1" applyFill="1" applyBorder="1" applyAlignment="1" applyProtection="1">
      <alignment vertical="top"/>
    </xf>
    <xf numFmtId="0" fontId="9" fillId="0" borderId="32" xfId="4" applyFont="1" applyFill="1" applyBorder="1" applyAlignment="1" applyProtection="1">
      <alignment horizontal="center" vertical="center"/>
    </xf>
    <xf numFmtId="0" fontId="9" fillId="0" borderId="169" xfId="4" applyFont="1" applyFill="1" applyBorder="1" applyAlignment="1" applyProtection="1">
      <alignment vertical="top"/>
    </xf>
    <xf numFmtId="0" fontId="41" fillId="0" borderId="0" xfId="6" applyBorder="1" applyAlignment="1">
      <alignment horizontal="center" vertical="center" wrapText="1"/>
    </xf>
    <xf numFmtId="0" fontId="9" fillId="0" borderId="0" xfId="4" applyFont="1" applyFill="1" applyBorder="1" applyAlignment="1" applyProtection="1">
      <alignment horizontal="center" vertical="top"/>
    </xf>
    <xf numFmtId="0" fontId="44" fillId="0" borderId="0" xfId="6" applyFont="1" applyBorder="1" applyAlignment="1">
      <alignment horizontal="center" vertical="center" wrapText="1"/>
    </xf>
    <xf numFmtId="0" fontId="46" fillId="0" borderId="0" xfId="2" applyFont="1">
      <alignment vertical="center"/>
    </xf>
    <xf numFmtId="0" fontId="2" fillId="0" borderId="33" xfId="2" applyFont="1" applyFill="1" applyBorder="1" applyAlignment="1">
      <alignment horizontal="center" vertical="center"/>
    </xf>
    <xf numFmtId="0" fontId="2" fillId="0" borderId="34" xfId="2" applyFont="1" applyFill="1" applyBorder="1" applyAlignment="1">
      <alignment horizontal="center" vertical="center"/>
    </xf>
    <xf numFmtId="0" fontId="2" fillId="0" borderId="35" xfId="2" applyFont="1" applyFill="1" applyBorder="1" applyAlignment="1">
      <alignment horizontal="center" vertical="center"/>
    </xf>
    <xf numFmtId="0" fontId="8" fillId="2" borderId="52"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2" fillId="0" borderId="31" xfId="4" applyFont="1" applyFill="1" applyBorder="1" applyAlignment="1" applyProtection="1">
      <alignment vertical="top"/>
    </xf>
    <xf numFmtId="0" fontId="2" fillId="0" borderId="0" xfId="4" applyFont="1" applyFill="1" applyBorder="1" applyAlignment="1" applyProtection="1">
      <alignment vertical="top"/>
    </xf>
    <xf numFmtId="0" fontId="9" fillId="0" borderId="66" xfId="4" applyFont="1" applyFill="1" applyBorder="1" applyAlignment="1" applyProtection="1">
      <alignment vertical="center"/>
    </xf>
    <xf numFmtId="0" fontId="9" fillId="0" borderId="71" xfId="4" applyFont="1" applyFill="1" applyBorder="1" applyAlignment="1" applyProtection="1">
      <alignment vertical="center" wrapText="1"/>
    </xf>
    <xf numFmtId="0" fontId="9" fillId="0" borderId="32" xfId="4" applyFont="1" applyFill="1" applyBorder="1" applyAlignment="1" applyProtection="1">
      <alignment vertical="center"/>
    </xf>
    <xf numFmtId="0" fontId="9" fillId="0" borderId="0" xfId="4" applyFont="1" applyFill="1" applyBorder="1" applyAlignment="1" applyProtection="1">
      <alignment horizontal="left" vertical="center"/>
    </xf>
    <xf numFmtId="0" fontId="9" fillId="0" borderId="45" xfId="4" applyFont="1" applyFill="1" applyBorder="1" applyAlignment="1" applyProtection="1">
      <alignment vertical="center"/>
    </xf>
    <xf numFmtId="0" fontId="9" fillId="0" borderId="46" xfId="4" applyFont="1" applyFill="1" applyBorder="1" applyAlignment="1" applyProtection="1">
      <alignment vertical="center"/>
    </xf>
    <xf numFmtId="0" fontId="9" fillId="0" borderId="46" xfId="4" applyFont="1" applyFill="1" applyBorder="1" applyAlignment="1" applyProtection="1">
      <alignment horizontal="left" vertical="center"/>
    </xf>
    <xf numFmtId="0" fontId="9" fillId="0" borderId="16" xfId="4" applyFont="1" applyFill="1" applyBorder="1" applyAlignment="1" applyProtection="1">
      <alignment vertical="center"/>
    </xf>
    <xf numFmtId="0" fontId="9" fillId="0" borderId="0" xfId="4" applyFont="1" applyFill="1" applyBorder="1" applyAlignment="1" applyProtection="1">
      <alignment horizontal="right" vertical="center"/>
    </xf>
    <xf numFmtId="0" fontId="9" fillId="0" borderId="0" xfId="4" applyFont="1" applyFill="1" applyBorder="1" applyAlignment="1" applyProtection="1">
      <alignment horizontal="right" vertical="center" wrapText="1"/>
    </xf>
    <xf numFmtId="0" fontId="9" fillId="0" borderId="32" xfId="4" applyFont="1" applyFill="1" applyBorder="1" applyAlignment="1" applyProtection="1">
      <alignment horizontal="left" vertical="center"/>
    </xf>
    <xf numFmtId="0" fontId="9" fillId="0" borderId="44" xfId="4" applyFont="1" applyFill="1" applyBorder="1" applyAlignment="1" applyProtection="1">
      <alignment vertical="center"/>
    </xf>
    <xf numFmtId="0" fontId="9" fillId="0" borderId="44" xfId="4" applyFont="1" applyFill="1" applyBorder="1" applyAlignment="1" applyProtection="1">
      <alignment horizontal="left" vertical="center"/>
    </xf>
    <xf numFmtId="0" fontId="9" fillId="0" borderId="178" xfId="4" applyFont="1" applyFill="1" applyBorder="1" applyAlignment="1" applyProtection="1">
      <alignment vertical="top"/>
    </xf>
    <xf numFmtId="0" fontId="9" fillId="0" borderId="27" xfId="4" applyFont="1" applyFill="1" applyBorder="1" applyAlignment="1" applyProtection="1">
      <alignment horizontal="left" vertical="center"/>
    </xf>
    <xf numFmtId="0" fontId="9" fillId="0" borderId="32" xfId="4" applyFont="1" applyFill="1" applyBorder="1" applyAlignment="1" applyProtection="1">
      <alignment vertical="center" wrapText="1"/>
    </xf>
    <xf numFmtId="0" fontId="9" fillId="0" borderId="1" xfId="4" applyFont="1" applyFill="1" applyBorder="1" applyAlignment="1" applyProtection="1">
      <alignment vertical="center"/>
    </xf>
    <xf numFmtId="0" fontId="9" fillId="0" borderId="77" xfId="4" applyFont="1" applyFill="1" applyBorder="1" applyAlignment="1" applyProtection="1">
      <alignment vertical="center"/>
    </xf>
    <xf numFmtId="0" fontId="9" fillId="0" borderId="71" xfId="4" applyFont="1" applyFill="1" applyBorder="1" applyAlignment="1" applyProtection="1">
      <alignment vertical="center"/>
    </xf>
    <xf numFmtId="0" fontId="9" fillId="0" borderId="28" xfId="4" applyFont="1" applyFill="1" applyBorder="1" applyAlignment="1" applyProtection="1">
      <alignment vertical="center"/>
    </xf>
    <xf numFmtId="0" fontId="9" fillId="0" borderId="132" xfId="4" applyFont="1" applyFill="1" applyBorder="1" applyAlignment="1" applyProtection="1">
      <alignment vertical="center"/>
    </xf>
    <xf numFmtId="0" fontId="2" fillId="0" borderId="1" xfId="2" applyFont="1" applyBorder="1" applyAlignment="1">
      <alignment horizontal="center" vertical="center" wrapText="1"/>
    </xf>
    <xf numFmtId="0" fontId="2" fillId="0" borderId="0" xfId="2" applyFont="1" applyAlignment="1">
      <alignment horizontal="center" vertical="center"/>
    </xf>
    <xf numFmtId="184" fontId="2" fillId="0" borderId="0" xfId="2" applyNumberFormat="1" applyFont="1">
      <alignment vertical="center"/>
    </xf>
    <xf numFmtId="183" fontId="2" fillId="0" borderId="0" xfId="2" applyNumberFormat="1" applyFont="1">
      <alignment vertical="center"/>
    </xf>
    <xf numFmtId="189" fontId="2" fillId="0" borderId="0" xfId="2" applyNumberFormat="1" applyFont="1">
      <alignment vertical="center"/>
    </xf>
    <xf numFmtId="190" fontId="2" fillId="0" borderId="0" xfId="2" applyNumberFormat="1" applyFont="1">
      <alignment vertical="center"/>
    </xf>
    <xf numFmtId="184" fontId="2" fillId="0" borderId="0" xfId="2" applyNumberFormat="1" applyFont="1" applyBorder="1">
      <alignment vertical="center"/>
    </xf>
    <xf numFmtId="0" fontId="2" fillId="0" borderId="0" xfId="2" applyFont="1" applyFill="1" applyBorder="1">
      <alignment vertical="center"/>
    </xf>
    <xf numFmtId="0" fontId="14" fillId="0" borderId="1" xfId="2" applyFont="1" applyFill="1" applyBorder="1">
      <alignment vertical="center"/>
    </xf>
    <xf numFmtId="0" fontId="14" fillId="0" borderId="0" xfId="2" applyFont="1" applyFill="1">
      <alignment vertical="center"/>
    </xf>
    <xf numFmtId="0" fontId="14" fillId="0" borderId="0" xfId="2" applyFont="1">
      <alignment vertical="center"/>
    </xf>
    <xf numFmtId="0" fontId="54" fillId="0" borderId="0" xfId="2" applyFont="1" applyFill="1" applyBorder="1" applyAlignment="1">
      <alignment horizontal="center" vertical="center" textRotation="255" wrapText="1"/>
    </xf>
    <xf numFmtId="0" fontId="14" fillId="0" borderId="0" xfId="2" applyFont="1" applyFill="1" applyBorder="1" applyAlignment="1">
      <alignment horizontal="center" vertical="center"/>
    </xf>
    <xf numFmtId="0" fontId="14" fillId="0" borderId="0" xfId="2" applyFont="1" applyFill="1" applyBorder="1" applyAlignment="1">
      <alignment horizontal="center" vertical="top"/>
    </xf>
    <xf numFmtId="0" fontId="14" fillId="0" borderId="1" xfId="2" applyFont="1" applyBorder="1">
      <alignment vertical="center"/>
    </xf>
    <xf numFmtId="0" fontId="54" fillId="0" borderId="132" xfId="2" applyFont="1" applyFill="1" applyBorder="1" applyAlignment="1">
      <alignment horizontal="center" vertical="center" textRotation="255" wrapText="1"/>
    </xf>
    <xf numFmtId="0" fontId="14" fillId="0" borderId="132" xfId="2" applyFont="1" applyFill="1" applyBorder="1" applyAlignment="1">
      <alignment horizontal="center" vertical="center"/>
    </xf>
    <xf numFmtId="0" fontId="14" fillId="0" borderId="132" xfId="2" applyFont="1" applyFill="1" applyBorder="1" applyAlignment="1">
      <alignment horizontal="center" vertical="top"/>
    </xf>
    <xf numFmtId="0" fontId="2" fillId="0" borderId="19" xfId="2" applyFont="1" applyBorder="1" applyAlignment="1">
      <alignment vertical="center"/>
    </xf>
    <xf numFmtId="0" fontId="2" fillId="0" borderId="19" xfId="2" applyFont="1" applyBorder="1" applyAlignment="1">
      <alignment vertical="center" wrapText="1"/>
    </xf>
    <xf numFmtId="0" fontId="2" fillId="0" borderId="148" xfId="2" applyFont="1" applyFill="1" applyBorder="1" applyAlignment="1">
      <alignment horizontal="center" vertical="center"/>
    </xf>
    <xf numFmtId="0" fontId="2" fillId="0" borderId="149" xfId="2" applyFont="1" applyFill="1" applyBorder="1" applyAlignment="1">
      <alignment horizontal="center" vertical="center"/>
    </xf>
    <xf numFmtId="0" fontId="2" fillId="0" borderId="150" xfId="2" applyFont="1" applyFill="1" applyBorder="1" applyAlignment="1">
      <alignment horizontal="center" vertical="center"/>
    </xf>
    <xf numFmtId="0" fontId="2" fillId="0" borderId="2" xfId="2" applyFont="1" applyBorder="1">
      <alignment vertical="center"/>
    </xf>
    <xf numFmtId="0" fontId="0" fillId="0" borderId="0" xfId="0" applyBorder="1">
      <alignment vertical="center"/>
    </xf>
    <xf numFmtId="0" fontId="0" fillId="0" borderId="66" xfId="0" applyBorder="1">
      <alignment vertical="center"/>
    </xf>
    <xf numFmtId="0" fontId="2" fillId="0" borderId="15" xfId="2" applyFont="1" applyBorder="1" applyAlignment="1">
      <alignment vertical="center"/>
    </xf>
    <xf numFmtId="0" fontId="2" fillId="0" borderId="12" xfId="2" applyFont="1" applyBorder="1" applyAlignment="1">
      <alignment vertical="center"/>
    </xf>
    <xf numFmtId="0" fontId="2" fillId="0" borderId="16" xfId="2" applyFont="1" applyBorder="1" applyAlignment="1">
      <alignment vertical="center"/>
    </xf>
    <xf numFmtId="0" fontId="2" fillId="0" borderId="0" xfId="0" applyFont="1" applyFill="1" applyBorder="1" applyAlignment="1">
      <alignment vertical="center"/>
    </xf>
    <xf numFmtId="0" fontId="62" fillId="0" borderId="132" xfId="2" applyFont="1" applyFill="1" applyBorder="1" applyAlignment="1">
      <alignment horizontal="center" vertical="center" textRotation="255" wrapText="1"/>
    </xf>
    <xf numFmtId="0" fontId="2" fillId="0" borderId="132" xfId="2" applyFont="1" applyFill="1" applyBorder="1" applyAlignment="1">
      <alignment horizontal="center" vertical="center"/>
    </xf>
    <xf numFmtId="0" fontId="2" fillId="0" borderId="132" xfId="2" applyFont="1" applyFill="1" applyBorder="1" applyAlignment="1">
      <alignment horizontal="center" vertical="top"/>
    </xf>
    <xf numFmtId="0" fontId="2" fillId="0" borderId="0" xfId="2" applyFont="1" applyFill="1" applyBorder="1" applyAlignment="1">
      <alignment horizontal="left" vertical="center"/>
    </xf>
    <xf numFmtId="0" fontId="23" fillId="0" borderId="0" xfId="4" applyFont="1" applyFill="1" applyBorder="1" applyAlignment="1" applyProtection="1">
      <alignment vertical="top" wrapText="1"/>
    </xf>
    <xf numFmtId="0" fontId="64" fillId="0" borderId="0" xfId="4" applyFont="1" applyFill="1" applyBorder="1" applyAlignment="1" applyProtection="1">
      <alignment vertical="top" wrapText="1"/>
    </xf>
    <xf numFmtId="0" fontId="67" fillId="0" borderId="0" xfId="4" applyFont="1" applyFill="1" applyBorder="1" applyAlignment="1" applyProtection="1">
      <alignment vertical="top"/>
    </xf>
    <xf numFmtId="0" fontId="4" fillId="0" borderId="0" xfId="4" applyFont="1" applyFill="1" applyBorder="1" applyAlignment="1" applyProtection="1">
      <alignment vertical="top"/>
    </xf>
    <xf numFmtId="0" fontId="4" fillId="0" borderId="0" xfId="4" applyFont="1" applyFill="1" applyBorder="1" applyAlignment="1" applyProtection="1">
      <alignment vertical="top" wrapText="1"/>
    </xf>
    <xf numFmtId="0" fontId="29" fillId="0" borderId="0" xfId="0" applyFont="1" applyBorder="1" applyAlignment="1">
      <alignment vertical="top"/>
    </xf>
    <xf numFmtId="0" fontId="2" fillId="0" borderId="0" xfId="2" applyFont="1" applyBorder="1" applyAlignment="1">
      <alignment horizontal="center" vertical="center" wrapText="1"/>
    </xf>
    <xf numFmtId="0" fontId="9" fillId="0" borderId="98" xfId="2" applyFont="1" applyFill="1" applyBorder="1" applyAlignment="1">
      <alignment horizontal="center" vertical="center"/>
    </xf>
    <xf numFmtId="0" fontId="9" fillId="0" borderId="34" xfId="2" applyFont="1" applyFill="1" applyBorder="1" applyAlignment="1">
      <alignment horizontal="center" vertical="center"/>
    </xf>
    <xf numFmtId="0" fontId="9" fillId="0" borderId="35" xfId="2" applyFont="1" applyFill="1" applyBorder="1" applyAlignment="1">
      <alignment horizontal="center" vertical="center"/>
    </xf>
    <xf numFmtId="0" fontId="9" fillId="0" borderId="33" xfId="2" applyFont="1" applyFill="1" applyBorder="1" applyAlignment="1">
      <alignment horizontal="left" vertical="center" wrapText="1"/>
    </xf>
    <xf numFmtId="0" fontId="9" fillId="0" borderId="34" xfId="2" applyFont="1" applyFill="1" applyBorder="1" applyAlignment="1">
      <alignment horizontal="left" vertical="center"/>
    </xf>
    <xf numFmtId="0" fontId="9" fillId="0" borderId="35" xfId="2" applyFont="1" applyFill="1" applyBorder="1" applyAlignment="1">
      <alignment horizontal="left" vertical="center"/>
    </xf>
    <xf numFmtId="178" fontId="9" fillId="0" borderId="33" xfId="2" applyNumberFormat="1" applyFont="1" applyFill="1" applyBorder="1" applyAlignment="1">
      <alignment horizontal="right" vertical="center"/>
    </xf>
    <xf numFmtId="178" fontId="9" fillId="0" borderId="34" xfId="2" applyNumberFormat="1" applyFont="1" applyFill="1" applyBorder="1" applyAlignment="1">
      <alignment horizontal="right" vertical="center"/>
    </xf>
    <xf numFmtId="178" fontId="9" fillId="0" borderId="39" xfId="2" applyNumberFormat="1" applyFont="1" applyFill="1" applyBorder="1" applyAlignment="1">
      <alignment horizontal="right" vertical="center"/>
    </xf>
    <xf numFmtId="0" fontId="9" fillId="0" borderId="98" xfId="2" applyFont="1" applyBorder="1" applyAlignment="1">
      <alignment horizontal="center" vertical="center"/>
    </xf>
    <xf numFmtId="0" fontId="9" fillId="0" borderId="34" xfId="2" applyFont="1" applyBorder="1" applyAlignment="1">
      <alignment horizontal="center" vertical="center"/>
    </xf>
    <xf numFmtId="0" fontId="9" fillId="0" borderId="35" xfId="2" applyFont="1" applyBorder="1" applyAlignment="1">
      <alignment horizontal="center" vertical="center"/>
    </xf>
    <xf numFmtId="0" fontId="9" fillId="0" borderId="33" xfId="2" applyFont="1" applyBorder="1" applyAlignment="1">
      <alignment horizontal="left" vertical="center" wrapText="1"/>
    </xf>
    <xf numFmtId="0" fontId="9" fillId="0" borderId="34" xfId="2" applyFont="1" applyBorder="1" applyAlignment="1">
      <alignment horizontal="left" vertical="center"/>
    </xf>
    <xf numFmtId="0" fontId="9" fillId="0" borderId="35" xfId="2" applyFont="1" applyBorder="1" applyAlignment="1">
      <alignment horizontal="left" vertical="center"/>
    </xf>
    <xf numFmtId="178" fontId="9" fillId="0" borderId="33" xfId="2" applyNumberFormat="1" applyFont="1" applyBorder="1" applyAlignment="1">
      <alignment horizontal="right" vertical="center"/>
    </xf>
    <xf numFmtId="178" fontId="9" fillId="0" borderId="34" xfId="2" applyNumberFormat="1" applyFont="1" applyBorder="1" applyAlignment="1">
      <alignment horizontal="right" vertical="center"/>
    </xf>
    <xf numFmtId="178" fontId="9" fillId="0" borderId="39" xfId="2" applyNumberFormat="1" applyFont="1" applyBorder="1" applyAlignment="1">
      <alignment horizontal="right" vertical="center"/>
    </xf>
    <xf numFmtId="178" fontId="9" fillId="0" borderId="35" xfId="2" applyNumberFormat="1" applyFont="1" applyBorder="1" applyAlignment="1">
      <alignment horizontal="right" vertical="center"/>
    </xf>
    <xf numFmtId="0" fontId="2" fillId="0" borderId="0" xfId="2" applyFont="1" applyAlignment="1">
      <alignment vertical="center"/>
    </xf>
    <xf numFmtId="0" fontId="20" fillId="0" borderId="0" xfId="2" applyFont="1" applyFill="1" applyBorder="1" applyAlignment="1">
      <alignment horizontal="center" vertical="center" textRotation="255" wrapText="1"/>
    </xf>
    <xf numFmtId="0" fontId="20" fillId="0" borderId="132" xfId="2" applyFont="1" applyFill="1" applyBorder="1" applyAlignment="1">
      <alignment horizontal="center" vertical="center" textRotation="255" wrapText="1"/>
    </xf>
    <xf numFmtId="0" fontId="20" fillId="0" borderId="1" xfId="2" applyFont="1" applyFill="1" applyBorder="1" applyAlignment="1">
      <alignment horizontal="center" vertical="center" textRotation="255" wrapText="1"/>
    </xf>
    <xf numFmtId="0" fontId="2" fillId="0" borderId="1" xfId="2" applyFont="1" applyFill="1" applyBorder="1" applyAlignment="1">
      <alignment horizontal="center" vertical="center"/>
    </xf>
    <xf numFmtId="0" fontId="2" fillId="0" borderId="1" xfId="2" applyFont="1" applyFill="1" applyBorder="1" applyAlignment="1">
      <alignment horizontal="center" vertical="top"/>
    </xf>
    <xf numFmtId="0" fontId="9" fillId="0" borderId="70" xfId="2" applyFont="1" applyFill="1" applyBorder="1" applyAlignment="1">
      <alignment horizontal="center" vertical="center" shrinkToFit="1"/>
    </xf>
    <xf numFmtId="0" fontId="9" fillId="0" borderId="34" xfId="2" applyFont="1" applyFill="1" applyBorder="1" applyAlignment="1">
      <alignment horizontal="center" vertical="center" shrinkToFit="1"/>
    </xf>
    <xf numFmtId="0" fontId="9" fillId="0" borderId="35" xfId="2" applyFont="1" applyFill="1" applyBorder="1" applyAlignment="1">
      <alignment horizontal="center" vertical="center" shrinkToFit="1"/>
    </xf>
    <xf numFmtId="0" fontId="2" fillId="0" borderId="33" xfId="2" applyFont="1" applyFill="1" applyBorder="1" applyAlignment="1">
      <alignment horizontal="center" vertical="center"/>
    </xf>
    <xf numFmtId="0" fontId="2" fillId="0" borderId="34" xfId="2" applyFont="1" applyFill="1" applyBorder="1" applyAlignment="1">
      <alignment horizontal="center" vertical="center"/>
    </xf>
    <xf numFmtId="0" fontId="2" fillId="0" borderId="35" xfId="2" applyFont="1" applyFill="1" applyBorder="1" applyAlignment="1">
      <alignment horizontal="center" vertical="center"/>
    </xf>
    <xf numFmtId="0" fontId="2" fillId="0" borderId="71" xfId="2" applyFont="1" applyFill="1" applyBorder="1" applyAlignment="1">
      <alignment horizontal="center" vertical="top"/>
    </xf>
    <xf numFmtId="0" fontId="2" fillId="0" borderId="0" xfId="2" applyFont="1" applyFill="1" applyBorder="1" applyAlignment="1">
      <alignment horizontal="center" vertical="top"/>
    </xf>
    <xf numFmtId="0" fontId="2" fillId="0" borderId="66" xfId="2" applyFont="1" applyFill="1" applyBorder="1" applyAlignment="1">
      <alignment horizontal="center" vertical="top"/>
    </xf>
    <xf numFmtId="0" fontId="9" fillId="0" borderId="70" xfId="2" applyFont="1" applyFill="1" applyBorder="1" applyAlignment="1">
      <alignment horizontal="center" vertical="center"/>
    </xf>
    <xf numFmtId="0" fontId="9" fillId="0" borderId="34" xfId="2" applyFont="1" applyFill="1" applyBorder="1" applyAlignment="1">
      <alignment horizontal="center" vertical="center"/>
    </xf>
    <xf numFmtId="0" fontId="9" fillId="0" borderId="35" xfId="2" applyFont="1" applyFill="1" applyBorder="1" applyAlignment="1">
      <alignment horizontal="center" vertical="center"/>
    </xf>
    <xf numFmtId="0" fontId="20" fillId="2" borderId="18" xfId="2" applyFont="1" applyFill="1" applyBorder="1" applyAlignment="1">
      <alignment horizontal="center" vertical="center" textRotation="255" wrapText="1"/>
    </xf>
    <xf numFmtId="0" fontId="20" fillId="2" borderId="21" xfId="2" applyFont="1" applyFill="1" applyBorder="1" applyAlignment="1">
      <alignment horizontal="center" vertical="center" textRotation="255" wrapText="1"/>
    </xf>
    <xf numFmtId="0" fontId="20" fillId="2" borderId="25" xfId="2" applyFont="1" applyFill="1" applyBorder="1" applyAlignment="1">
      <alignment horizontal="center" vertical="center" textRotation="255" wrapText="1"/>
    </xf>
    <xf numFmtId="0" fontId="20" fillId="2" borderId="66" xfId="2" applyFont="1" applyFill="1" applyBorder="1" applyAlignment="1">
      <alignment horizontal="center" vertical="center" textRotation="255" wrapText="1"/>
    </xf>
    <xf numFmtId="0" fontId="20" fillId="2" borderId="76" xfId="2" applyFont="1" applyFill="1" applyBorder="1" applyAlignment="1">
      <alignment horizontal="center" vertical="center" textRotation="255" wrapText="1"/>
    </xf>
    <xf numFmtId="0" fontId="20" fillId="2" borderId="77" xfId="2" applyFont="1" applyFill="1" applyBorder="1" applyAlignment="1">
      <alignment horizontal="center" vertical="center" textRotation="255" wrapText="1"/>
    </xf>
    <xf numFmtId="0" fontId="2" fillId="3" borderId="11" xfId="2" applyFont="1" applyFill="1" applyBorder="1" applyAlignment="1">
      <alignment horizontal="center" vertical="center"/>
    </xf>
    <xf numFmtId="0" fontId="2" fillId="3" borderId="12" xfId="2" applyFont="1" applyFill="1" applyBorder="1" applyAlignment="1">
      <alignment horizontal="center" vertical="center"/>
    </xf>
    <xf numFmtId="0" fontId="2" fillId="3" borderId="16" xfId="2" applyFont="1" applyFill="1" applyBorder="1" applyAlignment="1">
      <alignment horizontal="center" vertical="center"/>
    </xf>
    <xf numFmtId="0" fontId="9" fillId="3" borderId="15" xfId="2" applyFont="1" applyFill="1" applyBorder="1" applyAlignment="1">
      <alignment horizontal="center" vertical="center"/>
    </xf>
    <xf numFmtId="0" fontId="9" fillId="3" borderId="12" xfId="2" applyFont="1" applyFill="1" applyBorder="1" applyAlignment="1">
      <alignment horizontal="center" vertical="center"/>
    </xf>
    <xf numFmtId="0" fontId="9" fillId="3" borderId="16" xfId="2" applyFont="1" applyFill="1" applyBorder="1" applyAlignment="1">
      <alignment horizontal="center" vertical="center"/>
    </xf>
    <xf numFmtId="0" fontId="2" fillId="3" borderId="15" xfId="2" applyFont="1" applyFill="1" applyBorder="1" applyAlignment="1">
      <alignment horizontal="center" vertical="center"/>
    </xf>
    <xf numFmtId="0" fontId="2" fillId="3" borderId="17" xfId="2" applyFont="1" applyFill="1" applyBorder="1" applyAlignment="1">
      <alignment horizontal="center" vertical="center"/>
    </xf>
    <xf numFmtId="0" fontId="9" fillId="0" borderId="67" xfId="2" applyFont="1" applyFill="1" applyBorder="1" applyAlignment="1">
      <alignment horizontal="center" vertical="center"/>
    </xf>
    <xf numFmtId="0" fontId="9" fillId="0" borderId="68" xfId="2" applyFont="1" applyFill="1" applyBorder="1" applyAlignment="1">
      <alignment horizontal="center" vertical="center"/>
    </xf>
    <xf numFmtId="0" fontId="9" fillId="0" borderId="69" xfId="2" applyFont="1" applyFill="1" applyBorder="1" applyAlignment="1">
      <alignment horizontal="center" vertical="center"/>
    </xf>
    <xf numFmtId="0" fontId="2" fillId="0" borderId="101" xfId="2" applyFont="1" applyFill="1" applyBorder="1" applyAlignment="1">
      <alignment horizontal="center" vertical="center"/>
    </xf>
    <xf numFmtId="0" fontId="2" fillId="0" borderId="68" xfId="2" applyFont="1" applyFill="1" applyBorder="1" applyAlignment="1">
      <alignment horizontal="center" vertical="center"/>
    </xf>
    <xf numFmtId="0" fontId="2" fillId="0" borderId="69" xfId="2" applyFont="1" applyFill="1" applyBorder="1" applyAlignment="1">
      <alignment horizontal="center" vertical="center"/>
    </xf>
    <xf numFmtId="0" fontId="2" fillId="0" borderId="28" xfId="2" applyFont="1" applyFill="1" applyBorder="1" applyAlignment="1">
      <alignment horizontal="center" vertical="top"/>
    </xf>
    <xf numFmtId="0" fontId="2" fillId="0" borderId="19" xfId="2" applyFont="1" applyFill="1" applyBorder="1" applyAlignment="1">
      <alignment horizontal="center" vertical="top"/>
    </xf>
    <xf numFmtId="0" fontId="2" fillId="0" borderId="21" xfId="2" applyFont="1" applyFill="1" applyBorder="1" applyAlignment="1">
      <alignment horizontal="center" vertical="top"/>
    </xf>
    <xf numFmtId="0" fontId="2" fillId="0" borderId="78" xfId="2" applyFont="1" applyFill="1" applyBorder="1" applyAlignment="1">
      <alignment horizontal="center" vertical="center"/>
    </xf>
    <xf numFmtId="0" fontId="2" fillId="0" borderId="79" xfId="2" applyFont="1" applyFill="1" applyBorder="1" applyAlignment="1">
      <alignment horizontal="center" vertical="center"/>
    </xf>
    <xf numFmtId="0" fontId="2" fillId="0" borderId="80" xfId="2" applyFont="1" applyFill="1" applyBorder="1" applyAlignment="1">
      <alignment horizontal="center" vertical="center"/>
    </xf>
    <xf numFmtId="0" fontId="2" fillId="0" borderId="81" xfId="2" applyFont="1" applyFill="1" applyBorder="1" applyAlignment="1">
      <alignment horizontal="center" vertical="center"/>
    </xf>
    <xf numFmtId="0" fontId="2" fillId="0" borderId="82" xfId="2" applyFont="1" applyFill="1" applyBorder="1" applyAlignment="1">
      <alignment horizontal="center" vertical="top"/>
    </xf>
    <xf numFmtId="0" fontId="2" fillId="0" borderId="1" xfId="2" applyFont="1" applyFill="1" applyBorder="1" applyAlignment="1">
      <alignment horizontal="center" vertical="top"/>
    </xf>
    <xf numFmtId="0" fontId="2" fillId="0" borderId="77" xfId="2" applyFont="1" applyFill="1" applyBorder="1" applyAlignment="1">
      <alignment horizontal="center" vertical="top"/>
    </xf>
    <xf numFmtId="0" fontId="9" fillId="0" borderId="177" xfId="2" applyFont="1" applyFill="1" applyBorder="1" applyAlignment="1">
      <alignment horizontal="center" vertical="center" wrapText="1"/>
    </xf>
    <xf numFmtId="0" fontId="9" fillId="0" borderId="149" xfId="2" applyFont="1" applyFill="1" applyBorder="1" applyAlignment="1">
      <alignment horizontal="center" vertical="center" wrapText="1"/>
    </xf>
    <xf numFmtId="0" fontId="9" fillId="0" borderId="150" xfId="2" applyFont="1" applyFill="1" applyBorder="1" applyAlignment="1">
      <alignment horizontal="center" vertical="center" wrapText="1"/>
    </xf>
    <xf numFmtId="0" fontId="2" fillId="0" borderId="148" xfId="2" applyFont="1" applyFill="1" applyBorder="1" applyAlignment="1">
      <alignment horizontal="center" vertical="center"/>
    </xf>
    <xf numFmtId="0" fontId="2" fillId="0" borderId="149" xfId="2" applyFont="1" applyFill="1" applyBorder="1" applyAlignment="1">
      <alignment horizontal="center" vertical="center"/>
    </xf>
    <xf numFmtId="0" fontId="2" fillId="0" borderId="150" xfId="2" applyFont="1" applyFill="1" applyBorder="1" applyAlignment="1">
      <alignment horizontal="center" vertical="center"/>
    </xf>
    <xf numFmtId="0" fontId="9" fillId="0" borderId="72" xfId="2" applyFont="1" applyFill="1" applyBorder="1" applyAlignment="1">
      <alignment horizontal="center" vertical="center"/>
    </xf>
    <xf numFmtId="0" fontId="9" fillId="0" borderId="73" xfId="2" applyFont="1" applyFill="1" applyBorder="1" applyAlignment="1">
      <alignment horizontal="center" vertical="center"/>
    </xf>
    <xf numFmtId="0" fontId="9" fillId="0" borderId="74" xfId="2" applyFont="1" applyFill="1" applyBorder="1" applyAlignment="1">
      <alignment horizontal="center" vertical="center"/>
    </xf>
    <xf numFmtId="0" fontId="2" fillId="0" borderId="75" xfId="2" applyFont="1" applyFill="1" applyBorder="1" applyAlignment="1">
      <alignment horizontal="center" vertical="center"/>
    </xf>
    <xf numFmtId="0" fontId="2" fillId="0" borderId="73" xfId="2" applyFont="1" applyFill="1" applyBorder="1" applyAlignment="1">
      <alignment horizontal="center" vertical="center"/>
    </xf>
    <xf numFmtId="0" fontId="2" fillId="0" borderId="74" xfId="2" applyFont="1" applyFill="1" applyBorder="1" applyAlignment="1">
      <alignment horizontal="center" vertical="center"/>
    </xf>
    <xf numFmtId="0" fontId="2" fillId="0" borderId="33" xfId="2" quotePrefix="1" applyFont="1" applyFill="1" applyBorder="1" applyAlignment="1">
      <alignment horizontal="center" vertical="center"/>
    </xf>
    <xf numFmtId="0" fontId="2" fillId="0" borderId="40" xfId="2" applyFont="1" applyFill="1" applyBorder="1" applyAlignment="1">
      <alignment horizontal="center" vertical="center"/>
    </xf>
    <xf numFmtId="0" fontId="2" fillId="0" borderId="41" xfId="2" applyFont="1" applyFill="1" applyBorder="1" applyAlignment="1">
      <alignment horizontal="center" vertical="center"/>
    </xf>
    <xf numFmtId="0" fontId="2" fillId="0" borderId="42" xfId="2" applyFont="1" applyFill="1" applyBorder="1" applyAlignment="1">
      <alignment horizontal="center" vertical="center"/>
    </xf>
    <xf numFmtId="0" fontId="11" fillId="2" borderId="33" xfId="3" applyFont="1" applyFill="1" applyBorder="1" applyAlignment="1" applyProtection="1">
      <alignment horizontal="center" vertical="center" wrapText="1"/>
    </xf>
    <xf numFmtId="0" fontId="11" fillId="2" borderId="34" xfId="3" applyFont="1" applyFill="1" applyBorder="1" applyAlignment="1" applyProtection="1">
      <alignment horizontal="center" vertical="center" wrapText="1"/>
    </xf>
    <xf numFmtId="0" fontId="11" fillId="2" borderId="35" xfId="3" applyFont="1" applyFill="1" applyBorder="1" applyAlignment="1" applyProtection="1">
      <alignment horizontal="center" vertical="center" wrapText="1"/>
    </xf>
    <xf numFmtId="0" fontId="2" fillId="0" borderId="39" xfId="2" applyFont="1" applyFill="1" applyBorder="1" applyAlignment="1">
      <alignment horizontal="center" vertical="center"/>
    </xf>
    <xf numFmtId="0" fontId="11" fillId="2" borderId="14" xfId="3" applyFont="1" applyFill="1" applyBorder="1" applyAlignment="1" applyProtection="1">
      <alignment horizontal="center" vertical="center" wrapText="1"/>
    </xf>
    <xf numFmtId="0" fontId="11" fillId="2" borderId="12" xfId="3" applyFont="1" applyFill="1" applyBorder="1" applyAlignment="1" applyProtection="1">
      <alignment horizontal="center" vertical="center" wrapText="1"/>
    </xf>
    <xf numFmtId="0" fontId="11" fillId="2" borderId="16" xfId="3" applyFont="1" applyFill="1" applyBorder="1" applyAlignment="1" applyProtection="1">
      <alignment horizontal="center" vertical="center" wrapText="1"/>
    </xf>
    <xf numFmtId="0" fontId="2" fillId="0" borderId="101" xfId="2" quotePrefix="1" applyFont="1" applyFill="1" applyBorder="1" applyAlignment="1">
      <alignment horizontal="center" vertical="center"/>
    </xf>
    <xf numFmtId="0" fontId="2" fillId="0" borderId="15" xfId="2" applyFont="1" applyFill="1" applyBorder="1" applyAlignment="1">
      <alignment horizontal="center" vertical="center"/>
    </xf>
    <xf numFmtId="0" fontId="2" fillId="0" borderId="12"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56" xfId="2" applyFont="1" applyFill="1" applyBorder="1" applyAlignment="1">
      <alignment horizontal="center" vertical="center"/>
    </xf>
    <xf numFmtId="0" fontId="2" fillId="0" borderId="57" xfId="2" applyFont="1" applyFill="1" applyBorder="1" applyAlignment="1">
      <alignment horizontal="center" vertical="center"/>
    </xf>
    <xf numFmtId="0" fontId="2" fillId="0" borderId="58" xfId="2" applyFont="1" applyFill="1" applyBorder="1" applyAlignment="1">
      <alignment horizontal="center" vertical="center"/>
    </xf>
    <xf numFmtId="0" fontId="2" fillId="0" borderId="146" xfId="2" applyFont="1" applyFill="1" applyBorder="1" applyAlignment="1">
      <alignment horizontal="center" vertical="center"/>
    </xf>
    <xf numFmtId="0" fontId="11" fillId="2" borderId="75" xfId="3" applyFont="1" applyFill="1" applyBorder="1" applyAlignment="1" applyProtection="1">
      <alignment horizontal="center" vertical="center" wrapText="1"/>
    </xf>
    <xf numFmtId="0" fontId="11" fillId="2" borderId="73" xfId="3" applyFont="1" applyFill="1" applyBorder="1" applyAlignment="1" applyProtection="1">
      <alignment horizontal="center" vertical="center" wrapText="1"/>
    </xf>
    <xf numFmtId="0" fontId="11" fillId="2" borderId="74" xfId="3" applyFont="1" applyFill="1" applyBorder="1" applyAlignment="1" applyProtection="1">
      <alignment horizontal="center" vertical="center" wrapText="1"/>
    </xf>
    <xf numFmtId="0" fontId="2" fillId="0" borderId="152" xfId="2" quotePrefix="1" applyFont="1" applyFill="1" applyBorder="1" applyAlignment="1">
      <alignment horizontal="center" vertical="center"/>
    </xf>
    <xf numFmtId="0" fontId="2" fillId="0" borderId="105" xfId="2" applyFont="1" applyFill="1" applyBorder="1" applyAlignment="1">
      <alignment horizontal="center" vertical="center"/>
    </xf>
    <xf numFmtId="0" fontId="2" fillId="0" borderId="153" xfId="2" applyFont="1" applyFill="1" applyBorder="1" applyAlignment="1">
      <alignment horizontal="center" vertical="center"/>
    </xf>
    <xf numFmtId="0" fontId="2" fillId="0" borderId="45" xfId="2" applyFont="1" applyFill="1" applyBorder="1" applyAlignment="1">
      <alignment horizontal="center" vertical="center"/>
    </xf>
    <xf numFmtId="0" fontId="2" fillId="0" borderId="46" xfId="2" applyFont="1" applyFill="1" applyBorder="1" applyAlignment="1">
      <alignment horizontal="center" vertical="center"/>
    </xf>
    <xf numFmtId="0" fontId="2" fillId="0" borderId="44" xfId="2" applyFont="1" applyFill="1" applyBorder="1" applyAlignment="1">
      <alignment horizontal="center" vertical="center"/>
    </xf>
    <xf numFmtId="0" fontId="2" fillId="0" borderId="138" xfId="2" applyFont="1" applyFill="1" applyBorder="1" applyAlignment="1">
      <alignment horizontal="center" vertical="center"/>
    </xf>
    <xf numFmtId="0" fontId="2" fillId="2" borderId="15" xfId="2" applyFont="1" applyFill="1" applyBorder="1" applyAlignment="1">
      <alignment horizontal="center" vertical="center"/>
    </xf>
    <xf numFmtId="0" fontId="2" fillId="2" borderId="12" xfId="2" applyFont="1" applyFill="1" applyBorder="1" applyAlignment="1">
      <alignment horizontal="center" vertical="center"/>
    </xf>
    <xf numFmtId="0" fontId="2" fillId="2" borderId="17" xfId="2" applyFont="1" applyFill="1" applyBorder="1" applyAlignment="1">
      <alignment horizontal="center" vertical="center"/>
    </xf>
    <xf numFmtId="0" fontId="11" fillId="2" borderId="20" xfId="3" applyFont="1" applyFill="1" applyBorder="1" applyAlignment="1" applyProtection="1">
      <alignment horizontal="center" vertical="center" wrapText="1"/>
    </xf>
    <xf numFmtId="0" fontId="11" fillId="2" borderId="27" xfId="3" applyFont="1" applyFill="1" applyBorder="1" applyAlignment="1" applyProtection="1">
      <alignment horizontal="center" vertical="center" wrapText="1"/>
    </xf>
    <xf numFmtId="0" fontId="11" fillId="2" borderId="31" xfId="3" applyFont="1" applyFill="1" applyBorder="1" applyAlignment="1" applyProtection="1">
      <alignment horizontal="center" vertical="center" wrapText="1"/>
    </xf>
    <xf numFmtId="0" fontId="11" fillId="2" borderId="32" xfId="3" applyFont="1" applyFill="1" applyBorder="1" applyAlignment="1" applyProtection="1">
      <alignment horizontal="center" vertical="center" wrapText="1"/>
    </xf>
    <xf numFmtId="0" fontId="11" fillId="2" borderId="43" xfId="3" applyFont="1" applyFill="1" applyBorder="1" applyAlignment="1" applyProtection="1">
      <alignment horizontal="center" vertical="center" wrapText="1"/>
    </xf>
    <xf numFmtId="0" fontId="11" fillId="2" borderId="44" xfId="3" applyFont="1" applyFill="1" applyBorder="1" applyAlignment="1" applyProtection="1">
      <alignment horizontal="center" vertical="center" wrapText="1"/>
    </xf>
    <xf numFmtId="0" fontId="11" fillId="2" borderId="101" xfId="3" applyFont="1" applyFill="1" applyBorder="1" applyAlignment="1" applyProtection="1">
      <alignment horizontal="center" vertical="center" wrapText="1"/>
    </xf>
    <xf numFmtId="0" fontId="11" fillId="2" borderId="68" xfId="3" applyFont="1" applyFill="1" applyBorder="1" applyAlignment="1" applyProtection="1">
      <alignment horizontal="center" vertical="center" wrapText="1"/>
    </xf>
    <xf numFmtId="0" fontId="11" fillId="2" borderId="69" xfId="3" applyFont="1" applyFill="1" applyBorder="1" applyAlignment="1" applyProtection="1">
      <alignment horizontal="center" vertical="center" wrapText="1"/>
    </xf>
    <xf numFmtId="0" fontId="2" fillId="0" borderId="28" xfId="2" quotePrefix="1" applyFont="1" applyFill="1" applyBorder="1" applyAlignment="1">
      <alignment horizontal="center" vertical="center"/>
    </xf>
    <xf numFmtId="0" fontId="2" fillId="0" borderId="19" xfId="2" applyFont="1" applyFill="1" applyBorder="1" applyAlignment="1">
      <alignment horizontal="center" vertical="center"/>
    </xf>
    <xf numFmtId="0" fontId="2" fillId="0" borderId="27" xfId="2" applyFont="1" applyFill="1" applyBorder="1" applyAlignment="1">
      <alignment horizontal="center" vertical="center"/>
    </xf>
    <xf numFmtId="0" fontId="2" fillId="0" borderId="137" xfId="2" applyFont="1" applyFill="1" applyBorder="1" applyAlignment="1">
      <alignment horizontal="center" vertical="center"/>
    </xf>
    <xf numFmtId="0" fontId="8" fillId="2" borderId="11" xfId="3" applyFont="1" applyFill="1" applyBorder="1" applyAlignment="1" applyProtection="1">
      <alignment horizontal="center" vertical="center" wrapText="1"/>
    </xf>
    <xf numFmtId="0" fontId="8" fillId="2" borderId="12" xfId="3" applyFont="1" applyFill="1" applyBorder="1" applyAlignment="1" applyProtection="1">
      <alignment horizontal="center" vertical="center" wrapText="1"/>
    </xf>
    <xf numFmtId="0" fontId="8" fillId="2" borderId="13" xfId="3" applyFont="1" applyFill="1" applyBorder="1" applyAlignment="1" applyProtection="1">
      <alignment horizontal="center" vertical="center" wrapText="1"/>
    </xf>
    <xf numFmtId="0" fontId="9" fillId="0" borderId="14" xfId="4" applyFont="1" applyFill="1" applyBorder="1" applyAlignment="1" applyProtection="1">
      <alignment vertical="top" wrapText="1"/>
    </xf>
    <xf numFmtId="0" fontId="9" fillId="0" borderId="12" xfId="4" applyFont="1" applyFill="1" applyBorder="1" applyAlignment="1" applyProtection="1">
      <alignment vertical="top" wrapText="1"/>
    </xf>
    <xf numFmtId="0" fontId="9" fillId="0" borderId="17" xfId="4" applyFont="1" applyFill="1" applyBorder="1" applyAlignment="1" applyProtection="1">
      <alignment vertical="top" wrapText="1"/>
    </xf>
    <xf numFmtId="0" fontId="2" fillId="0" borderId="14" xfId="4" applyFont="1" applyFill="1" applyBorder="1" applyAlignment="1" applyProtection="1">
      <alignment vertical="center" wrapText="1"/>
    </xf>
    <xf numFmtId="0" fontId="2" fillId="0" borderId="12" xfId="4" applyFont="1" applyFill="1" applyBorder="1" applyAlignment="1" applyProtection="1">
      <alignment vertical="center" wrapText="1"/>
    </xf>
    <xf numFmtId="0" fontId="2" fillId="0" borderId="17" xfId="4" applyFont="1" applyFill="1" applyBorder="1" applyAlignment="1" applyProtection="1">
      <alignment vertical="center" wrapText="1"/>
    </xf>
    <xf numFmtId="0" fontId="8" fillId="2" borderId="18" xfId="3" applyFont="1" applyFill="1" applyBorder="1" applyAlignment="1" applyProtection="1">
      <alignment horizontal="center" vertical="center" wrapText="1"/>
    </xf>
    <xf numFmtId="0" fontId="8" fillId="2" borderId="19" xfId="3" applyFont="1" applyFill="1" applyBorder="1" applyAlignment="1" applyProtection="1">
      <alignment horizontal="center" vertical="center" wrapText="1"/>
    </xf>
    <xf numFmtId="0" fontId="8" fillId="2" borderId="22"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0" fontId="8" fillId="2" borderId="52"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2" borderId="53" xfId="3" applyFont="1" applyFill="1" applyBorder="1" applyAlignment="1" applyProtection="1">
      <alignment horizontal="center" vertical="center" wrapText="1"/>
    </xf>
    <xf numFmtId="0" fontId="8" fillId="0" borderId="145" xfId="3" applyFont="1" applyFill="1" applyBorder="1" applyAlignment="1" applyProtection="1">
      <alignment horizontal="center" vertical="center" wrapText="1"/>
    </xf>
    <xf numFmtId="0" fontId="8" fillId="0" borderId="57" xfId="3" applyFont="1" applyFill="1" applyBorder="1" applyAlignment="1" applyProtection="1">
      <alignment horizontal="center" vertical="center" wrapText="1"/>
    </xf>
    <xf numFmtId="0" fontId="8" fillId="0" borderId="58" xfId="3" applyFont="1" applyFill="1" applyBorder="1" applyAlignment="1" applyProtection="1">
      <alignment horizontal="center" vertical="center" wrapText="1"/>
    </xf>
    <xf numFmtId="0" fontId="2" fillId="2" borderId="16" xfId="2" applyFont="1" applyFill="1" applyBorder="1" applyAlignment="1">
      <alignment horizontal="center" vertical="center"/>
    </xf>
    <xf numFmtId="0" fontId="10" fillId="2" borderId="11" xfId="3" applyFont="1" applyFill="1" applyBorder="1" applyAlignment="1" applyProtection="1">
      <alignment horizontal="center" vertical="center" wrapText="1" shrinkToFit="1"/>
    </xf>
    <xf numFmtId="0" fontId="10" fillId="2" borderId="12" xfId="3" applyFont="1" applyFill="1" applyBorder="1" applyAlignment="1" applyProtection="1">
      <alignment horizontal="center" vertical="center" wrapText="1" shrinkToFit="1"/>
    </xf>
    <xf numFmtId="0" fontId="10" fillId="2" borderId="13" xfId="3" applyFont="1" applyFill="1" applyBorder="1" applyAlignment="1" applyProtection="1">
      <alignment horizontal="center" vertical="center" wrapText="1" shrinkToFit="1"/>
    </xf>
    <xf numFmtId="0" fontId="8" fillId="0" borderId="14" xfId="3" applyFont="1" applyFill="1" applyBorder="1" applyAlignment="1" applyProtection="1">
      <alignment horizontal="center" vertical="center"/>
    </xf>
    <xf numFmtId="0" fontId="8" fillId="0" borderId="12" xfId="3" applyFont="1" applyFill="1" applyBorder="1" applyAlignment="1" applyProtection="1">
      <alignment horizontal="center" vertical="center"/>
    </xf>
    <xf numFmtId="0" fontId="8" fillId="0" borderId="16" xfId="3" applyFont="1" applyFill="1" applyBorder="1" applyAlignment="1" applyProtection="1">
      <alignment horizontal="center" vertical="center"/>
    </xf>
    <xf numFmtId="0" fontId="8" fillId="2" borderId="15" xfId="4" applyFont="1" applyFill="1" applyBorder="1" applyAlignment="1" applyProtection="1">
      <alignment horizontal="center" vertical="center" shrinkToFit="1"/>
    </xf>
    <xf numFmtId="0" fontId="8" fillId="2" borderId="12" xfId="4" applyFont="1" applyFill="1" applyBorder="1" applyAlignment="1" applyProtection="1">
      <alignment horizontal="center" vertical="center" shrinkToFit="1"/>
    </xf>
    <xf numFmtId="0" fontId="8" fillId="2" borderId="16" xfId="4" applyFont="1" applyFill="1" applyBorder="1" applyAlignment="1" applyProtection="1">
      <alignment horizontal="center" vertical="center" shrinkToFit="1"/>
    </xf>
    <xf numFmtId="0" fontId="2" fillId="0" borderId="15" xfId="2" applyFont="1" applyBorder="1" applyAlignment="1">
      <alignment horizontal="center" vertical="center" shrinkToFit="1"/>
    </xf>
    <xf numFmtId="0" fontId="2" fillId="0" borderId="12" xfId="2" applyFont="1" applyBorder="1" applyAlignment="1">
      <alignment horizontal="center" vertical="center" shrinkToFit="1"/>
    </xf>
    <xf numFmtId="0" fontId="2" fillId="0" borderId="16" xfId="2" applyFont="1" applyBorder="1" applyAlignment="1">
      <alignment horizontal="center" vertical="center" shrinkToFit="1"/>
    </xf>
    <xf numFmtId="0" fontId="11" fillId="0" borderId="15" xfId="5" applyFont="1" applyFill="1" applyBorder="1" applyAlignment="1" applyProtection="1">
      <alignment horizontal="center" vertical="center" shrinkToFit="1"/>
    </xf>
    <xf numFmtId="0" fontId="11" fillId="0" borderId="12" xfId="5" applyFont="1" applyFill="1" applyBorder="1" applyAlignment="1" applyProtection="1">
      <alignment horizontal="center" vertical="center" shrinkToFit="1"/>
    </xf>
    <xf numFmtId="0" fontId="11" fillId="0" borderId="17" xfId="5" applyFont="1" applyFill="1" applyBorder="1" applyAlignment="1" applyProtection="1">
      <alignment horizontal="center" vertical="center" shrinkToFit="1"/>
    </xf>
    <xf numFmtId="0" fontId="12" fillId="2" borderId="11" xfId="3" applyFont="1" applyFill="1" applyBorder="1" applyAlignment="1" applyProtection="1">
      <alignment horizontal="center" vertical="center"/>
    </xf>
    <xf numFmtId="0" fontId="12" fillId="2" borderId="12" xfId="3" applyFont="1" applyFill="1" applyBorder="1" applyAlignment="1" applyProtection="1">
      <alignment horizontal="center" vertical="center"/>
    </xf>
    <xf numFmtId="0" fontId="12" fillId="2" borderId="13" xfId="3" applyFont="1" applyFill="1" applyBorder="1" applyAlignment="1" applyProtection="1">
      <alignment horizontal="center" vertical="center"/>
    </xf>
    <xf numFmtId="0" fontId="8" fillId="0" borderId="14" xfId="4" applyFont="1" applyFill="1" applyBorder="1" applyAlignment="1" applyProtection="1">
      <alignment horizontal="center" vertical="center" wrapText="1" shrinkToFit="1"/>
    </xf>
    <xf numFmtId="0" fontId="8" fillId="0" borderId="12" xfId="4" applyFont="1" applyFill="1" applyBorder="1" applyAlignment="1" applyProtection="1">
      <alignment horizontal="center" vertical="center" wrapText="1" shrinkToFit="1"/>
    </xf>
    <xf numFmtId="0" fontId="8" fillId="0" borderId="16" xfId="4" applyFont="1" applyFill="1" applyBorder="1" applyAlignment="1" applyProtection="1">
      <alignment horizontal="center" vertical="center" wrapText="1" shrinkToFit="1"/>
    </xf>
    <xf numFmtId="0" fontId="8" fillId="2" borderId="15" xfId="3" applyFont="1" applyFill="1" applyBorder="1" applyAlignment="1" applyProtection="1">
      <alignment horizontal="center" vertical="center"/>
    </xf>
    <xf numFmtId="0" fontId="8" fillId="2" borderId="12" xfId="3" applyFont="1" applyFill="1" applyBorder="1" applyAlignment="1" applyProtection="1">
      <alignment horizontal="center" vertical="center"/>
    </xf>
    <xf numFmtId="0" fontId="8" fillId="2" borderId="16" xfId="3" applyFont="1" applyFill="1" applyBorder="1" applyAlignment="1" applyProtection="1">
      <alignment horizontal="center" vertical="center"/>
    </xf>
    <xf numFmtId="0" fontId="31" fillId="0" borderId="15" xfId="5" applyFont="1" applyFill="1" applyBorder="1" applyAlignment="1" applyProtection="1">
      <alignment horizontal="center" vertical="center" wrapText="1"/>
    </xf>
    <xf numFmtId="0" fontId="31" fillId="0" borderId="12" xfId="5" applyFont="1" applyFill="1" applyBorder="1" applyAlignment="1" applyProtection="1">
      <alignment horizontal="center" vertical="center" wrapText="1"/>
    </xf>
    <xf numFmtId="0" fontId="31" fillId="0" borderId="17" xfId="5" applyFont="1" applyFill="1" applyBorder="1" applyAlignment="1" applyProtection="1">
      <alignment horizontal="center" vertical="center" wrapText="1"/>
    </xf>
    <xf numFmtId="0" fontId="2" fillId="0" borderId="1" xfId="2" applyFont="1" applyBorder="1" applyAlignment="1">
      <alignment horizontal="center" vertical="center"/>
    </xf>
    <xf numFmtId="0" fontId="8" fillId="2" borderId="5" xfId="3" applyFont="1" applyFill="1" applyBorder="1" applyAlignment="1" applyProtection="1">
      <alignment horizontal="center" vertical="center"/>
    </xf>
    <xf numFmtId="0" fontId="8" fillId="2" borderId="6" xfId="3" applyFont="1" applyFill="1" applyBorder="1" applyAlignment="1" applyProtection="1">
      <alignment horizontal="center" vertical="center"/>
    </xf>
    <xf numFmtId="0" fontId="8" fillId="2" borderId="144" xfId="3" applyFont="1" applyFill="1" applyBorder="1" applyAlignment="1" applyProtection="1">
      <alignment horizontal="center" vertical="center"/>
    </xf>
    <xf numFmtId="0" fontId="8" fillId="0" borderId="7" xfId="4" applyFont="1" applyFill="1" applyBorder="1" applyAlignment="1" applyProtection="1">
      <alignment horizontal="center" vertical="center" wrapText="1" shrinkToFit="1"/>
    </xf>
    <xf numFmtId="0" fontId="8" fillId="0" borderId="6" xfId="4" applyFont="1" applyFill="1" applyBorder="1" applyAlignment="1" applyProtection="1">
      <alignment horizontal="center" vertical="center" wrapText="1" shrinkToFit="1"/>
    </xf>
    <xf numFmtId="0" fontId="8" fillId="0" borderId="9" xfId="4" applyFont="1" applyFill="1" applyBorder="1" applyAlignment="1" applyProtection="1">
      <alignment horizontal="center" vertical="center" wrapText="1" shrinkToFit="1"/>
    </xf>
    <xf numFmtId="0" fontId="8" fillId="2" borderId="8" xfId="4" applyFont="1" applyFill="1" applyBorder="1" applyAlignment="1" applyProtection="1">
      <alignment horizontal="center" vertical="center" wrapText="1" shrinkToFit="1"/>
    </xf>
    <xf numFmtId="0" fontId="8" fillId="2" borderId="6" xfId="4" applyFont="1" applyFill="1" applyBorder="1" applyAlignment="1" applyProtection="1">
      <alignment horizontal="center" vertical="center" wrapText="1" shrinkToFit="1"/>
    </xf>
    <xf numFmtId="0" fontId="8" fillId="2" borderId="9" xfId="4" applyFont="1" applyFill="1" applyBorder="1" applyAlignment="1" applyProtection="1">
      <alignment horizontal="center" vertical="center" wrapText="1" shrinkToFit="1"/>
    </xf>
    <xf numFmtId="0" fontId="2" fillId="0" borderId="8" xfId="2" applyFont="1" applyBorder="1" applyAlignment="1">
      <alignment horizontal="center" vertical="center"/>
    </xf>
    <xf numFmtId="0" fontId="2" fillId="0" borderId="6" xfId="2" applyFont="1" applyBorder="1" applyAlignment="1">
      <alignment horizontal="center" vertical="center"/>
    </xf>
    <xf numFmtId="0" fontId="2" fillId="0" borderId="9" xfId="2" applyFont="1" applyBorder="1" applyAlignment="1">
      <alignment horizontal="center" vertical="center"/>
    </xf>
    <xf numFmtId="0" fontId="8" fillId="2" borderId="8" xfId="4" applyFont="1" applyFill="1" applyBorder="1" applyAlignment="1" applyProtection="1">
      <alignment horizontal="center" vertical="center"/>
    </xf>
    <xf numFmtId="0" fontId="8" fillId="2" borderId="6" xfId="4" applyFont="1" applyFill="1" applyBorder="1" applyAlignment="1" applyProtection="1">
      <alignment horizontal="center" vertical="center"/>
    </xf>
    <xf numFmtId="0" fontId="8" fillId="2" borderId="10" xfId="4" applyFont="1" applyFill="1" applyBorder="1" applyAlignment="1" applyProtection="1">
      <alignment horizontal="center" vertical="center"/>
    </xf>
    <xf numFmtId="0" fontId="12" fillId="2" borderId="11" xfId="3" applyFont="1" applyFill="1" applyBorder="1" applyAlignment="1" applyProtection="1">
      <alignment horizontal="center" vertical="center" wrapText="1" shrinkToFit="1"/>
    </xf>
    <xf numFmtId="0" fontId="12" fillId="2" borderId="12" xfId="3" applyFont="1" applyFill="1" applyBorder="1" applyAlignment="1" applyProtection="1">
      <alignment horizontal="center" vertical="center" wrapText="1" shrinkToFit="1"/>
    </xf>
    <xf numFmtId="0" fontId="12" fillId="2" borderId="13" xfId="3" applyFont="1" applyFill="1" applyBorder="1" applyAlignment="1" applyProtection="1">
      <alignment horizontal="center" vertical="center" wrapText="1" shrinkToFit="1"/>
    </xf>
    <xf numFmtId="0" fontId="25" fillId="0" borderId="14" xfId="3" quotePrefix="1" applyFont="1" applyFill="1" applyBorder="1" applyAlignment="1" applyProtection="1">
      <alignment horizontal="center" vertical="center" wrapText="1" shrinkToFit="1"/>
    </xf>
    <xf numFmtId="0" fontId="12" fillId="0" borderId="12" xfId="3" applyFont="1" applyFill="1" applyBorder="1" applyAlignment="1" applyProtection="1">
      <alignment horizontal="center" vertical="center" wrapText="1" shrinkToFit="1"/>
    </xf>
    <xf numFmtId="0" fontId="12" fillId="0" borderId="16" xfId="3" applyFont="1" applyFill="1" applyBorder="1" applyAlignment="1" applyProtection="1">
      <alignment horizontal="center" vertical="center" wrapText="1" shrinkToFit="1"/>
    </xf>
    <xf numFmtId="0" fontId="8" fillId="2" borderId="15" xfId="4" applyNumberFormat="1" applyFont="1" applyFill="1" applyBorder="1" applyAlignment="1" applyProtection="1">
      <alignment horizontal="center" vertical="center" wrapText="1"/>
    </xf>
    <xf numFmtId="0" fontId="8" fillId="2" borderId="12" xfId="4" applyNumberFormat="1" applyFont="1" applyFill="1" applyBorder="1" applyAlignment="1" applyProtection="1">
      <alignment horizontal="center" vertical="center" wrapText="1"/>
    </xf>
    <xf numFmtId="0" fontId="8" fillId="2" borderId="16" xfId="4" applyNumberFormat="1" applyFont="1" applyFill="1" applyBorder="1" applyAlignment="1" applyProtection="1">
      <alignment horizontal="center" vertical="center" wrapText="1"/>
    </xf>
    <xf numFmtId="0" fontId="6" fillId="0" borderId="15" xfId="4" quotePrefix="1" applyFont="1" applyFill="1" applyBorder="1" applyAlignment="1">
      <alignment horizontal="center" vertical="center" shrinkToFit="1"/>
    </xf>
    <xf numFmtId="0" fontId="6" fillId="0" borderId="12" xfId="4" applyFont="1" applyFill="1" applyBorder="1" applyAlignment="1">
      <alignment horizontal="center" vertical="center" shrinkToFit="1"/>
    </xf>
    <xf numFmtId="0" fontId="6" fillId="0" borderId="17" xfId="4" applyFont="1" applyFill="1" applyBorder="1" applyAlignment="1">
      <alignment horizontal="center" vertical="center" shrinkToFit="1"/>
    </xf>
    <xf numFmtId="0" fontId="25" fillId="0" borderId="18" xfId="0" applyFont="1" applyFill="1" applyBorder="1" applyAlignment="1">
      <alignment horizontal="center" vertical="center"/>
    </xf>
    <xf numFmtId="0" fontId="25" fillId="0" borderId="19" xfId="0" applyFont="1" applyFill="1" applyBorder="1" applyAlignment="1">
      <alignment horizontal="center" vertical="center"/>
    </xf>
    <xf numFmtId="0" fontId="25" fillId="0" borderId="27" xfId="0" applyFont="1" applyFill="1" applyBorder="1" applyAlignment="1">
      <alignment horizontal="center" vertical="center"/>
    </xf>
    <xf numFmtId="0" fontId="25" fillId="0" borderId="70" xfId="0" applyFont="1" applyFill="1" applyBorder="1" applyAlignment="1">
      <alignment horizontal="center" vertical="center"/>
    </xf>
    <xf numFmtId="0" fontId="25" fillId="0" borderId="34" xfId="0" applyFont="1" applyFill="1" applyBorder="1" applyAlignment="1">
      <alignment horizontal="center" vertical="center"/>
    </xf>
    <xf numFmtId="0" fontId="25" fillId="0" borderId="35" xfId="0" applyFont="1" applyFill="1" applyBorder="1" applyAlignment="1">
      <alignment horizontal="center" vertical="center"/>
    </xf>
    <xf numFmtId="9" fontId="2" fillId="0" borderId="15" xfId="2" applyNumberFormat="1" applyFont="1" applyFill="1" applyBorder="1" applyAlignment="1">
      <alignment horizontal="center" vertical="center"/>
    </xf>
    <xf numFmtId="9" fontId="2" fillId="0" borderId="12" xfId="2" applyNumberFormat="1" applyFont="1" applyFill="1" applyBorder="1" applyAlignment="1">
      <alignment horizontal="center" vertical="center"/>
    </xf>
    <xf numFmtId="9" fontId="2" fillId="0" borderId="16" xfId="2" applyNumberFormat="1" applyFont="1" applyFill="1" applyBorder="1" applyAlignment="1">
      <alignment horizontal="center" vertical="center"/>
    </xf>
    <xf numFmtId="0" fontId="2" fillId="0" borderId="72" xfId="2" applyFont="1" applyFill="1" applyBorder="1" applyAlignment="1">
      <alignment horizontal="center" vertical="center"/>
    </xf>
    <xf numFmtId="0" fontId="2" fillId="0" borderId="70" xfId="2" applyFont="1" applyFill="1" applyBorder="1" applyAlignment="1">
      <alignment horizontal="center" vertical="center"/>
    </xf>
    <xf numFmtId="0" fontId="2" fillId="0" borderId="14" xfId="4" applyFont="1" applyFill="1" applyBorder="1" applyAlignment="1" applyProtection="1">
      <alignment vertical="top" wrapText="1"/>
    </xf>
    <xf numFmtId="0" fontId="2" fillId="0" borderId="12" xfId="4" applyFont="1" applyFill="1" applyBorder="1" applyAlignment="1" applyProtection="1">
      <alignment vertical="top" wrapText="1"/>
    </xf>
    <xf numFmtId="0" fontId="2" fillId="0" borderId="17" xfId="4" applyFont="1" applyFill="1" applyBorder="1" applyAlignment="1" applyProtection="1">
      <alignment vertical="top" wrapText="1"/>
    </xf>
    <xf numFmtId="0" fontId="12" fillId="0" borderId="14" xfId="3" applyFont="1" applyFill="1" applyBorder="1" applyAlignment="1" applyProtection="1">
      <alignment horizontal="center" vertical="center" wrapText="1" shrinkToFit="1"/>
    </xf>
    <xf numFmtId="0" fontId="6" fillId="0" borderId="15" xfId="4" applyFont="1" applyFill="1" applyBorder="1" applyAlignment="1">
      <alignment horizontal="center" vertical="center" shrinkToFit="1"/>
    </xf>
    <xf numFmtId="0" fontId="61" fillId="0" borderId="12" xfId="0" applyFont="1" applyBorder="1" applyAlignment="1">
      <alignment horizontal="center" vertical="center"/>
    </xf>
    <xf numFmtId="0" fontId="25" fillId="0" borderId="12" xfId="0" applyFont="1" applyBorder="1" applyAlignment="1">
      <alignment horizontal="center" vertical="center" shrinkToFit="1"/>
    </xf>
    <xf numFmtId="0" fontId="25" fillId="0" borderId="16" xfId="0" applyFont="1" applyBorder="1" applyAlignment="1">
      <alignment horizontal="center" vertical="center" shrinkToFit="1"/>
    </xf>
    <xf numFmtId="0" fontId="57" fillId="0" borderId="12" xfId="0" applyFont="1" applyBorder="1" applyAlignment="1">
      <alignment horizontal="center" vertical="center"/>
    </xf>
    <xf numFmtId="0" fontId="57" fillId="0" borderId="17" xfId="0" applyFont="1" applyBorder="1" applyAlignment="1">
      <alignment horizontal="center" vertical="center"/>
    </xf>
    <xf numFmtId="0" fontId="2" fillId="0" borderId="1" xfId="2" applyFont="1" applyFill="1" applyBorder="1" applyAlignment="1">
      <alignment horizontal="center" vertical="center"/>
    </xf>
    <xf numFmtId="0" fontId="8" fillId="0" borderId="7" xfId="4" applyFont="1" applyFill="1" applyBorder="1" applyAlignment="1" applyProtection="1">
      <alignment horizontal="left" vertical="center" wrapText="1" shrinkToFit="1"/>
    </xf>
    <xf numFmtId="0" fontId="61" fillId="0" borderId="6" xfId="0" applyFont="1" applyFill="1" applyBorder="1" applyAlignment="1">
      <alignment horizontal="left" vertical="center"/>
    </xf>
    <xf numFmtId="0" fontId="61" fillId="0" borderId="9" xfId="0" applyFont="1" applyFill="1" applyBorder="1" applyAlignment="1">
      <alignment horizontal="left" vertical="center"/>
    </xf>
    <xf numFmtId="0" fontId="25" fillId="0" borderId="6" xfId="0" applyFont="1" applyBorder="1" applyAlignment="1">
      <alignment horizontal="center" vertical="center"/>
    </xf>
    <xf numFmtId="0" fontId="25" fillId="0" borderId="9" xfId="0" applyFont="1" applyBorder="1" applyAlignment="1">
      <alignment horizontal="center" vertical="center"/>
    </xf>
    <xf numFmtId="0" fontId="2" fillId="0" borderId="70" xfId="0" applyFont="1" applyFill="1" applyBorder="1" applyAlignment="1">
      <alignment horizontal="center" vertical="center"/>
    </xf>
    <xf numFmtId="0" fontId="2" fillId="0" borderId="34" xfId="0" applyFont="1" applyFill="1" applyBorder="1" applyAlignment="1">
      <alignment horizontal="center" vertical="center"/>
    </xf>
    <xf numFmtId="0" fontId="2" fillId="0" borderId="35"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177" xfId="0" applyFont="1" applyFill="1" applyBorder="1" applyAlignment="1">
      <alignment horizontal="center" vertical="center"/>
    </xf>
    <xf numFmtId="0" fontId="30" fillId="0" borderId="149" xfId="0" applyFont="1" applyFill="1" applyBorder="1" applyAlignment="1">
      <alignment horizontal="center" vertical="center"/>
    </xf>
    <xf numFmtId="0" fontId="30" fillId="0" borderId="150" xfId="0" applyFont="1" applyFill="1" applyBorder="1" applyAlignment="1">
      <alignment horizontal="center" vertical="center"/>
    </xf>
    <xf numFmtId="0" fontId="61" fillId="0" borderId="6" xfId="0" applyFont="1" applyFill="1" applyBorder="1" applyAlignment="1">
      <alignment horizontal="center" vertical="center"/>
    </xf>
    <xf numFmtId="0" fontId="2" fillId="0" borderId="67" xfId="2" applyFont="1" applyFill="1" applyBorder="1" applyAlignment="1">
      <alignment horizontal="center" vertical="center"/>
    </xf>
    <xf numFmtId="10" fontId="2" fillId="0" borderId="15" xfId="2" applyNumberFormat="1" applyFont="1" applyFill="1" applyBorder="1" applyAlignment="1">
      <alignment horizontal="center" vertical="center"/>
    </xf>
    <xf numFmtId="10" fontId="2" fillId="0" borderId="12" xfId="2" applyNumberFormat="1" applyFont="1" applyFill="1" applyBorder="1" applyAlignment="1">
      <alignment horizontal="center" vertical="center"/>
    </xf>
    <xf numFmtId="10" fontId="2" fillId="0" borderId="16" xfId="2" applyNumberFormat="1" applyFont="1" applyFill="1" applyBorder="1" applyAlignment="1">
      <alignment horizontal="center" vertical="center"/>
    </xf>
    <xf numFmtId="9" fontId="2" fillId="0" borderId="14" xfId="1" applyFont="1" applyFill="1" applyBorder="1" applyAlignment="1" applyProtection="1">
      <alignment vertical="top" wrapText="1"/>
    </xf>
    <xf numFmtId="9" fontId="2" fillId="0" borderId="12" xfId="1" applyFont="1" applyFill="1" applyBorder="1" applyAlignment="1" applyProtection="1">
      <alignment vertical="top" wrapText="1"/>
    </xf>
    <xf numFmtId="9" fontId="2" fillId="0" borderId="17" xfId="1" applyFont="1" applyFill="1" applyBorder="1" applyAlignment="1" applyProtection="1">
      <alignment vertical="top" wrapText="1"/>
    </xf>
    <xf numFmtId="0" fontId="8" fillId="0" borderId="14" xfId="3" applyFont="1" applyFill="1" applyBorder="1" applyAlignment="1" applyProtection="1">
      <alignment horizontal="center" vertical="center" wrapText="1"/>
    </xf>
    <xf numFmtId="0" fontId="16" fillId="0" borderId="15" xfId="5" applyFont="1" applyFill="1" applyBorder="1" applyAlignment="1" applyProtection="1">
      <alignment horizontal="center" vertical="center" wrapText="1"/>
    </xf>
    <xf numFmtId="0" fontId="16" fillId="0" borderId="12" xfId="5" applyFont="1" applyFill="1" applyBorder="1" applyAlignment="1" applyProtection="1">
      <alignment horizontal="center" vertical="center" wrapText="1"/>
    </xf>
    <xf numFmtId="0" fontId="16" fillId="0" borderId="17" xfId="5" applyFont="1" applyFill="1" applyBorder="1" applyAlignment="1" applyProtection="1">
      <alignment horizontal="center" vertical="center" wrapText="1"/>
    </xf>
    <xf numFmtId="0" fontId="2" fillId="0" borderId="75" xfId="2" applyFont="1" applyFill="1" applyBorder="1" applyAlignment="1">
      <alignment horizontal="center" vertical="top"/>
    </xf>
    <xf numFmtId="0" fontId="2" fillId="0" borderId="73" xfId="2" applyFont="1" applyFill="1" applyBorder="1" applyAlignment="1">
      <alignment horizontal="center" vertical="top"/>
    </xf>
    <xf numFmtId="0" fontId="2" fillId="0" borderId="74" xfId="2" applyFont="1" applyFill="1" applyBorder="1" applyAlignment="1">
      <alignment horizontal="center" vertical="top"/>
    </xf>
    <xf numFmtId="0" fontId="2" fillId="0" borderId="81" xfId="2" applyFont="1" applyFill="1" applyBorder="1" applyAlignment="1">
      <alignment horizontal="center" vertical="top"/>
    </xf>
    <xf numFmtId="0" fontId="2" fillId="0" borderId="79" xfId="2" applyFont="1" applyFill="1" applyBorder="1" applyAlignment="1">
      <alignment horizontal="center" vertical="top"/>
    </xf>
    <xf numFmtId="0" fontId="2" fillId="0" borderId="80" xfId="2" applyFont="1" applyFill="1" applyBorder="1" applyAlignment="1">
      <alignment horizontal="center" vertical="top"/>
    </xf>
    <xf numFmtId="0" fontId="2" fillId="0" borderId="33" xfId="2" applyFont="1" applyFill="1" applyBorder="1" applyAlignment="1">
      <alignment horizontal="center" vertical="top"/>
    </xf>
    <xf numFmtId="0" fontId="2" fillId="0" borderId="34" xfId="2" applyFont="1" applyFill="1" applyBorder="1" applyAlignment="1">
      <alignment horizontal="center" vertical="top"/>
    </xf>
    <xf numFmtId="0" fontId="2" fillId="0" borderId="35" xfId="2" applyFont="1" applyFill="1" applyBorder="1" applyAlignment="1">
      <alignment horizontal="center" vertical="top"/>
    </xf>
    <xf numFmtId="0" fontId="62" fillId="2" borderId="18" xfId="2" applyFont="1" applyFill="1" applyBorder="1" applyAlignment="1">
      <alignment horizontal="center" vertical="center" textRotation="255" wrapText="1"/>
    </xf>
    <xf numFmtId="0" fontId="62" fillId="2" borderId="21" xfId="2" applyFont="1" applyFill="1" applyBorder="1" applyAlignment="1">
      <alignment horizontal="center" vertical="center" textRotation="255" wrapText="1"/>
    </xf>
    <xf numFmtId="0" fontId="62" fillId="2" borderId="25" xfId="2" applyFont="1" applyFill="1" applyBorder="1" applyAlignment="1">
      <alignment horizontal="center" vertical="center" textRotation="255" wrapText="1"/>
    </xf>
    <xf numFmtId="0" fontId="62" fillId="2" borderId="66" xfId="2" applyFont="1" applyFill="1" applyBorder="1" applyAlignment="1">
      <alignment horizontal="center" vertical="center" textRotation="255" wrapText="1"/>
    </xf>
    <xf numFmtId="0" fontId="62" fillId="2" borderId="76" xfId="2" applyFont="1" applyFill="1" applyBorder="1" applyAlignment="1">
      <alignment horizontal="center" vertical="center" textRotation="255" wrapText="1"/>
    </xf>
    <xf numFmtId="0" fontId="62" fillId="2" borderId="77" xfId="2" applyFont="1" applyFill="1" applyBorder="1" applyAlignment="1">
      <alignment horizontal="center" vertical="center" textRotation="255" wrapText="1"/>
    </xf>
    <xf numFmtId="0" fontId="2" fillId="0" borderId="67" xfId="2" applyFont="1" applyFill="1" applyBorder="1" applyAlignment="1">
      <alignment horizontal="center" vertical="center" wrapText="1"/>
    </xf>
    <xf numFmtId="0" fontId="2" fillId="0" borderId="101" xfId="2" applyFont="1" applyFill="1" applyBorder="1" applyAlignment="1">
      <alignment horizontal="center" vertical="top"/>
    </xf>
    <xf numFmtId="0" fontId="2" fillId="0" borderId="68" xfId="2" applyFont="1" applyFill="1" applyBorder="1" applyAlignment="1">
      <alignment horizontal="center" vertical="top"/>
    </xf>
    <xf numFmtId="0" fontId="2" fillId="0" borderId="69" xfId="2" applyFont="1" applyFill="1" applyBorder="1" applyAlignment="1">
      <alignment horizontal="center" vertical="top"/>
    </xf>
    <xf numFmtId="0" fontId="2" fillId="0" borderId="70" xfId="2" applyFont="1" applyFill="1" applyBorder="1" applyAlignment="1">
      <alignment horizontal="center" vertical="center" wrapText="1"/>
    </xf>
    <xf numFmtId="0" fontId="2" fillId="4" borderId="33" xfId="2" applyFont="1" applyFill="1" applyBorder="1" applyAlignment="1">
      <alignment horizontal="center" vertical="center"/>
    </xf>
    <xf numFmtId="0" fontId="2" fillId="4" borderId="34" xfId="2" applyFont="1" applyFill="1" applyBorder="1" applyAlignment="1">
      <alignment horizontal="center" vertical="center"/>
    </xf>
    <xf numFmtId="0" fontId="2" fillId="4" borderId="35" xfId="2" applyFont="1" applyFill="1" applyBorder="1" applyAlignment="1">
      <alignment horizontal="center" vertical="center"/>
    </xf>
    <xf numFmtId="0" fontId="2" fillId="4" borderId="75" xfId="2" applyFont="1" applyFill="1" applyBorder="1" applyAlignment="1">
      <alignment horizontal="center" vertical="center"/>
    </xf>
    <xf numFmtId="0" fontId="2" fillId="4" borderId="73" xfId="2" applyFont="1" applyFill="1" applyBorder="1" applyAlignment="1">
      <alignment horizontal="center" vertical="center"/>
    </xf>
    <xf numFmtId="0" fontId="2" fillId="4" borderId="74" xfId="2" applyFont="1" applyFill="1" applyBorder="1" applyAlignment="1">
      <alignment horizontal="center" vertical="center"/>
    </xf>
    <xf numFmtId="0" fontId="2" fillId="4" borderId="101" xfId="2" applyFont="1" applyFill="1" applyBorder="1" applyAlignment="1">
      <alignment horizontal="center" vertical="center"/>
    </xf>
    <xf numFmtId="0" fontId="2" fillId="4" borderId="68" xfId="2" applyFont="1" applyFill="1" applyBorder="1" applyAlignment="1">
      <alignment horizontal="center" vertical="center"/>
    </xf>
    <xf numFmtId="0" fontId="2" fillId="4" borderId="69" xfId="2" applyFont="1" applyFill="1" applyBorder="1" applyAlignment="1">
      <alignment horizontal="center" vertical="center"/>
    </xf>
    <xf numFmtId="0" fontId="2" fillId="2" borderId="50" xfId="2" applyFont="1" applyFill="1" applyBorder="1" applyAlignment="1">
      <alignment vertical="center"/>
    </xf>
    <xf numFmtId="0" fontId="2" fillId="0" borderId="50" xfId="2" applyFont="1" applyBorder="1" applyAlignment="1">
      <alignment vertical="center"/>
    </xf>
    <xf numFmtId="0" fontId="2" fillId="0" borderId="50" xfId="2" applyFont="1" applyBorder="1" applyAlignment="1">
      <alignment vertical="center" wrapText="1"/>
    </xf>
    <xf numFmtId="0" fontId="2" fillId="0" borderId="50" xfId="2" applyFont="1" applyBorder="1" applyAlignment="1">
      <alignment horizontal="center" vertical="center"/>
    </xf>
    <xf numFmtId="0" fontId="2" fillId="0" borderId="15" xfId="2" quotePrefix="1" applyFont="1" applyBorder="1" applyAlignment="1">
      <alignment horizontal="center" vertical="center"/>
    </xf>
    <xf numFmtId="0" fontId="2" fillId="0" borderId="12" xfId="2" applyFont="1" applyBorder="1" applyAlignment="1">
      <alignment horizontal="center" vertical="center"/>
    </xf>
    <xf numFmtId="0" fontId="2" fillId="0" borderId="16" xfId="2" applyFont="1" applyBorder="1" applyAlignment="1">
      <alignment horizontal="center" vertical="center"/>
    </xf>
    <xf numFmtId="0" fontId="2" fillId="2" borderId="50" xfId="2" applyFont="1" applyFill="1" applyBorder="1" applyAlignment="1">
      <alignment horizontal="center" vertical="center"/>
    </xf>
    <xf numFmtId="0" fontId="2" fillId="2" borderId="50" xfId="2" applyFont="1" applyFill="1" applyBorder="1" applyAlignment="1">
      <alignment horizontal="center" vertical="center" wrapText="1"/>
    </xf>
    <xf numFmtId="0" fontId="2" fillId="0" borderId="16" xfId="2" applyFont="1" applyBorder="1" applyAlignment="1">
      <alignment vertical="center"/>
    </xf>
    <xf numFmtId="0" fontId="2" fillId="0" borderId="15" xfId="2" applyFont="1" applyBorder="1" applyAlignment="1">
      <alignment horizontal="center" vertical="center"/>
    </xf>
    <xf numFmtId="0" fontId="2" fillId="0" borderId="15" xfId="2" applyFont="1" applyBorder="1" applyAlignment="1">
      <alignment vertical="center" shrinkToFit="1"/>
    </xf>
    <xf numFmtId="0" fontId="2" fillId="0" borderId="12" xfId="2" applyFont="1" applyBorder="1" applyAlignment="1">
      <alignment vertical="center" shrinkToFit="1"/>
    </xf>
    <xf numFmtId="0" fontId="2" fillId="0" borderId="16" xfId="2" applyFont="1" applyBorder="1" applyAlignment="1">
      <alignment vertical="center" shrinkToFit="1"/>
    </xf>
    <xf numFmtId="0" fontId="2" fillId="0" borderId="15" xfId="2" applyFont="1" applyBorder="1" applyAlignment="1">
      <alignment vertical="center"/>
    </xf>
    <xf numFmtId="0" fontId="2" fillId="0" borderId="12" xfId="2" applyFont="1" applyBorder="1" applyAlignment="1">
      <alignment vertical="center"/>
    </xf>
    <xf numFmtId="0" fontId="2" fillId="0" borderId="50" xfId="2" applyFont="1" applyFill="1" applyBorder="1" applyAlignment="1">
      <alignment vertical="center"/>
    </xf>
    <xf numFmtId="0" fontId="2" fillId="0" borderId="50" xfId="2" applyFont="1" applyFill="1" applyBorder="1" applyAlignment="1">
      <alignment vertical="center" wrapText="1"/>
    </xf>
    <xf numFmtId="0" fontId="2" fillId="2" borderId="15" xfId="2" applyFont="1" applyFill="1" applyBorder="1" applyAlignment="1">
      <alignment vertical="center"/>
    </xf>
    <xf numFmtId="0" fontId="25" fillId="0" borderId="16" xfId="0" applyFont="1" applyBorder="1" applyAlignment="1">
      <alignment vertical="center"/>
    </xf>
    <xf numFmtId="0" fontId="2" fillId="0" borderId="15" xfId="2" applyFont="1" applyFill="1" applyBorder="1" applyAlignment="1">
      <alignment vertical="center"/>
    </xf>
    <xf numFmtId="0" fontId="25" fillId="0" borderId="12" xfId="0" applyFont="1" applyBorder="1" applyAlignment="1">
      <alignment vertical="center"/>
    </xf>
    <xf numFmtId="0" fontId="2" fillId="0" borderId="50" xfId="2" applyFont="1" applyFill="1" applyBorder="1" applyAlignment="1">
      <alignment vertical="center" shrinkToFit="1"/>
    </xf>
    <xf numFmtId="0" fontId="9" fillId="0" borderId="139" xfId="2" applyFont="1" applyBorder="1" applyAlignment="1">
      <alignment horizontal="center" vertical="center"/>
    </xf>
    <xf numFmtId="0" fontId="9" fillId="0" borderId="79" xfId="2" applyFont="1" applyBorder="1" applyAlignment="1">
      <alignment horizontal="center" vertical="center"/>
    </xf>
    <xf numFmtId="0" fontId="9" fillId="0" borderId="140" xfId="2" applyFont="1" applyBorder="1" applyAlignment="1">
      <alignment horizontal="center" vertical="center" wrapText="1"/>
    </xf>
    <xf numFmtId="0" fontId="9" fillId="0" borderId="130" xfId="2" applyFont="1" applyBorder="1" applyAlignment="1">
      <alignment horizontal="center" vertical="center"/>
    </xf>
    <xf numFmtId="0" fontId="9" fillId="0" borderId="141" xfId="2" applyFont="1" applyBorder="1" applyAlignment="1">
      <alignment horizontal="center" vertical="center"/>
    </xf>
    <xf numFmtId="178" fontId="9" fillId="0" borderId="81" xfId="2" applyNumberFormat="1" applyFont="1" applyBorder="1" applyAlignment="1">
      <alignment horizontal="right" vertical="center"/>
    </xf>
    <xf numFmtId="178" fontId="9" fillId="0" borderId="79" xfId="2" applyNumberFormat="1" applyFont="1" applyBorder="1" applyAlignment="1">
      <alignment horizontal="right" vertical="center"/>
    </xf>
    <xf numFmtId="178" fontId="9" fillId="0" borderId="126" xfId="2" applyNumberFormat="1" applyFont="1" applyBorder="1" applyAlignment="1">
      <alignment horizontal="right" vertical="center"/>
    </xf>
    <xf numFmtId="0" fontId="9" fillId="0" borderId="99" xfId="2" applyFont="1" applyBorder="1" applyAlignment="1">
      <alignment horizontal="center" vertical="center"/>
    </xf>
    <xf numFmtId="0" fontId="9" fillId="0" borderId="73" xfId="2" applyFont="1" applyBorder="1" applyAlignment="1">
      <alignment horizontal="center" vertical="center"/>
    </xf>
    <xf numFmtId="0" fontId="9" fillId="0" borderId="74" xfId="2" applyFont="1" applyBorder="1" applyAlignment="1">
      <alignment horizontal="center" vertical="center"/>
    </xf>
    <xf numFmtId="0" fontId="9" fillId="0" borderId="75" xfId="2" applyFont="1" applyBorder="1" applyAlignment="1">
      <alignment horizontal="left" vertical="center" wrapText="1"/>
    </xf>
    <xf numFmtId="0" fontId="9" fillId="0" borderId="73" xfId="2" applyFont="1" applyBorder="1" applyAlignment="1">
      <alignment horizontal="left" vertical="center"/>
    </xf>
    <xf numFmtId="0" fontId="9" fillId="0" borderId="74" xfId="2" applyFont="1" applyBorder="1" applyAlignment="1">
      <alignment horizontal="left" vertical="center"/>
    </xf>
    <xf numFmtId="178" fontId="9" fillId="0" borderId="75" xfId="2" applyNumberFormat="1" applyFont="1" applyBorder="1" applyAlignment="1">
      <alignment horizontal="right" vertical="center"/>
    </xf>
    <xf numFmtId="178" fontId="9" fillId="0" borderId="73" xfId="2" applyNumberFormat="1" applyFont="1" applyBorder="1" applyAlignment="1">
      <alignment horizontal="right" vertical="center"/>
    </xf>
    <xf numFmtId="178" fontId="9" fillId="0" borderId="138" xfId="2" applyNumberFormat="1" applyFont="1" applyBorder="1" applyAlignment="1">
      <alignment horizontal="right" vertical="center"/>
    </xf>
    <xf numFmtId="0" fontId="9" fillId="0" borderId="98" xfId="2" applyFont="1" applyBorder="1" applyAlignment="1">
      <alignment horizontal="center" vertical="center"/>
    </xf>
    <xf numFmtId="0" fontId="9" fillId="0" borderId="34" xfId="2" applyFont="1" applyBorder="1" applyAlignment="1">
      <alignment horizontal="center" vertical="center"/>
    </xf>
    <xf numFmtId="0" fontId="9" fillId="0" borderId="35" xfId="2" applyFont="1" applyBorder="1" applyAlignment="1">
      <alignment horizontal="center" vertical="center"/>
    </xf>
    <xf numFmtId="0" fontId="9" fillId="0" borderId="33" xfId="2" applyFont="1" applyBorder="1" applyAlignment="1">
      <alignment horizontal="left" vertical="center" wrapText="1"/>
    </xf>
    <xf numFmtId="0" fontId="9" fillId="0" borderId="34" xfId="2" applyFont="1" applyBorder="1" applyAlignment="1">
      <alignment horizontal="left" vertical="center"/>
    </xf>
    <xf numFmtId="0" fontId="9" fillId="0" borderId="35" xfId="2" applyFont="1" applyBorder="1" applyAlignment="1">
      <alignment horizontal="left" vertical="center"/>
    </xf>
    <xf numFmtId="178" fontId="9" fillId="0" borderId="33" xfId="2" applyNumberFormat="1" applyFont="1" applyBorder="1" applyAlignment="1">
      <alignment horizontal="right" vertical="center"/>
    </xf>
    <xf numFmtId="178" fontId="9" fillId="0" borderId="34" xfId="2" applyNumberFormat="1" applyFont="1" applyBorder="1" applyAlignment="1">
      <alignment horizontal="right" vertical="center"/>
    </xf>
    <xf numFmtId="178" fontId="9" fillId="0" borderId="39" xfId="2" applyNumberFormat="1" applyFont="1" applyBorder="1" applyAlignment="1">
      <alignment horizontal="right" vertical="center"/>
    </xf>
    <xf numFmtId="0" fontId="9" fillId="0" borderId="100" xfId="2" applyFont="1" applyBorder="1" applyAlignment="1">
      <alignment horizontal="center" vertical="center"/>
    </xf>
    <xf numFmtId="0" fontId="9" fillId="0" borderId="68" xfId="2" applyFont="1" applyBorder="1" applyAlignment="1">
      <alignment horizontal="center" vertical="center"/>
    </xf>
    <xf numFmtId="0" fontId="9" fillId="0" borderId="69" xfId="2" applyFont="1" applyBorder="1" applyAlignment="1">
      <alignment horizontal="center" vertical="center"/>
    </xf>
    <xf numFmtId="0" fontId="9" fillId="0" borderId="101" xfId="2" applyFont="1" applyFill="1" applyBorder="1" applyAlignment="1">
      <alignment horizontal="left" vertical="center" wrapText="1"/>
    </xf>
    <xf numFmtId="0" fontId="9" fillId="0" borderId="68" xfId="2" applyFont="1" applyFill="1" applyBorder="1" applyAlignment="1">
      <alignment horizontal="left" vertical="center"/>
    </xf>
    <xf numFmtId="0" fontId="9" fillId="0" borderId="69" xfId="2" applyFont="1" applyFill="1" applyBorder="1" applyAlignment="1">
      <alignment horizontal="left" vertical="center"/>
    </xf>
    <xf numFmtId="178" fontId="9" fillId="0" borderId="101" xfId="2" applyNumberFormat="1" applyFont="1" applyBorder="1" applyAlignment="1">
      <alignment horizontal="right" vertical="center"/>
    </xf>
    <xf numFmtId="178" fontId="9" fillId="0" borderId="68" xfId="2" applyNumberFormat="1" applyFont="1" applyBorder="1" applyAlignment="1">
      <alignment horizontal="right" vertical="center"/>
    </xf>
    <xf numFmtId="178" fontId="9" fillId="0" borderId="69" xfId="2" applyNumberFormat="1" applyFont="1" applyBorder="1" applyAlignment="1">
      <alignment horizontal="right" vertical="center"/>
    </xf>
    <xf numFmtId="0" fontId="9" fillId="0" borderId="101" xfId="2" applyFont="1" applyBorder="1" applyAlignment="1">
      <alignment horizontal="left" vertical="center" wrapText="1"/>
    </xf>
    <xf numFmtId="0" fontId="9" fillId="0" borderId="68" xfId="2" applyFont="1" applyBorder="1" applyAlignment="1">
      <alignment horizontal="left" vertical="center"/>
    </xf>
    <xf numFmtId="0" fontId="9" fillId="0" borderId="69" xfId="2" applyFont="1" applyBorder="1" applyAlignment="1">
      <alignment horizontal="left" vertical="center"/>
    </xf>
    <xf numFmtId="178" fontId="9" fillId="0" borderId="137" xfId="2" applyNumberFormat="1" applyFont="1" applyBorder="1" applyAlignment="1">
      <alignment horizontal="right" vertical="center"/>
    </xf>
    <xf numFmtId="0" fontId="9" fillId="0" borderId="14" xfId="2" applyFont="1" applyFill="1" applyBorder="1" applyAlignment="1">
      <alignment horizontal="center" vertical="center" wrapText="1"/>
    </xf>
    <xf numFmtId="0" fontId="9" fillId="0" borderId="12" xfId="2" applyFont="1" applyBorder="1" applyAlignment="1">
      <alignment horizontal="center" vertical="center"/>
    </xf>
    <xf numFmtId="0" fontId="9" fillId="0" borderId="16" xfId="2" applyFont="1" applyBorder="1" applyAlignment="1">
      <alignment horizontal="center" vertical="center"/>
    </xf>
    <xf numFmtId="0" fontId="9" fillId="0" borderId="14" xfId="2" applyFont="1" applyFill="1" applyBorder="1" applyAlignment="1">
      <alignment horizontal="center" vertical="center"/>
    </xf>
    <xf numFmtId="0" fontId="9" fillId="0" borderId="17" xfId="2" applyFont="1" applyBorder="1" applyAlignment="1">
      <alignment horizontal="center" vertical="center"/>
    </xf>
    <xf numFmtId="0" fontId="9" fillId="0" borderId="20" xfId="2" applyFont="1" applyFill="1" applyBorder="1" applyAlignment="1">
      <alignment horizontal="center" vertical="center"/>
    </xf>
    <xf numFmtId="0" fontId="9" fillId="0" borderId="19" xfId="2" applyFont="1" applyBorder="1" applyAlignment="1">
      <alignment horizontal="center" vertical="center"/>
    </xf>
    <xf numFmtId="0" fontId="9" fillId="0" borderId="15" xfId="2" applyFont="1" applyFill="1" applyBorder="1" applyAlignment="1">
      <alignment horizontal="center" vertical="center"/>
    </xf>
    <xf numFmtId="0" fontId="9" fillId="0" borderId="15" xfId="2" applyFont="1" applyBorder="1" applyAlignment="1">
      <alignment horizontal="center" vertical="center" wrapText="1"/>
    </xf>
    <xf numFmtId="0" fontId="9" fillId="0" borderId="14" xfId="2" applyFont="1" applyBorder="1" applyAlignment="1">
      <alignment horizontal="center" vertical="center"/>
    </xf>
    <xf numFmtId="0" fontId="9" fillId="0" borderId="56" xfId="2" applyFont="1" applyBorder="1" applyAlignment="1">
      <alignment horizontal="center" vertical="center" wrapText="1"/>
    </xf>
    <xf numFmtId="0" fontId="9" fillId="0" borderId="57" xfId="2" applyFont="1" applyBorder="1" applyAlignment="1">
      <alignment horizontal="center" vertical="center"/>
    </xf>
    <xf numFmtId="0" fontId="9" fillId="0" borderId="58" xfId="2" applyFont="1" applyBorder="1" applyAlignment="1">
      <alignment horizontal="center" vertical="center"/>
    </xf>
    <xf numFmtId="178" fontId="9" fillId="0" borderId="15" xfId="2" applyNumberFormat="1" applyFont="1" applyBorder="1" applyAlignment="1">
      <alignment horizontal="right" vertical="center"/>
    </xf>
    <xf numFmtId="178" fontId="9" fillId="0" borderId="12" xfId="2" applyNumberFormat="1" applyFont="1" applyBorder="1" applyAlignment="1">
      <alignment horizontal="right" vertical="center"/>
    </xf>
    <xf numFmtId="178" fontId="9" fillId="0" borderId="17" xfId="2" applyNumberFormat="1" applyFont="1" applyBorder="1" applyAlignment="1">
      <alignment horizontal="right" vertical="center"/>
    </xf>
    <xf numFmtId="178" fontId="9" fillId="0" borderId="35" xfId="2" applyNumberFormat="1" applyFont="1" applyBorder="1" applyAlignment="1">
      <alignment horizontal="right" vertical="center"/>
    </xf>
    <xf numFmtId="0" fontId="9" fillId="0" borderId="7" xfId="2" applyFont="1" applyFill="1" applyBorder="1" applyAlignment="1">
      <alignment horizontal="center" vertical="center" wrapText="1"/>
    </xf>
    <xf numFmtId="0" fontId="9" fillId="0" borderId="6" xfId="2" applyFont="1" applyBorder="1" applyAlignment="1">
      <alignment horizontal="center" vertical="center"/>
    </xf>
    <xf numFmtId="0" fontId="9" fillId="0" borderId="10" xfId="2" applyFont="1" applyBorder="1" applyAlignment="1">
      <alignment horizontal="center" vertical="center"/>
    </xf>
    <xf numFmtId="178" fontId="9" fillId="0" borderId="16" xfId="2" applyNumberFormat="1" applyFont="1" applyBorder="1" applyAlignment="1">
      <alignment horizontal="right" vertical="center"/>
    </xf>
    <xf numFmtId="0" fontId="12" fillId="2" borderId="131" xfId="2" applyFont="1" applyFill="1" applyBorder="1" applyAlignment="1">
      <alignment horizontal="center" vertical="center" wrapText="1"/>
    </xf>
    <xf numFmtId="0" fontId="12" fillId="2" borderId="132" xfId="2" applyFont="1" applyFill="1" applyBorder="1" applyAlignment="1">
      <alignment horizontal="center" vertical="center" wrapText="1"/>
    </xf>
    <xf numFmtId="0" fontId="12" fillId="2" borderId="133" xfId="2" applyFont="1" applyFill="1" applyBorder="1" applyAlignment="1">
      <alignment horizontal="center" vertical="center" wrapText="1"/>
    </xf>
    <xf numFmtId="0" fontId="12" fillId="2" borderId="25" xfId="2" applyFont="1" applyFill="1" applyBorder="1" applyAlignment="1">
      <alignment horizontal="center" vertical="center" wrapText="1"/>
    </xf>
    <xf numFmtId="0" fontId="12" fillId="2" borderId="0"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12" fillId="2" borderId="76" xfId="2" applyFont="1" applyFill="1" applyBorder="1" applyAlignment="1">
      <alignment horizontal="center" vertical="center" wrapText="1"/>
    </xf>
    <xf numFmtId="0" fontId="12" fillId="2" borderId="1" xfId="2" applyFont="1" applyFill="1" applyBorder="1" applyAlignment="1">
      <alignment horizontal="center" vertical="center" wrapText="1"/>
    </xf>
    <xf numFmtId="0" fontId="12" fillId="2" borderId="120" xfId="2" applyFont="1" applyFill="1" applyBorder="1" applyAlignment="1">
      <alignment horizontal="center" vertical="center" wrapText="1"/>
    </xf>
    <xf numFmtId="0" fontId="9" fillId="0" borderId="9" xfId="2" applyFont="1" applyBorder="1" applyAlignment="1">
      <alignment horizontal="center" vertical="center"/>
    </xf>
    <xf numFmtId="0" fontId="9" fillId="0" borderId="7" xfId="2" applyFont="1" applyFill="1" applyBorder="1" applyAlignment="1">
      <alignment horizontal="center" vertical="center"/>
    </xf>
    <xf numFmtId="0" fontId="9" fillId="0" borderId="139" xfId="2" applyFont="1" applyFill="1" applyBorder="1" applyAlignment="1">
      <alignment horizontal="center" vertical="center"/>
    </xf>
    <xf numFmtId="0" fontId="9" fillId="0" borderId="79" xfId="2" applyFont="1" applyFill="1" applyBorder="1" applyAlignment="1">
      <alignment horizontal="center" vertical="center"/>
    </xf>
    <xf numFmtId="0" fontId="9" fillId="0" borderId="140" xfId="2" applyFont="1" applyFill="1" applyBorder="1" applyAlignment="1">
      <alignment horizontal="center" vertical="center" wrapText="1"/>
    </xf>
    <xf numFmtId="0" fontId="9" fillId="0" borderId="130" xfId="2" applyFont="1" applyFill="1" applyBorder="1" applyAlignment="1">
      <alignment horizontal="center" vertical="center"/>
    </xf>
    <xf numFmtId="0" fontId="9" fillId="0" borderId="141" xfId="2" applyFont="1" applyFill="1" applyBorder="1" applyAlignment="1">
      <alignment horizontal="center" vertical="center"/>
    </xf>
    <xf numFmtId="178" fontId="9" fillId="0" borderId="81" xfId="2" applyNumberFormat="1" applyFont="1" applyFill="1" applyBorder="1" applyAlignment="1">
      <alignment horizontal="right" vertical="center"/>
    </xf>
    <xf numFmtId="178" fontId="9" fillId="0" borderId="79" xfId="2" applyNumberFormat="1" applyFont="1" applyFill="1" applyBorder="1" applyAlignment="1">
      <alignment horizontal="right" vertical="center"/>
    </xf>
    <xf numFmtId="178" fontId="9" fillId="0" borderId="126" xfId="2" applyNumberFormat="1" applyFont="1" applyFill="1" applyBorder="1" applyAlignment="1">
      <alignment horizontal="right" vertical="center"/>
    </xf>
    <xf numFmtId="0" fontId="9" fillId="0" borderId="98" xfId="2" applyFont="1" applyFill="1" applyBorder="1" applyAlignment="1">
      <alignment horizontal="center" vertical="center"/>
    </xf>
    <xf numFmtId="0" fontId="9" fillId="0" borderId="33" xfId="2" applyFont="1" applyFill="1" applyBorder="1" applyAlignment="1">
      <alignment horizontal="left" vertical="center" wrapText="1"/>
    </xf>
    <xf numFmtId="0" fontId="9" fillId="0" borderId="34" xfId="2" applyFont="1" applyFill="1" applyBorder="1" applyAlignment="1">
      <alignment horizontal="left" vertical="center"/>
    </xf>
    <xf numFmtId="0" fontId="9" fillId="0" borderId="35" xfId="2" applyFont="1" applyFill="1" applyBorder="1" applyAlignment="1">
      <alignment horizontal="left" vertical="center"/>
    </xf>
    <xf numFmtId="178" fontId="9" fillId="0" borderId="33" xfId="2" applyNumberFormat="1" applyFont="1" applyFill="1" applyBorder="1" applyAlignment="1">
      <alignment horizontal="right" vertical="center"/>
    </xf>
    <xf numFmtId="178" fontId="9" fillId="0" borderId="34" xfId="2" applyNumberFormat="1" applyFont="1" applyFill="1" applyBorder="1" applyAlignment="1">
      <alignment horizontal="right" vertical="center"/>
    </xf>
    <xf numFmtId="178" fontId="9" fillId="0" borderId="39" xfId="2" applyNumberFormat="1" applyFont="1" applyFill="1" applyBorder="1" applyAlignment="1">
      <alignment horizontal="right" vertical="center"/>
    </xf>
    <xf numFmtId="0" fontId="9" fillId="0" borderId="33" xfId="2" applyFont="1" applyFill="1" applyBorder="1" applyAlignment="1">
      <alignment horizontal="center" vertical="center" wrapText="1"/>
    </xf>
    <xf numFmtId="0" fontId="9" fillId="0" borderId="34" xfId="2" applyFont="1" applyFill="1" applyBorder="1" applyAlignment="1">
      <alignment horizontal="center" vertical="center" wrapText="1"/>
    </xf>
    <xf numFmtId="0" fontId="9" fillId="0" borderId="35" xfId="2" applyFont="1" applyFill="1" applyBorder="1" applyAlignment="1">
      <alignment horizontal="center" vertical="center" wrapText="1"/>
    </xf>
    <xf numFmtId="178" fontId="9" fillId="0" borderId="33" xfId="2" applyNumberFormat="1" applyFont="1" applyFill="1" applyBorder="1" applyAlignment="1">
      <alignment horizontal="center" vertical="center"/>
    </xf>
    <xf numFmtId="178" fontId="9" fillId="0" borderId="34" xfId="2" applyNumberFormat="1" applyFont="1" applyFill="1" applyBorder="1" applyAlignment="1">
      <alignment horizontal="center" vertical="center"/>
    </xf>
    <xf numFmtId="178" fontId="9" fillId="0" borderId="159" xfId="2" applyNumberFormat="1" applyFont="1" applyFill="1" applyBorder="1" applyAlignment="1">
      <alignment horizontal="center" vertical="center"/>
    </xf>
    <xf numFmtId="0" fontId="9" fillId="0" borderId="100" xfId="2" applyFont="1" applyFill="1" applyBorder="1" applyAlignment="1">
      <alignment horizontal="center" vertical="center"/>
    </xf>
    <xf numFmtId="0" fontId="9" fillId="0" borderId="101" xfId="2" applyFont="1" applyFill="1" applyBorder="1" applyAlignment="1">
      <alignment horizontal="center" vertical="center" wrapText="1"/>
    </xf>
    <xf numFmtId="0" fontId="9" fillId="0" borderId="68" xfId="2" applyFont="1" applyFill="1" applyBorder="1" applyAlignment="1">
      <alignment horizontal="center" vertical="center" wrapText="1"/>
    </xf>
    <xf numFmtId="0" fontId="9" fillId="0" borderId="69" xfId="2" applyFont="1" applyFill="1" applyBorder="1" applyAlignment="1">
      <alignment horizontal="center" vertical="center" wrapText="1"/>
    </xf>
    <xf numFmtId="178" fontId="9" fillId="0" borderId="101" xfId="2" applyNumberFormat="1" applyFont="1" applyFill="1" applyBorder="1" applyAlignment="1">
      <alignment horizontal="center" vertical="center"/>
    </xf>
    <xf numFmtId="178" fontId="9" fillId="0" borderId="68" xfId="2" applyNumberFormat="1" applyFont="1" applyFill="1" applyBorder="1" applyAlignment="1">
      <alignment horizontal="center" vertical="center"/>
    </xf>
    <xf numFmtId="178" fontId="9" fillId="0" borderId="147" xfId="2" applyNumberFormat="1" applyFont="1" applyFill="1" applyBorder="1" applyAlignment="1">
      <alignment horizontal="center" vertical="center"/>
    </xf>
    <xf numFmtId="0" fontId="9" fillId="0" borderId="12" xfId="2" applyFont="1" applyFill="1" applyBorder="1" applyAlignment="1">
      <alignment horizontal="center" vertical="center" wrapText="1"/>
    </xf>
    <xf numFmtId="0" fontId="9" fillId="0" borderId="13" xfId="2" applyFont="1" applyFill="1" applyBorder="1" applyAlignment="1">
      <alignment horizontal="center" vertical="center" wrapText="1"/>
    </xf>
    <xf numFmtId="0" fontId="9" fillId="0" borderId="12" xfId="2" applyFont="1" applyFill="1" applyBorder="1" applyAlignment="1">
      <alignment horizontal="center" vertical="center"/>
    </xf>
    <xf numFmtId="0" fontId="9" fillId="0" borderId="16" xfId="2" applyFont="1" applyFill="1" applyBorder="1" applyAlignment="1">
      <alignment horizontal="center" vertical="center"/>
    </xf>
    <xf numFmtId="0" fontId="9" fillId="0" borderId="12" xfId="2" applyFont="1" applyBorder="1" applyAlignment="1">
      <alignment horizontal="center" vertical="center" wrapText="1"/>
    </xf>
    <xf numFmtId="0" fontId="9" fillId="0" borderId="13" xfId="2" applyFont="1" applyBorder="1" applyAlignment="1">
      <alignment horizontal="center" vertical="center" wrapText="1"/>
    </xf>
    <xf numFmtId="0" fontId="9" fillId="0" borderId="56" xfId="2" applyFont="1" applyFill="1" applyBorder="1" applyAlignment="1">
      <alignment horizontal="center" vertical="center" wrapText="1"/>
    </xf>
    <xf numFmtId="0" fontId="9" fillId="0" borderId="57" xfId="2" applyFont="1" applyFill="1" applyBorder="1" applyAlignment="1">
      <alignment horizontal="center" vertical="center"/>
    </xf>
    <xf numFmtId="0" fontId="9" fillId="0" borderId="58" xfId="2" applyFont="1" applyFill="1" applyBorder="1" applyAlignment="1">
      <alignment horizontal="center" vertical="center"/>
    </xf>
    <xf numFmtId="178" fontId="9" fillId="0" borderId="15" xfId="2" applyNumberFormat="1" applyFont="1" applyFill="1" applyBorder="1" applyAlignment="1">
      <alignment horizontal="right" vertical="center"/>
    </xf>
    <xf numFmtId="178" fontId="9" fillId="0" borderId="12" xfId="2" applyNumberFormat="1" applyFont="1" applyFill="1" applyBorder="1" applyAlignment="1">
      <alignment horizontal="right" vertical="center"/>
    </xf>
    <xf numFmtId="178" fontId="9" fillId="0" borderId="16" xfId="2" applyNumberFormat="1" applyFont="1" applyFill="1" applyBorder="1" applyAlignment="1">
      <alignment horizontal="right" vertical="center"/>
    </xf>
    <xf numFmtId="178" fontId="9" fillId="0" borderId="35" xfId="2" applyNumberFormat="1" applyFont="1" applyFill="1" applyBorder="1" applyAlignment="1">
      <alignment horizontal="right" vertical="center"/>
    </xf>
    <xf numFmtId="178" fontId="9" fillId="0" borderId="101" xfId="2" applyNumberFormat="1" applyFont="1" applyFill="1" applyBorder="1" applyAlignment="1">
      <alignment horizontal="right" vertical="center"/>
    </xf>
    <xf numFmtId="178" fontId="9" fillId="0" borderId="68" xfId="2" applyNumberFormat="1" applyFont="1" applyFill="1" applyBorder="1" applyAlignment="1">
      <alignment horizontal="right" vertical="center"/>
    </xf>
    <xf numFmtId="178" fontId="9" fillId="0" borderId="69" xfId="2" applyNumberFormat="1" applyFont="1" applyFill="1" applyBorder="1" applyAlignment="1">
      <alignment horizontal="right" vertical="center"/>
    </xf>
    <xf numFmtId="0" fontId="9" fillId="0" borderId="19" xfId="2" applyFont="1" applyFill="1" applyBorder="1" applyAlignment="1">
      <alignment horizontal="center" vertical="center"/>
    </xf>
    <xf numFmtId="0" fontId="9" fillId="0" borderId="15" xfId="2" applyFont="1" applyFill="1" applyBorder="1" applyAlignment="1">
      <alignment horizontal="center" vertical="center" wrapText="1"/>
    </xf>
    <xf numFmtId="179" fontId="9" fillId="0" borderId="33" xfId="2" applyNumberFormat="1" applyFont="1" applyBorder="1" applyAlignment="1">
      <alignment horizontal="right" vertical="center"/>
    </xf>
    <xf numFmtId="179" fontId="9" fillId="0" borderId="34" xfId="2" applyNumberFormat="1" applyFont="1" applyBorder="1" applyAlignment="1">
      <alignment horizontal="right" vertical="center"/>
    </xf>
    <xf numFmtId="179" fontId="9" fillId="0" borderId="39" xfId="2" applyNumberFormat="1" applyFont="1" applyBorder="1" applyAlignment="1">
      <alignment horizontal="right" vertical="center"/>
    </xf>
    <xf numFmtId="0" fontId="9" fillId="0" borderId="99" xfId="2" applyFont="1" applyFill="1" applyBorder="1" applyAlignment="1">
      <alignment horizontal="center" vertical="center"/>
    </xf>
    <xf numFmtId="0" fontId="9" fillId="0" borderId="75" xfId="2" applyFont="1" applyFill="1" applyBorder="1" applyAlignment="1">
      <alignment horizontal="left" vertical="center" wrapText="1"/>
    </xf>
    <xf numFmtId="0" fontId="9" fillId="0" borderId="73" xfId="2" applyFont="1" applyFill="1" applyBorder="1" applyAlignment="1">
      <alignment horizontal="left" vertical="center"/>
    </xf>
    <xf numFmtId="0" fontId="9" fillId="0" borderId="74" xfId="2" applyFont="1" applyFill="1" applyBorder="1" applyAlignment="1">
      <alignment horizontal="left" vertical="center"/>
    </xf>
    <xf numFmtId="178" fontId="9" fillId="0" borderId="75" xfId="2" applyNumberFormat="1" applyFont="1" applyFill="1" applyBorder="1" applyAlignment="1">
      <alignment horizontal="right" vertical="center"/>
    </xf>
    <xf numFmtId="178" fontId="9" fillId="0" borderId="73" xfId="2" applyNumberFormat="1" applyFont="1" applyFill="1" applyBorder="1" applyAlignment="1">
      <alignment horizontal="right" vertical="center"/>
    </xf>
    <xf numFmtId="178" fontId="9" fillId="0" borderId="17" xfId="2" applyNumberFormat="1" applyFont="1" applyFill="1" applyBorder="1" applyAlignment="1">
      <alignment horizontal="right" vertical="center"/>
    </xf>
    <xf numFmtId="179" fontId="9" fillId="0" borderId="33" xfId="2" applyNumberFormat="1" applyFont="1" applyFill="1" applyBorder="1" applyAlignment="1">
      <alignment horizontal="right" vertical="center"/>
    </xf>
    <xf numFmtId="179" fontId="9" fillId="0" borderId="34" xfId="2" applyNumberFormat="1" applyFont="1" applyFill="1" applyBorder="1" applyAlignment="1">
      <alignment horizontal="right" vertical="center"/>
    </xf>
    <xf numFmtId="179" fontId="9" fillId="0" borderId="39" xfId="2" applyNumberFormat="1" applyFont="1" applyFill="1" applyBorder="1" applyAlignment="1">
      <alignment horizontal="right" vertical="center"/>
    </xf>
    <xf numFmtId="179" fontId="9" fillId="0" borderId="101" xfId="2" applyNumberFormat="1" applyFont="1" applyFill="1" applyBorder="1" applyAlignment="1">
      <alignment horizontal="right" vertical="center"/>
    </xf>
    <xf numFmtId="179" fontId="9" fillId="0" borderId="68" xfId="2" applyNumberFormat="1" applyFont="1" applyFill="1" applyBorder="1" applyAlignment="1">
      <alignment horizontal="right" vertical="center"/>
    </xf>
    <xf numFmtId="179" fontId="9" fillId="0" borderId="137" xfId="2" applyNumberFormat="1" applyFont="1" applyFill="1" applyBorder="1" applyAlignment="1">
      <alignment horizontal="right" vertical="center"/>
    </xf>
    <xf numFmtId="0" fontId="9" fillId="0" borderId="17" xfId="2" applyFont="1" applyFill="1" applyBorder="1" applyAlignment="1">
      <alignment horizontal="center" vertical="center"/>
    </xf>
    <xf numFmtId="178" fontId="9" fillId="0" borderId="138" xfId="2" applyNumberFormat="1" applyFont="1" applyFill="1" applyBorder="1" applyAlignment="1">
      <alignment horizontal="right" vertical="center"/>
    </xf>
    <xf numFmtId="0" fontId="9" fillId="0" borderId="17" xfId="2" applyFont="1" applyFill="1" applyBorder="1" applyAlignment="1">
      <alignment horizontal="center" vertical="center" wrapText="1"/>
    </xf>
    <xf numFmtId="178" fontId="9" fillId="0" borderId="137" xfId="2" applyNumberFormat="1" applyFont="1" applyFill="1" applyBorder="1" applyAlignment="1">
      <alignment horizontal="center" vertical="center"/>
    </xf>
    <xf numFmtId="0" fontId="9" fillId="0" borderId="57" xfId="2" applyFont="1" applyFill="1" applyBorder="1" applyAlignment="1">
      <alignment horizontal="center" vertical="center" wrapText="1"/>
    </xf>
    <xf numFmtId="0" fontId="9" fillId="0" borderId="58" xfId="2" applyFont="1" applyFill="1" applyBorder="1" applyAlignment="1">
      <alignment horizontal="center" vertical="center" wrapText="1"/>
    </xf>
    <xf numFmtId="178" fontId="9" fillId="0" borderId="15" xfId="2" applyNumberFormat="1" applyFont="1" applyFill="1" applyBorder="1" applyAlignment="1">
      <alignment horizontal="center" vertical="center"/>
    </xf>
    <xf numFmtId="178" fontId="9" fillId="0" borderId="12" xfId="2" applyNumberFormat="1" applyFont="1" applyFill="1" applyBorder="1" applyAlignment="1">
      <alignment horizontal="center" vertical="center"/>
    </xf>
    <xf numFmtId="178" fontId="9" fillId="0" borderId="17" xfId="2" applyNumberFormat="1" applyFont="1" applyFill="1" applyBorder="1" applyAlignment="1">
      <alignment horizontal="center" vertical="center"/>
    </xf>
    <xf numFmtId="0" fontId="8" fillId="2" borderId="131" xfId="3" applyFont="1" applyFill="1" applyBorder="1" applyAlignment="1" applyProtection="1">
      <alignment horizontal="center" vertical="center" wrapText="1"/>
    </xf>
    <xf numFmtId="0" fontId="8" fillId="2" borderId="132" xfId="3" applyFont="1" applyFill="1" applyBorder="1" applyAlignment="1" applyProtection="1">
      <alignment horizontal="center" vertical="center" wrapText="1"/>
    </xf>
    <xf numFmtId="0" fontId="8" fillId="2" borderId="133" xfId="3" applyFont="1" applyFill="1" applyBorder="1" applyAlignment="1" applyProtection="1">
      <alignment horizontal="center" vertical="center" wrapText="1"/>
    </xf>
    <xf numFmtId="0" fontId="8" fillId="2" borderId="76" xfId="3" applyFont="1" applyFill="1" applyBorder="1" applyAlignment="1" applyProtection="1">
      <alignment horizontal="center" vertical="center" wrapText="1"/>
    </xf>
    <xf numFmtId="0" fontId="8" fillId="2" borderId="1" xfId="3" applyFont="1" applyFill="1" applyBorder="1" applyAlignment="1" applyProtection="1">
      <alignment horizontal="center" vertical="center" wrapText="1"/>
    </xf>
    <xf numFmtId="0" fontId="8" fillId="2" borderId="120" xfId="3" applyFont="1" applyFill="1" applyBorder="1" applyAlignment="1" applyProtection="1">
      <alignment horizontal="center" vertical="center" wrapText="1"/>
    </xf>
    <xf numFmtId="0" fontId="20" fillId="0" borderId="134" xfId="4" applyFont="1" applyFill="1" applyBorder="1" applyAlignment="1" applyProtection="1">
      <alignment vertical="center" wrapText="1"/>
    </xf>
    <xf numFmtId="0" fontId="20" fillId="0" borderId="132" xfId="4" applyFont="1" applyFill="1" applyBorder="1" applyAlignment="1" applyProtection="1">
      <alignment vertical="center" wrapText="1"/>
    </xf>
    <xf numFmtId="0" fontId="20" fillId="0" borderId="31" xfId="4" applyFont="1" applyFill="1" applyBorder="1" applyAlignment="1" applyProtection="1">
      <alignment vertical="top" wrapText="1"/>
    </xf>
    <xf numFmtId="0" fontId="20" fillId="0" borderId="0" xfId="4" applyFont="1" applyFill="1" applyBorder="1" applyAlignment="1" applyProtection="1">
      <alignment vertical="top" wrapText="1"/>
    </xf>
    <xf numFmtId="0" fontId="9" fillId="0" borderId="144" xfId="2" applyFont="1" applyBorder="1" applyAlignment="1">
      <alignment horizontal="center" vertical="center"/>
    </xf>
    <xf numFmtId="0" fontId="9" fillId="0" borderId="6" xfId="2" applyFont="1" applyFill="1" applyBorder="1" applyAlignment="1">
      <alignment horizontal="center" vertical="center" wrapText="1"/>
    </xf>
    <xf numFmtId="0" fontId="9" fillId="0" borderId="10" xfId="2" applyFont="1" applyFill="1" applyBorder="1" applyAlignment="1">
      <alignment horizontal="center" vertical="center" wrapText="1"/>
    </xf>
    <xf numFmtId="0" fontId="2" fillId="3" borderId="81" xfId="2" applyFont="1" applyFill="1" applyBorder="1" applyAlignment="1">
      <alignment horizontal="center" vertical="center"/>
    </xf>
    <xf numFmtId="0" fontId="2" fillId="3" borderId="79" xfId="2" applyFont="1" applyFill="1" applyBorder="1" applyAlignment="1">
      <alignment horizontal="center" vertical="center"/>
    </xf>
    <xf numFmtId="0" fontId="2" fillId="3" borderId="80" xfId="2" applyFont="1" applyFill="1" applyBorder="1" applyAlignment="1">
      <alignment horizontal="center" vertical="center"/>
    </xf>
    <xf numFmtId="0" fontId="2" fillId="0" borderId="79" xfId="2" applyFont="1" applyBorder="1" applyAlignment="1">
      <alignment horizontal="left" vertical="center"/>
    </xf>
    <xf numFmtId="0" fontId="2" fillId="0" borderId="126" xfId="2" applyFont="1" applyBorder="1" applyAlignment="1">
      <alignment horizontal="left" vertical="center"/>
    </xf>
    <xf numFmtId="0" fontId="4" fillId="0" borderId="0" xfId="2" applyFont="1" applyFill="1" applyBorder="1" applyAlignment="1">
      <alignment horizontal="center" vertical="center"/>
    </xf>
    <xf numFmtId="0" fontId="25" fillId="0" borderId="0" xfId="0" applyFont="1" applyAlignment="1">
      <alignment vertical="center"/>
    </xf>
    <xf numFmtId="0" fontId="20" fillId="4" borderId="31" xfId="4" applyFont="1" applyFill="1" applyBorder="1" applyAlignment="1" applyProtection="1">
      <alignment horizontal="left" vertical="center"/>
    </xf>
    <xf numFmtId="0" fontId="20" fillId="4" borderId="0" xfId="4" applyFont="1" applyFill="1" applyBorder="1" applyAlignment="1" applyProtection="1">
      <alignment horizontal="left" vertical="center"/>
    </xf>
    <xf numFmtId="0" fontId="20" fillId="0" borderId="31" xfId="4" applyFont="1" applyFill="1" applyBorder="1" applyAlignment="1" applyProtection="1">
      <alignment vertical="center"/>
    </xf>
    <xf numFmtId="0" fontId="20" fillId="0" borderId="0" xfId="4" applyFont="1" applyFill="1" applyBorder="1" applyAlignment="1" applyProtection="1">
      <alignment vertical="center"/>
    </xf>
    <xf numFmtId="0" fontId="20" fillId="0" borderId="66" xfId="4" applyFont="1" applyFill="1" applyBorder="1" applyAlignment="1" applyProtection="1">
      <alignment vertical="center"/>
    </xf>
    <xf numFmtId="0" fontId="65" fillId="0" borderId="2" xfId="4" applyFont="1" applyFill="1" applyBorder="1" applyAlignment="1" applyProtection="1">
      <alignment horizontal="center" vertical="top" wrapText="1"/>
    </xf>
    <xf numFmtId="0" fontId="66" fillId="0" borderId="3" xfId="0" applyFont="1" applyBorder="1" applyAlignment="1">
      <alignment horizontal="center" vertical="top"/>
    </xf>
    <xf numFmtId="0" fontId="66" fillId="0" borderId="4" xfId="0" applyFont="1" applyBorder="1" applyAlignment="1">
      <alignment horizontal="center" vertical="top"/>
    </xf>
    <xf numFmtId="0" fontId="20" fillId="0" borderId="131" xfId="4" applyFont="1" applyFill="1" applyBorder="1" applyAlignment="1" applyProtection="1">
      <alignment vertical="top" wrapText="1"/>
    </xf>
    <xf numFmtId="0" fontId="29" fillId="0" borderId="132" xfId="0" applyFont="1" applyBorder="1" applyAlignment="1">
      <alignment vertical="top"/>
    </xf>
    <xf numFmtId="0" fontId="29" fillId="0" borderId="135" xfId="0" applyFont="1" applyBorder="1" applyAlignment="1">
      <alignment vertical="top"/>
    </xf>
    <xf numFmtId="0" fontId="29" fillId="0" borderId="76" xfId="0" applyFont="1" applyBorder="1" applyAlignment="1">
      <alignment vertical="top"/>
    </xf>
    <xf numFmtId="0" fontId="29" fillId="0" borderId="1" xfId="0" applyFont="1" applyBorder="1" applyAlignment="1">
      <alignment vertical="top"/>
    </xf>
    <xf numFmtId="0" fontId="29" fillId="0" borderId="77" xfId="0" applyFont="1" applyBorder="1" applyAlignment="1">
      <alignment vertical="top"/>
    </xf>
    <xf numFmtId="0" fontId="12" fillId="4" borderId="78" xfId="2" applyFont="1" applyFill="1" applyBorder="1" applyAlignment="1">
      <alignment vertical="center" textRotation="255"/>
    </xf>
    <xf numFmtId="0" fontId="2" fillId="4" borderId="79" xfId="2" applyFont="1" applyFill="1" applyBorder="1" applyAlignment="1">
      <alignment vertical="center" textRotation="255"/>
    </xf>
    <xf numFmtId="0" fontId="2" fillId="4" borderId="127" xfId="2" applyFont="1" applyFill="1" applyBorder="1" applyAlignment="1">
      <alignment vertical="center" textRotation="255"/>
    </xf>
    <xf numFmtId="0" fontId="2" fillId="4" borderId="126" xfId="2" applyFont="1" applyFill="1" applyBorder="1" applyAlignment="1">
      <alignment vertical="center" textRotation="255"/>
    </xf>
    <xf numFmtId="0" fontId="21" fillId="3" borderId="5" xfId="2" applyFont="1" applyFill="1" applyBorder="1" applyAlignment="1">
      <alignment horizontal="center" vertical="center"/>
    </xf>
    <xf numFmtId="0" fontId="21" fillId="3" borderId="6" xfId="2" applyFont="1" applyFill="1" applyBorder="1" applyAlignment="1">
      <alignment horizontal="center" vertical="center"/>
    </xf>
    <xf numFmtId="0" fontId="21" fillId="3" borderId="10" xfId="2" applyFont="1" applyFill="1" applyBorder="1" applyAlignment="1">
      <alignment horizontal="center" vertical="center"/>
    </xf>
    <xf numFmtId="0" fontId="2" fillId="0" borderId="78" xfId="2" applyFont="1" applyFill="1" applyBorder="1" applyAlignment="1">
      <alignment horizontal="left" vertical="top" wrapText="1"/>
    </xf>
    <xf numFmtId="0" fontId="2" fillId="0" borderId="79" xfId="2" applyFont="1" applyFill="1" applyBorder="1" applyAlignment="1">
      <alignment horizontal="left" vertical="top"/>
    </xf>
    <xf numFmtId="0" fontId="2" fillId="0" borderId="126" xfId="2" applyFont="1" applyFill="1" applyBorder="1" applyAlignment="1">
      <alignment horizontal="left" vertical="top"/>
    </xf>
    <xf numFmtId="0" fontId="21" fillId="5" borderId="5" xfId="2" applyFont="1" applyFill="1" applyBorder="1" applyAlignment="1">
      <alignment horizontal="center" vertical="center"/>
    </xf>
    <xf numFmtId="0" fontId="6" fillId="5" borderId="6" xfId="2" applyFont="1" applyFill="1" applyBorder="1" applyAlignment="1">
      <alignment horizontal="center" vertical="center"/>
    </xf>
    <xf numFmtId="0" fontId="6" fillId="5" borderId="10" xfId="2" applyFont="1" applyFill="1" applyBorder="1" applyAlignment="1">
      <alignment horizontal="center" vertical="center"/>
    </xf>
    <xf numFmtId="0" fontId="2" fillId="0" borderId="129" xfId="2" applyFont="1" applyFill="1" applyBorder="1" applyAlignment="1">
      <alignment horizontal="left" vertical="center"/>
    </xf>
    <xf numFmtId="0" fontId="2" fillId="0" borderId="130" xfId="2" applyFont="1" applyFill="1" applyBorder="1" applyAlignment="1">
      <alignment horizontal="left" vertical="center"/>
    </xf>
    <xf numFmtId="0" fontId="2" fillId="0" borderId="79" xfId="2" applyFont="1" applyBorder="1" applyAlignment="1">
      <alignment horizontal="center" vertical="center"/>
    </xf>
    <xf numFmtId="0" fontId="2" fillId="0" borderId="80" xfId="2" applyFont="1" applyBorder="1" applyAlignment="1">
      <alignment horizontal="center" vertical="center"/>
    </xf>
    <xf numFmtId="0" fontId="2" fillId="0" borderId="79" xfId="2" applyFont="1" applyFill="1" applyBorder="1" applyAlignment="1">
      <alignment horizontal="left" vertical="center"/>
    </xf>
    <xf numFmtId="0" fontId="2" fillId="0" borderId="81" xfId="2" applyFont="1" applyFill="1" applyBorder="1" applyAlignment="1">
      <alignment horizontal="left" vertical="center"/>
    </xf>
    <xf numFmtId="0" fontId="21" fillId="3" borderId="5"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10" xfId="2" applyFont="1" applyFill="1" applyBorder="1" applyAlignment="1">
      <alignment horizontal="center" vertical="center" wrapText="1"/>
    </xf>
    <xf numFmtId="0" fontId="12" fillId="4" borderId="78" xfId="2" applyFont="1" applyFill="1" applyBorder="1" applyAlignment="1">
      <alignment horizontal="left" vertical="top" textRotation="255"/>
    </xf>
    <xf numFmtId="0" fontId="2" fillId="4" borderId="79" xfId="2" applyFont="1" applyFill="1" applyBorder="1" applyAlignment="1">
      <alignment horizontal="left" vertical="top"/>
    </xf>
    <xf numFmtId="0" fontId="2" fillId="4" borderId="126" xfId="2" applyFont="1" applyFill="1" applyBorder="1" applyAlignment="1">
      <alignment horizontal="left" vertical="top"/>
    </xf>
    <xf numFmtId="0" fontId="21" fillId="2" borderId="52"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65" xfId="2" applyFont="1" applyFill="1" applyBorder="1" applyAlignment="1">
      <alignment horizontal="center" vertical="center" wrapText="1"/>
    </xf>
    <xf numFmtId="0" fontId="2" fillId="4" borderId="79" xfId="2" applyFont="1" applyFill="1" applyBorder="1" applyAlignment="1">
      <alignment vertical="center"/>
    </xf>
    <xf numFmtId="0" fontId="2" fillId="4" borderId="127" xfId="2" applyFont="1" applyFill="1" applyBorder="1" applyAlignment="1">
      <alignment vertical="center"/>
    </xf>
    <xf numFmtId="0" fontId="12" fillId="4" borderId="128" xfId="2" applyFont="1" applyFill="1" applyBorder="1" applyAlignment="1">
      <alignment vertical="center" wrapText="1"/>
    </xf>
    <xf numFmtId="0" fontId="2" fillId="4" borderId="79" xfId="2" applyFont="1" applyFill="1" applyBorder="1" applyAlignment="1">
      <alignment vertical="center" wrapText="1"/>
    </xf>
    <xf numFmtId="0" fontId="2" fillId="4" borderId="126" xfId="2" applyFont="1" applyFill="1" applyBorder="1" applyAlignment="1">
      <alignment vertical="center" wrapText="1"/>
    </xf>
    <xf numFmtId="0" fontId="22" fillId="0" borderId="112" xfId="2" applyFont="1" applyFill="1" applyBorder="1" applyAlignment="1">
      <alignment vertical="center"/>
    </xf>
    <xf numFmtId="0" fontId="2" fillId="0" borderId="113" xfId="2" applyFont="1" applyFill="1" applyBorder="1" applyAlignment="1">
      <alignment vertical="center"/>
    </xf>
    <xf numFmtId="0" fontId="22" fillId="0" borderId="114" xfId="2" applyFont="1" applyFill="1" applyBorder="1" applyAlignment="1">
      <alignment vertical="center"/>
    </xf>
    <xf numFmtId="0" fontId="2" fillId="0" borderId="73" xfId="2" applyFont="1" applyFill="1" applyBorder="1" applyAlignment="1">
      <alignment vertical="center"/>
    </xf>
    <xf numFmtId="0" fontId="2" fillId="0" borderId="115" xfId="2" applyFont="1" applyFill="1" applyBorder="1" applyAlignment="1">
      <alignment vertical="center"/>
    </xf>
    <xf numFmtId="0" fontId="2" fillId="0" borderId="116" xfId="2" applyFont="1" applyFill="1" applyBorder="1" applyAlignment="1">
      <alignment vertical="center"/>
    </xf>
    <xf numFmtId="0" fontId="2" fillId="0" borderId="46" xfId="2" applyFont="1" applyFill="1" applyBorder="1" applyAlignment="1">
      <alignment vertical="center"/>
    </xf>
    <xf numFmtId="0" fontId="12" fillId="2" borderId="18" xfId="2" applyFont="1" applyFill="1" applyBorder="1" applyAlignment="1">
      <alignment horizontal="center" vertical="center" textRotation="255" wrapText="1"/>
    </xf>
    <xf numFmtId="0" fontId="12" fillId="2" borderId="22" xfId="2" applyFont="1" applyFill="1" applyBorder="1" applyAlignment="1">
      <alignment horizontal="center" vertical="center" textRotation="255"/>
    </xf>
    <xf numFmtId="0" fontId="2" fillId="0" borderId="76" xfId="2" applyFont="1" applyBorder="1" applyAlignment="1">
      <alignment horizontal="center" vertical="center" textRotation="255"/>
    </xf>
    <xf numFmtId="0" fontId="2" fillId="0" borderId="120" xfId="2" applyFont="1" applyBorder="1" applyAlignment="1">
      <alignment horizontal="center" vertical="center" textRotation="255"/>
    </xf>
    <xf numFmtId="0" fontId="2" fillId="0" borderId="20" xfId="2" applyFont="1" applyFill="1" applyBorder="1" applyAlignment="1">
      <alignment horizontal="center" vertical="center"/>
    </xf>
    <xf numFmtId="0" fontId="2" fillId="0" borderId="117" xfId="2" applyFont="1" applyFill="1" applyBorder="1" applyAlignment="1">
      <alignment vertical="center" wrapText="1"/>
    </xf>
    <xf numFmtId="0" fontId="2" fillId="0" borderId="118" xfId="2" applyFont="1" applyFill="1" applyBorder="1" applyAlignment="1">
      <alignment vertical="center" wrapText="1"/>
    </xf>
    <xf numFmtId="0" fontId="2" fillId="0" borderId="119" xfId="2" applyFont="1" applyFill="1" applyBorder="1" applyAlignment="1">
      <alignment vertical="center" wrapText="1"/>
    </xf>
    <xf numFmtId="0" fontId="2" fillId="0" borderId="121" xfId="2" applyFont="1" applyFill="1" applyBorder="1" applyAlignment="1">
      <alignment horizontal="center" vertical="center" wrapText="1"/>
    </xf>
    <xf numFmtId="0" fontId="2" fillId="0" borderId="122" xfId="2" applyFont="1" applyFill="1" applyBorder="1" applyAlignment="1">
      <alignment horizontal="center" vertical="center"/>
    </xf>
    <xf numFmtId="0" fontId="2" fillId="0" borderId="123" xfId="2" applyFont="1" applyFill="1" applyBorder="1" applyAlignment="1">
      <alignment horizontal="center" vertical="center"/>
    </xf>
    <xf numFmtId="0" fontId="2" fillId="0" borderId="124" xfId="2" applyFont="1" applyFill="1" applyBorder="1" applyAlignment="1">
      <alignment vertical="center" wrapText="1"/>
    </xf>
    <xf numFmtId="0" fontId="2" fillId="0" borderId="122" xfId="2" applyFont="1" applyFill="1" applyBorder="1" applyAlignment="1">
      <alignment vertical="center" wrapText="1"/>
    </xf>
    <xf numFmtId="0" fontId="2" fillId="0" borderId="125" xfId="2" applyFont="1" applyFill="1" applyBorder="1" applyAlignment="1">
      <alignment vertical="center" wrapText="1"/>
    </xf>
    <xf numFmtId="0" fontId="2" fillId="0" borderId="22" xfId="2" applyFont="1" applyBorder="1" applyAlignment="1">
      <alignment horizontal="center" vertical="center" textRotation="255" wrapText="1"/>
    </xf>
    <xf numFmtId="0" fontId="2" fillId="0" borderId="25" xfId="2" applyFont="1" applyBorder="1" applyAlignment="1">
      <alignment horizontal="center" vertical="center" textRotation="255" wrapText="1"/>
    </xf>
    <xf numFmtId="0" fontId="2" fillId="0" borderId="26" xfId="2" applyFont="1" applyBorder="1" applyAlignment="1">
      <alignment horizontal="center" vertical="center" textRotation="255" wrapText="1"/>
    </xf>
    <xf numFmtId="0" fontId="2" fillId="0" borderId="52" xfId="2" applyFont="1" applyBorder="1" applyAlignment="1">
      <alignment horizontal="center" vertical="center" textRotation="255" wrapText="1"/>
    </xf>
    <xf numFmtId="0" fontId="2" fillId="0" borderId="53" xfId="2" applyFont="1" applyBorder="1" applyAlignment="1">
      <alignment horizontal="center" vertical="center" textRotation="255" wrapText="1"/>
    </xf>
    <xf numFmtId="0" fontId="2" fillId="0" borderId="100" xfId="2" applyFont="1" applyFill="1" applyBorder="1" applyAlignment="1">
      <alignment horizontal="left" vertical="center" wrapText="1"/>
    </xf>
    <xf numFmtId="0" fontId="2" fillId="0" borderId="68" xfId="2" applyFont="1" applyBorder="1" applyAlignment="1">
      <alignment horizontal="left" vertical="center" wrapText="1"/>
    </xf>
    <xf numFmtId="0" fontId="2" fillId="0" borderId="68" xfId="2" applyFont="1" applyBorder="1" applyAlignment="1">
      <alignment vertical="center"/>
    </xf>
    <xf numFmtId="0" fontId="2" fillId="0" borderId="101" xfId="2" applyFont="1" applyFill="1" applyBorder="1" applyAlignment="1">
      <alignment vertical="center"/>
    </xf>
    <xf numFmtId="0" fontId="2" fillId="0" borderId="68" xfId="2" applyFont="1" applyFill="1" applyBorder="1" applyAlignment="1">
      <alignment vertical="center"/>
    </xf>
    <xf numFmtId="0" fontId="2" fillId="0" borderId="28" xfId="2" applyFont="1" applyFill="1" applyBorder="1" applyAlignment="1">
      <alignment horizontal="left" vertical="center" wrapText="1"/>
    </xf>
    <xf numFmtId="0" fontId="2" fillId="0" borderId="19" xfId="2" applyFont="1" applyFill="1" applyBorder="1" applyAlignment="1">
      <alignment horizontal="left" vertical="center" wrapText="1"/>
    </xf>
    <xf numFmtId="0" fontId="2" fillId="0" borderId="21" xfId="2" applyFont="1" applyFill="1" applyBorder="1" applyAlignment="1">
      <alignment horizontal="left" vertical="center" wrapText="1"/>
    </xf>
    <xf numFmtId="0" fontId="2" fillId="0" borderId="71" xfId="2" applyFont="1" applyFill="1" applyBorder="1" applyAlignment="1">
      <alignment horizontal="left" vertical="center" wrapText="1"/>
    </xf>
    <xf numFmtId="0" fontId="2" fillId="0" borderId="0" xfId="2" applyFont="1" applyFill="1" applyBorder="1" applyAlignment="1">
      <alignment horizontal="left" vertical="center" wrapText="1"/>
    </xf>
    <xf numFmtId="0" fontId="2" fillId="0" borderId="66" xfId="2" applyFont="1" applyFill="1" applyBorder="1" applyAlignment="1">
      <alignment horizontal="left" vertical="center" wrapText="1"/>
    </xf>
    <xf numFmtId="0" fontId="2" fillId="0" borderId="45" xfId="2" applyFont="1" applyFill="1" applyBorder="1" applyAlignment="1">
      <alignment horizontal="left" vertical="center" wrapText="1"/>
    </xf>
    <xf numFmtId="0" fontId="2" fillId="0" borderId="46" xfId="2" applyFont="1" applyFill="1" applyBorder="1" applyAlignment="1">
      <alignment horizontal="left" vertical="center" wrapText="1"/>
    </xf>
    <xf numFmtId="0" fontId="2" fillId="0" borderId="65" xfId="2" applyFont="1" applyFill="1" applyBorder="1" applyAlignment="1">
      <alignment horizontal="left" vertical="center" wrapText="1"/>
    </xf>
    <xf numFmtId="0" fontId="22" fillId="3" borderId="102" xfId="2" applyFont="1" applyFill="1" applyBorder="1" applyAlignment="1">
      <alignment horizontal="center" vertical="center" wrapText="1"/>
    </xf>
    <xf numFmtId="0" fontId="2" fillId="3" borderId="103" xfId="2" applyFont="1" applyFill="1" applyBorder="1" applyAlignment="1">
      <alignment horizontal="center" vertical="center" wrapText="1"/>
    </xf>
    <xf numFmtId="0" fontId="22" fillId="3" borderId="104" xfId="2" applyFont="1" applyFill="1" applyBorder="1" applyAlignment="1">
      <alignment horizontal="center" vertical="center" wrapText="1"/>
    </xf>
    <xf numFmtId="0" fontId="2" fillId="0" borderId="105" xfId="2" applyFont="1" applyBorder="1" applyAlignment="1">
      <alignment horizontal="center" vertical="center" wrapText="1"/>
    </xf>
    <xf numFmtId="0" fontId="2" fillId="0" borderId="106" xfId="2" applyFont="1" applyBorder="1" applyAlignment="1">
      <alignment horizontal="center" vertical="center" wrapText="1"/>
    </xf>
    <xf numFmtId="0" fontId="2" fillId="3" borderId="107" xfId="2" applyFont="1" applyFill="1" applyBorder="1" applyAlignment="1">
      <alignment horizontal="center" vertical="center" wrapText="1"/>
    </xf>
    <xf numFmtId="0" fontId="2" fillId="0" borderId="0" xfId="2" applyFont="1" applyBorder="1" applyAlignment="1">
      <alignment vertical="center"/>
    </xf>
    <xf numFmtId="0" fontId="22" fillId="0" borderId="108" xfId="2" applyFont="1" applyFill="1" applyBorder="1" applyAlignment="1">
      <alignment vertical="center"/>
    </xf>
    <xf numFmtId="0" fontId="2" fillId="0" borderId="109" xfId="2" applyFont="1" applyFill="1" applyBorder="1" applyAlignment="1">
      <alignment vertical="center"/>
    </xf>
    <xf numFmtId="0" fontId="22" fillId="0" borderId="110" xfId="2" applyFont="1" applyFill="1" applyBorder="1" applyAlignment="1">
      <alignment vertical="center"/>
    </xf>
    <xf numFmtId="0" fontId="2" fillId="0" borderId="34" xfId="2" applyFont="1" applyFill="1" applyBorder="1" applyAlignment="1">
      <alignment vertical="center"/>
    </xf>
    <xf numFmtId="0" fontId="2" fillId="0" borderId="111" xfId="2" applyFont="1" applyFill="1" applyBorder="1" applyAlignment="1">
      <alignment vertical="center"/>
    </xf>
    <xf numFmtId="0" fontId="2" fillId="0" borderId="110" xfId="2" applyFont="1" applyFill="1" applyBorder="1" applyAlignment="1">
      <alignment vertical="center"/>
    </xf>
    <xf numFmtId="0" fontId="2" fillId="0" borderId="100" xfId="2" applyFont="1" applyFill="1" applyBorder="1" applyAlignment="1">
      <alignment vertical="center" wrapText="1"/>
    </xf>
    <xf numFmtId="0" fontId="2" fillId="0" borderId="68" xfId="2" applyFont="1" applyBorder="1" applyAlignment="1">
      <alignment vertical="center" wrapText="1"/>
    </xf>
    <xf numFmtId="0" fontId="2" fillId="0" borderId="69" xfId="2" applyFont="1" applyBorder="1" applyAlignment="1">
      <alignment vertical="center" wrapText="1"/>
    </xf>
    <xf numFmtId="0" fontId="2" fillId="0" borderId="98" xfId="2" applyFont="1" applyFill="1" applyBorder="1" applyAlignment="1">
      <alignment vertical="center"/>
    </xf>
    <xf numFmtId="0" fontId="2" fillId="0" borderId="34" xfId="2" applyFont="1" applyBorder="1" applyAlignment="1">
      <alignment vertical="center"/>
    </xf>
    <xf numFmtId="0" fontId="2" fillId="0" borderId="35" xfId="2" applyFont="1" applyBorder="1" applyAlignment="1">
      <alignment vertical="center"/>
    </xf>
    <xf numFmtId="0" fontId="2" fillId="0" borderId="99" xfId="2" applyFont="1" applyFill="1" applyBorder="1" applyAlignment="1">
      <alignment vertical="center"/>
    </xf>
    <xf numFmtId="0" fontId="2" fillId="0" borderId="73" xfId="2" applyFont="1" applyBorder="1" applyAlignment="1">
      <alignment vertical="center"/>
    </xf>
    <xf numFmtId="0" fontId="2" fillId="0" borderId="99" xfId="2" applyFont="1" applyFill="1" applyBorder="1" applyAlignment="1">
      <alignment vertical="center" wrapText="1"/>
    </xf>
    <xf numFmtId="0" fontId="2" fillId="0" borderId="73" xfId="2" applyFont="1" applyBorder="1" applyAlignment="1">
      <alignment vertical="center" wrapText="1"/>
    </xf>
    <xf numFmtId="0" fontId="2" fillId="0" borderId="74" xfId="2" applyFont="1" applyBorder="1" applyAlignment="1">
      <alignment vertical="center" wrapText="1"/>
    </xf>
    <xf numFmtId="0" fontId="2" fillId="0" borderId="100" xfId="2" applyFont="1" applyFill="1" applyBorder="1" applyAlignment="1">
      <alignment vertical="center"/>
    </xf>
    <xf numFmtId="0" fontId="2" fillId="0" borderId="85" xfId="2" applyFont="1" applyFill="1" applyBorder="1" applyAlignment="1">
      <alignment horizontal="center" vertical="center"/>
    </xf>
    <xf numFmtId="0" fontId="2" fillId="0" borderId="86" xfId="2" applyFont="1" applyBorder="1" applyAlignment="1">
      <alignment horizontal="center" vertical="center"/>
    </xf>
    <xf numFmtId="0" fontId="2" fillId="0" borderId="87" xfId="2" applyFont="1" applyBorder="1" applyAlignment="1">
      <alignment horizontal="center" vertical="center"/>
    </xf>
    <xf numFmtId="0" fontId="2" fillId="0" borderId="88" xfId="2" applyFont="1" applyFill="1" applyBorder="1" applyAlignment="1">
      <alignment horizontal="center" vertical="center"/>
    </xf>
    <xf numFmtId="0" fontId="2" fillId="0" borderId="89" xfId="2" applyFont="1" applyBorder="1" applyAlignment="1">
      <alignment horizontal="center" vertical="center"/>
    </xf>
    <xf numFmtId="0" fontId="12" fillId="2" borderId="90" xfId="2" applyFont="1" applyFill="1" applyBorder="1" applyAlignment="1">
      <alignment horizontal="center" vertical="center" textRotation="255" wrapText="1"/>
    </xf>
    <xf numFmtId="0" fontId="2" fillId="0" borderId="91" xfId="2" applyFont="1" applyBorder="1" applyAlignment="1">
      <alignment horizontal="center" vertical="center" textRotation="255" wrapText="1"/>
    </xf>
    <xf numFmtId="0" fontId="2" fillId="0" borderId="92" xfId="2" applyFont="1" applyFill="1" applyBorder="1" applyAlignment="1">
      <alignment vertical="center" wrapText="1"/>
    </xf>
    <xf numFmtId="0" fontId="2" fillId="0" borderId="93" xfId="2" applyFont="1" applyBorder="1" applyAlignment="1">
      <alignment vertical="center" wrapText="1"/>
    </xf>
    <xf numFmtId="0" fontId="2" fillId="0" borderId="93" xfId="2" applyFont="1" applyBorder="1" applyAlignment="1">
      <alignment vertical="center"/>
    </xf>
    <xf numFmtId="0" fontId="2" fillId="0" borderId="94" xfId="2" applyFont="1" applyFill="1" applyBorder="1" applyAlignment="1">
      <alignment horizontal="center" vertical="center"/>
    </xf>
    <xf numFmtId="0" fontId="2" fillId="0" borderId="93" xfId="2" applyFont="1" applyFill="1" applyBorder="1" applyAlignment="1">
      <alignment horizontal="center" vertical="center"/>
    </xf>
    <xf numFmtId="0" fontId="2" fillId="0" borderId="95" xfId="2" applyFont="1" applyFill="1" applyBorder="1" applyAlignment="1">
      <alignment horizontal="left" vertical="center" wrapText="1"/>
    </xf>
    <xf numFmtId="0" fontId="2" fillId="0" borderId="96" xfId="2" applyFont="1" applyFill="1" applyBorder="1" applyAlignment="1">
      <alignment horizontal="left" vertical="center" wrapText="1"/>
    </xf>
    <xf numFmtId="0" fontId="2" fillId="0" borderId="97" xfId="2" applyFont="1" applyFill="1" applyBorder="1" applyAlignment="1">
      <alignment horizontal="left" vertical="center" wrapText="1"/>
    </xf>
    <xf numFmtId="0" fontId="2" fillId="0" borderId="98" xfId="2" applyFont="1" applyFill="1" applyBorder="1" applyAlignment="1">
      <alignment vertical="center" wrapText="1"/>
    </xf>
    <xf numFmtId="0" fontId="2" fillId="0" borderId="34" xfId="2" applyFont="1" applyBorder="1" applyAlignment="1">
      <alignment vertical="center" wrapText="1"/>
    </xf>
    <xf numFmtId="0" fontId="28" fillId="0" borderId="70" xfId="2" applyFont="1" applyFill="1" applyBorder="1" applyAlignment="1">
      <alignment horizontal="left" vertical="center" wrapText="1"/>
    </xf>
    <xf numFmtId="0" fontId="28" fillId="0" borderId="34" xfId="2" applyFont="1" applyFill="1" applyBorder="1" applyAlignment="1">
      <alignment horizontal="left" vertical="center"/>
    </xf>
    <xf numFmtId="0" fontId="28" fillId="0" borderId="35" xfId="2" applyFont="1" applyFill="1" applyBorder="1" applyAlignment="1">
      <alignment horizontal="left" vertical="center"/>
    </xf>
    <xf numFmtId="0" fontId="2" fillId="0" borderId="36" xfId="2" applyFont="1" applyFill="1" applyBorder="1" applyAlignment="1">
      <alignment horizontal="center" vertical="center"/>
    </xf>
    <xf numFmtId="0" fontId="58" fillId="0" borderId="34" xfId="0" applyFont="1" applyFill="1" applyBorder="1" applyAlignment="1">
      <alignment horizontal="left" vertical="center" wrapText="1"/>
    </xf>
    <xf numFmtId="0" fontId="58" fillId="0" borderId="35" xfId="0" applyFont="1" applyFill="1" applyBorder="1" applyAlignment="1">
      <alignment horizontal="left" vertical="center" wrapText="1"/>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7" xfId="2" applyFont="1" applyFill="1" applyBorder="1" applyAlignment="1">
      <alignment horizontal="center" vertical="center"/>
    </xf>
    <xf numFmtId="0" fontId="9" fillId="3" borderId="50" xfId="2" applyFont="1" applyFill="1" applyBorder="1" applyAlignment="1">
      <alignment horizontal="center" vertical="center"/>
    </xf>
    <xf numFmtId="0" fontId="2" fillId="3" borderId="50" xfId="2" applyFont="1" applyFill="1" applyBorder="1" applyAlignment="1">
      <alignment horizontal="center" vertical="center"/>
    </xf>
    <xf numFmtId="0" fontId="2" fillId="3" borderId="28" xfId="2" applyFont="1" applyFill="1" applyBorder="1" applyAlignment="1">
      <alignment horizontal="center" vertical="center"/>
    </xf>
    <xf numFmtId="0" fontId="2" fillId="3" borderId="21" xfId="2" applyFont="1" applyFill="1" applyBorder="1" applyAlignment="1">
      <alignment horizontal="center" vertical="center"/>
    </xf>
    <xf numFmtId="0" fontId="28" fillId="0" borderId="67" xfId="2" applyFont="1" applyFill="1" applyBorder="1" applyAlignment="1">
      <alignment horizontal="left" vertical="center"/>
    </xf>
    <xf numFmtId="0" fontId="28" fillId="0" borderId="68" xfId="2" applyFont="1" applyFill="1" applyBorder="1" applyAlignment="1">
      <alignment horizontal="left" vertical="center"/>
    </xf>
    <xf numFmtId="0" fontId="28" fillId="0" borderId="69" xfId="2" applyFont="1" applyFill="1" applyBorder="1" applyAlignment="1">
      <alignment horizontal="left" vertical="center"/>
    </xf>
    <xf numFmtId="0" fontId="2" fillId="0" borderId="29" xfId="2" applyFont="1" applyFill="1" applyBorder="1" applyAlignment="1">
      <alignment horizontal="center" vertical="center"/>
    </xf>
    <xf numFmtId="0" fontId="28" fillId="0" borderId="70" xfId="2" applyFont="1" applyFill="1" applyBorder="1" applyAlignment="1">
      <alignment horizontal="left" vertical="center"/>
    </xf>
    <xf numFmtId="0" fontId="28" fillId="0" borderId="15" xfId="2" applyFont="1" applyFill="1" applyBorder="1" applyAlignment="1">
      <alignment horizontal="center" vertical="center" wrapText="1"/>
    </xf>
    <xf numFmtId="0" fontId="28" fillId="0" borderId="12" xfId="2" applyFont="1" applyFill="1" applyBorder="1" applyAlignment="1">
      <alignment horizontal="center" vertical="center"/>
    </xf>
    <xf numFmtId="0" fontId="28" fillId="0" borderId="17" xfId="2" applyFont="1" applyFill="1" applyBorder="1" applyAlignment="1">
      <alignment horizontal="center" vertical="center"/>
    </xf>
    <xf numFmtId="0" fontId="2" fillId="2" borderId="15" xfId="2" applyFont="1" applyFill="1" applyBorder="1" applyAlignment="1">
      <alignment horizontal="center" vertical="center" shrinkToFit="1"/>
    </xf>
    <xf numFmtId="0" fontId="2" fillId="2" borderId="12" xfId="2" applyFont="1" applyFill="1" applyBorder="1" applyAlignment="1">
      <alignment horizontal="center" vertical="center" shrinkToFit="1"/>
    </xf>
    <xf numFmtId="0" fontId="2" fillId="2" borderId="16" xfId="2" applyFont="1" applyFill="1" applyBorder="1" applyAlignment="1">
      <alignment horizontal="center" vertical="center" shrinkToFit="1"/>
    </xf>
    <xf numFmtId="0" fontId="28" fillId="0" borderId="15" xfId="2" applyFont="1" applyFill="1" applyBorder="1" applyAlignment="1">
      <alignment horizontal="center" vertical="center"/>
    </xf>
    <xf numFmtId="0" fontId="28" fillId="0" borderId="16" xfId="2" applyFont="1" applyFill="1" applyBorder="1" applyAlignment="1">
      <alignment horizontal="center" vertical="center"/>
    </xf>
    <xf numFmtId="0" fontId="28" fillId="0" borderId="15" xfId="2" applyFont="1" applyFill="1" applyBorder="1" applyAlignment="1">
      <alignment horizontal="center" vertical="top" wrapText="1"/>
    </xf>
    <xf numFmtId="0" fontId="28" fillId="0" borderId="12" xfId="2" applyFont="1" applyFill="1" applyBorder="1" applyAlignment="1">
      <alignment horizontal="center" vertical="top" wrapText="1"/>
    </xf>
    <xf numFmtId="0" fontId="28" fillId="0" borderId="16" xfId="2" applyFont="1" applyFill="1" applyBorder="1" applyAlignment="1">
      <alignment horizontal="center" vertical="top" wrapText="1"/>
    </xf>
    <xf numFmtId="0" fontId="28" fillId="0" borderId="17" xfId="2" applyFont="1" applyFill="1" applyBorder="1" applyAlignment="1">
      <alignment horizontal="center" vertical="top" wrapText="1"/>
    </xf>
    <xf numFmtId="0" fontId="62" fillId="0" borderId="20" xfId="2" applyFont="1" applyFill="1" applyBorder="1" applyAlignment="1">
      <alignment horizontal="left" vertical="center" wrapText="1"/>
    </xf>
    <xf numFmtId="0" fontId="62" fillId="0" borderId="19" xfId="2" applyFont="1" applyFill="1" applyBorder="1" applyAlignment="1">
      <alignment horizontal="left" vertical="center" wrapText="1"/>
    </xf>
    <xf numFmtId="0" fontId="62" fillId="0" borderId="27" xfId="2" applyFont="1" applyFill="1" applyBorder="1" applyAlignment="1">
      <alignment horizontal="left" vertical="center" wrapText="1"/>
    </xf>
    <xf numFmtId="0" fontId="28" fillId="0" borderId="43" xfId="2" applyFont="1" applyFill="1" applyBorder="1" applyAlignment="1">
      <alignment horizontal="left" vertical="center" wrapText="1"/>
    </xf>
    <xf numFmtId="0" fontId="28" fillId="0" borderId="46" xfId="2" applyFont="1" applyFill="1" applyBorder="1" applyAlignment="1">
      <alignment horizontal="left" vertical="center" wrapText="1"/>
    </xf>
    <xf numFmtId="0" fontId="28" fillId="0" borderId="44" xfId="2" applyFont="1" applyFill="1" applyBorder="1" applyAlignment="1">
      <alignment horizontal="left" vertical="center" wrapText="1"/>
    </xf>
    <xf numFmtId="0" fontId="19" fillId="2" borderId="15" xfId="2" applyFont="1" applyFill="1" applyBorder="1" applyAlignment="1">
      <alignment horizontal="center" vertical="center" wrapText="1" shrinkToFit="1"/>
    </xf>
    <xf numFmtId="0" fontId="19" fillId="2" borderId="12" xfId="2" applyFont="1" applyFill="1" applyBorder="1" applyAlignment="1">
      <alignment horizontal="center" vertical="center" shrinkToFit="1"/>
    </xf>
    <xf numFmtId="0" fontId="19" fillId="2" borderId="16" xfId="2" applyFont="1" applyFill="1" applyBorder="1" applyAlignment="1">
      <alignment horizontal="center" vertical="center" shrinkToFit="1"/>
    </xf>
    <xf numFmtId="0" fontId="28" fillId="0" borderId="45" xfId="2" applyFont="1" applyBorder="1" applyAlignment="1">
      <alignment horizontal="center" vertical="center" wrapText="1"/>
    </xf>
    <xf numFmtId="0" fontId="28" fillId="0" borderId="46" xfId="2" applyFont="1" applyBorder="1" applyAlignment="1">
      <alignment horizontal="center" vertical="center"/>
    </xf>
    <xf numFmtId="0" fontId="28" fillId="0" borderId="44" xfId="2" applyFont="1" applyBorder="1" applyAlignment="1">
      <alignment horizontal="center" vertical="center"/>
    </xf>
    <xf numFmtId="0" fontId="28" fillId="0" borderId="45" xfId="2" applyFont="1" applyFill="1" applyBorder="1" applyAlignment="1">
      <alignment horizontal="center" vertical="center" wrapText="1"/>
    </xf>
    <xf numFmtId="0" fontId="28" fillId="0" borderId="46" xfId="2" applyFont="1" applyFill="1" applyBorder="1" applyAlignment="1">
      <alignment horizontal="center" vertical="center"/>
    </xf>
    <xf numFmtId="0" fontId="28" fillId="0" borderId="65" xfId="2" applyFont="1" applyFill="1" applyBorder="1" applyAlignment="1">
      <alignment horizontal="center" vertical="center"/>
    </xf>
    <xf numFmtId="0" fontId="12" fillId="2" borderId="18" xfId="2" applyFont="1" applyFill="1" applyBorder="1" applyAlignment="1">
      <alignment horizontal="center" vertical="center" wrapText="1"/>
    </xf>
    <xf numFmtId="0" fontId="2" fillId="0" borderId="19" xfId="2" applyFont="1" applyBorder="1" applyAlignment="1">
      <alignment horizontal="center" vertical="center"/>
    </xf>
    <xf numFmtId="0" fontId="2" fillId="0" borderId="22" xfId="2" applyFont="1" applyBorder="1" applyAlignment="1">
      <alignment horizontal="center" vertical="center"/>
    </xf>
    <xf numFmtId="0" fontId="2" fillId="0" borderId="25" xfId="2" applyFont="1" applyBorder="1" applyAlignment="1">
      <alignment horizontal="center" vertical="center"/>
    </xf>
    <xf numFmtId="0" fontId="2" fillId="0" borderId="0" xfId="2" applyFont="1" applyBorder="1" applyAlignment="1">
      <alignment horizontal="center" vertical="center"/>
    </xf>
    <xf numFmtId="0" fontId="2" fillId="0" borderId="26" xfId="2" applyFont="1" applyBorder="1" applyAlignment="1">
      <alignment horizontal="center" vertical="center"/>
    </xf>
    <xf numFmtId="0" fontId="2" fillId="0" borderId="52" xfId="2" applyFont="1" applyBorder="1" applyAlignment="1">
      <alignment horizontal="center" vertical="center"/>
    </xf>
    <xf numFmtId="0" fontId="2" fillId="0" borderId="46" xfId="2" applyFont="1" applyBorder="1" applyAlignment="1">
      <alignment horizontal="center" vertical="center"/>
    </xf>
    <xf numFmtId="0" fontId="2" fillId="0" borderId="53" xfId="2" applyFont="1" applyBorder="1" applyAlignment="1">
      <alignment horizontal="center" vertical="center"/>
    </xf>
    <xf numFmtId="0" fontId="28" fillId="2" borderId="12" xfId="2" applyFont="1" applyFill="1" applyBorder="1" applyAlignment="1">
      <alignment horizontal="center" vertical="center"/>
    </xf>
    <xf numFmtId="0" fontId="28" fillId="2" borderId="16" xfId="2" applyFont="1" applyFill="1" applyBorder="1" applyAlignment="1">
      <alignment horizontal="center" vertical="center"/>
    </xf>
    <xf numFmtId="0" fontId="18" fillId="0" borderId="56" xfId="2" applyFont="1" applyFill="1" applyBorder="1" applyAlignment="1">
      <alignment horizontal="center" vertical="center" shrinkToFit="1"/>
    </xf>
    <xf numFmtId="0" fontId="2" fillId="0" borderId="57" xfId="2" applyFont="1" applyFill="1" applyBorder="1" applyAlignment="1">
      <alignment horizontal="center" vertical="center" shrinkToFit="1"/>
    </xf>
    <xf numFmtId="0" fontId="2" fillId="0" borderId="58" xfId="2" applyFont="1" applyFill="1" applyBorder="1" applyAlignment="1">
      <alignment horizontal="center" vertical="center" shrinkToFit="1"/>
    </xf>
    <xf numFmtId="0" fontId="28" fillId="2" borderId="15" xfId="2" applyFont="1" applyFill="1" applyBorder="1" applyAlignment="1">
      <alignment horizontal="center" vertical="center"/>
    </xf>
    <xf numFmtId="0" fontId="28" fillId="2" borderId="15" xfId="2" applyFont="1" applyFill="1" applyBorder="1" applyAlignment="1">
      <alignment horizontal="center" vertical="center" shrinkToFit="1"/>
    </xf>
    <xf numFmtId="0" fontId="28" fillId="2" borderId="12" xfId="2" applyFont="1" applyFill="1" applyBorder="1" applyAlignment="1">
      <alignment horizontal="center" vertical="center" shrinkToFit="1"/>
    </xf>
    <xf numFmtId="0" fontId="28" fillId="2" borderId="17" xfId="2" applyFont="1" applyFill="1" applyBorder="1" applyAlignment="1">
      <alignment horizontal="center" vertical="center" shrinkToFit="1"/>
    </xf>
    <xf numFmtId="0" fontId="28" fillId="0" borderId="20" xfId="2" applyFont="1" applyBorder="1" applyAlignment="1">
      <alignment horizontal="left" vertical="center" wrapText="1"/>
    </xf>
    <xf numFmtId="0" fontId="28" fillId="0" borderId="19" xfId="2" applyFont="1" applyBorder="1" applyAlignment="1">
      <alignment horizontal="left" vertical="center"/>
    </xf>
    <xf numFmtId="0" fontId="28" fillId="0" borderId="27" xfId="2" applyFont="1" applyBorder="1" applyAlignment="1">
      <alignment horizontal="left" vertical="center"/>
    </xf>
    <xf numFmtId="0" fontId="28" fillId="0" borderId="43" xfId="2" applyFont="1" applyBorder="1" applyAlignment="1">
      <alignment horizontal="left" vertical="center"/>
    </xf>
    <xf numFmtId="0" fontId="28" fillId="0" borderId="46" xfId="2" applyFont="1" applyBorder="1" applyAlignment="1">
      <alignment horizontal="left" vertical="center"/>
    </xf>
    <xf numFmtId="0" fontId="28" fillId="0" borderId="44" xfId="2" applyFont="1" applyBorder="1" applyAlignment="1">
      <alignment horizontal="left" vertical="center"/>
    </xf>
    <xf numFmtId="0" fontId="18" fillId="2" borderId="28" xfId="2" applyFont="1" applyFill="1" applyBorder="1" applyAlignment="1">
      <alignment horizontal="center" vertical="center" wrapText="1" shrinkToFit="1"/>
    </xf>
    <xf numFmtId="0" fontId="2" fillId="0" borderId="19" xfId="2" applyFont="1" applyBorder="1" applyAlignment="1">
      <alignment horizontal="center" vertical="center" shrinkToFit="1"/>
    </xf>
    <xf numFmtId="0" fontId="2" fillId="0" borderId="27" xfId="2" applyFont="1" applyBorder="1" applyAlignment="1">
      <alignment horizontal="center" vertical="center" shrinkToFit="1"/>
    </xf>
    <xf numFmtId="0" fontId="28" fillId="0" borderId="28" xfId="2" applyFont="1" applyBorder="1" applyAlignment="1">
      <alignment horizontal="center" vertical="center" wrapText="1" shrinkToFit="1"/>
    </xf>
    <xf numFmtId="0" fontId="28" fillId="0" borderId="19" xfId="2" applyFont="1" applyBorder="1" applyAlignment="1">
      <alignment horizontal="center" vertical="center" shrinkToFit="1"/>
    </xf>
    <xf numFmtId="0" fontId="28" fillId="0" borderId="27" xfId="2" applyFont="1" applyBorder="1" applyAlignment="1">
      <alignment horizontal="center" vertical="center" shrinkToFit="1"/>
    </xf>
    <xf numFmtId="0" fontId="28" fillId="0" borderId="61" xfId="2" applyFont="1" applyBorder="1" applyAlignment="1">
      <alignment horizontal="center" vertical="center"/>
    </xf>
    <xf numFmtId="0" fontId="28" fillId="0" borderId="50" xfId="2" applyFont="1" applyBorder="1" applyAlignment="1">
      <alignment horizontal="center" vertical="center"/>
    </xf>
    <xf numFmtId="0" fontId="28" fillId="0" borderId="50" xfId="2" applyFont="1" applyFill="1" applyBorder="1" applyAlignment="1">
      <alignment horizontal="center" vertical="center" wrapText="1"/>
    </xf>
    <xf numFmtId="0" fontId="28" fillId="0" borderId="50" xfId="2" applyFont="1" applyFill="1" applyBorder="1" applyAlignment="1">
      <alignment horizontal="center" vertical="center"/>
    </xf>
    <xf numFmtId="0" fontId="28" fillId="0" borderId="15" xfId="2" applyFont="1" applyBorder="1" applyAlignment="1">
      <alignment horizontal="center" vertical="center" wrapText="1"/>
    </xf>
    <xf numFmtId="0" fontId="28" fillId="0" borderId="12" xfId="2" applyFont="1" applyBorder="1" applyAlignment="1">
      <alignment horizontal="center" vertical="center"/>
    </xf>
    <xf numFmtId="0" fontId="28" fillId="0" borderId="17" xfId="2" applyFont="1" applyBorder="1" applyAlignment="1">
      <alignment horizontal="center" vertical="center"/>
    </xf>
    <xf numFmtId="0" fontId="18" fillId="2" borderId="15" xfId="2" applyFont="1" applyFill="1" applyBorder="1" applyAlignment="1">
      <alignment horizontal="center" vertical="center" shrinkToFit="1"/>
    </xf>
    <xf numFmtId="0" fontId="12" fillId="2" borderId="19" xfId="2" applyFont="1" applyFill="1" applyBorder="1" applyAlignment="1">
      <alignment horizontal="center" vertical="center" wrapText="1"/>
    </xf>
    <xf numFmtId="0" fontId="12" fillId="2" borderId="22" xfId="2" applyFont="1" applyFill="1" applyBorder="1" applyAlignment="1">
      <alignment horizontal="center" vertical="center" wrapText="1"/>
    </xf>
    <xf numFmtId="0" fontId="12" fillId="2" borderId="52" xfId="2" applyFont="1" applyFill="1" applyBorder="1" applyAlignment="1">
      <alignment horizontal="center" vertical="center" wrapText="1"/>
    </xf>
    <xf numFmtId="0" fontId="12" fillId="2" borderId="46" xfId="2" applyFont="1" applyFill="1" applyBorder="1" applyAlignment="1">
      <alignment horizontal="center" vertical="center" wrapText="1"/>
    </xf>
    <xf numFmtId="0" fontId="12" fillId="2" borderId="53" xfId="2" applyFont="1" applyFill="1" applyBorder="1" applyAlignment="1">
      <alignment horizontal="center" vertical="center" wrapText="1"/>
    </xf>
    <xf numFmtId="0" fontId="28" fillId="2" borderId="14" xfId="2" applyFont="1" applyFill="1" applyBorder="1" applyAlignment="1">
      <alignment horizontal="center" vertical="center"/>
    </xf>
    <xf numFmtId="0" fontId="2" fillId="0" borderId="56" xfId="2" applyFont="1" applyBorder="1" applyAlignment="1">
      <alignment horizontal="center" vertical="center"/>
    </xf>
    <xf numFmtId="0" fontId="2" fillId="0" borderId="57" xfId="2" applyFont="1" applyBorder="1" applyAlignment="1">
      <alignment horizontal="center" vertical="center"/>
    </xf>
    <xf numFmtId="0" fontId="2" fillId="0" borderId="58" xfId="2" applyFont="1" applyBorder="1" applyAlignment="1">
      <alignment horizontal="center" vertical="center"/>
    </xf>
    <xf numFmtId="0" fontId="28" fillId="2" borderId="50" xfId="2" applyFont="1" applyFill="1" applyBorder="1" applyAlignment="1">
      <alignment horizontal="center" vertical="center"/>
    </xf>
    <xf numFmtId="0" fontId="28" fillId="0" borderId="15" xfId="2" applyFont="1" applyBorder="1" applyAlignment="1">
      <alignment horizontal="center" vertical="center"/>
    </xf>
    <xf numFmtId="0" fontId="28" fillId="0" borderId="16" xfId="2" applyFont="1" applyBorder="1" applyAlignment="1">
      <alignment horizontal="center" vertical="center"/>
    </xf>
    <xf numFmtId="0" fontId="28" fillId="0" borderId="45" xfId="2" applyFont="1" applyBorder="1" applyAlignment="1">
      <alignment horizontal="center" vertical="center"/>
    </xf>
    <xf numFmtId="10" fontId="28" fillId="0" borderId="61" xfId="2" applyNumberFormat="1" applyFont="1" applyFill="1" applyBorder="1" applyAlignment="1">
      <alignment horizontal="center" vertical="center" wrapText="1"/>
    </xf>
    <xf numFmtId="0" fontId="28" fillId="0" borderId="61" xfId="2" applyFont="1" applyFill="1" applyBorder="1" applyAlignment="1">
      <alignment horizontal="center" vertical="center"/>
    </xf>
    <xf numFmtId="0" fontId="28" fillId="0" borderId="63" xfId="2" applyFont="1" applyBorder="1" applyAlignment="1">
      <alignment horizontal="center" vertical="center"/>
    </xf>
    <xf numFmtId="0" fontId="28" fillId="0" borderId="64" xfId="2" applyFont="1" applyBorder="1" applyAlignment="1">
      <alignment horizontal="center" vertical="center"/>
    </xf>
    <xf numFmtId="0" fontId="28" fillId="2" borderId="50" xfId="2" applyFont="1" applyFill="1" applyBorder="1" applyAlignment="1">
      <alignment horizontal="center" vertical="center" wrapText="1"/>
    </xf>
    <xf numFmtId="0" fontId="28" fillId="2" borderId="59" xfId="2" applyFont="1" applyFill="1" applyBorder="1" applyAlignment="1">
      <alignment horizontal="center" vertical="center"/>
    </xf>
    <xf numFmtId="5" fontId="28" fillId="0" borderId="20" xfId="2" applyNumberFormat="1" applyFont="1" applyBorder="1" applyAlignment="1">
      <alignment horizontal="left" vertical="top" wrapText="1"/>
    </xf>
    <xf numFmtId="5" fontId="28" fillId="0" borderId="19" xfId="2" applyNumberFormat="1" applyFont="1" applyBorder="1" applyAlignment="1">
      <alignment horizontal="left" vertical="top"/>
    </xf>
    <xf numFmtId="5" fontId="28" fillId="0" borderId="27" xfId="2" applyNumberFormat="1" applyFont="1" applyBorder="1" applyAlignment="1">
      <alignment horizontal="left" vertical="top"/>
    </xf>
    <xf numFmtId="5" fontId="28" fillId="0" borderId="31" xfId="2" applyNumberFormat="1" applyFont="1" applyBorder="1" applyAlignment="1">
      <alignment horizontal="left" vertical="top"/>
    </xf>
    <xf numFmtId="5" fontId="28" fillId="0" borderId="0" xfId="2" applyNumberFormat="1" applyFont="1" applyBorder="1" applyAlignment="1">
      <alignment horizontal="left" vertical="top"/>
    </xf>
    <xf numFmtId="5" fontId="28" fillId="0" borderId="32" xfId="2" applyNumberFormat="1" applyFont="1" applyBorder="1" applyAlignment="1">
      <alignment horizontal="left" vertical="top"/>
    </xf>
    <xf numFmtId="5" fontId="28" fillId="0" borderId="43" xfId="2" applyNumberFormat="1" applyFont="1" applyBorder="1" applyAlignment="1">
      <alignment horizontal="left" vertical="top"/>
    </xf>
    <xf numFmtId="5" fontId="28" fillId="0" borderId="46" xfId="2" applyNumberFormat="1" applyFont="1" applyBorder="1" applyAlignment="1">
      <alignment horizontal="left" vertical="top"/>
    </xf>
    <xf numFmtId="5" fontId="28" fillId="0" borderId="44" xfId="2" applyNumberFormat="1" applyFont="1" applyBorder="1" applyAlignment="1">
      <alignment horizontal="left" vertical="top"/>
    </xf>
    <xf numFmtId="0" fontId="28" fillId="0" borderId="50" xfId="2" applyFont="1" applyBorder="1" applyAlignment="1">
      <alignment horizontal="center" vertical="center" wrapText="1" shrinkToFit="1"/>
    </xf>
    <xf numFmtId="0" fontId="28" fillId="0" borderId="50" xfId="2" applyFont="1" applyBorder="1" applyAlignment="1">
      <alignment horizontal="center" vertical="center" shrinkToFit="1"/>
    </xf>
    <xf numFmtId="0" fontId="28" fillId="0" borderId="24" xfId="2" applyFont="1" applyBorder="1" applyAlignment="1">
      <alignment horizontal="center" vertical="center"/>
    </xf>
    <xf numFmtId="0" fontId="28" fillId="0" borderId="51" xfId="2" applyFont="1" applyBorder="1" applyAlignment="1">
      <alignment horizontal="center" vertical="center"/>
    </xf>
    <xf numFmtId="0" fontId="2" fillId="0" borderId="50" xfId="2" applyFont="1" applyFill="1" applyBorder="1" applyAlignment="1">
      <alignment horizontal="center" vertical="center"/>
    </xf>
    <xf numFmtId="0" fontId="2" fillId="0" borderId="183" xfId="2" applyFont="1" applyFill="1" applyBorder="1" applyAlignment="1">
      <alignment horizontal="center" vertical="center"/>
    </xf>
    <xf numFmtId="0" fontId="2" fillId="0" borderId="184" xfId="2" applyFont="1" applyFill="1" applyBorder="1" applyAlignment="1">
      <alignment horizontal="center" vertical="center"/>
    </xf>
    <xf numFmtId="0" fontId="11" fillId="2" borderId="15" xfId="3" applyFont="1" applyFill="1" applyBorder="1" applyAlignment="1" applyProtection="1">
      <alignment horizontal="center" vertical="center" wrapText="1"/>
    </xf>
    <xf numFmtId="0" fontId="2" fillId="0" borderId="12" xfId="2" applyFont="1" applyBorder="1" applyAlignment="1">
      <alignment horizontal="center" vertical="center" wrapText="1"/>
    </xf>
    <xf numFmtId="0" fontId="2" fillId="0" borderId="16" xfId="2" applyFont="1" applyBorder="1" applyAlignment="1">
      <alignment horizontal="center" vertical="center" wrapText="1"/>
    </xf>
    <xf numFmtId="0" fontId="2" fillId="0" borderId="185" xfId="2" applyFont="1" applyFill="1" applyBorder="1" applyAlignment="1">
      <alignment horizontal="center" vertical="center"/>
    </xf>
    <xf numFmtId="0" fontId="2" fillId="0" borderId="186" xfId="2" applyFont="1" applyFill="1" applyBorder="1" applyAlignment="1">
      <alignment horizontal="center" vertical="center"/>
    </xf>
    <xf numFmtId="0" fontId="2" fillId="0" borderId="187" xfId="2" applyFont="1" applyFill="1" applyBorder="1" applyAlignment="1">
      <alignment horizontal="center" vertical="center"/>
    </xf>
    <xf numFmtId="0" fontId="12" fillId="2" borderId="54" xfId="2" applyFont="1" applyFill="1" applyBorder="1" applyAlignment="1">
      <alignment horizontal="center" vertical="center" wrapText="1"/>
    </xf>
    <xf numFmtId="0" fontId="12" fillId="2" borderId="50" xfId="2" applyFont="1" applyFill="1" applyBorder="1" applyAlignment="1">
      <alignment horizontal="center" vertical="center"/>
    </xf>
    <xf numFmtId="0" fontId="12" fillId="2" borderId="55" xfId="2" applyFont="1" applyFill="1" applyBorder="1" applyAlignment="1">
      <alignment horizontal="center" vertical="center"/>
    </xf>
    <xf numFmtId="0" fontId="12" fillId="2" borderId="54" xfId="2" applyFont="1" applyFill="1" applyBorder="1" applyAlignment="1">
      <alignment horizontal="center" vertical="center"/>
    </xf>
    <xf numFmtId="0" fontId="12" fillId="2" borderId="60" xfId="2" applyFont="1" applyFill="1" applyBorder="1" applyAlignment="1">
      <alignment horizontal="center" vertical="center"/>
    </xf>
    <xf numFmtId="0" fontId="12" fillId="2" borderId="61" xfId="2" applyFont="1" applyFill="1" applyBorder="1" applyAlignment="1">
      <alignment horizontal="center" vertical="center"/>
    </xf>
    <xf numFmtId="0" fontId="12" fillId="2" borderId="62" xfId="2" applyFont="1" applyFill="1" applyBorder="1" applyAlignment="1">
      <alignment horizontal="center" vertical="center"/>
    </xf>
    <xf numFmtId="0" fontId="11" fillId="2" borderId="49" xfId="3" applyFont="1" applyFill="1" applyBorder="1" applyAlignment="1" applyProtection="1">
      <alignment horizontal="center" vertical="center" wrapText="1"/>
    </xf>
    <xf numFmtId="0" fontId="11" fillId="2" borderId="50" xfId="3" applyFont="1" applyFill="1" applyBorder="1" applyAlignment="1" applyProtection="1">
      <alignment horizontal="center" vertical="center" wrapText="1"/>
    </xf>
    <xf numFmtId="10" fontId="2" fillId="0" borderId="50" xfId="2" applyNumberFormat="1" applyFont="1" applyFill="1" applyBorder="1" applyAlignment="1">
      <alignment horizontal="center" vertical="center"/>
    </xf>
    <xf numFmtId="0" fontId="2" fillId="0" borderId="24" xfId="2" applyFont="1" applyFill="1" applyBorder="1" applyAlignment="1">
      <alignment horizontal="center" vertical="center"/>
    </xf>
    <xf numFmtId="0" fontId="2" fillId="0" borderId="51" xfId="2" applyFont="1" applyFill="1" applyBorder="1" applyAlignment="1">
      <alignment horizontal="center" vertical="center"/>
    </xf>
    <xf numFmtId="0" fontId="28" fillId="0" borderId="61" xfId="2" applyFont="1" applyFill="1" applyBorder="1" applyAlignment="1">
      <alignment horizontal="center" vertical="center" wrapText="1"/>
    </xf>
    <xf numFmtId="0" fontId="28" fillId="0" borderId="59" xfId="2" applyFont="1" applyFill="1" applyBorder="1" applyAlignment="1">
      <alignment horizontal="center" vertical="center"/>
    </xf>
    <xf numFmtId="0" fontId="16" fillId="0" borderId="15" xfId="5" applyFont="1" applyFill="1" applyBorder="1" applyAlignment="1" applyProtection="1">
      <alignment horizontal="center" vertical="top" wrapText="1"/>
    </xf>
    <xf numFmtId="0" fontId="16" fillId="0" borderId="12" xfId="5" applyFont="1" applyFill="1" applyBorder="1" applyAlignment="1" applyProtection="1">
      <alignment horizontal="center" vertical="top" wrapText="1"/>
    </xf>
    <xf numFmtId="0" fontId="18" fillId="0" borderId="12" xfId="2" applyFont="1" applyBorder="1" applyAlignment="1">
      <alignment horizontal="center" vertical="top"/>
    </xf>
    <xf numFmtId="0" fontId="18" fillId="0" borderId="17" xfId="2" applyFont="1" applyBorder="1" applyAlignment="1">
      <alignment horizontal="center" vertical="top"/>
    </xf>
    <xf numFmtId="0" fontId="2" fillId="0" borderId="17" xfId="2" applyFont="1" applyFill="1" applyBorder="1" applyAlignment="1">
      <alignment horizontal="center" vertical="center"/>
    </xf>
    <xf numFmtId="0" fontId="2" fillId="2" borderId="27" xfId="2" applyFont="1" applyFill="1" applyBorder="1" applyAlignment="1">
      <alignment horizontal="center" vertical="center" wrapText="1"/>
    </xf>
    <xf numFmtId="0" fontId="2" fillId="2" borderId="31" xfId="2" applyFont="1" applyFill="1" applyBorder="1" applyAlignment="1">
      <alignment horizontal="center" vertical="center" wrapText="1"/>
    </xf>
    <xf numFmtId="0" fontId="2" fillId="2" borderId="32" xfId="2" applyFont="1" applyFill="1" applyBorder="1" applyAlignment="1">
      <alignment horizontal="center" vertical="center" wrapText="1"/>
    </xf>
    <xf numFmtId="0" fontId="2" fillId="2" borderId="43" xfId="2" applyFont="1" applyFill="1" applyBorder="1" applyAlignment="1">
      <alignment horizontal="center" vertical="center" wrapText="1"/>
    </xf>
    <xf numFmtId="0" fontId="2" fillId="2" borderId="44" xfId="2" applyFont="1" applyFill="1" applyBorder="1" applyAlignment="1">
      <alignment horizontal="center" vertical="center" wrapText="1"/>
    </xf>
    <xf numFmtId="0" fontId="11" fillId="2" borderId="28" xfId="3" applyFont="1" applyFill="1" applyBorder="1" applyAlignment="1" applyProtection="1">
      <alignment horizontal="center" vertical="center" wrapText="1"/>
    </xf>
    <xf numFmtId="0" fontId="11" fillId="2" borderId="19" xfId="3" applyFont="1" applyFill="1" applyBorder="1" applyAlignment="1" applyProtection="1">
      <alignment horizontal="center" vertical="center" wrapText="1"/>
    </xf>
    <xf numFmtId="0" fontId="2" fillId="0" borderId="61" xfId="2" applyFont="1" applyFill="1" applyBorder="1" applyAlignment="1">
      <alignment horizontal="center" vertical="center"/>
    </xf>
    <xf numFmtId="0" fontId="2" fillId="0" borderId="182" xfId="2" applyFont="1" applyFill="1" applyBorder="1" applyAlignment="1">
      <alignment horizontal="center" vertical="center"/>
    </xf>
    <xf numFmtId="0" fontId="11" fillId="2" borderId="45" xfId="3" applyFont="1" applyFill="1" applyBorder="1" applyAlignment="1" applyProtection="1">
      <alignment horizontal="center" vertical="center" wrapText="1"/>
    </xf>
    <xf numFmtId="0" fontId="11" fillId="2" borderId="46" xfId="3" applyFont="1" applyFill="1" applyBorder="1" applyAlignment="1" applyProtection="1">
      <alignment horizontal="center" vertical="center" wrapText="1"/>
    </xf>
    <xf numFmtId="0" fontId="2" fillId="0" borderId="59" xfId="2" applyFont="1" applyFill="1" applyBorder="1" applyAlignment="1">
      <alignment horizontal="center" vertical="center"/>
    </xf>
    <xf numFmtId="0" fontId="4" fillId="0" borderId="1" xfId="2" applyFont="1" applyBorder="1" applyAlignment="1">
      <alignment horizontal="center" vertical="center"/>
    </xf>
    <xf numFmtId="176" fontId="2" fillId="0" borderId="1" xfId="2" applyNumberFormat="1" applyFont="1" applyBorder="1" applyAlignment="1">
      <alignment horizontal="center" vertical="center"/>
    </xf>
    <xf numFmtId="0" fontId="7" fillId="2" borderId="2" xfId="3" applyFont="1" applyFill="1" applyBorder="1" applyAlignment="1" applyProtection="1">
      <alignment horizontal="center" vertical="center"/>
    </xf>
    <xf numFmtId="0" fontId="2" fillId="0" borderId="3" xfId="2" applyFont="1" applyBorder="1" applyAlignment="1">
      <alignment vertical="center"/>
    </xf>
    <xf numFmtId="0" fontId="7" fillId="3" borderId="3" xfId="2" applyFont="1" applyFill="1" applyBorder="1" applyAlignment="1">
      <alignment horizontal="center" vertical="center"/>
    </xf>
    <xf numFmtId="0" fontId="2" fillId="0" borderId="3" xfId="2" applyFont="1" applyBorder="1" applyAlignment="1">
      <alignment horizontal="center" vertical="center"/>
    </xf>
    <xf numFmtId="0" fontId="2" fillId="0" borderId="4" xfId="2" applyFont="1" applyBorder="1" applyAlignment="1">
      <alignment horizontal="center" vertical="center"/>
    </xf>
    <xf numFmtId="0" fontId="12" fillId="0" borderId="7" xfId="4" applyFont="1" applyFill="1" applyBorder="1" applyAlignment="1" applyProtection="1">
      <alignment horizontal="center" vertical="center" wrapText="1" shrinkToFit="1"/>
    </xf>
    <xf numFmtId="0" fontId="2" fillId="0" borderId="6" xfId="2" applyFont="1" applyFill="1" applyBorder="1" applyAlignment="1">
      <alignment horizontal="center" vertical="center"/>
    </xf>
    <xf numFmtId="0" fontId="18" fillId="0" borderId="8" xfId="2" applyFont="1" applyBorder="1" applyAlignment="1">
      <alignment horizontal="center" vertical="center" wrapText="1"/>
    </xf>
    <xf numFmtId="0" fontId="18" fillId="0" borderId="6" xfId="2" applyFont="1" applyBorder="1" applyAlignment="1">
      <alignment horizontal="center" vertical="center"/>
    </xf>
    <xf numFmtId="0" fontId="18" fillId="0" borderId="9" xfId="2" applyFont="1" applyBorder="1" applyAlignment="1">
      <alignment horizontal="center" vertical="center"/>
    </xf>
    <xf numFmtId="0" fontId="2" fillId="0" borderId="10" xfId="2" applyFont="1" applyBorder="1" applyAlignment="1">
      <alignment horizontal="center" vertical="center"/>
    </xf>
    <xf numFmtId="9" fontId="18" fillId="0" borderId="14" xfId="1" applyFont="1" applyFill="1" applyBorder="1" applyAlignment="1" applyProtection="1">
      <alignment vertical="top" wrapText="1"/>
    </xf>
    <xf numFmtId="9" fontId="18" fillId="0" borderId="12" xfId="1" applyFont="1" applyFill="1" applyBorder="1" applyAlignment="1" applyProtection="1">
      <alignment vertical="top" wrapText="1"/>
    </xf>
    <xf numFmtId="9" fontId="18" fillId="0" borderId="17" xfId="1" applyFont="1" applyFill="1" applyBorder="1" applyAlignment="1" applyProtection="1">
      <alignment vertical="top" wrapText="1"/>
    </xf>
    <xf numFmtId="0" fontId="25" fillId="0" borderId="14" xfId="4" applyFont="1" applyFill="1" applyBorder="1" applyAlignment="1" applyProtection="1">
      <alignment vertical="center" wrapText="1"/>
    </xf>
    <xf numFmtId="0" fontId="8" fillId="0" borderId="23" xfId="3" applyFont="1" applyFill="1" applyBorder="1" applyAlignment="1" applyProtection="1">
      <alignment horizontal="center" vertical="center" wrapText="1"/>
    </xf>
    <xf numFmtId="0" fontId="8" fillId="0" borderId="24"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shrinkToFit="1"/>
    </xf>
    <xf numFmtId="0" fontId="12" fillId="2" borderId="19" xfId="3" applyFont="1" applyFill="1" applyBorder="1" applyAlignment="1" applyProtection="1">
      <alignment horizontal="center" vertical="center" wrapText="1" shrinkToFit="1"/>
    </xf>
    <xf numFmtId="0" fontId="21" fillId="0" borderId="20" xfId="3" applyFont="1" applyFill="1" applyBorder="1" applyAlignment="1" applyProtection="1">
      <alignment horizontal="center" vertical="center" wrapText="1" shrinkToFit="1"/>
    </xf>
    <xf numFmtId="0" fontId="21" fillId="0" borderId="19" xfId="3" applyFont="1" applyFill="1" applyBorder="1" applyAlignment="1" applyProtection="1">
      <alignment horizontal="center" vertical="center" wrapText="1" shrinkToFit="1"/>
    </xf>
    <xf numFmtId="0" fontId="6" fillId="0" borderId="19" xfId="2" applyFont="1" applyBorder="1" applyAlignment="1">
      <alignment horizontal="center" vertical="center" wrapText="1"/>
    </xf>
    <xf numFmtId="0" fontId="6" fillId="0" borderId="19" xfId="4" applyFont="1" applyFill="1" applyBorder="1" applyAlignment="1">
      <alignment horizontal="center" vertical="center" shrinkToFit="1"/>
    </xf>
    <xf numFmtId="0" fontId="6" fillId="0" borderId="19" xfId="2" applyFont="1" applyBorder="1" applyAlignment="1">
      <alignment horizontal="center" vertical="center" shrinkToFit="1"/>
    </xf>
    <xf numFmtId="0" fontId="6" fillId="0" borderId="21" xfId="2" applyFont="1" applyBorder="1" applyAlignment="1">
      <alignment horizontal="center" vertical="center" shrinkToFit="1"/>
    </xf>
    <xf numFmtId="0" fontId="18" fillId="0" borderId="14" xfId="4" applyFont="1" applyFill="1" applyBorder="1" applyAlignment="1" applyProtection="1">
      <alignment vertical="top" wrapText="1"/>
    </xf>
    <xf numFmtId="0" fontId="18" fillId="0" borderId="12" xfId="4" applyFont="1" applyFill="1" applyBorder="1" applyAlignment="1" applyProtection="1">
      <alignment vertical="top" wrapText="1"/>
    </xf>
    <xf numFmtId="0" fontId="18" fillId="0" borderId="17" xfId="4" applyFont="1" applyFill="1" applyBorder="1" applyAlignment="1" applyProtection="1">
      <alignment vertical="top" wrapText="1"/>
    </xf>
    <xf numFmtId="0" fontId="10" fillId="2" borderId="12" xfId="3" applyFont="1" applyFill="1" applyBorder="1" applyAlignment="1" applyProtection="1">
      <alignment horizontal="center" vertical="center" shrinkToFit="1"/>
    </xf>
    <xf numFmtId="0" fontId="10" fillId="2" borderId="13" xfId="3" applyFont="1" applyFill="1" applyBorder="1" applyAlignment="1" applyProtection="1">
      <alignment horizontal="center" vertical="center" shrinkToFit="1"/>
    </xf>
    <xf numFmtId="0" fontId="12" fillId="0" borderId="14" xfId="3" applyFont="1" applyFill="1" applyBorder="1" applyAlignment="1" applyProtection="1">
      <alignment horizontal="center" vertical="center" wrapText="1"/>
    </xf>
    <xf numFmtId="0" fontId="12" fillId="0" borderId="12" xfId="3" applyFont="1" applyFill="1" applyBorder="1" applyAlignment="1" applyProtection="1">
      <alignment horizontal="center" vertical="center"/>
    </xf>
    <xf numFmtId="0" fontId="18" fillId="0" borderId="15" xfId="2" applyFont="1" applyBorder="1" applyAlignment="1">
      <alignment horizontal="center" vertical="center" wrapText="1" shrinkToFit="1"/>
    </xf>
    <xf numFmtId="0" fontId="18" fillId="0" borderId="12" xfId="2" applyFont="1" applyBorder="1" applyAlignment="1">
      <alignment horizontal="center" vertical="center" shrinkToFit="1"/>
    </xf>
    <xf numFmtId="0" fontId="18" fillId="0" borderId="16" xfId="2" applyFont="1" applyBorder="1" applyAlignment="1">
      <alignment horizontal="center" vertical="center" shrinkToFit="1"/>
    </xf>
    <xf numFmtId="0" fontId="16" fillId="0" borderId="15" xfId="5" applyFont="1" applyFill="1" applyBorder="1" applyAlignment="1" applyProtection="1">
      <alignment horizontal="center" vertical="center" wrapText="1" shrinkToFit="1"/>
    </xf>
    <xf numFmtId="0" fontId="16" fillId="0" borderId="12" xfId="5" applyFont="1" applyFill="1" applyBorder="1" applyAlignment="1" applyProtection="1">
      <alignment horizontal="center" vertical="center" shrinkToFit="1"/>
    </xf>
    <xf numFmtId="0" fontId="16" fillId="0" borderId="17" xfId="5" applyFont="1" applyFill="1" applyBorder="1" applyAlignment="1" applyProtection="1">
      <alignment horizontal="center" vertical="center" shrinkToFit="1"/>
    </xf>
    <xf numFmtId="0" fontId="12" fillId="0" borderId="14" xfId="4" applyFont="1" applyFill="1" applyBorder="1" applyAlignment="1" applyProtection="1">
      <alignment horizontal="center" vertical="center" wrapText="1" shrinkToFit="1"/>
    </xf>
    <xf numFmtId="0" fontId="2" fillId="0" borderId="67" xfId="0" applyFont="1" applyFill="1" applyBorder="1" applyAlignment="1">
      <alignment horizontal="center" vertical="center"/>
    </xf>
    <xf numFmtId="0" fontId="2" fillId="0" borderId="68" xfId="0" applyFont="1" applyFill="1" applyBorder="1" applyAlignment="1">
      <alignment horizontal="center" vertical="center"/>
    </xf>
    <xf numFmtId="0" fontId="2" fillId="0" borderId="69" xfId="0" applyFont="1" applyFill="1" applyBorder="1" applyAlignment="1">
      <alignment horizontal="center" vertical="center"/>
    </xf>
    <xf numFmtId="180" fontId="2" fillId="0" borderId="50" xfId="0" applyNumberFormat="1" applyFont="1" applyFill="1" applyBorder="1" applyAlignment="1">
      <alignment horizontal="center" vertical="center"/>
    </xf>
    <xf numFmtId="181" fontId="2" fillId="0" borderId="50" xfId="0" applyNumberFormat="1" applyFont="1" applyFill="1" applyBorder="1" applyAlignment="1">
      <alignment horizontal="center" vertical="center"/>
    </xf>
    <xf numFmtId="0" fontId="11" fillId="0" borderId="15" xfId="5" applyFont="1" applyFill="1" applyBorder="1" applyAlignment="1" applyProtection="1">
      <alignment horizontal="left" vertical="center" wrapText="1"/>
    </xf>
    <xf numFmtId="0" fontId="11" fillId="0" borderId="12" xfId="5" applyFont="1" applyFill="1" applyBorder="1" applyAlignment="1" applyProtection="1">
      <alignment horizontal="left" vertical="center" wrapText="1"/>
    </xf>
    <xf numFmtId="0" fontId="11" fillId="0" borderId="17" xfId="5" applyFont="1" applyFill="1" applyBorder="1" applyAlignment="1" applyProtection="1">
      <alignment horizontal="left" vertical="center" wrapText="1"/>
    </xf>
    <xf numFmtId="0" fontId="2" fillId="0" borderId="151" xfId="0" applyFont="1" applyFill="1" applyBorder="1" applyAlignment="1">
      <alignment horizontal="center" vertical="center"/>
    </xf>
    <xf numFmtId="183" fontId="2" fillId="0" borderId="151" xfId="0" applyNumberFormat="1" applyFont="1" applyFill="1" applyBorder="1" applyAlignment="1">
      <alignment horizontal="center" vertical="center"/>
    </xf>
    <xf numFmtId="0" fontId="39" fillId="0" borderId="7" xfId="4" applyFont="1" applyFill="1" applyBorder="1" applyAlignment="1" applyProtection="1">
      <alignment horizontal="center" vertical="center" wrapText="1" shrinkToFit="1"/>
    </xf>
    <xf numFmtId="0" fontId="9" fillId="0"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8" fillId="0" borderId="14" xfId="4" applyFont="1" applyFill="1" applyBorder="1" applyAlignment="1" applyProtection="1">
      <alignment vertical="top" wrapText="1"/>
    </xf>
    <xf numFmtId="0" fontId="28" fillId="0" borderId="12" xfId="4" applyFont="1" applyFill="1" applyBorder="1" applyAlignment="1" applyProtection="1">
      <alignment vertical="top" wrapText="1"/>
    </xf>
    <xf numFmtId="0" fontId="28" fillId="0" borderId="17" xfId="4" applyFont="1" applyFill="1" applyBorder="1" applyAlignment="1" applyProtection="1">
      <alignment vertical="top" wrapText="1"/>
    </xf>
    <xf numFmtId="0" fontId="2" fillId="0" borderId="14" xfId="3" applyFont="1" applyFill="1" applyBorder="1" applyAlignment="1" applyProtection="1">
      <alignment horizontal="center" vertical="center" wrapText="1"/>
    </xf>
    <xf numFmtId="0" fontId="2" fillId="0" borderId="12" xfId="3" applyFont="1" applyFill="1" applyBorder="1" applyAlignment="1" applyProtection="1">
      <alignment horizontal="center" vertical="center"/>
    </xf>
    <xf numFmtId="0" fontId="2" fillId="0" borderId="12" xfId="0" applyFont="1" applyBorder="1" applyAlignment="1">
      <alignment horizontal="center" vertical="center"/>
    </xf>
    <xf numFmtId="0" fontId="25" fillId="0" borderId="12" xfId="0" applyFont="1" applyBorder="1" applyAlignment="1">
      <alignment horizontal="center" vertical="center" wrapText="1" shrinkToFit="1"/>
    </xf>
    <xf numFmtId="0" fontId="2" fillId="0" borderId="12" xfId="0" applyFont="1" applyBorder="1" applyAlignment="1">
      <alignment horizontal="center" vertical="center" wrapText="1" shrinkToFit="1"/>
    </xf>
    <xf numFmtId="0" fontId="2" fillId="0" borderId="16" xfId="0" applyFont="1" applyBorder="1" applyAlignment="1">
      <alignment horizontal="center" vertical="center" wrapText="1" shrinkToFit="1"/>
    </xf>
    <xf numFmtId="0" fontId="11" fillId="0" borderId="15" xfId="5" applyFont="1" applyFill="1" applyBorder="1" applyAlignment="1" applyProtection="1">
      <alignment horizontal="center" vertical="center" wrapText="1" shrinkToFit="1"/>
    </xf>
    <xf numFmtId="0" fontId="11" fillId="0" borderId="12" xfId="5" applyFont="1" applyFill="1" applyBorder="1" applyAlignment="1" applyProtection="1">
      <alignment horizontal="center" vertical="center" wrapText="1" shrinkToFit="1"/>
    </xf>
    <xf numFmtId="0" fontId="11" fillId="0" borderId="17" xfId="5" applyFont="1" applyFill="1" applyBorder="1" applyAlignment="1" applyProtection="1">
      <alignment horizontal="center" vertical="center" wrapText="1" shrinkToFit="1"/>
    </xf>
    <xf numFmtId="0" fontId="2" fillId="0" borderId="14" xfId="4" applyFont="1" applyFill="1" applyBorder="1" applyAlignment="1" applyProtection="1">
      <alignment horizontal="center" vertical="center" wrapText="1" shrinkToFit="1"/>
    </xf>
    <xf numFmtId="0" fontId="25" fillId="0" borderId="67" xfId="0" applyFont="1" applyFill="1" applyBorder="1" applyAlignment="1">
      <alignment horizontal="center" vertical="center"/>
    </xf>
    <xf numFmtId="0" fontId="30" fillId="0" borderId="70" xfId="0" applyFont="1" applyFill="1" applyBorder="1" applyAlignment="1">
      <alignment horizontal="center" vertical="center"/>
    </xf>
    <xf numFmtId="0" fontId="30" fillId="0" borderId="34" xfId="0" applyFont="1" applyFill="1" applyBorder="1" applyAlignment="1">
      <alignment horizontal="center" vertical="center"/>
    </xf>
    <xf numFmtId="0" fontId="30" fillId="0" borderId="35"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29" xfId="0" applyFont="1" applyFill="1" applyBorder="1" applyAlignment="1">
      <alignment horizontal="center" vertical="center"/>
    </xf>
    <xf numFmtId="0" fontId="9" fillId="0" borderId="67" xfId="0" applyFont="1" applyFill="1" applyBorder="1" applyAlignment="1">
      <alignment horizontal="center" vertical="center"/>
    </xf>
    <xf numFmtId="0" fontId="9" fillId="0" borderId="68" xfId="0" applyFont="1" applyFill="1" applyBorder="1" applyAlignment="1">
      <alignment horizontal="center" vertical="center"/>
    </xf>
    <xf numFmtId="0" fontId="9" fillId="0" borderId="69" xfId="0" applyFont="1" applyFill="1" applyBorder="1" applyAlignment="1">
      <alignment horizontal="center" vertical="center"/>
    </xf>
    <xf numFmtId="0" fontId="9" fillId="0" borderId="70" xfId="0" applyFont="1" applyFill="1" applyBorder="1" applyAlignment="1">
      <alignment horizontal="center" vertical="center"/>
    </xf>
    <xf numFmtId="0" fontId="9" fillId="0" borderId="34" xfId="0" applyFont="1" applyFill="1" applyBorder="1" applyAlignment="1">
      <alignment horizontal="center" vertical="center"/>
    </xf>
    <xf numFmtId="0" fontId="9" fillId="0" borderId="35" xfId="0" applyFont="1" applyFill="1" applyBorder="1" applyAlignment="1">
      <alignment horizontal="center" vertical="center"/>
    </xf>
    <xf numFmtId="178" fontId="2" fillId="0" borderId="47" xfId="0" applyNumberFormat="1" applyFont="1" applyFill="1" applyBorder="1" applyAlignment="1">
      <alignment horizontal="center" vertical="center"/>
    </xf>
    <xf numFmtId="0" fontId="30" fillId="0" borderId="68" xfId="0" applyFont="1" applyFill="1" applyBorder="1" applyAlignment="1">
      <alignment horizontal="center" vertical="center"/>
    </xf>
    <xf numFmtId="0" fontId="30" fillId="0" borderId="69" xfId="0" applyFont="1" applyFill="1" applyBorder="1" applyAlignment="1">
      <alignment horizontal="center" vertical="center"/>
    </xf>
    <xf numFmtId="180" fontId="2" fillId="0" borderId="47" xfId="0" applyNumberFormat="1" applyFont="1" applyFill="1" applyBorder="1" applyAlignment="1">
      <alignment horizontal="center" vertical="center"/>
    </xf>
    <xf numFmtId="180" fontId="2" fillId="0" borderId="29" xfId="0" applyNumberFormat="1" applyFont="1" applyFill="1" applyBorder="1" applyAlignment="1">
      <alignment horizontal="center" vertical="center"/>
    </xf>
    <xf numFmtId="0" fontId="2" fillId="0" borderId="67" xfId="0" applyFont="1" applyFill="1" applyBorder="1" applyAlignment="1">
      <alignment horizontal="center" vertical="center" shrinkToFit="1"/>
    </xf>
    <xf numFmtId="0" fontId="2" fillId="0" borderId="68" xfId="0" applyFont="1" applyFill="1" applyBorder="1" applyAlignment="1">
      <alignment horizontal="center" vertical="center" shrinkToFit="1"/>
    </xf>
    <xf numFmtId="0" fontId="2" fillId="0" borderId="69" xfId="0" applyFont="1" applyFill="1" applyBorder="1" applyAlignment="1">
      <alignment horizontal="center" vertical="center" shrinkToFit="1"/>
    </xf>
    <xf numFmtId="0" fontId="2" fillId="0" borderId="70" xfId="0" applyFont="1" applyFill="1" applyBorder="1" applyAlignment="1">
      <alignment horizontal="center" vertical="center" shrinkToFit="1"/>
    </xf>
    <xf numFmtId="0" fontId="2" fillId="0" borderId="34" xfId="0" applyFont="1" applyFill="1" applyBorder="1" applyAlignment="1">
      <alignment horizontal="center" vertical="center" shrinkToFit="1"/>
    </xf>
    <xf numFmtId="0" fontId="2" fillId="0" borderId="35" xfId="0" applyFont="1" applyFill="1" applyBorder="1" applyAlignment="1">
      <alignment horizontal="center" vertical="center" shrinkToFit="1"/>
    </xf>
    <xf numFmtId="0" fontId="2" fillId="0" borderId="72" xfId="2" applyFont="1" applyFill="1" applyBorder="1" applyAlignment="1">
      <alignment horizontal="center" vertical="center" shrinkToFit="1"/>
    </xf>
    <xf numFmtId="0" fontId="2" fillId="0" borderId="73" xfId="2" applyFont="1" applyFill="1" applyBorder="1" applyAlignment="1">
      <alignment horizontal="center" vertical="center" shrinkToFit="1"/>
    </xf>
    <xf numFmtId="0" fontId="2" fillId="0" borderId="74" xfId="2" applyFont="1" applyFill="1" applyBorder="1" applyAlignment="1">
      <alignment horizontal="center" vertical="center" shrinkToFit="1"/>
    </xf>
    <xf numFmtId="180" fontId="2" fillId="0" borderId="151" xfId="0" applyNumberFormat="1" applyFont="1" applyFill="1" applyBorder="1" applyAlignment="1">
      <alignment horizontal="center" vertical="center"/>
    </xf>
    <xf numFmtId="0" fontId="30" fillId="0" borderId="12" xfId="0" applyFont="1" applyBorder="1" applyAlignment="1">
      <alignment horizontal="center" vertical="center" wrapText="1" shrinkToFit="1"/>
    </xf>
    <xf numFmtId="0" fontId="25" fillId="0" borderId="50" xfId="0" applyFont="1" applyBorder="1" applyAlignment="1">
      <alignment vertical="center"/>
    </xf>
    <xf numFmtId="0" fontId="2" fillId="0" borderId="50" xfId="0" applyFont="1" applyFill="1" applyBorder="1" applyAlignment="1">
      <alignment vertical="center"/>
    </xf>
    <xf numFmtId="0" fontId="25" fillId="0" borderId="50" xfId="0" applyFont="1" applyFill="1" applyBorder="1" applyAlignment="1">
      <alignment vertical="center"/>
    </xf>
    <xf numFmtId="185" fontId="2" fillId="0" borderId="50" xfId="0" applyNumberFormat="1" applyFont="1" applyFill="1" applyBorder="1" applyAlignment="1">
      <alignment vertical="center" wrapText="1"/>
    </xf>
    <xf numFmtId="185" fontId="2" fillId="0" borderId="50" xfId="0" applyNumberFormat="1" applyFont="1" applyFill="1" applyBorder="1" applyAlignment="1">
      <alignment vertical="center"/>
    </xf>
    <xf numFmtId="0" fontId="2" fillId="0" borderId="50" xfId="0" applyFont="1" applyFill="1" applyBorder="1" applyAlignment="1">
      <alignment vertical="center" wrapText="1"/>
    </xf>
    <xf numFmtId="0" fontId="18" fillId="0" borderId="15" xfId="2" applyFont="1" applyBorder="1" applyAlignment="1">
      <alignment vertical="center" wrapText="1"/>
    </xf>
    <xf numFmtId="0" fontId="18" fillId="0" borderId="12" xfId="2" applyFont="1" applyBorder="1" applyAlignment="1">
      <alignment vertical="center" wrapText="1"/>
    </xf>
    <xf numFmtId="0" fontId="18" fillId="0" borderId="16" xfId="2" applyFont="1" applyBorder="1" applyAlignment="1">
      <alignment vertical="center" wrapText="1"/>
    </xf>
    <xf numFmtId="186" fontId="25" fillId="0" borderId="50" xfId="0" applyNumberFormat="1" applyFont="1" applyBorder="1" applyAlignment="1">
      <alignment vertical="center" wrapText="1"/>
    </xf>
    <xf numFmtId="186" fontId="25" fillId="0" borderId="50" xfId="0" applyNumberFormat="1" applyFont="1" applyBorder="1" applyAlignment="1">
      <alignment vertical="center"/>
    </xf>
    <xf numFmtId="0" fontId="2" fillId="0" borderId="139" xfId="2" applyFont="1" applyBorder="1" applyAlignment="1">
      <alignment horizontal="center" vertical="center"/>
    </xf>
    <xf numFmtId="0" fontId="2" fillId="0" borderId="130" xfId="2" applyFont="1" applyBorder="1" applyAlignment="1">
      <alignment horizontal="center" vertical="center"/>
    </xf>
    <xf numFmtId="0" fontId="2" fillId="0" borderId="141" xfId="2" applyFont="1" applyBorder="1" applyAlignment="1">
      <alignment horizontal="center" vertical="center"/>
    </xf>
    <xf numFmtId="178" fontId="2" fillId="0" borderId="81" xfId="2" applyNumberFormat="1" applyFont="1" applyBorder="1" applyAlignment="1">
      <alignment horizontal="right" vertical="center"/>
    </xf>
    <xf numFmtId="178" fontId="2" fillId="0" borderId="79" xfId="2" applyNumberFormat="1" applyFont="1" applyBorder="1" applyAlignment="1">
      <alignment horizontal="right" vertical="center"/>
    </xf>
    <xf numFmtId="178" fontId="2" fillId="0" borderId="80" xfId="2" applyNumberFormat="1" applyFont="1" applyBorder="1" applyAlignment="1">
      <alignment horizontal="right" vertical="center"/>
    </xf>
    <xf numFmtId="178" fontId="2" fillId="0" borderId="126" xfId="2" applyNumberFormat="1" applyFont="1" applyBorder="1" applyAlignment="1">
      <alignment horizontal="right" vertical="center"/>
    </xf>
    <xf numFmtId="0" fontId="2" fillId="0" borderId="99" xfId="2" applyFont="1" applyBorder="1" applyAlignment="1">
      <alignment horizontal="center" vertical="center"/>
    </xf>
    <xf numFmtId="0" fontId="2" fillId="0" borderId="73" xfId="2" applyFont="1" applyBorder="1" applyAlignment="1">
      <alignment horizontal="center" vertical="center"/>
    </xf>
    <xf numFmtId="0" fontId="2" fillId="0" borderId="74" xfId="2" applyFont="1" applyBorder="1" applyAlignment="1">
      <alignment horizontal="center" vertical="center"/>
    </xf>
    <xf numFmtId="0" fontId="2" fillId="0" borderId="73" xfId="2" applyFont="1" applyBorder="1" applyAlignment="1">
      <alignment horizontal="left" vertical="center"/>
    </xf>
    <xf numFmtId="0" fontId="2" fillId="0" borderId="74" xfId="2" applyFont="1" applyBorder="1" applyAlignment="1">
      <alignment horizontal="left" vertical="center"/>
    </xf>
    <xf numFmtId="178" fontId="2" fillId="0" borderId="75" xfId="2" applyNumberFormat="1" applyFont="1" applyBorder="1" applyAlignment="1">
      <alignment horizontal="right" vertical="center"/>
    </xf>
    <xf numFmtId="178" fontId="2" fillId="0" borderId="73" xfId="2" applyNumberFormat="1" applyFont="1" applyBorder="1" applyAlignment="1">
      <alignment horizontal="right" vertical="center"/>
    </xf>
    <xf numFmtId="178" fontId="2" fillId="0" borderId="138" xfId="2" applyNumberFormat="1" applyFont="1" applyBorder="1" applyAlignment="1">
      <alignment horizontal="right" vertical="center"/>
    </xf>
    <xf numFmtId="0" fontId="9" fillId="0" borderId="98"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5" xfId="0" applyFont="1" applyBorder="1" applyAlignment="1">
      <alignment horizontal="center" vertical="center" wrapText="1"/>
    </xf>
    <xf numFmtId="0" fontId="2" fillId="0" borderId="33" xfId="0" applyFont="1" applyBorder="1" applyAlignment="1">
      <alignment horizontal="left" vertical="center" wrapText="1"/>
    </xf>
    <xf numFmtId="0" fontId="2" fillId="0" borderId="34" xfId="0" applyFont="1" applyBorder="1" applyAlignment="1">
      <alignment horizontal="left" vertical="center" wrapText="1"/>
    </xf>
    <xf numFmtId="0" fontId="2" fillId="0" borderId="35" xfId="0" applyFont="1" applyBorder="1" applyAlignment="1">
      <alignment horizontal="left" vertical="center" wrapText="1"/>
    </xf>
    <xf numFmtId="178" fontId="2" fillId="0" borderId="33" xfId="0" applyNumberFormat="1" applyFont="1" applyBorder="1" applyAlignment="1">
      <alignment horizontal="right" vertical="center" wrapText="1"/>
    </xf>
    <xf numFmtId="178" fontId="2" fillId="0" borderId="34" xfId="0" applyNumberFormat="1" applyFont="1" applyBorder="1" applyAlignment="1">
      <alignment horizontal="right" vertical="center" wrapText="1"/>
    </xf>
    <xf numFmtId="178" fontId="2" fillId="0" borderId="159" xfId="0" applyNumberFormat="1" applyFont="1" applyBorder="1" applyAlignment="1">
      <alignment horizontal="right" vertical="center" wrapText="1"/>
    </xf>
    <xf numFmtId="0" fontId="2" fillId="0" borderId="98" xfId="2" applyFont="1" applyBorder="1" applyAlignment="1">
      <alignment horizontal="center" vertical="center"/>
    </xf>
    <xf numFmtId="0" fontId="2" fillId="0" borderId="34" xfId="2" applyFont="1" applyBorder="1" applyAlignment="1">
      <alignment horizontal="center" vertical="center"/>
    </xf>
    <xf numFmtId="0" fontId="2" fillId="0" borderId="35" xfId="2" applyFont="1" applyBorder="1" applyAlignment="1">
      <alignment horizontal="center" vertical="center"/>
    </xf>
    <xf numFmtId="0" fontId="2" fillId="0" borderId="34" xfId="2" applyFont="1" applyBorder="1" applyAlignment="1">
      <alignment horizontal="left" vertical="center"/>
    </xf>
    <xf numFmtId="0" fontId="2" fillId="0" borderId="35" xfId="2" applyFont="1" applyBorder="1" applyAlignment="1">
      <alignment horizontal="left" vertical="center"/>
    </xf>
    <xf numFmtId="178" fontId="2" fillId="0" borderId="33" xfId="2" applyNumberFormat="1" applyFont="1" applyBorder="1" applyAlignment="1">
      <alignment horizontal="right" vertical="center"/>
    </xf>
    <xf numFmtId="178" fontId="2" fillId="0" borderId="34" xfId="2" applyNumberFormat="1" applyFont="1" applyBorder="1" applyAlignment="1">
      <alignment horizontal="right" vertical="center"/>
    </xf>
    <xf numFmtId="178" fontId="2" fillId="0" borderId="39" xfId="2" applyNumberFormat="1" applyFont="1" applyBorder="1" applyAlignment="1">
      <alignment horizontal="right" vertical="center"/>
    </xf>
    <xf numFmtId="0" fontId="25" fillId="0" borderId="98"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5" fillId="0" borderId="100"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101" xfId="0" applyFont="1" applyBorder="1" applyAlignment="1">
      <alignment horizontal="left" vertical="center" wrapText="1"/>
    </xf>
    <xf numFmtId="0" fontId="2" fillId="0" borderId="68" xfId="0" applyFont="1" applyBorder="1" applyAlignment="1">
      <alignment horizontal="left" vertical="center" wrapText="1"/>
    </xf>
    <xf numFmtId="0" fontId="2" fillId="0" borderId="69" xfId="0" applyFont="1" applyBorder="1" applyAlignment="1">
      <alignment horizontal="left" vertical="center" wrapText="1"/>
    </xf>
    <xf numFmtId="178" fontId="2" fillId="0" borderId="101" xfId="0" applyNumberFormat="1" applyFont="1" applyBorder="1" applyAlignment="1">
      <alignment horizontal="right" vertical="center" wrapText="1"/>
    </xf>
    <xf numFmtId="178" fontId="2" fillId="0" borderId="68" xfId="0" applyNumberFormat="1" applyFont="1" applyBorder="1" applyAlignment="1">
      <alignment horizontal="right" vertical="center" wrapText="1"/>
    </xf>
    <xf numFmtId="178" fontId="2" fillId="0" borderId="147" xfId="0" applyNumberFormat="1" applyFont="1" applyBorder="1" applyAlignment="1">
      <alignment horizontal="right" vertical="center" wrapText="1"/>
    </xf>
    <xf numFmtId="0" fontId="2" fillId="0" borderId="100" xfId="2" applyFont="1" applyBorder="1" applyAlignment="1">
      <alignment horizontal="center" vertical="center"/>
    </xf>
    <xf numFmtId="0" fontId="2" fillId="0" borderId="68" xfId="2" applyFont="1" applyBorder="1" applyAlignment="1">
      <alignment horizontal="center" vertical="center"/>
    </xf>
    <xf numFmtId="0" fontId="2" fillId="0" borderId="69" xfId="2" applyFont="1" applyBorder="1" applyAlignment="1">
      <alignment horizontal="center" vertical="center"/>
    </xf>
    <xf numFmtId="0" fontId="2" fillId="0" borderId="68" xfId="2" applyFont="1" applyBorder="1" applyAlignment="1">
      <alignment horizontal="left" vertical="center"/>
    </xf>
    <xf numFmtId="0" fontId="2" fillId="0" borderId="69" xfId="2" applyFont="1" applyBorder="1" applyAlignment="1">
      <alignment horizontal="left" vertical="center"/>
    </xf>
    <xf numFmtId="178" fontId="2" fillId="0" borderId="101" xfId="2" applyNumberFormat="1" applyFont="1" applyBorder="1" applyAlignment="1">
      <alignment horizontal="right" vertical="center"/>
    </xf>
    <xf numFmtId="178" fontId="2" fillId="0" borderId="68" xfId="2" applyNumberFormat="1" applyFont="1" applyBorder="1" applyAlignment="1">
      <alignment horizontal="right" vertical="center"/>
    </xf>
    <xf numFmtId="178" fontId="2" fillId="0" borderId="137" xfId="2" applyNumberFormat="1" applyFont="1" applyBorder="1" applyAlignment="1">
      <alignment horizontal="right" vertical="center"/>
    </xf>
    <xf numFmtId="0" fontId="23" fillId="0" borderId="14" xfId="2" applyFont="1" applyFill="1" applyBorder="1" applyAlignment="1">
      <alignment horizontal="center" vertical="center"/>
    </xf>
    <xf numFmtId="0" fontId="23" fillId="0" borderId="12" xfId="2" applyFont="1" applyBorder="1" applyAlignment="1">
      <alignment horizontal="center" vertical="center"/>
    </xf>
    <xf numFmtId="0" fontId="23" fillId="0" borderId="16" xfId="2" applyFont="1" applyBorder="1" applyAlignment="1">
      <alignment horizontal="center" vertical="center"/>
    </xf>
    <xf numFmtId="0" fontId="23" fillId="0" borderId="17" xfId="2" applyFont="1" applyBorder="1" applyAlignment="1">
      <alignment horizontal="center" vertical="center"/>
    </xf>
    <xf numFmtId="0" fontId="2" fillId="0" borderId="14" xfId="2" applyFont="1" applyBorder="1" applyAlignment="1">
      <alignment horizontal="center" vertical="center"/>
    </xf>
    <xf numFmtId="178" fontId="2" fillId="0" borderId="15" xfId="2" applyNumberFormat="1" applyFont="1" applyBorder="1" applyAlignment="1">
      <alignment horizontal="right" vertical="center"/>
    </xf>
    <xf numFmtId="178" fontId="2" fillId="0" borderId="12" xfId="2" applyNumberFormat="1" applyFont="1" applyBorder="1" applyAlignment="1">
      <alignment horizontal="right" vertical="center"/>
    </xf>
    <xf numFmtId="178" fontId="2" fillId="0" borderId="16" xfId="2" applyNumberFormat="1" applyFont="1" applyBorder="1" applyAlignment="1">
      <alignment horizontal="right" vertical="center"/>
    </xf>
    <xf numFmtId="178" fontId="2" fillId="0" borderId="17" xfId="2" applyNumberFormat="1" applyFont="1" applyBorder="1" applyAlignment="1">
      <alignment horizontal="right" vertical="center"/>
    </xf>
    <xf numFmtId="0" fontId="25" fillId="0" borderId="100" xfId="0" applyFont="1" applyBorder="1" applyAlignment="1">
      <alignment horizontal="center" vertical="center"/>
    </xf>
    <xf numFmtId="0" fontId="25" fillId="0" borderId="68" xfId="0" applyFont="1" applyBorder="1" applyAlignment="1">
      <alignment horizontal="center" vertical="center"/>
    </xf>
    <xf numFmtId="0" fontId="25" fillId="0" borderId="69" xfId="0" applyFont="1" applyBorder="1" applyAlignment="1">
      <alignment horizontal="center" vertical="center"/>
    </xf>
    <xf numFmtId="0" fontId="9" fillId="0" borderId="101" xfId="0" applyFont="1" applyBorder="1" applyAlignment="1">
      <alignment horizontal="left" vertical="center" wrapText="1"/>
    </xf>
    <xf numFmtId="0" fontId="9" fillId="0" borderId="68" xfId="0" applyFont="1" applyBorder="1" applyAlignment="1">
      <alignment horizontal="left" vertical="center" wrapText="1"/>
    </xf>
    <xf numFmtId="0" fontId="9" fillId="0" borderId="69" xfId="0" applyFont="1" applyBorder="1" applyAlignment="1">
      <alignment horizontal="left" vertical="center" wrapText="1"/>
    </xf>
    <xf numFmtId="178" fontId="25" fillId="0" borderId="101" xfId="0" applyNumberFormat="1" applyFont="1" applyBorder="1" applyAlignment="1">
      <alignment horizontal="right" vertical="center"/>
    </xf>
    <xf numFmtId="178" fontId="25" fillId="0" borderId="68" xfId="0" applyNumberFormat="1" applyFont="1" applyBorder="1" applyAlignment="1">
      <alignment horizontal="right" vertical="center"/>
    </xf>
    <xf numFmtId="178" fontId="25" fillId="0" borderId="147" xfId="0" applyNumberFormat="1" applyFont="1" applyBorder="1" applyAlignment="1">
      <alignment horizontal="right" vertical="center"/>
    </xf>
    <xf numFmtId="0" fontId="25" fillId="0" borderId="2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7" xfId="0" applyFont="1" applyBorder="1" applyAlignment="1">
      <alignment horizontal="center" vertical="center" wrapText="1"/>
    </xf>
    <xf numFmtId="0" fontId="25" fillId="0" borderId="101" xfId="0" applyFont="1" applyBorder="1" applyAlignment="1">
      <alignment horizontal="left" vertical="center" wrapText="1"/>
    </xf>
    <xf numFmtId="178" fontId="2" fillId="0" borderId="69" xfId="2" applyNumberFormat="1" applyFont="1" applyBorder="1" applyAlignment="1">
      <alignment horizontal="right" vertical="center"/>
    </xf>
    <xf numFmtId="0" fontId="2" fillId="0" borderId="100" xfId="0" applyFont="1" applyFill="1" applyBorder="1" applyAlignment="1">
      <alignment horizontal="center" vertical="center"/>
    </xf>
    <xf numFmtId="0" fontId="25" fillId="0" borderId="101" xfId="0" applyFont="1" applyFill="1" applyBorder="1" applyAlignment="1">
      <alignment horizontal="left" vertical="center" wrapText="1"/>
    </xf>
    <xf numFmtId="0" fontId="2" fillId="0" borderId="68" xfId="0" applyFont="1" applyFill="1" applyBorder="1" applyAlignment="1">
      <alignment horizontal="left" vertical="center"/>
    </xf>
    <xf numFmtId="0" fontId="2" fillId="0" borderId="69" xfId="0" applyFont="1" applyFill="1" applyBorder="1" applyAlignment="1">
      <alignment horizontal="left" vertical="center"/>
    </xf>
    <xf numFmtId="178" fontId="2" fillId="0" borderId="101" xfId="0" applyNumberFormat="1" applyFont="1" applyFill="1" applyBorder="1" applyAlignment="1">
      <alignment horizontal="right" vertical="center"/>
    </xf>
    <xf numFmtId="178" fontId="2" fillId="0" borderId="68" xfId="0" applyNumberFormat="1" applyFont="1" applyFill="1" applyBorder="1" applyAlignment="1">
      <alignment horizontal="right" vertical="center"/>
    </xf>
    <xf numFmtId="178" fontId="2" fillId="0" borderId="137" xfId="0" applyNumberFormat="1" applyFont="1" applyFill="1" applyBorder="1" applyAlignment="1">
      <alignment horizontal="right" vertical="center"/>
    </xf>
    <xf numFmtId="0" fontId="25" fillId="4" borderId="134" xfId="0" applyFont="1" applyFill="1" applyBorder="1" applyAlignment="1">
      <alignment vertical="top"/>
    </xf>
    <xf numFmtId="0" fontId="25" fillId="4" borderId="132" xfId="0" applyFont="1" applyFill="1" applyBorder="1" applyAlignment="1">
      <alignment vertical="top"/>
    </xf>
    <xf numFmtId="0" fontId="25" fillId="4" borderId="135" xfId="0" applyFont="1" applyFill="1" applyBorder="1" applyAlignment="1">
      <alignment vertical="top"/>
    </xf>
    <xf numFmtId="0" fontId="25" fillId="4" borderId="31" xfId="0" applyFont="1" applyFill="1" applyBorder="1" applyAlignment="1">
      <alignment vertical="top"/>
    </xf>
    <xf numFmtId="0" fontId="25" fillId="4" borderId="0" xfId="0" applyFont="1" applyFill="1" applyBorder="1" applyAlignment="1">
      <alignment vertical="top"/>
    </xf>
    <xf numFmtId="0" fontId="25" fillId="4" borderId="66" xfId="0" applyFont="1" applyFill="1" applyBorder="1" applyAlignment="1">
      <alignment vertical="top"/>
    </xf>
    <xf numFmtId="0" fontId="9" fillId="4" borderId="31" xfId="4" applyFont="1" applyFill="1" applyBorder="1" applyAlignment="1" applyProtection="1">
      <alignment vertical="top"/>
    </xf>
    <xf numFmtId="0" fontId="23" fillId="0" borderId="7" xfId="2" applyFont="1" applyFill="1" applyBorder="1" applyAlignment="1">
      <alignment horizontal="center" vertical="center"/>
    </xf>
    <xf numFmtId="0" fontId="23" fillId="0" borderId="6" xfId="2" applyFont="1" applyBorder="1" applyAlignment="1">
      <alignment horizontal="center" vertical="center"/>
    </xf>
    <xf numFmtId="0" fontId="23" fillId="0" borderId="9" xfId="2" applyFont="1" applyBorder="1" applyAlignment="1">
      <alignment horizontal="center" vertical="center"/>
    </xf>
    <xf numFmtId="0" fontId="23" fillId="0" borderId="10" xfId="2" applyFont="1" applyBorder="1" applyAlignment="1">
      <alignment horizontal="center" vertical="center"/>
    </xf>
    <xf numFmtId="0" fontId="2" fillId="0" borderId="79" xfId="2" quotePrefix="1" applyFont="1" applyBorder="1" applyAlignment="1">
      <alignment horizontal="left" vertical="center"/>
    </xf>
    <xf numFmtId="0" fontId="9" fillId="4" borderId="134" xfId="4" applyFont="1" applyFill="1" applyBorder="1" applyAlignment="1" applyProtection="1">
      <alignment vertical="top"/>
    </xf>
    <xf numFmtId="0" fontId="9" fillId="4" borderId="132" xfId="4" applyFont="1" applyFill="1" applyBorder="1" applyAlignment="1" applyProtection="1">
      <alignment vertical="top"/>
    </xf>
    <xf numFmtId="0" fontId="9" fillId="4" borderId="135" xfId="4" applyFont="1" applyFill="1" applyBorder="1" applyAlignment="1" applyProtection="1">
      <alignment vertical="top"/>
    </xf>
    <xf numFmtId="0" fontId="9" fillId="4" borderId="0" xfId="4" applyFont="1" applyFill="1" applyBorder="1" applyAlignment="1" applyProtection="1">
      <alignment vertical="top"/>
    </xf>
    <xf numFmtId="0" fontId="9" fillId="4" borderId="66" xfId="4" applyFont="1" applyFill="1" applyBorder="1" applyAlignment="1" applyProtection="1">
      <alignment vertical="top"/>
    </xf>
    <xf numFmtId="0" fontId="9" fillId="4" borderId="136" xfId="4" applyFont="1" applyFill="1" applyBorder="1" applyAlignment="1" applyProtection="1">
      <alignment vertical="top"/>
    </xf>
    <xf numFmtId="0" fontId="9" fillId="4" borderId="1" xfId="4" applyFont="1" applyFill="1" applyBorder="1" applyAlignment="1" applyProtection="1">
      <alignment vertical="top"/>
    </xf>
    <xf numFmtId="0" fontId="9" fillId="4" borderId="77" xfId="4" applyFont="1" applyFill="1" applyBorder="1" applyAlignment="1" applyProtection="1">
      <alignment vertical="top"/>
    </xf>
    <xf numFmtId="0" fontId="12" fillId="0" borderId="78" xfId="2" applyFont="1" applyFill="1" applyBorder="1" applyAlignment="1">
      <alignment vertical="center" textRotation="255"/>
    </xf>
    <xf numFmtId="0" fontId="2" fillId="0" borderId="79" xfId="2" applyFont="1" applyFill="1" applyBorder="1" applyAlignment="1">
      <alignment vertical="center" textRotation="255"/>
    </xf>
    <xf numFmtId="0" fontId="2" fillId="0" borderId="127" xfId="2" applyFont="1" applyFill="1" applyBorder="1" applyAlignment="1">
      <alignment vertical="center" textRotation="255"/>
    </xf>
    <xf numFmtId="0" fontId="2" fillId="0" borderId="126" xfId="2" applyFont="1" applyFill="1" applyBorder="1" applyAlignment="1">
      <alignment vertical="center" textRotation="255"/>
    </xf>
    <xf numFmtId="0" fontId="2" fillId="4" borderId="78" xfId="2" applyFont="1" applyFill="1" applyBorder="1" applyAlignment="1">
      <alignment horizontal="left" vertical="top" wrapText="1"/>
    </xf>
    <xf numFmtId="0" fontId="18" fillId="0" borderId="79" xfId="2" quotePrefix="1" applyFont="1" applyFill="1" applyBorder="1" applyAlignment="1">
      <alignment horizontal="left" vertical="center"/>
    </xf>
    <xf numFmtId="0" fontId="18" fillId="0" borderId="79" xfId="2" applyFont="1" applyFill="1" applyBorder="1" applyAlignment="1">
      <alignment horizontal="left" vertical="center"/>
    </xf>
    <xf numFmtId="0" fontId="2" fillId="0" borderId="79" xfId="2" applyFont="1" applyFill="1" applyBorder="1" applyAlignment="1">
      <alignment vertical="center"/>
    </xf>
    <xf numFmtId="0" fontId="2" fillId="0" borderId="126" xfId="2" applyFont="1" applyFill="1" applyBorder="1" applyAlignment="1">
      <alignment vertical="center"/>
    </xf>
    <xf numFmtId="0" fontId="2" fillId="0" borderId="127" xfId="2" applyFont="1" applyFill="1" applyBorder="1" applyAlignment="1">
      <alignment vertical="center"/>
    </xf>
    <xf numFmtId="0" fontId="12" fillId="0" borderId="128" xfId="2" applyFont="1" applyFill="1" applyBorder="1" applyAlignment="1">
      <alignment vertical="center" wrapText="1"/>
    </xf>
    <xf numFmtId="0" fontId="2" fillId="0" borderId="79" xfId="2" applyFont="1" applyFill="1" applyBorder="1" applyAlignment="1">
      <alignment vertical="center" wrapText="1"/>
    </xf>
    <xf numFmtId="0" fontId="2" fillId="0" borderId="126" xfId="2" applyFont="1" applyFill="1" applyBorder="1" applyAlignment="1">
      <alignment vertical="center" wrapText="1"/>
    </xf>
    <xf numFmtId="0" fontId="2" fillId="0" borderId="115" xfId="2" applyFont="1" applyBorder="1" applyAlignment="1">
      <alignment vertical="center"/>
    </xf>
    <xf numFmtId="0" fontId="2" fillId="0" borderId="116" xfId="2" applyFont="1" applyBorder="1" applyAlignment="1">
      <alignment vertical="center"/>
    </xf>
    <xf numFmtId="0" fontId="2" fillId="0" borderId="46" xfId="2" applyFont="1" applyBorder="1" applyAlignment="1">
      <alignment vertical="center"/>
    </xf>
    <xf numFmtId="0" fontId="2" fillId="0" borderId="101" xfId="2" applyFont="1" applyBorder="1" applyAlignment="1">
      <alignment horizontal="center" vertical="center"/>
    </xf>
    <xf numFmtId="0" fontId="2" fillId="0" borderId="28" xfId="2" applyFont="1" applyFill="1" applyBorder="1" applyAlignment="1">
      <alignment horizontal="center" vertical="center"/>
    </xf>
    <xf numFmtId="0" fontId="2" fillId="0" borderId="21" xfId="2" applyFont="1" applyBorder="1" applyAlignment="1">
      <alignment horizontal="center" vertical="center"/>
    </xf>
    <xf numFmtId="0" fontId="2" fillId="0" borderId="71" xfId="2" applyFont="1" applyBorder="1" applyAlignment="1">
      <alignment horizontal="center" vertical="center"/>
    </xf>
    <xf numFmtId="0" fontId="2" fillId="0" borderId="66" xfId="2" applyFont="1" applyBorder="1" applyAlignment="1">
      <alignment horizontal="center" vertical="center"/>
    </xf>
    <xf numFmtId="0" fontId="2" fillId="0" borderId="45" xfId="2" applyFont="1" applyBorder="1" applyAlignment="1">
      <alignment horizontal="center" vertical="center"/>
    </xf>
    <xf numFmtId="0" fontId="2" fillId="0" borderId="65" xfId="2" applyFont="1" applyBorder="1" applyAlignment="1">
      <alignment horizontal="center" vertical="center"/>
    </xf>
    <xf numFmtId="0" fontId="2" fillId="0" borderId="111" xfId="2" applyFont="1" applyBorder="1" applyAlignment="1">
      <alignment vertical="center"/>
    </xf>
    <xf numFmtId="0" fontId="2" fillId="0" borderId="110" xfId="2" applyFont="1" applyBorder="1" applyAlignment="1">
      <alignment vertical="center"/>
    </xf>
    <xf numFmtId="0" fontId="25" fillId="4" borderId="101" xfId="0" applyFont="1" applyFill="1" applyBorder="1" applyAlignment="1">
      <alignment horizontal="center" vertical="center"/>
    </xf>
    <xf numFmtId="0" fontId="2" fillId="4" borderId="68" xfId="0" applyFont="1" applyFill="1" applyBorder="1" applyAlignment="1">
      <alignment horizontal="center" vertical="center"/>
    </xf>
    <xf numFmtId="0" fontId="25" fillId="4" borderId="28" xfId="0" applyFont="1" applyFill="1" applyBorder="1" applyAlignment="1">
      <alignment horizontal="left" vertical="center" wrapText="1"/>
    </xf>
    <xf numFmtId="0" fontId="2" fillId="4" borderId="19"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2" fillId="4" borderId="71"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4" borderId="66" xfId="0" applyFont="1" applyFill="1" applyBorder="1" applyAlignment="1">
      <alignment horizontal="left" vertical="center" wrapText="1"/>
    </xf>
    <xf numFmtId="0" fontId="2" fillId="4" borderId="45" xfId="0" applyFont="1" applyFill="1" applyBorder="1" applyAlignment="1">
      <alignment horizontal="left" vertical="center" wrapText="1"/>
    </xf>
    <xf numFmtId="0" fontId="2" fillId="4" borderId="46" xfId="0" applyFont="1" applyFill="1" applyBorder="1" applyAlignment="1">
      <alignment horizontal="left" vertical="center" wrapText="1"/>
    </xf>
    <xf numFmtId="0" fontId="2" fillId="4" borderId="65" xfId="0" applyFont="1" applyFill="1" applyBorder="1" applyAlignment="1">
      <alignment horizontal="left" vertical="center" wrapText="1"/>
    </xf>
    <xf numFmtId="0" fontId="25" fillId="4" borderId="33" xfId="0" applyFont="1" applyFill="1" applyBorder="1" applyAlignment="1">
      <alignment horizontal="center" vertical="center"/>
    </xf>
    <xf numFmtId="0" fontId="2" fillId="4" borderId="34" xfId="0" applyFont="1" applyFill="1" applyBorder="1" applyAlignment="1">
      <alignment horizontal="center" vertical="center"/>
    </xf>
    <xf numFmtId="0" fontId="2" fillId="4" borderId="35" xfId="0" applyFont="1" applyFill="1" applyBorder="1" applyAlignment="1">
      <alignment horizontal="center" vertical="center"/>
    </xf>
    <xf numFmtId="0" fontId="25" fillId="4" borderId="75" xfId="0" applyFont="1" applyFill="1" applyBorder="1" applyAlignment="1">
      <alignment horizontal="center" vertical="center"/>
    </xf>
    <xf numFmtId="0" fontId="2" fillId="4" borderId="73" xfId="0" applyFont="1" applyFill="1" applyBorder="1" applyAlignment="1">
      <alignment horizontal="center" vertical="center"/>
    </xf>
    <xf numFmtId="0" fontId="2" fillId="4" borderId="74" xfId="0" applyFont="1" applyFill="1" applyBorder="1" applyAlignment="1">
      <alignment horizontal="center" vertical="center"/>
    </xf>
    <xf numFmtId="0" fontId="25" fillId="4" borderId="94" xfId="0" applyFont="1" applyFill="1" applyBorder="1" applyAlignment="1">
      <alignment horizontal="center" vertical="center"/>
    </xf>
    <xf numFmtId="0" fontId="2" fillId="4" borderId="93" xfId="0" applyFont="1" applyFill="1" applyBorder="1" applyAlignment="1">
      <alignment horizontal="center" vertical="center"/>
    </xf>
    <xf numFmtId="0" fontId="2" fillId="4" borderId="142" xfId="0" applyFont="1" applyFill="1" applyBorder="1" applyAlignment="1">
      <alignment horizontal="center" vertical="center"/>
    </xf>
    <xf numFmtId="0" fontId="25" fillId="4" borderId="19" xfId="0" applyFont="1" applyFill="1" applyBorder="1" applyAlignment="1">
      <alignment horizontal="left" vertical="center" wrapText="1"/>
    </xf>
    <xf numFmtId="0" fontId="25" fillId="4" borderId="21" xfId="0" applyFont="1" applyFill="1" applyBorder="1" applyAlignment="1">
      <alignment horizontal="left" vertical="center" wrapText="1"/>
    </xf>
    <xf numFmtId="0" fontId="25" fillId="4" borderId="71" xfId="0" applyFont="1" applyFill="1" applyBorder="1" applyAlignment="1">
      <alignment horizontal="left" vertical="center" wrapText="1"/>
    </xf>
    <xf numFmtId="0" fontId="25" fillId="4" borderId="0" xfId="0" applyFont="1" applyFill="1" applyBorder="1" applyAlignment="1">
      <alignment horizontal="left" vertical="center" wrapText="1"/>
    </xf>
    <xf numFmtId="0" fontId="25" fillId="4" borderId="66" xfId="0" applyFont="1" applyFill="1" applyBorder="1" applyAlignment="1">
      <alignment horizontal="left" vertical="center" wrapText="1"/>
    </xf>
    <xf numFmtId="0" fontId="25" fillId="4" borderId="45" xfId="0" applyFont="1" applyFill="1" applyBorder="1" applyAlignment="1">
      <alignment horizontal="left" vertical="center" wrapText="1"/>
    </xf>
    <xf numFmtId="0" fontId="25" fillId="4" borderId="46" xfId="0" applyFont="1" applyFill="1" applyBorder="1" applyAlignment="1">
      <alignment horizontal="left" vertical="center" wrapText="1"/>
    </xf>
    <xf numFmtId="0" fontId="25" fillId="4" borderId="65" xfId="0" applyFont="1" applyFill="1" applyBorder="1" applyAlignment="1">
      <alignment horizontal="left" vertical="center" wrapText="1"/>
    </xf>
    <xf numFmtId="0" fontId="25" fillId="0" borderId="70" xfId="0" applyFont="1" applyFill="1" applyBorder="1" applyAlignment="1">
      <alignment horizontal="left" vertical="center" wrapText="1"/>
    </xf>
    <xf numFmtId="0" fontId="25" fillId="0" borderId="34" xfId="0" applyFont="1" applyFill="1" applyBorder="1" applyAlignment="1">
      <alignment horizontal="left" vertical="center" wrapText="1"/>
    </xf>
    <xf numFmtId="0" fontId="25" fillId="0" borderId="35" xfId="0" applyFont="1" applyFill="1" applyBorder="1" applyAlignment="1">
      <alignment horizontal="left" vertical="center" wrapText="1"/>
    </xf>
    <xf numFmtId="179" fontId="25" fillId="0" borderId="36" xfId="0" applyNumberFormat="1" applyFont="1" applyFill="1" applyBorder="1" applyAlignment="1">
      <alignment horizontal="center" vertical="center"/>
    </xf>
    <xf numFmtId="0" fontId="2" fillId="0" borderId="78" xfId="0" applyFont="1" applyFill="1" applyBorder="1" applyAlignment="1">
      <alignment horizontal="center" vertical="center"/>
    </xf>
    <xf numFmtId="0" fontId="2" fillId="0" borderId="79" xfId="0" applyFont="1" applyFill="1" applyBorder="1" applyAlignment="1">
      <alignment horizontal="center" vertical="center"/>
    </xf>
    <xf numFmtId="0" fontId="2" fillId="0" borderId="80" xfId="0" applyFont="1" applyFill="1" applyBorder="1" applyAlignment="1">
      <alignment horizontal="center" vertical="center"/>
    </xf>
    <xf numFmtId="178" fontId="25" fillId="0" borderId="181" xfId="0" applyNumberFormat="1" applyFont="1" applyFill="1" applyBorder="1" applyAlignment="1">
      <alignment horizontal="center" vertical="center"/>
    </xf>
    <xf numFmtId="0" fontId="25" fillId="0" borderId="70" xfId="0" applyFont="1" applyFill="1" applyBorder="1" applyAlignment="1">
      <alignment horizontal="left" vertical="center"/>
    </xf>
    <xf numFmtId="0" fontId="25" fillId="0" borderId="34" xfId="0" applyFont="1" applyFill="1" applyBorder="1" applyAlignment="1">
      <alignment horizontal="left" vertical="center"/>
    </xf>
    <xf numFmtId="0" fontId="25" fillId="0" borderId="35" xfId="0" applyFont="1" applyFill="1" applyBorder="1" applyAlignment="1">
      <alignment horizontal="left" vertical="center"/>
    </xf>
    <xf numFmtId="178" fontId="25" fillId="0" borderId="36" xfId="0" applyNumberFormat="1" applyFont="1" applyFill="1" applyBorder="1" applyAlignment="1">
      <alignment horizontal="center" vertical="center"/>
    </xf>
    <xf numFmtId="0" fontId="27" fillId="0" borderId="70" xfId="0" applyFont="1" applyFill="1" applyBorder="1" applyAlignment="1">
      <alignment horizontal="left" vertical="center" wrapText="1"/>
    </xf>
    <xf numFmtId="0" fontId="2" fillId="3" borderId="0" xfId="2" applyFont="1" applyFill="1" applyBorder="1" applyAlignment="1">
      <alignment horizontal="center" vertical="center"/>
    </xf>
    <xf numFmtId="0" fontId="2" fillId="3" borderId="32" xfId="2" applyFont="1" applyFill="1" applyBorder="1" applyAlignment="1">
      <alignment horizontal="center" vertical="center"/>
    </xf>
    <xf numFmtId="0" fontId="9" fillId="3" borderId="169" xfId="2" applyFont="1" applyFill="1" applyBorder="1" applyAlignment="1">
      <alignment horizontal="center" vertical="center"/>
    </xf>
    <xf numFmtId="0" fontId="2" fillId="3" borderId="169" xfId="2" applyFont="1" applyFill="1" applyBorder="1" applyAlignment="1">
      <alignment horizontal="center" vertical="center"/>
    </xf>
    <xf numFmtId="0" fontId="2" fillId="3" borderId="71" xfId="2" applyFont="1" applyFill="1" applyBorder="1" applyAlignment="1">
      <alignment horizontal="center" vertical="center"/>
    </xf>
    <xf numFmtId="0" fontId="25" fillId="0" borderId="67" xfId="0" applyFont="1" applyFill="1" applyBorder="1" applyAlignment="1">
      <alignment horizontal="left" vertical="center"/>
    </xf>
    <xf numFmtId="0" fontId="25" fillId="0" borderId="68" xfId="0" applyFont="1" applyFill="1" applyBorder="1" applyAlignment="1">
      <alignment horizontal="left" vertical="center"/>
    </xf>
    <xf numFmtId="0" fontId="25" fillId="0" borderId="69" xfId="0" applyFont="1" applyFill="1" applyBorder="1" applyAlignment="1">
      <alignment horizontal="left" vertical="center"/>
    </xf>
    <xf numFmtId="178" fontId="25" fillId="0" borderId="29" xfId="0" applyNumberFormat="1" applyFont="1" applyFill="1" applyBorder="1" applyAlignment="1">
      <alignment horizontal="center" vertical="center"/>
    </xf>
    <xf numFmtId="0" fontId="5" fillId="0" borderId="15" xfId="2" applyFont="1" applyFill="1" applyBorder="1" applyAlignment="1">
      <alignment horizontal="center" vertical="center" wrapText="1"/>
    </xf>
    <xf numFmtId="0" fontId="5" fillId="0" borderId="12" xfId="2" applyFont="1" applyFill="1" applyBorder="1" applyAlignment="1">
      <alignment horizontal="center" vertical="center" wrapText="1"/>
    </xf>
    <xf numFmtId="0" fontId="5" fillId="0" borderId="17" xfId="2" applyFont="1" applyFill="1" applyBorder="1" applyAlignment="1">
      <alignment horizontal="center" vertical="center" wrapText="1"/>
    </xf>
    <xf numFmtId="0" fontId="9" fillId="2" borderId="15" xfId="2" applyFont="1" applyFill="1" applyBorder="1" applyAlignment="1">
      <alignment horizontal="center" vertical="center" shrinkToFit="1"/>
    </xf>
    <xf numFmtId="0" fontId="9" fillId="2" borderId="12" xfId="2" applyFont="1" applyFill="1" applyBorder="1" applyAlignment="1">
      <alignment horizontal="center" vertical="center" shrinkToFit="1"/>
    </xf>
    <xf numFmtId="0" fontId="9" fillId="2" borderId="17" xfId="2" applyFont="1" applyFill="1" applyBorder="1" applyAlignment="1">
      <alignment horizontal="center" vertical="center" shrinkToFit="1"/>
    </xf>
    <xf numFmtId="0" fontId="12" fillId="0" borderId="20"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25" fillId="0" borderId="43" xfId="0" applyFont="1" applyFill="1" applyBorder="1" applyAlignment="1">
      <alignment horizontal="center" vertical="center" wrapText="1"/>
    </xf>
    <xf numFmtId="0" fontId="25" fillId="0" borderId="46" xfId="0" applyFont="1" applyFill="1" applyBorder="1" applyAlignment="1">
      <alignment horizontal="center" vertical="center" wrapText="1"/>
    </xf>
    <xf numFmtId="0" fontId="25" fillId="0" borderId="44" xfId="0" applyFont="1" applyFill="1" applyBorder="1" applyAlignment="1">
      <alignment horizontal="center" vertical="center" wrapText="1"/>
    </xf>
    <xf numFmtId="0" fontId="28" fillId="0" borderId="15" xfId="2" applyFont="1" applyFill="1" applyBorder="1" applyAlignment="1">
      <alignment vertical="center"/>
    </xf>
    <xf numFmtId="0" fontId="28" fillId="0" borderId="12" xfId="2" applyFont="1" applyFill="1" applyBorder="1" applyAlignment="1">
      <alignment vertical="center"/>
    </xf>
    <xf numFmtId="0" fontId="28" fillId="0" borderId="16" xfId="2" applyFont="1" applyFill="1" applyBorder="1" applyAlignment="1">
      <alignment vertical="center"/>
    </xf>
    <xf numFmtId="0" fontId="5" fillId="0" borderId="15" xfId="2" applyFont="1" applyFill="1" applyBorder="1" applyAlignment="1">
      <alignment vertical="center" wrapText="1"/>
    </xf>
    <xf numFmtId="0" fontId="5" fillId="0" borderId="12" xfId="2" applyFont="1" applyFill="1" applyBorder="1" applyAlignment="1">
      <alignment vertical="center" wrapText="1"/>
    </xf>
    <xf numFmtId="0" fontId="5" fillId="0" borderId="16" xfId="2" applyFont="1" applyFill="1" applyBorder="1" applyAlignment="1">
      <alignment vertical="center" wrapText="1"/>
    </xf>
    <xf numFmtId="0" fontId="62" fillId="0" borderId="20" xfId="0" applyFont="1" applyFill="1" applyBorder="1" applyAlignment="1">
      <alignment horizontal="left" vertical="center" wrapText="1"/>
    </xf>
    <xf numFmtId="0" fontId="62" fillId="0" borderId="19" xfId="0" applyFont="1" applyFill="1" applyBorder="1" applyAlignment="1">
      <alignment horizontal="left" vertical="center" wrapText="1"/>
    </xf>
    <xf numFmtId="0" fontId="62" fillId="0" borderId="27" xfId="0" applyFont="1" applyFill="1" applyBorder="1" applyAlignment="1">
      <alignment horizontal="left" vertical="center" wrapText="1"/>
    </xf>
    <xf numFmtId="0" fontId="58" fillId="0" borderId="43" xfId="0" applyFont="1" applyFill="1" applyBorder="1" applyAlignment="1">
      <alignment horizontal="left" vertical="center" wrapText="1"/>
    </xf>
    <xf numFmtId="0" fontId="58" fillId="0" borderId="46" xfId="0" applyFont="1" applyFill="1" applyBorder="1" applyAlignment="1">
      <alignment horizontal="left" vertical="center" wrapText="1"/>
    </xf>
    <xf numFmtId="0" fontId="58" fillId="0" borderId="44" xfId="0" applyFont="1" applyFill="1" applyBorder="1" applyAlignment="1">
      <alignment horizontal="left" vertical="center" wrapText="1"/>
    </xf>
    <xf numFmtId="0" fontId="2" fillId="0" borderId="17" xfId="2" applyFont="1" applyBorder="1" applyAlignment="1">
      <alignment horizontal="center" vertical="center"/>
    </xf>
    <xf numFmtId="0" fontId="2" fillId="7" borderId="43" xfId="0" applyFont="1" applyFill="1" applyBorder="1" applyAlignment="1">
      <alignment horizontal="left" vertical="center" wrapText="1"/>
    </xf>
    <xf numFmtId="0" fontId="25" fillId="7" borderId="46" xfId="0" applyFont="1" applyFill="1" applyBorder="1" applyAlignment="1">
      <alignment horizontal="left" vertical="center" wrapText="1"/>
    </xf>
    <xf numFmtId="0" fontId="25" fillId="7" borderId="44" xfId="0" applyFont="1" applyFill="1" applyBorder="1" applyAlignment="1">
      <alignment horizontal="left" vertical="center" wrapText="1"/>
    </xf>
    <xf numFmtId="0" fontId="2" fillId="7" borderId="45" xfId="0" applyFont="1" applyFill="1" applyBorder="1" applyAlignment="1">
      <alignment horizontal="center" vertical="center"/>
    </xf>
    <xf numFmtId="0" fontId="25" fillId="7" borderId="46" xfId="0" applyFont="1" applyFill="1" applyBorder="1" applyAlignment="1">
      <alignment horizontal="center" vertical="center"/>
    </xf>
    <xf numFmtId="0" fontId="25" fillId="7" borderId="44" xfId="0" applyFont="1" applyFill="1" applyBorder="1" applyAlignment="1">
      <alignment horizontal="center" vertical="center"/>
    </xf>
    <xf numFmtId="0" fontId="2" fillId="7" borderId="46" xfId="0" applyFont="1" applyFill="1" applyBorder="1" applyAlignment="1">
      <alignment horizontal="center" vertical="center"/>
    </xf>
    <xf numFmtId="0" fontId="2" fillId="7" borderId="44" xfId="0" applyFont="1" applyFill="1" applyBorder="1" applyAlignment="1">
      <alignment horizontal="center" vertical="center"/>
    </xf>
    <xf numFmtId="192" fontId="2" fillId="4" borderId="15" xfId="0" applyNumberFormat="1" applyFont="1" applyFill="1" applyBorder="1" applyAlignment="1">
      <alignment horizontal="center" vertical="center"/>
    </xf>
    <xf numFmtId="192" fontId="2" fillId="4" borderId="12" xfId="0" applyNumberFormat="1" applyFont="1" applyFill="1" applyBorder="1" applyAlignment="1">
      <alignment horizontal="center" vertical="center"/>
    </xf>
    <xf numFmtId="192" fontId="2" fillId="4" borderId="16" xfId="0" applyNumberFormat="1" applyFont="1" applyFill="1" applyBorder="1" applyAlignment="1">
      <alignment horizontal="center" vertical="center"/>
    </xf>
    <xf numFmtId="0" fontId="2" fillId="7" borderId="14" xfId="0" applyFont="1" applyFill="1" applyBorder="1" applyAlignment="1">
      <alignment horizontal="left" vertical="center" wrapText="1"/>
    </xf>
    <xf numFmtId="0" fontId="25" fillId="7" borderId="12" xfId="0" applyFont="1" applyFill="1" applyBorder="1" applyAlignment="1">
      <alignment horizontal="left" vertical="center" wrapText="1"/>
    </xf>
    <xf numFmtId="0" fontId="25" fillId="7" borderId="16" xfId="0" applyFont="1" applyFill="1" applyBorder="1" applyAlignment="1">
      <alignment horizontal="left" vertical="center" wrapText="1"/>
    </xf>
    <xf numFmtId="0" fontId="2" fillId="7" borderId="15" xfId="0" applyFont="1" applyFill="1" applyBorder="1" applyAlignment="1">
      <alignment horizontal="center" vertical="center"/>
    </xf>
    <xf numFmtId="0" fontId="25" fillId="7" borderId="12" xfId="0" applyFont="1" applyFill="1" applyBorder="1" applyAlignment="1">
      <alignment horizontal="center" vertical="center"/>
    </xf>
    <xf numFmtId="0" fontId="25" fillId="7" borderId="16" xfId="0" applyFont="1" applyFill="1" applyBorder="1" applyAlignment="1">
      <alignment horizontal="center" vertical="center"/>
    </xf>
    <xf numFmtId="0" fontId="2" fillId="7" borderId="50" xfId="0" applyFont="1" applyFill="1" applyBorder="1" applyAlignment="1">
      <alignment horizontal="center" vertical="center"/>
    </xf>
    <xf numFmtId="0" fontId="28" fillId="0" borderId="19" xfId="2" applyFont="1" applyBorder="1" applyAlignment="1">
      <alignment horizontal="center" vertical="center"/>
    </xf>
    <xf numFmtId="0" fontId="28" fillId="0" borderId="21" xfId="2" applyFont="1" applyBorder="1" applyAlignment="1">
      <alignment horizontal="center" vertical="center"/>
    </xf>
    <xf numFmtId="0" fontId="58" fillId="0" borderId="46" xfId="0" applyFont="1" applyBorder="1" applyAlignment="1">
      <alignment horizontal="center" vertical="center"/>
    </xf>
    <xf numFmtId="0" fontId="58" fillId="0" borderId="65" xfId="0" applyFont="1" applyBorder="1" applyAlignment="1">
      <alignment horizontal="center" vertical="center"/>
    </xf>
    <xf numFmtId="0" fontId="2" fillId="0" borderId="20" xfId="2" applyFont="1" applyBorder="1" applyAlignment="1">
      <alignment horizontal="left" vertical="center" wrapText="1"/>
    </xf>
    <xf numFmtId="0" fontId="2" fillId="0" borderId="19" xfId="2" applyFont="1" applyBorder="1" applyAlignment="1">
      <alignment horizontal="left" vertical="center"/>
    </xf>
    <xf numFmtId="0" fontId="2" fillId="0" borderId="27" xfId="2" applyFont="1" applyBorder="1" applyAlignment="1">
      <alignment horizontal="left" vertical="center"/>
    </xf>
    <xf numFmtId="0" fontId="2" fillId="0" borderId="43" xfId="2" applyFont="1" applyBorder="1" applyAlignment="1">
      <alignment horizontal="left" vertical="center"/>
    </xf>
    <xf numFmtId="0" fontId="2" fillId="0" borderId="46" xfId="2" applyFont="1" applyBorder="1" applyAlignment="1">
      <alignment horizontal="left" vertical="center"/>
    </xf>
    <xf numFmtId="0" fontId="2" fillId="0" borderId="44" xfId="2" applyFont="1" applyBorder="1" applyAlignment="1">
      <alignment horizontal="left" vertical="center"/>
    </xf>
    <xf numFmtId="0" fontId="2" fillId="0" borderId="19" xfId="2" applyFont="1" applyBorder="1" applyAlignment="1">
      <alignment horizontal="center" vertical="center" wrapText="1" shrinkToFit="1"/>
    </xf>
    <xf numFmtId="0" fontId="2" fillId="0" borderId="27" xfId="2" applyFont="1" applyBorder="1" applyAlignment="1">
      <alignment horizontal="center" vertical="center" wrapText="1" shrinkToFit="1"/>
    </xf>
    <xf numFmtId="0" fontId="25" fillId="0" borderId="45" xfId="0" applyFont="1" applyBorder="1" applyAlignment="1">
      <alignment horizontal="center" vertical="center" wrapText="1" shrinkToFit="1"/>
    </xf>
    <xf numFmtId="0" fontId="25" fillId="0" borderId="46" xfId="0" applyFont="1" applyBorder="1" applyAlignment="1">
      <alignment horizontal="center" vertical="center" wrapText="1" shrinkToFit="1"/>
    </xf>
    <xf numFmtId="0" fontId="25" fillId="0" borderId="44" xfId="0" applyFont="1" applyBorder="1" applyAlignment="1">
      <alignment horizontal="center" vertical="center" wrapText="1" shrinkToFit="1"/>
    </xf>
    <xf numFmtId="0" fontId="2" fillId="7" borderId="28" xfId="0" applyFont="1" applyFill="1" applyBorder="1" applyAlignment="1">
      <alignment horizontal="center" vertical="center" wrapText="1" shrinkToFit="1"/>
    </xf>
    <xf numFmtId="0" fontId="2" fillId="7" borderId="19" xfId="0" applyFont="1" applyFill="1" applyBorder="1" applyAlignment="1">
      <alignment horizontal="center" vertical="center" wrapText="1" shrinkToFit="1"/>
    </xf>
    <xf numFmtId="0" fontId="2" fillId="7" borderId="27" xfId="0" applyFont="1" applyFill="1" applyBorder="1" applyAlignment="1">
      <alignment horizontal="center" vertical="center" wrapText="1" shrinkToFit="1"/>
    </xf>
    <xf numFmtId="0" fontId="2" fillId="7" borderId="45" xfId="0" applyFont="1" applyFill="1" applyBorder="1" applyAlignment="1">
      <alignment horizontal="center" vertical="center" wrapText="1" shrinkToFit="1"/>
    </xf>
    <xf numFmtId="0" fontId="2" fillId="7" borderId="46" xfId="0" applyFont="1" applyFill="1" applyBorder="1" applyAlignment="1">
      <alignment horizontal="center" vertical="center" wrapText="1" shrinkToFit="1"/>
    </xf>
    <xf numFmtId="0" fontId="2" fillId="7" borderId="44" xfId="0" applyFont="1" applyFill="1" applyBorder="1" applyAlignment="1">
      <alignment horizontal="center" vertical="center" wrapText="1" shrinkToFit="1"/>
    </xf>
    <xf numFmtId="0" fontId="5" fillId="7" borderId="28" xfId="0" applyFont="1" applyFill="1" applyBorder="1" applyAlignment="1">
      <alignment horizontal="center" vertical="center" wrapText="1"/>
    </xf>
    <xf numFmtId="0" fontId="5" fillId="7" borderId="19" xfId="0" applyFont="1" applyFill="1" applyBorder="1" applyAlignment="1">
      <alignment horizontal="center" vertical="center"/>
    </xf>
    <xf numFmtId="0" fontId="5" fillId="7" borderId="27" xfId="0" applyFont="1" applyFill="1" applyBorder="1" applyAlignment="1">
      <alignment horizontal="center" vertical="center"/>
    </xf>
    <xf numFmtId="0" fontId="5" fillId="7" borderId="45" xfId="0" applyFont="1" applyFill="1" applyBorder="1" applyAlignment="1">
      <alignment horizontal="center" vertical="center"/>
    </xf>
    <xf numFmtId="0" fontId="5" fillId="7" borderId="46" xfId="0" applyFont="1" applyFill="1" applyBorder="1" applyAlignment="1">
      <alignment horizontal="center" vertical="center"/>
    </xf>
    <xf numFmtId="0" fontId="5" fillId="7" borderId="44" xfId="0" applyFont="1" applyFill="1" applyBorder="1" applyAlignment="1">
      <alignment horizontal="center" vertical="center"/>
    </xf>
    <xf numFmtId="0" fontId="5" fillId="7" borderId="21" xfId="0" applyFont="1" applyFill="1" applyBorder="1" applyAlignment="1">
      <alignment horizontal="center" vertical="center"/>
    </xf>
    <xf numFmtId="0" fontId="5" fillId="7" borderId="65" xfId="0" applyFont="1" applyFill="1" applyBorder="1" applyAlignment="1">
      <alignment horizontal="center" vertical="center"/>
    </xf>
    <xf numFmtId="0" fontId="5" fillId="0" borderId="20" xfId="2" applyFont="1" applyBorder="1" applyAlignment="1">
      <alignment horizontal="left" vertical="center" wrapText="1"/>
    </xf>
    <xf numFmtId="0" fontId="5" fillId="0" borderId="19" xfId="2" applyFont="1" applyBorder="1" applyAlignment="1">
      <alignment horizontal="left" vertical="center"/>
    </xf>
    <xf numFmtId="0" fontId="5" fillId="0" borderId="27" xfId="2" applyFont="1" applyBorder="1" applyAlignment="1">
      <alignment horizontal="left" vertical="center"/>
    </xf>
    <xf numFmtId="0" fontId="5" fillId="0" borderId="43" xfId="2" applyFont="1" applyBorder="1" applyAlignment="1">
      <alignment horizontal="left" vertical="center"/>
    </xf>
    <xf numFmtId="0" fontId="5" fillId="0" borderId="46" xfId="2" applyFont="1" applyBorder="1" applyAlignment="1">
      <alignment horizontal="left" vertical="center"/>
    </xf>
    <xf numFmtId="0" fontId="5" fillId="0" borderId="44" xfId="2" applyFont="1" applyBorder="1" applyAlignment="1">
      <alignment horizontal="left" vertical="center"/>
    </xf>
    <xf numFmtId="0" fontId="28" fillId="7" borderId="28" xfId="0" applyFont="1" applyFill="1" applyBorder="1" applyAlignment="1">
      <alignment horizontal="center" vertical="center" wrapText="1" shrinkToFit="1"/>
    </xf>
    <xf numFmtId="0" fontId="28" fillId="7" borderId="19" xfId="0" applyFont="1" applyFill="1" applyBorder="1" applyAlignment="1">
      <alignment horizontal="center" vertical="center" wrapText="1" shrinkToFit="1"/>
    </xf>
    <xf numFmtId="0" fontId="28" fillId="7" borderId="27" xfId="0" applyFont="1" applyFill="1" applyBorder="1" applyAlignment="1">
      <alignment horizontal="center" vertical="center" wrapText="1" shrinkToFit="1"/>
    </xf>
    <xf numFmtId="0" fontId="28" fillId="7" borderId="45" xfId="0" applyFont="1" applyFill="1" applyBorder="1" applyAlignment="1">
      <alignment horizontal="center" vertical="center" wrapText="1" shrinkToFit="1"/>
    </xf>
    <xf numFmtId="0" fontId="28" fillId="7" borderId="46" xfId="0" applyFont="1" applyFill="1" applyBorder="1" applyAlignment="1">
      <alignment horizontal="center" vertical="center" wrapText="1" shrinkToFit="1"/>
    </xf>
    <xf numFmtId="0" fontId="28" fillId="7" borderId="44" xfId="0" applyFont="1" applyFill="1" applyBorder="1" applyAlignment="1">
      <alignment horizontal="center" vertical="center" wrapText="1" shrinkToFit="1"/>
    </xf>
    <xf numFmtId="0" fontId="28" fillId="7" borderId="28" xfId="0" applyFont="1" applyFill="1" applyBorder="1" applyAlignment="1">
      <alignment horizontal="center" vertical="center" wrapText="1"/>
    </xf>
    <xf numFmtId="0" fontId="28" fillId="7" borderId="19"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28" fillId="7" borderId="45" xfId="0" applyFont="1" applyFill="1" applyBorder="1" applyAlignment="1">
      <alignment horizontal="center" vertical="center" wrapText="1"/>
    </xf>
    <xf numFmtId="0" fontId="28" fillId="7" borderId="46" xfId="0" applyFont="1" applyFill="1" applyBorder="1" applyAlignment="1">
      <alignment horizontal="center" vertical="center" wrapText="1"/>
    </xf>
    <xf numFmtId="0" fontId="28" fillId="7" borderId="44" xfId="0" applyFont="1" applyFill="1" applyBorder="1" applyAlignment="1">
      <alignment horizontal="center" vertical="center" wrapText="1"/>
    </xf>
    <xf numFmtId="0" fontId="28" fillId="4" borderId="28"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8" fillId="4" borderId="27" xfId="0" applyFont="1" applyFill="1" applyBorder="1" applyAlignment="1">
      <alignment horizontal="center" vertical="center" wrapText="1"/>
    </xf>
    <xf numFmtId="0" fontId="28" fillId="4" borderId="45" xfId="0" applyFont="1" applyFill="1" applyBorder="1" applyAlignment="1">
      <alignment horizontal="center" vertical="center" wrapText="1"/>
    </xf>
    <xf numFmtId="0" fontId="28" fillId="4" borderId="46" xfId="0" applyFont="1" applyFill="1" applyBorder="1" applyAlignment="1">
      <alignment horizontal="center" vertical="center" wrapText="1"/>
    </xf>
    <xf numFmtId="0" fontId="28" fillId="4" borderId="44" xfId="0" applyFont="1" applyFill="1" applyBorder="1" applyAlignment="1">
      <alignment horizontal="center" vertical="center" wrapText="1"/>
    </xf>
    <xf numFmtId="0" fontId="2" fillId="0" borderId="61" xfId="0" applyFont="1" applyFill="1" applyBorder="1" applyAlignment="1">
      <alignment horizontal="center" vertical="center"/>
    </xf>
    <xf numFmtId="0" fontId="2" fillId="0" borderId="63" xfId="2" applyFont="1" applyFill="1" applyBorder="1" applyAlignment="1">
      <alignment horizontal="center" vertical="center"/>
    </xf>
    <xf numFmtId="0" fontId="2" fillId="0" borderId="64" xfId="2" applyFont="1" applyFill="1" applyBorder="1" applyAlignment="1">
      <alignment horizontal="center" vertical="center"/>
    </xf>
    <xf numFmtId="0" fontId="2" fillId="2" borderId="14" xfId="2" applyFont="1" applyFill="1" applyBorder="1" applyAlignment="1">
      <alignment horizontal="center" vertical="center"/>
    </xf>
    <xf numFmtId="0" fontId="5" fillId="0" borderId="31" xfId="2" applyFont="1" applyBorder="1" applyAlignment="1">
      <alignment horizontal="left" vertical="center"/>
    </xf>
    <xf numFmtId="0" fontId="5" fillId="0" borderId="0" xfId="2" applyFont="1" applyBorder="1" applyAlignment="1">
      <alignment horizontal="left" vertical="center"/>
    </xf>
    <xf numFmtId="0" fontId="5" fillId="0" borderId="32" xfId="2" applyFont="1" applyBorder="1" applyAlignment="1">
      <alignment horizontal="left" vertical="center"/>
    </xf>
    <xf numFmtId="0" fontId="2" fillId="0" borderId="24" xfId="2" applyFont="1" applyBorder="1" applyAlignment="1">
      <alignment horizontal="center" vertical="center"/>
    </xf>
    <xf numFmtId="0" fontId="2" fillId="0" borderId="51" xfId="2" applyFont="1" applyBorder="1" applyAlignment="1">
      <alignment horizontal="center" vertical="center"/>
    </xf>
    <xf numFmtId="0" fontId="28" fillId="0" borderId="15" xfId="0" applyFont="1" applyFill="1" applyBorder="1" applyAlignment="1">
      <alignment horizontal="center" vertical="center" wrapText="1" shrinkToFit="1"/>
    </xf>
    <xf numFmtId="0" fontId="28" fillId="0" borderId="12" xfId="0" applyFont="1" applyFill="1" applyBorder="1" applyAlignment="1">
      <alignment horizontal="center" vertical="center" wrapText="1" shrinkToFit="1"/>
    </xf>
    <xf numFmtId="0" fontId="28" fillId="0" borderId="16" xfId="0" applyFont="1" applyFill="1" applyBorder="1" applyAlignment="1">
      <alignment horizontal="center" vertical="center" wrapText="1" shrinkToFit="1"/>
    </xf>
    <xf numFmtId="0" fontId="2" fillId="0" borderId="50" xfId="0" applyFont="1" applyFill="1" applyBorder="1" applyAlignment="1">
      <alignment horizontal="center" vertical="center" wrapText="1" shrinkToFit="1"/>
    </xf>
    <xf numFmtId="0" fontId="2" fillId="0" borderId="15"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8" fillId="7" borderId="15" xfId="0" applyFont="1" applyFill="1" applyBorder="1" applyAlignment="1">
      <alignment horizontal="center" vertical="center" wrapText="1" shrinkToFit="1"/>
    </xf>
    <xf numFmtId="0" fontId="28" fillId="7" borderId="12" xfId="0" applyFont="1" applyFill="1" applyBorder="1" applyAlignment="1">
      <alignment horizontal="center" vertical="center" wrapText="1" shrinkToFit="1"/>
    </xf>
    <xf numFmtId="0" fontId="28" fillId="7" borderId="16" xfId="0" applyFont="1" applyFill="1" applyBorder="1" applyAlignment="1">
      <alignment horizontal="center" vertical="center" wrapText="1" shrinkToFit="1"/>
    </xf>
    <xf numFmtId="0" fontId="2" fillId="7" borderId="50" xfId="0" applyFont="1" applyFill="1" applyBorder="1" applyAlignment="1">
      <alignment horizontal="center" vertical="center" wrapText="1" shrinkToFit="1"/>
    </xf>
    <xf numFmtId="0" fontId="2" fillId="4" borderId="15"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0" borderId="61" xfId="2" applyFont="1" applyBorder="1" applyAlignment="1">
      <alignment horizontal="center" vertical="center"/>
    </xf>
    <xf numFmtId="0" fontId="2" fillId="7" borderId="61" xfId="0" applyFont="1" applyFill="1" applyBorder="1" applyAlignment="1">
      <alignment horizontal="center" vertical="center"/>
    </xf>
    <xf numFmtId="0" fontId="2" fillId="4" borderId="61" xfId="0" applyFont="1" applyFill="1" applyBorder="1" applyAlignment="1">
      <alignment horizontal="center" vertical="center"/>
    </xf>
    <xf numFmtId="0" fontId="2" fillId="0" borderId="63" xfId="2" applyFont="1" applyBorder="1" applyAlignment="1">
      <alignment horizontal="center" vertical="center"/>
    </xf>
    <xf numFmtId="0" fontId="2" fillId="0" borderId="64" xfId="2" applyFont="1" applyBorder="1" applyAlignment="1">
      <alignment horizontal="center" vertical="center"/>
    </xf>
    <xf numFmtId="0" fontId="2" fillId="0" borderId="17" xfId="0" applyFont="1" applyFill="1" applyBorder="1" applyAlignment="1">
      <alignment horizontal="center" vertical="center" wrapText="1"/>
    </xf>
    <xf numFmtId="0" fontId="5" fillId="0" borderId="61" xfId="2" applyFont="1" applyBorder="1" applyAlignment="1">
      <alignment horizontal="center" vertical="center"/>
    </xf>
    <xf numFmtId="0" fontId="2" fillId="2" borderId="59" xfId="2" applyFont="1" applyFill="1" applyBorder="1" applyAlignment="1">
      <alignment horizontal="center" vertical="center"/>
    </xf>
    <xf numFmtId="0" fontId="5" fillId="7" borderId="15" xfId="0" applyFont="1" applyFill="1" applyBorder="1" applyAlignment="1">
      <alignment horizontal="center" vertical="center" wrapText="1"/>
    </xf>
    <xf numFmtId="0" fontId="5" fillId="7" borderId="12" xfId="0" applyFont="1" applyFill="1" applyBorder="1" applyAlignment="1">
      <alignment horizontal="center" vertical="center" wrapText="1"/>
    </xf>
    <xf numFmtId="0" fontId="5" fillId="7" borderId="16"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6" xfId="0" applyFont="1" applyFill="1" applyBorder="1" applyAlignment="1">
      <alignment horizontal="center" vertical="center" wrapText="1"/>
    </xf>
    <xf numFmtId="180" fontId="2" fillId="0" borderId="36" xfId="0" applyNumberFormat="1" applyFont="1" applyFill="1" applyBorder="1" applyAlignment="1">
      <alignment horizontal="center" vertical="center"/>
    </xf>
    <xf numFmtId="0" fontId="2" fillId="0" borderId="37" xfId="2" applyFont="1" applyFill="1" applyBorder="1" applyAlignment="1">
      <alignment horizontal="center" vertical="center"/>
    </xf>
    <xf numFmtId="0" fontId="2" fillId="0" borderId="38" xfId="2" applyFont="1" applyFill="1" applyBorder="1" applyAlignment="1">
      <alignment horizontal="center" vertical="center"/>
    </xf>
    <xf numFmtId="0" fontId="2" fillId="0" borderId="34" xfId="2" applyFont="1" applyBorder="1" applyAlignment="1">
      <alignment horizontal="center" vertical="center" wrapText="1"/>
    </xf>
    <xf numFmtId="0" fontId="2" fillId="0" borderId="35" xfId="2" applyFont="1" applyBorder="1" applyAlignment="1">
      <alignment horizontal="center" vertical="center" wrapText="1"/>
    </xf>
    <xf numFmtId="177" fontId="2" fillId="0" borderId="50" xfId="0" applyNumberFormat="1" applyFont="1" applyFill="1" applyBorder="1" applyAlignment="1">
      <alignment horizontal="center" vertical="center"/>
    </xf>
    <xf numFmtId="188" fontId="2" fillId="0" borderId="50" xfId="0" applyNumberFormat="1" applyFont="1" applyFill="1" applyBorder="1" applyAlignment="1">
      <alignment horizontal="center" vertical="center"/>
    </xf>
    <xf numFmtId="0" fontId="2" fillId="0" borderId="47" xfId="2" applyFont="1" applyFill="1" applyBorder="1" applyAlignment="1">
      <alignment horizontal="center" vertical="center"/>
    </xf>
    <xf numFmtId="0" fontId="2" fillId="0" borderId="48" xfId="2" applyFont="1" applyFill="1" applyBorder="1" applyAlignment="1">
      <alignment horizontal="center" vertical="center"/>
    </xf>
    <xf numFmtId="188" fontId="2" fillId="0" borderId="29" xfId="0" applyNumberFormat="1" applyFont="1" applyFill="1" applyBorder="1" applyAlignment="1">
      <alignment horizontal="center" vertical="center"/>
    </xf>
    <xf numFmtId="0" fontId="2" fillId="0" borderId="30" xfId="2" applyFont="1" applyFill="1" applyBorder="1" applyAlignment="1">
      <alignment horizontal="center" vertical="center"/>
    </xf>
    <xf numFmtId="0" fontId="27" fillId="7" borderId="14" xfId="4" applyFont="1" applyFill="1" applyBorder="1" applyAlignment="1" applyProtection="1">
      <alignment vertical="top" wrapText="1"/>
    </xf>
    <xf numFmtId="0" fontId="28" fillId="7" borderId="12" xfId="4" applyFont="1" applyFill="1" applyBorder="1" applyAlignment="1" applyProtection="1">
      <alignment vertical="top" wrapText="1"/>
    </xf>
    <xf numFmtId="0" fontId="28" fillId="7" borderId="17" xfId="4" applyFont="1" applyFill="1" applyBorder="1" applyAlignment="1" applyProtection="1">
      <alignment vertical="top" wrapText="1"/>
    </xf>
    <xf numFmtId="0" fontId="2" fillId="0" borderId="20" xfId="3" applyFont="1" applyFill="1" applyBorder="1" applyAlignment="1" applyProtection="1">
      <alignment horizontal="center" vertical="center" wrapText="1" shrinkToFit="1"/>
    </xf>
    <xf numFmtId="0" fontId="2" fillId="0" borderId="19" xfId="3" applyFont="1" applyFill="1" applyBorder="1" applyAlignment="1" applyProtection="1">
      <alignment horizontal="center" vertical="center" wrapText="1" shrinkToFit="1"/>
    </xf>
    <xf numFmtId="0" fontId="25" fillId="0" borderId="19" xfId="0" applyFont="1" applyBorder="1" applyAlignment="1">
      <alignment horizontal="center" vertical="center" wrapText="1"/>
    </xf>
    <xf numFmtId="0" fontId="2" fillId="0" borderId="19" xfId="0" applyFont="1" applyBorder="1" applyAlignment="1">
      <alignment horizontal="center" vertical="center" shrinkToFit="1"/>
    </xf>
    <xf numFmtId="0" fontId="2" fillId="0" borderId="21" xfId="0" applyFont="1" applyBorder="1" applyAlignment="1">
      <alignment horizontal="center" vertical="center" shrinkToFit="1"/>
    </xf>
    <xf numFmtId="0" fontId="11" fillId="0" borderId="14" xfId="3" applyFont="1" applyFill="1" applyBorder="1" applyAlignment="1" applyProtection="1">
      <alignment horizontal="center" vertical="center"/>
    </xf>
    <xf numFmtId="0" fontId="11" fillId="0" borderId="12" xfId="3" applyFont="1" applyFill="1" applyBorder="1" applyAlignment="1" applyProtection="1">
      <alignment horizontal="center" vertical="center"/>
    </xf>
    <xf numFmtId="0" fontId="25" fillId="0" borderId="12" xfId="0" applyFont="1" applyBorder="1" applyAlignment="1">
      <alignment horizontal="center" vertical="center"/>
    </xf>
    <xf numFmtId="0" fontId="25" fillId="0" borderId="15"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6" xfId="0" applyFont="1" applyBorder="1" applyAlignment="1">
      <alignment horizontal="center" vertical="center" wrapText="1"/>
    </xf>
    <xf numFmtId="0" fontId="11" fillId="0" borderId="14" xfId="4" applyFont="1" applyFill="1" applyBorder="1" applyAlignment="1" applyProtection="1">
      <alignment horizontal="center" vertical="center" wrapText="1" shrinkToFit="1"/>
    </xf>
    <xf numFmtId="0" fontId="25" fillId="0" borderId="16" xfId="0" applyFont="1" applyBorder="1" applyAlignment="1">
      <alignment horizontal="center" vertical="center"/>
    </xf>
    <xf numFmtId="0" fontId="34" fillId="0" borderId="12" xfId="5" applyFont="1" applyFill="1" applyBorder="1" applyAlignment="1" applyProtection="1">
      <alignment horizontal="center" vertical="center" wrapText="1"/>
    </xf>
    <xf numFmtId="0" fontId="27" fillId="0" borderId="12" xfId="0" applyFont="1" applyBorder="1" applyAlignment="1">
      <alignment horizontal="center" vertical="center"/>
    </xf>
    <xf numFmtId="0" fontId="27" fillId="0" borderId="17" xfId="0" applyFont="1" applyBorder="1" applyAlignment="1">
      <alignment horizontal="center" vertical="center"/>
    </xf>
    <xf numFmtId="0" fontId="2" fillId="0" borderId="1" xfId="2" quotePrefix="1" applyFont="1" applyBorder="1" applyAlignment="1">
      <alignment horizontal="center" vertical="center"/>
    </xf>
    <xf numFmtId="0" fontId="2" fillId="0" borderId="6"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10" xfId="0" applyFont="1" applyBorder="1" applyAlignment="1">
      <alignment horizontal="center" vertical="center"/>
    </xf>
    <xf numFmtId="0" fontId="6" fillId="0" borderId="15" xfId="2" applyFont="1" applyBorder="1" applyAlignment="1">
      <alignment horizontal="left" vertical="center" wrapText="1"/>
    </xf>
    <xf numFmtId="0" fontId="6" fillId="0" borderId="12" xfId="2" applyFont="1" applyBorder="1" applyAlignment="1">
      <alignment horizontal="left" vertical="center"/>
    </xf>
    <xf numFmtId="0" fontId="6" fillId="0" borderId="16" xfId="2" applyFont="1" applyBorder="1" applyAlignment="1">
      <alignment horizontal="left" vertical="center"/>
    </xf>
    <xf numFmtId="178" fontId="2" fillId="0" borderId="35" xfId="2" applyNumberFormat="1" applyFont="1" applyBorder="1" applyAlignment="1">
      <alignment horizontal="right" vertical="center"/>
    </xf>
    <xf numFmtId="0" fontId="9" fillId="0" borderId="68" xfId="2" applyFont="1" applyBorder="1" applyAlignment="1">
      <alignment horizontal="left" vertical="center" wrapText="1"/>
    </xf>
    <xf numFmtId="0" fontId="9" fillId="0" borderId="69" xfId="2" applyFont="1" applyBorder="1" applyAlignment="1">
      <alignment horizontal="left" vertical="center" wrapText="1"/>
    </xf>
    <xf numFmtId="0" fontId="8" fillId="2" borderId="135" xfId="3" applyFont="1" applyFill="1" applyBorder="1" applyAlignment="1" applyProtection="1">
      <alignment horizontal="center" vertical="center" wrapText="1"/>
    </xf>
    <xf numFmtId="0" fontId="8" fillId="2" borderId="66" xfId="3" applyFont="1" applyFill="1" applyBorder="1" applyAlignment="1" applyProtection="1">
      <alignment horizontal="center" vertical="center" wrapText="1"/>
    </xf>
    <xf numFmtId="0" fontId="8" fillId="2" borderId="77" xfId="3" applyFont="1" applyFill="1" applyBorder="1" applyAlignment="1" applyProtection="1">
      <alignment horizontal="center" vertical="center" wrapText="1"/>
    </xf>
    <xf numFmtId="0" fontId="12" fillId="4" borderId="18" xfId="2" applyFont="1" applyFill="1" applyBorder="1" applyAlignment="1">
      <alignment horizontal="center" vertical="center"/>
    </xf>
    <xf numFmtId="0" fontId="2" fillId="4" borderId="19" xfId="2" applyFont="1" applyFill="1" applyBorder="1" applyAlignment="1">
      <alignment horizontal="center" vertical="center"/>
    </xf>
    <xf numFmtId="0" fontId="2" fillId="4" borderId="21" xfId="2" applyFont="1" applyFill="1" applyBorder="1" applyAlignment="1">
      <alignment horizontal="center" vertical="center"/>
    </xf>
    <xf numFmtId="0" fontId="2" fillId="0" borderId="76" xfId="2" applyBorder="1" applyAlignment="1">
      <alignment horizontal="center" vertical="center" textRotation="255"/>
    </xf>
    <xf numFmtId="0" fontId="2" fillId="0" borderId="120" xfId="2" applyBorder="1" applyAlignment="1">
      <alignment horizontal="center" vertical="center" textRotation="255"/>
    </xf>
    <xf numFmtId="0" fontId="2" fillId="0" borderId="19" xfId="2" applyFill="1" applyBorder="1" applyAlignment="1">
      <alignment horizontal="center" vertical="center"/>
    </xf>
    <xf numFmtId="0" fontId="2" fillId="0" borderId="27" xfId="2" applyFill="1" applyBorder="1" applyAlignment="1">
      <alignment horizontal="center" vertical="center"/>
    </xf>
    <xf numFmtId="0" fontId="2" fillId="0" borderId="118" xfId="2" applyFill="1" applyBorder="1" applyAlignment="1">
      <alignment vertical="center" wrapText="1"/>
    </xf>
    <xf numFmtId="0" fontId="2" fillId="0" borderId="119" xfId="2" applyFill="1" applyBorder="1" applyAlignment="1">
      <alignment vertical="center" wrapText="1"/>
    </xf>
    <xf numFmtId="0" fontId="2" fillId="0" borderId="122" xfId="2" applyFill="1" applyBorder="1" applyAlignment="1">
      <alignment horizontal="center" vertical="center"/>
    </xf>
    <xf numFmtId="0" fontId="2" fillId="0" borderId="123" xfId="2" applyFill="1" applyBorder="1" applyAlignment="1">
      <alignment horizontal="center" vertical="center"/>
    </xf>
    <xf numFmtId="0" fontId="2" fillId="0" borderId="122" xfId="2" applyFill="1" applyBorder="1" applyAlignment="1">
      <alignment vertical="center"/>
    </xf>
    <xf numFmtId="0" fontId="2" fillId="0" borderId="125" xfId="2" applyFill="1" applyBorder="1" applyAlignment="1">
      <alignment vertical="center"/>
    </xf>
    <xf numFmtId="0" fontId="0" fillId="0" borderId="101" xfId="0" applyBorder="1" applyAlignment="1">
      <alignment horizontal="center" vertical="center"/>
    </xf>
    <xf numFmtId="0" fontId="2" fillId="0" borderId="68" xfId="0" applyFont="1" applyBorder="1" applyAlignment="1">
      <alignment horizontal="center" vertical="center"/>
    </xf>
    <xf numFmtId="0" fontId="2" fillId="0" borderId="69" xfId="0" applyFont="1" applyBorder="1" applyAlignment="1">
      <alignment horizontal="center" vertical="center"/>
    </xf>
    <xf numFmtId="0" fontId="0" fillId="0" borderId="101" xfId="0" applyFill="1" applyBorder="1" applyAlignment="1">
      <alignment horizontal="center" vertical="center"/>
    </xf>
    <xf numFmtId="0" fontId="41" fillId="0" borderId="28" xfId="0" applyFont="1" applyFill="1" applyBorder="1" applyAlignment="1">
      <alignment horizontal="left" vertical="top" wrapText="1"/>
    </xf>
    <xf numFmtId="0" fontId="2" fillId="0" borderId="19" xfId="0" applyFont="1" applyBorder="1" applyAlignment="1">
      <alignment horizontal="left" vertical="top"/>
    </xf>
    <xf numFmtId="0" fontId="2" fillId="0" borderId="21" xfId="0" applyFont="1" applyBorder="1" applyAlignment="1">
      <alignment horizontal="left" vertical="top"/>
    </xf>
    <xf numFmtId="0" fontId="2" fillId="0" borderId="71" xfId="0" applyFont="1" applyBorder="1" applyAlignment="1">
      <alignment horizontal="left" vertical="top"/>
    </xf>
    <xf numFmtId="0" fontId="2" fillId="0" borderId="0" xfId="0" applyFont="1" applyBorder="1" applyAlignment="1">
      <alignment horizontal="left" vertical="top"/>
    </xf>
    <xf numFmtId="0" fontId="2" fillId="0" borderId="66" xfId="0" applyFont="1" applyBorder="1" applyAlignment="1">
      <alignment horizontal="left" vertical="top"/>
    </xf>
    <xf numFmtId="0" fontId="2" fillId="0" borderId="45" xfId="0" applyFont="1" applyBorder="1" applyAlignment="1">
      <alignment horizontal="left" vertical="top"/>
    </xf>
    <xf numFmtId="0" fontId="2" fillId="0" borderId="46" xfId="0" applyFont="1" applyBorder="1" applyAlignment="1">
      <alignment horizontal="left" vertical="top"/>
    </xf>
    <xf numFmtId="0" fontId="2" fillId="0" borderId="65" xfId="0" applyFont="1" applyBorder="1" applyAlignment="1">
      <alignment horizontal="left" vertical="top"/>
    </xf>
    <xf numFmtId="0" fontId="0" fillId="0" borderId="148" xfId="0" applyBorder="1" applyAlignment="1">
      <alignment horizontal="center" vertical="center"/>
    </xf>
    <xf numFmtId="0" fontId="2" fillId="0" borderId="149" xfId="0" applyFont="1" applyBorder="1" applyAlignment="1">
      <alignment horizontal="center" vertical="center"/>
    </xf>
    <xf numFmtId="0" fontId="2" fillId="0" borderId="150" xfId="0" applyFont="1" applyBorder="1" applyAlignment="1">
      <alignment horizontal="center"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2" fillId="0" borderId="71" xfId="0" applyFont="1" applyBorder="1" applyAlignment="1">
      <alignment horizontal="left" vertical="top" wrapText="1"/>
    </xf>
    <xf numFmtId="0" fontId="2" fillId="0" borderId="0" xfId="0" applyFont="1" applyBorder="1" applyAlignment="1">
      <alignment horizontal="left" vertical="top" wrapText="1"/>
    </xf>
    <xf numFmtId="0" fontId="2" fillId="0" borderId="66"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2" fillId="0" borderId="65" xfId="0" applyFont="1" applyBorder="1" applyAlignment="1">
      <alignment horizontal="left" vertical="top" wrapText="1"/>
    </xf>
    <xf numFmtId="0" fontId="0" fillId="0" borderId="33" xfId="0" applyBorder="1" applyAlignment="1">
      <alignment horizontal="center" vertical="center"/>
    </xf>
    <xf numFmtId="0" fontId="2" fillId="0" borderId="34" xfId="0" applyFont="1" applyBorder="1" applyAlignment="1">
      <alignment horizontal="center" vertical="center"/>
    </xf>
    <xf numFmtId="0" fontId="0" fillId="0" borderId="75" xfId="0" applyBorder="1" applyAlignment="1">
      <alignment horizontal="center" vertical="center" wrapText="1"/>
    </xf>
    <xf numFmtId="0" fontId="2" fillId="0" borderId="73" xfId="0" applyFont="1" applyBorder="1" applyAlignment="1">
      <alignment horizontal="center" vertical="center" wrapText="1"/>
    </xf>
    <xf numFmtId="0" fontId="2" fillId="0" borderId="74" xfId="0" applyFont="1" applyBorder="1" applyAlignment="1">
      <alignment horizontal="center" vertical="center" wrapText="1"/>
    </xf>
    <xf numFmtId="0" fontId="0" fillId="0" borderId="33" xfId="0" applyFill="1" applyBorder="1" applyAlignment="1">
      <alignment horizontal="center" vertical="center"/>
    </xf>
    <xf numFmtId="0" fontId="0" fillId="0" borderId="75" xfId="0" applyBorder="1" applyAlignment="1">
      <alignment horizontal="center" vertical="center"/>
    </xf>
    <xf numFmtId="0" fontId="2" fillId="0" borderId="73" xfId="0" applyFont="1" applyBorder="1" applyAlignment="1">
      <alignment horizontal="center" vertical="center"/>
    </xf>
    <xf numFmtId="0" fontId="2" fillId="0" borderId="74" xfId="0" applyFont="1" applyBorder="1" applyAlignment="1">
      <alignment horizontal="center" vertical="center"/>
    </xf>
    <xf numFmtId="0" fontId="0" fillId="0" borderId="94" xfId="0" applyBorder="1" applyAlignment="1">
      <alignment horizontal="center" vertical="center"/>
    </xf>
    <xf numFmtId="0" fontId="2" fillId="0" borderId="93" xfId="0" applyFont="1" applyBorder="1" applyAlignment="1">
      <alignment horizontal="center" vertical="center"/>
    </xf>
    <xf numFmtId="0" fontId="2" fillId="0" borderId="142" xfId="0" applyFont="1" applyBorder="1" applyAlignment="1">
      <alignment horizontal="center" vertical="center"/>
    </xf>
    <xf numFmtId="0" fontId="0" fillId="0" borderId="95" xfId="0" applyFont="1" applyFill="1" applyBorder="1" applyAlignment="1">
      <alignment horizontal="left" vertical="top" wrapText="1"/>
    </xf>
    <xf numFmtId="0" fontId="2" fillId="0" borderId="96" xfId="0" applyFont="1" applyBorder="1" applyAlignment="1">
      <alignment horizontal="left" vertical="top" wrapText="1"/>
    </xf>
    <xf numFmtId="0" fontId="2" fillId="0" borderId="97" xfId="0" applyFont="1" applyBorder="1" applyAlignment="1">
      <alignment horizontal="left" vertical="top" wrapText="1"/>
    </xf>
    <xf numFmtId="0" fontId="0" fillId="0" borderId="33" xfId="0" applyBorder="1" applyAlignment="1">
      <alignment vertical="center"/>
    </xf>
    <xf numFmtId="0" fontId="2" fillId="0" borderId="34" xfId="0" applyFont="1" applyBorder="1" applyAlignment="1">
      <alignment vertical="center"/>
    </xf>
    <xf numFmtId="0" fontId="0" fillId="0" borderId="75" xfId="0" applyBorder="1" applyAlignment="1">
      <alignment vertical="center"/>
    </xf>
    <xf numFmtId="0" fontId="2" fillId="0" borderId="73" xfId="0" applyFont="1" applyBorder="1" applyAlignment="1">
      <alignment vertical="center"/>
    </xf>
    <xf numFmtId="0" fontId="0" fillId="0" borderId="70" xfId="0" applyFill="1" applyBorder="1" applyAlignment="1">
      <alignment horizontal="left" vertical="center"/>
    </xf>
    <xf numFmtId="0" fontId="0" fillId="0" borderId="34" xfId="0" applyFont="1" applyFill="1" applyBorder="1" applyAlignment="1">
      <alignment horizontal="left" vertical="center"/>
    </xf>
    <xf numFmtId="0" fontId="0" fillId="0" borderId="35" xfId="0" applyFont="1" applyFill="1" applyBorder="1" applyAlignment="1">
      <alignment horizontal="left" vertical="center"/>
    </xf>
    <xf numFmtId="178" fontId="0" fillId="0" borderId="36" xfId="0" applyNumberFormat="1" applyFont="1" applyFill="1" applyBorder="1" applyAlignment="1">
      <alignment horizontal="center" vertical="center"/>
    </xf>
    <xf numFmtId="178" fontId="2" fillId="0" borderId="81" xfId="0" applyNumberFormat="1" applyFont="1" applyFill="1" applyBorder="1" applyAlignment="1">
      <alignment horizontal="center" vertical="center"/>
    </xf>
    <xf numFmtId="0" fontId="2" fillId="0" borderId="82" xfId="2" applyFont="1" applyFill="1" applyBorder="1" applyAlignment="1">
      <alignment horizontal="center" vertical="center"/>
    </xf>
    <xf numFmtId="0" fontId="2" fillId="0" borderId="180" xfId="2" applyFont="1" applyFill="1" applyBorder="1" applyAlignment="1">
      <alignment horizontal="center" vertical="center"/>
    </xf>
    <xf numFmtId="0" fontId="0" fillId="0" borderId="72" xfId="0" applyFill="1" applyBorder="1" applyAlignment="1">
      <alignment horizontal="left" vertical="center"/>
    </xf>
    <xf numFmtId="0" fontId="2" fillId="0" borderId="73" xfId="0" applyFont="1" applyFill="1" applyBorder="1" applyAlignment="1">
      <alignment horizontal="left" vertical="center"/>
    </xf>
    <xf numFmtId="0" fontId="2" fillId="0" borderId="74" xfId="0" applyFont="1" applyFill="1" applyBorder="1" applyAlignment="1">
      <alignment horizontal="left" vertical="center"/>
    </xf>
    <xf numFmtId="0" fontId="2" fillId="0" borderId="75" xfId="0" applyFont="1" applyFill="1" applyBorder="1" applyAlignment="1">
      <alignment horizontal="center" vertical="center"/>
    </xf>
    <xf numFmtId="0" fontId="2" fillId="0" borderId="73" xfId="0" applyFont="1" applyFill="1" applyBorder="1" applyAlignment="1">
      <alignment horizontal="center" vertical="center"/>
    </xf>
    <xf numFmtId="0" fontId="2" fillId="0" borderId="74" xfId="0" applyFont="1" applyFill="1" applyBorder="1" applyAlignment="1">
      <alignment horizontal="center" vertical="center"/>
    </xf>
    <xf numFmtId="0" fontId="2" fillId="0" borderId="34" xfId="0" applyFont="1" applyFill="1" applyBorder="1" applyAlignment="1">
      <alignment horizontal="left" vertical="center"/>
    </xf>
    <xf numFmtId="0" fontId="2" fillId="0" borderId="35" xfId="0" applyFont="1" applyFill="1" applyBorder="1" applyAlignment="1">
      <alignment horizontal="left" vertical="center"/>
    </xf>
    <xf numFmtId="0" fontId="2" fillId="0" borderId="36" xfId="0" applyFont="1" applyFill="1" applyBorder="1" applyAlignment="1">
      <alignment horizontal="center" vertical="center"/>
    </xf>
    <xf numFmtId="0" fontId="0" fillId="0" borderId="34" xfId="0" applyFill="1" applyBorder="1" applyAlignment="1">
      <alignment horizontal="left" vertical="center"/>
    </xf>
    <xf numFmtId="0" fontId="0" fillId="0" borderId="35" xfId="0" applyFill="1" applyBorder="1" applyAlignment="1">
      <alignment horizontal="left" vertical="center"/>
    </xf>
    <xf numFmtId="0" fontId="2" fillId="0" borderId="33" xfId="0" applyFont="1" applyFill="1" applyBorder="1" applyAlignment="1">
      <alignment horizontal="center" vertical="center"/>
    </xf>
    <xf numFmtId="0" fontId="18" fillId="0" borderId="81" xfId="2" applyFont="1" applyFill="1" applyBorder="1" applyAlignment="1">
      <alignment horizontal="center" vertical="center" wrapText="1"/>
    </xf>
    <xf numFmtId="0" fontId="18" fillId="0" borderId="79" xfId="2" applyFont="1" applyFill="1" applyBorder="1" applyAlignment="1">
      <alignment horizontal="center" vertical="center"/>
    </xf>
    <xf numFmtId="0" fontId="18" fillId="0" borderId="80" xfId="2" applyFont="1" applyFill="1" applyBorder="1" applyAlignment="1">
      <alignment horizontal="center" vertical="center"/>
    </xf>
    <xf numFmtId="0" fontId="18" fillId="0" borderId="126" xfId="2" applyFont="1" applyFill="1" applyBorder="1" applyAlignment="1">
      <alignment horizontal="center" vertical="center"/>
    </xf>
    <xf numFmtId="0" fontId="20" fillId="2" borderId="131" xfId="0" applyFont="1" applyFill="1" applyBorder="1" applyAlignment="1">
      <alignment horizontal="center" vertical="center" textRotation="255" wrapText="1"/>
    </xf>
    <xf numFmtId="0" fontId="20" fillId="2" borderId="132" xfId="0" applyFont="1" applyFill="1" applyBorder="1" applyAlignment="1">
      <alignment horizontal="center" vertical="center" textRotation="255" wrapText="1"/>
    </xf>
    <xf numFmtId="0" fontId="20" fillId="2" borderId="25" xfId="0" applyFont="1" applyFill="1" applyBorder="1" applyAlignment="1">
      <alignment horizontal="center" vertical="center" textRotation="255" wrapText="1"/>
    </xf>
    <xf numFmtId="0" fontId="20" fillId="2" borderId="0" xfId="0" applyFont="1" applyFill="1" applyBorder="1" applyAlignment="1">
      <alignment horizontal="center" vertical="center" textRotation="255" wrapText="1"/>
    </xf>
    <xf numFmtId="0" fontId="20" fillId="2" borderId="76" xfId="0" applyFont="1" applyFill="1" applyBorder="1" applyAlignment="1">
      <alignment horizontal="center" vertical="center" textRotation="255" wrapText="1"/>
    </xf>
    <xf numFmtId="0" fontId="20" fillId="2" borderId="1" xfId="0" applyFont="1" applyFill="1" applyBorder="1" applyAlignment="1">
      <alignment horizontal="center" vertical="center" textRotation="255" wrapText="1"/>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9" xfId="0" applyFont="1" applyFill="1" applyBorder="1" applyAlignment="1">
      <alignment horizontal="center" vertical="center"/>
    </xf>
    <xf numFmtId="0" fontId="9" fillId="3" borderId="179" xfId="0" applyFont="1" applyFill="1" applyBorder="1" applyAlignment="1">
      <alignment horizontal="center" vertical="center"/>
    </xf>
    <xf numFmtId="0" fontId="2" fillId="3" borderId="179"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0" xfId="0" applyFont="1" applyFill="1" applyBorder="1" applyAlignment="1">
      <alignment horizontal="center" vertical="center"/>
    </xf>
    <xf numFmtId="0" fontId="0" fillId="0" borderId="67" xfId="0" applyFill="1" applyBorder="1" applyAlignment="1">
      <alignment horizontal="left" vertical="center"/>
    </xf>
    <xf numFmtId="0" fontId="2" fillId="0" borderId="19" xfId="2" applyBorder="1" applyAlignment="1">
      <alignment horizontal="center" vertical="center"/>
    </xf>
    <xf numFmtId="0" fontId="2" fillId="0" borderId="22" xfId="2" applyBorder="1" applyAlignment="1">
      <alignment horizontal="center" vertical="center"/>
    </xf>
    <xf numFmtId="0" fontId="2" fillId="0" borderId="25" xfId="2" applyBorder="1" applyAlignment="1">
      <alignment horizontal="center" vertical="center"/>
    </xf>
    <xf numFmtId="0" fontId="2" fillId="0" borderId="0" xfId="2" applyBorder="1" applyAlignment="1">
      <alignment horizontal="center" vertical="center"/>
    </xf>
    <xf numFmtId="0" fontId="2" fillId="0" borderId="26" xfId="2" applyBorder="1" applyAlignment="1">
      <alignment horizontal="center" vertical="center"/>
    </xf>
    <xf numFmtId="0" fontId="2" fillId="0" borderId="76" xfId="2" applyBorder="1" applyAlignment="1">
      <alignment horizontal="center" vertical="center"/>
    </xf>
    <xf numFmtId="0" fontId="2" fillId="0" borderId="1" xfId="2" applyBorder="1" applyAlignment="1">
      <alignment horizontal="center" vertical="center"/>
    </xf>
    <xf numFmtId="0" fontId="2" fillId="0" borderId="120" xfId="2" applyBorder="1" applyAlignment="1">
      <alignment horizontal="center" vertical="center"/>
    </xf>
    <xf numFmtId="0" fontId="0" fillId="0" borderId="176" xfId="0" applyFill="1" applyBorder="1" applyAlignment="1">
      <alignment horizontal="left" vertical="center" shrinkToFit="1"/>
    </xf>
    <xf numFmtId="0" fontId="0" fillId="0" borderId="105" xfId="0" applyFont="1" applyFill="1" applyBorder="1" applyAlignment="1">
      <alignment horizontal="left" vertical="center" shrinkToFit="1"/>
    </xf>
    <xf numFmtId="0" fontId="0" fillId="0" borderId="153" xfId="0" applyFont="1" applyFill="1" applyBorder="1" applyAlignment="1">
      <alignment horizontal="left" vertical="center" shrinkToFit="1"/>
    </xf>
    <xf numFmtId="0" fontId="0" fillId="4" borderId="20" xfId="0" applyFill="1" applyBorder="1" applyAlignment="1">
      <alignment horizontal="left" vertical="center" wrapText="1"/>
    </xf>
    <xf numFmtId="0" fontId="2" fillId="4" borderId="27" xfId="0" applyFont="1" applyFill="1" applyBorder="1" applyAlignment="1">
      <alignment horizontal="left" vertical="center" wrapText="1"/>
    </xf>
    <xf numFmtId="0" fontId="2" fillId="4" borderId="43" xfId="0" applyFont="1" applyFill="1" applyBorder="1" applyAlignment="1">
      <alignment horizontal="left" vertical="center" wrapText="1"/>
    </xf>
    <xf numFmtId="0" fontId="2" fillId="4" borderId="44" xfId="0" applyFont="1" applyFill="1" applyBorder="1" applyAlignment="1">
      <alignment horizontal="left" vertical="center" wrapText="1"/>
    </xf>
    <xf numFmtId="0" fontId="18" fillId="2" borderId="15" xfId="0" applyFont="1" applyFill="1" applyBorder="1" applyAlignment="1">
      <alignment horizontal="center" vertical="center" wrapText="1" shrinkToFit="1"/>
    </xf>
    <xf numFmtId="0" fontId="0" fillId="0" borderId="12" xfId="0" applyBorder="1" applyAlignment="1">
      <alignment horizontal="center" vertical="center" wrapText="1" shrinkToFit="1"/>
    </xf>
    <xf numFmtId="0" fontId="0" fillId="0" borderId="16" xfId="0" applyBorder="1" applyAlignment="1">
      <alignment horizontal="center" vertical="center" wrapText="1" shrinkToFit="1"/>
    </xf>
    <xf numFmtId="0" fontId="0" fillId="0" borderId="28" xfId="0" applyBorder="1" applyAlignment="1">
      <alignment horizontal="center" vertical="center" shrinkToFit="1"/>
    </xf>
    <xf numFmtId="0" fontId="2" fillId="0" borderId="27" xfId="0" applyFont="1" applyBorder="1" applyAlignment="1">
      <alignment horizontal="center" vertical="center" shrinkToFit="1"/>
    </xf>
    <xf numFmtId="0" fontId="2" fillId="0" borderId="45" xfId="0" applyFont="1" applyBorder="1" applyAlignment="1">
      <alignment horizontal="center" vertical="center" shrinkToFit="1"/>
    </xf>
    <xf numFmtId="0" fontId="2" fillId="0" borderId="46" xfId="0" applyFont="1" applyBorder="1" applyAlignment="1">
      <alignment horizontal="center" vertical="center" shrinkToFit="1"/>
    </xf>
    <xf numFmtId="0" fontId="2" fillId="0" borderId="44" xfId="0" applyFont="1" applyBorder="1" applyAlignment="1">
      <alignment horizontal="center" vertical="center" shrinkToFit="1"/>
    </xf>
    <xf numFmtId="0" fontId="0" fillId="0" borderId="15" xfId="0" applyBorder="1" applyAlignment="1">
      <alignment horizontal="center" vertical="center"/>
    </xf>
    <xf numFmtId="0" fontId="0" fillId="0" borderId="12" xfId="0" applyBorder="1" applyAlignment="1">
      <alignment horizontal="center" vertical="center"/>
    </xf>
    <xf numFmtId="0" fontId="0" fillId="0" borderId="16" xfId="0" applyBorder="1" applyAlignment="1">
      <alignment horizontal="center" vertical="center"/>
    </xf>
    <xf numFmtId="0" fontId="12" fillId="0" borderId="19" xfId="2" applyFont="1" applyFill="1" applyBorder="1" applyAlignment="1">
      <alignment horizontal="center" vertical="center" wrapText="1"/>
    </xf>
    <xf numFmtId="0" fontId="2" fillId="0" borderId="1" xfId="2" applyFill="1" applyBorder="1" applyAlignment="1">
      <alignment horizontal="center" vertical="center" wrapText="1"/>
    </xf>
    <xf numFmtId="0" fontId="2" fillId="0" borderId="12" xfId="2" applyFill="1" applyBorder="1" applyAlignment="1">
      <alignment horizontal="center" vertical="center"/>
    </xf>
    <xf numFmtId="0" fontId="2" fillId="0" borderId="16" xfId="2" applyFill="1" applyBorder="1" applyAlignment="1">
      <alignment horizontal="center" vertical="center"/>
    </xf>
    <xf numFmtId="0" fontId="18" fillId="0" borderId="15" xfId="2" applyFont="1" applyFill="1" applyBorder="1" applyAlignment="1">
      <alignment horizontal="center" vertical="center" wrapText="1"/>
    </xf>
    <xf numFmtId="0" fontId="18" fillId="0" borderId="12" xfId="2" applyFont="1" applyFill="1" applyBorder="1" applyAlignment="1">
      <alignment horizontal="center" vertical="center"/>
    </xf>
    <xf numFmtId="0" fontId="18" fillId="0" borderId="16" xfId="2" applyFont="1" applyFill="1" applyBorder="1" applyAlignment="1">
      <alignment horizontal="center" vertical="center"/>
    </xf>
    <xf numFmtId="0" fontId="18" fillId="0" borderId="17" xfId="2" applyFont="1" applyFill="1" applyBorder="1" applyAlignment="1">
      <alignment horizontal="center" vertical="center"/>
    </xf>
    <xf numFmtId="0" fontId="2" fillId="2" borderId="81" xfId="2" applyFont="1" applyFill="1" applyBorder="1" applyAlignment="1">
      <alignment horizontal="center" vertical="center" shrinkToFit="1"/>
    </xf>
    <xf numFmtId="0" fontId="2" fillId="0" borderId="79" xfId="2" applyBorder="1" applyAlignment="1">
      <alignment horizontal="center" vertical="center" shrinkToFit="1"/>
    </xf>
    <xf numFmtId="0" fontId="2" fillId="0" borderId="80" xfId="2" applyBorder="1" applyAlignment="1">
      <alignment horizontal="center" vertical="center" shrinkToFit="1"/>
    </xf>
    <xf numFmtId="0" fontId="2" fillId="0" borderId="57" xfId="2" applyFill="1" applyBorder="1" applyAlignment="1">
      <alignment horizontal="center" vertical="center" shrinkToFit="1"/>
    </xf>
    <xf numFmtId="0" fontId="2" fillId="0" borderId="58" xfId="2" applyFill="1" applyBorder="1" applyAlignment="1">
      <alignment horizontal="center" vertical="center" shrinkToFit="1"/>
    </xf>
    <xf numFmtId="0" fontId="2" fillId="0" borderId="79" xfId="2" applyFill="1" applyBorder="1" applyAlignment="1">
      <alignment horizontal="center" vertical="center"/>
    </xf>
    <xf numFmtId="0" fontId="2" fillId="0" borderId="80" xfId="2" applyFill="1" applyBorder="1" applyAlignment="1">
      <alignment horizontal="center" vertical="center"/>
    </xf>
    <xf numFmtId="0" fontId="0" fillId="4" borderId="15" xfId="0" applyFill="1" applyBorder="1" applyAlignment="1">
      <alignment horizontal="center" vertical="center"/>
    </xf>
    <xf numFmtId="0" fontId="2" fillId="4" borderId="12"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7" xfId="0" applyFont="1" applyFill="1" applyBorder="1" applyAlignment="1">
      <alignment horizontal="center" vertical="center"/>
    </xf>
    <xf numFmtId="0" fontId="2" fillId="0" borderId="20" xfId="2" applyFont="1" applyBorder="1" applyAlignment="1">
      <alignment vertical="center" wrapText="1"/>
    </xf>
    <xf numFmtId="0" fontId="2" fillId="0" borderId="19" xfId="2" applyFont="1" applyBorder="1" applyAlignment="1">
      <alignment vertical="center"/>
    </xf>
    <xf numFmtId="0" fontId="2" fillId="0" borderId="27" xfId="2" applyFont="1" applyBorder="1" applyAlignment="1">
      <alignment vertical="center"/>
    </xf>
    <xf numFmtId="0" fontId="2" fillId="0" borderId="31" xfId="2" applyFont="1" applyBorder="1" applyAlignment="1">
      <alignment vertical="center"/>
    </xf>
    <xf numFmtId="0" fontId="2" fillId="0" borderId="32" xfId="2" applyFont="1" applyBorder="1" applyAlignment="1">
      <alignment vertical="center"/>
    </xf>
    <xf numFmtId="0" fontId="2" fillId="0" borderId="43" xfId="2" applyFont="1" applyBorder="1" applyAlignment="1">
      <alignment vertical="center"/>
    </xf>
    <xf numFmtId="0" fontId="2" fillId="0" borderId="44" xfId="2" applyFont="1" applyBorder="1" applyAlignment="1">
      <alignment vertical="center"/>
    </xf>
    <xf numFmtId="0" fontId="2" fillId="0" borderId="50" xfId="2" applyFont="1" applyBorder="1" applyAlignment="1">
      <alignment horizontal="center" vertical="center" shrinkToFit="1"/>
    </xf>
    <xf numFmtId="0" fontId="2" fillId="0" borderId="50" xfId="2" applyFont="1" applyBorder="1" applyAlignment="1">
      <alignment horizontal="center" vertical="center" wrapText="1"/>
    </xf>
    <xf numFmtId="0" fontId="2" fillId="0" borderId="50" xfId="2" applyFont="1" applyFill="1" applyBorder="1" applyAlignment="1">
      <alignment horizontal="center" vertical="center" wrapText="1"/>
    </xf>
    <xf numFmtId="0" fontId="2" fillId="0" borderId="34" xfId="2" applyFill="1" applyBorder="1" applyAlignment="1">
      <alignment horizontal="center" vertical="center"/>
    </xf>
    <xf numFmtId="0" fontId="2" fillId="0" borderId="35" xfId="2" applyFill="1" applyBorder="1" applyAlignment="1">
      <alignment horizontal="center" vertical="center"/>
    </xf>
    <xf numFmtId="0" fontId="2" fillId="0" borderId="41" xfId="2" applyFill="1" applyBorder="1" applyAlignment="1">
      <alignment horizontal="center" vertical="center"/>
    </xf>
    <xf numFmtId="0" fontId="2" fillId="0" borderId="42" xfId="2" applyFill="1" applyBorder="1" applyAlignment="1">
      <alignment horizontal="center" vertical="center"/>
    </xf>
    <xf numFmtId="0" fontId="2" fillId="0" borderId="34" xfId="2" applyBorder="1" applyAlignment="1">
      <alignment horizontal="center" vertical="center" wrapText="1"/>
    </xf>
    <xf numFmtId="0" fontId="2" fillId="0" borderId="35" xfId="2" applyBorder="1" applyAlignment="1">
      <alignment horizontal="center" vertical="center" wrapText="1"/>
    </xf>
    <xf numFmtId="0" fontId="2" fillId="0" borderId="39" xfId="2" applyFill="1" applyBorder="1" applyAlignment="1">
      <alignment horizontal="center" vertical="center"/>
    </xf>
    <xf numFmtId="0" fontId="0" fillId="0" borderId="14" xfId="4" applyFont="1" applyFill="1" applyBorder="1" applyAlignment="1" applyProtection="1">
      <alignment vertical="top" wrapText="1"/>
    </xf>
    <xf numFmtId="0" fontId="0" fillId="0" borderId="14" xfId="4" applyFont="1" applyFill="1" applyBorder="1" applyAlignment="1" applyProtection="1">
      <alignment vertical="center" wrapText="1"/>
    </xf>
    <xf numFmtId="0" fontId="17" fillId="0" borderId="29" xfId="2" applyFont="1" applyFill="1" applyBorder="1" applyAlignment="1">
      <alignment horizontal="center" vertical="center"/>
    </xf>
    <xf numFmtId="0" fontId="17" fillId="0" borderId="30" xfId="2" applyFont="1" applyFill="1" applyBorder="1" applyAlignment="1">
      <alignment horizontal="center" vertical="center"/>
    </xf>
    <xf numFmtId="0" fontId="0" fillId="0" borderId="19" xfId="0" applyFont="1" applyBorder="1" applyAlignment="1">
      <alignment horizontal="center" vertical="center" wrapText="1"/>
    </xf>
    <xf numFmtId="0" fontId="51" fillId="0" borderId="19" xfId="4" applyFont="1" applyFill="1" applyBorder="1" applyAlignment="1">
      <alignment horizontal="center" vertical="center" shrinkToFit="1"/>
    </xf>
    <xf numFmtId="0" fontId="14" fillId="0" borderId="19" xfId="0" applyFont="1" applyBorder="1" applyAlignment="1">
      <alignment horizontal="center" vertical="center" shrinkToFit="1"/>
    </xf>
    <xf numFmtId="0" fontId="14" fillId="0" borderId="21" xfId="0" applyFont="1" applyBorder="1" applyAlignment="1">
      <alignment horizontal="center" vertical="center" shrinkToFit="1"/>
    </xf>
    <xf numFmtId="0" fontId="20" fillId="0" borderId="12" xfId="4" applyFont="1" applyFill="1" applyBorder="1" applyAlignment="1" applyProtection="1">
      <alignment vertical="top" wrapText="1"/>
    </xf>
    <xf numFmtId="0" fontId="20" fillId="0" borderId="17" xfId="4" applyFont="1" applyFill="1" applyBorder="1" applyAlignment="1" applyProtection="1">
      <alignment vertical="top" wrapText="1"/>
    </xf>
    <xf numFmtId="0" fontId="0" fillId="0" borderId="12" xfId="0" applyBorder="1" applyAlignment="1">
      <alignment horizontal="center" vertical="center" shrinkToFit="1"/>
    </xf>
    <xf numFmtId="0" fontId="0" fillId="0" borderId="16" xfId="0" applyBorder="1" applyAlignment="1">
      <alignment horizontal="center" vertical="center" shrinkToFit="1"/>
    </xf>
    <xf numFmtId="0" fontId="11" fillId="0" borderId="12" xfId="5" applyFont="1" applyFill="1" applyBorder="1" applyAlignment="1" applyProtection="1">
      <alignment horizontal="center" vertical="center" wrapText="1"/>
    </xf>
    <xf numFmtId="0" fontId="0" fillId="0" borderId="17" xfId="0" applyBorder="1" applyAlignment="1">
      <alignment horizontal="center" vertical="center"/>
    </xf>
    <xf numFmtId="176" fontId="6" fillId="0" borderId="1" xfId="2" applyNumberFormat="1" applyFont="1" applyBorder="1" applyAlignment="1">
      <alignment horizontal="center" vertical="center"/>
    </xf>
    <xf numFmtId="0" fontId="0" fillId="0" borderId="12" xfId="0" applyFont="1" applyBorder="1" applyAlignment="1">
      <alignment horizontal="center" vertical="center"/>
    </xf>
    <xf numFmtId="0" fontId="0" fillId="0" borderId="6" xfId="0"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2" fillId="0" borderId="67" xfId="2" applyFont="1" applyFill="1" applyBorder="1" applyAlignment="1">
      <alignment horizontal="center" vertical="top"/>
    </xf>
    <xf numFmtId="0" fontId="2" fillId="0" borderId="70" xfId="2" applyFont="1" applyFill="1" applyBorder="1" applyAlignment="1">
      <alignment horizontal="center" vertical="top"/>
    </xf>
    <xf numFmtId="0" fontId="2" fillId="0" borderId="72" xfId="2" applyFont="1" applyFill="1" applyBorder="1" applyAlignment="1">
      <alignment horizontal="center" vertical="top"/>
    </xf>
    <xf numFmtId="0" fontId="2" fillId="0" borderId="14" xfId="3" applyFont="1" applyFill="1" applyBorder="1" applyAlignment="1" applyProtection="1">
      <alignment horizontal="center" vertical="center" wrapText="1" shrinkToFit="1"/>
    </xf>
    <xf numFmtId="0" fontId="2" fillId="0" borderId="12" xfId="3" applyFont="1" applyFill="1" applyBorder="1" applyAlignment="1" applyProtection="1">
      <alignment horizontal="center" vertical="center" wrapText="1" shrinkToFit="1"/>
    </xf>
    <xf numFmtId="0" fontId="2" fillId="0" borderId="16" xfId="3" applyFont="1" applyFill="1" applyBorder="1" applyAlignment="1" applyProtection="1">
      <alignment horizontal="center" vertical="center" wrapText="1" shrinkToFit="1"/>
    </xf>
    <xf numFmtId="0" fontId="2" fillId="0" borderId="14" xfId="4" applyFont="1" applyFill="1" applyBorder="1" applyAlignment="1" applyProtection="1">
      <alignment vertical="top" wrapText="1" shrinkToFit="1"/>
    </xf>
    <xf numFmtId="0" fontId="2" fillId="0" borderId="12" xfId="4" applyFont="1" applyFill="1" applyBorder="1" applyAlignment="1" applyProtection="1">
      <alignment vertical="top" wrapText="1" shrinkToFit="1"/>
    </xf>
    <xf numFmtId="0" fontId="2" fillId="0" borderId="17" xfId="4" applyFont="1" applyFill="1" applyBorder="1" applyAlignment="1" applyProtection="1">
      <alignment vertical="top" wrapText="1" shrinkToFit="1"/>
    </xf>
    <xf numFmtId="0" fontId="25" fillId="0" borderId="17" xfId="0" applyFont="1" applyBorder="1" applyAlignment="1">
      <alignment horizontal="center" vertical="center"/>
    </xf>
    <xf numFmtId="0" fontId="25" fillId="0" borderId="67" xfId="0" applyFont="1" applyFill="1" applyBorder="1" applyAlignment="1">
      <alignment horizontal="center" vertical="top"/>
    </xf>
    <xf numFmtId="0" fontId="25" fillId="0" borderId="68" xfId="0" applyFont="1" applyFill="1" applyBorder="1" applyAlignment="1">
      <alignment horizontal="center" vertical="top"/>
    </xf>
    <xf numFmtId="0" fontId="25" fillId="0" borderId="69" xfId="0" applyFont="1" applyFill="1" applyBorder="1" applyAlignment="1">
      <alignment horizontal="center" vertical="top"/>
    </xf>
    <xf numFmtId="0" fontId="25" fillId="0" borderId="70" xfId="0" applyFont="1" applyFill="1" applyBorder="1" applyAlignment="1">
      <alignment horizontal="center" vertical="top"/>
    </xf>
    <xf numFmtId="0" fontId="25" fillId="0" borderId="34" xfId="0" applyFont="1" applyFill="1" applyBorder="1" applyAlignment="1">
      <alignment horizontal="center" vertical="top"/>
    </xf>
    <xf numFmtId="0" fontId="25" fillId="0" borderId="35" xfId="0" applyFont="1" applyFill="1" applyBorder="1" applyAlignment="1">
      <alignment horizontal="center" vertical="top"/>
    </xf>
    <xf numFmtId="0" fontId="25" fillId="0" borderId="68" xfId="0" applyFont="1" applyFill="1" applyBorder="1" applyAlignment="1">
      <alignment horizontal="center" vertical="center"/>
    </xf>
    <xf numFmtId="0" fontId="25" fillId="0" borderId="69" xfId="0" applyFont="1" applyFill="1" applyBorder="1" applyAlignment="1">
      <alignment horizontal="center" vertical="center"/>
    </xf>
    <xf numFmtId="0" fontId="2" fillId="5" borderId="15" xfId="2" applyFont="1" applyFill="1" applyBorder="1" applyAlignment="1">
      <alignment horizontal="center" vertical="center"/>
    </xf>
    <xf numFmtId="0" fontId="2" fillId="5" borderId="12" xfId="2" applyFont="1" applyFill="1" applyBorder="1" applyAlignment="1">
      <alignment horizontal="center" vertical="center"/>
    </xf>
    <xf numFmtId="0" fontId="2" fillId="5" borderId="17" xfId="2" applyFont="1" applyFill="1" applyBorder="1" applyAlignment="1">
      <alignment horizontal="center" vertical="center"/>
    </xf>
    <xf numFmtId="0" fontId="2" fillId="5" borderId="16" xfId="2" applyFont="1" applyFill="1" applyBorder="1" applyAlignment="1">
      <alignment horizontal="center" vertical="center"/>
    </xf>
    <xf numFmtId="0" fontId="25" fillId="0" borderId="67" xfId="0" applyFont="1" applyFill="1" applyBorder="1" applyAlignment="1">
      <alignment horizontal="center" vertical="center" wrapText="1"/>
    </xf>
    <xf numFmtId="0" fontId="25" fillId="0" borderId="68" xfId="0" applyFont="1" applyFill="1" applyBorder="1" applyAlignment="1">
      <alignment horizontal="center" vertical="center" wrapText="1"/>
    </xf>
    <xf numFmtId="0" fontId="25" fillId="0" borderId="69" xfId="0" applyFont="1" applyFill="1" applyBorder="1" applyAlignment="1">
      <alignment horizontal="center" vertical="center" wrapText="1"/>
    </xf>
    <xf numFmtId="0" fontId="25" fillId="0" borderId="70"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0" borderId="35" xfId="0" applyFont="1" applyFill="1" applyBorder="1" applyAlignment="1">
      <alignment horizontal="center" vertical="center" wrapText="1"/>
    </xf>
    <xf numFmtId="0" fontId="25" fillId="0" borderId="15" xfId="0" applyFont="1" applyBorder="1" applyAlignment="1">
      <alignment vertical="center" wrapText="1"/>
    </xf>
    <xf numFmtId="0" fontId="25" fillId="0" borderId="12" xfId="0" applyFont="1" applyBorder="1" applyAlignment="1">
      <alignment vertical="center" wrapText="1"/>
    </xf>
    <xf numFmtId="0" fontId="25" fillId="0" borderId="16" xfId="0" applyFont="1" applyBorder="1" applyAlignment="1">
      <alignment vertical="center" wrapText="1"/>
    </xf>
    <xf numFmtId="0" fontId="25" fillId="0" borderId="50" xfId="0" applyFont="1" applyBorder="1" applyAlignment="1">
      <alignment vertical="center" wrapText="1"/>
    </xf>
    <xf numFmtId="0" fontId="25" fillId="0" borderId="50" xfId="0" applyFont="1" applyBorder="1" applyAlignment="1">
      <alignment horizontal="center" vertical="center"/>
    </xf>
    <xf numFmtId="0" fontId="25" fillId="0" borderId="15" xfId="0" applyFont="1" applyBorder="1" applyAlignment="1">
      <alignment vertical="center"/>
    </xf>
    <xf numFmtId="0" fontId="25" fillId="2" borderId="50" xfId="0" applyFont="1" applyFill="1" applyBorder="1" applyAlignment="1">
      <alignment vertical="center"/>
    </xf>
    <xf numFmtId="0" fontId="25" fillId="0" borderId="15" xfId="0" applyFont="1" applyBorder="1" applyAlignment="1">
      <alignment horizontal="right" vertical="center" wrapText="1"/>
    </xf>
    <xf numFmtId="0" fontId="25" fillId="0" borderId="12" xfId="0" applyFont="1" applyBorder="1" applyAlignment="1">
      <alignment horizontal="right" vertical="center"/>
    </xf>
    <xf numFmtId="0" fontId="25" fillId="0" borderId="16" xfId="0" applyFont="1" applyBorder="1" applyAlignment="1">
      <alignment horizontal="right" vertical="center"/>
    </xf>
    <xf numFmtId="0" fontId="25" fillId="0" borderId="15" xfId="0" applyFont="1" applyBorder="1" applyAlignment="1">
      <alignment horizontal="center" vertical="center"/>
    </xf>
    <xf numFmtId="0" fontId="2" fillId="0" borderId="33" xfId="2" applyFont="1" applyBorder="1" applyAlignment="1">
      <alignment horizontal="left" vertical="center" wrapText="1"/>
    </xf>
    <xf numFmtId="179" fontId="2" fillId="0" borderId="33" xfId="2" applyNumberFormat="1" applyFont="1" applyBorder="1" applyAlignment="1">
      <alignment horizontal="right" vertical="center"/>
    </xf>
    <xf numFmtId="179" fontId="2" fillId="0" borderId="34" xfId="2" applyNumberFormat="1" applyFont="1" applyBorder="1" applyAlignment="1">
      <alignment horizontal="right" vertical="center"/>
    </xf>
    <xf numFmtId="179" fontId="2" fillId="0" borderId="35" xfId="2" applyNumberFormat="1" applyFont="1" applyBorder="1" applyAlignment="1">
      <alignment horizontal="right" vertical="center"/>
    </xf>
    <xf numFmtId="179" fontId="2" fillId="0" borderId="15" xfId="2" applyNumberFormat="1" applyFont="1" applyBorder="1" applyAlignment="1">
      <alignment horizontal="right" vertical="center"/>
    </xf>
    <xf numFmtId="179" fontId="2" fillId="0" borderId="12" xfId="2" applyNumberFormat="1" applyFont="1" applyBorder="1" applyAlignment="1">
      <alignment horizontal="right" vertical="center"/>
    </xf>
    <xf numFmtId="179" fontId="2" fillId="0" borderId="16" xfId="2" applyNumberFormat="1" applyFont="1" applyBorder="1" applyAlignment="1">
      <alignment horizontal="right" vertical="center"/>
    </xf>
    <xf numFmtId="179" fontId="2" fillId="0" borderId="17" xfId="2" applyNumberFormat="1" applyFont="1" applyBorder="1" applyAlignment="1">
      <alignment horizontal="right" vertical="center"/>
    </xf>
    <xf numFmtId="178" fontId="25" fillId="0" borderId="137" xfId="0" applyNumberFormat="1" applyFont="1" applyBorder="1" applyAlignment="1">
      <alignment horizontal="right" vertical="center"/>
    </xf>
    <xf numFmtId="0" fontId="2" fillId="0" borderId="76" xfId="2" applyFont="1" applyBorder="1" applyAlignment="1">
      <alignment horizontal="center" vertical="center" wrapText="1"/>
    </xf>
    <xf numFmtId="0" fontId="2" fillId="0" borderId="1" xfId="2" applyFont="1" applyBorder="1" applyAlignment="1">
      <alignment horizontal="center" vertical="center" wrapText="1"/>
    </xf>
    <xf numFmtId="0" fontId="2" fillId="0" borderId="120" xfId="2" applyFont="1" applyBorder="1" applyAlignment="1">
      <alignment horizontal="center" vertical="center" wrapText="1"/>
    </xf>
    <xf numFmtId="0" fontId="2" fillId="0" borderId="0" xfId="4" applyFont="1" applyFill="1" applyBorder="1" applyAlignment="1" applyProtection="1">
      <alignment vertical="center" wrapText="1"/>
    </xf>
    <xf numFmtId="0" fontId="30" fillId="0" borderId="0" xfId="0" applyFont="1" applyAlignment="1">
      <alignment vertical="center" wrapText="1"/>
    </xf>
    <xf numFmtId="179" fontId="25" fillId="0" borderId="101" xfId="0" applyNumberFormat="1" applyFont="1" applyBorder="1" applyAlignment="1">
      <alignment horizontal="right" vertical="center"/>
    </xf>
    <xf numFmtId="179" fontId="25" fillId="0" borderId="68" xfId="0" applyNumberFormat="1" applyFont="1" applyBorder="1" applyAlignment="1">
      <alignment horizontal="right" vertical="center"/>
    </xf>
    <xf numFmtId="179" fontId="25" fillId="0" borderId="147" xfId="0" applyNumberFormat="1" applyFont="1" applyBorder="1" applyAlignment="1">
      <alignment horizontal="right" vertical="center"/>
    </xf>
    <xf numFmtId="0" fontId="9" fillId="0" borderId="0" xfId="4" applyFont="1" applyFill="1" applyBorder="1" applyAlignment="1" applyProtection="1">
      <alignment vertical="center" wrapText="1"/>
    </xf>
    <xf numFmtId="0" fontId="25" fillId="0" borderId="0" xfId="0" applyFont="1" applyAlignment="1">
      <alignment vertical="center" wrapText="1"/>
    </xf>
    <xf numFmtId="3" fontId="25" fillId="0" borderId="81" xfId="0" quotePrefix="1" applyNumberFormat="1" applyFont="1" applyFill="1" applyBorder="1" applyAlignment="1">
      <alignment horizontal="center" vertical="center" shrinkToFit="1"/>
    </xf>
    <xf numFmtId="0" fontId="2" fillId="0" borderId="79" xfId="0" applyFont="1" applyFill="1" applyBorder="1" applyAlignment="1">
      <alignment horizontal="center" vertical="center" shrinkToFit="1"/>
    </xf>
    <xf numFmtId="0" fontId="2" fillId="0" borderId="80" xfId="0" applyFont="1" applyFill="1" applyBorder="1" applyAlignment="1">
      <alignment horizontal="center" vertical="center" shrinkToFit="1"/>
    </xf>
    <xf numFmtId="0" fontId="25" fillId="0" borderId="81" xfId="0" applyFont="1" applyBorder="1" applyAlignment="1">
      <alignment horizontal="center" vertical="center"/>
    </xf>
    <xf numFmtId="0" fontId="2" fillId="0" borderId="79" xfId="0" applyFont="1" applyBorder="1" applyAlignment="1">
      <alignment horizontal="center" vertical="center"/>
    </xf>
    <xf numFmtId="0" fontId="2" fillId="0" borderId="80" xfId="0" applyFont="1" applyBorder="1" applyAlignment="1">
      <alignment horizontal="center" vertical="center"/>
    </xf>
    <xf numFmtId="0" fontId="2" fillId="0" borderId="81" xfId="2" quotePrefix="1" applyFont="1" applyBorder="1" applyAlignment="1">
      <alignment horizontal="center" vertical="center"/>
    </xf>
    <xf numFmtId="0" fontId="2" fillId="0" borderId="126" xfId="2" applyFont="1" applyBorder="1" applyAlignment="1">
      <alignment horizontal="center" vertical="center"/>
    </xf>
    <xf numFmtId="0" fontId="2" fillId="0" borderId="124" xfId="2" applyFont="1" applyFill="1" applyBorder="1" applyAlignment="1">
      <alignment vertical="center" wrapText="1" shrinkToFit="1"/>
    </xf>
    <xf numFmtId="0" fontId="2" fillId="0" borderId="122" xfId="2" applyFont="1" applyFill="1" applyBorder="1" applyAlignment="1">
      <alignment vertical="center" wrapText="1" shrinkToFit="1"/>
    </xf>
    <xf numFmtId="0" fontId="2" fillId="0" borderId="125" xfId="2" applyFont="1" applyFill="1" applyBorder="1" applyAlignment="1">
      <alignment vertical="center" wrapText="1" shrinkToFit="1"/>
    </xf>
    <xf numFmtId="0" fontId="2" fillId="0" borderId="28" xfId="0" applyFont="1" applyFill="1" applyBorder="1" applyAlignment="1">
      <alignment horizontal="left" vertical="center" wrapText="1"/>
    </xf>
    <xf numFmtId="0" fontId="2" fillId="0" borderId="19" xfId="0" applyFont="1" applyBorder="1" applyAlignment="1">
      <alignment horizontal="left" vertical="center" wrapText="1"/>
    </xf>
    <xf numFmtId="0" fontId="2" fillId="0" borderId="21" xfId="0" applyFont="1" applyBorder="1" applyAlignment="1">
      <alignment horizontal="left" vertical="center" wrapText="1"/>
    </xf>
    <xf numFmtId="0" fontId="2" fillId="0" borderId="71" xfId="0" applyFont="1" applyBorder="1" applyAlignment="1">
      <alignment horizontal="left" vertical="center" wrapText="1"/>
    </xf>
    <xf numFmtId="0" fontId="2" fillId="0" borderId="0" xfId="0" applyFont="1" applyBorder="1" applyAlignment="1">
      <alignment horizontal="left" vertical="center" wrapText="1"/>
    </xf>
    <xf numFmtId="0" fontId="2" fillId="0" borderId="66"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2" fillId="0" borderId="65" xfId="0" applyFont="1" applyBorder="1" applyAlignment="1">
      <alignment horizontal="left" vertical="center" wrapText="1"/>
    </xf>
    <xf numFmtId="0" fontId="25" fillId="0" borderId="33" xfId="0" applyFont="1" applyBorder="1" applyAlignment="1">
      <alignment horizontal="center" vertical="center"/>
    </xf>
    <xf numFmtId="0" fontId="25" fillId="0" borderId="34" xfId="0" applyFont="1" applyBorder="1" applyAlignment="1">
      <alignment horizontal="center" vertical="center"/>
    </xf>
    <xf numFmtId="0" fontId="25" fillId="0" borderId="35" xfId="0" applyFont="1" applyBorder="1" applyAlignment="1">
      <alignment horizontal="center" vertical="center"/>
    </xf>
    <xf numFmtId="0" fontId="25" fillId="0" borderId="75" xfId="0" applyFont="1" applyBorder="1" applyAlignment="1">
      <alignment horizontal="center" vertical="center"/>
    </xf>
    <xf numFmtId="0" fontId="25" fillId="0" borderId="73" xfId="0" applyFont="1" applyBorder="1" applyAlignment="1">
      <alignment horizontal="center" vertical="center"/>
    </xf>
    <xf numFmtId="0" fontId="25" fillId="0" borderId="74" xfId="0" applyFont="1" applyBorder="1" applyAlignment="1">
      <alignment horizontal="center" vertical="center"/>
    </xf>
    <xf numFmtId="0" fontId="25" fillId="0" borderId="101" xfId="0" applyFont="1" applyBorder="1" applyAlignment="1">
      <alignment horizontal="center" vertical="center"/>
    </xf>
    <xf numFmtId="0" fontId="25" fillId="0" borderId="28" xfId="0" applyFont="1" applyFill="1" applyBorder="1" applyAlignment="1">
      <alignment horizontal="left" vertical="center" wrapText="1"/>
    </xf>
    <xf numFmtId="0" fontId="2" fillId="0" borderId="94" xfId="0" applyFont="1" applyBorder="1" applyAlignment="1">
      <alignment horizontal="center" vertical="center"/>
    </xf>
    <xf numFmtId="0" fontId="25" fillId="0" borderId="95" xfId="0" applyFont="1" applyFill="1" applyBorder="1" applyAlignment="1">
      <alignment horizontal="left" vertical="center" wrapText="1"/>
    </xf>
    <xf numFmtId="0" fontId="25" fillId="0" borderId="96" xfId="0" applyFont="1" applyFill="1" applyBorder="1" applyAlignment="1">
      <alignment horizontal="left" vertical="center" wrapText="1"/>
    </xf>
    <xf numFmtId="0" fontId="25" fillId="0" borderId="97" xfId="0" applyFont="1" applyFill="1" applyBorder="1" applyAlignment="1">
      <alignment horizontal="left" vertical="center" wrapText="1"/>
    </xf>
    <xf numFmtId="0" fontId="25" fillId="0" borderId="71"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66" xfId="0" applyFont="1" applyFill="1" applyBorder="1" applyAlignment="1">
      <alignment horizontal="left" vertical="center" wrapText="1"/>
    </xf>
    <xf numFmtId="0" fontId="25" fillId="0" borderId="45" xfId="0" applyFont="1" applyFill="1" applyBorder="1" applyAlignment="1">
      <alignment horizontal="left" vertical="center" wrapText="1"/>
    </xf>
    <xf numFmtId="0" fontId="25" fillId="0" borderId="46" xfId="0" applyFont="1" applyFill="1" applyBorder="1" applyAlignment="1">
      <alignment horizontal="left" vertical="center" wrapText="1"/>
    </xf>
    <xf numFmtId="0" fontId="25" fillId="0" borderId="65" xfId="0" applyFont="1" applyFill="1" applyBorder="1" applyAlignment="1">
      <alignment horizontal="left" vertical="center" wrapText="1"/>
    </xf>
    <xf numFmtId="0" fontId="60" fillId="0" borderId="70" xfId="0" applyFont="1" applyFill="1" applyBorder="1" applyAlignment="1">
      <alignment horizontal="left" vertical="center" wrapText="1"/>
    </xf>
    <xf numFmtId="0" fontId="60" fillId="0" borderId="34" xfId="0" applyFont="1" applyFill="1" applyBorder="1" applyAlignment="1">
      <alignment horizontal="left" vertical="center" wrapText="1"/>
    </xf>
    <xf numFmtId="0" fontId="60" fillId="0" borderId="35" xfId="0" applyFont="1" applyFill="1" applyBorder="1" applyAlignment="1">
      <alignment horizontal="left" vertical="center" wrapText="1"/>
    </xf>
    <xf numFmtId="0" fontId="18" fillId="0" borderId="72" xfId="2" applyFont="1" applyFill="1" applyBorder="1" applyAlignment="1">
      <alignment horizontal="left" vertical="center" wrapText="1"/>
    </xf>
    <xf numFmtId="0" fontId="18" fillId="0" borderId="73" xfId="2" applyFont="1" applyFill="1" applyBorder="1" applyAlignment="1">
      <alignment horizontal="left" vertical="center" wrapText="1"/>
    </xf>
    <xf numFmtId="0" fontId="18" fillId="0" borderId="74" xfId="2" applyFont="1" applyFill="1" applyBorder="1" applyAlignment="1">
      <alignment horizontal="left" vertical="center" wrapText="1"/>
    </xf>
    <xf numFmtId="0" fontId="25" fillId="6" borderId="0" xfId="0" applyFont="1" applyFill="1" applyBorder="1" applyAlignment="1">
      <alignment horizontal="left" vertical="center" wrapText="1"/>
    </xf>
    <xf numFmtId="0" fontId="24" fillId="0" borderId="67" xfId="0" applyFont="1" applyFill="1" applyBorder="1" applyAlignment="1">
      <alignment horizontal="left" vertical="center" wrapText="1"/>
    </xf>
    <xf numFmtId="0" fontId="60" fillId="0" borderId="68" xfId="0" applyFont="1" applyFill="1" applyBorder="1" applyAlignment="1">
      <alignment horizontal="left" vertical="center" wrapText="1"/>
    </xf>
    <xf numFmtId="0" fontId="60" fillId="0" borderId="69" xfId="0" applyFont="1" applyFill="1" applyBorder="1" applyAlignment="1">
      <alignment horizontal="left" vertical="center" wrapText="1"/>
    </xf>
    <xf numFmtId="0" fontId="2" fillId="0" borderId="12" xfId="2" applyFont="1" applyFill="1" applyBorder="1" applyAlignment="1">
      <alignment vertical="center"/>
    </xf>
    <xf numFmtId="0" fontId="2" fillId="0" borderId="16" xfId="2" applyFont="1" applyFill="1" applyBorder="1" applyAlignment="1">
      <alignment vertical="center"/>
    </xf>
    <xf numFmtId="0" fontId="2" fillId="0" borderId="15" xfId="2" applyFont="1" applyFill="1" applyBorder="1" applyAlignment="1">
      <alignment vertical="center" shrinkToFit="1"/>
    </xf>
    <xf numFmtId="0" fontId="2" fillId="0" borderId="12" xfId="2" applyFont="1" applyFill="1" applyBorder="1" applyAlignment="1">
      <alignment vertical="center" shrinkToFit="1"/>
    </xf>
    <xf numFmtId="0" fontId="2" fillId="0" borderId="17" xfId="2" applyFont="1" applyFill="1" applyBorder="1" applyAlignment="1">
      <alignment vertical="center" shrinkToFit="1"/>
    </xf>
    <xf numFmtId="0" fontId="2" fillId="0" borderId="19" xfId="2" applyFont="1" applyFill="1" applyBorder="1" applyAlignment="1">
      <alignment horizontal="center" vertical="center" wrapText="1"/>
    </xf>
    <xf numFmtId="0" fontId="2" fillId="0" borderId="46" xfId="2" applyFont="1" applyFill="1" applyBorder="1" applyAlignment="1">
      <alignment horizontal="center" vertical="center" wrapText="1"/>
    </xf>
    <xf numFmtId="0" fontId="2" fillId="0" borderId="44" xfId="2" applyFont="1" applyBorder="1" applyAlignment="1">
      <alignment horizontal="center" vertical="center"/>
    </xf>
    <xf numFmtId="0" fontId="25" fillId="0" borderId="20" xfId="0" applyFont="1" applyBorder="1" applyAlignment="1">
      <alignment horizontal="left" vertical="center"/>
    </xf>
    <xf numFmtId="0" fontId="2" fillId="0" borderId="19" xfId="0" applyFont="1" applyBorder="1" applyAlignment="1">
      <alignment horizontal="left" vertical="center"/>
    </xf>
    <xf numFmtId="0" fontId="2" fillId="0" borderId="27" xfId="0" applyFont="1" applyBorder="1" applyAlignment="1">
      <alignment horizontal="left" vertical="center"/>
    </xf>
    <xf numFmtId="0" fontId="2" fillId="0" borderId="43" xfId="0" applyFont="1" applyBorder="1" applyAlignment="1">
      <alignment horizontal="left" vertical="center"/>
    </xf>
    <xf numFmtId="0" fontId="2" fillId="0" borderId="46" xfId="0" applyFont="1" applyBorder="1" applyAlignment="1">
      <alignment horizontal="left" vertical="center"/>
    </xf>
    <xf numFmtId="0" fontId="2" fillId="0" borderId="44" xfId="0" applyFont="1" applyBorder="1" applyAlignment="1">
      <alignment horizontal="left" vertical="center"/>
    </xf>
    <xf numFmtId="0" fontId="2" fillId="0" borderId="28" xfId="2" applyFont="1" applyBorder="1" applyAlignment="1">
      <alignment horizontal="center" vertical="center" shrinkToFit="1"/>
    </xf>
    <xf numFmtId="0" fontId="2" fillId="0" borderId="19" xfId="2" applyFont="1" applyBorder="1" applyAlignment="1">
      <alignment horizontal="left" vertical="center" wrapText="1"/>
    </xf>
    <xf numFmtId="0" fontId="2" fillId="0" borderId="27" xfId="2" applyFont="1" applyBorder="1" applyAlignment="1">
      <alignment horizontal="left" vertical="center" wrapText="1"/>
    </xf>
    <xf numFmtId="0" fontId="2" fillId="0" borderId="31" xfId="2" applyFont="1" applyBorder="1" applyAlignment="1">
      <alignment horizontal="left" vertical="center" wrapText="1"/>
    </xf>
    <xf numFmtId="0" fontId="2" fillId="0" borderId="0" xfId="2" applyFont="1" applyBorder="1" applyAlignment="1">
      <alignment horizontal="left" vertical="center" wrapText="1"/>
    </xf>
    <xf numFmtId="0" fontId="2" fillId="0" borderId="32" xfId="2" applyFont="1" applyBorder="1" applyAlignment="1">
      <alignment horizontal="left" vertical="center" wrapText="1"/>
    </xf>
    <xf numFmtId="0" fontId="2" fillId="0" borderId="43" xfId="2" applyFont="1" applyBorder="1" applyAlignment="1">
      <alignment horizontal="left" vertical="center" wrapText="1"/>
    </xf>
    <xf numFmtId="0" fontId="2" fillId="0" borderId="46" xfId="2" applyFont="1" applyBorder="1" applyAlignment="1">
      <alignment horizontal="left" vertical="center" wrapText="1"/>
    </xf>
    <xf numFmtId="0" fontId="2" fillId="0" borderId="44" xfId="2" applyFont="1" applyBorder="1" applyAlignment="1">
      <alignment horizontal="left" vertical="center" wrapText="1"/>
    </xf>
    <xf numFmtId="184" fontId="2" fillId="0" borderId="50" xfId="2" applyNumberFormat="1" applyFont="1" applyFill="1" applyBorder="1" applyAlignment="1">
      <alignment horizontal="center" vertical="center"/>
    </xf>
    <xf numFmtId="0" fontId="2" fillId="0" borderId="1" xfId="2" applyNumberFormat="1" applyFont="1" applyBorder="1" applyAlignment="1">
      <alignment horizontal="center" vertical="center"/>
    </xf>
    <xf numFmtId="0" fontId="2" fillId="0" borderId="19" xfId="2" applyFont="1" applyBorder="1" applyAlignment="1">
      <alignment horizontal="center" vertical="center" wrapText="1"/>
    </xf>
    <xf numFmtId="0" fontId="2" fillId="0" borderId="19" xfId="4" applyFont="1" applyFill="1" applyBorder="1" applyAlignment="1">
      <alignment horizontal="center" vertical="center" shrinkToFit="1"/>
    </xf>
    <xf numFmtId="0" fontId="2" fillId="0" borderId="21" xfId="2" applyFont="1" applyBorder="1" applyAlignment="1">
      <alignment horizontal="center" vertical="center" shrinkToFit="1"/>
    </xf>
    <xf numFmtId="0" fontId="0" fillId="0" borderId="50" xfId="0" applyBorder="1" applyAlignment="1">
      <alignment vertical="center"/>
    </xf>
    <xf numFmtId="0" fontId="0" fillId="0" borderId="50" xfId="0" applyBorder="1" applyAlignment="1">
      <alignment vertical="center" wrapText="1"/>
    </xf>
    <xf numFmtId="0" fontId="0" fillId="0" borderId="50" xfId="0" applyFont="1" applyBorder="1" applyAlignment="1">
      <alignment vertical="center"/>
    </xf>
    <xf numFmtId="0" fontId="0" fillId="0" borderId="100"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178" fontId="0" fillId="0" borderId="101" xfId="0" applyNumberFormat="1" applyBorder="1" applyAlignment="1">
      <alignment horizontal="right" vertical="center"/>
    </xf>
    <xf numFmtId="178" fontId="0" fillId="0" borderId="68" xfId="0" applyNumberFormat="1" applyBorder="1" applyAlignment="1">
      <alignment horizontal="right" vertical="center"/>
    </xf>
    <xf numFmtId="178" fontId="0" fillId="0" borderId="147" xfId="0" applyNumberFormat="1" applyBorder="1" applyAlignment="1">
      <alignment horizontal="right" vertical="center"/>
    </xf>
    <xf numFmtId="0" fontId="0" fillId="0" borderId="98"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9" fillId="0" borderId="33" xfId="0" applyFont="1" applyBorder="1" applyAlignment="1">
      <alignment horizontal="left" vertical="center" wrapText="1"/>
    </xf>
    <xf numFmtId="0" fontId="0" fillId="0" borderId="34" xfId="0" applyBorder="1" applyAlignment="1">
      <alignment horizontal="left" vertical="center"/>
    </xf>
    <xf numFmtId="0" fontId="0" fillId="0" borderId="35" xfId="0" applyBorder="1" applyAlignment="1">
      <alignment horizontal="left" vertical="center"/>
    </xf>
    <xf numFmtId="0" fontId="0" fillId="0" borderId="98"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8" fillId="0" borderId="117" xfId="2" applyFont="1" applyFill="1" applyBorder="1" applyAlignment="1">
      <alignment vertical="center" wrapText="1"/>
    </xf>
    <xf numFmtId="0" fontId="18" fillId="0" borderId="118" xfId="2" applyFont="1" applyFill="1" applyBorder="1" applyAlignment="1">
      <alignment vertical="center" wrapText="1"/>
    </xf>
    <xf numFmtId="0" fontId="18" fillId="0" borderId="119" xfId="2" applyFont="1" applyFill="1" applyBorder="1" applyAlignment="1">
      <alignment vertical="center" wrapText="1"/>
    </xf>
    <xf numFmtId="0" fontId="18" fillId="0" borderId="124" xfId="2" applyFont="1" applyFill="1" applyBorder="1" applyAlignment="1">
      <alignment vertical="center" wrapText="1"/>
    </xf>
    <xf numFmtId="0" fontId="18" fillId="0" borderId="122" xfId="2" applyFont="1" applyFill="1" applyBorder="1" applyAlignment="1">
      <alignment vertical="center" wrapText="1"/>
    </xf>
    <xf numFmtId="0" fontId="18" fillId="0" borderId="125" xfId="2" applyFont="1" applyFill="1" applyBorder="1" applyAlignment="1">
      <alignment vertical="center" wrapText="1"/>
    </xf>
    <xf numFmtId="0" fontId="22" fillId="0" borderId="110" xfId="0" applyFont="1" applyFill="1" applyBorder="1" applyAlignment="1">
      <alignment vertical="center" shrinkToFit="1"/>
    </xf>
    <xf numFmtId="0" fontId="2" fillId="0" borderId="34" xfId="0" applyFont="1" applyBorder="1" applyAlignment="1">
      <alignment vertical="center" shrinkToFit="1"/>
    </xf>
    <xf numFmtId="0" fontId="2" fillId="0" borderId="111" xfId="0" applyFont="1" applyBorder="1" applyAlignment="1">
      <alignment vertical="center" shrinkToFit="1"/>
    </xf>
    <xf numFmtId="0" fontId="0" fillId="0" borderId="110" xfId="0" applyBorder="1" applyAlignment="1">
      <alignment vertical="center" shrinkToFit="1"/>
    </xf>
    <xf numFmtId="0" fontId="2" fillId="0" borderId="35" xfId="0" applyFont="1" applyBorder="1" applyAlignment="1">
      <alignment vertical="center" shrinkToFit="1"/>
    </xf>
    <xf numFmtId="0" fontId="0" fillId="0" borderId="28" xfId="0" applyFill="1" applyBorder="1" applyAlignment="1">
      <alignment horizontal="left" vertical="center" wrapText="1"/>
    </xf>
    <xf numFmtId="0" fontId="0" fillId="0" borderId="73" xfId="0" applyBorder="1" applyAlignment="1">
      <alignment horizontal="center" vertical="center"/>
    </xf>
    <xf numFmtId="0" fontId="0" fillId="0" borderId="74" xfId="0" applyBorder="1" applyAlignment="1">
      <alignment horizontal="center" vertical="center"/>
    </xf>
    <xf numFmtId="0" fontId="2" fillId="0" borderId="21" xfId="0" applyFont="1" applyBorder="1" applyAlignment="1">
      <alignment horizontal="left" vertical="center"/>
    </xf>
    <xf numFmtId="0" fontId="2" fillId="0" borderId="71" xfId="0" applyFont="1" applyBorder="1" applyAlignment="1">
      <alignment horizontal="left" vertical="center"/>
    </xf>
    <xf numFmtId="0" fontId="2" fillId="0" borderId="0" xfId="0" applyFont="1" applyBorder="1" applyAlignment="1">
      <alignment horizontal="left" vertical="center"/>
    </xf>
    <xf numFmtId="0" fontId="2" fillId="0" borderId="66" xfId="0" applyFont="1" applyBorder="1" applyAlignment="1">
      <alignment horizontal="left" vertical="center"/>
    </xf>
    <xf numFmtId="0" fontId="2" fillId="0" borderId="45" xfId="0" applyFont="1" applyBorder="1" applyAlignment="1">
      <alignment horizontal="left" vertical="center"/>
    </xf>
    <xf numFmtId="0" fontId="2" fillId="0" borderId="65" xfId="0" applyFont="1" applyBorder="1" applyAlignment="1">
      <alignment horizontal="left" vertical="center"/>
    </xf>
    <xf numFmtId="0" fontId="2" fillId="0" borderId="75" xfId="0" applyFont="1" applyBorder="1" applyAlignment="1">
      <alignment horizontal="center" vertical="center"/>
    </xf>
    <xf numFmtId="0" fontId="0" fillId="0" borderId="93" xfId="0" applyBorder="1" applyAlignment="1">
      <alignment horizontal="center" vertical="center"/>
    </xf>
    <xf numFmtId="0" fontId="0" fillId="0" borderId="142" xfId="0" applyBorder="1" applyAlignment="1">
      <alignment horizontal="center" vertical="center"/>
    </xf>
    <xf numFmtId="0" fontId="59" fillId="0" borderId="95" xfId="0" applyFont="1" applyFill="1" applyBorder="1" applyAlignment="1">
      <alignment horizontal="left" vertical="center" wrapText="1"/>
    </xf>
    <xf numFmtId="0" fontId="32" fillId="0" borderId="96" xfId="0" applyFont="1" applyFill="1" applyBorder="1" applyAlignment="1">
      <alignment horizontal="left" vertical="center" wrapText="1"/>
    </xf>
    <xf numFmtId="0" fontId="32" fillId="0" borderId="97" xfId="0" applyFont="1" applyFill="1" applyBorder="1" applyAlignment="1">
      <alignment horizontal="left" vertical="center" wrapText="1"/>
    </xf>
    <xf numFmtId="0" fontId="32" fillId="0" borderId="71" xfId="0" applyFont="1" applyFill="1" applyBorder="1" applyAlignment="1">
      <alignment horizontal="left" vertical="center" wrapText="1"/>
    </xf>
    <xf numFmtId="0" fontId="32" fillId="0" borderId="0" xfId="0" applyFont="1" applyFill="1" applyBorder="1" applyAlignment="1">
      <alignment horizontal="left" vertical="center" wrapText="1"/>
    </xf>
    <xf numFmtId="0" fontId="32" fillId="0" borderId="66" xfId="0" applyFont="1" applyFill="1" applyBorder="1" applyAlignment="1">
      <alignment horizontal="left" vertical="center" wrapText="1"/>
    </xf>
    <xf numFmtId="0" fontId="32" fillId="0" borderId="45" xfId="0" applyFont="1" applyFill="1" applyBorder="1" applyAlignment="1">
      <alignment horizontal="left" vertical="center" wrapText="1"/>
    </xf>
    <xf numFmtId="0" fontId="32" fillId="0" borderId="46" xfId="0" applyFont="1" applyFill="1" applyBorder="1" applyAlignment="1">
      <alignment horizontal="left" vertical="center" wrapText="1"/>
    </xf>
    <xf numFmtId="0" fontId="32" fillId="0" borderId="65" xfId="0" applyFont="1" applyFill="1" applyBorder="1" applyAlignment="1">
      <alignment horizontal="left" vertical="center" wrapText="1"/>
    </xf>
    <xf numFmtId="0" fontId="0" fillId="0" borderId="67" xfId="0" applyFill="1" applyBorder="1" applyAlignment="1">
      <alignment horizontal="center" vertical="center" wrapText="1"/>
    </xf>
    <xf numFmtId="0" fontId="0" fillId="0" borderId="68" xfId="0" applyFont="1" applyFill="1" applyBorder="1" applyAlignment="1">
      <alignment horizontal="center" vertical="center" wrapText="1"/>
    </xf>
    <xf numFmtId="0" fontId="0" fillId="0" borderId="69" xfId="0" applyFont="1" applyFill="1" applyBorder="1" applyAlignment="1">
      <alignment horizontal="center" vertical="center" wrapText="1"/>
    </xf>
    <xf numFmtId="0" fontId="0" fillId="0" borderId="177" xfId="0" applyFill="1" applyBorder="1" applyAlignment="1">
      <alignment horizontal="center" vertical="center"/>
    </xf>
    <xf numFmtId="0" fontId="0" fillId="0" borderId="149" xfId="0" applyFont="1" applyFill="1" applyBorder="1" applyAlignment="1">
      <alignment horizontal="center" vertical="center"/>
    </xf>
    <xf numFmtId="0" fontId="0" fillId="0" borderId="150" xfId="0" applyFont="1" applyFill="1" applyBorder="1" applyAlignment="1">
      <alignment horizontal="center" vertical="center"/>
    </xf>
    <xf numFmtId="0" fontId="0" fillId="0" borderId="70" xfId="0"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35" xfId="0" applyFont="1" applyFill="1" applyBorder="1" applyAlignment="1">
      <alignment horizontal="center" vertical="center" wrapText="1"/>
    </xf>
    <xf numFmtId="0" fontId="2" fillId="0" borderId="17" xfId="2" applyFill="1" applyBorder="1" applyAlignment="1">
      <alignment horizontal="center" vertical="center"/>
    </xf>
    <xf numFmtId="0" fontId="2" fillId="0" borderId="12" xfId="2" applyBorder="1" applyAlignment="1">
      <alignment horizontal="center" vertical="center" shrinkToFit="1"/>
    </xf>
    <xf numFmtId="0" fontId="2" fillId="0" borderId="16" xfId="2" applyBorder="1" applyAlignment="1">
      <alignment horizontal="center" vertical="center" shrinkToFit="1"/>
    </xf>
    <xf numFmtId="0" fontId="2" fillId="0" borderId="12" xfId="2" applyFill="1" applyBorder="1" applyAlignment="1">
      <alignment vertical="center"/>
    </xf>
    <xf numFmtId="0" fontId="2" fillId="0" borderId="16" xfId="2" applyFill="1" applyBorder="1" applyAlignment="1">
      <alignment vertical="center"/>
    </xf>
    <xf numFmtId="0" fontId="2" fillId="0" borderId="15" xfId="2" applyFont="1" applyFill="1" applyBorder="1" applyAlignment="1">
      <alignment horizontal="center" vertical="center" shrinkToFit="1"/>
    </xf>
    <xf numFmtId="0" fontId="2" fillId="0" borderId="12" xfId="2" applyFill="1" applyBorder="1" applyAlignment="1">
      <alignment horizontal="center" vertical="center" shrinkToFit="1"/>
    </xf>
    <xf numFmtId="0" fontId="2" fillId="0" borderId="16" xfId="2" applyFill="1" applyBorder="1" applyAlignment="1">
      <alignment horizontal="center" vertical="center" shrinkToFit="1"/>
    </xf>
    <xf numFmtId="0" fontId="2" fillId="0" borderId="17" xfId="2" applyFill="1" applyBorder="1" applyAlignment="1">
      <alignment horizontal="center" vertical="center" shrinkToFit="1"/>
    </xf>
    <xf numFmtId="0" fontId="2" fillId="0" borderId="46" xfId="2" applyFill="1" applyBorder="1" applyAlignment="1">
      <alignment horizontal="center" vertical="center" wrapText="1"/>
    </xf>
    <xf numFmtId="0" fontId="2" fillId="0" borderId="52" xfId="2" applyBorder="1" applyAlignment="1">
      <alignment horizontal="center" vertical="center"/>
    </xf>
    <xf numFmtId="0" fontId="2" fillId="0" borderId="46" xfId="2" applyBorder="1" applyAlignment="1">
      <alignment horizontal="center" vertical="center"/>
    </xf>
    <xf numFmtId="0" fontId="2" fillId="0" borderId="53" xfId="2" applyBorder="1" applyAlignment="1">
      <alignment horizontal="center" vertical="center"/>
    </xf>
    <xf numFmtId="0" fontId="0" fillId="0" borderId="20" xfId="0" applyBorder="1" applyAlignment="1">
      <alignment horizontal="left" vertical="center" wrapText="1"/>
    </xf>
    <xf numFmtId="0" fontId="2" fillId="0" borderId="19" xfId="2" applyBorder="1" applyAlignment="1">
      <alignment horizontal="center" vertical="center" shrinkToFit="1"/>
    </xf>
    <xf numFmtId="0" fontId="2" fillId="0" borderId="27" xfId="2" applyBorder="1" applyAlignment="1">
      <alignment horizontal="center" vertical="center" shrinkToFit="1"/>
    </xf>
    <xf numFmtId="0" fontId="2" fillId="4" borderId="45" xfId="2" applyFont="1" applyFill="1" applyBorder="1" applyAlignment="1">
      <alignment horizontal="center" vertical="center" wrapText="1"/>
    </xf>
    <xf numFmtId="0" fontId="2" fillId="4" borderId="46" xfId="2" applyFont="1" applyFill="1" applyBorder="1" applyAlignment="1">
      <alignment horizontal="center" vertical="center"/>
    </xf>
    <xf numFmtId="0" fontId="2" fillId="4" borderId="65" xfId="2" applyFont="1" applyFill="1" applyBorder="1" applyAlignment="1">
      <alignment horizontal="center" vertical="center"/>
    </xf>
    <xf numFmtId="0" fontId="2" fillId="4" borderId="50" xfId="2" applyFont="1" applyFill="1" applyBorder="1" applyAlignment="1">
      <alignment horizontal="center" vertical="center"/>
    </xf>
    <xf numFmtId="0" fontId="34" fillId="0" borderId="14" xfId="3" applyFont="1" applyFill="1" applyBorder="1" applyAlignment="1" applyProtection="1">
      <alignment horizontal="left" vertical="center" wrapText="1"/>
    </xf>
    <xf numFmtId="0" fontId="34" fillId="0" borderId="12" xfId="3" applyFont="1" applyFill="1" applyBorder="1" applyAlignment="1" applyProtection="1">
      <alignment horizontal="left" vertical="center" wrapText="1"/>
    </xf>
    <xf numFmtId="0" fontId="34" fillId="0" borderId="17" xfId="3" applyFont="1" applyFill="1" applyBorder="1" applyAlignment="1" applyProtection="1">
      <alignment horizontal="left" vertical="center" wrapText="1"/>
    </xf>
    <xf numFmtId="0" fontId="18" fillId="0" borderId="20" xfId="2" applyFont="1" applyBorder="1" applyAlignment="1">
      <alignment horizontal="left" vertical="center" wrapText="1"/>
    </xf>
    <xf numFmtId="0" fontId="18" fillId="0" borderId="19" xfId="2" applyFont="1" applyBorder="1" applyAlignment="1">
      <alignment horizontal="left" vertical="center"/>
    </xf>
    <xf numFmtId="0" fontId="18" fillId="0" borderId="27" xfId="2" applyFont="1" applyBorder="1" applyAlignment="1">
      <alignment horizontal="left" vertical="center"/>
    </xf>
    <xf numFmtId="0" fontId="18" fillId="0" borderId="31" xfId="2" applyFont="1" applyBorder="1" applyAlignment="1">
      <alignment horizontal="left" vertical="center"/>
    </xf>
    <xf numFmtId="0" fontId="18" fillId="0" borderId="0" xfId="2" applyFont="1" applyBorder="1" applyAlignment="1">
      <alignment horizontal="left" vertical="center"/>
    </xf>
    <xf numFmtId="0" fontId="18" fillId="0" borderId="32" xfId="2" applyFont="1" applyBorder="1" applyAlignment="1">
      <alignment horizontal="left" vertical="center"/>
    </xf>
    <xf numFmtId="0" fontId="18" fillId="0" borderId="43" xfId="2" applyFont="1" applyBorder="1" applyAlignment="1">
      <alignment horizontal="left" vertical="center"/>
    </xf>
    <xf numFmtId="0" fontId="18" fillId="0" borderId="46" xfId="2" applyFont="1" applyBorder="1" applyAlignment="1">
      <alignment horizontal="left" vertical="center"/>
    </xf>
    <xf numFmtId="0" fontId="18" fillId="0" borderId="44" xfId="2" applyFont="1" applyBorder="1" applyAlignment="1">
      <alignment horizontal="left" vertical="center"/>
    </xf>
    <xf numFmtId="0" fontId="2" fillId="4" borderId="61" xfId="2" applyFont="1" applyFill="1" applyBorder="1" applyAlignment="1">
      <alignment horizontal="center" vertical="center"/>
    </xf>
    <xf numFmtId="0" fontId="0" fillId="0" borderId="19" xfId="0" applyBorder="1" applyAlignment="1">
      <alignment horizontal="center" vertical="center" wrapText="1"/>
    </xf>
    <xf numFmtId="0" fontId="0" fillId="0" borderId="22" xfId="0" applyBorder="1" applyAlignment="1">
      <alignment horizontal="center" vertical="center" wrapText="1"/>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26" xfId="0" applyBorder="1" applyAlignment="1">
      <alignment horizontal="center" vertical="center" wrapText="1"/>
    </xf>
    <xf numFmtId="0" fontId="0" fillId="0" borderId="52" xfId="0" applyBorder="1" applyAlignment="1">
      <alignment horizontal="center" vertical="center" wrapText="1"/>
    </xf>
    <xf numFmtId="0" fontId="0" fillId="0" borderId="46" xfId="0" applyBorder="1" applyAlignment="1">
      <alignment horizontal="center" vertical="center" wrapText="1"/>
    </xf>
    <xf numFmtId="0" fontId="0" fillId="0" borderId="53" xfId="0" applyBorder="1" applyAlignment="1">
      <alignment horizontal="center" vertical="center" wrapText="1"/>
    </xf>
    <xf numFmtId="180" fontId="0" fillId="0" borderId="36" xfId="0" applyNumberFormat="1" applyFill="1" applyBorder="1" applyAlignment="1">
      <alignment horizontal="center" vertical="center"/>
    </xf>
    <xf numFmtId="0" fontId="2" fillId="0" borderId="15" xfId="4" applyFont="1" applyFill="1" applyBorder="1" applyAlignment="1">
      <alignment horizontal="left" vertical="center" wrapText="1" shrinkToFit="1"/>
    </xf>
    <xf numFmtId="0" fontId="2" fillId="0" borderId="12" xfId="2" applyFont="1" applyBorder="1" applyAlignment="1">
      <alignment horizontal="left" vertical="center" shrinkToFit="1"/>
    </xf>
    <xf numFmtId="0" fontId="2" fillId="0" borderId="17" xfId="2" applyFont="1" applyBorder="1" applyAlignment="1">
      <alignment horizontal="left" vertical="center" shrinkToFit="1"/>
    </xf>
    <xf numFmtId="0" fontId="0" fillId="0" borderId="12" xfId="0" applyBorder="1" applyAlignment="1">
      <alignment horizontal="left" vertical="center"/>
    </xf>
    <xf numFmtId="0" fontId="0" fillId="0" borderId="17" xfId="0" applyBorder="1" applyAlignment="1">
      <alignment horizontal="left" vertical="center"/>
    </xf>
    <xf numFmtId="176" fontId="2" fillId="0" borderId="1" xfId="2" quotePrefix="1" applyNumberFormat="1" applyFont="1" applyBorder="1" applyAlignment="1">
      <alignment horizontal="center" vertical="center"/>
    </xf>
    <xf numFmtId="0" fontId="2" fillId="0" borderId="6" xfId="0" applyFont="1" applyFill="1" applyBorder="1" applyAlignment="1">
      <alignment horizontal="left" vertical="center"/>
    </xf>
    <xf numFmtId="0" fontId="2" fillId="0" borderId="9" xfId="0" applyFont="1" applyFill="1" applyBorder="1" applyAlignment="1">
      <alignment horizontal="left" vertical="center"/>
    </xf>
    <xf numFmtId="0" fontId="9" fillId="0" borderId="50" xfId="2" applyFont="1" applyBorder="1" applyAlignment="1">
      <alignment vertical="center"/>
    </xf>
    <xf numFmtId="10" fontId="2" fillId="0" borderId="15" xfId="2" applyNumberFormat="1" applyFont="1" applyBorder="1" applyAlignment="1">
      <alignment vertical="center"/>
    </xf>
    <xf numFmtId="10" fontId="2" fillId="0" borderId="12" xfId="2" applyNumberFormat="1" applyFont="1" applyBorder="1" applyAlignment="1">
      <alignment vertical="center"/>
    </xf>
    <xf numFmtId="10" fontId="2" fillId="0" borderId="16" xfId="2" applyNumberFormat="1" applyFont="1" applyBorder="1" applyAlignment="1">
      <alignment vertical="center"/>
    </xf>
    <xf numFmtId="0" fontId="25" fillId="0" borderId="98" xfId="0" applyFont="1" applyBorder="1" applyAlignment="1">
      <alignment horizontal="center" vertical="center"/>
    </xf>
    <xf numFmtId="0" fontId="25" fillId="0" borderId="34" xfId="0" applyFont="1" applyBorder="1" applyAlignment="1">
      <alignment horizontal="left" vertical="center"/>
    </xf>
    <xf numFmtId="0" fontId="25" fillId="0" borderId="35" xfId="0" applyFont="1" applyBorder="1" applyAlignment="1">
      <alignment horizontal="left" vertical="center"/>
    </xf>
    <xf numFmtId="0" fontId="25" fillId="0" borderId="68" xfId="0" applyFont="1" applyBorder="1" applyAlignment="1">
      <alignment horizontal="left" vertical="center"/>
    </xf>
    <xf numFmtId="0" fontId="25" fillId="0" borderId="69" xfId="0" applyFont="1" applyBorder="1" applyAlignment="1">
      <alignment horizontal="left" vertical="center"/>
    </xf>
    <xf numFmtId="3" fontId="2" fillId="0" borderId="81" xfId="2" applyNumberFormat="1" applyFont="1" applyFill="1" applyBorder="1" applyAlignment="1">
      <alignment horizontal="center" vertical="center"/>
    </xf>
    <xf numFmtId="0" fontId="2" fillId="0" borderId="117" xfId="2" applyFont="1" applyFill="1" applyBorder="1" applyAlignment="1">
      <alignment horizontal="left" vertical="top" wrapText="1"/>
    </xf>
    <xf numFmtId="0" fontId="2" fillId="0" borderId="118" xfId="2" applyFont="1" applyFill="1" applyBorder="1" applyAlignment="1">
      <alignment horizontal="left" vertical="top"/>
    </xf>
    <xf numFmtId="0" fontId="2" fillId="0" borderId="119" xfId="2" applyFont="1" applyFill="1" applyBorder="1" applyAlignment="1">
      <alignment horizontal="left" vertical="top"/>
    </xf>
    <xf numFmtId="0" fontId="25" fillId="0" borderId="94" xfId="0" applyFont="1" applyBorder="1" applyAlignment="1">
      <alignment horizontal="center" vertical="center"/>
    </xf>
    <xf numFmtId="0" fontId="25" fillId="0" borderId="93" xfId="0" applyFont="1" applyBorder="1" applyAlignment="1">
      <alignment horizontal="center" vertical="center"/>
    </xf>
    <xf numFmtId="0" fontId="25" fillId="0" borderId="142" xfId="0" applyFont="1" applyBorder="1" applyAlignment="1">
      <alignment horizontal="center" vertical="center"/>
    </xf>
    <xf numFmtId="0" fontId="27" fillId="0" borderId="67" xfId="0" applyFont="1" applyFill="1" applyBorder="1" applyAlignment="1">
      <alignment horizontal="left" vertical="top" wrapText="1"/>
    </xf>
    <xf numFmtId="0" fontId="58" fillId="0" borderId="68" xfId="0" applyFont="1" applyFill="1" applyBorder="1" applyAlignment="1">
      <alignment horizontal="left" vertical="top" wrapText="1"/>
    </xf>
    <xf numFmtId="0" fontId="58" fillId="0" borderId="69" xfId="0" applyFont="1" applyFill="1" applyBorder="1" applyAlignment="1">
      <alignment horizontal="left" vertical="top" wrapText="1"/>
    </xf>
    <xf numFmtId="0" fontId="25" fillId="0" borderId="70" xfId="0" applyFont="1" applyFill="1" applyBorder="1" applyAlignment="1">
      <alignment horizontal="left" vertical="top" wrapText="1"/>
    </xf>
    <xf numFmtId="0" fontId="25" fillId="0" borderId="34" xfId="0" applyFont="1" applyFill="1" applyBorder="1" applyAlignment="1">
      <alignment horizontal="left" vertical="top" wrapText="1"/>
    </xf>
    <xf numFmtId="0" fontId="25" fillId="0" borderId="35" xfId="0" applyFont="1" applyFill="1" applyBorder="1" applyAlignment="1">
      <alignment horizontal="left" vertical="top" wrapText="1"/>
    </xf>
    <xf numFmtId="184" fontId="2" fillId="0" borderId="15" xfId="2" applyNumberFormat="1" applyFont="1" applyFill="1" applyBorder="1" applyAlignment="1">
      <alignment horizontal="center" vertical="center"/>
    </xf>
    <xf numFmtId="184" fontId="2" fillId="0" borderId="12" xfId="2" applyNumberFormat="1" applyFont="1" applyFill="1" applyBorder="1" applyAlignment="1">
      <alignment horizontal="center" vertical="center"/>
    </xf>
    <xf numFmtId="184" fontId="2" fillId="0" borderId="17" xfId="2" applyNumberFormat="1" applyFont="1" applyFill="1" applyBorder="1" applyAlignment="1">
      <alignment horizontal="center" vertical="center"/>
    </xf>
    <xf numFmtId="0" fontId="25" fillId="0" borderId="20" xfId="0" applyFont="1" applyBorder="1" applyAlignment="1">
      <alignment horizontal="left" vertical="center" wrapText="1"/>
    </xf>
    <xf numFmtId="0" fontId="2" fillId="0" borderId="27" xfId="0" applyFont="1" applyBorder="1" applyAlignment="1">
      <alignment horizontal="left" vertical="center" wrapText="1"/>
    </xf>
    <xf numFmtId="0" fontId="2" fillId="0" borderId="43" xfId="0" applyFont="1" applyBorder="1" applyAlignment="1">
      <alignment horizontal="left" vertical="center" wrapText="1"/>
    </xf>
    <xf numFmtId="0" fontId="2" fillId="0" borderId="44" xfId="0" applyFont="1" applyBorder="1" applyAlignment="1">
      <alignment horizontal="left" vertical="center" wrapText="1"/>
    </xf>
    <xf numFmtId="0" fontId="2" fillId="0" borderId="31" xfId="2" applyFont="1" applyBorder="1" applyAlignment="1">
      <alignment horizontal="left" vertical="center"/>
    </xf>
    <xf numFmtId="0" fontId="2" fillId="0" borderId="0" xfId="2" applyFont="1" applyBorder="1" applyAlignment="1">
      <alignment horizontal="left" vertical="center"/>
    </xf>
    <xf numFmtId="0" fontId="2" fillId="0" borderId="32" xfId="2" applyFont="1" applyBorder="1" applyAlignment="1">
      <alignment horizontal="left" vertical="center"/>
    </xf>
    <xf numFmtId="0" fontId="57" fillId="0" borderId="15" xfId="0" applyFont="1" applyFill="1" applyBorder="1" applyAlignment="1">
      <alignment horizontal="left" vertical="center" wrapText="1" shrinkToFit="1"/>
    </xf>
    <xf numFmtId="0" fontId="29" fillId="0" borderId="12" xfId="0" applyFont="1" applyFill="1" applyBorder="1" applyAlignment="1">
      <alignment horizontal="left" vertical="center" wrapText="1" shrinkToFit="1"/>
    </xf>
    <xf numFmtId="0" fontId="29" fillId="0" borderId="16" xfId="0" applyFont="1" applyFill="1" applyBorder="1" applyAlignment="1">
      <alignment horizontal="left" vertical="center" wrapText="1" shrinkToFit="1"/>
    </xf>
    <xf numFmtId="0" fontId="25" fillId="0" borderId="50" xfId="0" applyNumberFormat="1" applyFont="1" applyFill="1" applyBorder="1" applyAlignment="1">
      <alignment horizontal="center" vertical="center"/>
    </xf>
    <xf numFmtId="0" fontId="29" fillId="0" borderId="15" xfId="0" applyFont="1" applyFill="1" applyBorder="1" applyAlignment="1">
      <alignment horizontal="left" vertical="center" wrapText="1" shrinkToFit="1"/>
    </xf>
    <xf numFmtId="0" fontId="2" fillId="0" borderId="61" xfId="2" applyNumberFormat="1" applyFont="1" applyFill="1" applyBorder="1" applyAlignment="1">
      <alignment horizontal="center" vertical="center"/>
    </xf>
    <xf numFmtId="9" fontId="2" fillId="0" borderId="61" xfId="2" applyNumberFormat="1" applyFont="1" applyFill="1" applyBorder="1" applyAlignment="1">
      <alignment horizontal="center" vertical="center"/>
    </xf>
    <xf numFmtId="0" fontId="25" fillId="0" borderId="12" xfId="0" applyFont="1" applyBorder="1" applyAlignment="1">
      <alignment horizontal="left" vertical="center"/>
    </xf>
    <xf numFmtId="0" fontId="25" fillId="0" borderId="17" xfId="0" applyFont="1" applyBorder="1" applyAlignment="1">
      <alignment horizontal="left" vertical="center"/>
    </xf>
    <xf numFmtId="0" fontId="2" fillId="0" borderId="14" xfId="2" applyFont="1" applyFill="1" applyBorder="1" applyAlignment="1">
      <alignment horizontal="center" vertical="center"/>
    </xf>
    <xf numFmtId="178" fontId="2" fillId="0" borderId="15" xfId="2" applyNumberFormat="1" applyFont="1" applyFill="1" applyBorder="1" applyAlignment="1">
      <alignment horizontal="right" vertical="center"/>
    </xf>
    <xf numFmtId="178" fontId="2" fillId="0" borderId="12" xfId="2" applyNumberFormat="1" applyFont="1" applyFill="1" applyBorder="1" applyAlignment="1">
      <alignment horizontal="right" vertical="center"/>
    </xf>
    <xf numFmtId="178" fontId="2" fillId="0" borderId="16" xfId="2" applyNumberFormat="1" applyFont="1" applyFill="1" applyBorder="1" applyAlignment="1">
      <alignment horizontal="right" vertical="center"/>
    </xf>
    <xf numFmtId="0" fontId="2" fillId="0" borderId="99" xfId="2" applyFont="1" applyFill="1" applyBorder="1" applyAlignment="1">
      <alignment horizontal="center" vertical="center"/>
    </xf>
    <xf numFmtId="0" fontId="2" fillId="0" borderId="73" xfId="2" applyFont="1" applyFill="1" applyBorder="1" applyAlignment="1">
      <alignment horizontal="left" vertical="center"/>
    </xf>
    <xf numFmtId="0" fontId="2" fillId="0" borderId="74" xfId="2" applyFont="1" applyFill="1" applyBorder="1" applyAlignment="1">
      <alignment horizontal="left" vertical="center"/>
    </xf>
    <xf numFmtId="178" fontId="2" fillId="0" borderId="75" xfId="2" applyNumberFormat="1" applyFont="1" applyFill="1" applyBorder="1" applyAlignment="1">
      <alignment horizontal="right" vertical="center"/>
    </xf>
    <xf numFmtId="178" fontId="2" fillId="0" borderId="73" xfId="2" applyNumberFormat="1" applyFont="1" applyFill="1" applyBorder="1" applyAlignment="1">
      <alignment horizontal="right" vertical="center"/>
    </xf>
    <xf numFmtId="0" fontId="2" fillId="0" borderId="100" xfId="2" applyFont="1" applyFill="1" applyBorder="1" applyAlignment="1">
      <alignment horizontal="center" vertical="center"/>
    </xf>
    <xf numFmtId="0" fontId="2" fillId="0" borderId="68" xfId="2" applyFont="1" applyFill="1" applyBorder="1" applyAlignment="1">
      <alignment horizontal="left" vertical="center"/>
    </xf>
    <xf numFmtId="0" fontId="2" fillId="0" borderId="69" xfId="2" applyFont="1" applyFill="1" applyBorder="1" applyAlignment="1">
      <alignment horizontal="left" vertical="center"/>
    </xf>
    <xf numFmtId="178" fontId="2" fillId="0" borderId="101" xfId="2" applyNumberFormat="1" applyFont="1" applyFill="1" applyBorder="1" applyAlignment="1">
      <alignment horizontal="right" vertical="center"/>
    </xf>
    <xf numFmtId="178" fontId="2" fillId="0" borderId="68" xfId="2" applyNumberFormat="1" applyFont="1" applyFill="1" applyBorder="1" applyAlignment="1">
      <alignment horizontal="right" vertical="center"/>
    </xf>
    <xf numFmtId="178" fontId="2" fillId="0" borderId="69" xfId="2" applyNumberFormat="1" applyFont="1" applyFill="1" applyBorder="1" applyAlignment="1">
      <alignment horizontal="right" vertical="center"/>
    </xf>
    <xf numFmtId="0" fontId="23" fillId="0" borderId="6" xfId="2" applyFont="1" applyFill="1" applyBorder="1" applyAlignment="1">
      <alignment horizontal="center" vertical="center"/>
    </xf>
    <xf numFmtId="0" fontId="23" fillId="0" borderId="9" xfId="2" applyFont="1" applyFill="1" applyBorder="1" applyAlignment="1">
      <alignment horizontal="center" vertical="center"/>
    </xf>
    <xf numFmtId="0" fontId="23" fillId="0" borderId="12" xfId="2" applyFont="1" applyFill="1" applyBorder="1" applyAlignment="1">
      <alignment horizontal="center" vertical="center"/>
    </xf>
    <xf numFmtId="0" fontId="23" fillId="0" borderId="16" xfId="2" applyFont="1" applyFill="1" applyBorder="1" applyAlignment="1">
      <alignment horizontal="center" vertical="center"/>
    </xf>
    <xf numFmtId="49" fontId="2" fillId="0" borderId="79" xfId="2" applyNumberFormat="1" applyFont="1" applyBorder="1" applyAlignment="1">
      <alignment horizontal="left" vertical="center"/>
    </xf>
    <xf numFmtId="49" fontId="2" fillId="0" borderId="126" xfId="2" applyNumberFormat="1" applyFont="1" applyBorder="1" applyAlignment="1">
      <alignment horizontal="left" vertical="center"/>
    </xf>
    <xf numFmtId="0" fontId="2" fillId="0" borderId="124" xfId="2" applyFill="1" applyBorder="1" applyAlignment="1">
      <alignment horizontal="left" vertical="center" wrapText="1"/>
    </xf>
    <xf numFmtId="0" fontId="2" fillId="0" borderId="122" xfId="2" applyFill="1" applyBorder="1" applyAlignment="1">
      <alignment horizontal="left" vertical="center" wrapText="1"/>
    </xf>
    <xf numFmtId="0" fontId="2" fillId="0" borderId="125" xfId="2" applyFill="1" applyBorder="1" applyAlignment="1">
      <alignment horizontal="left" vertical="center" wrapText="1"/>
    </xf>
    <xf numFmtId="0" fontId="56" fillId="0" borderId="28" xfId="0" applyFont="1" applyFill="1" applyBorder="1" applyAlignment="1">
      <alignment horizontal="left" vertical="center" wrapText="1"/>
    </xf>
    <xf numFmtId="0" fontId="9" fillId="0" borderId="19" xfId="0" applyFont="1" applyBorder="1" applyAlignment="1">
      <alignment horizontal="left" vertical="center" wrapText="1"/>
    </xf>
    <xf numFmtId="0" fontId="9" fillId="0" borderId="21" xfId="0" applyFont="1" applyBorder="1" applyAlignment="1">
      <alignment horizontal="left" vertical="center" wrapText="1"/>
    </xf>
    <xf numFmtId="0" fontId="9" fillId="0" borderId="71" xfId="0" applyFont="1" applyBorder="1" applyAlignment="1">
      <alignment horizontal="left" vertical="center" wrapText="1"/>
    </xf>
    <xf numFmtId="0" fontId="9" fillId="0" borderId="0" xfId="0" applyFont="1" applyBorder="1" applyAlignment="1">
      <alignment horizontal="left" vertical="center" wrapText="1"/>
    </xf>
    <xf numFmtId="0" fontId="9" fillId="0" borderId="66" xfId="0" applyFont="1" applyBorder="1" applyAlignment="1">
      <alignment horizontal="left" vertical="center" wrapText="1"/>
    </xf>
    <xf numFmtId="0" fontId="9" fillId="0" borderId="45" xfId="0" applyFont="1" applyBorder="1" applyAlignment="1">
      <alignment horizontal="left" vertical="center" wrapText="1"/>
    </xf>
    <xf numFmtId="0" fontId="9" fillId="0" borderId="46" xfId="0" applyFont="1" applyBorder="1" applyAlignment="1">
      <alignment horizontal="left" vertical="center" wrapText="1"/>
    </xf>
    <xf numFmtId="0" fontId="9" fillId="0" borderId="65" xfId="0" applyFont="1" applyBorder="1" applyAlignment="1">
      <alignment horizontal="left" vertical="center" wrapText="1"/>
    </xf>
    <xf numFmtId="0" fontId="55" fillId="0" borderId="95" xfId="0" applyFont="1" applyFill="1" applyBorder="1" applyAlignment="1">
      <alignment horizontal="left" vertical="center" wrapText="1"/>
    </xf>
    <xf numFmtId="0" fontId="9" fillId="0" borderId="96" xfId="0" applyFont="1" applyBorder="1" applyAlignment="1">
      <alignment horizontal="left" vertical="center" wrapText="1"/>
    </xf>
    <xf numFmtId="0" fontId="9" fillId="0" borderId="97" xfId="0" applyFont="1" applyBorder="1" applyAlignment="1">
      <alignment horizontal="left" vertical="center" wrapText="1"/>
    </xf>
    <xf numFmtId="49" fontId="2" fillId="0" borderId="15" xfId="2" applyNumberFormat="1" applyFont="1" applyFill="1" applyBorder="1" applyAlignment="1">
      <alignment horizontal="center" vertical="center"/>
    </xf>
    <xf numFmtId="49" fontId="2" fillId="0" borderId="12" xfId="2" applyNumberFormat="1" applyFill="1" applyBorder="1" applyAlignment="1">
      <alignment horizontal="center" vertical="center"/>
    </xf>
    <xf numFmtId="49" fontId="2" fillId="0" borderId="16" xfId="2" applyNumberFormat="1" applyFill="1" applyBorder="1" applyAlignment="1">
      <alignment horizontal="center" vertical="center"/>
    </xf>
    <xf numFmtId="0" fontId="2" fillId="0" borderId="20" xfId="2" applyFont="1" applyBorder="1" applyAlignment="1">
      <alignment horizontal="center" vertical="center"/>
    </xf>
    <xf numFmtId="0" fontId="2" fillId="0" borderId="27" xfId="2" applyFont="1" applyBorder="1" applyAlignment="1">
      <alignment horizontal="center" vertical="center"/>
    </xf>
    <xf numFmtId="0" fontId="2" fillId="0" borderId="43" xfId="2" applyFont="1" applyBorder="1" applyAlignment="1">
      <alignment horizontal="center" vertical="center"/>
    </xf>
    <xf numFmtId="0" fontId="2" fillId="0" borderId="61" xfId="0" applyFont="1" applyBorder="1" applyAlignment="1">
      <alignment horizontal="center" vertical="center"/>
    </xf>
    <xf numFmtId="0" fontId="2" fillId="0" borderId="50" xfId="0" applyFont="1" applyBorder="1" applyAlignment="1">
      <alignment horizontal="center" vertical="center"/>
    </xf>
    <xf numFmtId="0" fontId="2" fillId="0" borderId="20" xfId="2" applyFont="1" applyBorder="1" applyAlignment="1">
      <alignment horizontal="center" vertical="center" wrapText="1"/>
    </xf>
    <xf numFmtId="0" fontId="2" fillId="0" borderId="27" xfId="2" applyFont="1" applyBorder="1" applyAlignment="1">
      <alignment horizontal="center" vertical="center" wrapText="1"/>
    </xf>
    <xf numFmtId="0" fontId="2" fillId="0" borderId="31" xfId="2" applyFont="1" applyBorder="1" applyAlignment="1">
      <alignment horizontal="center" vertical="center" wrapText="1"/>
    </xf>
    <xf numFmtId="0" fontId="2" fillId="0" borderId="0" xfId="2" applyFont="1" applyBorder="1" applyAlignment="1">
      <alignment horizontal="center" vertical="center" wrapText="1"/>
    </xf>
    <xf numFmtId="0" fontId="2" fillId="0" borderId="32" xfId="2" applyFont="1" applyBorder="1" applyAlignment="1">
      <alignment horizontal="center" vertical="center" wrapText="1"/>
    </xf>
    <xf numFmtId="0" fontId="2" fillId="0" borderId="43" xfId="2" applyFont="1" applyBorder="1" applyAlignment="1">
      <alignment horizontal="center" vertical="center" wrapText="1"/>
    </xf>
    <xf numFmtId="0" fontId="2" fillId="0" borderId="46" xfId="2" applyFont="1" applyBorder="1" applyAlignment="1">
      <alignment horizontal="center" vertical="center" wrapText="1"/>
    </xf>
    <xf numFmtId="0" fontId="2" fillId="0" borderId="44" xfId="2" applyFont="1" applyBorder="1" applyAlignment="1">
      <alignment horizontal="center" vertical="center" wrapText="1"/>
    </xf>
    <xf numFmtId="0" fontId="0" fillId="0" borderId="50" xfId="0" applyBorder="1" applyAlignment="1">
      <alignment horizontal="center" vertical="center" shrinkToFit="1"/>
    </xf>
    <xf numFmtId="0" fontId="2" fillId="0" borderId="50" xfId="0" applyFont="1" applyBorder="1" applyAlignment="1">
      <alignment horizontal="center" vertical="center" shrinkToFit="1"/>
    </xf>
    <xf numFmtId="0" fontId="0" fillId="0" borderId="50" xfId="0" applyBorder="1" applyAlignment="1">
      <alignment horizontal="center" vertical="center"/>
    </xf>
    <xf numFmtId="181" fontId="0" fillId="0" borderId="50" xfId="0" applyNumberFormat="1" applyFont="1" applyFill="1" applyBorder="1" applyAlignment="1">
      <alignment horizontal="center" vertical="center"/>
    </xf>
    <xf numFmtId="184" fontId="2" fillId="0" borderId="50" xfId="0" applyNumberFormat="1" applyFont="1" applyFill="1" applyBorder="1" applyAlignment="1">
      <alignment horizontal="center" vertical="center"/>
    </xf>
    <xf numFmtId="180" fontId="0" fillId="0" borderId="50" xfId="0" applyNumberFormat="1" applyFont="1" applyFill="1" applyBorder="1" applyAlignment="1">
      <alignment horizontal="center" vertical="center"/>
    </xf>
    <xf numFmtId="0" fontId="2" fillId="0" borderId="50" xfId="0" applyFont="1" applyFill="1" applyBorder="1" applyAlignment="1">
      <alignment horizontal="center" vertical="center"/>
    </xf>
    <xf numFmtId="180" fontId="0" fillId="0" borderId="36" xfId="0" applyNumberFormat="1" applyFont="1" applyFill="1" applyBorder="1" applyAlignment="1">
      <alignment horizontal="center" vertical="center"/>
    </xf>
    <xf numFmtId="0" fontId="0" fillId="0" borderId="14" xfId="4" applyFont="1" applyFill="1" applyBorder="1" applyAlignment="1" applyProtection="1">
      <alignment horizontal="left" vertical="center" wrapText="1"/>
    </xf>
    <xf numFmtId="0" fontId="0" fillId="0" borderId="12" xfId="4" applyFont="1" applyFill="1" applyBorder="1" applyAlignment="1" applyProtection="1">
      <alignment horizontal="left" vertical="center" wrapText="1"/>
    </xf>
    <xf numFmtId="0" fontId="0" fillId="0" borderId="17" xfId="4" applyFont="1" applyFill="1" applyBorder="1" applyAlignment="1" applyProtection="1">
      <alignment horizontal="left" vertical="center" wrapText="1"/>
    </xf>
    <xf numFmtId="180" fontId="0" fillId="0" borderId="29" xfId="0" applyNumberFormat="1" applyFont="1" applyFill="1" applyBorder="1" applyAlignment="1">
      <alignment horizontal="center" vertical="center"/>
    </xf>
    <xf numFmtId="0" fontId="0" fillId="0" borderId="20" xfId="3" applyFont="1" applyFill="1" applyBorder="1" applyAlignment="1" applyProtection="1">
      <alignment horizontal="center" vertical="center" wrapText="1" shrinkToFit="1"/>
    </xf>
    <xf numFmtId="0" fontId="2" fillId="0" borderId="12" xfId="4" applyFont="1" applyFill="1" applyBorder="1" applyAlignment="1" applyProtection="1">
      <alignment horizontal="left" vertical="center" wrapText="1"/>
    </xf>
    <xf numFmtId="0" fontId="2" fillId="0" borderId="17" xfId="4" applyFont="1" applyFill="1" applyBorder="1" applyAlignment="1" applyProtection="1">
      <alignment horizontal="left" vertical="center" wrapText="1"/>
    </xf>
    <xf numFmtId="0" fontId="11" fillId="0" borderId="14" xfId="3" applyFont="1" applyFill="1" applyBorder="1" applyAlignment="1" applyProtection="1">
      <alignment horizontal="center" vertical="center" wrapText="1"/>
    </xf>
    <xf numFmtId="0" fontId="9" fillId="0" borderId="12" xfId="0" applyFont="1" applyBorder="1" applyAlignment="1">
      <alignment horizontal="center" vertical="center"/>
    </xf>
    <xf numFmtId="0" fontId="9" fillId="0" borderId="17" xfId="0" applyFont="1" applyBorder="1" applyAlignment="1">
      <alignment horizontal="center" vertical="center"/>
    </xf>
    <xf numFmtId="0" fontId="2" fillId="0" borderId="1" xfId="0" applyNumberFormat="1" applyFont="1" applyFill="1" applyBorder="1" applyAlignment="1">
      <alignment horizontal="center" vertical="center"/>
    </xf>
    <xf numFmtId="0" fontId="11" fillId="0" borderId="7" xfId="4" applyFont="1" applyFill="1" applyBorder="1" applyAlignment="1" applyProtection="1">
      <alignment horizontal="center" vertical="center" shrinkToFit="1"/>
    </xf>
    <xf numFmtId="0" fontId="2" fillId="0" borderId="6" xfId="0" applyFont="1" applyFill="1" applyBorder="1" applyAlignment="1">
      <alignment horizontal="center" vertical="center" shrinkToFit="1"/>
    </xf>
    <xf numFmtId="0" fontId="2" fillId="0" borderId="9" xfId="0" applyFont="1" applyFill="1" applyBorder="1" applyAlignment="1">
      <alignment horizontal="center" vertical="center" shrinkToFit="1"/>
    </xf>
    <xf numFmtId="0" fontId="0" fillId="0" borderId="0" xfId="4" applyFont="1" applyFill="1" applyBorder="1" applyAlignment="1" applyProtection="1">
      <alignment vertical="top" wrapText="1"/>
    </xf>
    <xf numFmtId="0" fontId="2" fillId="0" borderId="0" xfId="4" applyFont="1" applyFill="1" applyBorder="1" applyAlignment="1" applyProtection="1">
      <alignment vertical="top" wrapText="1"/>
    </xf>
    <xf numFmtId="0" fontId="6" fillId="0" borderId="0" xfId="4" applyFont="1" applyFill="1" applyBorder="1" applyAlignment="1" applyProtection="1">
      <alignment horizontal="center" vertical="center"/>
    </xf>
    <xf numFmtId="0" fontId="0" fillId="0" borderId="81" xfId="0" applyFill="1" applyBorder="1" applyAlignment="1">
      <alignment horizontal="center" vertical="center"/>
    </xf>
    <xf numFmtId="0" fontId="0" fillId="0" borderId="81" xfId="0" applyBorder="1" applyAlignment="1">
      <alignment horizontal="center" vertical="center"/>
    </xf>
    <xf numFmtId="0" fontId="2" fillId="0" borderId="126" xfId="0" applyFont="1" applyBorder="1" applyAlignment="1">
      <alignment horizontal="center" vertical="center"/>
    </xf>
    <xf numFmtId="0" fontId="2" fillId="0" borderId="124" xfId="2" applyFill="1" applyBorder="1" applyAlignment="1">
      <alignment vertical="center" wrapText="1"/>
    </xf>
    <xf numFmtId="0" fontId="2" fillId="0" borderId="122" xfId="2" applyFill="1" applyBorder="1" applyAlignment="1">
      <alignment vertical="center" wrapText="1"/>
    </xf>
    <xf numFmtId="0" fontId="2" fillId="0" borderId="125" xfId="2" applyFill="1" applyBorder="1" applyAlignment="1">
      <alignment vertical="center" wrapText="1"/>
    </xf>
    <xf numFmtId="0" fontId="2" fillId="0" borderId="21" xfId="2" applyFont="1" applyBorder="1" applyAlignment="1">
      <alignment horizontal="left" vertical="center" wrapText="1"/>
    </xf>
    <xf numFmtId="0" fontId="2" fillId="0" borderId="71" xfId="2" applyFont="1" applyBorder="1" applyAlignment="1">
      <alignment horizontal="left" vertical="center" wrapText="1"/>
    </xf>
    <xf numFmtId="0" fontId="2" fillId="0" borderId="66" xfId="2" applyFont="1" applyBorder="1" applyAlignment="1">
      <alignment horizontal="left" vertical="center" wrapText="1"/>
    </xf>
    <xf numFmtId="0" fontId="2" fillId="0" borderId="45" xfId="2" applyFont="1" applyBorder="1" applyAlignment="1">
      <alignment horizontal="left" vertical="center" wrapText="1"/>
    </xf>
    <xf numFmtId="0" fontId="2" fillId="0" borderId="65" xfId="2" applyFont="1" applyBorder="1" applyAlignment="1">
      <alignment horizontal="left" vertical="center" wrapText="1"/>
    </xf>
    <xf numFmtId="0" fontId="0" fillId="0" borderId="95" xfId="0" applyFill="1" applyBorder="1" applyAlignment="1">
      <alignment horizontal="left" vertical="center" wrapText="1"/>
    </xf>
    <xf numFmtId="0" fontId="0" fillId="0" borderId="96" xfId="0" applyFont="1" applyFill="1" applyBorder="1" applyAlignment="1">
      <alignment horizontal="left" vertical="center" wrapText="1"/>
    </xf>
    <xf numFmtId="0" fontId="0" fillId="0" borderId="97" xfId="0" applyFont="1" applyFill="1" applyBorder="1" applyAlignment="1">
      <alignment horizontal="left" vertical="center" wrapText="1"/>
    </xf>
    <xf numFmtId="0" fontId="0" fillId="0" borderId="71"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66" xfId="0" applyFont="1" applyFill="1" applyBorder="1" applyAlignment="1">
      <alignment horizontal="left" vertical="center" wrapText="1"/>
    </xf>
    <xf numFmtId="0" fontId="0" fillId="0" borderId="45" xfId="0" applyFont="1" applyFill="1" applyBorder="1" applyAlignment="1">
      <alignment horizontal="left" vertical="center" wrapText="1"/>
    </xf>
    <xf numFmtId="0" fontId="0" fillId="0" borderId="46" xfId="0" applyFont="1" applyFill="1" applyBorder="1" applyAlignment="1">
      <alignment horizontal="left" vertical="center" wrapText="1"/>
    </xf>
    <xf numFmtId="0" fontId="0" fillId="0" borderId="65" xfId="0" applyFont="1" applyFill="1" applyBorder="1" applyAlignment="1">
      <alignment horizontal="left" vertical="center" wrapText="1"/>
    </xf>
    <xf numFmtId="179" fontId="0" fillId="0" borderId="36" xfId="0" applyNumberFormat="1" applyFont="1" applyFill="1" applyBorder="1" applyAlignment="1">
      <alignment horizontal="center" vertical="center"/>
    </xf>
    <xf numFmtId="0" fontId="0" fillId="0" borderId="70" xfId="0" applyFont="1" applyFill="1" applyBorder="1" applyAlignment="1">
      <alignment horizontal="center" vertical="center"/>
    </xf>
    <xf numFmtId="0" fontId="0" fillId="0" borderId="34" xfId="0" applyFont="1" applyFill="1" applyBorder="1" applyAlignment="1">
      <alignment horizontal="center" vertical="center"/>
    </xf>
    <xf numFmtId="0" fontId="0" fillId="0" borderId="35" xfId="0" applyFont="1" applyFill="1" applyBorder="1" applyAlignment="1">
      <alignment horizontal="center" vertical="center"/>
    </xf>
    <xf numFmtId="0" fontId="0" fillId="0" borderId="67"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69" xfId="0" applyFont="1" applyFill="1" applyBorder="1" applyAlignment="1">
      <alignment horizontal="center" vertical="center"/>
    </xf>
    <xf numFmtId="179" fontId="0" fillId="0" borderId="29" xfId="0" applyNumberFormat="1" applyFont="1" applyFill="1" applyBorder="1" applyAlignment="1">
      <alignment horizontal="center" vertical="center"/>
    </xf>
    <xf numFmtId="0" fontId="0" fillId="0" borderId="20" xfId="0" applyFill="1" applyBorder="1" applyAlignment="1">
      <alignment horizontal="center" vertical="center"/>
    </xf>
    <xf numFmtId="0" fontId="2" fillId="0" borderId="19"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43" xfId="0" applyFont="1" applyFill="1" applyBorder="1" applyAlignment="1">
      <alignment horizontal="center" vertical="center"/>
    </xf>
    <xf numFmtId="0" fontId="2" fillId="0" borderId="46" xfId="0" applyFont="1" applyFill="1" applyBorder="1" applyAlignment="1">
      <alignment horizontal="center" vertical="center"/>
    </xf>
    <xf numFmtId="0" fontId="2" fillId="0" borderId="44" xfId="0" applyFont="1" applyFill="1" applyBorder="1" applyAlignment="1">
      <alignment horizontal="center" vertical="center"/>
    </xf>
    <xf numFmtId="0" fontId="0" fillId="0" borderId="50" xfId="0" applyFill="1" applyBorder="1" applyAlignment="1">
      <alignment horizontal="center" vertical="center" shrinkToFit="1"/>
    </xf>
    <xf numFmtId="0" fontId="2" fillId="0" borderId="50" xfId="0" applyFont="1" applyFill="1" applyBorder="1" applyAlignment="1">
      <alignment horizontal="center" vertical="center" shrinkToFit="1"/>
    </xf>
    <xf numFmtId="9" fontId="2" fillId="0" borderId="61" xfId="1" applyFont="1" applyFill="1" applyBorder="1" applyAlignment="1">
      <alignment horizontal="center" vertical="center"/>
    </xf>
    <xf numFmtId="0" fontId="12" fillId="0" borderId="20" xfId="3" applyFont="1" applyFill="1" applyBorder="1" applyAlignment="1" applyProtection="1">
      <alignment horizontal="center" vertical="center" wrapText="1" shrinkToFit="1"/>
    </xf>
    <xf numFmtId="0" fontId="12" fillId="0" borderId="19" xfId="3" applyFont="1" applyFill="1" applyBorder="1" applyAlignment="1" applyProtection="1">
      <alignment horizontal="center" vertical="center" wrapText="1" shrinkToFit="1"/>
    </xf>
    <xf numFmtId="0" fontId="12" fillId="0" borderId="19" xfId="2" applyFont="1" applyBorder="1" applyAlignment="1">
      <alignment horizontal="center" vertical="center" wrapText="1"/>
    </xf>
    <xf numFmtId="0" fontId="6" fillId="0" borderId="15" xfId="4" applyFont="1" applyFill="1" applyBorder="1" applyAlignment="1">
      <alignment horizontal="left" vertical="center" wrapText="1" shrinkToFit="1"/>
    </xf>
    <xf numFmtId="0" fontId="0" fillId="0" borderId="12" xfId="0" applyFont="1" applyFill="1" applyBorder="1" applyAlignment="1">
      <alignment horizontal="center" vertical="center"/>
    </xf>
    <xf numFmtId="0" fontId="0" fillId="0" borderId="12" xfId="0" applyFill="1" applyBorder="1" applyAlignment="1">
      <alignment horizontal="center" vertical="center" shrinkToFit="1"/>
    </xf>
    <xf numFmtId="0" fontId="0" fillId="0" borderId="16" xfId="0" applyFill="1" applyBorder="1" applyAlignment="1">
      <alignment horizontal="center" vertical="center" shrinkToFit="1"/>
    </xf>
    <xf numFmtId="0" fontId="11" fillId="0" borderId="15" xfId="5" applyFont="1" applyFill="1" applyBorder="1" applyAlignment="1" applyProtection="1">
      <alignment horizontal="center" vertical="center" wrapText="1"/>
    </xf>
    <xf numFmtId="0" fontId="0" fillId="0" borderId="12" xfId="0" applyFill="1" applyBorder="1" applyAlignment="1">
      <alignment horizontal="center" vertical="center"/>
    </xf>
    <xf numFmtId="0" fontId="0" fillId="0" borderId="17" xfId="0" applyFill="1" applyBorder="1" applyAlignment="1">
      <alignment horizontal="center" vertical="center"/>
    </xf>
    <xf numFmtId="191" fontId="6" fillId="0" borderId="1" xfId="2" quotePrefix="1" applyNumberFormat="1" applyFont="1" applyBorder="1" applyAlignment="1">
      <alignment horizontal="center" vertical="center"/>
    </xf>
    <xf numFmtId="191" fontId="6" fillId="0" borderId="1" xfId="2" applyNumberFormat="1" applyFont="1" applyBorder="1" applyAlignment="1">
      <alignment horizontal="center" vertical="center"/>
    </xf>
    <xf numFmtId="0" fontId="11" fillId="0" borderId="7" xfId="4" applyFont="1" applyFill="1" applyBorder="1" applyAlignment="1" applyProtection="1">
      <alignment horizontal="center" vertical="center" wrapText="1" shrinkToFit="1"/>
    </xf>
    <xf numFmtId="0" fontId="0" fillId="0" borderId="6" xfId="0" applyFont="1" applyFill="1" applyBorder="1" applyAlignment="1">
      <alignment horizontal="center" vertical="center"/>
    </xf>
    <xf numFmtId="0" fontId="0" fillId="0" borderId="9" xfId="0" applyFont="1" applyFill="1" applyBorder="1" applyAlignment="1">
      <alignment horizontal="center" vertical="center"/>
    </xf>
    <xf numFmtId="0" fontId="15" fillId="3" borderId="15" xfId="2" applyFont="1" applyFill="1" applyBorder="1" applyAlignment="1">
      <alignment horizontal="center" vertical="center"/>
    </xf>
    <xf numFmtId="0" fontId="15" fillId="3" borderId="12" xfId="2" applyFont="1" applyFill="1" applyBorder="1" applyAlignment="1">
      <alignment horizontal="center" vertical="center"/>
    </xf>
    <xf numFmtId="0" fontId="15" fillId="3" borderId="16" xfId="2" applyFont="1" applyFill="1" applyBorder="1" applyAlignment="1">
      <alignment horizontal="center" vertical="center"/>
    </xf>
    <xf numFmtId="0" fontId="14" fillId="3" borderId="15" xfId="2" applyFont="1" applyFill="1" applyBorder="1" applyAlignment="1">
      <alignment horizontal="center" vertical="center"/>
    </xf>
    <xf numFmtId="0" fontId="14" fillId="3" borderId="12" xfId="2" applyFont="1" applyFill="1" applyBorder="1" applyAlignment="1">
      <alignment horizontal="center" vertical="center"/>
    </xf>
    <xf numFmtId="0" fontId="14" fillId="3" borderId="16" xfId="2" applyFont="1" applyFill="1" applyBorder="1" applyAlignment="1">
      <alignment horizontal="center" vertical="center"/>
    </xf>
    <xf numFmtId="0" fontId="14" fillId="3" borderId="17" xfId="2" applyFont="1" applyFill="1" applyBorder="1" applyAlignment="1">
      <alignment horizontal="center" vertical="center"/>
    </xf>
    <xf numFmtId="0" fontId="14" fillId="0" borderId="67" xfId="2" applyFont="1" applyFill="1" applyBorder="1" applyAlignment="1">
      <alignment horizontal="center" vertical="center"/>
    </xf>
    <xf numFmtId="0" fontId="14" fillId="0" borderId="68" xfId="2" applyFont="1" applyFill="1" applyBorder="1" applyAlignment="1">
      <alignment horizontal="center" vertical="center"/>
    </xf>
    <xf numFmtId="0" fontId="14" fillId="0" borderId="69" xfId="2" applyFont="1" applyFill="1" applyBorder="1" applyAlignment="1">
      <alignment horizontal="center" vertical="center"/>
    </xf>
    <xf numFmtId="0" fontId="14" fillId="0" borderId="101" xfId="2" applyFont="1" applyFill="1" applyBorder="1" applyAlignment="1">
      <alignment horizontal="center" vertical="center"/>
    </xf>
    <xf numFmtId="0" fontId="14" fillId="0" borderId="28" xfId="2" applyFont="1" applyFill="1" applyBorder="1" applyAlignment="1">
      <alignment horizontal="center" vertical="top"/>
    </xf>
    <xf numFmtId="0" fontId="14" fillId="0" borderId="19" xfId="2" applyFont="1" applyFill="1" applyBorder="1" applyAlignment="1">
      <alignment horizontal="center" vertical="top"/>
    </xf>
    <xf numFmtId="0" fontId="14" fillId="0" borderId="21" xfId="2" applyFont="1" applyFill="1" applyBorder="1" applyAlignment="1">
      <alignment horizontal="center" vertical="top"/>
    </xf>
    <xf numFmtId="0" fontId="14" fillId="0" borderId="70" xfId="2" applyFont="1" applyFill="1" applyBorder="1" applyAlignment="1">
      <alignment horizontal="center" vertical="center"/>
    </xf>
    <xf numFmtId="0" fontId="14" fillId="0" borderId="34" xfId="2" applyFont="1" applyFill="1" applyBorder="1" applyAlignment="1">
      <alignment horizontal="center" vertical="center"/>
    </xf>
    <xf numFmtId="0" fontId="14" fillId="0" borderId="35" xfId="2" applyFont="1" applyFill="1" applyBorder="1" applyAlignment="1">
      <alignment horizontal="center" vertical="center"/>
    </xf>
    <xf numFmtId="0" fontId="14" fillId="0" borderId="72" xfId="2" applyFont="1" applyFill="1" applyBorder="1" applyAlignment="1">
      <alignment horizontal="center" vertical="center"/>
    </xf>
    <xf numFmtId="0" fontId="14" fillId="0" borderId="73" xfId="2" applyFont="1" applyFill="1" applyBorder="1" applyAlignment="1">
      <alignment horizontal="center" vertical="center"/>
    </xf>
    <xf numFmtId="0" fontId="14" fillId="0" borderId="74" xfId="2" applyFont="1" applyFill="1" applyBorder="1" applyAlignment="1">
      <alignment horizontal="center" vertical="center"/>
    </xf>
    <xf numFmtId="0" fontId="14" fillId="0" borderId="75" xfId="2" applyFont="1" applyFill="1" applyBorder="1" applyAlignment="1">
      <alignment horizontal="center" vertical="center"/>
    </xf>
    <xf numFmtId="0" fontId="14" fillId="0" borderId="71" xfId="2" applyFont="1" applyFill="1" applyBorder="1" applyAlignment="1">
      <alignment horizontal="center" vertical="top"/>
    </xf>
    <xf numFmtId="0" fontId="14" fillId="0" borderId="0" xfId="2" applyFont="1" applyFill="1" applyBorder="1" applyAlignment="1">
      <alignment horizontal="center" vertical="top"/>
    </xf>
    <xf numFmtId="0" fontId="14" fillId="0" borderId="66" xfId="2" applyFont="1" applyFill="1" applyBorder="1" applyAlignment="1">
      <alignment horizontal="center" vertical="top"/>
    </xf>
    <xf numFmtId="0" fontId="14" fillId="0" borderId="78" xfId="2" applyFont="1" applyFill="1" applyBorder="1" applyAlignment="1">
      <alignment horizontal="center" vertical="center"/>
    </xf>
    <xf numFmtId="0" fontId="14" fillId="0" borderId="79" xfId="2" applyFont="1" applyFill="1" applyBorder="1" applyAlignment="1">
      <alignment horizontal="center" vertical="center"/>
    </xf>
    <xf numFmtId="0" fontId="14" fillId="0" borderId="80" xfId="2" applyFont="1" applyFill="1" applyBorder="1" applyAlignment="1">
      <alignment horizontal="center" vertical="center"/>
    </xf>
    <xf numFmtId="0" fontId="14" fillId="0" borderId="81" xfId="2" applyFont="1" applyFill="1" applyBorder="1" applyAlignment="1">
      <alignment horizontal="center" vertical="center"/>
    </xf>
    <xf numFmtId="0" fontId="14" fillId="0" borderId="82" xfId="2" applyFont="1" applyFill="1" applyBorder="1" applyAlignment="1">
      <alignment horizontal="center" vertical="top"/>
    </xf>
    <xf numFmtId="0" fontId="14" fillId="0" borderId="1" xfId="2" applyFont="1" applyFill="1" applyBorder="1" applyAlignment="1">
      <alignment horizontal="center" vertical="top"/>
    </xf>
    <xf numFmtId="0" fontId="14" fillId="0" borderId="77" xfId="2" applyFont="1" applyFill="1" applyBorder="1" applyAlignment="1">
      <alignment horizontal="center" vertical="top"/>
    </xf>
    <xf numFmtId="0" fontId="14" fillId="0" borderId="33" xfId="2" applyFont="1" applyFill="1" applyBorder="1" applyAlignment="1">
      <alignment horizontal="center" vertical="center"/>
    </xf>
    <xf numFmtId="0" fontId="47" fillId="2" borderId="18" xfId="3" applyFont="1" applyFill="1" applyBorder="1" applyAlignment="1" applyProtection="1">
      <alignment horizontal="center" vertical="center" wrapText="1"/>
    </xf>
    <xf numFmtId="0" fontId="47" fillId="2" borderId="19" xfId="3" applyFont="1" applyFill="1" applyBorder="1" applyAlignment="1" applyProtection="1">
      <alignment horizontal="center" vertical="center" wrapText="1"/>
    </xf>
    <xf numFmtId="0" fontId="47" fillId="2" borderId="22" xfId="3" applyFont="1" applyFill="1" applyBorder="1" applyAlignment="1" applyProtection="1">
      <alignment horizontal="center" vertical="center" wrapText="1"/>
    </xf>
    <xf numFmtId="0" fontId="47" fillId="2" borderId="25" xfId="3" applyFont="1" applyFill="1" applyBorder="1" applyAlignment="1" applyProtection="1">
      <alignment horizontal="center" vertical="center" wrapText="1"/>
    </xf>
    <xf numFmtId="0" fontId="47" fillId="2" borderId="0" xfId="3" applyFont="1" applyFill="1" applyBorder="1" applyAlignment="1" applyProtection="1">
      <alignment horizontal="center" vertical="center" wrapText="1"/>
    </xf>
    <xf numFmtId="0" fontId="47" fillId="2" borderId="26" xfId="3" applyFont="1" applyFill="1" applyBorder="1" applyAlignment="1" applyProtection="1">
      <alignment horizontal="center" vertical="center" wrapText="1"/>
    </xf>
    <xf numFmtId="0" fontId="47" fillId="2" borderId="52" xfId="3" applyFont="1" applyFill="1" applyBorder="1" applyAlignment="1" applyProtection="1">
      <alignment horizontal="center" vertical="center" wrapText="1"/>
    </xf>
    <xf numFmtId="0" fontId="47" fillId="2" borderId="46" xfId="3" applyFont="1" applyFill="1" applyBorder="1" applyAlignment="1" applyProtection="1">
      <alignment horizontal="center" vertical="center" wrapText="1"/>
    </xf>
    <xf numFmtId="0" fontId="47" fillId="2" borderId="53" xfId="3" applyFont="1" applyFill="1" applyBorder="1" applyAlignment="1" applyProtection="1">
      <alignment horizontal="center" vertical="center" wrapText="1"/>
    </xf>
    <xf numFmtId="0" fontId="47" fillId="0" borderId="145" xfId="3" applyFont="1" applyFill="1" applyBorder="1" applyAlignment="1" applyProtection="1">
      <alignment horizontal="center" vertical="center" wrapText="1"/>
    </xf>
    <xf numFmtId="0" fontId="47" fillId="0" borderId="57" xfId="3" applyFont="1" applyFill="1" applyBorder="1" applyAlignment="1" applyProtection="1">
      <alignment horizontal="center" vertical="center" wrapText="1"/>
    </xf>
    <xf numFmtId="0" fontId="47" fillId="0" borderId="58" xfId="3" applyFont="1" applyFill="1" applyBorder="1" applyAlignment="1" applyProtection="1">
      <alignment horizontal="center" vertical="center" wrapText="1"/>
    </xf>
    <xf numFmtId="0" fontId="14" fillId="2" borderId="15" xfId="2" applyFont="1" applyFill="1" applyBorder="1" applyAlignment="1">
      <alignment horizontal="center" vertical="center"/>
    </xf>
    <xf numFmtId="0" fontId="14" fillId="2" borderId="12" xfId="2" applyFont="1" applyFill="1" applyBorder="1" applyAlignment="1">
      <alignment horizontal="center" vertical="center"/>
    </xf>
    <xf numFmtId="0" fontId="14" fillId="2" borderId="16" xfId="2" applyFont="1" applyFill="1" applyBorder="1" applyAlignment="1">
      <alignment horizontal="center" vertical="center"/>
    </xf>
    <xf numFmtId="0" fontId="14" fillId="0" borderId="39" xfId="2" applyFont="1" applyFill="1" applyBorder="1" applyAlignment="1">
      <alignment horizontal="center" vertical="center"/>
    </xf>
    <xf numFmtId="0" fontId="54" fillId="2" borderId="18" xfId="2" applyFont="1" applyFill="1" applyBorder="1" applyAlignment="1">
      <alignment horizontal="center" vertical="center" textRotation="255" wrapText="1"/>
    </xf>
    <xf numFmtId="0" fontId="54" fillId="2" borderId="21" xfId="2" applyFont="1" applyFill="1" applyBorder="1" applyAlignment="1">
      <alignment horizontal="center" vertical="center" textRotation="255" wrapText="1"/>
    </xf>
    <xf numFmtId="0" fontId="54" fillId="2" borderId="25" xfId="2" applyFont="1" applyFill="1" applyBorder="1" applyAlignment="1">
      <alignment horizontal="center" vertical="center" textRotation="255" wrapText="1"/>
    </xf>
    <xf numFmtId="0" fontId="54" fillId="2" borderId="66" xfId="2" applyFont="1" applyFill="1" applyBorder="1" applyAlignment="1">
      <alignment horizontal="center" vertical="center" textRotation="255" wrapText="1"/>
    </xf>
    <xf numFmtId="0" fontId="54" fillId="2" borderId="76" xfId="2" applyFont="1" applyFill="1" applyBorder="1" applyAlignment="1">
      <alignment horizontal="center" vertical="center" textRotation="255" wrapText="1"/>
    </xf>
    <xf numFmtId="0" fontId="54" fillId="2" borderId="77" xfId="2" applyFont="1" applyFill="1" applyBorder="1" applyAlignment="1">
      <alignment horizontal="center" vertical="center" textRotation="255" wrapText="1"/>
    </xf>
    <xf numFmtId="0" fontId="14" fillId="3" borderId="11" xfId="2" applyFont="1" applyFill="1" applyBorder="1" applyAlignment="1">
      <alignment horizontal="center" vertical="center"/>
    </xf>
    <xf numFmtId="0" fontId="14" fillId="0" borderId="40" xfId="2" applyFont="1" applyFill="1" applyBorder="1" applyAlignment="1">
      <alignment horizontal="center" vertical="center"/>
    </xf>
    <xf numFmtId="0" fontId="14" fillId="0" borderId="41" xfId="2" applyFont="1" applyFill="1" applyBorder="1" applyAlignment="1">
      <alignment horizontal="center" vertical="center"/>
    </xf>
    <xf numFmtId="0" fontId="14" fillId="0" borderId="42" xfId="2" applyFont="1" applyFill="1" applyBorder="1" applyAlignment="1">
      <alignment horizontal="center" vertical="center"/>
    </xf>
    <xf numFmtId="0" fontId="13" fillId="2" borderId="33" xfId="3" applyFont="1" applyFill="1" applyBorder="1" applyAlignment="1" applyProtection="1">
      <alignment horizontal="center" vertical="center" wrapText="1"/>
    </xf>
    <xf numFmtId="0" fontId="13" fillId="2" borderId="34" xfId="3" applyFont="1" applyFill="1" applyBorder="1" applyAlignment="1" applyProtection="1">
      <alignment horizontal="center" vertical="center" wrapText="1"/>
    </xf>
    <xf numFmtId="0" fontId="13" fillId="2" borderId="35" xfId="3" applyFont="1" applyFill="1" applyBorder="1" applyAlignment="1" applyProtection="1">
      <alignment horizontal="center" vertical="center" wrapText="1"/>
    </xf>
    <xf numFmtId="0" fontId="13" fillId="2" borderId="14" xfId="3" applyFont="1" applyFill="1" applyBorder="1" applyAlignment="1" applyProtection="1">
      <alignment horizontal="center" vertical="center" wrapText="1"/>
    </xf>
    <xf numFmtId="0" fontId="13" fillId="2" borderId="12" xfId="3" applyFont="1" applyFill="1" applyBorder="1" applyAlignment="1" applyProtection="1">
      <alignment horizontal="center" vertical="center" wrapText="1"/>
    </xf>
    <xf numFmtId="0" fontId="13" fillId="2" borderId="16" xfId="3" applyFont="1" applyFill="1" applyBorder="1" applyAlignment="1" applyProtection="1">
      <alignment horizontal="center" vertical="center" wrapText="1"/>
    </xf>
    <xf numFmtId="0" fontId="14" fillId="0" borderId="15" xfId="2" applyFont="1" applyFill="1" applyBorder="1" applyAlignment="1">
      <alignment horizontal="center" vertical="center"/>
    </xf>
    <xf numFmtId="0" fontId="14" fillId="0" borderId="12" xfId="2" applyFont="1" applyFill="1" applyBorder="1" applyAlignment="1">
      <alignment horizontal="center" vertical="center"/>
    </xf>
    <xf numFmtId="0" fontId="14" fillId="0" borderId="16" xfId="2" applyFont="1" applyFill="1" applyBorder="1" applyAlignment="1">
      <alignment horizontal="center" vertical="center"/>
    </xf>
    <xf numFmtId="0" fontId="14" fillId="0" borderId="56" xfId="2" applyFont="1" applyFill="1" applyBorder="1" applyAlignment="1">
      <alignment horizontal="center" vertical="center"/>
    </xf>
    <xf numFmtId="0" fontId="14" fillId="0" borderId="57" xfId="2" applyFont="1" applyFill="1" applyBorder="1" applyAlignment="1">
      <alignment horizontal="center" vertical="center"/>
    </xf>
    <xf numFmtId="0" fontId="14" fillId="0" borderId="58" xfId="2" applyFont="1" applyFill="1" applyBorder="1" applyAlignment="1">
      <alignment horizontal="center" vertical="center"/>
    </xf>
    <xf numFmtId="0" fontId="14" fillId="0" borderId="146" xfId="2" applyFont="1" applyFill="1" applyBorder="1" applyAlignment="1">
      <alignment horizontal="center" vertical="center"/>
    </xf>
    <xf numFmtId="0" fontId="14" fillId="2" borderId="17" xfId="2" applyFont="1" applyFill="1" applyBorder="1" applyAlignment="1">
      <alignment horizontal="center" vertical="center"/>
    </xf>
    <xf numFmtId="0" fontId="13" fillId="2" borderId="20" xfId="3" applyFont="1" applyFill="1" applyBorder="1" applyAlignment="1" applyProtection="1">
      <alignment horizontal="center" vertical="center" wrapText="1"/>
    </xf>
    <xf numFmtId="0" fontId="13" fillId="2" borderId="27" xfId="3" applyFont="1" applyFill="1" applyBorder="1" applyAlignment="1" applyProtection="1">
      <alignment horizontal="center" vertical="center" wrapText="1"/>
    </xf>
    <xf numFmtId="0" fontId="13" fillId="2" borderId="31" xfId="3" applyFont="1" applyFill="1" applyBorder="1" applyAlignment="1" applyProtection="1">
      <alignment horizontal="center" vertical="center" wrapText="1"/>
    </xf>
    <xf numFmtId="0" fontId="13" fillId="2" borderId="32" xfId="3" applyFont="1" applyFill="1" applyBorder="1" applyAlignment="1" applyProtection="1">
      <alignment horizontal="center" vertical="center" wrapText="1"/>
    </xf>
    <xf numFmtId="0" fontId="13" fillId="2" borderId="43" xfId="3" applyFont="1" applyFill="1" applyBorder="1" applyAlignment="1" applyProtection="1">
      <alignment horizontal="center" vertical="center" wrapText="1"/>
    </xf>
    <xf numFmtId="0" fontId="13" fillId="2" borderId="44" xfId="3" applyFont="1" applyFill="1" applyBorder="1" applyAlignment="1" applyProtection="1">
      <alignment horizontal="center" vertical="center" wrapText="1"/>
    </xf>
    <xf numFmtId="0" fontId="13" fillId="2" borderId="101" xfId="3" applyFont="1" applyFill="1" applyBorder="1" applyAlignment="1" applyProtection="1">
      <alignment horizontal="center" vertical="center" wrapText="1"/>
    </xf>
    <xf numFmtId="0" fontId="13" fillId="2" borderId="68" xfId="3" applyFont="1" applyFill="1" applyBorder="1" applyAlignment="1" applyProtection="1">
      <alignment horizontal="center" vertical="center" wrapText="1"/>
    </xf>
    <xf numFmtId="0" fontId="13" fillId="2" borderId="69" xfId="3" applyFont="1" applyFill="1" applyBorder="1" applyAlignment="1" applyProtection="1">
      <alignment horizontal="center" vertical="center" wrapText="1"/>
    </xf>
    <xf numFmtId="0" fontId="14" fillId="0" borderId="137" xfId="2" applyFont="1" applyFill="1" applyBorder="1" applyAlignment="1">
      <alignment horizontal="center" vertical="center"/>
    </xf>
    <xf numFmtId="0" fontId="13" fillId="2" borderId="75" xfId="3" applyFont="1" applyFill="1" applyBorder="1" applyAlignment="1" applyProtection="1">
      <alignment horizontal="center" vertical="center" wrapText="1"/>
    </xf>
    <xf numFmtId="0" fontId="13" fillId="2" borderId="73" xfId="3" applyFont="1" applyFill="1" applyBorder="1" applyAlignment="1" applyProtection="1">
      <alignment horizontal="center" vertical="center" wrapText="1"/>
    </xf>
    <xf numFmtId="0" fontId="13" fillId="2" borderId="74" xfId="3" applyFont="1" applyFill="1" applyBorder="1" applyAlignment="1" applyProtection="1">
      <alignment horizontal="center" vertical="center" wrapText="1"/>
    </xf>
    <xf numFmtId="0" fontId="14" fillId="0" borderId="138" xfId="2" applyFont="1" applyFill="1" applyBorder="1" applyAlignment="1">
      <alignment horizontal="center" vertical="center"/>
    </xf>
    <xf numFmtId="0" fontId="14" fillId="0" borderId="1" xfId="2" applyFont="1" applyFill="1" applyBorder="1" applyAlignment="1">
      <alignment horizontal="center" vertical="center"/>
    </xf>
    <xf numFmtId="0" fontId="47" fillId="2" borderId="5" xfId="3" applyFont="1" applyFill="1" applyBorder="1" applyAlignment="1" applyProtection="1">
      <alignment horizontal="center" vertical="center"/>
    </xf>
    <xf numFmtId="0" fontId="47" fillId="2" borderId="6" xfId="3" applyFont="1" applyFill="1" applyBorder="1" applyAlignment="1" applyProtection="1">
      <alignment horizontal="center" vertical="center"/>
    </xf>
    <xf numFmtId="0" fontId="47" fillId="2" borderId="144" xfId="3" applyFont="1" applyFill="1" applyBorder="1" applyAlignment="1" applyProtection="1">
      <alignment horizontal="center" vertical="center"/>
    </xf>
    <xf numFmtId="0" fontId="13" fillId="0" borderId="7" xfId="4" applyFont="1" applyFill="1" applyBorder="1" applyAlignment="1" applyProtection="1">
      <alignment horizontal="center" vertical="center" wrapText="1" shrinkToFit="1"/>
    </xf>
    <xf numFmtId="0" fontId="13" fillId="0" borderId="6" xfId="4" applyFont="1" applyFill="1" applyBorder="1" applyAlignment="1" applyProtection="1">
      <alignment horizontal="center" vertical="center" wrapText="1" shrinkToFit="1"/>
    </xf>
    <xf numFmtId="0" fontId="13" fillId="0" borderId="9" xfId="4" applyFont="1" applyFill="1" applyBorder="1" applyAlignment="1" applyProtection="1">
      <alignment horizontal="center" vertical="center" wrapText="1" shrinkToFit="1"/>
    </xf>
    <xf numFmtId="0" fontId="47" fillId="2" borderId="8" xfId="4" applyFont="1" applyFill="1" applyBorder="1" applyAlignment="1" applyProtection="1">
      <alignment horizontal="center" vertical="center" wrapText="1" shrinkToFit="1"/>
    </xf>
    <xf numFmtId="0" fontId="47" fillId="2" borderId="6" xfId="4" applyFont="1" applyFill="1" applyBorder="1" applyAlignment="1" applyProtection="1">
      <alignment horizontal="center" vertical="center" wrapText="1" shrinkToFit="1"/>
    </xf>
    <xf numFmtId="0" fontId="47" fillId="2" borderId="9" xfId="4" applyFont="1" applyFill="1" applyBorder="1" applyAlignment="1" applyProtection="1">
      <alignment horizontal="center" vertical="center" wrapText="1" shrinkToFit="1"/>
    </xf>
    <xf numFmtId="0" fontId="14" fillId="0" borderId="8" xfId="2" applyFont="1" applyBorder="1" applyAlignment="1">
      <alignment horizontal="center" vertical="center"/>
    </xf>
    <xf numFmtId="0" fontId="14" fillId="0" borderId="6" xfId="2" applyFont="1" applyBorder="1" applyAlignment="1">
      <alignment horizontal="center" vertical="center"/>
    </xf>
    <xf numFmtId="0" fontId="14" fillId="0" borderId="9" xfId="2" applyFont="1" applyBorder="1" applyAlignment="1">
      <alignment horizontal="center" vertical="center"/>
    </xf>
    <xf numFmtId="0" fontId="47" fillId="2" borderId="8" xfId="4" applyFont="1" applyFill="1" applyBorder="1" applyAlignment="1" applyProtection="1">
      <alignment horizontal="center" vertical="center"/>
    </xf>
    <xf numFmtId="0" fontId="47" fillId="2" borderId="6" xfId="4" applyFont="1" applyFill="1" applyBorder="1" applyAlignment="1" applyProtection="1">
      <alignment horizontal="center" vertical="center"/>
    </xf>
    <xf numFmtId="0" fontId="47" fillId="2" borderId="10" xfId="4" applyFont="1" applyFill="1" applyBorder="1" applyAlignment="1" applyProtection="1">
      <alignment horizontal="center" vertical="center"/>
    </xf>
    <xf numFmtId="0" fontId="47" fillId="2" borderId="11" xfId="3" applyFont="1" applyFill="1" applyBorder="1" applyAlignment="1" applyProtection="1">
      <alignment horizontal="center" vertical="center" wrapText="1"/>
    </xf>
    <xf numFmtId="0" fontId="47" fillId="2" borderId="12" xfId="3" applyFont="1" applyFill="1" applyBorder="1" applyAlignment="1" applyProtection="1">
      <alignment horizontal="center" vertical="center" wrapText="1"/>
    </xf>
    <xf numFmtId="0" fontId="47" fillId="2" borderId="13" xfId="3" applyFont="1" applyFill="1" applyBorder="1" applyAlignment="1" applyProtection="1">
      <alignment horizontal="center" vertical="center" wrapText="1"/>
    </xf>
    <xf numFmtId="0" fontId="14" fillId="0" borderId="14" xfId="4" applyFont="1" applyFill="1" applyBorder="1" applyAlignment="1" applyProtection="1">
      <alignment vertical="top" wrapText="1"/>
    </xf>
    <xf numFmtId="0" fontId="14" fillId="0" borderId="12" xfId="4" applyFont="1" applyFill="1" applyBorder="1" applyAlignment="1" applyProtection="1">
      <alignment vertical="top" wrapText="1"/>
    </xf>
    <xf numFmtId="0" fontId="14" fillId="0" borderId="17" xfId="4" applyFont="1" applyFill="1" applyBorder="1" applyAlignment="1" applyProtection="1">
      <alignment vertical="top" wrapText="1"/>
    </xf>
    <xf numFmtId="0" fontId="14" fillId="0" borderId="14" xfId="4" applyFont="1" applyFill="1" applyBorder="1" applyAlignment="1" applyProtection="1">
      <alignment vertical="center" wrapText="1"/>
    </xf>
    <xf numFmtId="0" fontId="14" fillId="0" borderId="12" xfId="4" applyFont="1" applyFill="1" applyBorder="1" applyAlignment="1" applyProtection="1">
      <alignment vertical="center" wrapText="1"/>
    </xf>
    <xf numFmtId="0" fontId="14" fillId="0" borderId="17" xfId="4" applyFont="1" applyFill="1" applyBorder="1" applyAlignment="1" applyProtection="1">
      <alignment vertical="center" wrapText="1"/>
    </xf>
    <xf numFmtId="0" fontId="49" fillId="2" borderId="11" xfId="3" applyFont="1" applyFill="1" applyBorder="1" applyAlignment="1" applyProtection="1">
      <alignment horizontal="center" vertical="center" wrapText="1" shrinkToFit="1"/>
    </xf>
    <xf numFmtId="0" fontId="49" fillId="2" borderId="12" xfId="3" applyFont="1" applyFill="1" applyBorder="1" applyAlignment="1" applyProtection="1">
      <alignment horizontal="center" vertical="center" wrapText="1" shrinkToFit="1"/>
    </xf>
    <xf numFmtId="0" fontId="49" fillId="2" borderId="13" xfId="3" applyFont="1" applyFill="1" applyBorder="1" applyAlignment="1" applyProtection="1">
      <alignment horizontal="center" vertical="center" wrapText="1" shrinkToFit="1"/>
    </xf>
    <xf numFmtId="0" fontId="14" fillId="0" borderId="14" xfId="3" applyFont="1" applyFill="1" applyBorder="1" applyAlignment="1" applyProtection="1">
      <alignment horizontal="center" vertical="center" wrapText="1" shrinkToFit="1"/>
    </xf>
    <xf numFmtId="0" fontId="14" fillId="0" borderId="12" xfId="3" applyFont="1" applyFill="1" applyBorder="1" applyAlignment="1" applyProtection="1">
      <alignment horizontal="center" vertical="center" wrapText="1" shrinkToFit="1"/>
    </xf>
    <xf numFmtId="0" fontId="14" fillId="0" borderId="16" xfId="3" applyFont="1" applyFill="1" applyBorder="1" applyAlignment="1" applyProtection="1">
      <alignment horizontal="center" vertical="center" wrapText="1" shrinkToFit="1"/>
    </xf>
    <xf numFmtId="0" fontId="47" fillId="2" borderId="15" xfId="4" applyNumberFormat="1" applyFont="1" applyFill="1" applyBorder="1" applyAlignment="1" applyProtection="1">
      <alignment horizontal="center" vertical="center" wrapText="1"/>
    </xf>
    <xf numFmtId="0" fontId="47" fillId="2" borderId="12" xfId="4" applyNumberFormat="1" applyFont="1" applyFill="1" applyBorder="1" applyAlignment="1" applyProtection="1">
      <alignment horizontal="center" vertical="center" wrapText="1"/>
    </xf>
    <xf numFmtId="0" fontId="47" fillId="2" borderId="16" xfId="4" applyNumberFormat="1" applyFont="1" applyFill="1" applyBorder="1" applyAlignment="1" applyProtection="1">
      <alignment horizontal="center" vertical="center" wrapText="1"/>
    </xf>
    <xf numFmtId="0" fontId="51" fillId="0" borderId="15" xfId="4" applyFont="1" applyFill="1" applyBorder="1" applyAlignment="1">
      <alignment horizontal="center" vertical="center" wrapText="1" shrinkToFit="1"/>
    </xf>
    <xf numFmtId="0" fontId="51" fillId="0" borderId="12" xfId="4" applyFont="1" applyFill="1" applyBorder="1" applyAlignment="1">
      <alignment horizontal="center" vertical="center" shrinkToFit="1"/>
    </xf>
    <xf numFmtId="0" fontId="51" fillId="0" borderId="17" xfId="4" applyFont="1" applyFill="1" applyBorder="1" applyAlignment="1">
      <alignment horizontal="center" vertical="center" shrinkToFit="1"/>
    </xf>
    <xf numFmtId="0" fontId="48" fillId="2" borderId="11" xfId="3" applyFont="1" applyFill="1" applyBorder="1" applyAlignment="1" applyProtection="1">
      <alignment horizontal="center" vertical="center" wrapText="1" shrinkToFit="1"/>
    </xf>
    <xf numFmtId="0" fontId="48" fillId="2" borderId="12" xfId="3" applyFont="1" applyFill="1" applyBorder="1" applyAlignment="1" applyProtection="1">
      <alignment horizontal="center" vertical="center" wrapText="1" shrinkToFit="1"/>
    </xf>
    <xf numFmtId="0" fontId="48" fillId="2" borderId="13" xfId="3" applyFont="1" applyFill="1" applyBorder="1" applyAlignment="1" applyProtection="1">
      <alignment horizontal="center" vertical="center" wrapText="1" shrinkToFit="1"/>
    </xf>
    <xf numFmtId="0" fontId="13" fillId="0" borderId="14" xfId="3" applyFont="1" applyFill="1" applyBorder="1" applyAlignment="1" applyProtection="1">
      <alignment horizontal="center" vertical="center"/>
    </xf>
    <xf numFmtId="0" fontId="13" fillId="0" borderId="12" xfId="3" applyFont="1" applyFill="1" applyBorder="1" applyAlignment="1" applyProtection="1">
      <alignment horizontal="center" vertical="center"/>
    </xf>
    <xf numFmtId="0" fontId="13" fillId="0" borderId="16" xfId="3" applyFont="1" applyFill="1" applyBorder="1" applyAlignment="1" applyProtection="1">
      <alignment horizontal="center" vertical="center"/>
    </xf>
    <xf numFmtId="0" fontId="47" fillId="2" borderId="15" xfId="4" applyFont="1" applyFill="1" applyBorder="1" applyAlignment="1" applyProtection="1">
      <alignment horizontal="center" vertical="center" shrinkToFit="1"/>
    </xf>
    <xf numFmtId="0" fontId="47" fillId="2" borderId="12" xfId="4" applyFont="1" applyFill="1" applyBorder="1" applyAlignment="1" applyProtection="1">
      <alignment horizontal="center" vertical="center" shrinkToFit="1"/>
    </xf>
    <xf numFmtId="0" fontId="47" fillId="2" borderId="16" xfId="4" applyFont="1" applyFill="1" applyBorder="1" applyAlignment="1" applyProtection="1">
      <alignment horizontal="center" vertical="center" shrinkToFit="1"/>
    </xf>
    <xf numFmtId="0" fontId="14" fillId="0" borderId="15" xfId="2" applyFont="1" applyBorder="1" applyAlignment="1">
      <alignment horizontal="center" vertical="center" shrinkToFit="1"/>
    </xf>
    <xf numFmtId="0" fontId="14" fillId="0" borderId="12" xfId="2" applyFont="1" applyBorder="1" applyAlignment="1">
      <alignment horizontal="center" vertical="center" shrinkToFit="1"/>
    </xf>
    <xf numFmtId="0" fontId="14" fillId="0" borderId="16" xfId="2" applyFont="1" applyBorder="1" applyAlignment="1">
      <alignment horizontal="center" vertical="center" shrinkToFit="1"/>
    </xf>
    <xf numFmtId="0" fontId="13" fillId="0" borderId="15" xfId="5" applyFont="1" applyFill="1" applyBorder="1" applyAlignment="1" applyProtection="1">
      <alignment horizontal="center" vertical="center" shrinkToFit="1"/>
    </xf>
    <xf numFmtId="0" fontId="13" fillId="0" borderId="12" xfId="5" applyFont="1" applyFill="1" applyBorder="1" applyAlignment="1" applyProtection="1">
      <alignment horizontal="center" vertical="center" shrinkToFit="1"/>
    </xf>
    <xf numFmtId="0" fontId="13" fillId="0" borderId="17" xfId="5" applyFont="1" applyFill="1" applyBorder="1" applyAlignment="1" applyProtection="1">
      <alignment horizontal="center" vertical="center" shrinkToFit="1"/>
    </xf>
    <xf numFmtId="0" fontId="49" fillId="2" borderId="11" xfId="3" applyFont="1" applyFill="1" applyBorder="1" applyAlignment="1" applyProtection="1">
      <alignment horizontal="center" vertical="center"/>
    </xf>
    <xf numFmtId="0" fontId="49" fillId="2" borderId="12" xfId="3" applyFont="1" applyFill="1" applyBorder="1" applyAlignment="1" applyProtection="1">
      <alignment horizontal="center" vertical="center"/>
    </xf>
    <xf numFmtId="0" fontId="49" fillId="2" borderId="13" xfId="3" applyFont="1" applyFill="1" applyBorder="1" applyAlignment="1" applyProtection="1">
      <alignment horizontal="center" vertical="center"/>
    </xf>
    <xf numFmtId="0" fontId="13" fillId="0" borderId="14" xfId="4" applyFont="1" applyFill="1" applyBorder="1" applyAlignment="1" applyProtection="1">
      <alignment horizontal="center" vertical="center" wrapText="1" shrinkToFit="1"/>
    </xf>
    <xf numFmtId="0" fontId="13" fillId="0" borderId="12" xfId="4" applyFont="1" applyFill="1" applyBorder="1" applyAlignment="1" applyProtection="1">
      <alignment horizontal="center" vertical="center" wrapText="1" shrinkToFit="1"/>
    </xf>
    <xf numFmtId="0" fontId="13" fillId="0" borderId="16" xfId="4" applyFont="1" applyFill="1" applyBorder="1" applyAlignment="1" applyProtection="1">
      <alignment horizontal="center" vertical="center" wrapText="1" shrinkToFit="1"/>
    </xf>
    <xf numFmtId="0" fontId="47" fillId="2" borderId="15" xfId="3" applyFont="1" applyFill="1" applyBorder="1" applyAlignment="1" applyProtection="1">
      <alignment horizontal="center" vertical="center"/>
    </xf>
    <xf numFmtId="0" fontId="47" fillId="2" borderId="12" xfId="3" applyFont="1" applyFill="1" applyBorder="1" applyAlignment="1" applyProtection="1">
      <alignment horizontal="center" vertical="center"/>
    </xf>
    <xf numFmtId="0" fontId="47" fillId="2" borderId="16" xfId="3" applyFont="1" applyFill="1" applyBorder="1" applyAlignment="1" applyProtection="1">
      <alignment horizontal="center" vertical="center"/>
    </xf>
    <xf numFmtId="0" fontId="14" fillId="0" borderId="33" xfId="2" applyFont="1" applyFill="1" applyBorder="1" applyAlignment="1">
      <alignment horizontal="center" vertical="top"/>
    </xf>
    <xf numFmtId="0" fontId="14" fillId="0" borderId="34" xfId="2" applyFont="1" applyFill="1" applyBorder="1" applyAlignment="1">
      <alignment horizontal="center" vertical="top"/>
    </xf>
    <xf numFmtId="0" fontId="14" fillId="0" borderId="35" xfId="2" applyFont="1" applyFill="1" applyBorder="1" applyAlignment="1">
      <alignment horizontal="center" vertical="top"/>
    </xf>
    <xf numFmtId="0" fontId="14" fillId="0" borderId="67" xfId="2" applyFont="1" applyFill="1" applyBorder="1" applyAlignment="1">
      <alignment horizontal="center" vertical="top"/>
    </xf>
    <xf numFmtId="0" fontId="14" fillId="0" borderId="68" xfId="2" applyFont="1" applyFill="1" applyBorder="1" applyAlignment="1">
      <alignment horizontal="center" vertical="top"/>
    </xf>
    <xf numFmtId="0" fontId="14" fillId="0" borderId="69" xfId="2" applyFont="1" applyFill="1" applyBorder="1" applyAlignment="1">
      <alignment horizontal="center" vertical="top"/>
    </xf>
    <xf numFmtId="0" fontId="14" fillId="0" borderId="101" xfId="2" applyFont="1" applyFill="1" applyBorder="1" applyAlignment="1">
      <alignment horizontal="center" vertical="top"/>
    </xf>
    <xf numFmtId="0" fontId="14" fillId="0" borderId="70" xfId="2" applyFont="1" applyFill="1" applyBorder="1" applyAlignment="1">
      <alignment horizontal="center" vertical="top"/>
    </xf>
    <xf numFmtId="0" fontId="14" fillId="0" borderId="72" xfId="2" applyFont="1" applyFill="1" applyBorder="1" applyAlignment="1">
      <alignment horizontal="center" vertical="top"/>
    </xf>
    <xf numFmtId="0" fontId="14" fillId="0" borderId="73" xfId="2" applyFont="1" applyFill="1" applyBorder="1" applyAlignment="1">
      <alignment horizontal="center" vertical="top"/>
    </xf>
    <xf numFmtId="0" fontId="14" fillId="0" borderId="74" xfId="2" applyFont="1" applyFill="1" applyBorder="1" applyAlignment="1">
      <alignment horizontal="center" vertical="top"/>
    </xf>
    <xf numFmtId="0" fontId="14" fillId="0" borderId="75" xfId="2" applyFont="1" applyFill="1" applyBorder="1" applyAlignment="1">
      <alignment horizontal="center" vertical="top"/>
    </xf>
    <xf numFmtId="0" fontId="14" fillId="0" borderId="81" xfId="2" applyFont="1" applyFill="1" applyBorder="1" applyAlignment="1">
      <alignment horizontal="center" vertical="top"/>
    </xf>
    <xf numFmtId="0" fontId="14" fillId="0" borderId="79" xfId="2" applyFont="1" applyFill="1" applyBorder="1" applyAlignment="1">
      <alignment horizontal="center" vertical="top"/>
    </xf>
    <xf numFmtId="0" fontId="14" fillId="0" borderId="80" xfId="2" applyFont="1" applyFill="1" applyBorder="1" applyAlignment="1">
      <alignment horizontal="center" vertical="top"/>
    </xf>
    <xf numFmtId="0" fontId="14" fillId="0" borderId="1" xfId="2" applyFont="1" applyBorder="1" applyAlignment="1">
      <alignment horizontal="center" vertical="center"/>
    </xf>
    <xf numFmtId="177" fontId="2" fillId="0" borderId="15" xfId="2" applyNumberFormat="1" applyFont="1" applyFill="1" applyBorder="1" applyAlignment="1">
      <alignment horizontal="center" vertical="center"/>
    </xf>
    <xf numFmtId="177" fontId="2" fillId="0" borderId="12" xfId="2" applyNumberFormat="1" applyFont="1" applyFill="1" applyBorder="1" applyAlignment="1">
      <alignment horizontal="center" vertical="center"/>
    </xf>
    <xf numFmtId="177" fontId="2" fillId="0" borderId="16" xfId="2" applyNumberFormat="1" applyFont="1" applyFill="1" applyBorder="1" applyAlignment="1">
      <alignment horizontal="center" vertical="center"/>
    </xf>
    <xf numFmtId="0" fontId="11" fillId="0" borderId="16" xfId="3" applyFont="1" applyFill="1" applyBorder="1" applyAlignment="1" applyProtection="1">
      <alignment horizontal="center" vertical="center"/>
    </xf>
    <xf numFmtId="0" fontId="11" fillId="0" borderId="12" xfId="4" applyFont="1" applyFill="1" applyBorder="1" applyAlignment="1" applyProtection="1">
      <alignment horizontal="center" vertical="center" wrapText="1" shrinkToFit="1"/>
    </xf>
    <xf numFmtId="0" fontId="11" fillId="0" borderId="16" xfId="4" applyFont="1" applyFill="1" applyBorder="1" applyAlignment="1" applyProtection="1">
      <alignment horizontal="center" vertical="center" wrapText="1" shrinkToFit="1"/>
    </xf>
    <xf numFmtId="0" fontId="11" fillId="0" borderId="6" xfId="4" applyFont="1" applyFill="1" applyBorder="1" applyAlignment="1" applyProtection="1">
      <alignment horizontal="center" vertical="center" wrapText="1" shrinkToFit="1"/>
    </xf>
    <xf numFmtId="0" fontId="11" fillId="0" borderId="9" xfId="4" applyFont="1" applyFill="1" applyBorder="1" applyAlignment="1" applyProtection="1">
      <alignment horizontal="center" vertical="center" wrapText="1" shrinkToFit="1"/>
    </xf>
    <xf numFmtId="0" fontId="6" fillId="0" borderId="12" xfId="4" applyFont="1" applyFill="1" applyBorder="1" applyAlignment="1">
      <alignment horizontal="left" vertical="center" wrapText="1" shrinkToFit="1"/>
    </xf>
    <xf numFmtId="0" fontId="6" fillId="0" borderId="17" xfId="4" applyFont="1" applyFill="1" applyBorder="1" applyAlignment="1">
      <alignment horizontal="left" vertical="center" wrapText="1" shrinkToFit="1"/>
    </xf>
    <xf numFmtId="0" fontId="31" fillId="0" borderId="7" xfId="4" applyFont="1" applyFill="1" applyBorder="1" applyAlignment="1" applyProtection="1">
      <alignment horizontal="center" vertical="center" wrapText="1" shrinkToFit="1"/>
    </xf>
    <xf numFmtId="0" fontId="31" fillId="0" borderId="6" xfId="4" applyFont="1" applyFill="1" applyBorder="1" applyAlignment="1" applyProtection="1">
      <alignment horizontal="center" vertical="center" wrapText="1" shrinkToFit="1"/>
    </xf>
    <xf numFmtId="0" fontId="31" fillId="0" borderId="9" xfId="4" applyFont="1" applyFill="1" applyBorder="1" applyAlignment="1" applyProtection="1">
      <alignment horizontal="center" vertical="center" wrapText="1" shrinkToFit="1"/>
    </xf>
    <xf numFmtId="184" fontId="2" fillId="0" borderId="50" xfId="2" applyNumberFormat="1" applyFont="1" applyBorder="1" applyAlignment="1">
      <alignment vertical="center" wrapText="1"/>
    </xf>
    <xf numFmtId="184" fontId="2" fillId="0" borderId="50" xfId="2" applyNumberFormat="1" applyFont="1" applyBorder="1" applyAlignment="1">
      <alignment vertical="center"/>
    </xf>
    <xf numFmtId="9" fontId="2" fillId="0" borderId="15" xfId="2" applyNumberFormat="1" applyFont="1" applyBorder="1" applyAlignment="1">
      <alignment horizontal="center" vertical="center"/>
    </xf>
    <xf numFmtId="184" fontId="2" fillId="2" borderId="50" xfId="2" applyNumberFormat="1" applyFont="1" applyFill="1" applyBorder="1" applyAlignment="1">
      <alignment horizontal="center" vertical="center" wrapText="1"/>
    </xf>
    <xf numFmtId="184" fontId="2" fillId="2" borderId="50" xfId="2" applyNumberFormat="1" applyFont="1" applyFill="1" applyBorder="1" applyAlignment="1">
      <alignment horizontal="center" vertical="center"/>
    </xf>
    <xf numFmtId="189" fontId="2" fillId="0" borderId="50" xfId="2" applyNumberFormat="1" applyFont="1" applyBorder="1" applyAlignment="1">
      <alignment vertical="center" wrapText="1"/>
    </xf>
    <xf numFmtId="189" fontId="2" fillId="0" borderId="50" xfId="2" applyNumberFormat="1" applyFont="1" applyBorder="1" applyAlignment="1">
      <alignment vertical="center"/>
    </xf>
    <xf numFmtId="190" fontId="2" fillId="2" borderId="50" xfId="2" applyNumberFormat="1" applyFont="1" applyFill="1" applyBorder="1" applyAlignment="1">
      <alignment horizontal="center" vertical="center" wrapText="1"/>
    </xf>
    <xf numFmtId="190" fontId="2" fillId="2" borderId="50" xfId="2" applyNumberFormat="1" applyFont="1" applyFill="1" applyBorder="1" applyAlignment="1">
      <alignment horizontal="center" vertical="center"/>
    </xf>
    <xf numFmtId="190" fontId="2" fillId="0" borderId="50" xfId="2" applyNumberFormat="1" applyFont="1" applyBorder="1" applyAlignment="1">
      <alignment vertical="center" wrapText="1"/>
    </xf>
    <xf numFmtId="190" fontId="2" fillId="0" borderId="50" xfId="2" applyNumberFormat="1" applyFont="1" applyBorder="1" applyAlignment="1">
      <alignment vertical="center"/>
    </xf>
    <xf numFmtId="189" fontId="2" fillId="2" borderId="50" xfId="2" applyNumberFormat="1" applyFont="1" applyFill="1" applyBorder="1" applyAlignment="1">
      <alignment horizontal="center" vertical="center" wrapText="1"/>
    </xf>
    <xf numFmtId="189" fontId="2" fillId="2" borderId="50" xfId="2" applyNumberFormat="1" applyFont="1" applyFill="1" applyBorder="1" applyAlignment="1">
      <alignment horizontal="center" vertical="center"/>
    </xf>
    <xf numFmtId="185" fontId="2" fillId="0" borderId="50" xfId="2" applyNumberFormat="1" applyFont="1" applyBorder="1" applyAlignment="1">
      <alignment vertical="center" wrapText="1"/>
    </xf>
    <xf numFmtId="185" fontId="2" fillId="0" borderId="50" xfId="2" applyNumberFormat="1" applyFont="1" applyBorder="1" applyAlignment="1">
      <alignment vertical="center"/>
    </xf>
    <xf numFmtId="183" fontId="2" fillId="0" borderId="50" xfId="2" applyNumberFormat="1" applyFont="1" applyBorder="1" applyAlignment="1">
      <alignment vertical="center" wrapText="1"/>
    </xf>
    <xf numFmtId="183" fontId="2" fillId="0" borderId="50" xfId="2" applyNumberFormat="1" applyFont="1" applyBorder="1" applyAlignment="1">
      <alignment vertical="center"/>
    </xf>
    <xf numFmtId="183" fontId="2" fillId="2" borderId="50" xfId="2" applyNumberFormat="1" applyFont="1" applyFill="1" applyBorder="1" applyAlignment="1">
      <alignment horizontal="center" vertical="center" wrapText="1"/>
    </xf>
    <xf numFmtId="183" fontId="2" fillId="2" borderId="50" xfId="2" applyNumberFormat="1" applyFont="1" applyFill="1" applyBorder="1" applyAlignment="1">
      <alignment horizontal="center" vertical="center"/>
    </xf>
    <xf numFmtId="9" fontId="2" fillId="0" borderId="15" xfId="2" applyNumberFormat="1" applyFont="1" applyFill="1" applyBorder="1" applyAlignment="1">
      <alignment vertical="center"/>
    </xf>
    <xf numFmtId="186" fontId="2" fillId="0" borderId="50" xfId="2" applyNumberFormat="1" applyFont="1" applyBorder="1" applyAlignment="1">
      <alignment vertical="center" wrapText="1"/>
    </xf>
    <xf numFmtId="186" fontId="2" fillId="0" borderId="50" xfId="2" applyNumberFormat="1" applyFont="1" applyBorder="1" applyAlignment="1">
      <alignment vertical="center"/>
    </xf>
    <xf numFmtId="0" fontId="2" fillId="2" borderId="16" xfId="2" applyFont="1" applyFill="1" applyBorder="1" applyAlignment="1">
      <alignment vertical="center"/>
    </xf>
    <xf numFmtId="185" fontId="2" fillId="0" borderId="15" xfId="2" applyNumberFormat="1" applyFont="1" applyBorder="1" applyAlignment="1">
      <alignment vertical="center" wrapText="1"/>
    </xf>
    <xf numFmtId="185" fontId="2" fillId="0" borderId="12" xfId="2" applyNumberFormat="1" applyFont="1" applyBorder="1" applyAlignment="1">
      <alignment vertical="center" wrapText="1"/>
    </xf>
    <xf numFmtId="185" fontId="2" fillId="0" borderId="16" xfId="2" applyNumberFormat="1" applyFont="1" applyBorder="1" applyAlignment="1">
      <alignment vertical="center" wrapText="1"/>
    </xf>
    <xf numFmtId="184" fontId="2" fillId="0" borderId="15" xfId="2" applyNumberFormat="1" applyFont="1" applyBorder="1" applyAlignment="1">
      <alignment vertical="center" wrapText="1"/>
    </xf>
    <xf numFmtId="184" fontId="2" fillId="0" borderId="12" xfId="2" applyNumberFormat="1" applyFont="1" applyBorder="1" applyAlignment="1">
      <alignment vertical="center" wrapText="1"/>
    </xf>
    <xf numFmtId="184" fontId="2" fillId="0" borderId="16" xfId="2" applyNumberFormat="1" applyFont="1" applyBorder="1" applyAlignment="1">
      <alignment vertical="center" wrapText="1"/>
    </xf>
    <xf numFmtId="177" fontId="2" fillId="0" borderId="15" xfId="8" applyNumberFormat="1" applyFont="1" applyBorder="1" applyAlignment="1">
      <alignment vertical="center"/>
    </xf>
    <xf numFmtId="177" fontId="2" fillId="0" borderId="12" xfId="8" applyNumberFormat="1" applyFont="1" applyBorder="1" applyAlignment="1">
      <alignment vertical="center"/>
    </xf>
    <xf numFmtId="177" fontId="2" fillId="0" borderId="16" xfId="8" applyNumberFormat="1" applyFont="1" applyBorder="1" applyAlignment="1">
      <alignment vertical="center"/>
    </xf>
    <xf numFmtId="183" fontId="2" fillId="0" borderId="100" xfId="2" applyNumberFormat="1" applyFont="1" applyBorder="1" applyAlignment="1">
      <alignment horizontal="center" vertical="center"/>
    </xf>
    <xf numFmtId="183" fontId="2" fillId="0" borderId="68" xfId="2" applyNumberFormat="1" applyFont="1" applyBorder="1" applyAlignment="1">
      <alignment horizontal="center" vertical="center"/>
    </xf>
    <xf numFmtId="183" fontId="2" fillId="0" borderId="69" xfId="2" applyNumberFormat="1" applyFont="1" applyBorder="1" applyAlignment="1">
      <alignment horizontal="center" vertical="center"/>
    </xf>
    <xf numFmtId="183" fontId="9" fillId="0" borderId="101" xfId="2" applyNumberFormat="1" applyFont="1" applyBorder="1" applyAlignment="1">
      <alignment horizontal="left" vertical="center" wrapText="1"/>
    </xf>
    <xf numFmtId="183" fontId="2" fillId="0" borderId="68" xfId="2" applyNumberFormat="1" applyFont="1" applyBorder="1" applyAlignment="1">
      <alignment horizontal="left" vertical="center"/>
    </xf>
    <xf numFmtId="183" fontId="2" fillId="0" borderId="69" xfId="2" applyNumberFormat="1" applyFont="1" applyBorder="1" applyAlignment="1">
      <alignment horizontal="left" vertical="center"/>
    </xf>
    <xf numFmtId="188" fontId="2" fillId="0" borderId="101" xfId="2" applyNumberFormat="1" applyFont="1" applyBorder="1" applyAlignment="1">
      <alignment horizontal="right" vertical="center"/>
    </xf>
    <xf numFmtId="188" fontId="2" fillId="0" borderId="68" xfId="2" applyNumberFormat="1" applyFont="1" applyBorder="1" applyAlignment="1">
      <alignment horizontal="right" vertical="center"/>
    </xf>
    <xf numFmtId="188" fontId="2" fillId="0" borderId="147" xfId="2" applyNumberFormat="1" applyFont="1" applyBorder="1" applyAlignment="1">
      <alignment horizontal="right" vertical="center"/>
    </xf>
    <xf numFmtId="0" fontId="23" fillId="0" borderId="13" xfId="2" applyFont="1" applyBorder="1" applyAlignment="1">
      <alignment horizontal="center" vertical="center"/>
    </xf>
    <xf numFmtId="0" fontId="9" fillId="0" borderId="13" xfId="2" applyFont="1" applyBorder="1" applyAlignment="1">
      <alignment horizontal="center" vertical="center"/>
    </xf>
    <xf numFmtId="178" fontId="2" fillId="0" borderId="13" xfId="2" applyNumberFormat="1" applyFont="1" applyBorder="1" applyAlignment="1">
      <alignment horizontal="right" vertical="center"/>
    </xf>
    <xf numFmtId="0" fontId="23" fillId="0" borderId="12" xfId="2" applyFont="1" applyBorder="1" applyAlignment="1">
      <alignment horizontal="center" vertical="center" wrapText="1"/>
    </xf>
    <xf numFmtId="183" fontId="2" fillId="0" borderId="98" xfId="2" applyNumberFormat="1" applyFont="1" applyBorder="1" applyAlignment="1">
      <alignment horizontal="center" vertical="center"/>
    </xf>
    <xf numFmtId="183" fontId="2" fillId="0" borderId="34" xfId="2" applyNumberFormat="1" applyFont="1" applyBorder="1" applyAlignment="1">
      <alignment horizontal="center" vertical="center"/>
    </xf>
    <xf numFmtId="183" fontId="2" fillId="0" borderId="35" xfId="2" applyNumberFormat="1" applyFont="1" applyBorder="1" applyAlignment="1">
      <alignment horizontal="center" vertical="center"/>
    </xf>
    <xf numFmtId="183" fontId="9" fillId="0" borderId="33" xfId="2" applyNumberFormat="1" applyFont="1" applyBorder="1" applyAlignment="1">
      <alignment horizontal="left" vertical="center" wrapText="1"/>
    </xf>
    <xf numFmtId="183" fontId="2" fillId="0" borderId="34" xfId="2" applyNumberFormat="1" applyFont="1" applyBorder="1" applyAlignment="1">
      <alignment horizontal="left" vertical="center"/>
    </xf>
    <xf numFmtId="183" fontId="2" fillId="0" borderId="35" xfId="2" applyNumberFormat="1" applyFont="1" applyBorder="1" applyAlignment="1">
      <alignment horizontal="left" vertical="center"/>
    </xf>
    <xf numFmtId="188" fontId="2" fillId="0" borderId="33" xfId="2" applyNumberFormat="1" applyFont="1" applyBorder="1" applyAlignment="1">
      <alignment horizontal="right" vertical="center"/>
    </xf>
    <xf numFmtId="188" fontId="2" fillId="0" borderId="34" xfId="2" applyNumberFormat="1" applyFont="1" applyBorder="1" applyAlignment="1">
      <alignment horizontal="right" vertical="center"/>
    </xf>
    <xf numFmtId="0" fontId="2" fillId="0" borderId="101" xfId="2" applyFont="1" applyBorder="1" applyAlignment="1">
      <alignment horizontal="left" vertical="center" wrapText="1"/>
    </xf>
    <xf numFmtId="188" fontId="2" fillId="0" borderId="137" xfId="2" applyNumberFormat="1" applyFont="1" applyBorder="1" applyAlignment="1">
      <alignment horizontal="right" vertical="center"/>
    </xf>
    <xf numFmtId="183" fontId="9" fillId="0" borderId="34" xfId="2" applyNumberFormat="1" applyFont="1" applyBorder="1" applyAlignment="1">
      <alignment horizontal="left" vertical="center" wrapText="1"/>
    </xf>
    <xf numFmtId="183" fontId="9" fillId="0" borderId="35" xfId="2" applyNumberFormat="1" applyFont="1" applyBorder="1" applyAlignment="1">
      <alignment horizontal="left" vertical="center" wrapText="1"/>
    </xf>
    <xf numFmtId="0" fontId="9" fillId="0" borderId="0" xfId="4" applyFont="1" applyFill="1" applyBorder="1" applyAlignment="1" applyProtection="1">
      <alignment horizontal="left" vertical="center"/>
    </xf>
    <xf numFmtId="0" fontId="9" fillId="0" borderId="28" xfId="4" applyFont="1" applyFill="1" applyBorder="1" applyAlignment="1" applyProtection="1">
      <alignment horizontal="center" vertical="center" wrapText="1"/>
    </xf>
    <xf numFmtId="0" fontId="9" fillId="0" borderId="19" xfId="4" applyFont="1" applyFill="1" applyBorder="1" applyAlignment="1" applyProtection="1">
      <alignment horizontal="center" vertical="center"/>
    </xf>
    <xf numFmtId="0" fontId="9" fillId="0" borderId="27" xfId="4" applyFont="1" applyFill="1" applyBorder="1" applyAlignment="1" applyProtection="1">
      <alignment horizontal="center" vertical="center"/>
    </xf>
    <xf numFmtId="0" fontId="9" fillId="0" borderId="45" xfId="4" applyFont="1" applyFill="1" applyBorder="1" applyAlignment="1" applyProtection="1">
      <alignment horizontal="center" vertical="center"/>
    </xf>
    <xf numFmtId="0" fontId="9" fillId="0" borderId="46" xfId="4" applyFont="1" applyFill="1" applyBorder="1" applyAlignment="1" applyProtection="1">
      <alignment horizontal="center" vertical="center"/>
    </xf>
    <xf numFmtId="0" fontId="9" fillId="0" borderId="44" xfId="4" applyFont="1" applyFill="1" applyBorder="1" applyAlignment="1" applyProtection="1">
      <alignment horizontal="center" vertical="center"/>
    </xf>
    <xf numFmtId="0" fontId="9" fillId="0" borderId="19" xfId="4" applyFont="1" applyFill="1" applyBorder="1" applyAlignment="1" applyProtection="1">
      <alignment horizontal="center" vertical="center" wrapText="1"/>
    </xf>
    <xf numFmtId="0" fontId="9" fillId="0" borderId="0" xfId="4" applyFont="1" applyFill="1" applyBorder="1" applyAlignment="1" applyProtection="1">
      <alignment horizontal="center" vertical="center" wrapText="1"/>
    </xf>
    <xf numFmtId="0" fontId="9" fillId="0" borderId="0" xfId="4" applyFont="1" applyFill="1" applyBorder="1" applyAlignment="1" applyProtection="1">
      <alignment horizontal="center" vertical="center"/>
    </xf>
    <xf numFmtId="0" fontId="9" fillId="0" borderId="27" xfId="4" applyFont="1" applyFill="1" applyBorder="1" applyAlignment="1" applyProtection="1">
      <alignment horizontal="center" vertical="center" wrapText="1"/>
    </xf>
    <xf numFmtId="0" fontId="9" fillId="0" borderId="45" xfId="4" applyFont="1" applyFill="1" applyBorder="1" applyAlignment="1" applyProtection="1">
      <alignment horizontal="center" vertical="center" wrapText="1"/>
    </xf>
    <xf numFmtId="0" fontId="9" fillId="0" borderId="46" xfId="4" applyFont="1" applyFill="1" applyBorder="1" applyAlignment="1" applyProtection="1">
      <alignment horizontal="center" vertical="center" wrapText="1"/>
    </xf>
    <xf numFmtId="0" fontId="9" fillId="0" borderId="44" xfId="4" applyFont="1" applyFill="1" applyBorder="1" applyAlignment="1" applyProtection="1">
      <alignment horizontal="center" vertical="center" wrapText="1"/>
    </xf>
    <xf numFmtId="188" fontId="2" fillId="0" borderId="39" xfId="2" applyNumberFormat="1" applyFont="1" applyBorder="1" applyAlignment="1">
      <alignment horizontal="right" vertical="center"/>
    </xf>
    <xf numFmtId="0" fontId="9" fillId="0" borderId="15" xfId="4" applyFont="1" applyFill="1" applyBorder="1" applyAlignment="1" applyProtection="1">
      <alignment horizontal="center" vertical="center" wrapText="1"/>
    </xf>
    <xf numFmtId="0" fontId="9" fillId="0" borderId="12" xfId="4" applyFont="1" applyFill="1" applyBorder="1" applyAlignment="1" applyProtection="1">
      <alignment horizontal="center" vertical="center"/>
    </xf>
    <xf numFmtId="0" fontId="9" fillId="0" borderId="16" xfId="4" applyFont="1" applyFill="1" applyBorder="1" applyAlignment="1" applyProtection="1">
      <alignment horizontal="center" vertical="center"/>
    </xf>
    <xf numFmtId="0" fontId="9" fillId="0" borderId="46" xfId="4" applyFont="1" applyFill="1" applyBorder="1" applyAlignment="1" applyProtection="1">
      <alignment horizontal="center"/>
    </xf>
    <xf numFmtId="0" fontId="9" fillId="4" borderId="78" xfId="2" applyFont="1" applyFill="1" applyBorder="1" applyAlignment="1">
      <alignment horizontal="left" vertical="center" wrapText="1"/>
    </xf>
    <xf numFmtId="0" fontId="9" fillId="4" borderId="79" xfId="2" applyFont="1" applyFill="1" applyBorder="1" applyAlignment="1">
      <alignment horizontal="left" vertical="center" wrapText="1"/>
    </xf>
    <xf numFmtId="0" fontId="9" fillId="4" borderId="126" xfId="2" applyFont="1" applyFill="1" applyBorder="1" applyAlignment="1">
      <alignment horizontal="left" vertical="center" wrapText="1"/>
    </xf>
    <xf numFmtId="49" fontId="41" fillId="0" borderId="81" xfId="6" applyNumberFormat="1" applyFill="1" applyBorder="1" applyAlignment="1">
      <alignment horizontal="left" vertical="center" wrapText="1"/>
    </xf>
    <xf numFmtId="49" fontId="2" fillId="0" borderId="79" xfId="6" applyNumberFormat="1" applyFont="1" applyFill="1" applyBorder="1" applyAlignment="1">
      <alignment horizontal="left" vertical="center" wrapText="1"/>
    </xf>
    <xf numFmtId="49" fontId="2" fillId="0" borderId="80" xfId="6" applyNumberFormat="1" applyFont="1" applyFill="1" applyBorder="1" applyAlignment="1">
      <alignment horizontal="left" vertical="center" wrapText="1"/>
    </xf>
    <xf numFmtId="0" fontId="2" fillId="0" borderId="117" xfId="2" applyFont="1" applyFill="1" applyBorder="1" applyAlignment="1">
      <alignment horizontal="left" vertical="center" wrapText="1"/>
    </xf>
    <xf numFmtId="0" fontId="2" fillId="0" borderId="118" xfId="2" applyFill="1" applyBorder="1" applyAlignment="1">
      <alignment horizontal="left" vertical="center" wrapText="1"/>
    </xf>
    <xf numFmtId="0" fontId="2" fillId="0" borderId="119" xfId="2" applyFill="1" applyBorder="1" applyAlignment="1">
      <alignment horizontal="left" vertical="center" wrapText="1"/>
    </xf>
    <xf numFmtId="0" fontId="2" fillId="0" borderId="33" xfId="2" applyFont="1" applyBorder="1" applyAlignment="1">
      <alignment horizontal="center" vertical="center"/>
    </xf>
    <xf numFmtId="0" fontId="2" fillId="0" borderId="28" xfId="2" applyFont="1" applyFill="1" applyBorder="1" applyAlignment="1">
      <alignment horizontal="left" vertical="center"/>
    </xf>
    <xf numFmtId="0" fontId="2" fillId="0" borderId="21" xfId="2" applyFont="1" applyBorder="1" applyAlignment="1">
      <alignment horizontal="left" vertical="center"/>
    </xf>
    <xf numFmtId="0" fontId="2" fillId="0" borderId="71" xfId="2" applyFont="1" applyBorder="1" applyAlignment="1">
      <alignment horizontal="left" vertical="center"/>
    </xf>
    <xf numFmtId="0" fontId="2" fillId="0" borderId="66" xfId="2" applyFont="1" applyBorder="1" applyAlignment="1">
      <alignment horizontal="left" vertical="center"/>
    </xf>
    <xf numFmtId="0" fontId="2" fillId="0" borderId="45" xfId="2" applyFont="1" applyBorder="1" applyAlignment="1">
      <alignment horizontal="left" vertical="center"/>
    </xf>
    <xf numFmtId="0" fontId="2" fillId="0" borderId="65" xfId="2" applyFont="1" applyBorder="1" applyAlignment="1">
      <alignment horizontal="left" vertical="center"/>
    </xf>
    <xf numFmtId="0" fontId="2" fillId="0" borderId="75" xfId="2" applyFont="1" applyBorder="1" applyAlignment="1">
      <alignment horizontal="center" vertical="center"/>
    </xf>
    <xf numFmtId="0" fontId="2" fillId="0" borderId="98" xfId="2" applyFont="1" applyFill="1" applyBorder="1" applyAlignment="1">
      <alignment horizontal="left" vertical="center" wrapText="1"/>
    </xf>
    <xf numFmtId="0" fontId="2" fillId="0" borderId="34" xfId="2" applyFont="1" applyBorder="1" applyAlignment="1">
      <alignment horizontal="left" vertical="center" wrapText="1"/>
    </xf>
    <xf numFmtId="0" fontId="2" fillId="0" borderId="35" xfId="2" applyFont="1" applyBorder="1" applyAlignment="1">
      <alignment horizontal="left" vertical="center" wrapText="1"/>
    </xf>
    <xf numFmtId="0" fontId="2" fillId="0" borderId="94" xfId="2" applyFont="1" applyBorder="1" applyAlignment="1">
      <alignment horizontal="center" vertical="center"/>
    </xf>
    <xf numFmtId="0" fontId="2" fillId="0" borderId="93" xfId="2" applyFont="1" applyBorder="1" applyAlignment="1">
      <alignment horizontal="center" vertical="center"/>
    </xf>
    <xf numFmtId="0" fontId="2" fillId="0" borderId="96" xfId="2" applyFont="1" applyBorder="1" applyAlignment="1">
      <alignment horizontal="left" vertical="center" wrapText="1"/>
    </xf>
    <xf numFmtId="0" fontId="2" fillId="0" borderId="97" xfId="2" applyFont="1" applyBorder="1" applyAlignment="1">
      <alignment horizontal="left" vertical="center" wrapText="1"/>
    </xf>
    <xf numFmtId="0" fontId="28" fillId="0" borderId="34" xfId="2" applyFont="1" applyFill="1" applyBorder="1" applyAlignment="1">
      <alignment horizontal="left" vertical="center" wrapText="1"/>
    </xf>
    <xf numFmtId="0" fontId="28" fillId="0" borderId="72" xfId="2" applyFont="1" applyFill="1" applyBorder="1" applyAlignment="1">
      <alignment horizontal="left" vertical="center" wrapText="1"/>
    </xf>
    <xf numFmtId="0" fontId="28" fillId="0" borderId="73" xfId="2" applyFont="1" applyFill="1" applyBorder="1" applyAlignment="1">
      <alignment horizontal="left" vertical="center" wrapText="1"/>
    </xf>
    <xf numFmtId="0" fontId="28" fillId="0" borderId="176" xfId="6" applyFont="1" applyFill="1" applyBorder="1" applyAlignment="1">
      <alignment horizontal="left" vertical="center" wrapText="1"/>
    </xf>
    <xf numFmtId="0" fontId="28" fillId="0" borderId="105" xfId="6" applyFont="1" applyFill="1" applyBorder="1" applyAlignment="1">
      <alignment horizontal="left" vertical="center" wrapText="1"/>
    </xf>
    <xf numFmtId="0" fontId="28" fillId="0" borderId="153" xfId="6" applyFont="1" applyFill="1" applyBorder="1" applyAlignment="1">
      <alignment horizontal="left" vertical="center" wrapText="1"/>
    </xf>
    <xf numFmtId="0" fontId="28" fillId="0" borderId="177" xfId="2" applyFont="1" applyFill="1" applyBorder="1" applyAlignment="1">
      <alignment horizontal="left" vertical="center" wrapText="1"/>
    </xf>
    <xf numFmtId="0" fontId="28" fillId="0" borderId="149" xfId="2" applyFont="1" applyFill="1" applyBorder="1" applyAlignment="1">
      <alignment horizontal="left" vertical="center" wrapText="1"/>
    </xf>
    <xf numFmtId="0" fontId="28" fillId="0" borderId="150" xfId="2" applyFont="1" applyFill="1" applyBorder="1" applyAlignment="1">
      <alignment horizontal="left" vertical="center" wrapText="1"/>
    </xf>
    <xf numFmtId="0" fontId="28" fillId="0" borderId="70" xfId="6" applyFont="1" applyFill="1" applyBorder="1" applyAlignment="1">
      <alignment horizontal="left" vertical="center" wrapText="1"/>
    </xf>
    <xf numFmtId="0" fontId="28" fillId="0" borderId="34" xfId="6" applyFont="1" applyFill="1" applyBorder="1" applyAlignment="1">
      <alignment horizontal="left" vertical="center" wrapText="1"/>
    </xf>
    <xf numFmtId="0" fontId="28" fillId="0" borderId="35" xfId="2" applyFont="1" applyFill="1" applyBorder="1" applyAlignment="1">
      <alignment horizontal="left" vertical="center" wrapText="1"/>
    </xf>
    <xf numFmtId="0" fontId="28" fillId="0" borderId="12" xfId="2" applyFont="1" applyFill="1" applyBorder="1" applyAlignment="1">
      <alignment horizontal="center" vertical="center" wrapText="1"/>
    </xf>
    <xf numFmtId="0" fontId="28" fillId="0" borderId="16" xfId="2" applyFont="1" applyFill="1" applyBorder="1" applyAlignment="1">
      <alignment horizontal="center" vertical="center" wrapText="1"/>
    </xf>
    <xf numFmtId="0" fontId="28" fillId="0" borderId="17" xfId="2" applyFont="1" applyFill="1" applyBorder="1" applyAlignment="1">
      <alignment horizontal="center" vertical="center" wrapText="1"/>
    </xf>
    <xf numFmtId="0" fontId="12" fillId="0" borderId="31" xfId="2" applyFont="1" applyFill="1" applyBorder="1" applyAlignment="1">
      <alignment horizontal="center" vertical="center" wrapText="1"/>
    </xf>
    <xf numFmtId="0" fontId="12" fillId="0" borderId="0" xfId="2" applyFont="1" applyFill="1" applyBorder="1" applyAlignment="1">
      <alignment horizontal="center" vertical="center" wrapText="1"/>
    </xf>
    <xf numFmtId="0" fontId="12" fillId="0" borderId="32" xfId="2" applyFont="1" applyFill="1" applyBorder="1" applyAlignment="1">
      <alignment horizontal="center" vertical="center" wrapText="1"/>
    </xf>
    <xf numFmtId="0" fontId="12" fillId="0" borderId="20" xfId="2" applyFont="1" applyFill="1" applyBorder="1" applyAlignment="1">
      <alignment horizontal="center" vertical="center" wrapText="1"/>
    </xf>
    <xf numFmtId="0" fontId="12" fillId="0" borderId="27" xfId="2" applyFont="1" applyFill="1" applyBorder="1" applyAlignment="1">
      <alignment horizontal="center" vertical="center" wrapText="1"/>
    </xf>
    <xf numFmtId="0" fontId="19" fillId="2" borderId="28" xfId="2" applyFont="1" applyFill="1" applyBorder="1" applyAlignment="1">
      <alignment horizontal="center" vertical="center" wrapText="1" shrinkToFit="1"/>
    </xf>
    <xf numFmtId="0" fontId="19" fillId="2" borderId="19" xfId="2" applyFont="1" applyFill="1" applyBorder="1" applyAlignment="1">
      <alignment horizontal="center" vertical="center" wrapText="1" shrinkToFit="1"/>
    </xf>
    <xf numFmtId="0" fontId="19" fillId="2" borderId="27" xfId="2" applyFont="1" applyFill="1" applyBorder="1" applyAlignment="1">
      <alignment horizontal="center" vertical="center" wrapText="1" shrinkToFit="1"/>
    </xf>
    <xf numFmtId="0" fontId="19" fillId="2" borderId="71" xfId="2" applyFont="1" applyFill="1" applyBorder="1" applyAlignment="1">
      <alignment horizontal="center" vertical="center" wrapText="1" shrinkToFit="1"/>
    </xf>
    <xf numFmtId="0" fontId="19" fillId="2" borderId="0" xfId="2" applyFont="1" applyFill="1" applyBorder="1" applyAlignment="1">
      <alignment horizontal="center" vertical="center" wrapText="1" shrinkToFit="1"/>
    </xf>
    <xf numFmtId="0" fontId="19" fillId="2" borderId="32" xfId="2" applyFont="1" applyFill="1" applyBorder="1" applyAlignment="1">
      <alignment horizontal="center" vertical="center" wrapText="1" shrinkToFit="1"/>
    </xf>
    <xf numFmtId="0" fontId="19" fillId="2" borderId="45" xfId="2" applyFont="1" applyFill="1" applyBorder="1" applyAlignment="1">
      <alignment horizontal="center" vertical="center" wrapText="1" shrinkToFit="1"/>
    </xf>
    <xf numFmtId="0" fontId="19" fillId="2" borderId="46" xfId="2" applyFont="1" applyFill="1" applyBorder="1" applyAlignment="1">
      <alignment horizontal="center" vertical="center" wrapText="1" shrinkToFit="1"/>
    </xf>
    <xf numFmtId="0" fontId="19" fillId="2" borderId="44" xfId="2" applyFont="1" applyFill="1" applyBorder="1" applyAlignment="1">
      <alignment horizontal="center" vertical="center" wrapText="1" shrinkToFit="1"/>
    </xf>
    <xf numFmtId="0" fontId="2" fillId="0" borderId="28" xfId="2" applyFont="1" applyFill="1" applyBorder="1" applyAlignment="1">
      <alignment horizontal="center" vertical="center" wrapText="1"/>
    </xf>
    <xf numFmtId="0" fontId="2" fillId="0" borderId="71" xfId="2" applyFont="1" applyFill="1" applyBorder="1" applyAlignment="1">
      <alignment horizontal="center" vertical="center"/>
    </xf>
    <xf numFmtId="0" fontId="2" fillId="0" borderId="0" xfId="2" applyFont="1" applyFill="1" applyBorder="1" applyAlignment="1">
      <alignment horizontal="center" vertical="center"/>
    </xf>
    <xf numFmtId="0" fontId="2" fillId="0" borderId="32" xfId="2" applyFont="1" applyFill="1" applyBorder="1" applyAlignment="1">
      <alignment horizontal="center" vertical="center"/>
    </xf>
    <xf numFmtId="0" fontId="18" fillId="0" borderId="12" xfId="2" applyFont="1" applyFill="1" applyBorder="1" applyAlignment="1">
      <alignment horizontal="center" vertical="center" wrapText="1"/>
    </xf>
    <xf numFmtId="0" fontId="18" fillId="0" borderId="16" xfId="2" applyFont="1" applyFill="1" applyBorder="1" applyAlignment="1">
      <alignment horizontal="center" vertical="center" wrapText="1"/>
    </xf>
    <xf numFmtId="0" fontId="12" fillId="0" borderId="171" xfId="2" applyFont="1" applyFill="1" applyBorder="1" applyAlignment="1">
      <alignment horizontal="center" vertical="center" wrapText="1"/>
    </xf>
    <xf numFmtId="0" fontId="12" fillId="0" borderId="172" xfId="2" applyFont="1" applyFill="1" applyBorder="1" applyAlignment="1">
      <alignment horizontal="center" vertical="center" wrapText="1"/>
    </xf>
    <xf numFmtId="0" fontId="12" fillId="0" borderId="173" xfId="2" applyFont="1" applyFill="1" applyBorder="1" applyAlignment="1">
      <alignment horizontal="center" vertical="center" wrapText="1"/>
    </xf>
    <xf numFmtId="0" fontId="9" fillId="0" borderId="174" xfId="6" applyFont="1" applyBorder="1" applyAlignment="1">
      <alignment horizontal="center" vertical="center" wrapText="1"/>
    </xf>
    <xf numFmtId="0" fontId="9" fillId="0" borderId="172" xfId="6" applyFont="1" applyBorder="1" applyAlignment="1">
      <alignment horizontal="center" vertical="center" wrapText="1"/>
    </xf>
    <xf numFmtId="0" fontId="9" fillId="0" borderId="174" xfId="2" applyFont="1" applyBorder="1" applyAlignment="1">
      <alignment horizontal="center" vertical="center" wrapText="1"/>
    </xf>
    <xf numFmtId="0" fontId="9" fillId="0" borderId="172" xfId="2" applyFont="1" applyBorder="1" applyAlignment="1">
      <alignment horizontal="center" vertical="center"/>
    </xf>
    <xf numFmtId="0" fontId="9" fillId="0" borderId="175" xfId="2" applyFont="1" applyBorder="1" applyAlignment="1">
      <alignment horizontal="center" vertical="center"/>
    </xf>
    <xf numFmtId="0" fontId="2" fillId="0" borderId="162" xfId="2" applyFont="1" applyBorder="1" applyAlignment="1">
      <alignment horizontal="center" vertical="center"/>
    </xf>
    <xf numFmtId="0" fontId="2" fillId="0" borderId="163" xfId="2" applyFont="1" applyBorder="1" applyAlignment="1">
      <alignment horizontal="center" vertical="center"/>
    </xf>
    <xf numFmtId="0" fontId="2" fillId="0" borderId="164" xfId="2" applyFont="1" applyBorder="1" applyAlignment="1">
      <alignment horizontal="center" vertical="center"/>
    </xf>
    <xf numFmtId="0" fontId="9" fillId="0" borderId="45" xfId="6" applyFont="1" applyBorder="1" applyAlignment="1">
      <alignment horizontal="center" vertical="center" wrapText="1"/>
    </xf>
    <xf numFmtId="0" fontId="9" fillId="0" borderId="46" xfId="6" applyFont="1" applyBorder="1" applyAlignment="1">
      <alignment horizontal="center" vertical="center"/>
    </xf>
    <xf numFmtId="0" fontId="9" fillId="0" borderId="44" xfId="6" applyFont="1" applyBorder="1" applyAlignment="1">
      <alignment horizontal="center" vertical="center"/>
    </xf>
    <xf numFmtId="0" fontId="9" fillId="0" borderId="46" xfId="6" applyFont="1" applyBorder="1" applyAlignment="1">
      <alignment horizontal="center" vertical="center" wrapText="1"/>
    </xf>
    <xf numFmtId="0" fontId="9" fillId="0" borderId="45" xfId="2" applyFont="1" applyBorder="1" applyAlignment="1">
      <alignment horizontal="center" vertical="center" wrapText="1"/>
    </xf>
    <xf numFmtId="0" fontId="9" fillId="0" borderId="46" xfId="2" applyFont="1" applyBorder="1" applyAlignment="1">
      <alignment horizontal="center" vertical="center"/>
    </xf>
    <xf numFmtId="0" fontId="9" fillId="0" borderId="65" xfId="2" applyFont="1" applyBorder="1" applyAlignment="1">
      <alignment horizontal="center" vertical="center"/>
    </xf>
    <xf numFmtId="0" fontId="18" fillId="2" borderId="28" xfId="6" applyFont="1" applyFill="1" applyBorder="1" applyAlignment="1">
      <alignment horizontal="center" vertical="center" wrapText="1" shrinkToFit="1"/>
    </xf>
    <xf numFmtId="0" fontId="18" fillId="2" borderId="19" xfId="6" applyFont="1" applyFill="1" applyBorder="1" applyAlignment="1">
      <alignment horizontal="center" vertical="center" shrinkToFit="1"/>
    </xf>
    <xf numFmtId="0" fontId="18" fillId="2" borderId="27" xfId="6" applyFont="1" applyFill="1" applyBorder="1" applyAlignment="1">
      <alignment horizontal="center" vertical="center" shrinkToFit="1"/>
    </xf>
    <xf numFmtId="0" fontId="18" fillId="2" borderId="71" xfId="6" applyFont="1" applyFill="1" applyBorder="1" applyAlignment="1">
      <alignment horizontal="center" vertical="center" wrapText="1" shrinkToFit="1"/>
    </xf>
    <xf numFmtId="0" fontId="18" fillId="2" borderId="0" xfId="6" applyFont="1" applyFill="1" applyBorder="1" applyAlignment="1">
      <alignment horizontal="center" vertical="center" shrinkToFit="1"/>
    </xf>
    <xf numFmtId="0" fontId="18" fillId="2" borderId="32" xfId="6" applyFont="1" applyFill="1" applyBorder="1" applyAlignment="1">
      <alignment horizontal="center" vertical="center" shrinkToFit="1"/>
    </xf>
    <xf numFmtId="0" fontId="18" fillId="2" borderId="45" xfId="6" applyFont="1" applyFill="1" applyBorder="1" applyAlignment="1">
      <alignment horizontal="center" vertical="center" shrinkToFit="1"/>
    </xf>
    <xf numFmtId="0" fontId="18" fillId="2" borderId="46" xfId="6" applyFont="1" applyFill="1" applyBorder="1" applyAlignment="1">
      <alignment horizontal="center" vertical="center" shrinkToFit="1"/>
    </xf>
    <xf numFmtId="0" fontId="18" fillId="2" borderId="44" xfId="6" applyFont="1" applyFill="1" applyBorder="1" applyAlignment="1">
      <alignment horizontal="center" vertical="center" shrinkToFit="1"/>
    </xf>
    <xf numFmtId="0" fontId="2" fillId="0" borderId="71" xfId="2" applyFont="1" applyBorder="1" applyAlignment="1">
      <alignment horizontal="center" vertical="center" shrinkToFit="1"/>
    </xf>
    <xf numFmtId="0" fontId="2" fillId="0" borderId="0" xfId="2" applyFont="1" applyBorder="1" applyAlignment="1">
      <alignment horizontal="center" vertical="center" shrinkToFit="1"/>
    </xf>
    <xf numFmtId="0" fontId="2" fillId="0" borderId="32" xfId="2" applyFont="1" applyBorder="1" applyAlignment="1">
      <alignment horizontal="center" vertical="center" shrinkToFit="1"/>
    </xf>
    <xf numFmtId="0" fontId="2" fillId="0" borderId="45" xfId="2" applyFont="1" applyBorder="1" applyAlignment="1">
      <alignment horizontal="center" vertical="center" shrinkToFit="1"/>
    </xf>
    <xf numFmtId="0" fontId="2" fillId="0" borderId="46" xfId="2" applyFont="1" applyBorder="1" applyAlignment="1">
      <alignment horizontal="center" vertical="center" shrinkToFit="1"/>
    </xf>
    <xf numFmtId="0" fontId="2" fillId="0" borderId="44" xfId="2" applyFont="1" applyBorder="1" applyAlignment="1">
      <alignment horizontal="center" vertical="center" shrinkToFit="1"/>
    </xf>
    <xf numFmtId="0" fontId="9" fillId="0" borderId="170" xfId="6" applyFont="1" applyBorder="1" applyAlignment="1">
      <alignment horizontal="center" vertical="center" wrapText="1"/>
    </xf>
    <xf numFmtId="0" fontId="9" fillId="0" borderId="170" xfId="6" applyFont="1" applyBorder="1" applyAlignment="1">
      <alignment horizontal="center" vertical="center"/>
    </xf>
    <xf numFmtId="0" fontId="9" fillId="0" borderId="117" xfId="6" applyFont="1" applyBorder="1" applyAlignment="1">
      <alignment horizontal="center" vertical="center" wrapText="1"/>
    </xf>
    <xf numFmtId="0" fontId="9" fillId="0" borderId="118" xfId="6" applyFont="1" applyBorder="1" applyAlignment="1">
      <alignment horizontal="center" vertical="center" wrapText="1"/>
    </xf>
    <xf numFmtId="0" fontId="9" fillId="0" borderId="28" xfId="2" applyFont="1" applyBorder="1" applyAlignment="1">
      <alignment horizontal="center" vertical="center" wrapText="1"/>
    </xf>
    <xf numFmtId="0" fontId="9" fillId="0" borderId="21" xfId="2" applyFont="1" applyBorder="1" applyAlignment="1">
      <alignment horizontal="center" vertical="center"/>
    </xf>
    <xf numFmtId="0" fontId="2" fillId="0" borderId="171" xfId="2" applyFont="1" applyBorder="1" applyAlignment="1">
      <alignment horizontal="center" vertical="center"/>
    </xf>
    <xf numFmtId="0" fontId="2" fillId="0" borderId="172" xfId="2" applyFont="1" applyBorder="1" applyAlignment="1">
      <alignment horizontal="center" vertical="center"/>
    </xf>
    <xf numFmtId="0" fontId="2" fillId="0" borderId="173" xfId="2" applyFont="1" applyBorder="1" applyAlignment="1">
      <alignment horizontal="center" vertical="center"/>
    </xf>
    <xf numFmtId="0" fontId="9" fillId="0" borderId="172" xfId="6" applyFont="1" applyBorder="1" applyAlignment="1">
      <alignment horizontal="center" vertical="center"/>
    </xf>
    <xf numFmtId="0" fontId="9" fillId="0" borderId="173" xfId="6" applyFont="1" applyBorder="1" applyAlignment="1">
      <alignment horizontal="center" vertical="center"/>
    </xf>
    <xf numFmtId="0" fontId="2" fillId="0" borderId="31" xfId="2" applyFont="1" applyBorder="1" applyAlignment="1">
      <alignment horizontal="center" vertical="center"/>
    </xf>
    <xf numFmtId="0" fontId="2" fillId="0" borderId="32" xfId="2" applyFont="1" applyBorder="1" applyAlignment="1">
      <alignment horizontal="center" vertical="center"/>
    </xf>
    <xf numFmtId="177" fontId="2" fillId="0" borderId="50" xfId="2" applyNumberFormat="1" applyFont="1" applyFill="1" applyBorder="1" applyAlignment="1">
      <alignment horizontal="center" vertical="center"/>
    </xf>
    <xf numFmtId="0" fontId="41" fillId="0" borderId="14" xfId="4" applyFont="1" applyFill="1" applyBorder="1" applyAlignment="1" applyProtection="1">
      <alignment vertical="center" wrapText="1"/>
    </xf>
    <xf numFmtId="0" fontId="2" fillId="0" borderId="19" xfId="6" applyFont="1" applyBorder="1" applyAlignment="1">
      <alignment horizontal="center" vertical="center" wrapText="1"/>
    </xf>
    <xf numFmtId="0" fontId="2" fillId="0" borderId="19" xfId="6" applyFont="1" applyBorder="1" applyAlignment="1">
      <alignment horizontal="center" vertical="center" shrinkToFit="1"/>
    </xf>
    <xf numFmtId="0" fontId="2" fillId="0" borderId="21" xfId="6" applyFont="1" applyBorder="1" applyAlignment="1">
      <alignment horizontal="center" vertical="center" shrinkToFit="1"/>
    </xf>
    <xf numFmtId="0" fontId="2" fillId="0" borderId="12" xfId="6" applyFont="1" applyBorder="1" applyAlignment="1">
      <alignment horizontal="center" vertical="center"/>
    </xf>
    <xf numFmtId="0" fontId="41" fillId="0" borderId="12" xfId="6" applyBorder="1" applyAlignment="1">
      <alignment horizontal="center" vertical="center" wrapText="1" shrinkToFit="1"/>
    </xf>
    <xf numFmtId="0" fontId="2" fillId="0" borderId="12" xfId="6" applyFont="1" applyBorder="1" applyAlignment="1">
      <alignment horizontal="center" vertical="center" shrinkToFit="1"/>
    </xf>
    <xf numFmtId="0" fontId="2" fillId="0" borderId="16" xfId="6" applyFont="1" applyBorder="1" applyAlignment="1">
      <alignment horizontal="center" vertical="center" shrinkToFit="1"/>
    </xf>
    <xf numFmtId="0" fontId="9" fillId="0" borderId="12" xfId="6" applyFont="1" applyBorder="1" applyAlignment="1">
      <alignment horizontal="center" vertical="center"/>
    </xf>
    <xf numFmtId="0" fontId="9" fillId="0" borderId="17" xfId="6" applyFont="1" applyBorder="1" applyAlignment="1">
      <alignment horizontal="center" vertical="center"/>
    </xf>
    <xf numFmtId="0" fontId="2" fillId="0" borderId="6" xfId="6" applyFont="1" applyFill="1" applyBorder="1" applyAlignment="1">
      <alignment horizontal="center" vertical="center"/>
    </xf>
    <xf numFmtId="0" fontId="41" fillId="0" borderId="6" xfId="6" applyFont="1" applyBorder="1" applyAlignment="1">
      <alignment horizontal="center" vertical="center"/>
    </xf>
    <xf numFmtId="0" fontId="41" fillId="0" borderId="9" xfId="6" applyFont="1" applyBorder="1" applyAlignment="1">
      <alignment horizontal="center" vertical="center"/>
    </xf>
    <xf numFmtId="0" fontId="2" fillId="0" borderId="6" xfId="6" applyFont="1" applyBorder="1" applyAlignment="1">
      <alignment horizontal="center" vertical="center"/>
    </xf>
    <xf numFmtId="0" fontId="2" fillId="0" borderId="10" xfId="6" applyFont="1" applyBorder="1" applyAlignment="1">
      <alignment horizontal="center" vertical="center"/>
    </xf>
    <xf numFmtId="0" fontId="34" fillId="0" borderId="15" xfId="5" applyFont="1" applyFill="1" applyBorder="1" applyAlignment="1" applyProtection="1">
      <alignment horizontal="left" vertical="center" wrapText="1"/>
    </xf>
    <xf numFmtId="0" fontId="34" fillId="0" borderId="12" xfId="5" applyFont="1" applyFill="1" applyBorder="1" applyAlignment="1" applyProtection="1">
      <alignment horizontal="left" vertical="center" wrapText="1"/>
    </xf>
    <xf numFmtId="0" fontId="34" fillId="0" borderId="17" xfId="5" applyFont="1" applyFill="1" applyBorder="1" applyAlignment="1" applyProtection="1">
      <alignment horizontal="left" vertical="center" wrapText="1"/>
    </xf>
    <xf numFmtId="0" fontId="31" fillId="0" borderId="15" xfId="5" applyFont="1" applyFill="1" applyBorder="1" applyAlignment="1" applyProtection="1">
      <alignment horizontal="left" vertical="center" wrapText="1"/>
    </xf>
    <xf numFmtId="0" fontId="31" fillId="0" borderId="12" xfId="5" applyFont="1" applyFill="1" applyBorder="1" applyAlignment="1" applyProtection="1">
      <alignment horizontal="left" vertical="center" wrapText="1"/>
    </xf>
    <xf numFmtId="0" fontId="31" fillId="0" borderId="17" xfId="5" applyFont="1" applyFill="1" applyBorder="1" applyAlignment="1" applyProtection="1">
      <alignment horizontal="left" vertical="center" wrapText="1"/>
    </xf>
    <xf numFmtId="186" fontId="2" fillId="0" borderId="50" xfId="2" applyNumberFormat="1" applyFont="1" applyFill="1" applyBorder="1" applyAlignment="1">
      <alignment vertical="center" wrapText="1"/>
    </xf>
    <xf numFmtId="186" fontId="2" fillId="0" borderId="50" xfId="2" applyNumberFormat="1" applyFont="1" applyFill="1" applyBorder="1" applyAlignment="1">
      <alignment vertical="center"/>
    </xf>
    <xf numFmtId="187" fontId="2" fillId="0" borderId="50" xfId="2" applyNumberFormat="1" applyFont="1" applyFill="1" applyBorder="1" applyAlignment="1">
      <alignment vertical="center" wrapText="1"/>
    </xf>
    <xf numFmtId="187" fontId="2" fillId="0" borderId="50" xfId="2" applyNumberFormat="1" applyFont="1" applyFill="1" applyBorder="1" applyAlignment="1">
      <alignment vertical="center"/>
    </xf>
    <xf numFmtId="0" fontId="9" fillId="0" borderId="130" xfId="2" applyFont="1" applyBorder="1" applyAlignment="1">
      <alignment horizontal="center" vertical="center" wrapText="1"/>
    </xf>
    <xf numFmtId="0" fontId="9" fillId="0" borderId="141" xfId="2" applyFont="1" applyBorder="1" applyAlignment="1">
      <alignment horizontal="center" vertical="center" wrapText="1"/>
    </xf>
    <xf numFmtId="0" fontId="9" fillId="0" borderId="34" xfId="2" applyFont="1" applyBorder="1" applyAlignment="1">
      <alignment horizontal="left" vertical="center" wrapText="1"/>
    </xf>
    <xf numFmtId="0" fontId="9" fillId="0" borderId="35" xfId="2" applyFont="1" applyBorder="1" applyAlignment="1">
      <alignment horizontal="left" vertical="center" wrapText="1"/>
    </xf>
    <xf numFmtId="0" fontId="2" fillId="0" borderId="69" xfId="2" applyFont="1" applyBorder="1" applyAlignment="1">
      <alignment horizontal="left" vertical="center" wrapText="1"/>
    </xf>
    <xf numFmtId="0" fontId="9" fillId="0" borderId="17" xfId="2" applyFont="1" applyBorder="1" applyAlignment="1">
      <alignment horizontal="center" vertical="center" wrapText="1"/>
    </xf>
    <xf numFmtId="0" fontId="9" fillId="0" borderId="57" xfId="2" applyFont="1" applyBorder="1" applyAlignment="1">
      <alignment horizontal="center" vertical="center" wrapText="1"/>
    </xf>
    <xf numFmtId="0" fontId="9" fillId="0" borderId="58" xfId="2" applyFont="1" applyBorder="1" applyAlignment="1">
      <alignment horizontal="center" vertical="center" wrapText="1"/>
    </xf>
    <xf numFmtId="0" fontId="23" fillId="0" borderId="17" xfId="2" applyFont="1" applyFill="1" applyBorder="1" applyAlignment="1">
      <alignment horizontal="center" vertical="center"/>
    </xf>
    <xf numFmtId="0" fontId="23" fillId="0" borderId="13" xfId="2" applyFont="1" applyFill="1" applyBorder="1" applyAlignment="1">
      <alignment horizontal="center" vertical="center"/>
    </xf>
    <xf numFmtId="0" fontId="23" fillId="0" borderId="10" xfId="2" applyFont="1" applyFill="1" applyBorder="1" applyAlignment="1">
      <alignment horizontal="center" vertical="center"/>
    </xf>
    <xf numFmtId="0" fontId="41" fillId="0" borderId="28" xfId="6" applyBorder="1" applyAlignment="1">
      <alignment horizontal="center" vertical="center" wrapText="1"/>
    </xf>
    <xf numFmtId="0" fontId="41" fillId="0" borderId="19" xfId="6" applyBorder="1" applyAlignment="1">
      <alignment horizontal="center" vertical="center"/>
    </xf>
    <xf numFmtId="0" fontId="41" fillId="0" borderId="27" xfId="6" applyBorder="1" applyAlignment="1">
      <alignment horizontal="center" vertical="center"/>
    </xf>
    <xf numFmtId="0" fontId="41" fillId="0" borderId="71" xfId="6" applyBorder="1" applyAlignment="1">
      <alignment horizontal="center" vertical="center"/>
    </xf>
    <xf numFmtId="0" fontId="41" fillId="0" borderId="0" xfId="6" applyBorder="1" applyAlignment="1">
      <alignment horizontal="center" vertical="center"/>
    </xf>
    <xf numFmtId="0" fontId="41" fillId="0" borderId="32" xfId="6" applyBorder="1" applyAlignment="1">
      <alignment horizontal="center" vertical="center"/>
    </xf>
    <xf numFmtId="0" fontId="41" fillId="0" borderId="45" xfId="6" applyBorder="1" applyAlignment="1">
      <alignment horizontal="center" vertical="center"/>
    </xf>
    <xf numFmtId="0" fontId="41" fillId="0" borderId="46" xfId="6" applyBorder="1" applyAlignment="1">
      <alignment horizontal="center" vertical="center"/>
    </xf>
    <xf numFmtId="0" fontId="41" fillId="0" borderId="44" xfId="6" applyBorder="1" applyAlignment="1">
      <alignment horizontal="center" vertical="center"/>
    </xf>
    <xf numFmtId="0" fontId="9" fillId="0" borderId="0" xfId="4" applyFont="1" applyFill="1" applyBorder="1" applyAlignment="1" applyProtection="1">
      <alignment horizontal="center" vertical="top"/>
    </xf>
    <xf numFmtId="0" fontId="23" fillId="0" borderId="144" xfId="2" applyFont="1" applyFill="1" applyBorder="1" applyAlignment="1">
      <alignment horizontal="center" vertical="center"/>
    </xf>
    <xf numFmtId="0" fontId="2" fillId="0" borderId="15" xfId="2" applyFont="1" applyBorder="1" applyAlignment="1">
      <alignment horizontal="left" vertical="center" wrapText="1"/>
    </xf>
    <xf numFmtId="0" fontId="2" fillId="0" borderId="12" xfId="2" applyFont="1" applyBorder="1" applyAlignment="1">
      <alignment horizontal="left" vertical="center" wrapText="1"/>
    </xf>
    <xf numFmtId="0" fontId="2" fillId="0" borderId="16" xfId="2" applyFont="1" applyBorder="1" applyAlignment="1">
      <alignment horizontal="left" vertical="center" wrapText="1"/>
    </xf>
    <xf numFmtId="0" fontId="9" fillId="0" borderId="71" xfId="4" applyFont="1" applyFill="1" applyBorder="1" applyAlignment="1" applyProtection="1">
      <alignment horizontal="center" vertical="center"/>
    </xf>
    <xf numFmtId="0" fontId="9" fillId="0" borderId="32" xfId="4" applyFont="1" applyFill="1" applyBorder="1" applyAlignment="1" applyProtection="1">
      <alignment horizontal="center" vertical="center"/>
    </xf>
    <xf numFmtId="0" fontId="43" fillId="0" borderId="28" xfId="4" applyFont="1" applyFill="1" applyBorder="1" applyAlignment="1" applyProtection="1">
      <alignment horizontal="center" vertical="center" wrapText="1"/>
    </xf>
    <xf numFmtId="0" fontId="43" fillId="0" borderId="19" xfId="4" applyFont="1" applyFill="1" applyBorder="1" applyAlignment="1" applyProtection="1">
      <alignment horizontal="center" vertical="center" wrapText="1"/>
    </xf>
    <xf numFmtId="0" fontId="43" fillId="0" borderId="27" xfId="4" applyFont="1" applyFill="1" applyBorder="1" applyAlignment="1" applyProtection="1">
      <alignment horizontal="center" vertical="center" wrapText="1"/>
    </xf>
    <xf numFmtId="0" fontId="43" fillId="0" borderId="71" xfId="4" applyFont="1" applyFill="1" applyBorder="1" applyAlignment="1" applyProtection="1">
      <alignment horizontal="center" vertical="center" wrapText="1"/>
    </xf>
    <xf numFmtId="0" fontId="43" fillId="0" borderId="0" xfId="4" applyFont="1" applyFill="1" applyBorder="1" applyAlignment="1" applyProtection="1">
      <alignment horizontal="center" vertical="center" wrapText="1"/>
    </xf>
    <xf numFmtId="0" fontId="43" fillId="0" borderId="32" xfId="4" applyFont="1" applyFill="1" applyBorder="1" applyAlignment="1" applyProtection="1">
      <alignment horizontal="center" vertical="center" wrapText="1"/>
    </xf>
    <xf numFmtId="0" fontId="43" fillId="0" borderId="45" xfId="4" applyFont="1" applyFill="1" applyBorder="1" applyAlignment="1" applyProtection="1">
      <alignment horizontal="center" vertical="center" wrapText="1"/>
    </xf>
    <xf numFmtId="0" fontId="43" fillId="0" borderId="46" xfId="4" applyFont="1" applyFill="1" applyBorder="1" applyAlignment="1" applyProtection="1">
      <alignment horizontal="center" vertical="center" wrapText="1"/>
    </xf>
    <xf numFmtId="0" fontId="43" fillId="0" borderId="44" xfId="4" applyFont="1" applyFill="1" applyBorder="1" applyAlignment="1" applyProtection="1">
      <alignment horizontal="center" vertical="center" wrapText="1"/>
    </xf>
    <xf numFmtId="0" fontId="41" fillId="0" borderId="0" xfId="6" applyBorder="1" applyAlignment="1">
      <alignment horizontal="center" vertical="center" shrinkToFit="1"/>
    </xf>
    <xf numFmtId="0" fontId="44" fillId="0" borderId="28" xfId="6" applyFont="1" applyBorder="1" applyAlignment="1">
      <alignment horizontal="center" vertical="center" wrapText="1"/>
    </xf>
    <xf numFmtId="0" fontId="41" fillId="6" borderId="28" xfId="6" applyFill="1" applyBorder="1" applyAlignment="1">
      <alignment horizontal="center" vertical="center" wrapText="1"/>
    </xf>
    <xf numFmtId="0" fontId="41" fillId="6" borderId="19" xfId="6" applyFill="1" applyBorder="1" applyAlignment="1">
      <alignment horizontal="center" vertical="center" wrapText="1"/>
    </xf>
    <xf numFmtId="0" fontId="41" fillId="6" borderId="27" xfId="6" applyFill="1" applyBorder="1" applyAlignment="1">
      <alignment horizontal="center" vertical="center" wrapText="1"/>
    </xf>
    <xf numFmtId="0" fontId="41" fillId="6" borderId="71" xfId="6" applyFill="1" applyBorder="1" applyAlignment="1">
      <alignment horizontal="center" vertical="center" wrapText="1"/>
    </xf>
    <xf numFmtId="0" fontId="41" fillId="6" borderId="0" xfId="6" applyFill="1" applyBorder="1" applyAlignment="1">
      <alignment horizontal="center" vertical="center" wrapText="1"/>
    </xf>
    <xf numFmtId="0" fontId="41" fillId="6" borderId="32" xfId="6" applyFill="1" applyBorder="1" applyAlignment="1">
      <alignment horizontal="center" vertical="center" wrapText="1"/>
    </xf>
    <xf numFmtId="0" fontId="41" fillId="6" borderId="45" xfId="6" applyFill="1" applyBorder="1" applyAlignment="1">
      <alignment horizontal="center" vertical="center" wrapText="1"/>
    </xf>
    <xf numFmtId="0" fontId="41" fillId="6" borderId="46" xfId="6" applyFill="1" applyBorder="1" applyAlignment="1">
      <alignment horizontal="center" vertical="center" wrapText="1"/>
    </xf>
    <xf numFmtId="0" fontId="41" fillId="6" borderId="44" xfId="6" applyFill="1" applyBorder="1" applyAlignment="1">
      <alignment horizontal="center" vertical="center" wrapText="1"/>
    </xf>
    <xf numFmtId="0" fontId="44" fillId="6" borderId="28" xfId="6" applyFont="1" applyFill="1" applyBorder="1" applyAlignment="1">
      <alignment horizontal="center" vertical="center" wrapText="1"/>
    </xf>
    <xf numFmtId="0" fontId="41" fillId="6" borderId="19" xfId="6" applyFill="1" applyBorder="1" applyAlignment="1">
      <alignment horizontal="center" vertical="center"/>
    </xf>
    <xf numFmtId="0" fontId="41" fillId="6" borderId="27" xfId="6" applyFill="1" applyBorder="1" applyAlignment="1">
      <alignment horizontal="center" vertical="center"/>
    </xf>
    <xf numFmtId="0" fontId="41" fillId="6" borderId="71" xfId="6" applyFill="1" applyBorder="1" applyAlignment="1">
      <alignment horizontal="center" vertical="center"/>
    </xf>
    <xf numFmtId="0" fontId="41" fillId="6" borderId="0" xfId="6" applyFill="1" applyBorder="1" applyAlignment="1">
      <alignment horizontal="center" vertical="center"/>
    </xf>
    <xf numFmtId="0" fontId="41" fillId="6" borderId="32" xfId="6" applyFill="1" applyBorder="1" applyAlignment="1">
      <alignment horizontal="center" vertical="center"/>
    </xf>
    <xf numFmtId="0" fontId="41" fillId="6" borderId="45" xfId="6" applyFill="1" applyBorder="1" applyAlignment="1">
      <alignment horizontal="center" vertical="center"/>
    </xf>
    <xf numFmtId="0" fontId="41" fillId="6" borderId="46" xfId="6" applyFill="1" applyBorder="1" applyAlignment="1">
      <alignment horizontal="center" vertical="center"/>
    </xf>
    <xf numFmtId="0" fontId="41" fillId="6" borderId="44" xfId="6" applyFill="1" applyBorder="1" applyAlignment="1">
      <alignment horizontal="center" vertical="center"/>
    </xf>
    <xf numFmtId="0" fontId="41" fillId="0" borderId="19" xfId="6" applyBorder="1" applyAlignment="1">
      <alignment horizontal="center" vertical="center" wrapText="1"/>
    </xf>
    <xf numFmtId="0" fontId="41" fillId="0" borderId="27" xfId="6" applyBorder="1" applyAlignment="1">
      <alignment horizontal="center" vertical="center" wrapText="1"/>
    </xf>
    <xf numFmtId="0" fontId="41" fillId="0" borderId="71" xfId="6" applyBorder="1" applyAlignment="1">
      <alignment horizontal="center" vertical="center" wrapText="1"/>
    </xf>
    <xf numFmtId="0" fontId="41" fillId="0" borderId="0" xfId="6" applyBorder="1" applyAlignment="1">
      <alignment horizontal="center" vertical="center" wrapText="1"/>
    </xf>
    <xf numFmtId="0" fontId="41" fillId="0" borderId="32" xfId="6" applyBorder="1" applyAlignment="1">
      <alignment horizontal="center" vertical="center" wrapText="1"/>
    </xf>
    <xf numFmtId="0" fontId="41" fillId="0" borderId="45" xfId="6" applyBorder="1" applyAlignment="1">
      <alignment horizontal="center" vertical="center" wrapText="1"/>
    </xf>
    <xf numFmtId="0" fontId="41" fillId="0" borderId="46" xfId="6" applyBorder="1" applyAlignment="1">
      <alignment horizontal="center" vertical="center" wrapText="1"/>
    </xf>
    <xf numFmtId="0" fontId="41" fillId="0" borderId="44" xfId="6" applyBorder="1" applyAlignment="1">
      <alignment horizontal="center" vertical="center" wrapText="1"/>
    </xf>
    <xf numFmtId="0" fontId="6" fillId="0" borderId="28" xfId="4" applyFont="1" applyFill="1" applyBorder="1" applyAlignment="1" applyProtection="1">
      <alignment horizontal="center" vertical="center" wrapText="1"/>
    </xf>
    <xf numFmtId="0" fontId="6" fillId="0" borderId="19" xfId="4" applyFont="1" applyFill="1" applyBorder="1" applyAlignment="1" applyProtection="1">
      <alignment horizontal="center" vertical="center" wrapText="1"/>
    </xf>
    <xf numFmtId="0" fontId="6" fillId="0" borderId="27" xfId="4" applyFont="1" applyFill="1" applyBorder="1" applyAlignment="1" applyProtection="1">
      <alignment horizontal="center" vertical="center" wrapText="1"/>
    </xf>
    <xf numFmtId="0" fontId="6" fillId="0" borderId="71" xfId="4" applyFont="1" applyFill="1" applyBorder="1" applyAlignment="1" applyProtection="1">
      <alignment horizontal="center" vertical="center" wrapText="1"/>
    </xf>
    <xf numFmtId="0" fontId="6" fillId="0" borderId="0" xfId="4" applyFont="1" applyFill="1" applyBorder="1" applyAlignment="1" applyProtection="1">
      <alignment horizontal="center" vertical="center" wrapText="1"/>
    </xf>
    <xf numFmtId="0" fontId="6" fillId="0" borderId="32" xfId="4" applyFont="1" applyFill="1" applyBorder="1" applyAlignment="1" applyProtection="1">
      <alignment horizontal="center" vertical="center" wrapText="1"/>
    </xf>
    <xf numFmtId="0" fontId="6" fillId="0" borderId="45" xfId="4" applyFont="1" applyFill="1" applyBorder="1" applyAlignment="1" applyProtection="1">
      <alignment horizontal="center" vertical="center" wrapText="1"/>
    </xf>
    <xf numFmtId="0" fontId="6" fillId="0" borderId="46" xfId="4" applyFont="1" applyFill="1" applyBorder="1" applyAlignment="1" applyProtection="1">
      <alignment horizontal="center" vertical="center" wrapText="1"/>
    </xf>
    <xf numFmtId="0" fontId="6" fillId="0" borderId="44" xfId="4" applyFont="1" applyFill="1" applyBorder="1" applyAlignment="1" applyProtection="1">
      <alignment horizontal="center" vertical="center" wrapText="1"/>
    </xf>
    <xf numFmtId="0" fontId="6" fillId="0" borderId="66" xfId="4" applyFont="1" applyFill="1" applyBorder="1" applyAlignment="1" applyProtection="1">
      <alignment horizontal="center" vertical="center"/>
    </xf>
    <xf numFmtId="0" fontId="6" fillId="0" borderId="66" xfId="4" applyFont="1" applyFill="1" applyBorder="1" applyAlignment="1" applyProtection="1">
      <alignment horizontal="center" vertical="center" wrapText="1"/>
    </xf>
    <xf numFmtId="0" fontId="2" fillId="4" borderId="78" xfId="2" applyFont="1" applyFill="1" applyBorder="1" applyAlignment="1">
      <alignment horizontal="left" vertical="center" wrapText="1"/>
    </xf>
    <xf numFmtId="0" fontId="2" fillId="4" borderId="79" xfId="2" applyFont="1" applyFill="1" applyBorder="1" applyAlignment="1">
      <alignment horizontal="left" vertical="center"/>
    </xf>
    <xf numFmtId="0" fontId="2" fillId="4" borderId="126" xfId="2" applyFont="1" applyFill="1" applyBorder="1" applyAlignment="1">
      <alignment horizontal="left" vertical="center"/>
    </xf>
    <xf numFmtId="0" fontId="41" fillId="0" borderId="28" xfId="6" applyFill="1" applyBorder="1" applyAlignment="1">
      <alignment horizontal="left" vertical="center" wrapText="1"/>
    </xf>
    <xf numFmtId="0" fontId="2" fillId="0" borderId="19" xfId="6" applyFont="1" applyFill="1" applyBorder="1" applyAlignment="1">
      <alignment horizontal="left" vertical="center" wrapText="1"/>
    </xf>
    <xf numFmtId="0" fontId="2" fillId="0" borderId="21" xfId="6" applyFont="1" applyFill="1" applyBorder="1" applyAlignment="1">
      <alignment horizontal="left" vertical="center" wrapText="1"/>
    </xf>
    <xf numFmtId="0" fontId="2" fillId="0" borderId="71" xfId="6" applyFont="1" applyFill="1" applyBorder="1" applyAlignment="1">
      <alignment horizontal="left" vertical="center" wrapText="1"/>
    </xf>
    <xf numFmtId="0" fontId="2" fillId="0" borderId="0" xfId="6" applyFont="1" applyFill="1" applyBorder="1" applyAlignment="1">
      <alignment horizontal="left" vertical="center" wrapText="1"/>
    </xf>
    <xf numFmtId="0" fontId="2" fillId="0" borderId="66" xfId="6" applyFont="1" applyFill="1" applyBorder="1" applyAlignment="1">
      <alignment horizontal="left" vertical="center" wrapText="1"/>
    </xf>
    <xf numFmtId="0" fontId="2" fillId="0" borderId="45" xfId="6" applyFont="1" applyFill="1" applyBorder="1" applyAlignment="1">
      <alignment horizontal="left" vertical="center" wrapText="1"/>
    </xf>
    <xf numFmtId="0" fontId="2" fillId="0" borderId="46" xfId="6" applyFont="1" applyFill="1" applyBorder="1" applyAlignment="1">
      <alignment horizontal="left" vertical="center" wrapText="1"/>
    </xf>
    <xf numFmtId="0" fontId="2" fillId="0" borderId="65" xfId="6" applyFont="1" applyFill="1" applyBorder="1" applyAlignment="1">
      <alignment horizontal="left" vertical="center" wrapText="1"/>
    </xf>
    <xf numFmtId="0" fontId="2" fillId="0" borderId="19" xfId="2" applyFont="1" applyFill="1" applyBorder="1" applyAlignment="1">
      <alignment horizontal="left" vertical="center"/>
    </xf>
    <xf numFmtId="0" fontId="2" fillId="0" borderId="21" xfId="2" applyFont="1" applyFill="1" applyBorder="1" applyAlignment="1">
      <alignment horizontal="left" vertical="center"/>
    </xf>
    <xf numFmtId="0" fontId="2" fillId="0" borderId="71" xfId="2" applyFont="1" applyFill="1" applyBorder="1" applyAlignment="1">
      <alignment horizontal="left" vertical="center"/>
    </xf>
    <xf numFmtId="0" fontId="2" fillId="0" borderId="0" xfId="2" applyFont="1" applyFill="1" applyBorder="1" applyAlignment="1">
      <alignment horizontal="left" vertical="center"/>
    </xf>
    <xf numFmtId="0" fontId="2" fillId="0" borderId="66" xfId="2" applyFont="1" applyFill="1" applyBorder="1" applyAlignment="1">
      <alignment horizontal="left" vertical="center"/>
    </xf>
    <xf numFmtId="0" fontId="2" fillId="0" borderId="45" xfId="2" applyFont="1" applyFill="1" applyBorder="1" applyAlignment="1">
      <alignment horizontal="left" vertical="center"/>
    </xf>
    <xf numFmtId="0" fontId="2" fillId="0" borderId="46" xfId="2" applyFont="1" applyFill="1" applyBorder="1" applyAlignment="1">
      <alignment horizontal="left" vertical="center"/>
    </xf>
    <xf numFmtId="0" fontId="2" fillId="0" borderId="65" xfId="2" applyFont="1" applyFill="1" applyBorder="1" applyAlignment="1">
      <alignment horizontal="left" vertical="center"/>
    </xf>
    <xf numFmtId="0" fontId="41" fillId="0" borderId="19" xfId="6" applyFont="1" applyFill="1" applyBorder="1" applyAlignment="1">
      <alignment horizontal="left" vertical="center" wrapText="1"/>
    </xf>
    <xf numFmtId="0" fontId="41" fillId="0" borderId="21" xfId="6" applyFont="1" applyFill="1" applyBorder="1" applyAlignment="1">
      <alignment horizontal="left" vertical="center" wrapText="1"/>
    </xf>
    <xf numFmtId="0" fontId="41" fillId="0" borderId="71" xfId="6" applyFont="1" applyFill="1" applyBorder="1" applyAlignment="1">
      <alignment horizontal="left" vertical="center" wrapText="1"/>
    </xf>
    <xf numFmtId="0" fontId="41" fillId="0" borderId="0" xfId="6" applyFont="1" applyFill="1" applyBorder="1" applyAlignment="1">
      <alignment horizontal="left" vertical="center" wrapText="1"/>
    </xf>
    <xf numFmtId="0" fontId="41" fillId="0" borderId="66" xfId="6" applyFont="1" applyFill="1" applyBorder="1" applyAlignment="1">
      <alignment horizontal="left" vertical="center" wrapText="1"/>
    </xf>
    <xf numFmtId="0" fontId="41" fillId="0" borderId="45" xfId="6" applyFont="1" applyFill="1" applyBorder="1" applyAlignment="1">
      <alignment horizontal="left" vertical="center" wrapText="1"/>
    </xf>
    <xf numFmtId="0" fontId="41" fillId="0" borderId="46" xfId="6" applyFont="1" applyFill="1" applyBorder="1" applyAlignment="1">
      <alignment horizontal="left" vertical="center" wrapText="1"/>
    </xf>
    <xf numFmtId="0" fontId="41" fillId="0" borderId="65" xfId="6" applyFont="1" applyFill="1" applyBorder="1" applyAlignment="1">
      <alignment horizontal="left" vertical="center" wrapText="1"/>
    </xf>
    <xf numFmtId="38" fontId="2" fillId="0" borderId="36" xfId="7" applyFont="1" applyFill="1" applyBorder="1" applyAlignment="1">
      <alignment horizontal="center" vertical="center" wrapText="1"/>
    </xf>
    <xf numFmtId="0" fontId="9" fillId="0" borderId="67" xfId="2" applyFont="1" applyFill="1" applyBorder="1" applyAlignment="1">
      <alignment horizontal="left" vertical="center" shrinkToFit="1"/>
    </xf>
    <xf numFmtId="0" fontId="9" fillId="0" borderId="68" xfId="2" applyFont="1" applyFill="1" applyBorder="1" applyAlignment="1">
      <alignment horizontal="left" vertical="center" shrinkToFit="1"/>
    </xf>
    <xf numFmtId="0" fontId="9" fillId="0" borderId="69" xfId="2" applyFont="1" applyFill="1" applyBorder="1" applyAlignment="1">
      <alignment horizontal="left" vertical="center" shrinkToFit="1"/>
    </xf>
    <xf numFmtId="38" fontId="2" fillId="0" borderId="29" xfId="7" applyFont="1" applyFill="1" applyBorder="1" applyAlignment="1">
      <alignment horizontal="center" vertical="center" wrapText="1"/>
    </xf>
    <xf numFmtId="0" fontId="9" fillId="0" borderId="70" xfId="2" applyFont="1" applyFill="1" applyBorder="1" applyAlignment="1">
      <alignment horizontal="left" vertical="center" wrapText="1"/>
    </xf>
    <xf numFmtId="0" fontId="9" fillId="0" borderId="34" xfId="2" applyFont="1" applyFill="1" applyBorder="1" applyAlignment="1">
      <alignment horizontal="left" vertical="center" wrapText="1"/>
    </xf>
    <xf numFmtId="0" fontId="9" fillId="0" borderId="35" xfId="2" applyFont="1" applyFill="1" applyBorder="1" applyAlignment="1">
      <alignment horizontal="left" vertical="center" wrapText="1"/>
    </xf>
    <xf numFmtId="0" fontId="2" fillId="0" borderId="165" xfId="2" applyFont="1" applyBorder="1" applyAlignment="1">
      <alignment horizontal="center" vertical="center" wrapText="1"/>
    </xf>
    <xf numFmtId="0" fontId="2" fillId="0" borderId="163" xfId="2" applyFont="1" applyBorder="1" applyAlignment="1">
      <alignment horizontal="center" vertical="center" wrapText="1"/>
    </xf>
    <xf numFmtId="0" fontId="2" fillId="0" borderId="164" xfId="2" applyFont="1" applyBorder="1" applyAlignment="1">
      <alignment horizontal="center" vertical="center" wrapText="1"/>
    </xf>
    <xf numFmtId="0" fontId="20" fillId="0" borderId="162" xfId="2" applyFont="1" applyFill="1" applyBorder="1" applyAlignment="1">
      <alignment horizontal="center" vertical="center" wrapText="1"/>
    </xf>
    <xf numFmtId="0" fontId="20" fillId="0" borderId="163" xfId="2" applyFont="1" applyFill="1" applyBorder="1" applyAlignment="1">
      <alignment horizontal="center" vertical="center" wrapText="1"/>
    </xf>
    <xf numFmtId="0" fontId="20" fillId="0" borderId="164" xfId="2" applyFont="1" applyFill="1" applyBorder="1" applyAlignment="1">
      <alignment horizontal="center" vertical="center" wrapText="1"/>
    </xf>
    <xf numFmtId="0" fontId="12" fillId="0" borderId="167" xfId="2" applyFont="1" applyFill="1" applyBorder="1" applyAlignment="1">
      <alignment horizontal="center" vertical="center" wrapText="1"/>
    </xf>
    <xf numFmtId="0" fontId="12" fillId="0" borderId="118" xfId="2" applyFont="1" applyFill="1" applyBorder="1" applyAlignment="1">
      <alignment horizontal="center" vertical="center" wrapText="1"/>
    </xf>
    <xf numFmtId="0" fontId="12" fillId="0" borderId="168" xfId="2" applyFont="1" applyFill="1" applyBorder="1" applyAlignment="1">
      <alignment horizontal="center" vertical="center" wrapText="1"/>
    </xf>
    <xf numFmtId="0" fontId="2" fillId="0" borderId="166" xfId="2" applyFont="1" applyBorder="1" applyAlignment="1">
      <alignment horizontal="center" vertical="center" wrapText="1"/>
    </xf>
    <xf numFmtId="0" fontId="18" fillId="2" borderId="19" xfId="2" applyFont="1" applyFill="1" applyBorder="1" applyAlignment="1">
      <alignment horizontal="center" vertical="center" wrapText="1" shrinkToFit="1"/>
    </xf>
    <xf numFmtId="0" fontId="18" fillId="2" borderId="27" xfId="2" applyFont="1" applyFill="1" applyBorder="1" applyAlignment="1">
      <alignment horizontal="center" vertical="center" wrapText="1" shrinkToFit="1"/>
    </xf>
    <xf numFmtId="0" fontId="18" fillId="2" borderId="45" xfId="2" applyFont="1" applyFill="1" applyBorder="1" applyAlignment="1">
      <alignment horizontal="center" vertical="center" wrapText="1" shrinkToFit="1"/>
    </xf>
    <xf numFmtId="0" fontId="18" fillId="2" borderId="46" xfId="2" applyFont="1" applyFill="1" applyBorder="1" applyAlignment="1">
      <alignment horizontal="center" vertical="center" wrapText="1" shrinkToFit="1"/>
    </xf>
    <xf numFmtId="0" fontId="18" fillId="2" borderId="44" xfId="2" applyFont="1" applyFill="1" applyBorder="1" applyAlignment="1">
      <alignment horizontal="center" vertical="center" wrapText="1" shrinkToFit="1"/>
    </xf>
    <xf numFmtId="0" fontId="2" fillId="0" borderId="61" xfId="2" applyFont="1" applyBorder="1" applyAlignment="1">
      <alignment horizontal="center" vertical="center" wrapText="1"/>
    </xf>
    <xf numFmtId="0" fontId="2" fillId="0" borderId="28" xfId="2" applyFont="1" applyBorder="1" applyAlignment="1">
      <alignment horizontal="center" vertical="center" wrapText="1"/>
    </xf>
    <xf numFmtId="0" fontId="2" fillId="0" borderId="21" xfId="2" applyFont="1" applyBorder="1" applyAlignment="1">
      <alignment horizontal="center" vertical="center" wrapText="1"/>
    </xf>
    <xf numFmtId="0" fontId="2" fillId="0" borderId="162" xfId="2" applyFont="1" applyBorder="1" applyAlignment="1">
      <alignment horizontal="center" vertical="center" wrapText="1"/>
    </xf>
    <xf numFmtId="0" fontId="2" fillId="0" borderId="12" xfId="6" applyFont="1" applyBorder="1" applyAlignment="1">
      <alignment horizontal="left" vertical="center"/>
    </xf>
    <xf numFmtId="0" fontId="2" fillId="0" borderId="17" xfId="6" applyFont="1" applyBorder="1" applyAlignment="1">
      <alignment horizontal="left" vertical="center"/>
    </xf>
    <xf numFmtId="0" fontId="41" fillId="0" borderId="12" xfId="6" applyBorder="1" applyAlignment="1">
      <alignment horizontal="center" vertical="center" shrinkToFit="1"/>
    </xf>
    <xf numFmtId="0" fontId="0" fillId="2" borderId="50" xfId="0" applyFont="1" applyFill="1" applyBorder="1" applyAlignment="1">
      <alignment vertical="center"/>
    </xf>
    <xf numFmtId="0" fontId="0" fillId="0" borderId="50" xfId="0" applyFont="1" applyBorder="1" applyAlignment="1">
      <alignment vertical="center" wrapText="1"/>
    </xf>
    <xf numFmtId="0" fontId="0" fillId="0" borderId="50" xfId="0" applyFont="1" applyBorder="1" applyAlignment="1">
      <alignment horizontal="center" vertical="center"/>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0" fillId="0" borderId="15" xfId="0" applyFont="1" applyBorder="1" applyAlignment="1">
      <alignment horizontal="left" vertical="center"/>
    </xf>
    <xf numFmtId="0" fontId="0" fillId="0" borderId="12" xfId="0" applyFont="1" applyBorder="1" applyAlignment="1">
      <alignment horizontal="left" vertical="center"/>
    </xf>
    <xf numFmtId="0" fontId="0" fillId="0" borderId="16" xfId="0" applyFont="1" applyBorder="1" applyAlignment="1">
      <alignment horizontal="left" vertical="center"/>
    </xf>
    <xf numFmtId="0" fontId="0" fillId="0" borderId="15" xfId="0" applyFont="1" applyBorder="1" applyAlignment="1">
      <alignment horizontal="right" vertical="center" wrapText="1"/>
    </xf>
    <xf numFmtId="0" fontId="0" fillId="0" borderId="12" xfId="0" applyFont="1" applyBorder="1" applyAlignment="1">
      <alignment horizontal="right" vertical="center" wrapText="1"/>
    </xf>
    <xf numFmtId="0" fontId="0" fillId="0" borderId="16" xfId="0" applyFont="1" applyBorder="1" applyAlignment="1">
      <alignment horizontal="right" vertical="center" wrapText="1"/>
    </xf>
    <xf numFmtId="0" fontId="0" fillId="2" borderId="50" xfId="0" applyFont="1" applyFill="1" applyBorder="1" applyAlignment="1">
      <alignment horizontal="center" vertical="center"/>
    </xf>
    <xf numFmtId="0" fontId="0" fillId="2" borderId="50" xfId="0" applyFont="1" applyFill="1" applyBorder="1" applyAlignment="1">
      <alignment horizontal="center" vertical="center" wrapText="1"/>
    </xf>
    <xf numFmtId="0" fontId="0" fillId="2" borderId="15" xfId="0" applyFont="1" applyFill="1" applyBorder="1" applyAlignment="1">
      <alignment horizontal="center" vertical="center"/>
    </xf>
    <xf numFmtId="0" fontId="0" fillId="2" borderId="12" xfId="0" applyFont="1" applyFill="1" applyBorder="1" applyAlignment="1">
      <alignment horizontal="center" vertical="center"/>
    </xf>
    <xf numFmtId="0" fontId="0" fillId="0" borderId="16" xfId="0" applyFont="1" applyBorder="1" applyAlignment="1">
      <alignment vertical="center"/>
    </xf>
    <xf numFmtId="0" fontId="0" fillId="2" borderId="16" xfId="0" applyFont="1" applyFill="1" applyBorder="1" applyAlignment="1">
      <alignment horizontal="center" vertical="center"/>
    </xf>
    <xf numFmtId="0" fontId="0" fillId="0" borderId="15" xfId="0" applyFont="1" applyBorder="1" applyAlignment="1">
      <alignment vertical="center"/>
    </xf>
    <xf numFmtId="0" fontId="0" fillId="0" borderId="12" xfId="0" applyFont="1" applyBorder="1" applyAlignment="1">
      <alignment vertical="center"/>
    </xf>
    <xf numFmtId="0" fontId="0" fillId="2" borderId="15" xfId="0" applyFont="1" applyFill="1" applyBorder="1" applyAlignment="1">
      <alignment horizontal="center" vertical="center" wrapText="1"/>
    </xf>
    <xf numFmtId="0" fontId="0" fillId="0" borderId="50" xfId="0" applyFont="1" applyFill="1" applyBorder="1" applyAlignment="1">
      <alignment vertical="center" wrapText="1"/>
    </xf>
    <xf numFmtId="0" fontId="0" fillId="0" borderId="50" xfId="0" applyFont="1" applyFill="1" applyBorder="1" applyAlignment="1">
      <alignment vertical="center"/>
    </xf>
    <xf numFmtId="0" fontId="0" fillId="0" borderId="15" xfId="0" applyFont="1" applyBorder="1" applyAlignment="1">
      <alignment vertical="center" shrinkToFit="1"/>
    </xf>
    <xf numFmtId="0" fontId="0" fillId="0" borderId="12" xfId="0" applyFont="1" applyBorder="1" applyAlignment="1">
      <alignment vertical="center" shrinkToFit="1"/>
    </xf>
    <xf numFmtId="0" fontId="0" fillId="0" borderId="16" xfId="0" applyFont="1" applyBorder="1" applyAlignment="1">
      <alignment vertical="center" shrinkToFit="1"/>
    </xf>
    <xf numFmtId="0" fontId="0" fillId="2" borderId="50" xfId="0" applyFill="1" applyBorder="1" applyAlignment="1">
      <alignment vertical="center"/>
    </xf>
    <xf numFmtId="0" fontId="0" fillId="2" borderId="50" xfId="0" applyFill="1" applyBorder="1" applyAlignment="1">
      <alignment horizontal="center" vertical="center"/>
    </xf>
    <xf numFmtId="0" fontId="0" fillId="2" borderId="50" xfId="0" applyFill="1" applyBorder="1" applyAlignment="1">
      <alignment horizontal="center" vertical="center" wrapText="1"/>
    </xf>
    <xf numFmtId="0" fontId="0" fillId="2" borderId="15" xfId="0" applyFill="1" applyBorder="1" applyAlignment="1">
      <alignment horizontal="center" vertical="center"/>
    </xf>
    <xf numFmtId="0" fontId="0" fillId="2" borderId="12" xfId="0" applyFill="1" applyBorder="1" applyAlignment="1">
      <alignment horizontal="center" vertical="center"/>
    </xf>
    <xf numFmtId="0" fontId="0" fillId="0" borderId="16" xfId="0" applyBorder="1" applyAlignment="1">
      <alignment vertical="center"/>
    </xf>
    <xf numFmtId="0" fontId="2" fillId="0" borderId="139" xfId="0" applyFont="1" applyBorder="1" applyAlignment="1">
      <alignment horizontal="center" vertical="center"/>
    </xf>
    <xf numFmtId="0" fontId="9" fillId="0" borderId="140" xfId="0" applyFont="1" applyBorder="1" applyAlignment="1">
      <alignment horizontal="center" vertical="center" wrapText="1"/>
    </xf>
    <xf numFmtId="0" fontId="2" fillId="0" borderId="130" xfId="0" applyFont="1" applyBorder="1" applyAlignment="1">
      <alignment horizontal="center" vertical="center"/>
    </xf>
    <xf numFmtId="0" fontId="2" fillId="0" borderId="141" xfId="0" applyFont="1" applyBorder="1" applyAlignment="1">
      <alignment horizontal="center" vertical="center"/>
    </xf>
    <xf numFmtId="178" fontId="2" fillId="0" borderId="81" xfId="0" applyNumberFormat="1" applyFont="1" applyBorder="1" applyAlignment="1">
      <alignment horizontal="right" vertical="center"/>
    </xf>
    <xf numFmtId="178" fontId="2" fillId="0" borderId="79" xfId="0" applyNumberFormat="1" applyFont="1" applyBorder="1" applyAlignment="1">
      <alignment horizontal="right" vertical="center"/>
    </xf>
    <xf numFmtId="178" fontId="2" fillId="0" borderId="80" xfId="0" applyNumberFormat="1" applyFont="1" applyBorder="1" applyAlignment="1">
      <alignment horizontal="right" vertical="center"/>
    </xf>
    <xf numFmtId="178" fontId="2" fillId="0" borderId="126" xfId="0" applyNumberFormat="1" applyFont="1" applyBorder="1" applyAlignment="1">
      <alignment horizontal="right" vertical="center"/>
    </xf>
    <xf numFmtId="0" fontId="2" fillId="0" borderId="99" xfId="0" applyFont="1" applyBorder="1" applyAlignment="1">
      <alignment horizontal="center" vertical="center"/>
    </xf>
    <xf numFmtId="0" fontId="9" fillId="0" borderId="75" xfId="0" applyFont="1" applyBorder="1" applyAlignment="1">
      <alignment horizontal="left" vertical="center" wrapText="1"/>
    </xf>
    <xf numFmtId="0" fontId="2" fillId="0" borderId="73" xfId="0" applyFont="1" applyBorder="1" applyAlignment="1">
      <alignment horizontal="left" vertical="center"/>
    </xf>
    <xf numFmtId="0" fontId="2" fillId="0" borderId="74" xfId="0" applyFont="1" applyBorder="1" applyAlignment="1">
      <alignment horizontal="left" vertical="center"/>
    </xf>
    <xf numFmtId="178" fontId="2" fillId="0" borderId="75" xfId="0" applyNumberFormat="1" applyFont="1" applyBorder="1" applyAlignment="1">
      <alignment horizontal="right" vertical="center"/>
    </xf>
    <xf numFmtId="178" fontId="2" fillId="0" borderId="73" xfId="0" applyNumberFormat="1" applyFont="1" applyBorder="1" applyAlignment="1">
      <alignment horizontal="right" vertical="center"/>
    </xf>
    <xf numFmtId="178" fontId="2" fillId="0" borderId="138" xfId="0" applyNumberFormat="1" applyFont="1" applyBorder="1" applyAlignment="1">
      <alignment horizontal="right" vertical="center"/>
    </xf>
    <xf numFmtId="0" fontId="2" fillId="0" borderId="100" xfId="0" applyFont="1" applyBorder="1" applyAlignment="1">
      <alignment horizontal="center" vertical="center"/>
    </xf>
    <xf numFmtId="0" fontId="2" fillId="0" borderId="68" xfId="0" applyFont="1" applyBorder="1" applyAlignment="1">
      <alignment horizontal="left" vertical="center"/>
    </xf>
    <xf numFmtId="0" fontId="2" fillId="0" borderId="69" xfId="0" applyFont="1" applyBorder="1" applyAlignment="1">
      <alignment horizontal="left" vertical="center"/>
    </xf>
    <xf numFmtId="178" fontId="2" fillId="0" borderId="101" xfId="0" applyNumberFormat="1" applyFont="1" applyBorder="1" applyAlignment="1">
      <alignment horizontal="right" vertical="center"/>
    </xf>
    <xf numFmtId="178" fontId="2" fillId="0" borderId="68" xfId="0" applyNumberFormat="1" applyFont="1" applyBorder="1" applyAlignment="1">
      <alignment horizontal="right" vertical="center"/>
    </xf>
    <xf numFmtId="178" fontId="2" fillId="0" borderId="69" xfId="0" applyNumberFormat="1" applyFont="1" applyBorder="1" applyAlignment="1">
      <alignment horizontal="right" vertical="center"/>
    </xf>
    <xf numFmtId="178" fontId="2" fillId="0" borderId="137" xfId="0" applyNumberFormat="1" applyFont="1" applyBorder="1" applyAlignment="1">
      <alignment horizontal="right" vertical="center"/>
    </xf>
    <xf numFmtId="0" fontId="23" fillId="0" borderId="14" xfId="0" applyFont="1" applyFill="1" applyBorder="1" applyAlignment="1">
      <alignment horizontal="center" vertical="center"/>
    </xf>
    <xf numFmtId="0" fontId="23" fillId="0" borderId="12"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 fillId="0" borderId="20" xfId="0" applyFont="1" applyFill="1" applyBorder="1" applyAlignment="1">
      <alignment horizontal="center" vertical="center"/>
    </xf>
    <xf numFmtId="0" fontId="2" fillId="0" borderId="19" xfId="0" applyFont="1" applyBorder="1" applyAlignment="1">
      <alignment horizontal="center" vertical="center"/>
    </xf>
    <xf numFmtId="0" fontId="2" fillId="0" borderId="15" xfId="0" applyFont="1" applyFill="1" applyBorder="1" applyAlignment="1">
      <alignment horizontal="center" vertical="center"/>
    </xf>
    <xf numFmtId="0" fontId="2" fillId="0" borderId="16" xfId="0" applyFont="1" applyBorder="1" applyAlignment="1">
      <alignment horizontal="center" vertical="center"/>
    </xf>
    <xf numFmtId="0" fontId="9" fillId="0" borderId="15" xfId="0" applyFont="1" applyBorder="1" applyAlignment="1">
      <alignment horizontal="center" vertical="center" wrapText="1"/>
    </xf>
    <xf numFmtId="0" fontId="9" fillId="0" borderId="16" xfId="0" applyFont="1" applyBorder="1" applyAlignment="1">
      <alignment horizontal="center" vertical="center"/>
    </xf>
    <xf numFmtId="0" fontId="2" fillId="0" borderId="14" xfId="0" applyFont="1" applyBorder="1" applyAlignment="1">
      <alignment horizontal="center" vertical="center"/>
    </xf>
    <xf numFmtId="0" fontId="9" fillId="0" borderId="56" xfId="0" applyFont="1" applyBorder="1" applyAlignment="1">
      <alignment horizontal="center" vertical="center" wrapText="1"/>
    </xf>
    <xf numFmtId="0" fontId="2" fillId="0" borderId="57" xfId="0" applyFont="1" applyBorder="1" applyAlignment="1">
      <alignment horizontal="center" vertical="center"/>
    </xf>
    <xf numFmtId="0" fontId="2" fillId="0" borderId="58" xfId="0" applyFont="1" applyBorder="1" applyAlignment="1">
      <alignment horizontal="center" vertical="center"/>
    </xf>
    <xf numFmtId="178" fontId="2" fillId="0" borderId="15" xfId="0" applyNumberFormat="1" applyFont="1" applyBorder="1" applyAlignment="1">
      <alignment horizontal="right" vertical="center"/>
    </xf>
    <xf numFmtId="178" fontId="2" fillId="0" borderId="12" xfId="0" applyNumberFormat="1" applyFont="1" applyBorder="1" applyAlignment="1">
      <alignment horizontal="right" vertical="center"/>
    </xf>
    <xf numFmtId="178" fontId="2" fillId="0" borderId="16" xfId="0" applyNumberFormat="1" applyFont="1" applyBorder="1" applyAlignment="1">
      <alignment horizontal="right" vertical="center"/>
    </xf>
    <xf numFmtId="178" fontId="2" fillId="0" borderId="17" xfId="0" applyNumberFormat="1" applyFont="1" applyBorder="1" applyAlignment="1">
      <alignment horizontal="right" vertical="center"/>
    </xf>
    <xf numFmtId="0" fontId="0" fillId="0" borderId="100" xfId="0" applyFont="1" applyBorder="1" applyAlignment="1">
      <alignment horizontal="center" vertical="center"/>
    </xf>
    <xf numFmtId="0" fontId="0" fillId="0" borderId="68" xfId="0" applyFont="1" applyBorder="1" applyAlignment="1">
      <alignment horizontal="center" vertical="center"/>
    </xf>
    <xf numFmtId="0" fontId="0" fillId="0" borderId="69" xfId="0" applyFont="1" applyBorder="1" applyAlignment="1">
      <alignment horizontal="center" vertical="center"/>
    </xf>
    <xf numFmtId="0" fontId="0" fillId="0" borderId="68" xfId="0" applyFont="1" applyBorder="1" applyAlignment="1">
      <alignment horizontal="left" vertical="center"/>
    </xf>
    <xf numFmtId="0" fontId="0" fillId="0" borderId="69" xfId="0" applyFont="1" applyBorder="1" applyAlignment="1">
      <alignment horizontal="left" vertical="center"/>
    </xf>
    <xf numFmtId="178" fontId="0" fillId="0" borderId="101" xfId="0" applyNumberFormat="1" applyFont="1" applyBorder="1" applyAlignment="1">
      <alignment horizontal="right" vertical="center"/>
    </xf>
    <xf numFmtId="178" fontId="0" fillId="0" borderId="68" xfId="0" applyNumberFormat="1" applyFont="1" applyBorder="1" applyAlignment="1">
      <alignment horizontal="right" vertical="center"/>
    </xf>
    <xf numFmtId="178" fontId="0" fillId="0" borderId="69" xfId="0" applyNumberFormat="1" applyFont="1" applyBorder="1" applyAlignment="1">
      <alignment horizontal="right" vertical="center"/>
    </xf>
    <xf numFmtId="178" fontId="0" fillId="0" borderId="137" xfId="0" applyNumberFormat="1" applyFont="1" applyBorder="1" applyAlignment="1">
      <alignment horizontal="right" vertical="center"/>
    </xf>
    <xf numFmtId="0" fontId="0" fillId="0" borderId="20" xfId="0" applyFont="1" applyFill="1" applyBorder="1" applyAlignment="1">
      <alignment horizontal="center" vertical="center"/>
    </xf>
    <xf numFmtId="0" fontId="0" fillId="0" borderId="19" xfId="0" applyFont="1" applyBorder="1" applyAlignment="1">
      <alignment horizontal="center" vertical="center"/>
    </xf>
    <xf numFmtId="0" fontId="0" fillId="0" borderId="15" xfId="0" applyFont="1" applyFill="1" applyBorder="1" applyAlignment="1">
      <alignment horizontal="center" vertical="center"/>
    </xf>
    <xf numFmtId="0" fontId="9" fillId="0" borderId="34" xfId="0" applyFont="1" applyBorder="1" applyAlignment="1">
      <alignment horizontal="left" vertical="center" wrapText="1"/>
    </xf>
    <xf numFmtId="0" fontId="9" fillId="0" borderId="35" xfId="0" applyFont="1" applyBorder="1" applyAlignment="1">
      <alignment horizontal="left" vertical="center" wrapText="1"/>
    </xf>
    <xf numFmtId="178" fontId="0" fillId="0" borderId="33" xfId="0" applyNumberFormat="1" applyFont="1" applyFill="1" applyBorder="1" applyAlignment="1">
      <alignment horizontal="right" vertical="center"/>
    </xf>
    <xf numFmtId="178" fontId="0" fillId="0" borderId="34" xfId="0" applyNumberFormat="1" applyFont="1" applyFill="1" applyBorder="1" applyAlignment="1">
      <alignment horizontal="right" vertical="center"/>
    </xf>
    <xf numFmtId="178" fontId="0" fillId="0" borderId="159" xfId="0" applyNumberFormat="1" applyFont="1" applyFill="1" applyBorder="1" applyAlignment="1">
      <alignment horizontal="right" vertical="center"/>
    </xf>
    <xf numFmtId="0" fontId="0" fillId="0" borderId="98" xfId="0" applyFont="1" applyBorder="1" applyAlignment="1">
      <alignment horizontal="center" vertical="center"/>
    </xf>
    <xf numFmtId="0" fontId="0" fillId="0" borderId="34" xfId="0" applyFont="1" applyBorder="1" applyAlignment="1">
      <alignment horizontal="center" vertical="center"/>
    </xf>
    <xf numFmtId="0" fontId="0" fillId="0" borderId="35" xfId="0" applyFont="1" applyBorder="1" applyAlignment="1">
      <alignment horizontal="center" vertical="center"/>
    </xf>
    <xf numFmtId="178" fontId="0" fillId="0" borderId="33" xfId="0" applyNumberFormat="1" applyFont="1" applyBorder="1" applyAlignment="1">
      <alignment horizontal="right" vertical="center"/>
    </xf>
    <xf numFmtId="178" fontId="0" fillId="0" borderId="34" xfId="0" applyNumberFormat="1" applyFont="1" applyBorder="1" applyAlignment="1">
      <alignment horizontal="right" vertical="center"/>
    </xf>
    <xf numFmtId="178" fontId="0" fillId="0" borderId="39" xfId="0" applyNumberFormat="1" applyFont="1" applyBorder="1" applyAlignment="1">
      <alignment horizontal="right" vertical="center"/>
    </xf>
    <xf numFmtId="0" fontId="0" fillId="0" borderId="14" xfId="0" applyFont="1" applyBorder="1" applyAlignment="1">
      <alignment horizontal="center" vertical="center"/>
    </xf>
    <xf numFmtId="0" fontId="0" fillId="0" borderId="57" xfId="0" applyFont="1" applyBorder="1" applyAlignment="1">
      <alignment horizontal="center" vertical="center"/>
    </xf>
    <xf numFmtId="0" fontId="0" fillId="0" borderId="58" xfId="0" applyFont="1" applyBorder="1" applyAlignment="1">
      <alignment horizontal="center" vertical="center"/>
    </xf>
    <xf numFmtId="178" fontId="0" fillId="0" borderId="15" xfId="0" applyNumberFormat="1" applyFont="1" applyBorder="1" applyAlignment="1">
      <alignment horizontal="right" vertical="center"/>
    </xf>
    <xf numFmtId="178" fontId="0" fillId="0" borderId="12" xfId="0" applyNumberFormat="1" applyFont="1" applyBorder="1" applyAlignment="1">
      <alignment horizontal="right" vertical="center"/>
    </xf>
    <xf numFmtId="178" fontId="0" fillId="0" borderId="16" xfId="0" applyNumberFormat="1" applyFont="1" applyBorder="1" applyAlignment="1">
      <alignment horizontal="right" vertical="center"/>
    </xf>
    <xf numFmtId="178" fontId="0" fillId="0" borderId="17" xfId="0" applyNumberFormat="1" applyFont="1" applyBorder="1" applyAlignment="1">
      <alignment horizontal="right" vertical="center"/>
    </xf>
    <xf numFmtId="0" fontId="0" fillId="0" borderId="99" xfId="0" applyFont="1" applyBorder="1" applyAlignment="1">
      <alignment horizontal="center" vertical="center"/>
    </xf>
    <xf numFmtId="0" fontId="0" fillId="0" borderId="73" xfId="0" applyFont="1" applyBorder="1" applyAlignment="1">
      <alignment horizontal="center" vertical="center"/>
    </xf>
    <xf numFmtId="0" fontId="0" fillId="0" borderId="74" xfId="0" applyFont="1" applyBorder="1" applyAlignment="1">
      <alignment horizontal="center" vertical="center"/>
    </xf>
    <xf numFmtId="0" fontId="9" fillId="0" borderId="73" xfId="0" applyFont="1" applyBorder="1" applyAlignment="1">
      <alignment horizontal="left" vertical="center" wrapText="1"/>
    </xf>
    <xf numFmtId="0" fontId="9" fillId="0" borderId="74" xfId="0" applyFont="1" applyBorder="1" applyAlignment="1">
      <alignment horizontal="left" vertical="center" wrapText="1"/>
    </xf>
    <xf numFmtId="178" fontId="0" fillId="0" borderId="75" xfId="0" applyNumberFormat="1" applyFont="1" applyBorder="1" applyAlignment="1">
      <alignment horizontal="right" vertical="center"/>
    </xf>
    <xf numFmtId="178" fontId="0" fillId="0" borderId="73" xfId="0" applyNumberFormat="1" applyFont="1" applyBorder="1" applyAlignment="1">
      <alignment horizontal="right" vertical="center"/>
    </xf>
    <xf numFmtId="178" fontId="0" fillId="0" borderId="138" xfId="0" applyNumberFormat="1" applyFont="1" applyBorder="1" applyAlignment="1">
      <alignment horizontal="right" vertical="center"/>
    </xf>
    <xf numFmtId="0" fontId="0" fillId="0" borderId="158" xfId="0" applyFont="1" applyBorder="1" applyAlignment="1">
      <alignment horizontal="center" vertical="center"/>
    </xf>
    <xf numFmtId="0" fontId="0" fillId="0" borderId="105" xfId="0" applyFont="1" applyBorder="1" applyAlignment="1">
      <alignment horizontal="center" vertical="center"/>
    </xf>
    <xf numFmtId="0" fontId="0" fillId="0" borderId="153" xfId="0" applyFont="1" applyBorder="1" applyAlignment="1">
      <alignment horizontal="center" vertical="center"/>
    </xf>
    <xf numFmtId="0" fontId="0" fillId="0" borderId="160" xfId="0" applyFont="1" applyBorder="1" applyAlignment="1">
      <alignment horizontal="center" vertical="center"/>
    </xf>
    <xf numFmtId="0" fontId="0" fillId="0" borderId="149" xfId="0" applyFont="1" applyBorder="1" applyAlignment="1">
      <alignment horizontal="center" vertical="center"/>
    </xf>
    <xf numFmtId="0" fontId="0" fillId="0" borderId="150" xfId="0" applyFont="1" applyBorder="1" applyAlignment="1">
      <alignment horizontal="center" vertical="center"/>
    </xf>
    <xf numFmtId="0" fontId="0" fillId="0" borderId="34" xfId="0" applyFont="1" applyBorder="1" applyAlignment="1">
      <alignment horizontal="left" vertical="center"/>
    </xf>
    <xf numFmtId="0" fontId="0" fillId="0" borderId="35" xfId="0" applyFont="1" applyBorder="1" applyAlignment="1">
      <alignment horizontal="left" vertical="center"/>
    </xf>
    <xf numFmtId="178" fontId="0" fillId="0" borderId="35" xfId="0" applyNumberFormat="1" applyFont="1" applyFill="1" applyBorder="1" applyAlignment="1">
      <alignment horizontal="right" vertical="center"/>
    </xf>
    <xf numFmtId="0" fontId="0" fillId="0" borderId="31" xfId="0" applyFont="1" applyBorder="1" applyAlignment="1">
      <alignment horizontal="center" vertical="center"/>
    </xf>
    <xf numFmtId="0" fontId="0" fillId="0" borderId="0" xfId="0" applyFont="1" applyBorder="1" applyAlignment="1">
      <alignment horizontal="center" vertical="center"/>
    </xf>
    <xf numFmtId="0" fontId="0" fillId="0" borderId="32" xfId="0" applyFont="1" applyBorder="1" applyAlignment="1">
      <alignment horizontal="center" vertical="center"/>
    </xf>
    <xf numFmtId="0" fontId="0" fillId="0" borderId="17" xfId="0" applyFont="1" applyBorder="1" applyAlignment="1">
      <alignment horizontal="center" vertical="center"/>
    </xf>
    <xf numFmtId="0" fontId="0" fillId="0" borderId="14" xfId="0" applyFont="1" applyFill="1" applyBorder="1" applyAlignment="1">
      <alignment horizontal="center" vertical="center"/>
    </xf>
    <xf numFmtId="179" fontId="0" fillId="0" borderId="33" xfId="0" applyNumberFormat="1" applyFont="1" applyFill="1" applyBorder="1" applyAlignment="1">
      <alignment horizontal="right" vertical="center"/>
    </xf>
    <xf numFmtId="179" fontId="0" fillId="0" borderId="34" xfId="0" applyNumberFormat="1" applyFont="1" applyFill="1" applyBorder="1" applyAlignment="1">
      <alignment horizontal="right" vertical="center"/>
    </xf>
    <xf numFmtId="179" fontId="0" fillId="0" borderId="159" xfId="0" applyNumberFormat="1" applyFont="1" applyFill="1" applyBorder="1" applyAlignment="1">
      <alignment horizontal="right" vertical="center"/>
    </xf>
    <xf numFmtId="0" fontId="9" fillId="0" borderId="33" xfId="0" applyFont="1" applyBorder="1" applyAlignment="1">
      <alignment horizontal="center" vertical="center" wrapText="1"/>
    </xf>
    <xf numFmtId="178" fontId="0" fillId="0" borderId="33" xfId="0" applyNumberFormat="1" applyFont="1" applyBorder="1" applyAlignment="1">
      <alignment horizontal="center" vertical="center"/>
    </xf>
    <xf numFmtId="178" fontId="0" fillId="0" borderId="34" xfId="0" applyNumberFormat="1" applyFont="1" applyBorder="1" applyAlignment="1">
      <alignment horizontal="center" vertical="center"/>
    </xf>
    <xf numFmtId="178" fontId="0" fillId="0" borderId="39" xfId="0" applyNumberFormat="1" applyFont="1" applyBorder="1" applyAlignment="1">
      <alignment horizontal="center" vertical="center"/>
    </xf>
    <xf numFmtId="0" fontId="9" fillId="0" borderId="148" xfId="0" applyFont="1" applyBorder="1" applyAlignment="1">
      <alignment horizontal="left" vertical="center" wrapText="1"/>
    </xf>
    <xf numFmtId="0" fontId="9" fillId="0" borderId="149" xfId="0" applyFont="1" applyBorder="1" applyAlignment="1">
      <alignment horizontal="left" vertical="center" wrapText="1"/>
    </xf>
    <xf numFmtId="0" fontId="9" fillId="0" borderId="150" xfId="0" applyFont="1" applyBorder="1" applyAlignment="1">
      <alignment horizontal="left" vertical="center" wrapText="1"/>
    </xf>
    <xf numFmtId="178" fontId="0" fillId="0" borderId="148" xfId="0" applyNumberFormat="1" applyFont="1" applyBorder="1" applyAlignment="1">
      <alignment horizontal="right" vertical="center"/>
    </xf>
    <xf numFmtId="178" fontId="0" fillId="0" borderId="149" xfId="0" applyNumberFormat="1" applyFont="1" applyBorder="1" applyAlignment="1">
      <alignment horizontal="right" vertical="center"/>
    </xf>
    <xf numFmtId="178" fontId="0" fillId="0" borderId="161" xfId="0" applyNumberFormat="1" applyFont="1" applyBorder="1" applyAlignment="1">
      <alignment horizontal="right" vertical="center"/>
    </xf>
    <xf numFmtId="0" fontId="2" fillId="0" borderId="7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20" xfId="0" applyFont="1" applyBorder="1" applyAlignment="1">
      <alignment horizontal="center" vertical="center" wrapText="1"/>
    </xf>
    <xf numFmtId="0" fontId="12" fillId="2" borderId="131" xfId="0" applyFont="1" applyFill="1" applyBorder="1" applyAlignment="1">
      <alignment horizontal="center" vertical="center" wrapText="1"/>
    </xf>
    <xf numFmtId="0" fontId="12" fillId="2" borderId="132" xfId="0" applyFont="1" applyFill="1" applyBorder="1" applyAlignment="1">
      <alignment horizontal="center" vertical="center" wrapText="1"/>
    </xf>
    <xf numFmtId="0" fontId="12" fillId="2" borderId="133"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26" xfId="0" applyFont="1" applyFill="1" applyBorder="1" applyAlignment="1">
      <alignment horizontal="center" vertical="center" wrapText="1"/>
    </xf>
    <xf numFmtId="0" fontId="12" fillId="2" borderId="76"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20" xfId="0" applyFont="1" applyFill="1" applyBorder="1" applyAlignment="1">
      <alignment horizontal="center" vertical="center" wrapText="1"/>
    </xf>
    <xf numFmtId="0" fontId="23" fillId="0" borderId="7" xfId="0" applyFont="1" applyFill="1" applyBorder="1" applyAlignment="1">
      <alignment horizontal="center" vertical="center"/>
    </xf>
    <xf numFmtId="0" fontId="23" fillId="0" borderId="6" xfId="0" applyFont="1" applyBorder="1" applyAlignment="1">
      <alignment horizontal="center" vertical="center"/>
    </xf>
    <xf numFmtId="0" fontId="23" fillId="0" borderId="9" xfId="0" applyFont="1" applyBorder="1" applyAlignment="1">
      <alignment horizontal="center" vertical="center"/>
    </xf>
    <xf numFmtId="0" fontId="23" fillId="0" borderId="10" xfId="0" applyFont="1" applyBorder="1" applyAlignment="1">
      <alignment horizontal="center" vertical="center"/>
    </xf>
    <xf numFmtId="0" fontId="0" fillId="0" borderId="20"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32" xfId="0" applyFont="1" applyBorder="1" applyAlignment="1">
      <alignment horizontal="center" vertical="center" wrapText="1"/>
    </xf>
    <xf numFmtId="0" fontId="0" fillId="0" borderId="158" xfId="0" applyFont="1" applyBorder="1" applyAlignment="1">
      <alignment horizontal="center" vertical="center" wrapText="1"/>
    </xf>
    <xf numFmtId="0" fontId="0" fillId="0" borderId="105" xfId="0" applyFont="1" applyBorder="1" applyAlignment="1">
      <alignment horizontal="center" vertical="center" wrapText="1"/>
    </xf>
    <xf numFmtId="0" fontId="0" fillId="0" borderId="153" xfId="0" applyFont="1" applyBorder="1" applyAlignment="1">
      <alignment horizontal="center" vertical="center" wrapText="1"/>
    </xf>
    <xf numFmtId="178" fontId="0" fillId="0" borderId="101" xfId="0" applyNumberFormat="1" applyFont="1" applyFill="1" applyBorder="1" applyAlignment="1">
      <alignment horizontal="right" vertical="center"/>
    </xf>
    <xf numFmtId="178" fontId="0" fillId="0" borderId="68" xfId="0" applyNumberFormat="1" applyFont="1" applyFill="1" applyBorder="1" applyAlignment="1">
      <alignment horizontal="right" vertical="center"/>
    </xf>
    <xf numFmtId="178" fontId="0" fillId="0" borderId="69" xfId="0" applyNumberFormat="1" applyFont="1" applyFill="1" applyBorder="1" applyAlignment="1">
      <alignment horizontal="right" vertical="center"/>
    </xf>
    <xf numFmtId="49" fontId="2" fillId="0" borderId="81" xfId="2" applyNumberFormat="1" applyFont="1" applyBorder="1" applyAlignment="1">
      <alignment horizontal="center" vertical="center"/>
    </xf>
    <xf numFmtId="49" fontId="2" fillId="0" borderId="79" xfId="2" applyNumberFormat="1" applyFont="1" applyBorder="1" applyAlignment="1">
      <alignment horizontal="center" vertical="center"/>
    </xf>
    <xf numFmtId="49" fontId="2" fillId="0" borderId="126" xfId="2" applyNumberFormat="1" applyFont="1" applyBorder="1" applyAlignment="1">
      <alignment horizontal="center" vertical="center"/>
    </xf>
    <xf numFmtId="0" fontId="2" fillId="0" borderId="96" xfId="2" applyFont="1" applyBorder="1" applyAlignment="1">
      <alignment horizontal="left" vertical="center"/>
    </xf>
    <xf numFmtId="0" fontId="2" fillId="0" borderId="97" xfId="2" applyFont="1" applyBorder="1" applyAlignment="1">
      <alignment horizontal="left" vertical="center"/>
    </xf>
    <xf numFmtId="0" fontId="2" fillId="0" borderId="36" xfId="2" applyFont="1" applyFill="1" applyBorder="1" applyAlignment="1">
      <alignment horizontal="center" vertical="top"/>
    </xf>
    <xf numFmtId="0" fontId="2" fillId="0" borderId="29" xfId="2" applyFont="1" applyFill="1" applyBorder="1" applyAlignment="1">
      <alignment horizontal="center" vertical="top"/>
    </xf>
    <xf numFmtId="182" fontId="28" fillId="0" borderId="15" xfId="2" applyNumberFormat="1" applyFont="1" applyFill="1" applyBorder="1" applyAlignment="1">
      <alignment horizontal="center" vertical="center"/>
    </xf>
    <xf numFmtId="182" fontId="28" fillId="0" borderId="12" xfId="2" applyNumberFormat="1" applyFont="1" applyFill="1" applyBorder="1" applyAlignment="1">
      <alignment horizontal="center" vertical="center"/>
    </xf>
    <xf numFmtId="182" fontId="28" fillId="0" borderId="17" xfId="2" applyNumberFormat="1" applyFont="1" applyFill="1" applyBorder="1" applyAlignment="1">
      <alignment horizontal="center" vertical="center"/>
    </xf>
    <xf numFmtId="3" fontId="28" fillId="0" borderId="15" xfId="2" applyNumberFormat="1" applyFont="1" applyFill="1" applyBorder="1" applyAlignment="1">
      <alignment horizontal="center" vertical="center"/>
    </xf>
    <xf numFmtId="182" fontId="28" fillId="0" borderId="16" xfId="2" applyNumberFormat="1" applyFont="1" applyFill="1" applyBorder="1" applyAlignment="1">
      <alignment horizontal="center" vertical="center"/>
    </xf>
    <xf numFmtId="0" fontId="2" fillId="0" borderId="20" xfId="2" applyFont="1" applyBorder="1" applyAlignment="1">
      <alignment horizontal="left" vertical="center"/>
    </xf>
    <xf numFmtId="3" fontId="2" fillId="0" borderId="50" xfId="2" applyNumberFormat="1" applyFont="1" applyBorder="1" applyAlignment="1">
      <alignment horizontal="center" vertical="center"/>
    </xf>
    <xf numFmtId="0" fontId="2" fillId="0" borderId="50" xfId="2" applyNumberFormat="1" applyFont="1" applyBorder="1" applyAlignment="1">
      <alignment horizontal="center" vertical="center"/>
    </xf>
    <xf numFmtId="184" fontId="2" fillId="0" borderId="50" xfId="0" applyNumberFormat="1" applyFont="1" applyBorder="1" applyAlignment="1">
      <alignment horizontal="center" vertical="center"/>
    </xf>
    <xf numFmtId="177" fontId="2" fillId="0" borderId="61" xfId="2" applyNumberFormat="1" applyFont="1" applyBorder="1" applyAlignment="1">
      <alignment horizontal="center" vertical="center"/>
    </xf>
    <xf numFmtId="0" fontId="2" fillId="0" borderId="12" xfId="4" applyFont="1" applyFill="1" applyBorder="1" applyAlignment="1">
      <alignment horizontal="left" vertical="center" wrapText="1" shrinkToFit="1"/>
    </xf>
    <xf numFmtId="0" fontId="2" fillId="0" borderId="17" xfId="4" applyFont="1" applyFill="1" applyBorder="1" applyAlignment="1">
      <alignment horizontal="left" vertical="center" wrapText="1" shrinkToFit="1"/>
    </xf>
    <xf numFmtId="0" fontId="28" fillId="0" borderId="12" xfId="2" applyFont="1" applyBorder="1" applyAlignment="1">
      <alignment horizontal="left" vertical="center"/>
    </xf>
    <xf numFmtId="0" fontId="28" fillId="0" borderId="17" xfId="2" applyFont="1" applyBorder="1" applyAlignment="1">
      <alignment horizontal="left" vertical="center"/>
    </xf>
    <xf numFmtId="0" fontId="2" fillId="0" borderId="1" xfId="2" quotePrefix="1" applyNumberFormat="1" applyFont="1" applyBorder="1" applyAlignment="1">
      <alignment horizontal="center" vertical="center"/>
    </xf>
    <xf numFmtId="0" fontId="38" fillId="0" borderId="7" xfId="4" applyFont="1" applyFill="1" applyBorder="1" applyAlignment="1" applyProtection="1">
      <alignment horizontal="center" vertical="center" wrapText="1" shrinkToFit="1"/>
    </xf>
    <xf numFmtId="0" fontId="2" fillId="0" borderId="15" xfId="2" applyFont="1" applyBorder="1" applyAlignment="1">
      <alignment vertical="center" wrapText="1"/>
    </xf>
    <xf numFmtId="0" fontId="2" fillId="0" borderId="12" xfId="2" applyFont="1" applyBorder="1" applyAlignment="1">
      <alignment vertical="center" wrapText="1"/>
    </xf>
    <xf numFmtId="0" fontId="2" fillId="0" borderId="16" xfId="2" applyFont="1" applyBorder="1" applyAlignment="1">
      <alignment vertical="center" wrapText="1"/>
    </xf>
    <xf numFmtId="0" fontId="9" fillId="0" borderId="15" xfId="2" applyFont="1" applyBorder="1" applyAlignment="1">
      <alignment vertical="center" wrapText="1"/>
    </xf>
    <xf numFmtId="0" fontId="9" fillId="0" borderId="12" xfId="2" applyFont="1" applyBorder="1" applyAlignment="1">
      <alignment vertical="center" wrapText="1"/>
    </xf>
    <xf numFmtId="0" fontId="9" fillId="0" borderId="16" xfId="2" applyFont="1" applyBorder="1" applyAlignment="1">
      <alignment vertical="center" wrapText="1"/>
    </xf>
    <xf numFmtId="179" fontId="2" fillId="0" borderId="75" xfId="2" applyNumberFormat="1" applyFont="1" applyBorder="1" applyAlignment="1">
      <alignment horizontal="right" vertical="center"/>
    </xf>
    <xf numFmtId="179" fontId="2" fillId="0" borderId="73" xfId="2" applyNumberFormat="1" applyFont="1" applyBorder="1" applyAlignment="1">
      <alignment horizontal="right" vertical="center"/>
    </xf>
    <xf numFmtId="179" fontId="2" fillId="0" borderId="101" xfId="2" applyNumberFormat="1" applyFont="1" applyBorder="1" applyAlignment="1">
      <alignment horizontal="right" vertical="center"/>
    </xf>
    <xf numFmtId="179" fontId="2" fillId="0" borderId="68" xfId="2" applyNumberFormat="1" applyFont="1" applyBorder="1" applyAlignment="1">
      <alignment horizontal="right" vertical="center"/>
    </xf>
    <xf numFmtId="179" fontId="2" fillId="0" borderId="69" xfId="2" applyNumberFormat="1" applyFont="1" applyBorder="1" applyAlignment="1">
      <alignment horizontal="right" vertical="center"/>
    </xf>
    <xf numFmtId="179" fontId="2" fillId="0" borderId="138" xfId="2" applyNumberFormat="1" applyFont="1" applyBorder="1" applyAlignment="1">
      <alignment horizontal="right" vertical="center"/>
    </xf>
    <xf numFmtId="179" fontId="2" fillId="0" borderId="39" xfId="2" applyNumberFormat="1" applyFont="1" applyBorder="1" applyAlignment="1">
      <alignment horizontal="right" vertical="center"/>
    </xf>
    <xf numFmtId="0" fontId="2" fillId="0" borderId="100" xfId="2" applyFont="1" applyFill="1" applyBorder="1" applyAlignment="1">
      <alignment horizontal="center" vertical="center" shrinkToFit="1"/>
    </xf>
    <xf numFmtId="0" fontId="2" fillId="0" borderId="68" xfId="2" applyFont="1" applyFill="1" applyBorder="1" applyAlignment="1">
      <alignment horizontal="center" vertical="center" shrinkToFit="1"/>
    </xf>
    <xf numFmtId="0" fontId="2" fillId="0" borderId="69" xfId="2" applyFont="1" applyFill="1" applyBorder="1" applyAlignment="1">
      <alignment horizontal="center" vertical="center" shrinkToFit="1"/>
    </xf>
    <xf numFmtId="179" fontId="2" fillId="0" borderId="137" xfId="2" applyNumberFormat="1" applyFont="1" applyBorder="1" applyAlignment="1">
      <alignment horizontal="right" vertical="center"/>
    </xf>
    <xf numFmtId="0" fontId="0" fillId="0" borderId="12" xfId="0" applyBorder="1" applyAlignment="1">
      <alignment vertical="center"/>
    </xf>
    <xf numFmtId="0" fontId="9" fillId="0" borderId="19" xfId="4" applyFont="1" applyFill="1" applyBorder="1" applyAlignment="1" applyProtection="1">
      <alignment horizontal="center" vertical="top" wrapText="1"/>
    </xf>
    <xf numFmtId="0" fontId="0" fillId="0" borderId="19" xfId="0" applyBorder="1" applyAlignment="1">
      <alignment horizontal="center" vertical="top" wrapText="1"/>
    </xf>
    <xf numFmtId="0" fontId="9" fillId="0" borderId="19" xfId="4" applyFont="1" applyFill="1" applyBorder="1" applyAlignment="1" applyProtection="1">
      <alignment horizontal="center" vertical="top"/>
    </xf>
    <xf numFmtId="0" fontId="0" fillId="0" borderId="19" xfId="0" applyBorder="1" applyAlignment="1">
      <alignment horizontal="center" vertical="top"/>
    </xf>
    <xf numFmtId="0" fontId="9" fillId="0" borderId="19" xfId="4" applyFont="1" applyFill="1" applyBorder="1" applyAlignment="1" applyProtection="1">
      <alignment horizontal="left" vertical="top" wrapText="1"/>
    </xf>
    <xf numFmtId="0" fontId="0" fillId="0" borderId="19" xfId="0" applyBorder="1" applyAlignment="1">
      <alignment horizontal="left" vertical="top" wrapText="1"/>
    </xf>
    <xf numFmtId="0" fontId="9" fillId="0" borderId="0" xfId="4" applyFont="1" applyFill="1" applyBorder="1" applyAlignment="1" applyProtection="1">
      <alignment horizontal="center" vertical="top" wrapText="1"/>
    </xf>
    <xf numFmtId="0" fontId="9" fillId="0" borderId="0" xfId="4" applyFont="1" applyFill="1" applyBorder="1" applyAlignment="1" applyProtection="1">
      <alignment horizontal="left" vertical="top" wrapText="1"/>
    </xf>
    <xf numFmtId="0" fontId="9" fillId="0" borderId="0" xfId="4" applyFont="1" applyFill="1" applyBorder="1" applyAlignment="1" applyProtection="1">
      <alignment horizontal="center"/>
    </xf>
    <xf numFmtId="0" fontId="37" fillId="0" borderId="0" xfId="4" applyFont="1" applyFill="1" applyBorder="1" applyAlignment="1" applyProtection="1">
      <alignment horizontal="center" vertical="center" wrapText="1"/>
    </xf>
    <xf numFmtId="0" fontId="37" fillId="0" borderId="0" xfId="4" applyFont="1" applyFill="1" applyBorder="1" applyAlignment="1" applyProtection="1">
      <alignment horizontal="center" vertical="center"/>
    </xf>
    <xf numFmtId="0" fontId="0" fillId="0" borderId="46" xfId="0" applyBorder="1" applyAlignment="1">
      <alignment horizontal="center"/>
    </xf>
    <xf numFmtId="0" fontId="35" fillId="0" borderId="0" xfId="0" applyFont="1" applyBorder="1" applyAlignment="1"/>
    <xf numFmtId="0" fontId="36" fillId="0" borderId="0" xfId="0" applyFont="1" applyAlignment="1">
      <alignment vertical="center"/>
    </xf>
    <xf numFmtId="0" fontId="18" fillId="0" borderId="0" xfId="4" applyFont="1" applyFill="1" applyBorder="1" applyAlignment="1" applyProtection="1">
      <alignment horizontal="center"/>
    </xf>
    <xf numFmtId="0" fontId="0" fillId="0" borderId="0" xfId="0" applyAlignment="1">
      <alignment vertical="center"/>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2" fillId="0" borderId="19" xfId="2" applyFont="1" applyFill="1" applyBorder="1" applyAlignment="1">
      <alignment vertical="center" wrapText="1"/>
    </xf>
    <xf numFmtId="0" fontId="2" fillId="0" borderId="19" xfId="2" applyFill="1" applyBorder="1" applyAlignment="1">
      <alignment vertical="center"/>
    </xf>
    <xf numFmtId="0" fontId="2" fillId="0" borderId="21" xfId="2" applyFill="1" applyBorder="1" applyAlignment="1">
      <alignment vertical="center"/>
    </xf>
    <xf numFmtId="0" fontId="2" fillId="0" borderId="67" xfId="2" applyFont="1" applyFill="1" applyBorder="1" applyAlignment="1">
      <alignment horizontal="center" vertical="top" shrinkToFit="1"/>
    </xf>
    <xf numFmtId="0" fontId="2" fillId="0" borderId="68" xfId="2" applyFont="1" applyFill="1" applyBorder="1" applyAlignment="1">
      <alignment horizontal="center" vertical="top" shrinkToFit="1"/>
    </xf>
    <xf numFmtId="0" fontId="2" fillId="0" borderId="69" xfId="2" applyFont="1" applyFill="1" applyBorder="1" applyAlignment="1">
      <alignment horizontal="center" vertical="top" shrinkToFit="1"/>
    </xf>
    <xf numFmtId="0" fontId="2" fillId="0" borderId="70" xfId="2" applyFont="1" applyFill="1" applyBorder="1" applyAlignment="1">
      <alignment horizontal="center" vertical="top" shrinkToFit="1"/>
    </xf>
    <xf numFmtId="0" fontId="2" fillId="0" borderId="34" xfId="2" applyFont="1" applyFill="1" applyBorder="1" applyAlignment="1">
      <alignment horizontal="center" vertical="top" shrinkToFit="1"/>
    </xf>
    <xf numFmtId="0" fontId="2" fillId="0" borderId="35" xfId="2" applyFont="1" applyFill="1" applyBorder="1" applyAlignment="1">
      <alignment horizontal="center" vertical="top" shrinkToFit="1"/>
    </xf>
    <xf numFmtId="0" fontId="2" fillId="0" borderId="15" xfId="2" applyFont="1" applyFill="1" applyBorder="1" applyAlignment="1">
      <alignment horizontal="center" vertical="center" wrapText="1"/>
    </xf>
    <xf numFmtId="0" fontId="2" fillId="0" borderId="15" xfId="2" applyFont="1" applyFill="1" applyBorder="1" applyAlignment="1">
      <alignment horizontal="center" vertical="center" wrapText="1" shrinkToFit="1"/>
    </xf>
    <xf numFmtId="0" fontId="2" fillId="0" borderId="50" xfId="2" applyFont="1" applyFill="1" applyBorder="1" applyAlignment="1">
      <alignment horizontal="center" vertical="center" shrinkToFit="1"/>
    </xf>
    <xf numFmtId="9" fontId="2" fillId="0" borderId="50" xfId="2" applyNumberFormat="1" applyFont="1" applyFill="1" applyBorder="1" applyAlignment="1">
      <alignment horizontal="center" vertical="center"/>
    </xf>
    <xf numFmtId="0" fontId="9" fillId="4" borderId="20" xfId="3" applyFont="1" applyFill="1" applyBorder="1" applyAlignment="1" applyProtection="1">
      <alignment horizontal="center" vertical="center" wrapText="1" shrinkToFit="1"/>
    </xf>
    <xf numFmtId="0" fontId="9" fillId="4" borderId="19" xfId="3" applyFont="1" applyFill="1" applyBorder="1" applyAlignment="1" applyProtection="1">
      <alignment horizontal="center" vertical="center" wrapText="1" shrinkToFit="1"/>
    </xf>
    <xf numFmtId="0" fontId="9" fillId="4" borderId="19" xfId="2" applyFont="1" applyFill="1" applyBorder="1" applyAlignment="1">
      <alignment horizontal="center" vertical="center" wrapText="1"/>
    </xf>
    <xf numFmtId="0" fontId="2" fillId="0" borderId="12" xfId="2" applyFont="1" applyBorder="1" applyAlignment="1">
      <alignment horizontal="left" vertical="center"/>
    </xf>
    <xf numFmtId="0" fontId="2" fillId="0" borderId="17" xfId="2" applyFont="1" applyBorder="1" applyAlignment="1">
      <alignment horizontal="left" vertical="center"/>
    </xf>
    <xf numFmtId="0" fontId="2" fillId="0" borderId="1" xfId="2" applyNumberFormat="1" applyBorder="1" applyAlignment="1">
      <alignment horizontal="center" vertical="center"/>
    </xf>
    <xf numFmtId="0" fontId="10" fillId="0" borderId="7" xfId="4" applyFont="1" applyFill="1" applyBorder="1" applyAlignment="1" applyProtection="1">
      <alignment horizontal="center" vertical="center" wrapText="1" shrinkToFit="1"/>
    </xf>
    <xf numFmtId="0" fontId="0" fillId="0" borderId="15" xfId="0" applyFont="1" applyBorder="1" applyAlignment="1">
      <alignment vertical="center" wrapText="1"/>
    </xf>
    <xf numFmtId="0" fontId="0" fillId="0" borderId="12" xfId="0" applyFont="1" applyBorder="1" applyAlignment="1">
      <alignment vertical="center" wrapText="1"/>
    </xf>
    <xf numFmtId="0" fontId="0" fillId="0" borderId="16" xfId="0" applyFont="1" applyBorder="1" applyAlignment="1">
      <alignment vertical="center" wrapText="1"/>
    </xf>
    <xf numFmtId="0" fontId="14" fillId="0" borderId="15" xfId="0" applyFont="1" applyBorder="1" applyAlignment="1">
      <alignment horizontal="center" vertical="center"/>
    </xf>
    <xf numFmtId="0" fontId="14" fillId="0" borderId="12" xfId="0" applyFont="1" applyBorder="1" applyAlignment="1">
      <alignment horizontal="center" vertical="center"/>
    </xf>
    <xf numFmtId="0" fontId="14" fillId="0" borderId="16" xfId="0" applyFont="1" applyBorder="1" applyAlignment="1">
      <alignment horizontal="center" vertical="center"/>
    </xf>
    <xf numFmtId="0" fontId="0" fillId="0" borderId="15"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6" xfId="0" applyFont="1" applyBorder="1" applyAlignment="1">
      <alignment horizontal="center" vertical="center" shrinkToFit="1"/>
    </xf>
    <xf numFmtId="0" fontId="14" fillId="0" borderId="50" xfId="0" applyFont="1" applyBorder="1" applyAlignment="1">
      <alignment vertical="center"/>
    </xf>
    <xf numFmtId="0" fontId="14" fillId="0" borderId="15" xfId="0" applyFont="1" applyBorder="1" applyAlignment="1">
      <alignment vertical="center" shrinkToFit="1"/>
    </xf>
    <xf numFmtId="0" fontId="14" fillId="0" borderId="12" xfId="0" applyFont="1" applyBorder="1" applyAlignment="1">
      <alignment vertical="center" shrinkToFit="1"/>
    </xf>
    <xf numFmtId="0" fontId="14" fillId="0" borderId="16" xfId="0" applyFont="1" applyBorder="1" applyAlignment="1">
      <alignment vertical="center" shrinkToFit="1"/>
    </xf>
    <xf numFmtId="0" fontId="2" fillId="0" borderId="98" xfId="0" applyFont="1" applyBorder="1" applyAlignment="1">
      <alignment horizontal="center" vertical="center"/>
    </xf>
    <xf numFmtId="0" fontId="2" fillId="0" borderId="35" xfId="0" applyFont="1" applyBorder="1" applyAlignment="1">
      <alignment horizontal="center" vertical="center"/>
    </xf>
    <xf numFmtId="0" fontId="2" fillId="0" borderId="34" xfId="0" applyFont="1" applyBorder="1" applyAlignment="1">
      <alignment horizontal="left" vertical="center"/>
    </xf>
    <xf numFmtId="0" fontId="2" fillId="0" borderId="35" xfId="0" applyFont="1" applyBorder="1" applyAlignment="1">
      <alignment horizontal="left" vertical="center"/>
    </xf>
    <xf numFmtId="178" fontId="2" fillId="0" borderId="33" xfId="0" applyNumberFormat="1" applyFont="1" applyBorder="1" applyAlignment="1">
      <alignment horizontal="right" vertical="center"/>
    </xf>
    <xf numFmtId="178" fontId="2" fillId="0" borderId="34" xfId="0" applyNumberFormat="1" applyFont="1" applyBorder="1" applyAlignment="1">
      <alignment horizontal="right" vertical="center"/>
    </xf>
    <xf numFmtId="0" fontId="2" fillId="0" borderId="158" xfId="0" applyFont="1" applyBorder="1" applyAlignment="1">
      <alignment horizontal="center" vertical="center"/>
    </xf>
    <xf numFmtId="0" fontId="2" fillId="0" borderId="105" xfId="0" applyFont="1" applyBorder="1" applyAlignment="1">
      <alignment horizontal="center" vertical="center"/>
    </xf>
    <xf numFmtId="0" fontId="2" fillId="0" borderId="153" xfId="0" applyFont="1" applyBorder="1" applyAlignment="1">
      <alignment horizontal="center" vertical="center"/>
    </xf>
    <xf numFmtId="178" fontId="2" fillId="0" borderId="39" xfId="0" applyNumberFormat="1" applyFont="1" applyBorder="1" applyAlignment="1">
      <alignment horizontal="right" vertical="center"/>
    </xf>
    <xf numFmtId="0" fontId="0" fillId="0" borderId="73" xfId="0" applyFont="1" applyBorder="1" applyAlignment="1">
      <alignment horizontal="left" vertical="center"/>
    </xf>
    <xf numFmtId="0" fontId="0" fillId="0" borderId="74" xfId="0" applyFont="1" applyBorder="1" applyAlignment="1">
      <alignment horizontal="left" vertical="center"/>
    </xf>
    <xf numFmtId="178" fontId="0" fillId="0" borderId="35" xfId="0" applyNumberFormat="1" applyFont="1" applyBorder="1" applyAlignment="1">
      <alignment horizontal="right" vertical="center"/>
    </xf>
    <xf numFmtId="0" fontId="9" fillId="0" borderId="134" xfId="4" applyFont="1" applyFill="1" applyBorder="1" applyAlignment="1" applyProtection="1">
      <alignment vertical="top" wrapText="1" shrinkToFit="1"/>
    </xf>
    <xf numFmtId="0" fontId="0" fillId="0" borderId="132" xfId="0" applyBorder="1" applyAlignment="1">
      <alignment vertical="top" wrapText="1" shrinkToFit="1"/>
    </xf>
    <xf numFmtId="0" fontId="2" fillId="0" borderId="28" xfId="2" applyFont="1" applyFill="1" applyBorder="1" applyAlignment="1">
      <alignment horizontal="left" vertical="center" wrapText="1" shrinkToFit="1"/>
    </xf>
    <xf numFmtId="0" fontId="2" fillId="0" borderId="19" xfId="2" applyFont="1" applyBorder="1" applyAlignment="1">
      <alignment horizontal="left" vertical="center" wrapText="1" shrinkToFit="1"/>
    </xf>
    <xf numFmtId="0" fontId="2" fillId="0" borderId="21" xfId="2" applyFont="1" applyBorder="1" applyAlignment="1">
      <alignment horizontal="left" vertical="center" wrapText="1" shrinkToFit="1"/>
    </xf>
    <xf numFmtId="0" fontId="2" fillId="0" borderId="71" xfId="2" applyFont="1" applyBorder="1" applyAlignment="1">
      <alignment horizontal="left" vertical="center" wrapText="1" shrinkToFit="1"/>
    </xf>
    <xf numFmtId="0" fontId="2" fillId="0" borderId="0" xfId="2" applyFont="1" applyBorder="1" applyAlignment="1">
      <alignment horizontal="left" vertical="center" wrapText="1" shrinkToFit="1"/>
    </xf>
    <xf numFmtId="0" fontId="2" fillId="0" borderId="66" xfId="2" applyFont="1" applyBorder="1" applyAlignment="1">
      <alignment horizontal="left" vertical="center" wrapText="1" shrinkToFit="1"/>
    </xf>
    <xf numFmtId="0" fontId="2" fillId="0" borderId="45" xfId="2" applyFont="1" applyBorder="1" applyAlignment="1">
      <alignment horizontal="left" vertical="center" wrapText="1" shrinkToFit="1"/>
    </xf>
    <xf numFmtId="0" fontId="2" fillId="0" borderId="46" xfId="2" applyFont="1" applyBorder="1" applyAlignment="1">
      <alignment horizontal="left" vertical="center" wrapText="1" shrinkToFit="1"/>
    </xf>
    <xf numFmtId="0" fontId="2" fillId="0" borderId="65" xfId="2" applyFont="1" applyBorder="1" applyAlignment="1">
      <alignment horizontal="left" vertical="center" wrapText="1" shrinkToFit="1"/>
    </xf>
    <xf numFmtId="0" fontId="2" fillId="0" borderId="70" xfId="2" applyFont="1" applyFill="1" applyBorder="1" applyAlignment="1">
      <alignment horizontal="left" vertical="center"/>
    </xf>
    <xf numFmtId="0" fontId="2" fillId="0" borderId="34" xfId="2" applyFont="1" applyFill="1" applyBorder="1" applyAlignment="1">
      <alignment horizontal="left" vertical="center"/>
    </xf>
    <xf numFmtId="0" fontId="2" fillId="0" borderId="35" xfId="2" applyFont="1" applyFill="1" applyBorder="1" applyAlignment="1">
      <alignment horizontal="left" vertical="center"/>
    </xf>
    <xf numFmtId="0" fontId="2" fillId="0" borderId="67" xfId="2" applyFont="1" applyFill="1" applyBorder="1" applyAlignment="1">
      <alignment horizontal="left" vertical="center"/>
    </xf>
    <xf numFmtId="0" fontId="2" fillId="0" borderId="72" xfId="2" applyFont="1" applyFill="1" applyBorder="1" applyAlignment="1">
      <alignment horizontal="left" vertical="center"/>
    </xf>
    <xf numFmtId="182" fontId="2" fillId="0" borderId="15" xfId="2" applyNumberFormat="1" applyFont="1" applyFill="1" applyBorder="1" applyAlignment="1">
      <alignment horizontal="center" vertical="center"/>
    </xf>
    <xf numFmtId="182" fontId="2" fillId="0" borderId="12" xfId="2" applyNumberFormat="1" applyFill="1" applyBorder="1" applyAlignment="1">
      <alignment horizontal="center" vertical="center"/>
    </xf>
    <xf numFmtId="182" fontId="2" fillId="0" borderId="17" xfId="2" applyNumberFormat="1" applyFill="1" applyBorder="1" applyAlignment="1">
      <alignment horizontal="center" vertical="center"/>
    </xf>
    <xf numFmtId="3" fontId="2" fillId="0" borderId="15" xfId="2" applyNumberFormat="1" applyFont="1" applyFill="1" applyBorder="1" applyAlignment="1">
      <alignment horizontal="center" vertical="center"/>
    </xf>
    <xf numFmtId="3" fontId="2" fillId="0" borderId="12" xfId="2" applyNumberFormat="1" applyFill="1" applyBorder="1" applyAlignment="1">
      <alignment horizontal="center" vertical="center"/>
    </xf>
    <xf numFmtId="3" fontId="2" fillId="0" borderId="16" xfId="2" applyNumberFormat="1" applyFill="1" applyBorder="1" applyAlignment="1">
      <alignment horizontal="center" vertical="center"/>
    </xf>
    <xf numFmtId="182" fontId="2" fillId="0" borderId="16" xfId="2" applyNumberFormat="1" applyFill="1" applyBorder="1" applyAlignment="1">
      <alignment horizontal="center" vertical="center"/>
    </xf>
    <xf numFmtId="177" fontId="2" fillId="0" borderId="61" xfId="2" applyNumberFormat="1" applyFont="1" applyFill="1" applyBorder="1" applyAlignment="1">
      <alignment horizontal="center" vertical="center"/>
    </xf>
    <xf numFmtId="0" fontId="2" fillId="0" borderId="12" xfId="2" applyFont="1" applyBorder="1" applyAlignment="1">
      <alignment horizontal="left" vertical="center" wrapText="1" shrinkToFit="1"/>
    </xf>
    <xf numFmtId="0" fontId="2" fillId="0" borderId="17" xfId="2" applyFont="1" applyBorder="1" applyAlignment="1">
      <alignment horizontal="left" vertical="center" wrapText="1" shrinkToFit="1"/>
    </xf>
    <xf numFmtId="0" fontId="16" fillId="0" borderId="15" xfId="5" applyFont="1" applyFill="1" applyBorder="1" applyAlignment="1" applyProtection="1">
      <alignment horizontal="left" vertical="center" wrapText="1"/>
    </xf>
    <xf numFmtId="0" fontId="16" fillId="0" borderId="12" xfId="5" applyFont="1" applyFill="1" applyBorder="1" applyAlignment="1" applyProtection="1">
      <alignment horizontal="left" vertical="center" wrapText="1"/>
    </xf>
    <xf numFmtId="0" fontId="16" fillId="0" borderId="17" xfId="5" applyFont="1" applyFill="1" applyBorder="1" applyAlignment="1" applyProtection="1">
      <alignment horizontal="left" vertical="center" wrapText="1"/>
    </xf>
    <xf numFmtId="184" fontId="2" fillId="0" borderId="16" xfId="2" applyNumberFormat="1" applyFont="1" applyFill="1" applyBorder="1" applyAlignment="1">
      <alignment horizontal="center" vertical="center"/>
    </xf>
    <xf numFmtId="0" fontId="9" fillId="0" borderId="0" xfId="4" applyFont="1" applyFill="1" applyBorder="1" applyAlignment="1" applyProtection="1">
      <alignment vertical="center"/>
    </xf>
    <xf numFmtId="3" fontId="2" fillId="0" borderId="79" xfId="2" applyNumberFormat="1" applyFont="1" applyFill="1" applyBorder="1" applyAlignment="1">
      <alignment horizontal="left" vertical="center"/>
    </xf>
    <xf numFmtId="0" fontId="2" fillId="0" borderId="19" xfId="2" applyFont="1" applyFill="1" applyBorder="1" applyAlignment="1">
      <alignment vertical="center"/>
    </xf>
    <xf numFmtId="0" fontId="2" fillId="0" borderId="21" xfId="2" applyFont="1" applyFill="1" applyBorder="1" applyAlignment="1">
      <alignment vertical="center"/>
    </xf>
    <xf numFmtId="0" fontId="2" fillId="0" borderId="122" xfId="2" applyFont="1" applyFill="1" applyBorder="1" applyAlignment="1">
      <alignment vertical="center"/>
    </xf>
    <xf numFmtId="0" fontId="2" fillId="0" borderId="125" xfId="2" applyFont="1" applyFill="1" applyBorder="1" applyAlignment="1">
      <alignment vertical="center"/>
    </xf>
    <xf numFmtId="0" fontId="2" fillId="0" borderId="101" xfId="2" applyFont="1" applyBorder="1" applyAlignment="1">
      <alignment vertical="center"/>
    </xf>
    <xf numFmtId="0" fontId="2" fillId="0" borderId="95" xfId="2" applyFont="1" applyFill="1" applyBorder="1" applyAlignment="1">
      <alignment horizontal="left" vertical="center" wrapText="1" shrinkToFit="1"/>
    </xf>
    <xf numFmtId="0" fontId="2" fillId="0" borderId="96" xfId="2" applyFont="1" applyBorder="1" applyAlignment="1">
      <alignment horizontal="left" vertical="center" wrapText="1" shrinkToFit="1"/>
    </xf>
    <xf numFmtId="0" fontId="2" fillId="0" borderId="97" xfId="2" applyFont="1" applyBorder="1" applyAlignment="1">
      <alignment horizontal="left" vertical="center" wrapText="1" shrinkToFit="1"/>
    </xf>
    <xf numFmtId="0" fontId="2" fillId="0" borderId="72" xfId="2" applyFont="1" applyFill="1" applyBorder="1" applyAlignment="1">
      <alignment horizontal="center" vertical="top" shrinkToFit="1"/>
    </xf>
    <xf numFmtId="0" fontId="2" fillId="0" borderId="73" xfId="2" applyFont="1" applyFill="1" applyBorder="1" applyAlignment="1">
      <alignment horizontal="center" vertical="top" shrinkToFit="1"/>
    </xf>
    <xf numFmtId="0" fontId="2" fillId="0" borderId="74" xfId="2" applyFont="1" applyFill="1" applyBorder="1" applyAlignment="1">
      <alignment horizontal="center" vertical="top" shrinkToFit="1"/>
    </xf>
    <xf numFmtId="178" fontId="2" fillId="0" borderId="29" xfId="2" applyNumberFormat="1" applyFont="1" applyFill="1" applyBorder="1" applyAlignment="1">
      <alignment horizontal="center" vertical="top"/>
    </xf>
    <xf numFmtId="0" fontId="2" fillId="0" borderId="12" xfId="2" applyFont="1" applyFill="1" applyBorder="1" applyAlignment="1">
      <alignment horizontal="center" vertical="center" shrinkToFit="1"/>
    </xf>
    <xf numFmtId="0" fontId="2" fillId="0" borderId="16" xfId="2" applyFont="1" applyFill="1" applyBorder="1" applyAlignment="1">
      <alignment horizontal="center" vertical="center" shrinkToFit="1"/>
    </xf>
    <xf numFmtId="0" fontId="2" fillId="0" borderId="17" xfId="2" applyFont="1" applyFill="1" applyBorder="1" applyAlignment="1">
      <alignment horizontal="center" vertical="center" shrinkToFit="1"/>
    </xf>
    <xf numFmtId="0" fontId="19" fillId="0" borderId="20" xfId="2" applyFont="1" applyBorder="1" applyAlignment="1">
      <alignment horizontal="left" vertical="center" wrapText="1"/>
    </xf>
    <xf numFmtId="0" fontId="19" fillId="0" borderId="19" xfId="2" applyFont="1" applyBorder="1" applyAlignment="1">
      <alignment horizontal="left" vertical="center"/>
    </xf>
    <xf numFmtId="0" fontId="19" fillId="0" borderId="27" xfId="2" applyFont="1" applyBorder="1" applyAlignment="1">
      <alignment horizontal="left" vertical="center"/>
    </xf>
    <xf numFmtId="0" fontId="19" fillId="0" borderId="31" xfId="2" applyFont="1" applyBorder="1" applyAlignment="1">
      <alignment horizontal="left" vertical="center"/>
    </xf>
    <xf numFmtId="0" fontId="19" fillId="0" borderId="0" xfId="2" applyFont="1" applyBorder="1" applyAlignment="1">
      <alignment horizontal="left" vertical="center"/>
    </xf>
    <xf numFmtId="0" fontId="19" fillId="0" borderId="32" xfId="2" applyFont="1" applyBorder="1" applyAlignment="1">
      <alignment horizontal="left" vertical="center"/>
    </xf>
    <xf numFmtId="0" fontId="19" fillId="0" borderId="43" xfId="2" applyFont="1" applyBorder="1" applyAlignment="1">
      <alignment horizontal="left" vertical="center"/>
    </xf>
    <xf numFmtId="0" fontId="19" fillId="0" borderId="46" xfId="2" applyFont="1" applyBorder="1" applyAlignment="1">
      <alignment horizontal="left" vertical="center"/>
    </xf>
    <xf numFmtId="0" fontId="19" fillId="0" borderId="44" xfId="2" applyFont="1" applyBorder="1" applyAlignment="1">
      <alignment horizontal="left" vertical="center"/>
    </xf>
    <xf numFmtId="0" fontId="18" fillId="0" borderId="12" xfId="2" applyFont="1" applyBorder="1" applyAlignment="1">
      <alignment horizontal="center" vertical="center"/>
    </xf>
    <xf numFmtId="0" fontId="18" fillId="0" borderId="17" xfId="2" applyFont="1" applyBorder="1" applyAlignment="1">
      <alignment horizontal="center" vertical="center"/>
    </xf>
    <xf numFmtId="0" fontId="30" fillId="2" borderId="15" xfId="0" applyFont="1" applyFill="1" applyBorder="1" applyAlignment="1">
      <alignment horizontal="center" vertical="center"/>
    </xf>
    <xf numFmtId="0" fontId="30" fillId="2" borderId="16" xfId="0" applyFont="1" applyFill="1" applyBorder="1" applyAlignment="1">
      <alignment horizontal="center" vertical="center"/>
    </xf>
    <xf numFmtId="0" fontId="30" fillId="0" borderId="50" xfId="0" applyFont="1" applyFill="1" applyBorder="1" applyAlignment="1">
      <alignment vertical="center"/>
    </xf>
    <xf numFmtId="0" fontId="30" fillId="0" borderId="50" xfId="0" applyFont="1" applyFill="1" applyBorder="1" applyAlignment="1">
      <alignment vertical="center" wrapText="1"/>
    </xf>
    <xf numFmtId="0" fontId="30" fillId="0" borderId="50" xfId="0" applyFont="1" applyFill="1" applyBorder="1" applyAlignment="1">
      <alignment horizontal="center" vertical="center"/>
    </xf>
    <xf numFmtId="0" fontId="30" fillId="2" borderId="50" xfId="0" applyFont="1" applyFill="1" applyBorder="1" applyAlignment="1">
      <alignment vertical="center"/>
    </xf>
    <xf numFmtId="0" fontId="30" fillId="2" borderId="50" xfId="0" applyFont="1" applyFill="1" applyBorder="1" applyAlignment="1">
      <alignment horizontal="center" vertical="center"/>
    </xf>
    <xf numFmtId="0" fontId="30" fillId="2" borderId="50" xfId="0" applyFont="1" applyFill="1" applyBorder="1" applyAlignment="1">
      <alignment horizontal="center" vertical="center" wrapText="1"/>
    </xf>
    <xf numFmtId="0" fontId="30" fillId="0" borderId="15" xfId="0" applyFont="1" applyFill="1" applyBorder="1" applyAlignment="1">
      <alignment vertical="center"/>
    </xf>
    <xf numFmtId="0" fontId="30" fillId="0" borderId="12" xfId="0" applyFont="1" applyFill="1" applyBorder="1" applyAlignment="1">
      <alignment vertical="center"/>
    </xf>
    <xf numFmtId="0" fontId="30" fillId="0" borderId="16" xfId="0" applyFont="1" applyFill="1" applyBorder="1" applyAlignment="1">
      <alignment vertical="center"/>
    </xf>
    <xf numFmtId="0" fontId="30" fillId="0" borderId="15" xfId="0" applyFont="1" applyFill="1" applyBorder="1" applyAlignment="1">
      <alignment vertical="center" wrapText="1"/>
    </xf>
    <xf numFmtId="0" fontId="30" fillId="0" borderId="12" xfId="0" applyFont="1" applyFill="1" applyBorder="1" applyAlignment="1">
      <alignment vertical="center" wrapText="1"/>
    </xf>
    <xf numFmtId="0" fontId="30" fillId="0" borderId="16" xfId="0" applyFont="1" applyFill="1" applyBorder="1" applyAlignment="1">
      <alignment vertical="center" wrapText="1"/>
    </xf>
    <xf numFmtId="0" fontId="30" fillId="2" borderId="15" xfId="0" applyFont="1" applyFill="1" applyBorder="1" applyAlignment="1">
      <alignment vertical="center"/>
    </xf>
    <xf numFmtId="0" fontId="30" fillId="2" borderId="16" xfId="0" applyFont="1" applyFill="1" applyBorder="1" applyAlignment="1">
      <alignment vertical="center"/>
    </xf>
    <xf numFmtId="0" fontId="30" fillId="2" borderId="12" xfId="0" applyFont="1" applyFill="1" applyBorder="1" applyAlignment="1">
      <alignment horizontal="center" vertical="center"/>
    </xf>
    <xf numFmtId="0" fontId="30" fillId="2" borderId="15"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16" xfId="0" applyFont="1" applyFill="1" applyBorder="1" applyAlignment="1">
      <alignment horizontal="center" vertical="center" wrapText="1"/>
    </xf>
    <xf numFmtId="0" fontId="30" fillId="0" borderId="15" xfId="0" applyFont="1" applyFill="1" applyBorder="1" applyAlignment="1">
      <alignment vertical="center" shrinkToFit="1"/>
    </xf>
    <xf numFmtId="0" fontId="30" fillId="0" borderId="12" xfId="0" applyFont="1" applyFill="1" applyBorder="1" applyAlignment="1">
      <alignment vertical="center" shrinkToFit="1"/>
    </xf>
    <xf numFmtId="0" fontId="30" fillId="0" borderId="16" xfId="0" applyFont="1" applyFill="1" applyBorder="1" applyAlignment="1">
      <alignment vertical="center" shrinkToFit="1"/>
    </xf>
    <xf numFmtId="0" fontId="30" fillId="0" borderId="15" xfId="0" applyFont="1" applyFill="1" applyBorder="1" applyAlignment="1">
      <alignment vertical="top" wrapText="1"/>
    </xf>
    <xf numFmtId="0" fontId="30" fillId="0" borderId="12" xfId="0" applyFont="1" applyFill="1" applyBorder="1" applyAlignment="1">
      <alignment vertical="top" wrapText="1"/>
    </xf>
    <xf numFmtId="0" fontId="30" fillId="0" borderId="16" xfId="0" applyFont="1" applyFill="1" applyBorder="1" applyAlignment="1">
      <alignment vertical="top" wrapText="1"/>
    </xf>
    <xf numFmtId="0" fontId="2" fillId="0" borderId="140" xfId="0" applyFont="1" applyBorder="1" applyAlignment="1">
      <alignment horizontal="center" vertical="center" wrapText="1"/>
    </xf>
    <xf numFmtId="0" fontId="0" fillId="0" borderId="20" xfId="0" applyBorder="1" applyAlignment="1">
      <alignment horizontal="center" vertical="center" wrapText="1"/>
    </xf>
    <xf numFmtId="0" fontId="0" fillId="0" borderId="15" xfId="0" applyBorder="1" applyAlignment="1">
      <alignment horizontal="left" vertical="center" wrapText="1"/>
    </xf>
    <xf numFmtId="0" fontId="2" fillId="0" borderId="12" xfId="0" applyFont="1" applyBorder="1" applyAlignment="1">
      <alignment horizontal="left" vertical="center" wrapText="1"/>
    </xf>
    <xf numFmtId="0" fontId="2" fillId="0" borderId="16" xfId="0" applyFont="1" applyBorder="1" applyAlignment="1">
      <alignment horizontal="left" vertical="center" wrapText="1"/>
    </xf>
    <xf numFmtId="178" fontId="2" fillId="0" borderId="15" xfId="0" applyNumberFormat="1" applyFont="1" applyBorder="1" applyAlignment="1">
      <alignment horizontal="right" vertical="center" wrapText="1"/>
    </xf>
    <xf numFmtId="178" fontId="2" fillId="0" borderId="12" xfId="0" applyNumberFormat="1" applyFont="1" applyBorder="1" applyAlignment="1">
      <alignment horizontal="right" vertical="center" wrapText="1"/>
    </xf>
    <xf numFmtId="178" fontId="2" fillId="0" borderId="17" xfId="0" applyNumberFormat="1" applyFont="1" applyBorder="1" applyAlignment="1">
      <alignment horizontal="right" vertical="center" wrapText="1"/>
    </xf>
    <xf numFmtId="0" fontId="0" fillId="0" borderId="14" xfId="0" applyFill="1" applyBorder="1" applyAlignment="1">
      <alignment horizontal="center" vertical="center"/>
    </xf>
    <xf numFmtId="0" fontId="2" fillId="0" borderId="17" xfId="0" applyFont="1" applyBorder="1" applyAlignment="1">
      <alignment horizontal="center" vertical="center"/>
    </xf>
    <xf numFmtId="0" fontId="2" fillId="0" borderId="15" xfId="0" applyFont="1" applyBorder="1" applyAlignment="1">
      <alignment horizontal="center" vertical="center" wrapText="1"/>
    </xf>
    <xf numFmtId="0" fontId="2" fillId="0" borderId="56" xfId="0" applyFont="1" applyBorder="1" applyAlignment="1">
      <alignment horizontal="center" vertical="center" wrapText="1"/>
    </xf>
    <xf numFmtId="179" fontId="2" fillId="0" borderId="15" xfId="0" applyNumberFormat="1" applyFont="1" applyBorder="1" applyAlignment="1">
      <alignment horizontal="right" vertical="center"/>
    </xf>
    <xf numFmtId="179" fontId="2" fillId="0" borderId="12" xfId="0" applyNumberFormat="1" applyFont="1" applyBorder="1" applyAlignment="1">
      <alignment horizontal="right" vertical="center"/>
    </xf>
    <xf numFmtId="179" fontId="2" fillId="0" borderId="17" xfId="0" applyNumberFormat="1" applyFont="1" applyBorder="1" applyAlignment="1">
      <alignment horizontal="right" vertical="center"/>
    </xf>
    <xf numFmtId="179" fontId="2" fillId="0" borderId="15" xfId="0" applyNumberFormat="1" applyFont="1" applyBorder="1" applyAlignment="1">
      <alignment horizontal="right" vertical="center" wrapText="1"/>
    </xf>
    <xf numFmtId="179" fontId="2" fillId="0" borderId="12" xfId="0" applyNumberFormat="1" applyFont="1" applyBorder="1" applyAlignment="1">
      <alignment horizontal="right" vertical="center" wrapText="1"/>
    </xf>
    <xf numFmtId="179" fontId="2" fillId="0" borderId="17" xfId="0" applyNumberFormat="1" applyFont="1" applyBorder="1" applyAlignment="1">
      <alignment horizontal="right" vertical="center" wrapText="1"/>
    </xf>
    <xf numFmtId="0" fontId="2" fillId="0" borderId="20" xfId="0" applyFont="1" applyBorder="1" applyAlignment="1">
      <alignment horizontal="center" vertical="center"/>
    </xf>
    <xf numFmtId="0" fontId="2" fillId="0" borderId="155" xfId="0" applyFont="1" applyBorder="1" applyAlignment="1">
      <alignment horizontal="center" vertical="center" wrapText="1"/>
    </xf>
    <xf numFmtId="0" fontId="2" fillId="0" borderId="156" xfId="0" applyFont="1" applyBorder="1" applyAlignment="1">
      <alignment horizontal="center" vertical="center"/>
    </xf>
    <xf numFmtId="0" fontId="2" fillId="0" borderId="157" xfId="0" applyFont="1" applyBorder="1" applyAlignment="1">
      <alignment horizontal="center" vertical="center"/>
    </xf>
    <xf numFmtId="178" fontId="2" fillId="0" borderId="28" xfId="0" applyNumberFormat="1" applyFont="1" applyBorder="1" applyAlignment="1">
      <alignment horizontal="right" vertical="center"/>
    </xf>
    <xf numFmtId="178" fontId="2" fillId="0" borderId="19" xfId="0" applyNumberFormat="1" applyFont="1" applyBorder="1" applyAlignment="1">
      <alignment horizontal="right" vertical="center"/>
    </xf>
    <xf numFmtId="178" fontId="2" fillId="0" borderId="21" xfId="0" applyNumberFormat="1" applyFont="1" applyBorder="1" applyAlignment="1">
      <alignment horizontal="right" vertical="center"/>
    </xf>
    <xf numFmtId="179" fontId="2" fillId="0" borderId="28" xfId="0" applyNumberFormat="1" applyFont="1" applyBorder="1" applyAlignment="1">
      <alignment horizontal="right" vertical="center"/>
    </xf>
    <xf numFmtId="179" fontId="2" fillId="0" borderId="19" xfId="0" applyNumberFormat="1" applyFont="1" applyBorder="1" applyAlignment="1">
      <alignment horizontal="right" vertical="center"/>
    </xf>
    <xf numFmtId="179" fontId="2" fillId="0" borderId="21" xfId="0" applyNumberFormat="1" applyFont="1" applyBorder="1" applyAlignment="1">
      <alignment horizontal="right" vertical="center"/>
    </xf>
    <xf numFmtId="0" fontId="9" fillId="0" borderId="15" xfId="0" applyFont="1" applyBorder="1" applyAlignment="1">
      <alignment horizontal="left" vertical="center" wrapText="1"/>
    </xf>
    <xf numFmtId="0" fontId="9" fillId="0" borderId="12" xfId="0" applyFont="1" applyBorder="1" applyAlignment="1">
      <alignment horizontal="left" vertical="center" wrapText="1"/>
    </xf>
    <xf numFmtId="0" fontId="9" fillId="0" borderId="16" xfId="0" applyFont="1" applyBorder="1" applyAlignment="1">
      <alignment horizontal="left" vertical="center" wrapText="1"/>
    </xf>
    <xf numFmtId="0" fontId="0" fillId="0" borderId="15" xfId="0" applyFont="1" applyBorder="1" applyAlignment="1">
      <alignment horizontal="left" vertical="center" wrapText="1"/>
    </xf>
    <xf numFmtId="0" fontId="0" fillId="0" borderId="12" xfId="0" applyFont="1" applyBorder="1" applyAlignment="1">
      <alignment horizontal="left" vertical="center" wrapText="1"/>
    </xf>
    <xf numFmtId="0" fontId="0" fillId="0" borderId="1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7" xfId="0" applyFont="1" applyBorder="1" applyAlignment="1">
      <alignment horizontal="center" vertical="center" wrapText="1"/>
    </xf>
    <xf numFmtId="0" fontId="0" fillId="0" borderId="43" xfId="0" applyFill="1" applyBorder="1" applyAlignment="1">
      <alignment horizontal="center" vertical="center"/>
    </xf>
    <xf numFmtId="0" fontId="2" fillId="0" borderId="46" xfId="0" applyFont="1" applyBorder="1" applyAlignment="1">
      <alignment horizontal="center" vertical="center"/>
    </xf>
    <xf numFmtId="0" fontId="2" fillId="0" borderId="65" xfId="0" applyFont="1" applyBorder="1" applyAlignment="1">
      <alignment horizontal="center" vertical="center"/>
    </xf>
    <xf numFmtId="178" fontId="2" fillId="0" borderId="16" xfId="0" applyNumberFormat="1" applyFont="1" applyBorder="1" applyAlignment="1">
      <alignment horizontal="right" vertical="center" wrapText="1"/>
    </xf>
    <xf numFmtId="0" fontId="0" fillId="0" borderId="14" xfId="0" applyBorder="1" applyAlignment="1">
      <alignment horizontal="center" vertical="center" wrapText="1"/>
    </xf>
    <xf numFmtId="178" fontId="2" fillId="0" borderId="13" xfId="0" applyNumberFormat="1" applyFont="1" applyBorder="1" applyAlignment="1">
      <alignment horizontal="right" vertical="center" wrapText="1"/>
    </xf>
    <xf numFmtId="178" fontId="2" fillId="0" borderId="27" xfId="0" applyNumberFormat="1" applyFont="1" applyBorder="1" applyAlignment="1">
      <alignment horizontal="right" vertical="center"/>
    </xf>
    <xf numFmtId="0" fontId="0" fillId="0" borderId="12" xfId="0" applyBorder="1" applyAlignment="1">
      <alignment horizontal="left" vertical="center" wrapText="1"/>
    </xf>
    <xf numFmtId="0" fontId="0" fillId="0" borderId="16" xfId="0" applyBorder="1" applyAlignment="1">
      <alignment horizontal="left" vertical="center" wrapText="1"/>
    </xf>
    <xf numFmtId="0" fontId="0" fillId="0" borderId="12" xfId="0" applyBorder="1" applyAlignment="1">
      <alignment horizontal="right" vertical="center" wrapText="1"/>
    </xf>
    <xf numFmtId="0" fontId="0" fillId="0" borderId="13" xfId="0" applyBorder="1" applyAlignment="1">
      <alignment horizontal="right" vertical="center" wrapText="1"/>
    </xf>
    <xf numFmtId="0" fontId="2" fillId="0" borderId="14"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12" xfId="0" applyFont="1" applyBorder="1" applyAlignment="1">
      <alignment horizontal="center" vertical="center" wrapText="1"/>
    </xf>
    <xf numFmtId="0" fontId="2" fillId="0" borderId="17" xfId="0" applyFont="1" applyBorder="1" applyAlignment="1">
      <alignment horizontal="center" vertical="center" wrapText="1"/>
    </xf>
    <xf numFmtId="0" fontId="28" fillId="0" borderId="15" xfId="0" applyFont="1" applyBorder="1" applyAlignment="1">
      <alignment horizontal="left" vertical="center" wrapText="1"/>
    </xf>
    <xf numFmtId="0" fontId="28" fillId="0" borderId="12" xfId="0" applyFont="1" applyBorder="1" applyAlignment="1">
      <alignment horizontal="left" vertical="center" wrapText="1"/>
    </xf>
    <xf numFmtId="0" fontId="28" fillId="0" borderId="16" xfId="0" applyFont="1" applyBorder="1" applyAlignment="1">
      <alignment horizontal="left" vertical="center" wrapText="1"/>
    </xf>
    <xf numFmtId="0" fontId="2" fillId="0" borderId="20" xfId="0" applyFont="1" applyBorder="1" applyAlignment="1">
      <alignment horizontal="center" vertical="center" wrapText="1"/>
    </xf>
    <xf numFmtId="0" fontId="2" fillId="0" borderId="15" xfId="0" applyFont="1" applyBorder="1" applyAlignment="1">
      <alignment horizontal="left" vertical="center" wrapText="1"/>
    </xf>
    <xf numFmtId="178" fontId="0" fillId="0" borderId="15" xfId="0" applyNumberFormat="1" applyBorder="1" applyAlignment="1">
      <alignment horizontal="right" vertical="center" wrapText="1"/>
    </xf>
    <xf numFmtId="0" fontId="9" fillId="0" borderId="14"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6" xfId="0" applyFont="1" applyBorder="1" applyAlignment="1">
      <alignment horizontal="center" vertical="center" wrapText="1"/>
    </xf>
    <xf numFmtId="0" fontId="12" fillId="4" borderId="1" xfId="3" applyFont="1" applyFill="1" applyBorder="1" applyAlignment="1" applyProtection="1">
      <alignment vertical="center" wrapText="1"/>
    </xf>
    <xf numFmtId="0" fontId="0" fillId="4" borderId="1" xfId="0" applyFill="1" applyBorder="1" applyAlignment="1">
      <alignment vertical="center" wrapText="1"/>
    </xf>
    <xf numFmtId="0" fontId="0" fillId="0" borderId="7" xfId="0" applyFill="1" applyBorder="1" applyAlignment="1">
      <alignment horizontal="center" vertical="center"/>
    </xf>
    <xf numFmtId="0" fontId="0" fillId="0" borderId="6" xfId="0" applyFill="1" applyBorder="1" applyAlignment="1">
      <alignment horizontal="center" vertical="center"/>
    </xf>
    <xf numFmtId="0" fontId="0" fillId="0" borderId="10" xfId="0" applyFill="1" applyBorder="1" applyAlignment="1">
      <alignment horizontal="center" vertical="center"/>
    </xf>
    <xf numFmtId="0" fontId="28" fillId="0" borderId="0" xfId="0" applyFont="1" applyBorder="1" applyAlignment="1">
      <alignment horizontal="center" vertical="center" wrapText="1"/>
    </xf>
    <xf numFmtId="0" fontId="0" fillId="0" borderId="0" xfId="0" applyBorder="1" applyAlignment="1">
      <alignment horizontal="center" vertical="center" wrapText="1"/>
    </xf>
    <xf numFmtId="0" fontId="28" fillId="0" borderId="19" xfId="0" applyFont="1" applyBorder="1" applyAlignment="1">
      <alignment horizontal="center" vertical="center" wrapText="1"/>
    </xf>
    <xf numFmtId="0" fontId="9" fillId="0" borderId="71" xfId="4" applyFont="1" applyFill="1" applyBorder="1" applyAlignment="1" applyProtection="1">
      <alignment horizontal="center" vertical="center" wrapText="1"/>
    </xf>
    <xf numFmtId="0" fontId="0" fillId="0" borderId="32" xfId="0" applyBorder="1" applyAlignment="1">
      <alignment horizontal="center" vertical="center" wrapText="1"/>
    </xf>
    <xf numFmtId="0" fontId="0" fillId="0" borderId="45" xfId="0" applyBorder="1" applyAlignment="1">
      <alignment horizontal="center" vertical="center" wrapText="1"/>
    </xf>
    <xf numFmtId="0" fontId="0" fillId="0" borderId="44" xfId="0" applyBorder="1" applyAlignment="1">
      <alignment horizontal="center" vertical="center" wrapText="1"/>
    </xf>
    <xf numFmtId="0" fontId="28" fillId="0" borderId="0" xfId="4" applyFont="1" applyFill="1" applyBorder="1" applyAlignment="1" applyProtection="1">
      <alignment horizontal="center" vertical="center" wrapText="1"/>
    </xf>
    <xf numFmtId="0" fontId="28" fillId="0" borderId="28" xfId="4" applyFont="1" applyFill="1" applyBorder="1" applyAlignment="1" applyProtection="1">
      <alignment horizontal="center" vertical="center" wrapText="1"/>
    </xf>
    <xf numFmtId="0" fontId="28" fillId="0" borderId="27" xfId="0" applyFont="1" applyBorder="1" applyAlignment="1">
      <alignment horizontal="center" vertical="center" wrapText="1"/>
    </xf>
    <xf numFmtId="0" fontId="28" fillId="0" borderId="71" xfId="0" applyFont="1" applyBorder="1" applyAlignment="1">
      <alignment horizontal="center" vertical="center" wrapText="1"/>
    </xf>
    <xf numFmtId="0" fontId="28" fillId="0" borderId="32" xfId="0" applyFont="1" applyBorder="1" applyAlignment="1">
      <alignment horizontal="center" vertical="center" wrapText="1"/>
    </xf>
    <xf numFmtId="0" fontId="18" fillId="0" borderId="0" xfId="0" applyFont="1" applyBorder="1" applyAlignment="1">
      <alignment horizontal="center" vertical="center"/>
    </xf>
    <xf numFmtId="0" fontId="0" fillId="0" borderId="0" xfId="0" applyAlignment="1">
      <alignment horizontal="center" vertical="center"/>
    </xf>
    <xf numFmtId="0" fontId="5" fillId="0" borderId="0" xfId="4" applyFont="1" applyFill="1" applyBorder="1" applyAlignment="1" applyProtection="1">
      <alignment horizontal="center" vertical="center" wrapText="1"/>
    </xf>
    <xf numFmtId="0" fontId="5" fillId="0" borderId="46" xfId="4" applyFont="1" applyFill="1" applyBorder="1" applyAlignment="1" applyProtection="1">
      <alignment horizontal="center" vertical="center" wrapText="1"/>
    </xf>
    <xf numFmtId="0" fontId="28" fillId="0" borderId="0" xfId="0" applyFont="1" applyAlignment="1">
      <alignment horizontal="center" vertical="center" wrapText="1"/>
    </xf>
    <xf numFmtId="0" fontId="18" fillId="0" borderId="19" xfId="4" applyFont="1" applyFill="1" applyBorder="1" applyAlignment="1" applyProtection="1">
      <alignment horizontal="center" vertical="center" wrapText="1"/>
    </xf>
    <xf numFmtId="0" fontId="18" fillId="0" borderId="0" xfId="4" applyFont="1" applyFill="1" applyBorder="1" applyAlignment="1" applyProtection="1">
      <alignment horizontal="center" vertical="center" wrapText="1"/>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9" fillId="0" borderId="0" xfId="0" applyFont="1" applyAlignment="1">
      <alignment horizontal="center" vertical="center" wrapText="1"/>
    </xf>
    <xf numFmtId="0" fontId="9" fillId="0" borderId="71" xfId="0" applyFont="1" applyBorder="1" applyAlignment="1">
      <alignment horizontal="center" vertical="center" wrapText="1"/>
    </xf>
    <xf numFmtId="0" fontId="18" fillId="0" borderId="28" xfId="0" applyFont="1" applyBorder="1" applyAlignment="1">
      <alignment horizontal="center" vertical="center" wrapText="1"/>
    </xf>
    <xf numFmtId="0" fontId="0" fillId="0" borderId="27" xfId="0" applyBorder="1" applyAlignment="1">
      <alignment horizontal="center" vertical="center" wrapText="1"/>
    </xf>
    <xf numFmtId="0" fontId="0" fillId="0" borderId="71" xfId="0" applyBorder="1" applyAlignment="1">
      <alignment horizontal="center" vertical="center" wrapText="1"/>
    </xf>
    <xf numFmtId="0" fontId="9" fillId="0" borderId="32" xfId="0" applyFont="1" applyBorder="1" applyAlignment="1">
      <alignment horizontal="center" vertical="center" wrapText="1"/>
    </xf>
    <xf numFmtId="0" fontId="6" fillId="0" borderId="71" xfId="4" applyFont="1" applyFill="1" applyBorder="1" applyAlignment="1" applyProtection="1">
      <alignment horizontal="center" vertical="center"/>
    </xf>
    <xf numFmtId="0" fontId="6" fillId="0" borderId="0" xfId="0" applyFont="1" applyAlignment="1">
      <alignment horizontal="center" vertical="center"/>
    </xf>
    <xf numFmtId="0" fontId="6" fillId="0" borderId="32"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6" fillId="0" borderId="44" xfId="0" applyFont="1" applyBorder="1" applyAlignment="1">
      <alignment horizontal="center" vertical="center"/>
    </xf>
    <xf numFmtId="0" fontId="28" fillId="0" borderId="19" xfId="4" applyFont="1" applyFill="1" applyBorder="1" applyAlignment="1" applyProtection="1">
      <alignment horizontal="center" vertical="center" wrapText="1"/>
    </xf>
    <xf numFmtId="0" fontId="12" fillId="2" borderId="131" xfId="3" applyFont="1" applyFill="1" applyBorder="1" applyAlignment="1" applyProtection="1">
      <alignment horizontal="center" vertical="center" wrapText="1"/>
    </xf>
    <xf numFmtId="0" fontId="12" fillId="2" borderId="132" xfId="3" applyFont="1" applyFill="1" applyBorder="1" applyAlignment="1" applyProtection="1">
      <alignment horizontal="center" vertical="center" wrapText="1"/>
    </xf>
    <xf numFmtId="0" fontId="12" fillId="2" borderId="133" xfId="3" applyFont="1" applyFill="1" applyBorder="1" applyAlignment="1" applyProtection="1">
      <alignment horizontal="center" vertical="center" wrapText="1"/>
    </xf>
    <xf numFmtId="0" fontId="12" fillId="2" borderId="25" xfId="3" applyFont="1" applyFill="1" applyBorder="1" applyAlignment="1" applyProtection="1">
      <alignment horizontal="center" vertical="center" wrapText="1"/>
    </xf>
    <xf numFmtId="0" fontId="12" fillId="2" borderId="0" xfId="3" applyFont="1" applyFill="1" applyBorder="1" applyAlignment="1" applyProtection="1">
      <alignment horizontal="center" vertical="center" wrapText="1"/>
    </xf>
    <xf numFmtId="0" fontId="12" fillId="2" borderId="26" xfId="3" applyFont="1" applyFill="1" applyBorder="1" applyAlignment="1" applyProtection="1">
      <alignment horizontal="center" vertical="center" wrapText="1"/>
    </xf>
    <xf numFmtId="0" fontId="12" fillId="2" borderId="76" xfId="3" applyFont="1" applyFill="1" applyBorder="1" applyAlignment="1" applyProtection="1">
      <alignment horizontal="center" vertical="center" wrapText="1"/>
    </xf>
    <xf numFmtId="0" fontId="12" fillId="2" borderId="1" xfId="3" applyFont="1" applyFill="1" applyBorder="1" applyAlignment="1" applyProtection="1">
      <alignment horizontal="center" vertical="center" wrapText="1"/>
    </xf>
    <xf numFmtId="0" fontId="12" fillId="2" borderId="120" xfId="3" applyFont="1" applyFill="1" applyBorder="1" applyAlignment="1" applyProtection="1">
      <alignment horizontal="center" vertical="center" wrapText="1"/>
    </xf>
    <xf numFmtId="0" fontId="6" fillId="0" borderId="46" xfId="4" applyFont="1" applyFill="1" applyBorder="1" applyAlignment="1" applyProtection="1">
      <alignment horizontal="center" vertical="center"/>
    </xf>
    <xf numFmtId="0" fontId="6" fillId="0" borderId="28" xfId="4" applyFont="1" applyFill="1" applyBorder="1" applyAlignment="1" applyProtection="1">
      <alignment horizontal="center" vertical="center"/>
    </xf>
    <xf numFmtId="0" fontId="6" fillId="0" borderId="19" xfId="0" applyFont="1" applyBorder="1" applyAlignment="1">
      <alignment horizontal="center" vertical="center"/>
    </xf>
    <xf numFmtId="0" fontId="6" fillId="0" borderId="27" xfId="0" applyFont="1" applyBorder="1" applyAlignment="1">
      <alignment horizontal="center" vertical="center"/>
    </xf>
    <xf numFmtId="0" fontId="6" fillId="0" borderId="71" xfId="0" applyFont="1" applyBorder="1" applyAlignment="1">
      <alignment horizontal="center" vertical="center"/>
    </xf>
    <xf numFmtId="0" fontId="18" fillId="0" borderId="0" xfId="0" applyFont="1" applyAlignment="1">
      <alignment horizontal="center" vertical="center"/>
    </xf>
    <xf numFmtId="0" fontId="9" fillId="0" borderId="0" xfId="0" applyFont="1" applyBorder="1" applyAlignment="1">
      <alignment horizontal="center" vertical="center" wrapText="1"/>
    </xf>
    <xf numFmtId="0" fontId="6" fillId="0" borderId="0" xfId="0" applyFont="1" applyBorder="1" applyAlignment="1">
      <alignment horizontal="center" vertical="center"/>
    </xf>
    <xf numFmtId="0" fontId="5" fillId="0" borderId="19" xfId="4" applyFont="1" applyFill="1" applyBorder="1" applyAlignment="1" applyProtection="1">
      <alignment horizontal="center" vertical="center" wrapText="1"/>
    </xf>
    <xf numFmtId="0" fontId="5" fillId="0" borderId="19" xfId="0" applyFont="1" applyBorder="1" applyAlignment="1">
      <alignment horizontal="center" vertical="center" wrapText="1"/>
    </xf>
    <xf numFmtId="0" fontId="5" fillId="0" borderId="0" xfId="0" applyFont="1" applyAlignment="1">
      <alignment horizontal="center" vertical="center" wrapText="1"/>
    </xf>
    <xf numFmtId="0" fontId="18" fillId="0" borderId="46" xfId="0" applyFont="1" applyBorder="1" applyAlignment="1">
      <alignment horizontal="center" vertical="center"/>
    </xf>
    <xf numFmtId="0" fontId="18" fillId="0" borderId="0" xfId="0" applyFont="1" applyBorder="1" applyAlignment="1">
      <alignment horizontal="center" vertical="center" wrapText="1"/>
    </xf>
    <xf numFmtId="0" fontId="2" fillId="0" borderId="118" xfId="2" applyFont="1" applyFill="1" applyBorder="1" applyAlignment="1">
      <alignment horizontal="left" vertical="center" wrapText="1"/>
    </xf>
    <xf numFmtId="0" fontId="2" fillId="0" borderId="119" xfId="2" applyFont="1" applyFill="1" applyBorder="1" applyAlignment="1">
      <alignment horizontal="left" vertical="center" wrapText="1"/>
    </xf>
    <xf numFmtId="0" fontId="32" fillId="0" borderId="28" xfId="0" applyFont="1" applyFill="1" applyBorder="1" applyAlignment="1">
      <alignment horizontal="left" vertical="center" wrapText="1"/>
    </xf>
    <xf numFmtId="0" fontId="18" fillId="0" borderId="19" xfId="0" applyFont="1" applyBorder="1" applyAlignment="1">
      <alignment horizontal="left" vertical="center" wrapText="1"/>
    </xf>
    <xf numFmtId="0" fontId="18" fillId="0" borderId="21" xfId="0" applyFont="1" applyBorder="1" applyAlignment="1">
      <alignment horizontal="left" vertical="center" wrapText="1"/>
    </xf>
    <xf numFmtId="0" fontId="18" fillId="0" borderId="71" xfId="0" applyFont="1" applyBorder="1" applyAlignment="1">
      <alignment horizontal="left" vertical="center" wrapText="1"/>
    </xf>
    <xf numFmtId="0" fontId="18" fillId="0" borderId="0" xfId="0" applyFont="1" applyBorder="1" applyAlignment="1">
      <alignment horizontal="left" vertical="center" wrapText="1"/>
    </xf>
    <xf numFmtId="0" fontId="18" fillId="0" borderId="66" xfId="0" applyFont="1" applyBorder="1" applyAlignment="1">
      <alignment horizontal="left" vertical="center" wrapText="1"/>
    </xf>
    <xf numFmtId="0" fontId="18" fillId="0" borderId="45" xfId="0" applyFont="1" applyBorder="1" applyAlignment="1">
      <alignment horizontal="left" vertical="center" wrapText="1"/>
    </xf>
    <xf numFmtId="0" fontId="18" fillId="0" borderId="46" xfId="0" applyFont="1" applyBorder="1" applyAlignment="1">
      <alignment horizontal="left" vertical="center" wrapText="1"/>
    </xf>
    <xf numFmtId="0" fontId="18" fillId="0" borderId="65" xfId="0" applyFont="1" applyBorder="1" applyAlignment="1">
      <alignment horizontal="left" vertical="center" wrapText="1"/>
    </xf>
    <xf numFmtId="0" fontId="18" fillId="0" borderId="28" xfId="0" applyFont="1" applyFill="1" applyBorder="1" applyAlignment="1">
      <alignment horizontal="left" vertical="center" wrapText="1"/>
    </xf>
    <xf numFmtId="0" fontId="2" fillId="0" borderId="95" xfId="2" applyFont="1" applyBorder="1" applyAlignment="1">
      <alignment horizontal="center" vertical="center"/>
    </xf>
    <xf numFmtId="0" fontId="2" fillId="0" borderId="96" xfId="2" applyFont="1" applyBorder="1" applyAlignment="1">
      <alignment horizontal="center" vertical="center"/>
    </xf>
    <xf numFmtId="0" fontId="18" fillId="0" borderId="95" xfId="0" applyFont="1" applyFill="1" applyBorder="1" applyAlignment="1">
      <alignment horizontal="left" vertical="center" wrapText="1"/>
    </xf>
    <xf numFmtId="0" fontId="18" fillId="0" borderId="96" xfId="0" applyFont="1" applyBorder="1" applyAlignment="1">
      <alignment horizontal="left" vertical="center" wrapText="1"/>
    </xf>
    <xf numFmtId="0" fontId="18" fillId="0" borderId="97" xfId="0" applyFont="1" applyBorder="1" applyAlignment="1">
      <alignment horizontal="left" vertical="center" wrapText="1"/>
    </xf>
    <xf numFmtId="0" fontId="2" fillId="0" borderId="152" xfId="2" applyFont="1" applyBorder="1" applyAlignment="1">
      <alignment horizontal="center" vertical="center"/>
    </xf>
    <xf numFmtId="0" fontId="2" fillId="0" borderId="105" xfId="2" applyFont="1" applyBorder="1" applyAlignment="1">
      <alignment horizontal="center" vertical="center"/>
    </xf>
    <xf numFmtId="0" fontId="2" fillId="0" borderId="12" xfId="2" applyFill="1" applyBorder="1" applyAlignment="1">
      <alignment horizontal="center" vertical="center" wrapText="1"/>
    </xf>
    <xf numFmtId="0" fontId="2" fillId="0" borderId="16" xfId="2" applyFill="1" applyBorder="1" applyAlignment="1">
      <alignment horizontal="center" vertical="center" wrapText="1"/>
    </xf>
    <xf numFmtId="0" fontId="12" fillId="0" borderId="43" xfId="2" applyFont="1" applyFill="1" applyBorder="1" applyAlignment="1">
      <alignment horizontal="center" vertical="center" wrapText="1"/>
    </xf>
    <xf numFmtId="0" fontId="12" fillId="0" borderId="46" xfId="2" applyFont="1" applyFill="1" applyBorder="1" applyAlignment="1">
      <alignment horizontal="center" vertical="center" wrapText="1"/>
    </xf>
    <xf numFmtId="0" fontId="12" fillId="0" borderId="44" xfId="2" applyFont="1" applyFill="1" applyBorder="1" applyAlignment="1">
      <alignment horizontal="center" vertical="center" wrapText="1"/>
    </xf>
    <xf numFmtId="0" fontId="18" fillId="0" borderId="19" xfId="2" applyFont="1" applyBorder="1" applyAlignment="1">
      <alignment horizontal="left" vertical="center" wrapText="1"/>
    </xf>
    <xf numFmtId="0" fontId="18" fillId="0" borderId="27" xfId="2" applyFont="1" applyBorder="1" applyAlignment="1">
      <alignment horizontal="left" vertical="center" wrapText="1"/>
    </xf>
    <xf numFmtId="0" fontId="18" fillId="0" borderId="43" xfId="2" applyFont="1" applyBorder="1" applyAlignment="1">
      <alignment horizontal="left" vertical="center" wrapText="1"/>
    </xf>
    <xf numFmtId="0" fontId="18" fillId="0" borderId="46" xfId="2" applyFont="1" applyBorder="1" applyAlignment="1">
      <alignment horizontal="left" vertical="center" wrapText="1"/>
    </xf>
    <xf numFmtId="0" fontId="18" fillId="0" borderId="44" xfId="2" applyFont="1" applyBorder="1" applyAlignment="1">
      <alignment horizontal="left" vertical="center" wrapText="1"/>
    </xf>
    <xf numFmtId="0" fontId="2" fillId="0" borderId="15" xfId="2" applyFont="1" applyBorder="1" applyAlignment="1">
      <alignment horizontal="center" vertical="center" wrapText="1" shrinkToFit="1"/>
    </xf>
    <xf numFmtId="0" fontId="2" fillId="0" borderId="12" xfId="2" applyBorder="1" applyAlignment="1">
      <alignment horizontal="center" vertical="center" wrapText="1" shrinkToFit="1"/>
    </xf>
    <xf numFmtId="0" fontId="2" fillId="0" borderId="16" xfId="2" applyBorder="1" applyAlignment="1">
      <alignment horizontal="center" vertical="center" wrapText="1" shrinkToFit="1"/>
    </xf>
    <xf numFmtId="0" fontId="2" fillId="0" borderId="12" xfId="2" applyFont="1" applyBorder="1" applyAlignment="1">
      <alignment horizontal="center" vertical="center" wrapText="1" shrinkToFit="1"/>
    </xf>
    <xf numFmtId="0" fontId="2" fillId="0" borderId="16" xfId="2" applyFont="1" applyBorder="1" applyAlignment="1">
      <alignment horizontal="center" vertical="center" wrapText="1" shrinkToFit="1"/>
    </xf>
    <xf numFmtId="0" fontId="2" fillId="0" borderId="12" xfId="2" applyFont="1" applyFill="1" applyBorder="1" applyAlignment="1">
      <alignment horizontal="center" vertical="center" wrapText="1"/>
    </xf>
    <xf numFmtId="0" fontId="2" fillId="0" borderId="16" xfId="2" applyFont="1" applyFill="1" applyBorder="1" applyAlignment="1">
      <alignment horizontal="center" vertical="center" wrapText="1"/>
    </xf>
    <xf numFmtId="182" fontId="2" fillId="0" borderId="50" xfId="2" applyNumberFormat="1" applyFont="1" applyFill="1" applyBorder="1" applyAlignment="1">
      <alignment horizontal="center" vertical="center"/>
    </xf>
    <xf numFmtId="0" fontId="2" fillId="0" borderId="12" xfId="0" applyFont="1" applyBorder="1" applyAlignment="1">
      <alignment horizontal="center" vertical="center" shrinkToFit="1"/>
    </xf>
    <xf numFmtId="0" fontId="2" fillId="0" borderId="16" xfId="0" applyFont="1" applyBorder="1" applyAlignment="1">
      <alignment horizontal="center" vertical="center" shrinkToFit="1"/>
    </xf>
    <xf numFmtId="0" fontId="11" fillId="0" borderId="15" xfId="5" applyFont="1" applyFill="1" applyBorder="1" applyAlignment="1" applyProtection="1">
      <alignment vertical="center" wrapText="1"/>
    </xf>
    <xf numFmtId="0" fontId="11" fillId="0" borderId="12" xfId="5" applyFont="1" applyFill="1" applyBorder="1" applyAlignment="1" applyProtection="1">
      <alignment vertical="center" wrapText="1"/>
    </xf>
    <xf numFmtId="0" fontId="2" fillId="0" borderId="12" xfId="0" applyFont="1" applyBorder="1" applyAlignment="1">
      <alignment vertical="center" wrapText="1"/>
    </xf>
    <xf numFmtId="0" fontId="2" fillId="0" borderId="17" xfId="0" applyFont="1" applyBorder="1" applyAlignment="1">
      <alignment vertical="center" wrapText="1"/>
    </xf>
    <xf numFmtId="183" fontId="25" fillId="0" borderId="36" xfId="0" applyNumberFormat="1" applyFont="1" applyFill="1" applyBorder="1" applyAlignment="1">
      <alignment horizontal="center" vertical="center"/>
    </xf>
    <xf numFmtId="180" fontId="25" fillId="0" borderId="45" xfId="0" applyNumberFormat="1" applyFont="1" applyFill="1" applyBorder="1" applyAlignment="1">
      <alignment horizontal="center" vertical="center"/>
    </xf>
    <xf numFmtId="180" fontId="25" fillId="0" borderId="46" xfId="0" applyNumberFormat="1" applyFont="1" applyFill="1" applyBorder="1" applyAlignment="1">
      <alignment horizontal="center" vertical="center"/>
    </xf>
    <xf numFmtId="180" fontId="25" fillId="0" borderId="44" xfId="0" applyNumberFormat="1" applyFont="1" applyFill="1" applyBorder="1" applyAlignment="1">
      <alignment horizontal="center" vertical="center"/>
    </xf>
    <xf numFmtId="180" fontId="25" fillId="0" borderId="152" xfId="0" applyNumberFormat="1" applyFont="1" applyFill="1" applyBorder="1" applyAlignment="1">
      <alignment horizontal="center" vertical="center"/>
    </xf>
    <xf numFmtId="180" fontId="25" fillId="0" borderId="105" xfId="0" applyNumberFormat="1" applyFont="1" applyFill="1" applyBorder="1" applyAlignment="1">
      <alignment horizontal="center" vertical="center"/>
    </xf>
    <xf numFmtId="180" fontId="25" fillId="0" borderId="153" xfId="0" applyNumberFormat="1" applyFont="1" applyFill="1" applyBorder="1" applyAlignment="1">
      <alignment horizontal="center" vertical="center"/>
    </xf>
    <xf numFmtId="180" fontId="25" fillId="0" borderId="15" xfId="0" applyNumberFormat="1" applyFont="1" applyFill="1" applyBorder="1" applyAlignment="1">
      <alignment horizontal="center" vertical="center"/>
    </xf>
    <xf numFmtId="180" fontId="25" fillId="0" borderId="12" xfId="0" applyNumberFormat="1" applyFont="1" applyFill="1" applyBorder="1" applyAlignment="1">
      <alignment horizontal="center" vertical="center"/>
    </xf>
    <xf numFmtId="180" fontId="25" fillId="0" borderId="16" xfId="0" applyNumberFormat="1" applyFont="1" applyFill="1" applyBorder="1" applyAlignment="1">
      <alignment horizontal="center" vertical="center"/>
    </xf>
    <xf numFmtId="1" fontId="2" fillId="0" borderId="33" xfId="2" applyNumberFormat="1" applyFont="1" applyFill="1" applyBorder="1" applyAlignment="1">
      <alignment horizontal="center" vertical="center"/>
    </xf>
    <xf numFmtId="1" fontId="2" fillId="0" borderId="34" xfId="2" applyNumberFormat="1" applyFont="1" applyFill="1" applyBorder="1" applyAlignment="1">
      <alignment horizontal="center" vertical="center"/>
    </xf>
    <xf numFmtId="1" fontId="2" fillId="0" borderId="35" xfId="2" applyNumberFormat="1" applyFont="1" applyFill="1" applyBorder="1" applyAlignment="1">
      <alignment horizontal="center" vertical="center"/>
    </xf>
    <xf numFmtId="180" fontId="25" fillId="0" borderId="101" xfId="0" applyNumberFormat="1" applyFont="1" applyFill="1" applyBorder="1" applyAlignment="1">
      <alignment horizontal="center" vertical="center"/>
    </xf>
    <xf numFmtId="180" fontId="25" fillId="0" borderId="68" xfId="0" applyNumberFormat="1" applyFont="1" applyFill="1" applyBorder="1" applyAlignment="1">
      <alignment horizontal="center" vertical="center"/>
    </xf>
    <xf numFmtId="180" fontId="25" fillId="0" borderId="69" xfId="0" applyNumberFormat="1" applyFont="1" applyFill="1" applyBorder="1" applyAlignment="1">
      <alignment horizontal="center" vertical="center"/>
    </xf>
    <xf numFmtId="180" fontId="25" fillId="0" borderId="33" xfId="0" applyNumberFormat="1" applyFont="1" applyFill="1" applyBorder="1" applyAlignment="1">
      <alignment horizontal="center" vertical="center"/>
    </xf>
    <xf numFmtId="180" fontId="25" fillId="0" borderId="34" xfId="0" applyNumberFormat="1" applyFont="1" applyFill="1" applyBorder="1" applyAlignment="1">
      <alignment horizontal="center" vertical="center"/>
    </xf>
    <xf numFmtId="180" fontId="25" fillId="0" borderId="35" xfId="0" applyNumberFormat="1" applyFont="1" applyFill="1" applyBorder="1" applyAlignment="1">
      <alignment horizontal="center" vertical="center"/>
    </xf>
    <xf numFmtId="1" fontId="2" fillId="0" borderId="101" xfId="2" applyNumberFormat="1" applyFont="1" applyFill="1" applyBorder="1" applyAlignment="1">
      <alignment horizontal="center" vertical="center"/>
    </xf>
    <xf numFmtId="1" fontId="2" fillId="0" borderId="68" xfId="2" applyNumberFormat="1" applyFont="1" applyFill="1" applyBorder="1" applyAlignment="1">
      <alignment horizontal="center" vertical="center"/>
    </xf>
    <xf numFmtId="1" fontId="2" fillId="0" borderId="69" xfId="2" applyNumberFormat="1" applyFont="1" applyFill="1" applyBorder="1" applyAlignment="1">
      <alignment horizontal="center" vertical="center"/>
    </xf>
    <xf numFmtId="180" fontId="25" fillId="0" borderId="148" xfId="0" applyNumberFormat="1" applyFont="1" applyFill="1" applyBorder="1" applyAlignment="1">
      <alignment horizontal="center" vertical="center"/>
    </xf>
    <xf numFmtId="180" fontId="25" fillId="0" borderId="149" xfId="0" applyNumberFormat="1" applyFont="1" applyFill="1" applyBorder="1" applyAlignment="1">
      <alignment horizontal="center" vertical="center"/>
    </xf>
    <xf numFmtId="180" fontId="25" fillId="0" borderId="150" xfId="0" applyNumberFormat="1" applyFont="1" applyFill="1" applyBorder="1" applyAlignment="1">
      <alignment horizontal="center" vertical="center"/>
    </xf>
    <xf numFmtId="1" fontId="2" fillId="0" borderId="75" xfId="2" applyNumberFormat="1" applyFont="1" applyFill="1" applyBorder="1" applyAlignment="1">
      <alignment horizontal="center" vertical="center"/>
    </xf>
    <xf numFmtId="1" fontId="2" fillId="0" borderId="73" xfId="2" applyNumberFormat="1" applyFont="1" applyFill="1" applyBorder="1" applyAlignment="1">
      <alignment horizontal="center" vertical="center"/>
    </xf>
    <xf numFmtId="1" fontId="2" fillId="0" borderId="74" xfId="2" applyNumberFormat="1" applyFont="1" applyFill="1" applyBorder="1" applyAlignment="1">
      <alignment horizontal="center" vertical="center"/>
    </xf>
    <xf numFmtId="0" fontId="9" fillId="0" borderId="14" xfId="4" applyFont="1" applyFill="1" applyBorder="1" applyAlignment="1" applyProtection="1">
      <alignment horizontal="left" vertical="center" wrapText="1"/>
    </xf>
    <xf numFmtId="0" fontId="9" fillId="0" borderId="12" xfId="4" applyFont="1" applyFill="1" applyBorder="1" applyAlignment="1" applyProtection="1">
      <alignment horizontal="left" vertical="center" wrapText="1"/>
    </xf>
    <xf numFmtId="0" fontId="9" fillId="0" borderId="17" xfId="4" applyFont="1" applyFill="1" applyBorder="1" applyAlignment="1" applyProtection="1">
      <alignment horizontal="left" vertical="center" wrapText="1"/>
    </xf>
    <xf numFmtId="0" fontId="31" fillId="0" borderId="15" xfId="5" applyFont="1" applyFill="1" applyBorder="1" applyAlignment="1" applyProtection="1">
      <alignment vertical="center" wrapText="1"/>
    </xf>
    <xf numFmtId="0" fontId="31" fillId="0" borderId="12" xfId="5" applyFont="1" applyFill="1" applyBorder="1" applyAlignment="1" applyProtection="1">
      <alignment vertical="center" wrapText="1"/>
    </xf>
    <xf numFmtId="0" fontId="9" fillId="0" borderId="12" xfId="0" applyFont="1" applyBorder="1" applyAlignment="1">
      <alignment vertical="center" wrapText="1"/>
    </xf>
    <xf numFmtId="0" fontId="9" fillId="0" borderId="17" xfId="0" applyFont="1" applyBorder="1" applyAlignment="1">
      <alignment vertical="center" wrapText="1"/>
    </xf>
    <xf numFmtId="0" fontId="2" fillId="0" borderId="3" xfId="2" applyFont="1" applyFill="1" applyBorder="1" applyAlignment="1">
      <alignment horizontal="center" vertical="center"/>
    </xf>
    <xf numFmtId="0" fontId="8" fillId="0" borderId="7" xfId="4" applyFont="1" applyFill="1" applyBorder="1" applyAlignment="1" applyProtection="1">
      <alignment horizontal="center" vertical="center" shrinkToFit="1"/>
    </xf>
    <xf numFmtId="0" fontId="8" fillId="0" borderId="6" xfId="4" applyFont="1" applyFill="1" applyBorder="1" applyAlignment="1" applyProtection="1">
      <alignment horizontal="center" vertical="center" shrinkToFit="1"/>
    </xf>
    <xf numFmtId="0" fontId="8" fillId="0" borderId="9" xfId="4" applyFont="1" applyFill="1" applyBorder="1" applyAlignment="1" applyProtection="1">
      <alignment horizontal="center" vertical="center" shrinkToFit="1"/>
    </xf>
    <xf numFmtId="0" fontId="9" fillId="0" borderId="8" xfId="2" applyFont="1" applyBorder="1" applyAlignment="1">
      <alignment horizontal="center" vertical="center"/>
    </xf>
    <xf numFmtId="180" fontId="30" fillId="0" borderId="33" xfId="0" applyNumberFormat="1" applyFont="1" applyFill="1" applyBorder="1" applyAlignment="1">
      <alignment horizontal="center" vertical="center"/>
    </xf>
    <xf numFmtId="180" fontId="30" fillId="0" borderId="34" xfId="0" applyNumberFormat="1" applyFont="1" applyFill="1" applyBorder="1" applyAlignment="1">
      <alignment horizontal="center" vertical="center"/>
    </xf>
    <xf numFmtId="180" fontId="30" fillId="0" borderId="35" xfId="0" applyNumberFormat="1" applyFont="1" applyFill="1" applyBorder="1" applyAlignment="1">
      <alignment horizontal="center" vertical="center"/>
    </xf>
    <xf numFmtId="177" fontId="2" fillId="0" borderId="15" xfId="0" applyNumberFormat="1" applyFont="1" applyFill="1" applyBorder="1" applyAlignment="1">
      <alignment horizontal="center" vertical="center"/>
    </xf>
    <xf numFmtId="177" fontId="2" fillId="0" borderId="12" xfId="0" applyNumberFormat="1" applyFont="1" applyFill="1" applyBorder="1" applyAlignment="1">
      <alignment horizontal="center" vertical="center"/>
    </xf>
    <xf numFmtId="177" fontId="2" fillId="0" borderId="16" xfId="0" applyNumberFormat="1" applyFont="1" applyFill="1" applyBorder="1" applyAlignment="1">
      <alignment horizontal="center" vertical="center"/>
    </xf>
    <xf numFmtId="181" fontId="2" fillId="0" borderId="15" xfId="0" applyNumberFormat="1" applyFont="1" applyFill="1" applyBorder="1" applyAlignment="1">
      <alignment horizontal="center" vertical="center"/>
    </xf>
    <xf numFmtId="181" fontId="2" fillId="0" borderId="12" xfId="0" applyNumberFormat="1" applyFont="1" applyFill="1" applyBorder="1" applyAlignment="1">
      <alignment horizontal="center" vertical="center"/>
    </xf>
    <xf numFmtId="181" fontId="2" fillId="0" borderId="16" xfId="0" applyNumberFormat="1" applyFont="1" applyFill="1" applyBorder="1" applyAlignment="1">
      <alignment horizontal="center" vertical="center"/>
    </xf>
    <xf numFmtId="0" fontId="30" fillId="0" borderId="75" xfId="0" applyFont="1" applyFill="1" applyBorder="1" applyAlignment="1">
      <alignment horizontal="center" vertical="center"/>
    </xf>
    <xf numFmtId="0" fontId="30" fillId="0" borderId="73" xfId="0" applyFont="1" applyFill="1" applyBorder="1" applyAlignment="1">
      <alignment horizontal="center" vertical="center"/>
    </xf>
    <xf numFmtId="0" fontId="30" fillId="0" borderId="74" xfId="0" applyFont="1" applyFill="1" applyBorder="1" applyAlignment="1">
      <alignment horizontal="center" vertical="center"/>
    </xf>
    <xf numFmtId="0" fontId="30" fillId="0" borderId="101" xfId="0" applyFont="1" applyFill="1" applyBorder="1" applyAlignment="1">
      <alignment horizontal="center" vertical="center"/>
    </xf>
    <xf numFmtId="0" fontId="2" fillId="0" borderId="14" xfId="4" applyFont="1" applyFill="1" applyBorder="1" applyAlignment="1" applyProtection="1">
      <alignment horizontal="left" vertical="top" wrapText="1"/>
    </xf>
    <xf numFmtId="0" fontId="2" fillId="0" borderId="12" xfId="4" applyFont="1" applyFill="1" applyBorder="1" applyAlignment="1" applyProtection="1">
      <alignment horizontal="left" vertical="top" wrapText="1"/>
    </xf>
    <xf numFmtId="0" fontId="2" fillId="0" borderId="17" xfId="4" applyFont="1" applyFill="1" applyBorder="1" applyAlignment="1" applyProtection="1">
      <alignment horizontal="left" vertical="top" wrapText="1"/>
    </xf>
    <xf numFmtId="177" fontId="30" fillId="0" borderId="15" xfId="0" applyNumberFormat="1" applyFont="1" applyFill="1" applyBorder="1" applyAlignment="1">
      <alignment horizontal="center" vertical="center"/>
    </xf>
    <xf numFmtId="177" fontId="30" fillId="0" borderId="12" xfId="0" applyNumberFormat="1" applyFont="1" applyFill="1" applyBorder="1" applyAlignment="1">
      <alignment horizontal="center" vertical="center"/>
    </xf>
    <xf numFmtId="177" fontId="30" fillId="0" borderId="16" xfId="0" applyNumberFormat="1" applyFont="1" applyFill="1" applyBorder="1" applyAlignment="1">
      <alignment horizontal="center" vertical="center"/>
    </xf>
    <xf numFmtId="177" fontId="30" fillId="0" borderId="50" xfId="0" applyNumberFormat="1" applyFont="1" applyFill="1" applyBorder="1" applyAlignment="1">
      <alignment horizontal="center" vertical="center"/>
    </xf>
    <xf numFmtId="0" fontId="30" fillId="0" borderId="15"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16" xfId="0" applyFont="1" applyFill="1" applyBorder="1" applyAlignment="1">
      <alignment horizontal="center" vertical="center"/>
    </xf>
    <xf numFmtId="0" fontId="9" fillId="0" borderId="14" xfId="4" applyFont="1" applyFill="1" applyBorder="1" applyAlignment="1" applyProtection="1">
      <alignment horizontal="left" vertical="top" wrapText="1"/>
    </xf>
    <xf numFmtId="0" fontId="9" fillId="0" borderId="12" xfId="4" applyFont="1" applyFill="1" applyBorder="1" applyAlignment="1" applyProtection="1">
      <alignment horizontal="left" vertical="top" wrapText="1"/>
    </xf>
    <xf numFmtId="0" fontId="9" fillId="0" borderId="17" xfId="4" applyFont="1" applyFill="1" applyBorder="1" applyAlignment="1" applyProtection="1">
      <alignment horizontal="left" vertical="top" wrapText="1"/>
    </xf>
    <xf numFmtId="180" fontId="2" fillId="0" borderId="15" xfId="0" applyNumberFormat="1" applyFont="1" applyFill="1" applyBorder="1" applyAlignment="1">
      <alignment horizontal="center" vertical="center"/>
    </xf>
    <xf numFmtId="180" fontId="2" fillId="0" borderId="12" xfId="0" applyNumberFormat="1" applyFont="1" applyFill="1" applyBorder="1" applyAlignment="1">
      <alignment horizontal="center" vertical="center"/>
    </xf>
    <xf numFmtId="180" fontId="2" fillId="0" borderId="16" xfId="0" applyNumberFormat="1" applyFont="1" applyFill="1" applyBorder="1" applyAlignment="1">
      <alignment horizontal="center" vertical="center"/>
    </xf>
    <xf numFmtId="0" fontId="30" fillId="0" borderId="45" xfId="0" applyFont="1" applyFill="1" applyBorder="1" applyAlignment="1">
      <alignment horizontal="center" vertical="center"/>
    </xf>
    <xf numFmtId="0" fontId="30" fillId="0" borderId="46" xfId="0" applyFont="1" applyFill="1" applyBorder="1" applyAlignment="1">
      <alignment horizontal="center" vertical="center"/>
    </xf>
    <xf numFmtId="0" fontId="30" fillId="0" borderId="44" xfId="0" applyFont="1" applyFill="1" applyBorder="1" applyAlignment="1">
      <alignment horizontal="center" vertical="center"/>
    </xf>
    <xf numFmtId="0" fontId="2" fillId="0" borderId="101" xfId="0" applyFont="1" applyFill="1" applyBorder="1" applyAlignment="1">
      <alignment horizontal="center" vertical="center"/>
    </xf>
    <xf numFmtId="180" fontId="2" fillId="0" borderId="101" xfId="0" applyNumberFormat="1" applyFont="1" applyFill="1" applyBorder="1" applyAlignment="1">
      <alignment horizontal="center" vertical="center"/>
    </xf>
    <xf numFmtId="180" fontId="2" fillId="0" borderId="68" xfId="0" applyNumberFormat="1" applyFont="1" applyFill="1" applyBorder="1" applyAlignment="1">
      <alignment horizontal="center" vertical="center"/>
    </xf>
    <xf numFmtId="180" fontId="2" fillId="0" borderId="69" xfId="0" applyNumberFormat="1" applyFont="1" applyFill="1" applyBorder="1" applyAlignment="1">
      <alignment horizontal="center" vertical="center"/>
    </xf>
    <xf numFmtId="181" fontId="25" fillId="0" borderId="15" xfId="0" applyNumberFormat="1" applyFont="1" applyFill="1" applyBorder="1" applyAlignment="1">
      <alignment horizontal="center" vertical="center"/>
    </xf>
    <xf numFmtId="181" fontId="25" fillId="0" borderId="12" xfId="0" applyNumberFormat="1" applyFont="1" applyFill="1" applyBorder="1" applyAlignment="1">
      <alignment horizontal="center" vertical="center"/>
    </xf>
    <xf numFmtId="181" fontId="25" fillId="0" borderId="16" xfId="0" applyNumberFormat="1" applyFont="1" applyFill="1" applyBorder="1" applyAlignment="1">
      <alignment horizontal="center" vertical="center"/>
    </xf>
    <xf numFmtId="181" fontId="25" fillId="0" borderId="50" xfId="0" applyNumberFormat="1" applyFont="1" applyFill="1" applyBorder="1" applyAlignment="1">
      <alignment horizontal="center" vertical="center"/>
    </xf>
    <xf numFmtId="181" fontId="2" fillId="0" borderId="29" xfId="0" applyNumberFormat="1" applyFont="1" applyFill="1" applyBorder="1" applyAlignment="1">
      <alignment horizontal="center" vertical="center"/>
    </xf>
    <xf numFmtId="180" fontId="2" fillId="0" borderId="75" xfId="0" applyNumberFormat="1" applyFont="1" applyFill="1" applyBorder="1" applyAlignment="1">
      <alignment horizontal="center" vertical="center"/>
    </xf>
    <xf numFmtId="180" fontId="2" fillId="0" borderId="73" xfId="0" applyNumberFormat="1" applyFont="1" applyFill="1" applyBorder="1" applyAlignment="1">
      <alignment horizontal="center" vertical="center"/>
    </xf>
    <xf numFmtId="180" fontId="2" fillId="0" borderId="74" xfId="0" applyNumberFormat="1" applyFont="1" applyFill="1" applyBorder="1" applyAlignment="1">
      <alignment horizontal="center" vertical="center"/>
    </xf>
    <xf numFmtId="181" fontId="2" fillId="0" borderId="47" xfId="0" applyNumberFormat="1" applyFont="1" applyFill="1" applyBorder="1" applyAlignment="1">
      <alignment horizontal="center" vertical="center"/>
    </xf>
    <xf numFmtId="182" fontId="2" fillId="0" borderId="12" xfId="2" applyNumberFormat="1" applyFont="1" applyFill="1" applyBorder="1" applyAlignment="1">
      <alignment horizontal="center" vertical="center"/>
    </xf>
    <xf numFmtId="182" fontId="2" fillId="0" borderId="16" xfId="2" applyNumberFormat="1" applyFont="1" applyFill="1" applyBorder="1" applyAlignment="1">
      <alignment horizontal="center" vertical="center"/>
    </xf>
    <xf numFmtId="0" fontId="6" fillId="0" borderId="15" xfId="4" applyFont="1" applyFill="1" applyBorder="1" applyAlignment="1">
      <alignment horizontal="center" vertical="center" wrapText="1" shrinkToFit="1"/>
    </xf>
    <xf numFmtId="0" fontId="6" fillId="0" borderId="12" xfId="4" applyFont="1" applyFill="1" applyBorder="1" applyAlignment="1">
      <alignment horizontal="center" vertical="center" wrapText="1" shrinkToFit="1"/>
    </xf>
    <xf numFmtId="0" fontId="6" fillId="0" borderId="17" xfId="4" applyFont="1" applyFill="1" applyBorder="1" applyAlignment="1">
      <alignment horizontal="center" vertical="center" wrapText="1" shrinkToFit="1"/>
    </xf>
    <xf numFmtId="0" fontId="25" fillId="0" borderId="15" xfId="0" applyFont="1" applyBorder="1" applyAlignment="1">
      <alignment horizontal="center" vertical="center" shrinkToFit="1"/>
    </xf>
    <xf numFmtId="0" fontId="25" fillId="2" borderId="50" xfId="0" applyFont="1" applyFill="1" applyBorder="1" applyAlignment="1">
      <alignment horizontal="center" vertical="center"/>
    </xf>
    <xf numFmtId="0" fontId="25" fillId="2" borderId="50" xfId="0" applyFont="1" applyFill="1" applyBorder="1" applyAlignment="1">
      <alignment horizontal="center" vertical="center" wrapText="1"/>
    </xf>
    <xf numFmtId="0" fontId="25" fillId="2" borderId="15" xfId="0" applyFont="1" applyFill="1" applyBorder="1" applyAlignment="1">
      <alignment horizontal="center" vertical="center"/>
    </xf>
    <xf numFmtId="0" fontId="25" fillId="2" borderId="12" xfId="0" applyFont="1" applyFill="1" applyBorder="1" applyAlignment="1">
      <alignment horizontal="center" vertical="center"/>
    </xf>
    <xf numFmtId="0" fontId="2" fillId="2" borderId="15" xfId="2" applyFont="1" applyFill="1" applyBorder="1" applyAlignment="1">
      <alignment horizontal="center" vertical="center" wrapText="1"/>
    </xf>
    <xf numFmtId="0" fontId="2" fillId="2" borderId="12" xfId="2" applyFont="1" applyFill="1" applyBorder="1" applyAlignment="1">
      <alignment horizontal="center" vertical="center" wrapText="1"/>
    </xf>
    <xf numFmtId="0" fontId="2" fillId="2" borderId="16" xfId="2" applyFont="1" applyFill="1" applyBorder="1" applyAlignment="1">
      <alignment horizontal="center" vertical="center" wrapText="1"/>
    </xf>
    <xf numFmtId="178" fontId="2" fillId="0" borderId="35" xfId="0" applyNumberFormat="1" applyFont="1" applyBorder="1" applyAlignment="1">
      <alignment horizontal="right" vertical="center"/>
    </xf>
    <xf numFmtId="0" fontId="23" fillId="0" borderId="43" xfId="0" applyFont="1" applyFill="1" applyBorder="1" applyAlignment="1">
      <alignment horizontal="center" vertical="center"/>
    </xf>
    <xf numFmtId="0" fontId="23" fillId="0" borderId="46" xfId="0" applyFont="1" applyBorder="1" applyAlignment="1">
      <alignment horizontal="center" vertical="center"/>
    </xf>
    <xf numFmtId="0" fontId="23" fillId="0" borderId="44" xfId="0" applyFont="1" applyBorder="1" applyAlignment="1">
      <alignment horizontal="center" vertical="center"/>
    </xf>
    <xf numFmtId="0" fontId="23" fillId="0" borderId="65" xfId="0" applyFont="1" applyBorder="1" applyAlignment="1">
      <alignment horizontal="center" vertical="center"/>
    </xf>
    <xf numFmtId="0" fontId="9" fillId="0" borderId="73" xfId="2" applyFont="1" applyBorder="1" applyAlignment="1">
      <alignment horizontal="left" vertical="center" wrapText="1"/>
    </xf>
    <xf numFmtId="0" fontId="9" fillId="0" borderId="74" xfId="2" applyFont="1" applyBorder="1" applyAlignment="1">
      <alignment horizontal="left" vertical="center" wrapText="1"/>
    </xf>
    <xf numFmtId="178" fontId="2" fillId="0" borderId="147" xfId="2" applyNumberFormat="1" applyFont="1" applyBorder="1" applyAlignment="1">
      <alignment horizontal="right" vertical="center"/>
    </xf>
    <xf numFmtId="0" fontId="23" fillId="0" borderId="43" xfId="2" applyFont="1" applyFill="1" applyBorder="1" applyAlignment="1">
      <alignment horizontal="center" vertical="center"/>
    </xf>
    <xf numFmtId="0" fontId="23" fillId="0" borderId="46" xfId="2" applyFont="1" applyFill="1" applyBorder="1" applyAlignment="1">
      <alignment horizontal="center" vertical="center"/>
    </xf>
    <xf numFmtId="0" fontId="23" fillId="0" borderId="53" xfId="2" applyFont="1" applyFill="1" applyBorder="1" applyAlignment="1">
      <alignment horizontal="center" vertical="center"/>
    </xf>
    <xf numFmtId="0" fontId="23" fillId="0" borderId="65" xfId="2" applyFont="1" applyFill="1" applyBorder="1" applyAlignment="1">
      <alignment horizontal="center" vertical="center"/>
    </xf>
    <xf numFmtId="0" fontId="25" fillId="0" borderId="31" xfId="0" applyFont="1" applyBorder="1" applyAlignment="1">
      <alignment horizontal="center" vertical="center" wrapText="1"/>
    </xf>
    <xf numFmtId="0" fontId="2" fillId="0" borderId="0" xfId="0" applyFont="1" applyBorder="1" applyAlignment="1">
      <alignment horizontal="center" vertical="center" wrapText="1"/>
    </xf>
    <xf numFmtId="0" fontId="25" fillId="0" borderId="33" xfId="0" applyFont="1" applyBorder="1" applyAlignment="1">
      <alignment horizontal="left" vertical="center" wrapText="1"/>
    </xf>
    <xf numFmtId="0" fontId="25" fillId="0" borderId="34" xfId="0" applyFont="1" applyBorder="1" applyAlignment="1">
      <alignment horizontal="left" vertical="center" wrapText="1"/>
    </xf>
    <xf numFmtId="0" fontId="25" fillId="0" borderId="35" xfId="0" applyFont="1" applyBorder="1" applyAlignment="1">
      <alignment horizontal="left" vertical="center" wrapText="1"/>
    </xf>
    <xf numFmtId="0" fontId="25" fillId="0" borderId="0" xfId="0" applyFont="1" applyBorder="1" applyAlignment="1">
      <alignment horizontal="center" vertical="center" wrapText="1"/>
    </xf>
    <xf numFmtId="0" fontId="25" fillId="0" borderId="32" xfId="0" applyFont="1" applyBorder="1" applyAlignment="1">
      <alignment horizontal="center" vertical="center" wrapText="1"/>
    </xf>
    <xf numFmtId="0" fontId="25" fillId="0" borderId="68" xfId="0" applyFont="1" applyBorder="1" applyAlignment="1">
      <alignment horizontal="left" vertical="center" wrapText="1"/>
    </xf>
    <xf numFmtId="0" fontId="25" fillId="0" borderId="69" xfId="0" applyFont="1" applyBorder="1" applyAlignment="1">
      <alignment horizontal="left" vertical="center" wrapText="1"/>
    </xf>
    <xf numFmtId="0" fontId="25" fillId="0" borderId="68" xfId="0" applyFont="1" applyBorder="1" applyAlignment="1">
      <alignment horizontal="center" vertical="center" wrapText="1"/>
    </xf>
    <xf numFmtId="0" fontId="25" fillId="0" borderId="69" xfId="0" applyFont="1" applyBorder="1" applyAlignment="1">
      <alignment horizontal="center" vertical="center" wrapText="1"/>
    </xf>
    <xf numFmtId="0" fontId="9" fillId="0" borderId="0" xfId="0" applyFont="1" applyBorder="1" applyAlignment="1">
      <alignment horizontal="center" vertical="center"/>
    </xf>
    <xf numFmtId="0" fontId="9" fillId="0" borderId="46" xfId="0" applyFont="1" applyBorder="1" applyAlignment="1">
      <alignment horizontal="center" vertical="center"/>
    </xf>
    <xf numFmtId="0" fontId="9" fillId="0" borderId="28" xfId="4" applyFont="1" applyFill="1" applyBorder="1" applyAlignment="1" applyProtection="1">
      <alignment horizontal="center" vertical="center"/>
    </xf>
    <xf numFmtId="0" fontId="9" fillId="0" borderId="19" xfId="0" applyFont="1" applyBorder="1" applyAlignment="1">
      <alignment horizontal="center" vertical="center"/>
    </xf>
    <xf numFmtId="0" fontId="9" fillId="0" borderId="27" xfId="0" applyFont="1" applyBorder="1" applyAlignment="1">
      <alignment horizontal="center" vertical="center"/>
    </xf>
    <xf numFmtId="0" fontId="9" fillId="0" borderId="71" xfId="0" applyFont="1" applyBorder="1" applyAlignment="1">
      <alignment horizontal="center" vertical="center"/>
    </xf>
    <xf numFmtId="0" fontId="9" fillId="0" borderId="32" xfId="0" applyFont="1" applyBorder="1" applyAlignment="1">
      <alignment horizontal="center" vertical="center"/>
    </xf>
    <xf numFmtId="0" fontId="9" fillId="0" borderId="45" xfId="0" applyFont="1" applyBorder="1" applyAlignment="1">
      <alignment horizontal="center" vertical="center"/>
    </xf>
    <xf numFmtId="0" fontId="9" fillId="0" borderId="44" xfId="0" applyFont="1" applyBorder="1" applyAlignment="1">
      <alignment horizontal="center" vertical="center"/>
    </xf>
    <xf numFmtId="0" fontId="29" fillId="0" borderId="0" xfId="0" applyFont="1" applyBorder="1">
      <alignment vertical="center"/>
    </xf>
    <xf numFmtId="0" fontId="6" fillId="0" borderId="19" xfId="4" applyFont="1" applyFill="1" applyBorder="1" applyAlignment="1" applyProtection="1">
      <alignment horizontal="center" vertical="center"/>
    </xf>
    <xf numFmtId="0" fontId="6" fillId="0" borderId="27" xfId="4" applyFont="1" applyFill="1" applyBorder="1" applyAlignment="1" applyProtection="1">
      <alignment horizontal="center" vertical="center"/>
    </xf>
    <xf numFmtId="0" fontId="6" fillId="0" borderId="32" xfId="4" applyFont="1" applyFill="1" applyBorder="1" applyAlignment="1" applyProtection="1">
      <alignment horizontal="center" vertical="center"/>
    </xf>
    <xf numFmtId="0" fontId="6" fillId="0" borderId="45" xfId="4" applyFont="1" applyFill="1" applyBorder="1" applyAlignment="1" applyProtection="1">
      <alignment horizontal="center" vertical="center"/>
    </xf>
    <xf numFmtId="0" fontId="6" fillId="0" borderId="44" xfId="4" applyFont="1" applyFill="1" applyBorder="1" applyAlignment="1" applyProtection="1">
      <alignment horizontal="center" vertical="center"/>
    </xf>
    <xf numFmtId="0" fontId="9" fillId="0" borderId="28" xfId="4" applyFont="1" applyFill="1" applyBorder="1" applyAlignment="1" applyProtection="1">
      <alignment vertical="top" wrapText="1"/>
    </xf>
    <xf numFmtId="0" fontId="9" fillId="0" borderId="19" xfId="4" applyFont="1" applyFill="1" applyBorder="1" applyAlignment="1" applyProtection="1">
      <alignment vertical="top" wrapText="1"/>
    </xf>
    <xf numFmtId="0" fontId="9" fillId="0" borderId="27" xfId="4" applyFont="1" applyFill="1" applyBorder="1" applyAlignment="1" applyProtection="1">
      <alignment vertical="top" wrapText="1"/>
    </xf>
    <xf numFmtId="0" fontId="9" fillId="0" borderId="71" xfId="4" applyFont="1" applyFill="1" applyBorder="1" applyAlignment="1" applyProtection="1">
      <alignment vertical="top" wrapText="1"/>
    </xf>
    <xf numFmtId="0" fontId="9" fillId="0" borderId="0" xfId="4" applyFont="1" applyFill="1" applyBorder="1" applyAlignment="1" applyProtection="1">
      <alignment vertical="top" wrapText="1"/>
    </xf>
    <xf numFmtId="0" fontId="9" fillId="0" borderId="32" xfId="4" applyFont="1" applyFill="1" applyBorder="1" applyAlignment="1" applyProtection="1">
      <alignment vertical="top" wrapText="1"/>
    </xf>
    <xf numFmtId="0" fontId="18" fillId="0" borderId="19" xfId="4" applyFont="1" applyFill="1" applyBorder="1" applyAlignment="1" applyProtection="1">
      <alignment horizontal="center" vertical="top" wrapText="1"/>
    </xf>
    <xf numFmtId="0" fontId="18" fillId="0" borderId="0" xfId="4" applyFont="1" applyFill="1" applyBorder="1" applyAlignment="1" applyProtection="1">
      <alignment horizontal="center" vertical="top" wrapText="1"/>
    </xf>
    <xf numFmtId="0" fontId="21" fillId="0" borderId="0" xfId="2" applyFont="1" applyFill="1" applyBorder="1" applyAlignment="1">
      <alignment horizontal="left" vertical="center" wrapText="1"/>
    </xf>
    <xf numFmtId="0" fontId="25" fillId="0" borderId="19" xfId="0" applyFont="1" applyBorder="1" applyAlignment="1">
      <alignment vertical="center" wrapText="1"/>
    </xf>
    <xf numFmtId="0" fontId="25" fillId="0" borderId="0" xfId="0" applyFont="1" applyBorder="1" applyAlignment="1">
      <alignment vertical="center" wrapText="1"/>
    </xf>
    <xf numFmtId="0" fontId="9" fillId="0" borderId="32" xfId="4" applyFont="1" applyFill="1" applyBorder="1" applyAlignment="1" applyProtection="1">
      <alignment horizontal="center" vertical="center" wrapText="1"/>
    </xf>
    <xf numFmtId="0" fontId="25" fillId="0" borderId="71" xfId="0" applyFont="1" applyBorder="1" applyAlignment="1">
      <alignment horizontal="center" vertical="center" wrapText="1"/>
    </xf>
    <xf numFmtId="0" fontId="25" fillId="0" borderId="45" xfId="0" applyFont="1" applyBorder="1" applyAlignment="1">
      <alignment horizontal="center" vertical="center" wrapText="1"/>
    </xf>
    <xf numFmtId="0" fontId="25" fillId="0" borderId="46" xfId="0" applyFont="1" applyBorder="1" applyAlignment="1">
      <alignment horizontal="center" vertical="center" wrapText="1"/>
    </xf>
    <xf numFmtId="0" fontId="25" fillId="0" borderId="44" xfId="0" applyFont="1" applyBorder="1" applyAlignment="1">
      <alignment horizontal="center" vertical="center" wrapText="1"/>
    </xf>
    <xf numFmtId="0" fontId="12" fillId="0" borderId="79" xfId="2" applyFont="1" applyFill="1" applyBorder="1" applyAlignment="1">
      <alignment vertical="center" textRotation="255"/>
    </xf>
    <xf numFmtId="0" fontId="12" fillId="0" borderId="127" xfId="2" applyFont="1" applyFill="1" applyBorder="1" applyAlignment="1">
      <alignment vertical="center" textRotation="255"/>
    </xf>
    <xf numFmtId="0" fontId="2" fillId="0" borderId="128" xfId="2" applyFont="1" applyFill="1" applyBorder="1" applyAlignment="1">
      <alignment vertical="center" textRotation="255"/>
    </xf>
    <xf numFmtId="0" fontId="12" fillId="0" borderId="78" xfId="2" applyFont="1" applyFill="1" applyBorder="1" applyAlignment="1">
      <alignment horizontal="left" vertical="center" wrapText="1"/>
    </xf>
    <xf numFmtId="0" fontId="12" fillId="0" borderId="79" xfId="2" applyFont="1" applyFill="1" applyBorder="1" applyAlignment="1">
      <alignment horizontal="left" vertical="center"/>
    </xf>
    <xf numFmtId="0" fontId="12" fillId="0" borderId="126" xfId="2" applyFont="1" applyFill="1" applyBorder="1" applyAlignment="1">
      <alignment horizontal="left" vertical="center"/>
    </xf>
    <xf numFmtId="0" fontId="21" fillId="5" borderId="6" xfId="2" applyFont="1" applyFill="1" applyBorder="1" applyAlignment="1">
      <alignment horizontal="center" vertical="center"/>
    </xf>
    <xf numFmtId="0" fontId="21" fillId="5" borderId="10" xfId="2" applyFont="1" applyFill="1" applyBorder="1" applyAlignment="1">
      <alignment horizontal="center" vertical="center"/>
    </xf>
    <xf numFmtId="49" fontId="5" fillId="0" borderId="81" xfId="2" applyNumberFormat="1" applyFont="1" applyFill="1" applyBorder="1" applyAlignment="1">
      <alignment horizontal="left" vertical="center" wrapText="1"/>
    </xf>
    <xf numFmtId="49" fontId="5" fillId="0" borderId="79" xfId="2" applyNumberFormat="1" applyFont="1" applyFill="1" applyBorder="1" applyAlignment="1">
      <alignment horizontal="left" vertical="center" wrapText="1"/>
    </xf>
    <xf numFmtId="49" fontId="5" fillId="0" borderId="80" xfId="2" applyNumberFormat="1" applyFont="1" applyFill="1" applyBorder="1" applyAlignment="1">
      <alignment horizontal="left" vertical="center" wrapText="1"/>
    </xf>
    <xf numFmtId="49" fontId="2" fillId="0" borderId="81" xfId="2" applyNumberFormat="1" applyFont="1" applyFill="1" applyBorder="1" applyAlignment="1">
      <alignment horizontal="center" vertical="center"/>
    </xf>
    <xf numFmtId="49" fontId="2" fillId="0" borderId="79" xfId="2" applyNumberFormat="1" applyFont="1" applyFill="1" applyBorder="1" applyAlignment="1">
      <alignment horizontal="center" vertical="center"/>
    </xf>
    <xf numFmtId="49" fontId="2" fillId="0" borderId="80" xfId="2" applyNumberFormat="1" applyFont="1" applyFill="1" applyBorder="1" applyAlignment="1">
      <alignment horizontal="center" vertical="center"/>
    </xf>
    <xf numFmtId="0" fontId="12" fillId="0" borderId="126" xfId="2" applyFont="1" applyFill="1" applyBorder="1" applyAlignment="1">
      <alignment vertical="center" textRotation="255"/>
    </xf>
    <xf numFmtId="0" fontId="21" fillId="2" borderId="5" xfId="2" applyFont="1" applyFill="1" applyBorder="1" applyAlignment="1">
      <alignment horizontal="center" vertical="center" wrapText="1"/>
    </xf>
    <xf numFmtId="0" fontId="21" fillId="2" borderId="6" xfId="2" applyFont="1" applyFill="1" applyBorder="1" applyAlignment="1">
      <alignment horizontal="center" vertical="center" wrapText="1"/>
    </xf>
    <xf numFmtId="0" fontId="21" fillId="2" borderId="10" xfId="2" applyFont="1" applyFill="1" applyBorder="1" applyAlignment="1">
      <alignment horizontal="center" vertical="center" wrapText="1"/>
    </xf>
    <xf numFmtId="0" fontId="12" fillId="0" borderId="79" xfId="2" applyFont="1" applyFill="1" applyBorder="1" applyAlignment="1">
      <alignment vertical="center" wrapText="1"/>
    </xf>
    <xf numFmtId="0" fontId="12" fillId="0" borderId="126" xfId="2" applyFont="1" applyFill="1" applyBorder="1" applyAlignment="1">
      <alignment vertical="center" wrapText="1"/>
    </xf>
    <xf numFmtId="0" fontId="22" fillId="0" borderId="73" xfId="2" applyFont="1" applyFill="1" applyBorder="1" applyAlignment="1">
      <alignment vertical="center"/>
    </xf>
    <xf numFmtId="0" fontId="22" fillId="0" borderId="115" xfId="2" applyFont="1" applyFill="1" applyBorder="1" applyAlignment="1">
      <alignment vertical="center"/>
    </xf>
    <xf numFmtId="0" fontId="2" fillId="0" borderId="124" xfId="2" applyFont="1" applyFill="1" applyBorder="1" applyAlignment="1">
      <alignment horizontal="left" vertical="center" wrapText="1"/>
    </xf>
    <xf numFmtId="0" fontId="2" fillId="0" borderId="122" xfId="2" applyFont="1" applyFill="1" applyBorder="1" applyAlignment="1">
      <alignment horizontal="left" vertical="center" wrapText="1"/>
    </xf>
    <xf numFmtId="0" fontId="2" fillId="0" borderId="125" xfId="2" applyFont="1" applyFill="1" applyBorder="1" applyAlignment="1">
      <alignment horizontal="left" vertical="center" wrapText="1"/>
    </xf>
    <xf numFmtId="0" fontId="2" fillId="0" borderId="68" xfId="2" applyFont="1" applyFill="1" applyBorder="1" applyAlignment="1">
      <alignment horizontal="left" vertical="center" wrapText="1"/>
    </xf>
    <xf numFmtId="0" fontId="2" fillId="0" borderId="69" xfId="2" applyFont="1" applyFill="1" applyBorder="1" applyAlignment="1">
      <alignment horizontal="left" vertical="center" wrapText="1"/>
    </xf>
    <xf numFmtId="0" fontId="25" fillId="0" borderId="28" xfId="0" applyFont="1" applyFill="1" applyBorder="1" applyAlignment="1">
      <alignment horizontal="center" vertical="center"/>
    </xf>
    <xf numFmtId="0" fontId="2" fillId="0" borderId="21" xfId="0" applyFont="1" applyBorder="1" applyAlignment="1">
      <alignment horizontal="center" vertical="center"/>
    </xf>
    <xf numFmtId="0" fontId="2" fillId="0" borderId="71" xfId="0" applyFont="1" applyBorder="1" applyAlignment="1">
      <alignment horizontal="center" vertical="center"/>
    </xf>
    <xf numFmtId="0" fontId="2" fillId="0" borderId="0" xfId="0" applyFont="1" applyBorder="1" applyAlignment="1">
      <alignment horizontal="center" vertical="center"/>
    </xf>
    <xf numFmtId="0" fontId="2" fillId="0" borderId="66" xfId="0" applyFont="1" applyBorder="1" applyAlignment="1">
      <alignment horizontal="center" vertical="center"/>
    </xf>
    <xf numFmtId="0" fontId="2" fillId="0" borderId="45" xfId="0" applyFont="1" applyBorder="1" applyAlignment="1">
      <alignment horizontal="center" vertical="center"/>
    </xf>
    <xf numFmtId="0" fontId="22" fillId="3" borderId="110" xfId="2" applyFont="1" applyFill="1" applyBorder="1" applyAlignment="1">
      <alignment horizontal="center" vertical="center" wrapText="1"/>
    </xf>
    <xf numFmtId="0" fontId="22" fillId="3" borderId="34" xfId="2" applyFont="1" applyFill="1" applyBorder="1" applyAlignment="1">
      <alignment horizontal="center" vertical="center" wrapText="1"/>
    </xf>
    <xf numFmtId="0" fontId="22" fillId="3" borderId="111" xfId="2" applyFont="1" applyFill="1" applyBorder="1" applyAlignment="1">
      <alignment horizontal="center" vertical="center" wrapText="1"/>
    </xf>
    <xf numFmtId="0" fontId="22" fillId="0" borderId="34" xfId="2" applyFont="1" applyFill="1" applyBorder="1" applyAlignment="1">
      <alignment vertical="center"/>
    </xf>
    <xf numFmtId="0" fontId="22" fillId="0" borderId="111" xfId="2" applyFont="1" applyFill="1" applyBorder="1" applyAlignment="1">
      <alignment vertical="center"/>
    </xf>
    <xf numFmtId="0" fontId="2" fillId="0" borderId="68" xfId="2" applyFont="1" applyFill="1" applyBorder="1" applyAlignment="1">
      <alignment vertical="center" wrapText="1"/>
    </xf>
    <xf numFmtId="0" fontId="2" fillId="0" borderId="69" xfId="2" applyFont="1" applyFill="1" applyBorder="1" applyAlignment="1">
      <alignment vertical="center" wrapText="1"/>
    </xf>
    <xf numFmtId="0" fontId="2" fillId="0" borderId="35" xfId="2" applyFont="1" applyFill="1" applyBorder="1" applyAlignment="1">
      <alignment vertical="center"/>
    </xf>
    <xf numFmtId="0" fontId="2" fillId="0" borderId="74" xfId="2" applyFont="1" applyFill="1" applyBorder="1" applyAlignment="1">
      <alignment vertical="center"/>
    </xf>
    <xf numFmtId="0" fontId="2" fillId="0" borderId="73" xfId="2" applyFont="1" applyFill="1" applyBorder="1" applyAlignment="1">
      <alignment vertical="center" wrapText="1"/>
    </xf>
    <xf numFmtId="0" fontId="2" fillId="0" borderId="74" xfId="2" applyFont="1" applyFill="1" applyBorder="1" applyAlignment="1">
      <alignment vertical="center" wrapText="1"/>
    </xf>
    <xf numFmtId="0" fontId="2" fillId="0" borderId="69" xfId="2" applyFont="1" applyFill="1" applyBorder="1" applyAlignment="1">
      <alignment vertical="center"/>
    </xf>
    <xf numFmtId="0" fontId="2" fillId="0" borderId="86" xfId="2" applyFont="1" applyFill="1" applyBorder="1" applyAlignment="1">
      <alignment horizontal="center" vertical="center"/>
    </xf>
    <xf numFmtId="0" fontId="2" fillId="0" borderId="87" xfId="2" applyFont="1" applyFill="1" applyBorder="1" applyAlignment="1">
      <alignment horizontal="center" vertical="center"/>
    </xf>
    <xf numFmtId="0" fontId="2" fillId="0" borderId="93" xfId="2" applyFont="1" applyFill="1" applyBorder="1" applyAlignment="1">
      <alignment vertical="center" wrapText="1"/>
    </xf>
    <xf numFmtId="0" fontId="2" fillId="0" borderId="142" xfId="2" applyFont="1" applyFill="1" applyBorder="1" applyAlignment="1">
      <alignment vertical="center" wrapText="1"/>
    </xf>
    <xf numFmtId="0" fontId="2" fillId="0" borderId="96" xfId="0" applyFont="1" applyBorder="1" applyAlignment="1">
      <alignment horizontal="left" vertical="center"/>
    </xf>
    <xf numFmtId="0" fontId="2" fillId="0" borderId="97" xfId="0" applyFont="1" applyBorder="1" applyAlignment="1">
      <alignment horizontal="left" vertical="center"/>
    </xf>
    <xf numFmtId="0" fontId="2" fillId="0" borderId="34" xfId="2" applyFont="1" applyFill="1" applyBorder="1" applyAlignment="1">
      <alignment vertical="center" wrapText="1"/>
    </xf>
    <xf numFmtId="0" fontId="2" fillId="0" borderId="35" xfId="2" applyFont="1" applyFill="1" applyBorder="1" applyAlignment="1">
      <alignment vertical="center" wrapText="1"/>
    </xf>
    <xf numFmtId="0" fontId="28" fillId="0" borderId="74" xfId="2" applyFont="1" applyFill="1" applyBorder="1" applyAlignment="1">
      <alignment horizontal="left" vertical="center" wrapText="1"/>
    </xf>
    <xf numFmtId="0" fontId="28" fillId="0" borderId="78" xfId="2" applyFont="1" applyFill="1" applyBorder="1" applyAlignment="1">
      <alignment horizontal="center" vertical="center"/>
    </xf>
    <xf numFmtId="0" fontId="28" fillId="0" borderId="79" xfId="2" applyFont="1" applyFill="1" applyBorder="1" applyAlignment="1">
      <alignment horizontal="center" vertical="center"/>
    </xf>
    <xf numFmtId="0" fontId="28" fillId="0" borderId="80" xfId="2" applyFont="1" applyFill="1" applyBorder="1" applyAlignment="1">
      <alignment horizontal="center" vertical="center"/>
    </xf>
    <xf numFmtId="1" fontId="2" fillId="0" borderId="81" xfId="2" applyNumberFormat="1" applyFont="1" applyFill="1" applyBorder="1" applyAlignment="1">
      <alignment horizontal="center" vertical="center"/>
    </xf>
    <xf numFmtId="1" fontId="2" fillId="0" borderId="79" xfId="2" applyNumberFormat="1" applyFont="1" applyFill="1" applyBorder="1" applyAlignment="1">
      <alignment horizontal="center" vertical="center"/>
    </xf>
    <xf numFmtId="1" fontId="2" fillId="0" borderId="80" xfId="2" applyNumberFormat="1" applyFont="1" applyFill="1" applyBorder="1" applyAlignment="1">
      <alignment horizontal="center" vertical="center"/>
    </xf>
    <xf numFmtId="0" fontId="28" fillId="0" borderId="67" xfId="2" applyFont="1" applyFill="1" applyBorder="1" applyAlignment="1">
      <alignment horizontal="left" vertical="center" wrapText="1"/>
    </xf>
    <xf numFmtId="0" fontId="28" fillId="0" borderId="68" xfId="2" applyFont="1" applyFill="1" applyBorder="1" applyAlignment="1">
      <alignment horizontal="left" vertical="center" wrapText="1"/>
    </xf>
    <xf numFmtId="0" fontId="28" fillId="0" borderId="69" xfId="2" applyFont="1" applyFill="1" applyBorder="1" applyAlignment="1">
      <alignment horizontal="left" vertical="center" wrapText="1"/>
    </xf>
    <xf numFmtId="0" fontId="5" fillId="0" borderId="28" xfId="2" applyFont="1" applyFill="1" applyBorder="1" applyAlignment="1">
      <alignment horizontal="left" vertical="top" wrapText="1"/>
    </xf>
    <xf numFmtId="0" fontId="5" fillId="0" borderId="19" xfId="2" applyFont="1" applyFill="1" applyBorder="1" applyAlignment="1">
      <alignment horizontal="left" vertical="top"/>
    </xf>
    <xf numFmtId="0" fontId="5" fillId="0" borderId="21" xfId="2" applyFont="1" applyFill="1" applyBorder="1" applyAlignment="1">
      <alignment horizontal="left" vertical="top"/>
    </xf>
    <xf numFmtId="0" fontId="28" fillId="0" borderId="12" xfId="2" applyFont="1" applyBorder="1" applyAlignment="1">
      <alignment horizontal="center" vertical="center" shrinkToFit="1"/>
    </xf>
    <xf numFmtId="0" fontId="28" fillId="0" borderId="16" xfId="2" applyFont="1" applyBorder="1" applyAlignment="1">
      <alignment horizontal="center" vertical="center" shrinkToFit="1"/>
    </xf>
    <xf numFmtId="0" fontId="5" fillId="0" borderId="15" xfId="2" applyFont="1" applyFill="1" applyBorder="1" applyAlignment="1">
      <alignment horizontal="center" vertical="center"/>
    </xf>
    <xf numFmtId="0" fontId="5" fillId="0" borderId="12" xfId="2" applyFont="1" applyFill="1" applyBorder="1" applyAlignment="1">
      <alignment horizontal="center" vertical="center"/>
    </xf>
    <xf numFmtId="0" fontId="5" fillId="0" borderId="16" xfId="2" applyFont="1" applyFill="1" applyBorder="1" applyAlignment="1">
      <alignment horizontal="center" vertical="center"/>
    </xf>
    <xf numFmtId="0" fontId="5" fillId="0" borderId="15" xfId="2" applyFont="1" applyFill="1" applyBorder="1" applyAlignment="1">
      <alignment horizontal="left" vertical="top" wrapText="1"/>
    </xf>
    <xf numFmtId="0" fontId="5" fillId="0" borderId="12" xfId="2" applyFont="1" applyFill="1" applyBorder="1" applyAlignment="1">
      <alignment horizontal="left" vertical="top"/>
    </xf>
    <xf numFmtId="0" fontId="5" fillId="0" borderId="16" xfId="2" applyFont="1" applyFill="1" applyBorder="1" applyAlignment="1">
      <alignment horizontal="left" vertical="top"/>
    </xf>
    <xf numFmtId="0" fontId="5" fillId="0" borderId="17" xfId="2" applyFont="1" applyFill="1" applyBorder="1" applyAlignment="1">
      <alignment horizontal="left" vertical="top"/>
    </xf>
    <xf numFmtId="0" fontId="28" fillId="0" borderId="20" xfId="2" applyFont="1" applyFill="1" applyBorder="1" applyAlignment="1">
      <alignment horizontal="left" vertical="top" wrapText="1"/>
    </xf>
    <xf numFmtId="0" fontId="28" fillId="0" borderId="19" xfId="2" applyFont="1" applyFill="1" applyBorder="1" applyAlignment="1">
      <alignment horizontal="left" vertical="top" wrapText="1"/>
    </xf>
    <xf numFmtId="0" fontId="28" fillId="0" borderId="27" xfId="2" applyFont="1" applyFill="1" applyBorder="1" applyAlignment="1">
      <alignment horizontal="left" vertical="top" wrapText="1"/>
    </xf>
    <xf numFmtId="0" fontId="28" fillId="0" borderId="43" xfId="2" applyFont="1" applyFill="1" applyBorder="1" applyAlignment="1">
      <alignment horizontal="left" vertical="top" wrapText="1"/>
    </xf>
    <xf numFmtId="0" fontId="28" fillId="0" borderId="46" xfId="2" applyFont="1" applyFill="1" applyBorder="1" applyAlignment="1">
      <alignment horizontal="left" vertical="top" wrapText="1"/>
    </xf>
    <xf numFmtId="0" fontId="28" fillId="0" borderId="44" xfId="2" applyFont="1" applyFill="1" applyBorder="1" applyAlignment="1">
      <alignment horizontal="left" vertical="top" wrapText="1"/>
    </xf>
    <xf numFmtId="0" fontId="28" fillId="2" borderId="28" xfId="2" applyFont="1" applyFill="1" applyBorder="1" applyAlignment="1">
      <alignment horizontal="center" vertical="center" wrapText="1" shrinkToFit="1"/>
    </xf>
    <xf numFmtId="0" fontId="28" fillId="2" borderId="19" xfId="2" applyFont="1" applyFill="1" applyBorder="1" applyAlignment="1">
      <alignment horizontal="center" vertical="center" wrapText="1" shrinkToFit="1"/>
    </xf>
    <xf numFmtId="0" fontId="28" fillId="2" borderId="27" xfId="2" applyFont="1" applyFill="1" applyBorder="1" applyAlignment="1">
      <alignment horizontal="center" vertical="center" wrapText="1" shrinkToFit="1"/>
    </xf>
    <xf numFmtId="0" fontId="28" fillId="0" borderId="28" xfId="2" applyFont="1" applyFill="1" applyBorder="1" applyAlignment="1">
      <alignment horizontal="center" vertical="center"/>
    </xf>
    <xf numFmtId="0" fontId="28" fillId="0" borderId="19" xfId="2" applyFont="1" applyFill="1" applyBorder="1" applyAlignment="1">
      <alignment horizontal="center" vertical="center"/>
    </xf>
    <xf numFmtId="0" fontId="28" fillId="0" borderId="27" xfId="2" applyFont="1" applyFill="1" applyBorder="1" applyAlignment="1">
      <alignment horizontal="center" vertical="center"/>
    </xf>
    <xf numFmtId="0" fontId="5" fillId="0" borderId="28" xfId="2" applyFont="1" applyFill="1" applyBorder="1" applyAlignment="1">
      <alignment horizontal="center" vertical="center"/>
    </xf>
    <xf numFmtId="0" fontId="5" fillId="0" borderId="19" xfId="2" applyFont="1" applyFill="1" applyBorder="1" applyAlignment="1">
      <alignment horizontal="center" vertical="center"/>
    </xf>
    <xf numFmtId="0" fontId="5" fillId="0" borderId="27" xfId="2" applyFont="1" applyFill="1" applyBorder="1" applyAlignment="1">
      <alignment horizontal="center" vertical="center"/>
    </xf>
    <xf numFmtId="0" fontId="5" fillId="0" borderId="28" xfId="2" applyFont="1" applyFill="1" applyBorder="1" applyAlignment="1">
      <alignment horizontal="center" vertical="center" wrapText="1"/>
    </xf>
    <xf numFmtId="0" fontId="5" fillId="0" borderId="19" xfId="2" applyFont="1" applyFill="1" applyBorder="1" applyAlignment="1">
      <alignment horizontal="center" vertical="center" wrapText="1"/>
    </xf>
    <xf numFmtId="0" fontId="5" fillId="0" borderId="27" xfId="2" applyFont="1" applyFill="1" applyBorder="1" applyAlignment="1">
      <alignment horizontal="center" vertical="center" wrapText="1"/>
    </xf>
    <xf numFmtId="0" fontId="5" fillId="0" borderId="27" xfId="2" applyFont="1" applyFill="1" applyBorder="1" applyAlignment="1">
      <alignment horizontal="left" vertical="top"/>
    </xf>
    <xf numFmtId="0" fontId="5" fillId="0" borderId="45" xfId="2" applyFont="1" applyBorder="1" applyAlignment="1">
      <alignment horizontal="center" vertical="center"/>
    </xf>
    <xf numFmtId="0" fontId="5" fillId="0" borderId="46" xfId="2" applyFont="1" applyBorder="1" applyAlignment="1">
      <alignment horizontal="center" vertical="center"/>
    </xf>
    <xf numFmtId="0" fontId="5" fillId="0" borderId="44" xfId="2" applyFont="1" applyBorder="1" applyAlignment="1">
      <alignment horizontal="center" vertical="center"/>
    </xf>
    <xf numFmtId="0" fontId="5" fillId="0" borderId="50" xfId="2" applyFont="1" applyBorder="1" applyAlignment="1">
      <alignment horizontal="center" vertical="center" wrapText="1"/>
    </xf>
    <xf numFmtId="0" fontId="5" fillId="0" borderId="50" xfId="2" applyFont="1" applyBorder="1" applyAlignment="1">
      <alignment horizontal="center" vertical="center"/>
    </xf>
    <xf numFmtId="0" fontId="5" fillId="0" borderId="59" xfId="2" applyFont="1" applyBorder="1" applyAlignment="1">
      <alignment horizontal="center" vertical="center"/>
    </xf>
    <xf numFmtId="0" fontId="27" fillId="0" borderId="20" xfId="0" applyFont="1" applyBorder="1" applyAlignment="1">
      <alignment horizontal="left" vertical="top" wrapText="1"/>
    </xf>
    <xf numFmtId="0" fontId="28" fillId="0" borderId="19" xfId="0" applyFont="1" applyBorder="1" applyAlignment="1">
      <alignment horizontal="left" vertical="top"/>
    </xf>
    <xf numFmtId="0" fontId="28" fillId="0" borderId="27" xfId="0" applyFont="1" applyBorder="1" applyAlignment="1">
      <alignment horizontal="left" vertical="top"/>
    </xf>
    <xf numFmtId="0" fontId="28" fillId="0" borderId="43" xfId="0" applyFont="1" applyBorder="1" applyAlignment="1">
      <alignment horizontal="left" vertical="top"/>
    </xf>
    <xf numFmtId="0" fontId="28" fillId="0" borderId="46" xfId="0" applyFont="1" applyBorder="1" applyAlignment="1">
      <alignment horizontal="left" vertical="top"/>
    </xf>
    <xf numFmtId="0" fontId="28" fillId="0" borderId="44" xfId="0" applyFont="1" applyBorder="1" applyAlignment="1">
      <alignment horizontal="left" vertical="top"/>
    </xf>
    <xf numFmtId="0" fontId="28" fillId="0" borderId="28" xfId="2" applyFont="1" applyBorder="1" applyAlignment="1">
      <alignment horizontal="center" vertical="center" shrinkToFit="1"/>
    </xf>
    <xf numFmtId="0" fontId="5" fillId="0" borderId="61" xfId="2" applyFont="1" applyBorder="1" applyAlignment="1">
      <alignment horizontal="left" vertical="center" wrapText="1"/>
    </xf>
    <xf numFmtId="0" fontId="5" fillId="0" borderId="61" xfId="2" applyFont="1" applyBorder="1" applyAlignment="1">
      <alignment horizontal="left" vertical="center"/>
    </xf>
    <xf numFmtId="0" fontId="5" fillId="0" borderId="50" xfId="2" applyFont="1" applyBorder="1" applyAlignment="1">
      <alignment horizontal="left" vertical="center" wrapText="1"/>
    </xf>
    <xf numFmtId="0" fontId="5" fillId="0" borderId="50" xfId="2" applyFont="1" applyBorder="1" applyAlignment="1">
      <alignment horizontal="left" vertical="center"/>
    </xf>
    <xf numFmtId="0" fontId="5" fillId="0" borderId="15" xfId="2" applyFont="1" applyBorder="1" applyAlignment="1">
      <alignment horizontal="center" vertical="center"/>
    </xf>
    <xf numFmtId="0" fontId="5" fillId="0" borderId="12" xfId="2" applyFont="1" applyBorder="1" applyAlignment="1">
      <alignment horizontal="center" vertical="center"/>
    </xf>
    <xf numFmtId="0" fontId="5" fillId="0" borderId="17" xfId="2" applyFont="1" applyBorder="1" applyAlignment="1">
      <alignment horizontal="center" vertical="center"/>
    </xf>
    <xf numFmtId="0" fontId="28" fillId="0" borderId="15" xfId="2" applyFont="1" applyBorder="1" applyAlignment="1">
      <alignment horizontal="center" vertical="center" shrinkToFit="1"/>
    </xf>
    <xf numFmtId="0" fontId="5" fillId="0" borderId="16" xfId="2" applyFont="1" applyBorder="1" applyAlignment="1">
      <alignment horizontal="center" vertical="center"/>
    </xf>
    <xf numFmtId="0" fontId="5" fillId="0" borderId="24" xfId="2" applyFont="1" applyBorder="1" applyAlignment="1">
      <alignment horizontal="center" vertical="center"/>
    </xf>
    <xf numFmtId="0" fontId="5" fillId="0" borderId="51" xfId="2" applyFont="1" applyBorder="1" applyAlignment="1">
      <alignment horizontal="center" vertical="center"/>
    </xf>
    <xf numFmtId="0" fontId="3" fillId="0" borderId="20" xfId="0" applyFont="1" applyBorder="1" applyAlignment="1">
      <alignment horizontal="left" vertical="top" wrapText="1"/>
    </xf>
    <xf numFmtId="0" fontId="26" fillId="0" borderId="19" xfId="0" applyFont="1" applyBorder="1" applyAlignment="1">
      <alignment horizontal="left" vertical="top"/>
    </xf>
    <xf numFmtId="0" fontId="26" fillId="0" borderId="31" xfId="0" applyFont="1" applyBorder="1" applyAlignment="1">
      <alignment horizontal="left" vertical="top"/>
    </xf>
    <xf numFmtId="0" fontId="26" fillId="0" borderId="0" xfId="0" applyFont="1" applyBorder="1" applyAlignment="1">
      <alignment horizontal="left" vertical="top"/>
    </xf>
    <xf numFmtId="0" fontId="26" fillId="0" borderId="32" xfId="0" applyFont="1" applyBorder="1" applyAlignment="1">
      <alignment horizontal="left" vertical="top"/>
    </xf>
    <xf numFmtId="0" fontId="26" fillId="0" borderId="43" xfId="0" applyFont="1" applyBorder="1" applyAlignment="1">
      <alignment horizontal="left" vertical="top"/>
    </xf>
    <xf numFmtId="0" fontId="26" fillId="0" borderId="46" xfId="0" applyFont="1" applyBorder="1" applyAlignment="1">
      <alignment horizontal="left" vertical="top"/>
    </xf>
    <xf numFmtId="0" fontId="26" fillId="0" borderId="44" xfId="0" applyFont="1" applyBorder="1" applyAlignment="1">
      <alignment horizontal="left" vertical="top"/>
    </xf>
    <xf numFmtId="0" fontId="5" fillId="0" borderId="50" xfId="2" applyFont="1" applyBorder="1" applyAlignment="1">
      <alignment horizontal="center" vertical="center" shrinkToFit="1"/>
    </xf>
    <xf numFmtId="0" fontId="5" fillId="0" borderId="15" xfId="2" applyFont="1" applyBorder="1" applyAlignment="1">
      <alignment horizontal="center" vertical="center" wrapText="1"/>
    </xf>
    <xf numFmtId="0" fontId="5" fillId="0" borderId="61" xfId="2" applyFont="1" applyFill="1" applyBorder="1" applyAlignment="1">
      <alignment horizontal="center" vertical="center"/>
    </xf>
    <xf numFmtId="0" fontId="5" fillId="0" borderId="61" xfId="2" applyFont="1" applyFill="1" applyBorder="1" applyAlignment="1">
      <alignment horizontal="center" vertical="center" wrapText="1"/>
    </xf>
    <xf numFmtId="0" fontId="5" fillId="0" borderId="50" xfId="2" applyFont="1" applyFill="1" applyBorder="1" applyAlignment="1">
      <alignment horizontal="center" vertical="center" wrapText="1"/>
    </xf>
    <xf numFmtId="0" fontId="5" fillId="0" borderId="50" xfId="2" applyFont="1" applyFill="1" applyBorder="1" applyAlignment="1">
      <alignment horizontal="center" vertical="center"/>
    </xf>
    <xf numFmtId="0" fontId="5" fillId="0" borderId="59" xfId="2" applyFont="1" applyFill="1" applyBorder="1" applyAlignment="1">
      <alignment horizontal="center" vertical="center"/>
    </xf>
    <xf numFmtId="0" fontId="16" fillId="0" borderId="15" xfId="5" applyFont="1" applyFill="1" applyBorder="1" applyAlignment="1" applyProtection="1">
      <alignment vertical="center" wrapText="1"/>
    </xf>
    <xf numFmtId="0" fontId="16" fillId="0" borderId="12" xfId="5" applyFont="1" applyFill="1" applyBorder="1" applyAlignment="1" applyProtection="1">
      <alignment vertical="center" wrapText="1"/>
    </xf>
    <xf numFmtId="0" fontId="18" fillId="0" borderId="12" xfId="0" applyFont="1" applyBorder="1" applyAlignment="1">
      <alignment vertical="center" wrapText="1"/>
    </xf>
    <xf numFmtId="0" fontId="18" fillId="0" borderId="17" xfId="0" applyFont="1" applyBorder="1" applyAlignment="1">
      <alignment vertical="center" wrapText="1"/>
    </xf>
    <xf numFmtId="0" fontId="5" fillId="0" borderId="14" xfId="4" applyFont="1" applyFill="1" applyBorder="1" applyAlignment="1" applyProtection="1">
      <alignment vertical="top" wrapText="1"/>
    </xf>
    <xf numFmtId="0" fontId="5" fillId="0" borderId="12" xfId="4" applyFont="1" applyFill="1" applyBorder="1" applyAlignment="1" applyProtection="1">
      <alignment vertical="top" wrapText="1"/>
    </xf>
    <xf numFmtId="0" fontId="5" fillId="0" borderId="17" xfId="4" applyFont="1" applyFill="1" applyBorder="1" applyAlignment="1" applyProtection="1">
      <alignment vertical="top" wrapText="1"/>
    </xf>
    <xf numFmtId="0" fontId="24" fillId="0" borderId="12" xfId="0" applyFont="1" applyBorder="1" applyAlignment="1">
      <alignment horizontal="center" vertical="center" wrapText="1" shrinkToFit="1"/>
    </xf>
    <xf numFmtId="0" fontId="18" fillId="0" borderId="12" xfId="0" applyFont="1" applyBorder="1" applyAlignment="1">
      <alignment horizontal="center" vertical="center" shrinkToFit="1"/>
    </xf>
    <xf numFmtId="0" fontId="18" fillId="0" borderId="16" xfId="0" applyFont="1" applyBorder="1" applyAlignment="1">
      <alignment horizontal="center" vertical="center" shrinkToFit="1"/>
    </xf>
    <xf numFmtId="0" fontId="10" fillId="0" borderId="6" xfId="4" applyFont="1" applyFill="1" applyBorder="1" applyAlignment="1" applyProtection="1">
      <alignment horizontal="center" vertical="center" wrapText="1" shrinkToFit="1"/>
    </xf>
    <xf numFmtId="0" fontId="10" fillId="0" borderId="9" xfId="4" applyFont="1" applyFill="1" applyBorder="1" applyAlignment="1" applyProtection="1">
      <alignment horizontal="center" vertical="center" wrapText="1" shrinkToFit="1"/>
    </xf>
    <xf numFmtId="0" fontId="11" fillId="0" borderId="17" xfId="5" applyFont="1" applyFill="1" applyBorder="1" applyAlignment="1" applyProtection="1">
      <alignment horizontal="center" vertical="center" wrapText="1"/>
    </xf>
    <xf numFmtId="178" fontId="2" fillId="0" borderId="143" xfId="2" applyNumberFormat="1" applyFont="1" applyBorder="1" applyAlignment="1">
      <alignment horizontal="right" vertical="center"/>
    </xf>
    <xf numFmtId="0" fontId="2" fillId="0" borderId="126" xfId="2" applyFont="1" applyFill="1" applyBorder="1" applyAlignment="1">
      <alignment horizontal="left" vertical="center"/>
    </xf>
    <xf numFmtId="0" fontId="9" fillId="0" borderId="117" xfId="2" applyFont="1" applyFill="1" applyBorder="1" applyAlignment="1">
      <alignment vertical="center" wrapText="1"/>
    </xf>
    <xf numFmtId="0" fontId="9" fillId="0" borderId="118" xfId="2" applyFont="1" applyFill="1" applyBorder="1" applyAlignment="1">
      <alignment vertical="center" wrapText="1"/>
    </xf>
    <xf numFmtId="0" fontId="9" fillId="0" borderId="119" xfId="2" applyFont="1" applyFill="1" applyBorder="1" applyAlignment="1">
      <alignment vertical="center" wrapText="1"/>
    </xf>
    <xf numFmtId="0" fontId="9" fillId="0" borderId="124" xfId="2" applyFont="1" applyFill="1" applyBorder="1" applyAlignment="1">
      <alignment vertical="center" wrapText="1"/>
    </xf>
    <xf numFmtId="0" fontId="9" fillId="0" borderId="122" xfId="2" applyFont="1" applyFill="1" applyBorder="1" applyAlignment="1">
      <alignment vertical="center" wrapText="1"/>
    </xf>
    <xf numFmtId="0" fontId="9" fillId="0" borderId="125" xfId="2" applyFont="1" applyFill="1" applyBorder="1" applyAlignment="1">
      <alignment vertical="center" wrapText="1"/>
    </xf>
    <xf numFmtId="0" fontId="2" fillId="0" borderId="21" xfId="2" applyFont="1" applyFill="1" applyBorder="1" applyAlignment="1">
      <alignment horizontal="center" vertical="center"/>
    </xf>
    <xf numFmtId="0" fontId="2" fillId="0" borderId="66" xfId="2" applyFont="1" applyFill="1" applyBorder="1" applyAlignment="1">
      <alignment horizontal="center" vertical="center"/>
    </xf>
    <xf numFmtId="0" fontId="2" fillId="0" borderId="65" xfId="2" applyFont="1" applyFill="1" applyBorder="1" applyAlignment="1">
      <alignment horizontal="center" vertical="center"/>
    </xf>
    <xf numFmtId="0" fontId="9" fillId="0" borderId="28" xfId="2" applyFont="1" applyFill="1" applyBorder="1" applyAlignment="1">
      <alignment horizontal="left" vertical="center" wrapText="1"/>
    </xf>
    <xf numFmtId="0" fontId="9" fillId="0" borderId="19" xfId="2" applyFont="1" applyFill="1" applyBorder="1" applyAlignment="1">
      <alignment horizontal="left" vertical="center" wrapText="1"/>
    </xf>
    <xf numFmtId="0" fontId="9" fillId="0" borderId="21" xfId="2" applyFont="1" applyFill="1" applyBorder="1" applyAlignment="1">
      <alignment horizontal="left" vertical="center" wrapText="1"/>
    </xf>
    <xf numFmtId="0" fontId="9" fillId="0" borderId="71" xfId="2" applyFont="1" applyFill="1" applyBorder="1" applyAlignment="1">
      <alignment horizontal="left" vertical="center" wrapText="1"/>
    </xf>
    <xf numFmtId="0" fontId="9" fillId="0" borderId="0" xfId="2" applyFont="1" applyFill="1" applyBorder="1" applyAlignment="1">
      <alignment horizontal="left" vertical="center" wrapText="1"/>
    </xf>
    <xf numFmtId="0" fontId="9" fillId="0" borderId="66" xfId="2" applyFont="1" applyFill="1" applyBorder="1" applyAlignment="1">
      <alignment horizontal="left" vertical="center" wrapText="1"/>
    </xf>
    <xf numFmtId="0" fontId="9" fillId="0" borderId="45" xfId="2" applyFont="1" applyFill="1" applyBorder="1" applyAlignment="1">
      <alignment horizontal="left" vertical="center" wrapText="1"/>
    </xf>
    <xf numFmtId="0" fontId="9" fillId="0" borderId="46" xfId="2" applyFont="1" applyFill="1" applyBorder="1" applyAlignment="1">
      <alignment horizontal="left" vertical="center" wrapText="1"/>
    </xf>
    <xf numFmtId="0" fontId="9" fillId="0" borderId="65" xfId="2" applyFont="1" applyFill="1" applyBorder="1" applyAlignment="1">
      <alignment horizontal="left" vertical="center" wrapText="1"/>
    </xf>
    <xf numFmtId="0" fontId="9" fillId="0" borderId="19" xfId="2" applyFont="1" applyFill="1" applyBorder="1" applyAlignment="1">
      <alignment horizontal="left" vertical="center"/>
    </xf>
    <xf numFmtId="0" fontId="9" fillId="0" borderId="21" xfId="2" applyFont="1" applyFill="1" applyBorder="1" applyAlignment="1">
      <alignment horizontal="left" vertical="center"/>
    </xf>
    <xf numFmtId="0" fontId="9" fillId="0" borderId="71" xfId="2" applyFont="1" applyFill="1" applyBorder="1" applyAlignment="1">
      <alignment horizontal="left" vertical="center"/>
    </xf>
    <xf numFmtId="0" fontId="9" fillId="0" borderId="0" xfId="2" applyFont="1" applyFill="1" applyBorder="1" applyAlignment="1">
      <alignment horizontal="left" vertical="center"/>
    </xf>
    <xf numFmtId="0" fontId="9" fillId="0" borderId="66" xfId="2" applyFont="1" applyFill="1" applyBorder="1" applyAlignment="1">
      <alignment horizontal="left" vertical="center"/>
    </xf>
    <xf numFmtId="0" fontId="9" fillId="0" borderId="45" xfId="2" applyFont="1" applyFill="1" applyBorder="1" applyAlignment="1">
      <alignment horizontal="left" vertical="center"/>
    </xf>
    <xf numFmtId="0" fontId="9" fillId="0" borderId="46" xfId="2" applyFont="1" applyFill="1" applyBorder="1" applyAlignment="1">
      <alignment horizontal="left" vertical="center"/>
    </xf>
    <xf numFmtId="0" fontId="9" fillId="0" borderId="65" xfId="2" applyFont="1" applyFill="1" applyBorder="1" applyAlignment="1">
      <alignment horizontal="left" vertical="center"/>
    </xf>
    <xf numFmtId="0" fontId="2" fillId="0" borderId="142" xfId="2" applyFont="1" applyFill="1" applyBorder="1" applyAlignment="1">
      <alignment horizontal="center" vertical="center"/>
    </xf>
    <xf numFmtId="0" fontId="9" fillId="0" borderId="95" xfId="2" applyFont="1" applyFill="1" applyBorder="1" applyAlignment="1">
      <alignment horizontal="left" vertical="center" wrapText="1"/>
    </xf>
    <xf numFmtId="0" fontId="9" fillId="0" borderId="96" xfId="2" applyFont="1" applyFill="1" applyBorder="1" applyAlignment="1">
      <alignment horizontal="left" vertical="center" wrapText="1"/>
    </xf>
    <xf numFmtId="0" fontId="9" fillId="0" borderId="97" xfId="2" applyFont="1" applyFill="1" applyBorder="1" applyAlignment="1">
      <alignment horizontal="left" vertical="center" wrapText="1"/>
    </xf>
    <xf numFmtId="0" fontId="18" fillId="0" borderId="70" xfId="2" applyFont="1" applyFill="1" applyBorder="1" applyAlignment="1">
      <alignment horizontal="center" vertical="center" wrapText="1"/>
    </xf>
    <xf numFmtId="0" fontId="18" fillId="0" borderId="34" xfId="2" applyFont="1" applyFill="1" applyBorder="1" applyAlignment="1">
      <alignment horizontal="center" vertical="center" wrapText="1"/>
    </xf>
    <xf numFmtId="0" fontId="18" fillId="0" borderId="35" xfId="2" applyFont="1" applyFill="1" applyBorder="1" applyAlignment="1">
      <alignment horizontal="center" vertical="center" wrapText="1"/>
    </xf>
    <xf numFmtId="0" fontId="9" fillId="0" borderId="15" xfId="2" applyFont="1" applyFill="1" applyBorder="1" applyAlignment="1">
      <alignment vertical="center"/>
    </xf>
    <xf numFmtId="0" fontId="9" fillId="0" borderId="12" xfId="2" applyFont="1" applyFill="1" applyBorder="1" applyAlignment="1">
      <alignment vertical="center"/>
    </xf>
    <xf numFmtId="0" fontId="9" fillId="0" borderId="16" xfId="2" applyFont="1" applyFill="1" applyBorder="1" applyAlignment="1">
      <alignment vertical="center"/>
    </xf>
    <xf numFmtId="0" fontId="9" fillId="0" borderId="17" xfId="2" applyFont="1" applyFill="1" applyBorder="1" applyAlignment="1">
      <alignment vertical="center"/>
    </xf>
    <xf numFmtId="0" fontId="2" fillId="0" borderId="17" xfId="2" applyFill="1" applyBorder="1" applyAlignment="1">
      <alignment vertical="center"/>
    </xf>
    <xf numFmtId="0" fontId="2" fillId="0" borderId="43" xfId="2" applyFont="1" applyFill="1" applyBorder="1" applyAlignment="1">
      <alignment horizontal="center" vertical="center"/>
    </xf>
    <xf numFmtId="0" fontId="2" fillId="0" borderId="28" xfId="2" applyFont="1" applyFill="1" applyBorder="1" applyAlignment="1">
      <alignment horizontal="center" vertical="center" shrinkToFit="1"/>
    </xf>
    <xf numFmtId="0" fontId="2" fillId="0" borderId="19" xfId="2" applyFill="1" applyBorder="1" applyAlignment="1">
      <alignment horizontal="center" vertical="center" shrinkToFit="1"/>
    </xf>
    <xf numFmtId="0" fontId="2" fillId="0" borderId="27" xfId="2" applyFill="1" applyBorder="1" applyAlignment="1">
      <alignment horizontal="center" vertical="center" shrinkToFit="1"/>
    </xf>
    <xf numFmtId="0" fontId="9" fillId="2" borderId="50" xfId="2" applyFont="1" applyFill="1" applyBorder="1" applyAlignment="1">
      <alignment horizontal="center" vertical="center" wrapText="1"/>
    </xf>
    <xf numFmtId="0" fontId="9" fillId="2" borderId="50" xfId="2" applyFont="1" applyFill="1" applyBorder="1" applyAlignment="1">
      <alignment horizontal="center" vertical="center"/>
    </xf>
    <xf numFmtId="0" fontId="9" fillId="2" borderId="59" xfId="2" applyFont="1" applyFill="1" applyBorder="1" applyAlignment="1">
      <alignment horizontal="center" vertical="center"/>
    </xf>
    <xf numFmtId="0" fontId="2" fillId="0" borderId="20" xfId="2" applyFont="1" applyFill="1" applyBorder="1" applyAlignment="1">
      <alignment horizontal="left" vertical="center" wrapText="1"/>
    </xf>
    <xf numFmtId="0" fontId="2" fillId="0" borderId="27" xfId="2" applyFont="1" applyFill="1" applyBorder="1" applyAlignment="1">
      <alignment horizontal="left" vertical="center" wrapText="1"/>
    </xf>
    <xf numFmtId="0" fontId="2" fillId="0" borderId="31" xfId="2" applyFont="1" applyFill="1" applyBorder="1" applyAlignment="1">
      <alignment horizontal="left" vertical="center" wrapText="1"/>
    </xf>
    <xf numFmtId="0" fontId="2" fillId="0" borderId="32" xfId="2" applyFont="1" applyFill="1" applyBorder="1" applyAlignment="1">
      <alignment horizontal="left" vertical="center" wrapText="1"/>
    </xf>
    <xf numFmtId="0" fontId="2" fillId="0" borderId="43" xfId="2" applyFont="1" applyFill="1" applyBorder="1" applyAlignment="1">
      <alignment horizontal="left" vertical="center" wrapText="1"/>
    </xf>
    <xf numFmtId="0" fontId="2" fillId="0" borderId="44" xfId="2" applyFont="1" applyFill="1" applyBorder="1" applyAlignment="1">
      <alignment horizontal="left" vertical="center" wrapText="1"/>
    </xf>
    <xf numFmtId="0" fontId="18" fillId="0" borderId="12" xfId="2" applyFont="1" applyBorder="1" applyAlignment="1">
      <alignment horizontal="left" vertical="center"/>
    </xf>
    <xf numFmtId="0" fontId="18" fillId="0" borderId="17" xfId="2" applyFont="1" applyBorder="1" applyAlignment="1">
      <alignment horizontal="left" vertical="center"/>
    </xf>
    <xf numFmtId="0" fontId="2" fillId="0" borderId="6" xfId="2" applyFont="1" applyFill="1" applyBorder="1" applyAlignment="1">
      <alignment horizontal="center" vertical="center" shrinkToFit="1"/>
    </xf>
    <xf numFmtId="0" fontId="2" fillId="0" borderId="9" xfId="2" applyFont="1" applyFill="1" applyBorder="1" applyAlignment="1">
      <alignment horizontal="center" vertical="center" shrinkToFit="1"/>
    </xf>
    <xf numFmtId="0" fontId="2" fillId="0" borderId="50" xfId="2" applyFont="1" applyBorder="1" applyAlignment="1">
      <alignment horizontal="left" vertical="center" shrinkToFit="1"/>
    </xf>
    <xf numFmtId="0" fontId="2" fillId="0" borderId="15" xfId="2" applyFont="1" applyBorder="1" applyAlignment="1">
      <alignment horizontal="left" vertical="center" shrinkToFit="1"/>
    </xf>
    <xf numFmtId="0" fontId="2" fillId="0" borderId="16" xfId="2" applyFont="1" applyBorder="1" applyAlignment="1">
      <alignment horizontal="left" vertical="center" shrinkToFit="1"/>
    </xf>
    <xf numFmtId="0" fontId="2" fillId="4" borderId="28" xfId="2" applyFont="1" applyFill="1" applyBorder="1" applyAlignment="1">
      <alignment horizontal="left" vertical="center" wrapText="1"/>
    </xf>
    <xf numFmtId="0" fontId="2" fillId="4" borderId="19" xfId="2" applyFont="1" applyFill="1" applyBorder="1" applyAlignment="1">
      <alignment horizontal="left" vertical="center"/>
    </xf>
    <xf numFmtId="0" fontId="2" fillId="4" borderId="21" xfId="2" applyFont="1" applyFill="1" applyBorder="1" applyAlignment="1">
      <alignment horizontal="left" vertical="center"/>
    </xf>
    <xf numFmtId="0" fontId="2" fillId="4" borderId="71" xfId="2" applyFont="1" applyFill="1" applyBorder="1" applyAlignment="1">
      <alignment horizontal="left" vertical="center"/>
    </xf>
    <xf numFmtId="0" fontId="2" fillId="4" borderId="0" xfId="2" applyFont="1" applyFill="1" applyBorder="1" applyAlignment="1">
      <alignment horizontal="left" vertical="center"/>
    </xf>
    <xf numFmtId="0" fontId="2" fillId="4" borderId="66" xfId="2" applyFont="1" applyFill="1" applyBorder="1" applyAlignment="1">
      <alignment horizontal="left" vertical="center"/>
    </xf>
    <xf numFmtId="0" fontId="2" fillId="4" borderId="45" xfId="2" applyFont="1" applyFill="1" applyBorder="1" applyAlignment="1">
      <alignment horizontal="left" vertical="center"/>
    </xf>
    <xf numFmtId="0" fontId="2" fillId="4" borderId="46" xfId="2" applyFont="1" applyFill="1" applyBorder="1" applyAlignment="1">
      <alignment horizontal="left" vertical="center"/>
    </xf>
    <xf numFmtId="0" fontId="2" fillId="4" borderId="65" xfId="2" applyFont="1" applyFill="1" applyBorder="1" applyAlignment="1">
      <alignment horizontal="left" vertical="center"/>
    </xf>
    <xf numFmtId="0" fontId="2" fillId="4" borderId="19" xfId="2" applyFont="1" applyFill="1" applyBorder="1" applyAlignment="1">
      <alignment horizontal="left" vertical="center" wrapText="1"/>
    </xf>
    <xf numFmtId="0" fontId="2" fillId="4" borderId="21" xfId="2" applyFont="1" applyFill="1" applyBorder="1" applyAlignment="1">
      <alignment horizontal="left" vertical="center" wrapText="1"/>
    </xf>
    <xf numFmtId="0" fontId="2" fillId="4" borderId="71" xfId="2" applyFont="1" applyFill="1" applyBorder="1" applyAlignment="1">
      <alignment horizontal="left" vertical="center" wrapText="1"/>
    </xf>
    <xf numFmtId="0" fontId="2" fillId="4" borderId="0" xfId="2" applyFont="1" applyFill="1" applyBorder="1" applyAlignment="1">
      <alignment horizontal="left" vertical="center" wrapText="1"/>
    </xf>
    <xf numFmtId="0" fontId="2" fillId="4" borderId="66" xfId="2" applyFont="1" applyFill="1" applyBorder="1" applyAlignment="1">
      <alignment horizontal="left" vertical="center" wrapText="1"/>
    </xf>
    <xf numFmtId="0" fontId="2" fillId="4" borderId="45" xfId="2" applyFont="1" applyFill="1" applyBorder="1" applyAlignment="1">
      <alignment horizontal="left" vertical="center" wrapText="1"/>
    </xf>
    <xf numFmtId="0" fontId="2" fillId="4" borderId="46" xfId="2" applyFont="1" applyFill="1" applyBorder="1" applyAlignment="1">
      <alignment horizontal="left" vertical="center" wrapText="1"/>
    </xf>
    <xf numFmtId="0" fontId="2" fillId="4" borderId="65" xfId="2" applyFont="1" applyFill="1" applyBorder="1" applyAlignment="1">
      <alignment horizontal="left" vertical="center" wrapText="1"/>
    </xf>
    <xf numFmtId="0" fontId="12" fillId="2" borderId="90" xfId="2" applyFont="1" applyFill="1" applyBorder="1" applyAlignment="1">
      <alignment horizontal="left" vertical="center" textRotation="255" wrapText="1"/>
    </xf>
    <xf numFmtId="0" fontId="2" fillId="0" borderId="91" xfId="2" applyFont="1" applyBorder="1" applyAlignment="1">
      <alignment horizontal="left" vertical="center" textRotation="255" wrapText="1"/>
    </xf>
    <xf numFmtId="0" fontId="2" fillId="0" borderId="25" xfId="2" applyFont="1" applyBorder="1" applyAlignment="1">
      <alignment horizontal="left" vertical="center" textRotation="255" wrapText="1"/>
    </xf>
    <xf numFmtId="0" fontId="2" fillId="0" borderId="26" xfId="2" applyFont="1" applyBorder="1" applyAlignment="1">
      <alignment horizontal="left" vertical="center" textRotation="255" wrapText="1"/>
    </xf>
    <xf numFmtId="0" fontId="2" fillId="0" borderId="52" xfId="2" applyFont="1" applyBorder="1" applyAlignment="1">
      <alignment horizontal="left" vertical="center" textRotation="255" wrapText="1"/>
    </xf>
    <xf numFmtId="0" fontId="2" fillId="0" borderId="53" xfId="2" applyFont="1" applyBorder="1" applyAlignment="1">
      <alignment horizontal="left" vertical="center" textRotation="255" wrapText="1"/>
    </xf>
    <xf numFmtId="0" fontId="2" fillId="0" borderId="92" xfId="2" applyFont="1" applyFill="1" applyBorder="1" applyAlignment="1">
      <alignment horizontal="left" vertical="center" wrapText="1"/>
    </xf>
    <xf numFmtId="0" fontId="2" fillId="0" borderId="93" xfId="2" applyFont="1" applyBorder="1" applyAlignment="1">
      <alignment horizontal="left" vertical="center" wrapText="1"/>
    </xf>
    <xf numFmtId="0" fontId="2" fillId="0" borderId="93" xfId="2" applyFont="1" applyBorder="1" applyAlignment="1">
      <alignment horizontal="left" vertical="center"/>
    </xf>
    <xf numFmtId="0" fontId="2" fillId="4" borderId="95" xfId="2" applyFont="1" applyFill="1" applyBorder="1" applyAlignment="1">
      <alignment horizontal="left" vertical="center" wrapText="1"/>
    </xf>
    <xf numFmtId="0" fontId="2" fillId="4" borderId="96" xfId="2" applyFont="1" applyFill="1" applyBorder="1" applyAlignment="1">
      <alignment horizontal="left" vertical="center" wrapText="1"/>
    </xf>
    <xf numFmtId="0" fontId="2" fillId="4" borderId="97" xfId="2" applyFont="1" applyFill="1" applyBorder="1" applyAlignment="1">
      <alignment horizontal="left" vertical="center" wrapText="1"/>
    </xf>
    <xf numFmtId="0" fontId="2" fillId="0" borderId="99" xfId="2" applyFont="1" applyFill="1" applyBorder="1" applyAlignment="1">
      <alignment horizontal="left" vertical="center" wrapText="1"/>
    </xf>
    <xf numFmtId="0" fontId="2" fillId="0" borderId="73" xfId="2" applyFont="1" applyBorder="1" applyAlignment="1">
      <alignment horizontal="left" vertical="center" wrapText="1"/>
    </xf>
    <xf numFmtId="0" fontId="2" fillId="0" borderId="74" xfId="2" applyFont="1" applyBorder="1" applyAlignment="1">
      <alignment horizontal="left" vertical="center" wrapText="1"/>
    </xf>
    <xf numFmtId="0" fontId="2" fillId="3" borderId="15" xfId="2" applyFont="1" applyFill="1" applyBorder="1" applyAlignment="1">
      <alignment horizontal="center" vertical="center" shrinkToFit="1"/>
    </xf>
    <xf numFmtId="0" fontId="2" fillId="3" borderId="12" xfId="2" applyFont="1" applyFill="1" applyBorder="1" applyAlignment="1">
      <alignment horizontal="center" vertical="center" shrinkToFit="1"/>
    </xf>
    <xf numFmtId="0" fontId="2" fillId="3" borderId="17" xfId="2" applyFont="1" applyFill="1" applyBorder="1" applyAlignment="1">
      <alignment horizontal="center" vertical="center" shrinkToFit="1"/>
    </xf>
    <xf numFmtId="0" fontId="18" fillId="0" borderId="67" xfId="2" applyFont="1" applyFill="1" applyBorder="1" applyAlignment="1">
      <alignment horizontal="left" vertical="center" wrapText="1"/>
    </xf>
    <xf numFmtId="0" fontId="18" fillId="0" borderId="68" xfId="2" applyFont="1" applyFill="1" applyBorder="1" applyAlignment="1">
      <alignment horizontal="left" vertical="center" wrapText="1"/>
    </xf>
    <xf numFmtId="0" fontId="18" fillId="0" borderId="69" xfId="2" applyFont="1" applyFill="1" applyBorder="1" applyAlignment="1">
      <alignment horizontal="left" vertical="center" wrapText="1"/>
    </xf>
    <xf numFmtId="56" fontId="2" fillId="0" borderId="15" xfId="2" applyNumberFormat="1" applyFont="1" applyFill="1" applyBorder="1" applyAlignment="1">
      <alignment horizontal="center" vertical="center" shrinkToFit="1"/>
    </xf>
    <xf numFmtId="0" fontId="9" fillId="4" borderId="20" xfId="2" applyFont="1" applyFill="1" applyBorder="1" applyAlignment="1">
      <alignment horizontal="left" vertical="center" wrapText="1"/>
    </xf>
    <xf numFmtId="0" fontId="9" fillId="4" borderId="19" xfId="2" applyFont="1" applyFill="1" applyBorder="1" applyAlignment="1">
      <alignment horizontal="left" vertical="center" wrapText="1"/>
    </xf>
    <xf numFmtId="0" fontId="9" fillId="4" borderId="27" xfId="2" applyFont="1" applyFill="1" applyBorder="1" applyAlignment="1">
      <alignment horizontal="left" vertical="center" wrapText="1"/>
    </xf>
    <xf numFmtId="0" fontId="9" fillId="4" borderId="43" xfId="2" applyFont="1" applyFill="1" applyBorder="1" applyAlignment="1">
      <alignment horizontal="left" vertical="center" wrapText="1"/>
    </xf>
    <xf numFmtId="0" fontId="9" fillId="4" borderId="46" xfId="2" applyFont="1" applyFill="1" applyBorder="1" applyAlignment="1">
      <alignment horizontal="left" vertical="center" wrapText="1"/>
    </xf>
    <xf numFmtId="0" fontId="9" fillId="4" borderId="44" xfId="2" applyFont="1" applyFill="1" applyBorder="1" applyAlignment="1">
      <alignment horizontal="left" vertical="center" wrapText="1"/>
    </xf>
    <xf numFmtId="0" fontId="2" fillId="4" borderId="15" xfId="2" applyFont="1" applyFill="1" applyBorder="1" applyAlignment="1">
      <alignment horizontal="center" vertical="center"/>
    </xf>
    <xf numFmtId="0" fontId="2" fillId="4" borderId="12" xfId="2" applyFont="1" applyFill="1" applyBorder="1" applyAlignment="1">
      <alignment horizontal="center" vertical="center"/>
    </xf>
    <xf numFmtId="0" fontId="2" fillId="4" borderId="17" xfId="2" applyFont="1" applyFill="1" applyBorder="1" applyAlignment="1">
      <alignment horizontal="center" vertical="center"/>
    </xf>
    <xf numFmtId="0" fontId="2" fillId="4" borderId="16" xfId="2" applyFont="1" applyFill="1" applyBorder="1" applyAlignment="1">
      <alignment horizontal="center" vertical="center"/>
    </xf>
    <xf numFmtId="0" fontId="2" fillId="4" borderId="45" xfId="2" applyFont="1" applyFill="1" applyBorder="1" applyAlignment="1">
      <alignment horizontal="center" vertical="center"/>
    </xf>
    <xf numFmtId="0" fontId="2" fillId="4" borderId="44" xfId="2" applyFont="1" applyFill="1" applyBorder="1" applyAlignment="1">
      <alignment horizontal="center" vertical="center"/>
    </xf>
    <xf numFmtId="0" fontId="9" fillId="4" borderId="31" xfId="2" applyFont="1" applyFill="1" applyBorder="1" applyAlignment="1">
      <alignment horizontal="left" vertical="center" wrapText="1"/>
    </xf>
    <xf numFmtId="0" fontId="9" fillId="4" borderId="0" xfId="2" applyFont="1" applyFill="1" applyBorder="1" applyAlignment="1">
      <alignment horizontal="left" vertical="center" wrapText="1"/>
    </xf>
    <xf numFmtId="0" fontId="9" fillId="4" borderId="32" xfId="2" applyFont="1" applyFill="1" applyBorder="1" applyAlignment="1">
      <alignment horizontal="left" vertical="center" wrapText="1"/>
    </xf>
    <xf numFmtId="0" fontId="2" fillId="2" borderId="15" xfId="2" applyFont="1" applyFill="1" applyBorder="1" applyAlignment="1">
      <alignment horizontal="left" vertical="center" shrinkToFit="1"/>
    </xf>
    <xf numFmtId="0" fontId="2" fillId="2" borderId="12" xfId="2" applyFont="1" applyFill="1" applyBorder="1" applyAlignment="1">
      <alignment horizontal="left" vertical="center" shrinkToFit="1"/>
    </xf>
    <xf numFmtId="0" fontId="2" fillId="2" borderId="16" xfId="2" applyFont="1" applyFill="1" applyBorder="1" applyAlignment="1">
      <alignment horizontal="left" vertical="center" shrinkToFit="1"/>
    </xf>
    <xf numFmtId="3" fontId="2" fillId="4" borderId="50" xfId="2" applyNumberFormat="1" applyFont="1" applyFill="1" applyBorder="1" applyAlignment="1">
      <alignment horizontal="center" vertical="center"/>
    </xf>
    <xf numFmtId="0" fontId="2" fillId="2" borderId="15" xfId="2" applyFont="1" applyFill="1" applyBorder="1" applyAlignment="1">
      <alignment horizontal="left" vertical="center"/>
    </xf>
    <xf numFmtId="0" fontId="2" fillId="2" borderId="12" xfId="2" applyFont="1" applyFill="1" applyBorder="1" applyAlignment="1">
      <alignment horizontal="left" vertical="center"/>
    </xf>
    <xf numFmtId="0" fontId="2" fillId="2" borderId="16" xfId="2" applyFont="1" applyFill="1" applyBorder="1" applyAlignment="1">
      <alignment horizontal="left" vertical="center"/>
    </xf>
    <xf numFmtId="177" fontId="2" fillId="0" borderId="50" xfId="1" applyNumberFormat="1" applyFont="1" applyFill="1" applyBorder="1" applyAlignment="1">
      <alignment horizontal="center" vertical="center"/>
    </xf>
    <xf numFmtId="0" fontId="0" fillId="0" borderId="36" xfId="0" applyFill="1" applyBorder="1" applyAlignment="1">
      <alignment horizontal="center" vertical="center"/>
    </xf>
    <xf numFmtId="0" fontId="14" fillId="4" borderId="14" xfId="4" applyFont="1" applyFill="1" applyBorder="1" applyAlignment="1" applyProtection="1">
      <alignment vertical="center" wrapText="1"/>
    </xf>
    <xf numFmtId="0" fontId="14" fillId="4" borderId="12" xfId="0" applyFont="1" applyFill="1" applyBorder="1" applyAlignment="1">
      <alignment vertical="center"/>
    </xf>
    <xf numFmtId="0" fontId="14" fillId="4" borderId="17" xfId="0" applyFont="1" applyFill="1" applyBorder="1" applyAlignment="1">
      <alignment vertical="center"/>
    </xf>
    <xf numFmtId="0" fontId="14" fillId="0" borderId="19" xfId="4" applyFont="1" applyFill="1" applyBorder="1" applyAlignment="1">
      <alignment horizontal="center" vertical="center" wrapText="1" shrinkToFit="1"/>
    </xf>
    <xf numFmtId="0" fontId="15" fillId="4" borderId="12" xfId="4" applyFont="1" applyFill="1" applyBorder="1" applyAlignment="1" applyProtection="1">
      <alignment vertical="center" wrapText="1"/>
    </xf>
    <xf numFmtId="0" fontId="15" fillId="4" borderId="17" xfId="4" applyFont="1" applyFill="1" applyBorder="1" applyAlignment="1" applyProtection="1">
      <alignment vertical="center" wrapText="1"/>
    </xf>
    <xf numFmtId="0" fontId="13" fillId="0" borderId="15" xfId="5" applyFont="1" applyFill="1" applyBorder="1" applyAlignment="1" applyProtection="1">
      <alignment horizontal="left" vertical="center" wrapText="1"/>
    </xf>
    <xf numFmtId="0" fontId="13" fillId="0" borderId="12" xfId="5" applyFont="1" applyFill="1" applyBorder="1" applyAlignment="1" applyProtection="1">
      <alignment horizontal="left" vertical="center" wrapText="1"/>
    </xf>
    <xf numFmtId="0" fontId="14" fillId="0" borderId="12" xfId="0" applyFont="1" applyBorder="1" applyAlignment="1">
      <alignment horizontal="left" vertical="center"/>
    </xf>
    <xf numFmtId="0" fontId="14" fillId="0" borderId="17" xfId="0" applyFont="1" applyBorder="1" applyAlignment="1">
      <alignment horizontal="left" vertical="center"/>
    </xf>
    <xf numFmtId="0" fontId="9" fillId="0" borderId="6" xfId="0" applyFont="1" applyBorder="1" applyAlignment="1">
      <alignment horizontal="center" vertical="center"/>
    </xf>
  </cellXfs>
  <cellStyles count="9">
    <cellStyle name="パーセント" xfId="1" builtinId="5"/>
    <cellStyle name="パーセント 2" xfId="8"/>
    <cellStyle name="桁区切り 2" xfId="7"/>
    <cellStyle name="標準" xfId="0" builtinId="0"/>
    <cellStyle name="標準 2" xfId="2"/>
    <cellStyle name="標準 3" xfId="6"/>
    <cellStyle name="標準_01【みんまち】（地区まちづくり推進事業）" xfId="4"/>
    <cellStyle name="標準_01【みんまち】（地区まちづくり推進事業） 2" xfId="5"/>
    <cellStyle name="標準_Sheet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186BF2C4-BFAA-4977-BE6A-8D38B1302F4E}" type="doc">
      <dgm:prSet loTypeId="urn:microsoft.com/office/officeart/2005/8/layout/hierarchy3"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1FAF5493-55D7-4812-A3C5-0300A7BE391A}">
      <dgm:prSet phldrT="[テキスト]" custT="1"/>
      <dgm:spPr/>
      <dgm:t>
        <a:bodyPr/>
        <a:lstStyle/>
        <a:p>
          <a:pPr algn="l"/>
          <a:r>
            <a:rPr kumimoji="1" lang="ja-JP" altLang="en-US" sz="1200"/>
            <a:t>２５年度は，本件会合の開催に向けた関係国間の日程調整がつかず，開催が見送られた。</a:t>
          </a:r>
          <a:endParaRPr kumimoji="1" lang="en-US" altLang="ja-JP" sz="1200"/>
        </a:p>
        <a:p>
          <a:pPr algn="ctr"/>
          <a:endParaRPr kumimoji="1" lang="ja-JP" altLang="en-US" sz="1200"/>
        </a:p>
      </dgm:t>
    </dgm:pt>
    <dgm:pt modelId="{83443BC0-BF3E-47E2-89F6-B0D1D6170523}" type="parTrans" cxnId="{08BB1B20-AC67-461A-A499-55AA729F0ECA}">
      <dgm:prSet/>
      <dgm:spPr/>
      <dgm:t>
        <a:bodyPr/>
        <a:lstStyle/>
        <a:p>
          <a:endParaRPr kumimoji="1" lang="ja-JP" altLang="en-US"/>
        </a:p>
      </dgm:t>
    </dgm:pt>
    <dgm:pt modelId="{F719FAB6-412D-49E0-8213-937CCDDA4841}" type="sibTrans" cxnId="{08BB1B20-AC67-461A-A499-55AA729F0ECA}">
      <dgm:prSet/>
      <dgm:spPr/>
      <dgm:t>
        <a:bodyPr/>
        <a:lstStyle/>
        <a:p>
          <a:endParaRPr kumimoji="1" lang="ja-JP" altLang="en-US"/>
        </a:p>
      </dgm:t>
    </dgm:pt>
    <dgm:pt modelId="{D40FD6B1-23FB-4D6F-970F-010B8EA428CF}" type="pres">
      <dgm:prSet presAssocID="{186BF2C4-BFAA-4977-BE6A-8D38B1302F4E}" presName="diagram" presStyleCnt="0">
        <dgm:presLayoutVars>
          <dgm:chPref val="1"/>
          <dgm:dir/>
          <dgm:animOne val="branch"/>
          <dgm:animLvl val="lvl"/>
          <dgm:resizeHandles/>
        </dgm:presLayoutVars>
      </dgm:prSet>
      <dgm:spPr/>
      <dgm:t>
        <a:bodyPr/>
        <a:lstStyle/>
        <a:p>
          <a:endParaRPr kumimoji="1" lang="ja-JP" altLang="en-US"/>
        </a:p>
      </dgm:t>
    </dgm:pt>
    <dgm:pt modelId="{2ABDD634-4D27-4CC1-8FE4-D1C6FF797197}" type="pres">
      <dgm:prSet presAssocID="{1FAF5493-55D7-4812-A3C5-0300A7BE391A}" presName="root" presStyleCnt="0"/>
      <dgm:spPr/>
    </dgm:pt>
    <dgm:pt modelId="{ED50E078-EBE6-459C-976A-863A02938CBB}" type="pres">
      <dgm:prSet presAssocID="{1FAF5493-55D7-4812-A3C5-0300A7BE391A}" presName="rootComposite" presStyleCnt="0"/>
      <dgm:spPr/>
    </dgm:pt>
    <dgm:pt modelId="{3D3527AF-BD8C-4C2A-9B77-9D0C7EC9DD4A}" type="pres">
      <dgm:prSet presAssocID="{1FAF5493-55D7-4812-A3C5-0300A7BE391A}" presName="rootText" presStyleLbl="node1" presStyleIdx="0" presStyleCnt="1" custLinFactNeighborX="9821" custLinFactNeighborY="-46429"/>
      <dgm:spPr/>
      <dgm:t>
        <a:bodyPr/>
        <a:lstStyle/>
        <a:p>
          <a:endParaRPr kumimoji="1" lang="ja-JP" altLang="en-US"/>
        </a:p>
      </dgm:t>
    </dgm:pt>
    <dgm:pt modelId="{4FC84604-205D-4C63-AB19-22433913AA0B}" type="pres">
      <dgm:prSet presAssocID="{1FAF5493-55D7-4812-A3C5-0300A7BE391A}" presName="rootConnector" presStyleLbl="node1" presStyleIdx="0" presStyleCnt="1"/>
      <dgm:spPr/>
      <dgm:t>
        <a:bodyPr/>
        <a:lstStyle/>
        <a:p>
          <a:endParaRPr kumimoji="1" lang="ja-JP" altLang="en-US"/>
        </a:p>
      </dgm:t>
    </dgm:pt>
    <dgm:pt modelId="{8EF64E5B-1C26-4969-9861-3C18580ABECF}" type="pres">
      <dgm:prSet presAssocID="{1FAF5493-55D7-4812-A3C5-0300A7BE391A}" presName="childShape" presStyleCnt="0"/>
      <dgm:spPr/>
    </dgm:pt>
  </dgm:ptLst>
  <dgm:cxnLst>
    <dgm:cxn modelId="{15AED589-728D-4B78-B383-CD1BC5A70B71}" type="presOf" srcId="{186BF2C4-BFAA-4977-BE6A-8D38B1302F4E}" destId="{D40FD6B1-23FB-4D6F-970F-010B8EA428CF}" srcOrd="0" destOrd="0" presId="urn:microsoft.com/office/officeart/2005/8/layout/hierarchy3"/>
    <dgm:cxn modelId="{08BB1B20-AC67-461A-A499-55AA729F0ECA}" srcId="{186BF2C4-BFAA-4977-BE6A-8D38B1302F4E}" destId="{1FAF5493-55D7-4812-A3C5-0300A7BE391A}" srcOrd="0" destOrd="0" parTransId="{83443BC0-BF3E-47E2-89F6-B0D1D6170523}" sibTransId="{F719FAB6-412D-49E0-8213-937CCDDA4841}"/>
    <dgm:cxn modelId="{0D95E7A9-AAC7-4993-A62A-143F85F5D09B}" type="presOf" srcId="{1FAF5493-55D7-4812-A3C5-0300A7BE391A}" destId="{3D3527AF-BD8C-4C2A-9B77-9D0C7EC9DD4A}" srcOrd="0" destOrd="0" presId="urn:microsoft.com/office/officeart/2005/8/layout/hierarchy3"/>
    <dgm:cxn modelId="{19FF1B84-0F4C-4419-B4F6-E90F2D80541C}" type="presOf" srcId="{1FAF5493-55D7-4812-A3C5-0300A7BE391A}" destId="{4FC84604-205D-4C63-AB19-22433913AA0B}" srcOrd="1" destOrd="0" presId="urn:microsoft.com/office/officeart/2005/8/layout/hierarchy3"/>
    <dgm:cxn modelId="{AD1571AE-435B-4877-9FBF-A3E545043D27}" type="presParOf" srcId="{D40FD6B1-23FB-4D6F-970F-010B8EA428CF}" destId="{2ABDD634-4D27-4CC1-8FE4-D1C6FF797197}" srcOrd="0" destOrd="0" presId="urn:microsoft.com/office/officeart/2005/8/layout/hierarchy3"/>
    <dgm:cxn modelId="{4CB1EE06-0080-4F5D-8C83-1DAF77C9DDF2}" type="presParOf" srcId="{2ABDD634-4D27-4CC1-8FE4-D1C6FF797197}" destId="{ED50E078-EBE6-459C-976A-863A02938CBB}" srcOrd="0" destOrd="0" presId="urn:microsoft.com/office/officeart/2005/8/layout/hierarchy3"/>
    <dgm:cxn modelId="{76F81693-8476-4ED7-A873-2574EA8753D7}" type="presParOf" srcId="{ED50E078-EBE6-459C-976A-863A02938CBB}" destId="{3D3527AF-BD8C-4C2A-9B77-9D0C7EC9DD4A}" srcOrd="0" destOrd="0" presId="urn:microsoft.com/office/officeart/2005/8/layout/hierarchy3"/>
    <dgm:cxn modelId="{93A474C8-39F3-479F-946A-19302D4A1FD9}" type="presParOf" srcId="{ED50E078-EBE6-459C-976A-863A02938CBB}" destId="{4FC84604-205D-4C63-AB19-22433913AA0B}" srcOrd="1" destOrd="0" presId="urn:microsoft.com/office/officeart/2005/8/layout/hierarchy3"/>
    <dgm:cxn modelId="{C45DE03C-96E9-4388-9CD3-2582D4AF0E61}" type="presParOf" srcId="{2ABDD634-4D27-4CC1-8FE4-D1C6FF797197}" destId="{8EF64E5B-1C26-4969-9861-3C18580ABECF}" srcOrd="1" destOrd="0" presId="urn:microsoft.com/office/officeart/2005/8/layout/hierarchy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186BF2C4-BFAA-4977-BE6A-8D38B1302F4E}" type="doc">
      <dgm:prSet loTypeId="urn:microsoft.com/office/officeart/2005/8/layout/hierarchy3"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1FAF5493-55D7-4812-A3C5-0300A7BE391A}">
      <dgm:prSet phldrT="[テキスト]" custT="1"/>
      <dgm:spPr/>
      <dgm:t>
        <a:bodyPr/>
        <a:lstStyle/>
        <a:p>
          <a:pPr algn="l"/>
          <a:r>
            <a:rPr kumimoji="1" lang="ja-JP" altLang="en-US" sz="1200"/>
            <a:t>２５年度は，本件会合の開催に向けた関係国間の日程調整がつかず，開催が見送られた。</a:t>
          </a:r>
          <a:endParaRPr kumimoji="1" lang="en-US" altLang="ja-JP" sz="1200"/>
        </a:p>
        <a:p>
          <a:pPr algn="ctr"/>
          <a:endParaRPr kumimoji="1" lang="ja-JP" altLang="en-US" sz="1200"/>
        </a:p>
      </dgm:t>
    </dgm:pt>
    <dgm:pt modelId="{83443BC0-BF3E-47E2-89F6-B0D1D6170523}" type="parTrans" cxnId="{08BB1B20-AC67-461A-A499-55AA729F0ECA}">
      <dgm:prSet/>
      <dgm:spPr/>
      <dgm:t>
        <a:bodyPr/>
        <a:lstStyle/>
        <a:p>
          <a:endParaRPr kumimoji="1" lang="ja-JP" altLang="en-US"/>
        </a:p>
      </dgm:t>
    </dgm:pt>
    <dgm:pt modelId="{F719FAB6-412D-49E0-8213-937CCDDA4841}" type="sibTrans" cxnId="{08BB1B20-AC67-461A-A499-55AA729F0ECA}">
      <dgm:prSet/>
      <dgm:spPr/>
      <dgm:t>
        <a:bodyPr/>
        <a:lstStyle/>
        <a:p>
          <a:endParaRPr kumimoji="1" lang="ja-JP" altLang="en-US"/>
        </a:p>
      </dgm:t>
    </dgm:pt>
    <dgm:pt modelId="{D40FD6B1-23FB-4D6F-970F-010B8EA428CF}" type="pres">
      <dgm:prSet presAssocID="{186BF2C4-BFAA-4977-BE6A-8D38B1302F4E}" presName="diagram" presStyleCnt="0">
        <dgm:presLayoutVars>
          <dgm:chPref val="1"/>
          <dgm:dir/>
          <dgm:animOne val="branch"/>
          <dgm:animLvl val="lvl"/>
          <dgm:resizeHandles/>
        </dgm:presLayoutVars>
      </dgm:prSet>
      <dgm:spPr/>
      <dgm:t>
        <a:bodyPr/>
        <a:lstStyle/>
        <a:p>
          <a:endParaRPr kumimoji="1" lang="ja-JP" altLang="en-US"/>
        </a:p>
      </dgm:t>
    </dgm:pt>
    <dgm:pt modelId="{2ABDD634-4D27-4CC1-8FE4-D1C6FF797197}" type="pres">
      <dgm:prSet presAssocID="{1FAF5493-55D7-4812-A3C5-0300A7BE391A}" presName="root" presStyleCnt="0"/>
      <dgm:spPr/>
    </dgm:pt>
    <dgm:pt modelId="{ED50E078-EBE6-459C-976A-863A02938CBB}" type="pres">
      <dgm:prSet presAssocID="{1FAF5493-55D7-4812-A3C5-0300A7BE391A}" presName="rootComposite" presStyleCnt="0"/>
      <dgm:spPr/>
    </dgm:pt>
    <dgm:pt modelId="{3D3527AF-BD8C-4C2A-9B77-9D0C7EC9DD4A}" type="pres">
      <dgm:prSet presAssocID="{1FAF5493-55D7-4812-A3C5-0300A7BE391A}" presName="rootText" presStyleLbl="node1" presStyleIdx="0" presStyleCnt="1" custLinFactNeighborX="9821" custLinFactNeighborY="-46429"/>
      <dgm:spPr/>
      <dgm:t>
        <a:bodyPr/>
        <a:lstStyle/>
        <a:p>
          <a:endParaRPr kumimoji="1" lang="ja-JP" altLang="en-US"/>
        </a:p>
      </dgm:t>
    </dgm:pt>
    <dgm:pt modelId="{4FC84604-205D-4C63-AB19-22433913AA0B}" type="pres">
      <dgm:prSet presAssocID="{1FAF5493-55D7-4812-A3C5-0300A7BE391A}" presName="rootConnector" presStyleLbl="node1" presStyleIdx="0" presStyleCnt="1"/>
      <dgm:spPr/>
      <dgm:t>
        <a:bodyPr/>
        <a:lstStyle/>
        <a:p>
          <a:endParaRPr kumimoji="1" lang="ja-JP" altLang="en-US"/>
        </a:p>
      </dgm:t>
    </dgm:pt>
    <dgm:pt modelId="{8EF64E5B-1C26-4969-9861-3C18580ABECF}" type="pres">
      <dgm:prSet presAssocID="{1FAF5493-55D7-4812-A3C5-0300A7BE391A}" presName="childShape" presStyleCnt="0"/>
      <dgm:spPr/>
    </dgm:pt>
  </dgm:ptLst>
  <dgm:cxnLst>
    <dgm:cxn modelId="{A796E519-F356-45E0-ABD6-83A987C6B4D3}" type="presOf" srcId="{1FAF5493-55D7-4812-A3C5-0300A7BE391A}" destId="{4FC84604-205D-4C63-AB19-22433913AA0B}" srcOrd="1" destOrd="0" presId="urn:microsoft.com/office/officeart/2005/8/layout/hierarchy3"/>
    <dgm:cxn modelId="{001F4983-824A-4AD2-84E8-B300D36CDEF6}" type="presOf" srcId="{186BF2C4-BFAA-4977-BE6A-8D38B1302F4E}" destId="{D40FD6B1-23FB-4D6F-970F-010B8EA428CF}" srcOrd="0" destOrd="0" presId="urn:microsoft.com/office/officeart/2005/8/layout/hierarchy3"/>
    <dgm:cxn modelId="{08BB1B20-AC67-461A-A499-55AA729F0ECA}" srcId="{186BF2C4-BFAA-4977-BE6A-8D38B1302F4E}" destId="{1FAF5493-55D7-4812-A3C5-0300A7BE391A}" srcOrd="0" destOrd="0" parTransId="{83443BC0-BF3E-47E2-89F6-B0D1D6170523}" sibTransId="{F719FAB6-412D-49E0-8213-937CCDDA4841}"/>
    <dgm:cxn modelId="{432938F8-9C94-4C1B-9D82-EFAD48BDEFC4}" type="presOf" srcId="{1FAF5493-55D7-4812-A3C5-0300A7BE391A}" destId="{3D3527AF-BD8C-4C2A-9B77-9D0C7EC9DD4A}" srcOrd="0" destOrd="0" presId="urn:microsoft.com/office/officeart/2005/8/layout/hierarchy3"/>
    <dgm:cxn modelId="{30187FEC-766F-4F73-85C1-554C088E7714}" type="presParOf" srcId="{D40FD6B1-23FB-4D6F-970F-010B8EA428CF}" destId="{2ABDD634-4D27-4CC1-8FE4-D1C6FF797197}" srcOrd="0" destOrd="0" presId="urn:microsoft.com/office/officeart/2005/8/layout/hierarchy3"/>
    <dgm:cxn modelId="{CE505C71-9645-4B5A-A447-F0B5EEDCD709}" type="presParOf" srcId="{2ABDD634-4D27-4CC1-8FE4-D1C6FF797197}" destId="{ED50E078-EBE6-459C-976A-863A02938CBB}" srcOrd="0" destOrd="0" presId="urn:microsoft.com/office/officeart/2005/8/layout/hierarchy3"/>
    <dgm:cxn modelId="{FF051E20-896C-458D-B796-E63BDEC98819}" type="presParOf" srcId="{ED50E078-EBE6-459C-976A-863A02938CBB}" destId="{3D3527AF-BD8C-4C2A-9B77-9D0C7EC9DD4A}" srcOrd="0" destOrd="0" presId="urn:microsoft.com/office/officeart/2005/8/layout/hierarchy3"/>
    <dgm:cxn modelId="{D2AA8B3A-6851-4AA1-AD50-08F52445D21B}" type="presParOf" srcId="{ED50E078-EBE6-459C-976A-863A02938CBB}" destId="{4FC84604-205D-4C63-AB19-22433913AA0B}" srcOrd="1" destOrd="0" presId="urn:microsoft.com/office/officeart/2005/8/layout/hierarchy3"/>
    <dgm:cxn modelId="{30B0839C-E229-477C-AA9C-D55D50DFA3C7}" type="presParOf" srcId="{2ABDD634-4D27-4CC1-8FE4-D1C6FF797197}" destId="{8EF64E5B-1C26-4969-9861-3C18580ABECF}" srcOrd="1" destOrd="0" presId="urn:microsoft.com/office/officeart/2005/8/layout/hierarchy3"/>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186BF2C4-BFAA-4977-BE6A-8D38B1302F4E}" type="doc">
      <dgm:prSet loTypeId="urn:microsoft.com/office/officeart/2005/8/layout/hierarchy3"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1FAF5493-55D7-4812-A3C5-0300A7BE391A}">
      <dgm:prSet phldrT="[テキスト]" custT="1"/>
      <dgm:spPr/>
      <dgm:t>
        <a:bodyPr/>
        <a:lstStyle/>
        <a:p>
          <a:pPr algn="l"/>
          <a:r>
            <a:rPr kumimoji="1" lang="ja-JP" altLang="en-US" sz="1200"/>
            <a:t>２５年度は，本件会合の開催に向けた関係国間の日程調整がつかず，開催が見送られた。</a:t>
          </a:r>
          <a:endParaRPr kumimoji="1" lang="en-US" altLang="ja-JP" sz="1200"/>
        </a:p>
        <a:p>
          <a:pPr algn="ctr"/>
          <a:endParaRPr kumimoji="1" lang="ja-JP" altLang="en-US" sz="1200"/>
        </a:p>
      </dgm:t>
    </dgm:pt>
    <dgm:pt modelId="{83443BC0-BF3E-47E2-89F6-B0D1D6170523}" type="parTrans" cxnId="{08BB1B20-AC67-461A-A499-55AA729F0ECA}">
      <dgm:prSet/>
      <dgm:spPr/>
      <dgm:t>
        <a:bodyPr/>
        <a:lstStyle/>
        <a:p>
          <a:endParaRPr kumimoji="1" lang="ja-JP" altLang="en-US"/>
        </a:p>
      </dgm:t>
    </dgm:pt>
    <dgm:pt modelId="{F719FAB6-412D-49E0-8213-937CCDDA4841}" type="sibTrans" cxnId="{08BB1B20-AC67-461A-A499-55AA729F0ECA}">
      <dgm:prSet/>
      <dgm:spPr/>
      <dgm:t>
        <a:bodyPr/>
        <a:lstStyle/>
        <a:p>
          <a:endParaRPr kumimoji="1" lang="ja-JP" altLang="en-US"/>
        </a:p>
      </dgm:t>
    </dgm:pt>
    <dgm:pt modelId="{D40FD6B1-23FB-4D6F-970F-010B8EA428CF}" type="pres">
      <dgm:prSet presAssocID="{186BF2C4-BFAA-4977-BE6A-8D38B1302F4E}" presName="diagram" presStyleCnt="0">
        <dgm:presLayoutVars>
          <dgm:chPref val="1"/>
          <dgm:dir/>
          <dgm:animOne val="branch"/>
          <dgm:animLvl val="lvl"/>
          <dgm:resizeHandles/>
        </dgm:presLayoutVars>
      </dgm:prSet>
      <dgm:spPr/>
      <dgm:t>
        <a:bodyPr/>
        <a:lstStyle/>
        <a:p>
          <a:endParaRPr kumimoji="1" lang="ja-JP" altLang="en-US"/>
        </a:p>
      </dgm:t>
    </dgm:pt>
    <dgm:pt modelId="{2ABDD634-4D27-4CC1-8FE4-D1C6FF797197}" type="pres">
      <dgm:prSet presAssocID="{1FAF5493-55D7-4812-A3C5-0300A7BE391A}" presName="root" presStyleCnt="0"/>
      <dgm:spPr/>
    </dgm:pt>
    <dgm:pt modelId="{ED50E078-EBE6-459C-976A-863A02938CBB}" type="pres">
      <dgm:prSet presAssocID="{1FAF5493-55D7-4812-A3C5-0300A7BE391A}" presName="rootComposite" presStyleCnt="0"/>
      <dgm:spPr/>
    </dgm:pt>
    <dgm:pt modelId="{3D3527AF-BD8C-4C2A-9B77-9D0C7EC9DD4A}" type="pres">
      <dgm:prSet presAssocID="{1FAF5493-55D7-4812-A3C5-0300A7BE391A}" presName="rootText" presStyleLbl="node1" presStyleIdx="0" presStyleCnt="1" custLinFactNeighborX="9821" custLinFactNeighborY="-46429"/>
      <dgm:spPr/>
      <dgm:t>
        <a:bodyPr/>
        <a:lstStyle/>
        <a:p>
          <a:endParaRPr kumimoji="1" lang="ja-JP" altLang="en-US"/>
        </a:p>
      </dgm:t>
    </dgm:pt>
    <dgm:pt modelId="{4FC84604-205D-4C63-AB19-22433913AA0B}" type="pres">
      <dgm:prSet presAssocID="{1FAF5493-55D7-4812-A3C5-0300A7BE391A}" presName="rootConnector" presStyleLbl="node1" presStyleIdx="0" presStyleCnt="1"/>
      <dgm:spPr/>
      <dgm:t>
        <a:bodyPr/>
        <a:lstStyle/>
        <a:p>
          <a:endParaRPr kumimoji="1" lang="ja-JP" altLang="en-US"/>
        </a:p>
      </dgm:t>
    </dgm:pt>
    <dgm:pt modelId="{8EF64E5B-1C26-4969-9861-3C18580ABECF}" type="pres">
      <dgm:prSet presAssocID="{1FAF5493-55D7-4812-A3C5-0300A7BE391A}" presName="childShape" presStyleCnt="0"/>
      <dgm:spPr/>
    </dgm:pt>
  </dgm:ptLst>
  <dgm:cxnLst>
    <dgm:cxn modelId="{C673D9F7-336D-4331-9AA0-98A83B64B31F}" type="presOf" srcId="{186BF2C4-BFAA-4977-BE6A-8D38B1302F4E}" destId="{D40FD6B1-23FB-4D6F-970F-010B8EA428CF}" srcOrd="0" destOrd="0" presId="urn:microsoft.com/office/officeart/2005/8/layout/hierarchy3"/>
    <dgm:cxn modelId="{08BB1B20-AC67-461A-A499-55AA729F0ECA}" srcId="{186BF2C4-BFAA-4977-BE6A-8D38B1302F4E}" destId="{1FAF5493-55D7-4812-A3C5-0300A7BE391A}" srcOrd="0" destOrd="0" parTransId="{83443BC0-BF3E-47E2-89F6-B0D1D6170523}" sibTransId="{F719FAB6-412D-49E0-8213-937CCDDA4841}"/>
    <dgm:cxn modelId="{CAE8A1E3-6A69-4C00-8D9D-1D633F3C7795}" type="presOf" srcId="{1FAF5493-55D7-4812-A3C5-0300A7BE391A}" destId="{3D3527AF-BD8C-4C2A-9B77-9D0C7EC9DD4A}" srcOrd="0" destOrd="0" presId="urn:microsoft.com/office/officeart/2005/8/layout/hierarchy3"/>
    <dgm:cxn modelId="{1874C4CB-86E8-4A6E-A5C8-80C04C7372E3}" type="presOf" srcId="{1FAF5493-55D7-4812-A3C5-0300A7BE391A}" destId="{4FC84604-205D-4C63-AB19-22433913AA0B}" srcOrd="1" destOrd="0" presId="urn:microsoft.com/office/officeart/2005/8/layout/hierarchy3"/>
    <dgm:cxn modelId="{EE010262-F838-415E-B837-6A5958035410}" type="presParOf" srcId="{D40FD6B1-23FB-4D6F-970F-010B8EA428CF}" destId="{2ABDD634-4D27-4CC1-8FE4-D1C6FF797197}" srcOrd="0" destOrd="0" presId="urn:microsoft.com/office/officeart/2005/8/layout/hierarchy3"/>
    <dgm:cxn modelId="{9A5B8678-74AE-41BC-8184-1CDCED47DC37}" type="presParOf" srcId="{2ABDD634-4D27-4CC1-8FE4-D1C6FF797197}" destId="{ED50E078-EBE6-459C-976A-863A02938CBB}" srcOrd="0" destOrd="0" presId="urn:microsoft.com/office/officeart/2005/8/layout/hierarchy3"/>
    <dgm:cxn modelId="{635B5A3C-D969-4D6B-B014-5F1157D4F904}" type="presParOf" srcId="{ED50E078-EBE6-459C-976A-863A02938CBB}" destId="{3D3527AF-BD8C-4C2A-9B77-9D0C7EC9DD4A}" srcOrd="0" destOrd="0" presId="urn:microsoft.com/office/officeart/2005/8/layout/hierarchy3"/>
    <dgm:cxn modelId="{0B3485AC-5344-4332-955B-C64857DBC681}" type="presParOf" srcId="{ED50E078-EBE6-459C-976A-863A02938CBB}" destId="{4FC84604-205D-4C63-AB19-22433913AA0B}" srcOrd="1" destOrd="0" presId="urn:microsoft.com/office/officeart/2005/8/layout/hierarchy3"/>
    <dgm:cxn modelId="{F3F9ECEE-7E30-442D-8CD2-301E9DEB96A1}" type="presParOf" srcId="{2ABDD634-4D27-4CC1-8FE4-D1C6FF797197}" destId="{8EF64E5B-1C26-4969-9861-3C18580ABECF}" srcOrd="1" destOrd="0" presId="urn:microsoft.com/office/officeart/2005/8/layout/hierarchy3"/>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FE5F6EDF-273F-475B-BEBE-E6271AF48366}" type="doc">
      <dgm:prSet loTypeId="urn:microsoft.com/office/officeart/2005/8/layout/orgChart1" loCatId="hierarchy" qsTypeId="urn:microsoft.com/office/officeart/2005/8/quickstyle/simple3" qsCatId="simple" csTypeId="urn:microsoft.com/office/officeart/2005/8/colors/accent1_2" csCatId="accent1" phldr="1"/>
      <dgm:spPr/>
      <dgm:t>
        <a:bodyPr/>
        <a:lstStyle/>
        <a:p>
          <a:endParaRPr kumimoji="1" lang="ja-JP" altLang="en-US"/>
        </a:p>
      </dgm:t>
    </dgm:pt>
    <dgm:pt modelId="{3D7255C9-7855-4AAA-AA45-55005A9AAF86}">
      <dgm:prSet phldrT="[テキスト]" custT="1"/>
      <dgm:spPr>
        <a:solidFill>
          <a:schemeClr val="bg1"/>
        </a:solidFill>
        <a:ln>
          <a:solidFill>
            <a:schemeClr val="tx1"/>
          </a:solidFill>
        </a:ln>
      </dgm:spPr>
      <dgm:t>
        <a:bodyPr/>
        <a:lstStyle/>
        <a:p>
          <a:r>
            <a:rPr kumimoji="1" lang="ja-JP" altLang="en-US" sz="1200"/>
            <a:t>外務省</a:t>
          </a:r>
          <a:endParaRPr kumimoji="1" lang="en-US" altLang="ja-JP" sz="1200"/>
        </a:p>
        <a:p>
          <a:r>
            <a:rPr kumimoji="1" lang="ja-JP" altLang="en-US" sz="1200"/>
            <a:t>０．９百万円</a:t>
          </a:r>
          <a:endParaRPr kumimoji="1" lang="en-US" altLang="ja-JP" sz="1200"/>
        </a:p>
        <a:p>
          <a:endParaRPr kumimoji="1" lang="ja-JP" altLang="en-US" sz="1200"/>
        </a:p>
      </dgm:t>
    </dgm:pt>
    <dgm:pt modelId="{969541F3-893A-4D57-B7E2-CFD415777BEE}" type="parTrans" cxnId="{6000C8FB-D57E-4308-AF7E-C438B4B7D1D6}">
      <dgm:prSet/>
      <dgm:spPr/>
      <dgm:t>
        <a:bodyPr/>
        <a:lstStyle/>
        <a:p>
          <a:endParaRPr kumimoji="1" lang="ja-JP" altLang="en-US"/>
        </a:p>
      </dgm:t>
    </dgm:pt>
    <dgm:pt modelId="{EC388A7B-72C8-48BB-A5D9-19CDDC0B3F0A}" type="sibTrans" cxnId="{6000C8FB-D57E-4308-AF7E-C438B4B7D1D6}">
      <dgm:prSet/>
      <dgm:spPr/>
      <dgm:t>
        <a:bodyPr/>
        <a:lstStyle/>
        <a:p>
          <a:endParaRPr kumimoji="1" lang="ja-JP" altLang="en-US"/>
        </a:p>
      </dgm:t>
    </dgm:pt>
    <dgm:pt modelId="{996308F3-C42A-4F51-AC7B-B8D7F5E70862}" type="pres">
      <dgm:prSet presAssocID="{FE5F6EDF-273F-475B-BEBE-E6271AF48366}" presName="hierChild1" presStyleCnt="0">
        <dgm:presLayoutVars>
          <dgm:orgChart val="1"/>
          <dgm:chPref val="1"/>
          <dgm:dir/>
          <dgm:animOne val="branch"/>
          <dgm:animLvl val="lvl"/>
          <dgm:resizeHandles/>
        </dgm:presLayoutVars>
      </dgm:prSet>
      <dgm:spPr/>
      <dgm:t>
        <a:bodyPr/>
        <a:lstStyle/>
        <a:p>
          <a:endParaRPr kumimoji="1" lang="ja-JP" altLang="en-US"/>
        </a:p>
      </dgm:t>
    </dgm:pt>
    <dgm:pt modelId="{576E273C-60BE-4B68-BCE7-08009CAC45A3}" type="pres">
      <dgm:prSet presAssocID="{3D7255C9-7855-4AAA-AA45-55005A9AAF86}" presName="hierRoot1" presStyleCnt="0">
        <dgm:presLayoutVars>
          <dgm:hierBranch val="init"/>
        </dgm:presLayoutVars>
      </dgm:prSet>
      <dgm:spPr/>
    </dgm:pt>
    <dgm:pt modelId="{0E356A8E-5E06-4795-BD78-9D401CCBA542}" type="pres">
      <dgm:prSet presAssocID="{3D7255C9-7855-4AAA-AA45-55005A9AAF86}" presName="rootComposite1" presStyleCnt="0"/>
      <dgm:spPr/>
    </dgm:pt>
    <dgm:pt modelId="{53AA10ED-E25D-40E8-A6C8-433F35284D37}" type="pres">
      <dgm:prSet presAssocID="{3D7255C9-7855-4AAA-AA45-55005A9AAF86}" presName="rootText1" presStyleLbl="node0" presStyleIdx="0" presStyleCnt="1" custScaleX="206256" custScaleY="143345" custLinFactY="-75280" custLinFactNeighborX="-3370" custLinFactNeighborY="-100000">
        <dgm:presLayoutVars>
          <dgm:chPref val="3"/>
        </dgm:presLayoutVars>
      </dgm:prSet>
      <dgm:spPr/>
      <dgm:t>
        <a:bodyPr/>
        <a:lstStyle/>
        <a:p>
          <a:endParaRPr kumimoji="1" lang="ja-JP" altLang="en-US"/>
        </a:p>
      </dgm:t>
    </dgm:pt>
    <dgm:pt modelId="{D8DBD9B6-BE16-4A40-8D02-1BF6EC346CCA}" type="pres">
      <dgm:prSet presAssocID="{3D7255C9-7855-4AAA-AA45-55005A9AAF86}" presName="rootConnector1" presStyleLbl="node1" presStyleIdx="0" presStyleCnt="0"/>
      <dgm:spPr/>
      <dgm:t>
        <a:bodyPr/>
        <a:lstStyle/>
        <a:p>
          <a:endParaRPr kumimoji="1" lang="ja-JP" altLang="en-US"/>
        </a:p>
      </dgm:t>
    </dgm:pt>
    <dgm:pt modelId="{F0E23694-6813-4AEF-97E7-E91620A1F78F}" type="pres">
      <dgm:prSet presAssocID="{3D7255C9-7855-4AAA-AA45-55005A9AAF86}" presName="hierChild2" presStyleCnt="0"/>
      <dgm:spPr/>
    </dgm:pt>
    <dgm:pt modelId="{0425285A-FF24-4D06-85A5-26A0006D371A}" type="pres">
      <dgm:prSet presAssocID="{3D7255C9-7855-4AAA-AA45-55005A9AAF86}" presName="hierChild3" presStyleCnt="0"/>
      <dgm:spPr/>
    </dgm:pt>
  </dgm:ptLst>
  <dgm:cxnLst>
    <dgm:cxn modelId="{F0DE2CD3-8847-40B5-9A0E-DFB840249506}" type="presOf" srcId="{FE5F6EDF-273F-475B-BEBE-E6271AF48366}" destId="{996308F3-C42A-4F51-AC7B-B8D7F5E70862}" srcOrd="0" destOrd="0" presId="urn:microsoft.com/office/officeart/2005/8/layout/orgChart1"/>
    <dgm:cxn modelId="{21F63290-F48C-418D-B1D2-E9DA5E4C1DA2}" type="presOf" srcId="{3D7255C9-7855-4AAA-AA45-55005A9AAF86}" destId="{D8DBD9B6-BE16-4A40-8D02-1BF6EC346CCA}" srcOrd="1" destOrd="0" presId="urn:microsoft.com/office/officeart/2005/8/layout/orgChart1"/>
    <dgm:cxn modelId="{7C0502AF-9B46-481F-BEB1-43609C42C3C3}" type="presOf" srcId="{3D7255C9-7855-4AAA-AA45-55005A9AAF86}" destId="{53AA10ED-E25D-40E8-A6C8-433F35284D37}" srcOrd="0" destOrd="0" presId="urn:microsoft.com/office/officeart/2005/8/layout/orgChart1"/>
    <dgm:cxn modelId="{6000C8FB-D57E-4308-AF7E-C438B4B7D1D6}" srcId="{FE5F6EDF-273F-475B-BEBE-E6271AF48366}" destId="{3D7255C9-7855-4AAA-AA45-55005A9AAF86}" srcOrd="0" destOrd="0" parTransId="{969541F3-893A-4D57-B7E2-CFD415777BEE}" sibTransId="{EC388A7B-72C8-48BB-A5D9-19CDDC0B3F0A}"/>
    <dgm:cxn modelId="{BD6C44BA-F214-491E-A3B9-6F51DAB8C8B6}" type="presParOf" srcId="{996308F3-C42A-4F51-AC7B-B8D7F5E70862}" destId="{576E273C-60BE-4B68-BCE7-08009CAC45A3}" srcOrd="0" destOrd="0" presId="urn:microsoft.com/office/officeart/2005/8/layout/orgChart1"/>
    <dgm:cxn modelId="{A3DB800B-B802-48DC-B253-C2804014929C}" type="presParOf" srcId="{576E273C-60BE-4B68-BCE7-08009CAC45A3}" destId="{0E356A8E-5E06-4795-BD78-9D401CCBA542}" srcOrd="0" destOrd="0" presId="urn:microsoft.com/office/officeart/2005/8/layout/orgChart1"/>
    <dgm:cxn modelId="{82CE59BC-823B-44BB-8836-5DB3948587FA}" type="presParOf" srcId="{0E356A8E-5E06-4795-BD78-9D401CCBA542}" destId="{53AA10ED-E25D-40E8-A6C8-433F35284D37}" srcOrd="0" destOrd="0" presId="urn:microsoft.com/office/officeart/2005/8/layout/orgChart1"/>
    <dgm:cxn modelId="{07ACD5C3-4906-4AB6-B937-23269AEADCE8}" type="presParOf" srcId="{0E356A8E-5E06-4795-BD78-9D401CCBA542}" destId="{D8DBD9B6-BE16-4A40-8D02-1BF6EC346CCA}" srcOrd="1" destOrd="0" presId="urn:microsoft.com/office/officeart/2005/8/layout/orgChart1"/>
    <dgm:cxn modelId="{50FD9145-3176-4BB6-BC4D-B6044120E75D}" type="presParOf" srcId="{576E273C-60BE-4B68-BCE7-08009CAC45A3}" destId="{F0E23694-6813-4AEF-97E7-E91620A1F78F}" srcOrd="1" destOrd="0" presId="urn:microsoft.com/office/officeart/2005/8/layout/orgChart1"/>
    <dgm:cxn modelId="{6D5E3F34-0FC6-400B-AC68-0D968503CBA0}" type="presParOf" srcId="{576E273C-60BE-4B68-BCE7-08009CAC45A3}" destId="{0425285A-FF24-4D06-85A5-26A0006D371A}"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FE5F6EDF-273F-475B-BEBE-E6271AF48366}" type="doc">
      <dgm:prSet loTypeId="urn:microsoft.com/office/officeart/2005/8/layout/orgChart1" loCatId="hierarchy" qsTypeId="urn:microsoft.com/office/officeart/2005/8/quickstyle/simple3" qsCatId="simple" csTypeId="urn:microsoft.com/office/officeart/2005/8/colors/accent1_2" csCatId="accent1" phldr="1"/>
      <dgm:spPr/>
      <dgm:t>
        <a:bodyPr/>
        <a:lstStyle/>
        <a:p>
          <a:endParaRPr kumimoji="1" lang="ja-JP" altLang="en-US"/>
        </a:p>
      </dgm:t>
    </dgm:pt>
    <dgm:pt modelId="{2F8EAB47-6512-421B-8472-D2407085826B}">
      <dgm:prSet phldrT="[テキスト]" custT="1"/>
      <dgm:spPr>
        <a:solidFill>
          <a:schemeClr val="bg1"/>
        </a:solidFill>
        <a:ln>
          <a:solidFill>
            <a:schemeClr val="tx1"/>
          </a:solidFill>
        </a:ln>
      </dgm:spPr>
      <dgm:t>
        <a:bodyPr/>
        <a:lstStyle/>
        <a:p>
          <a:endParaRPr kumimoji="1" lang="en-US" altLang="ja-JP" sz="1200"/>
        </a:p>
        <a:p>
          <a:r>
            <a:rPr kumimoji="1" lang="ja-JP" altLang="en-US" sz="1200"/>
            <a:t>Ａ．有識者２名</a:t>
          </a:r>
          <a:endParaRPr kumimoji="1" lang="en-US" altLang="ja-JP" sz="1200"/>
        </a:p>
        <a:p>
          <a:r>
            <a:rPr kumimoji="1" lang="ja-JP" altLang="en-US" sz="1200"/>
            <a:t>０．９百万円</a:t>
          </a:r>
          <a:endParaRPr kumimoji="1" lang="en-US" altLang="ja-JP" sz="1200"/>
        </a:p>
        <a:p>
          <a:endParaRPr kumimoji="1" lang="en-US" altLang="ja-JP" sz="1200"/>
        </a:p>
        <a:p>
          <a:endParaRPr kumimoji="1" lang="ja-JP" altLang="en-US" sz="1200"/>
        </a:p>
      </dgm:t>
    </dgm:pt>
    <dgm:pt modelId="{B300C473-491C-4729-9A89-7548341DEB44}" type="parTrans" cxnId="{C2228104-54F2-4159-A0BC-9F3EAEC45360}">
      <dgm:prSet/>
      <dgm:spPr/>
      <dgm:t>
        <a:bodyPr/>
        <a:lstStyle/>
        <a:p>
          <a:endParaRPr kumimoji="1" lang="ja-JP" altLang="en-US"/>
        </a:p>
      </dgm:t>
    </dgm:pt>
    <dgm:pt modelId="{6F6E01D9-D5DD-42B1-ACB6-BA92A6AEAC98}" type="sibTrans" cxnId="{C2228104-54F2-4159-A0BC-9F3EAEC45360}">
      <dgm:prSet/>
      <dgm:spPr/>
      <dgm:t>
        <a:bodyPr/>
        <a:lstStyle/>
        <a:p>
          <a:endParaRPr kumimoji="1" lang="ja-JP" altLang="en-US"/>
        </a:p>
      </dgm:t>
    </dgm:pt>
    <dgm:pt modelId="{996308F3-C42A-4F51-AC7B-B8D7F5E70862}" type="pres">
      <dgm:prSet presAssocID="{FE5F6EDF-273F-475B-BEBE-E6271AF48366}" presName="hierChild1" presStyleCnt="0">
        <dgm:presLayoutVars>
          <dgm:orgChart val="1"/>
          <dgm:chPref val="1"/>
          <dgm:dir/>
          <dgm:animOne val="branch"/>
          <dgm:animLvl val="lvl"/>
          <dgm:resizeHandles/>
        </dgm:presLayoutVars>
      </dgm:prSet>
      <dgm:spPr/>
      <dgm:t>
        <a:bodyPr/>
        <a:lstStyle/>
        <a:p>
          <a:endParaRPr kumimoji="1" lang="ja-JP" altLang="en-US"/>
        </a:p>
      </dgm:t>
    </dgm:pt>
    <dgm:pt modelId="{497F01A0-D18D-4F71-8C73-2E633F914125}" type="pres">
      <dgm:prSet presAssocID="{2F8EAB47-6512-421B-8472-D2407085826B}" presName="hierRoot1" presStyleCnt="0">
        <dgm:presLayoutVars>
          <dgm:hierBranch val="init"/>
        </dgm:presLayoutVars>
      </dgm:prSet>
      <dgm:spPr/>
    </dgm:pt>
    <dgm:pt modelId="{1CFC9DC7-3A18-45D1-B671-9C98543FE6A4}" type="pres">
      <dgm:prSet presAssocID="{2F8EAB47-6512-421B-8472-D2407085826B}" presName="rootComposite1" presStyleCnt="0"/>
      <dgm:spPr/>
    </dgm:pt>
    <dgm:pt modelId="{CD4E19A9-C583-47A4-B892-EEDD42A7F2B6}" type="pres">
      <dgm:prSet presAssocID="{2F8EAB47-6512-421B-8472-D2407085826B}" presName="rootText1" presStyleLbl="node0" presStyleIdx="0" presStyleCnt="1" custLinFactNeighborX="889" custLinFactNeighborY="12">
        <dgm:presLayoutVars>
          <dgm:chPref val="3"/>
        </dgm:presLayoutVars>
      </dgm:prSet>
      <dgm:spPr/>
      <dgm:t>
        <a:bodyPr/>
        <a:lstStyle/>
        <a:p>
          <a:endParaRPr kumimoji="1" lang="ja-JP" altLang="en-US"/>
        </a:p>
      </dgm:t>
    </dgm:pt>
    <dgm:pt modelId="{2913CAEB-1F4E-4F45-AC32-C4DD721827D3}" type="pres">
      <dgm:prSet presAssocID="{2F8EAB47-6512-421B-8472-D2407085826B}" presName="rootConnector1" presStyleLbl="node1" presStyleIdx="0" presStyleCnt="0"/>
      <dgm:spPr/>
      <dgm:t>
        <a:bodyPr/>
        <a:lstStyle/>
        <a:p>
          <a:endParaRPr kumimoji="1" lang="ja-JP" altLang="en-US"/>
        </a:p>
      </dgm:t>
    </dgm:pt>
    <dgm:pt modelId="{E68F8D31-ED80-4505-A689-763A92E3B745}" type="pres">
      <dgm:prSet presAssocID="{2F8EAB47-6512-421B-8472-D2407085826B}" presName="hierChild2" presStyleCnt="0"/>
      <dgm:spPr/>
    </dgm:pt>
    <dgm:pt modelId="{4AF4B3C3-B1AF-4CE6-8A0A-DF27C2F94533}" type="pres">
      <dgm:prSet presAssocID="{2F8EAB47-6512-421B-8472-D2407085826B}" presName="hierChild3" presStyleCnt="0"/>
      <dgm:spPr/>
    </dgm:pt>
  </dgm:ptLst>
  <dgm:cxnLst>
    <dgm:cxn modelId="{57583E5B-A9B6-4120-901C-833D3E7E22C1}" type="presOf" srcId="{FE5F6EDF-273F-475B-BEBE-E6271AF48366}" destId="{996308F3-C42A-4F51-AC7B-B8D7F5E70862}" srcOrd="0" destOrd="0" presId="urn:microsoft.com/office/officeart/2005/8/layout/orgChart1"/>
    <dgm:cxn modelId="{7B033BFD-ED26-4849-8B54-0CE7D5EA2DC1}" type="presOf" srcId="{2F8EAB47-6512-421B-8472-D2407085826B}" destId="{2913CAEB-1F4E-4F45-AC32-C4DD721827D3}" srcOrd="1" destOrd="0" presId="urn:microsoft.com/office/officeart/2005/8/layout/orgChart1"/>
    <dgm:cxn modelId="{BB9B924E-271D-4D84-8FA1-7315FEF7837A}" type="presOf" srcId="{2F8EAB47-6512-421B-8472-D2407085826B}" destId="{CD4E19A9-C583-47A4-B892-EEDD42A7F2B6}" srcOrd="0" destOrd="0" presId="urn:microsoft.com/office/officeart/2005/8/layout/orgChart1"/>
    <dgm:cxn modelId="{C2228104-54F2-4159-A0BC-9F3EAEC45360}" srcId="{FE5F6EDF-273F-475B-BEBE-E6271AF48366}" destId="{2F8EAB47-6512-421B-8472-D2407085826B}" srcOrd="0" destOrd="0" parTransId="{B300C473-491C-4729-9A89-7548341DEB44}" sibTransId="{6F6E01D9-D5DD-42B1-ACB6-BA92A6AEAC98}"/>
    <dgm:cxn modelId="{173A9299-2C32-43EA-8DB3-110AC2E9B287}" type="presParOf" srcId="{996308F3-C42A-4F51-AC7B-B8D7F5E70862}" destId="{497F01A0-D18D-4F71-8C73-2E633F914125}" srcOrd="0" destOrd="0" presId="urn:microsoft.com/office/officeart/2005/8/layout/orgChart1"/>
    <dgm:cxn modelId="{6F5E9E3D-7F6C-4606-B741-77A78320680E}" type="presParOf" srcId="{497F01A0-D18D-4F71-8C73-2E633F914125}" destId="{1CFC9DC7-3A18-45D1-B671-9C98543FE6A4}" srcOrd="0" destOrd="0" presId="urn:microsoft.com/office/officeart/2005/8/layout/orgChart1"/>
    <dgm:cxn modelId="{1EF1AF82-D161-4C5D-A839-A3D13B898715}" type="presParOf" srcId="{1CFC9DC7-3A18-45D1-B671-9C98543FE6A4}" destId="{CD4E19A9-C583-47A4-B892-EEDD42A7F2B6}" srcOrd="0" destOrd="0" presId="urn:microsoft.com/office/officeart/2005/8/layout/orgChart1"/>
    <dgm:cxn modelId="{E64FFB16-5346-465C-94B9-D8B36A94C818}" type="presParOf" srcId="{1CFC9DC7-3A18-45D1-B671-9C98543FE6A4}" destId="{2913CAEB-1F4E-4F45-AC32-C4DD721827D3}" srcOrd="1" destOrd="0" presId="urn:microsoft.com/office/officeart/2005/8/layout/orgChart1"/>
    <dgm:cxn modelId="{E777B8C2-2289-4A60-95EE-D78BB6132BC8}" type="presParOf" srcId="{497F01A0-D18D-4F71-8C73-2E633F914125}" destId="{E68F8D31-ED80-4505-A689-763A92E3B745}" srcOrd="1" destOrd="0" presId="urn:microsoft.com/office/officeart/2005/8/layout/orgChart1"/>
    <dgm:cxn modelId="{D939739C-A0D9-48FF-AA46-9C7DE40429F4}" type="presParOf" srcId="{497F01A0-D18D-4F71-8C73-2E633F914125}" destId="{4AF4B3C3-B1AF-4CE6-8A0A-DF27C2F94533}" srcOrd="2" destOrd="0" presId="urn:microsoft.com/office/officeart/2005/8/layout/orgChart1"/>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B1A4F685-3863-473D-8A90-7B136C50543E}" type="doc">
      <dgm:prSet loTypeId="urn:microsoft.com/office/officeart/2009/3/layout/HorizontalOrganizationChart"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73AEF2F8-7159-4440-B35F-4836C2DF6D41}">
      <dgm:prSet phldrT="[テキスト]"/>
      <dgm:spPr/>
      <dgm:t>
        <a:bodyPr/>
        <a:lstStyle/>
        <a:p>
          <a:r>
            <a:rPr kumimoji="1" lang="ja-JP" altLang="en-US"/>
            <a:t>外務省</a:t>
          </a:r>
          <a:endParaRPr kumimoji="1" lang="en-US" altLang="ja-JP"/>
        </a:p>
        <a:p>
          <a:r>
            <a:rPr kumimoji="1" lang="ja-JP" altLang="en-US"/>
            <a:t>４百万円</a:t>
          </a:r>
        </a:p>
      </dgm:t>
    </dgm:pt>
    <dgm:pt modelId="{48D9E7AB-3E18-4277-A8CD-8FEB73FB5EF1}" type="parTrans" cxnId="{29E6711E-3B85-4CCE-94A5-2BFC9E929944}">
      <dgm:prSet/>
      <dgm:spPr/>
      <dgm:t>
        <a:bodyPr/>
        <a:lstStyle/>
        <a:p>
          <a:endParaRPr kumimoji="1" lang="ja-JP" altLang="en-US"/>
        </a:p>
      </dgm:t>
    </dgm:pt>
    <dgm:pt modelId="{5A85276F-E042-4464-B930-0521E0DCF3BB}" type="sibTrans" cxnId="{29E6711E-3B85-4CCE-94A5-2BFC9E929944}">
      <dgm:prSet/>
      <dgm:spPr/>
      <dgm:t>
        <a:bodyPr/>
        <a:lstStyle/>
        <a:p>
          <a:endParaRPr kumimoji="1" lang="ja-JP" altLang="en-US"/>
        </a:p>
      </dgm:t>
    </dgm:pt>
    <dgm:pt modelId="{1B006BA1-8CF1-4D05-96F2-100A6939CD40}">
      <dgm:prSet phldrT="[テキスト]"/>
      <dgm:spPr/>
      <dgm:t>
        <a:bodyPr/>
        <a:lstStyle/>
        <a:p>
          <a:r>
            <a:rPr kumimoji="1" lang="ja-JP" altLang="en-US"/>
            <a:t>Ａ．出張者計９名</a:t>
          </a:r>
          <a:endParaRPr kumimoji="1" lang="en-US" altLang="ja-JP"/>
        </a:p>
        <a:p>
          <a:r>
            <a:rPr kumimoji="1" lang="ja-JP" altLang="en-US"/>
            <a:t>４百万円</a:t>
          </a:r>
          <a:endParaRPr kumimoji="1" lang="en-US" altLang="ja-JP"/>
        </a:p>
      </dgm:t>
    </dgm:pt>
    <dgm:pt modelId="{D9A9F2C7-8896-47D0-9A24-4E5AD8D22A4D}" type="parTrans" cxnId="{192C6A92-2044-4A86-A02B-74BC651E1F3E}">
      <dgm:prSet/>
      <dgm:spPr>
        <a:ln>
          <a:tailEnd type="triangle"/>
        </a:ln>
      </dgm:spPr>
      <dgm:t>
        <a:bodyPr/>
        <a:lstStyle/>
        <a:p>
          <a:endParaRPr kumimoji="1" lang="ja-JP" altLang="en-US"/>
        </a:p>
      </dgm:t>
    </dgm:pt>
    <dgm:pt modelId="{F5317A90-B69B-4AB0-8E92-F1A71E8ECC7B}" type="sibTrans" cxnId="{192C6A92-2044-4A86-A02B-74BC651E1F3E}">
      <dgm:prSet/>
      <dgm:spPr/>
      <dgm:t>
        <a:bodyPr/>
        <a:lstStyle/>
        <a:p>
          <a:endParaRPr kumimoji="1" lang="ja-JP" altLang="en-US"/>
        </a:p>
      </dgm:t>
    </dgm:pt>
    <dgm:pt modelId="{E9AABF58-3B7F-403E-ABD3-6583056424AA}" type="pres">
      <dgm:prSet presAssocID="{B1A4F685-3863-473D-8A90-7B136C50543E}" presName="hierChild1" presStyleCnt="0">
        <dgm:presLayoutVars>
          <dgm:orgChart val="1"/>
          <dgm:chPref val="1"/>
          <dgm:dir/>
          <dgm:animOne val="branch"/>
          <dgm:animLvl val="lvl"/>
          <dgm:resizeHandles/>
        </dgm:presLayoutVars>
      </dgm:prSet>
      <dgm:spPr/>
      <dgm:t>
        <a:bodyPr/>
        <a:lstStyle/>
        <a:p>
          <a:endParaRPr kumimoji="1" lang="ja-JP" altLang="en-US"/>
        </a:p>
      </dgm:t>
    </dgm:pt>
    <dgm:pt modelId="{A60A1F58-C1CC-4095-A06D-B1E47EE11AF0}" type="pres">
      <dgm:prSet presAssocID="{73AEF2F8-7159-4440-B35F-4836C2DF6D41}" presName="hierRoot1" presStyleCnt="0">
        <dgm:presLayoutVars>
          <dgm:hierBranch val="init"/>
        </dgm:presLayoutVars>
      </dgm:prSet>
      <dgm:spPr/>
    </dgm:pt>
    <dgm:pt modelId="{C4EC976F-81C6-4D39-9D0B-6BD77CC7DA9C}" type="pres">
      <dgm:prSet presAssocID="{73AEF2F8-7159-4440-B35F-4836C2DF6D41}" presName="rootComposite1" presStyleCnt="0"/>
      <dgm:spPr/>
    </dgm:pt>
    <dgm:pt modelId="{E14823FA-29BC-43E6-B019-FAD462F229ED}" type="pres">
      <dgm:prSet presAssocID="{73AEF2F8-7159-4440-B35F-4836C2DF6D41}" presName="rootText1" presStyleLbl="node0" presStyleIdx="0" presStyleCnt="1">
        <dgm:presLayoutVars>
          <dgm:chPref val="3"/>
        </dgm:presLayoutVars>
      </dgm:prSet>
      <dgm:spPr/>
      <dgm:t>
        <a:bodyPr/>
        <a:lstStyle/>
        <a:p>
          <a:endParaRPr kumimoji="1" lang="ja-JP" altLang="en-US"/>
        </a:p>
      </dgm:t>
    </dgm:pt>
    <dgm:pt modelId="{73D144EE-9BB7-4F75-BF78-374CE1ACE3FB}" type="pres">
      <dgm:prSet presAssocID="{73AEF2F8-7159-4440-B35F-4836C2DF6D41}" presName="rootConnector1" presStyleLbl="node1" presStyleIdx="0" presStyleCnt="0"/>
      <dgm:spPr/>
      <dgm:t>
        <a:bodyPr/>
        <a:lstStyle/>
        <a:p>
          <a:endParaRPr kumimoji="1" lang="ja-JP" altLang="en-US"/>
        </a:p>
      </dgm:t>
    </dgm:pt>
    <dgm:pt modelId="{489E287A-52ED-4B1B-B0C4-C7BF2AA02151}" type="pres">
      <dgm:prSet presAssocID="{73AEF2F8-7159-4440-B35F-4836C2DF6D41}" presName="hierChild2" presStyleCnt="0"/>
      <dgm:spPr/>
    </dgm:pt>
    <dgm:pt modelId="{62955BD0-7B59-49FC-A0A3-ABF1B2B55EE3}" type="pres">
      <dgm:prSet presAssocID="{D9A9F2C7-8896-47D0-9A24-4E5AD8D22A4D}" presName="Name64" presStyleLbl="parChTrans1D2" presStyleIdx="0" presStyleCnt="1"/>
      <dgm:spPr/>
      <dgm:t>
        <a:bodyPr/>
        <a:lstStyle/>
        <a:p>
          <a:endParaRPr kumimoji="1" lang="ja-JP" altLang="en-US"/>
        </a:p>
      </dgm:t>
    </dgm:pt>
    <dgm:pt modelId="{E679FBC8-77E4-4A14-86B6-3D6BE164257A}" type="pres">
      <dgm:prSet presAssocID="{1B006BA1-8CF1-4D05-96F2-100A6939CD40}" presName="hierRoot2" presStyleCnt="0">
        <dgm:presLayoutVars>
          <dgm:hierBranch val="init"/>
        </dgm:presLayoutVars>
      </dgm:prSet>
      <dgm:spPr/>
    </dgm:pt>
    <dgm:pt modelId="{9F74F032-EF12-4313-9D99-B37E2DE235BB}" type="pres">
      <dgm:prSet presAssocID="{1B006BA1-8CF1-4D05-96F2-100A6939CD40}" presName="rootComposite" presStyleCnt="0"/>
      <dgm:spPr/>
    </dgm:pt>
    <dgm:pt modelId="{662D4377-57E1-4962-AB9D-AA4562314843}" type="pres">
      <dgm:prSet presAssocID="{1B006BA1-8CF1-4D05-96F2-100A6939CD40}" presName="rootText" presStyleLbl="node2" presStyleIdx="0" presStyleCnt="1">
        <dgm:presLayoutVars>
          <dgm:chPref val="3"/>
        </dgm:presLayoutVars>
      </dgm:prSet>
      <dgm:spPr/>
      <dgm:t>
        <a:bodyPr/>
        <a:lstStyle/>
        <a:p>
          <a:endParaRPr kumimoji="1" lang="ja-JP" altLang="en-US"/>
        </a:p>
      </dgm:t>
    </dgm:pt>
    <dgm:pt modelId="{161887A4-9451-464D-A21D-C125C7DFC631}" type="pres">
      <dgm:prSet presAssocID="{1B006BA1-8CF1-4D05-96F2-100A6939CD40}" presName="rootConnector" presStyleLbl="node2" presStyleIdx="0" presStyleCnt="1"/>
      <dgm:spPr/>
      <dgm:t>
        <a:bodyPr/>
        <a:lstStyle/>
        <a:p>
          <a:endParaRPr kumimoji="1" lang="ja-JP" altLang="en-US"/>
        </a:p>
      </dgm:t>
    </dgm:pt>
    <dgm:pt modelId="{2BAA897F-DD78-4FAD-94F2-861B8FEEABC0}" type="pres">
      <dgm:prSet presAssocID="{1B006BA1-8CF1-4D05-96F2-100A6939CD40}" presName="hierChild4" presStyleCnt="0"/>
      <dgm:spPr/>
    </dgm:pt>
    <dgm:pt modelId="{DC658004-30BA-4DD3-8BFC-E9515DA2C2AD}" type="pres">
      <dgm:prSet presAssocID="{1B006BA1-8CF1-4D05-96F2-100A6939CD40}" presName="hierChild5" presStyleCnt="0"/>
      <dgm:spPr/>
    </dgm:pt>
    <dgm:pt modelId="{77595C84-2D12-4EC3-B0FC-B4E09E291383}" type="pres">
      <dgm:prSet presAssocID="{73AEF2F8-7159-4440-B35F-4836C2DF6D41}" presName="hierChild3" presStyleCnt="0"/>
      <dgm:spPr/>
    </dgm:pt>
  </dgm:ptLst>
  <dgm:cxnLst>
    <dgm:cxn modelId="{8F493CC8-ECD0-47B2-8A9B-46F2DD2253C5}" type="presOf" srcId="{1B006BA1-8CF1-4D05-96F2-100A6939CD40}" destId="{161887A4-9451-464D-A21D-C125C7DFC631}" srcOrd="1" destOrd="0" presId="urn:microsoft.com/office/officeart/2009/3/layout/HorizontalOrganizationChart"/>
    <dgm:cxn modelId="{6430DE41-1A18-4410-B18B-F875F011F9E7}" type="presOf" srcId="{B1A4F685-3863-473D-8A90-7B136C50543E}" destId="{E9AABF58-3B7F-403E-ABD3-6583056424AA}" srcOrd="0" destOrd="0" presId="urn:microsoft.com/office/officeart/2009/3/layout/HorizontalOrganizationChart"/>
    <dgm:cxn modelId="{0AFC2C47-F261-43BB-8902-299C4F6A553B}" type="presOf" srcId="{73AEF2F8-7159-4440-B35F-4836C2DF6D41}" destId="{E14823FA-29BC-43E6-B019-FAD462F229ED}" srcOrd="0" destOrd="0" presId="urn:microsoft.com/office/officeart/2009/3/layout/HorizontalOrganizationChart"/>
    <dgm:cxn modelId="{29E6711E-3B85-4CCE-94A5-2BFC9E929944}" srcId="{B1A4F685-3863-473D-8A90-7B136C50543E}" destId="{73AEF2F8-7159-4440-B35F-4836C2DF6D41}" srcOrd="0" destOrd="0" parTransId="{48D9E7AB-3E18-4277-A8CD-8FEB73FB5EF1}" sibTransId="{5A85276F-E042-4464-B930-0521E0DCF3BB}"/>
    <dgm:cxn modelId="{52F247F5-CA48-453A-8ED9-6B268F5D21C8}" type="presOf" srcId="{1B006BA1-8CF1-4D05-96F2-100A6939CD40}" destId="{662D4377-57E1-4962-AB9D-AA4562314843}" srcOrd="0" destOrd="0" presId="urn:microsoft.com/office/officeart/2009/3/layout/HorizontalOrganizationChart"/>
    <dgm:cxn modelId="{99312083-A145-41FB-8DA0-177942181E15}" type="presOf" srcId="{D9A9F2C7-8896-47D0-9A24-4E5AD8D22A4D}" destId="{62955BD0-7B59-49FC-A0A3-ABF1B2B55EE3}" srcOrd="0" destOrd="0" presId="urn:microsoft.com/office/officeart/2009/3/layout/HorizontalOrganizationChart"/>
    <dgm:cxn modelId="{DA4ACFDA-0FB2-4FE2-B45D-44FC04057628}" type="presOf" srcId="{73AEF2F8-7159-4440-B35F-4836C2DF6D41}" destId="{73D144EE-9BB7-4F75-BF78-374CE1ACE3FB}" srcOrd="1" destOrd="0" presId="urn:microsoft.com/office/officeart/2009/3/layout/HorizontalOrganizationChart"/>
    <dgm:cxn modelId="{192C6A92-2044-4A86-A02B-74BC651E1F3E}" srcId="{73AEF2F8-7159-4440-B35F-4836C2DF6D41}" destId="{1B006BA1-8CF1-4D05-96F2-100A6939CD40}" srcOrd="0" destOrd="0" parTransId="{D9A9F2C7-8896-47D0-9A24-4E5AD8D22A4D}" sibTransId="{F5317A90-B69B-4AB0-8E92-F1A71E8ECC7B}"/>
    <dgm:cxn modelId="{36720E55-3214-4264-8E82-9791622A51E1}" type="presParOf" srcId="{E9AABF58-3B7F-403E-ABD3-6583056424AA}" destId="{A60A1F58-C1CC-4095-A06D-B1E47EE11AF0}" srcOrd="0" destOrd="0" presId="urn:microsoft.com/office/officeart/2009/3/layout/HorizontalOrganizationChart"/>
    <dgm:cxn modelId="{58CB85F9-2992-4360-A31D-1D925E9CB5FF}" type="presParOf" srcId="{A60A1F58-C1CC-4095-A06D-B1E47EE11AF0}" destId="{C4EC976F-81C6-4D39-9D0B-6BD77CC7DA9C}" srcOrd="0" destOrd="0" presId="urn:microsoft.com/office/officeart/2009/3/layout/HorizontalOrganizationChart"/>
    <dgm:cxn modelId="{DB8CD891-9E31-42F4-BCFE-82E2985C646E}" type="presParOf" srcId="{C4EC976F-81C6-4D39-9D0B-6BD77CC7DA9C}" destId="{E14823FA-29BC-43E6-B019-FAD462F229ED}" srcOrd="0" destOrd="0" presId="urn:microsoft.com/office/officeart/2009/3/layout/HorizontalOrganizationChart"/>
    <dgm:cxn modelId="{16AF2854-7F3F-418D-A20D-7B3FB2A6068A}" type="presParOf" srcId="{C4EC976F-81C6-4D39-9D0B-6BD77CC7DA9C}" destId="{73D144EE-9BB7-4F75-BF78-374CE1ACE3FB}" srcOrd="1" destOrd="0" presId="urn:microsoft.com/office/officeart/2009/3/layout/HorizontalOrganizationChart"/>
    <dgm:cxn modelId="{4172585F-95AA-4C47-A8D2-C84C52AEC2A0}" type="presParOf" srcId="{A60A1F58-C1CC-4095-A06D-B1E47EE11AF0}" destId="{489E287A-52ED-4B1B-B0C4-C7BF2AA02151}" srcOrd="1" destOrd="0" presId="urn:microsoft.com/office/officeart/2009/3/layout/HorizontalOrganizationChart"/>
    <dgm:cxn modelId="{3EDF175E-6AA7-4600-8395-515885D47066}" type="presParOf" srcId="{489E287A-52ED-4B1B-B0C4-C7BF2AA02151}" destId="{62955BD0-7B59-49FC-A0A3-ABF1B2B55EE3}" srcOrd="0" destOrd="0" presId="urn:microsoft.com/office/officeart/2009/3/layout/HorizontalOrganizationChart"/>
    <dgm:cxn modelId="{E8D33AD3-5D71-4F49-AF3D-84EAD9C8A6B7}" type="presParOf" srcId="{489E287A-52ED-4B1B-B0C4-C7BF2AA02151}" destId="{E679FBC8-77E4-4A14-86B6-3D6BE164257A}" srcOrd="1" destOrd="0" presId="urn:microsoft.com/office/officeart/2009/3/layout/HorizontalOrganizationChart"/>
    <dgm:cxn modelId="{0E2E7C98-C73D-4E5B-835C-97138258C4D1}" type="presParOf" srcId="{E679FBC8-77E4-4A14-86B6-3D6BE164257A}" destId="{9F74F032-EF12-4313-9D99-B37E2DE235BB}" srcOrd="0" destOrd="0" presId="urn:microsoft.com/office/officeart/2009/3/layout/HorizontalOrganizationChart"/>
    <dgm:cxn modelId="{1776A354-A76D-40FE-9FA5-97C5E9489539}" type="presParOf" srcId="{9F74F032-EF12-4313-9D99-B37E2DE235BB}" destId="{662D4377-57E1-4962-AB9D-AA4562314843}" srcOrd="0" destOrd="0" presId="urn:microsoft.com/office/officeart/2009/3/layout/HorizontalOrganizationChart"/>
    <dgm:cxn modelId="{D9C7E334-2B3A-4163-AC84-E116F7263FCB}" type="presParOf" srcId="{9F74F032-EF12-4313-9D99-B37E2DE235BB}" destId="{161887A4-9451-464D-A21D-C125C7DFC631}" srcOrd="1" destOrd="0" presId="urn:microsoft.com/office/officeart/2009/3/layout/HorizontalOrganizationChart"/>
    <dgm:cxn modelId="{7456ACFC-AF13-4366-AA2C-6D7B90868E8E}" type="presParOf" srcId="{E679FBC8-77E4-4A14-86B6-3D6BE164257A}" destId="{2BAA897F-DD78-4FAD-94F2-861B8FEEABC0}" srcOrd="1" destOrd="0" presId="urn:microsoft.com/office/officeart/2009/3/layout/HorizontalOrganizationChart"/>
    <dgm:cxn modelId="{07ED09DF-5C53-488E-B42A-92CF5835CB3F}" type="presParOf" srcId="{E679FBC8-77E4-4A14-86B6-3D6BE164257A}" destId="{DC658004-30BA-4DD3-8BFC-E9515DA2C2AD}" srcOrd="2" destOrd="0" presId="urn:microsoft.com/office/officeart/2009/3/layout/HorizontalOrganizationChart"/>
    <dgm:cxn modelId="{B075436F-231C-4670-98D8-167D3E4F5CB6}" type="presParOf" srcId="{A60A1F58-C1CC-4095-A06D-B1E47EE11AF0}" destId="{77595C84-2D12-4EC3-B0FC-B4E09E291383}" srcOrd="2" destOrd="0" presId="urn:microsoft.com/office/officeart/2009/3/layout/HorizontalOrganization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B1A4F685-3863-473D-8A90-7B136C50543E}" type="doc">
      <dgm:prSet loTypeId="urn:microsoft.com/office/officeart/2009/3/layout/HorizontalOrganizationChart"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73AEF2F8-7159-4440-B35F-4836C2DF6D41}">
      <dgm:prSet phldrT="[テキスト]"/>
      <dgm:spPr/>
      <dgm:t>
        <a:bodyPr/>
        <a:lstStyle/>
        <a:p>
          <a:r>
            <a:rPr kumimoji="1" lang="ja-JP" altLang="en-US"/>
            <a:t>外務省</a:t>
          </a:r>
          <a:endParaRPr kumimoji="1" lang="en-US" altLang="ja-JP"/>
        </a:p>
        <a:p>
          <a:r>
            <a:rPr kumimoji="1" lang="ja-JP" altLang="en-US"/>
            <a:t>４百万円</a:t>
          </a:r>
        </a:p>
      </dgm:t>
    </dgm:pt>
    <dgm:pt modelId="{48D9E7AB-3E18-4277-A8CD-8FEB73FB5EF1}" type="parTrans" cxnId="{29E6711E-3B85-4CCE-94A5-2BFC9E929944}">
      <dgm:prSet/>
      <dgm:spPr/>
      <dgm:t>
        <a:bodyPr/>
        <a:lstStyle/>
        <a:p>
          <a:endParaRPr kumimoji="1" lang="ja-JP" altLang="en-US"/>
        </a:p>
      </dgm:t>
    </dgm:pt>
    <dgm:pt modelId="{5A85276F-E042-4464-B930-0521E0DCF3BB}" type="sibTrans" cxnId="{29E6711E-3B85-4CCE-94A5-2BFC9E929944}">
      <dgm:prSet/>
      <dgm:spPr/>
      <dgm:t>
        <a:bodyPr/>
        <a:lstStyle/>
        <a:p>
          <a:endParaRPr kumimoji="1" lang="ja-JP" altLang="en-US"/>
        </a:p>
      </dgm:t>
    </dgm:pt>
    <dgm:pt modelId="{1B006BA1-8CF1-4D05-96F2-100A6939CD40}">
      <dgm:prSet phldrT="[テキスト]"/>
      <dgm:spPr/>
      <dgm:t>
        <a:bodyPr/>
        <a:lstStyle/>
        <a:p>
          <a:r>
            <a:rPr kumimoji="1" lang="ja-JP" altLang="en-US"/>
            <a:t>Ｂ．原子力協力専門員３名</a:t>
          </a:r>
          <a:endParaRPr kumimoji="1" lang="en-US" altLang="ja-JP"/>
        </a:p>
        <a:p>
          <a:r>
            <a:rPr kumimoji="1" lang="ja-JP" altLang="en-US"/>
            <a:t>４百万円</a:t>
          </a:r>
          <a:endParaRPr kumimoji="1" lang="en-US" altLang="ja-JP"/>
        </a:p>
      </dgm:t>
    </dgm:pt>
    <dgm:pt modelId="{D9A9F2C7-8896-47D0-9A24-4E5AD8D22A4D}" type="parTrans" cxnId="{192C6A92-2044-4A86-A02B-74BC651E1F3E}">
      <dgm:prSet/>
      <dgm:spPr>
        <a:ln>
          <a:tailEnd type="triangle"/>
        </a:ln>
      </dgm:spPr>
      <dgm:t>
        <a:bodyPr/>
        <a:lstStyle/>
        <a:p>
          <a:endParaRPr kumimoji="1" lang="ja-JP" altLang="en-US"/>
        </a:p>
      </dgm:t>
    </dgm:pt>
    <dgm:pt modelId="{F5317A90-B69B-4AB0-8E92-F1A71E8ECC7B}" type="sibTrans" cxnId="{192C6A92-2044-4A86-A02B-74BC651E1F3E}">
      <dgm:prSet/>
      <dgm:spPr/>
      <dgm:t>
        <a:bodyPr/>
        <a:lstStyle/>
        <a:p>
          <a:endParaRPr kumimoji="1" lang="ja-JP" altLang="en-US"/>
        </a:p>
      </dgm:t>
    </dgm:pt>
    <dgm:pt modelId="{E9AABF58-3B7F-403E-ABD3-6583056424AA}" type="pres">
      <dgm:prSet presAssocID="{B1A4F685-3863-473D-8A90-7B136C50543E}" presName="hierChild1" presStyleCnt="0">
        <dgm:presLayoutVars>
          <dgm:orgChart val="1"/>
          <dgm:chPref val="1"/>
          <dgm:dir/>
          <dgm:animOne val="branch"/>
          <dgm:animLvl val="lvl"/>
          <dgm:resizeHandles/>
        </dgm:presLayoutVars>
      </dgm:prSet>
      <dgm:spPr/>
      <dgm:t>
        <a:bodyPr/>
        <a:lstStyle/>
        <a:p>
          <a:endParaRPr kumimoji="1" lang="ja-JP" altLang="en-US"/>
        </a:p>
      </dgm:t>
    </dgm:pt>
    <dgm:pt modelId="{A60A1F58-C1CC-4095-A06D-B1E47EE11AF0}" type="pres">
      <dgm:prSet presAssocID="{73AEF2F8-7159-4440-B35F-4836C2DF6D41}" presName="hierRoot1" presStyleCnt="0">
        <dgm:presLayoutVars>
          <dgm:hierBranch val="init"/>
        </dgm:presLayoutVars>
      </dgm:prSet>
      <dgm:spPr/>
    </dgm:pt>
    <dgm:pt modelId="{C4EC976F-81C6-4D39-9D0B-6BD77CC7DA9C}" type="pres">
      <dgm:prSet presAssocID="{73AEF2F8-7159-4440-B35F-4836C2DF6D41}" presName="rootComposite1" presStyleCnt="0"/>
      <dgm:spPr/>
    </dgm:pt>
    <dgm:pt modelId="{E14823FA-29BC-43E6-B019-FAD462F229ED}" type="pres">
      <dgm:prSet presAssocID="{73AEF2F8-7159-4440-B35F-4836C2DF6D41}" presName="rootText1" presStyleLbl="node0" presStyleIdx="0" presStyleCnt="1">
        <dgm:presLayoutVars>
          <dgm:chPref val="3"/>
        </dgm:presLayoutVars>
      </dgm:prSet>
      <dgm:spPr/>
      <dgm:t>
        <a:bodyPr/>
        <a:lstStyle/>
        <a:p>
          <a:endParaRPr kumimoji="1" lang="ja-JP" altLang="en-US"/>
        </a:p>
      </dgm:t>
    </dgm:pt>
    <dgm:pt modelId="{73D144EE-9BB7-4F75-BF78-374CE1ACE3FB}" type="pres">
      <dgm:prSet presAssocID="{73AEF2F8-7159-4440-B35F-4836C2DF6D41}" presName="rootConnector1" presStyleLbl="node1" presStyleIdx="0" presStyleCnt="0"/>
      <dgm:spPr/>
      <dgm:t>
        <a:bodyPr/>
        <a:lstStyle/>
        <a:p>
          <a:endParaRPr kumimoji="1" lang="ja-JP" altLang="en-US"/>
        </a:p>
      </dgm:t>
    </dgm:pt>
    <dgm:pt modelId="{489E287A-52ED-4B1B-B0C4-C7BF2AA02151}" type="pres">
      <dgm:prSet presAssocID="{73AEF2F8-7159-4440-B35F-4836C2DF6D41}" presName="hierChild2" presStyleCnt="0"/>
      <dgm:spPr/>
    </dgm:pt>
    <dgm:pt modelId="{62955BD0-7B59-49FC-A0A3-ABF1B2B55EE3}" type="pres">
      <dgm:prSet presAssocID="{D9A9F2C7-8896-47D0-9A24-4E5AD8D22A4D}" presName="Name64" presStyleLbl="parChTrans1D2" presStyleIdx="0" presStyleCnt="1"/>
      <dgm:spPr/>
      <dgm:t>
        <a:bodyPr/>
        <a:lstStyle/>
        <a:p>
          <a:endParaRPr kumimoji="1" lang="ja-JP" altLang="en-US"/>
        </a:p>
      </dgm:t>
    </dgm:pt>
    <dgm:pt modelId="{E679FBC8-77E4-4A14-86B6-3D6BE164257A}" type="pres">
      <dgm:prSet presAssocID="{1B006BA1-8CF1-4D05-96F2-100A6939CD40}" presName="hierRoot2" presStyleCnt="0">
        <dgm:presLayoutVars>
          <dgm:hierBranch val="init"/>
        </dgm:presLayoutVars>
      </dgm:prSet>
      <dgm:spPr/>
    </dgm:pt>
    <dgm:pt modelId="{9F74F032-EF12-4313-9D99-B37E2DE235BB}" type="pres">
      <dgm:prSet presAssocID="{1B006BA1-8CF1-4D05-96F2-100A6939CD40}" presName="rootComposite" presStyleCnt="0"/>
      <dgm:spPr/>
    </dgm:pt>
    <dgm:pt modelId="{662D4377-57E1-4962-AB9D-AA4562314843}" type="pres">
      <dgm:prSet presAssocID="{1B006BA1-8CF1-4D05-96F2-100A6939CD40}" presName="rootText" presStyleLbl="node2" presStyleIdx="0" presStyleCnt="1" custScaleX="111992">
        <dgm:presLayoutVars>
          <dgm:chPref val="3"/>
        </dgm:presLayoutVars>
      </dgm:prSet>
      <dgm:spPr/>
      <dgm:t>
        <a:bodyPr/>
        <a:lstStyle/>
        <a:p>
          <a:endParaRPr kumimoji="1" lang="ja-JP" altLang="en-US"/>
        </a:p>
      </dgm:t>
    </dgm:pt>
    <dgm:pt modelId="{161887A4-9451-464D-A21D-C125C7DFC631}" type="pres">
      <dgm:prSet presAssocID="{1B006BA1-8CF1-4D05-96F2-100A6939CD40}" presName="rootConnector" presStyleLbl="node2" presStyleIdx="0" presStyleCnt="1"/>
      <dgm:spPr/>
      <dgm:t>
        <a:bodyPr/>
        <a:lstStyle/>
        <a:p>
          <a:endParaRPr kumimoji="1" lang="ja-JP" altLang="en-US"/>
        </a:p>
      </dgm:t>
    </dgm:pt>
    <dgm:pt modelId="{2BAA897F-DD78-4FAD-94F2-861B8FEEABC0}" type="pres">
      <dgm:prSet presAssocID="{1B006BA1-8CF1-4D05-96F2-100A6939CD40}" presName="hierChild4" presStyleCnt="0"/>
      <dgm:spPr/>
    </dgm:pt>
    <dgm:pt modelId="{DC658004-30BA-4DD3-8BFC-E9515DA2C2AD}" type="pres">
      <dgm:prSet presAssocID="{1B006BA1-8CF1-4D05-96F2-100A6939CD40}" presName="hierChild5" presStyleCnt="0"/>
      <dgm:spPr/>
    </dgm:pt>
    <dgm:pt modelId="{77595C84-2D12-4EC3-B0FC-B4E09E291383}" type="pres">
      <dgm:prSet presAssocID="{73AEF2F8-7159-4440-B35F-4836C2DF6D41}" presName="hierChild3" presStyleCnt="0"/>
      <dgm:spPr/>
    </dgm:pt>
  </dgm:ptLst>
  <dgm:cxnLst>
    <dgm:cxn modelId="{008814E8-C17F-47AF-BE24-376094D027AC}" type="presOf" srcId="{73AEF2F8-7159-4440-B35F-4836C2DF6D41}" destId="{E14823FA-29BC-43E6-B019-FAD462F229ED}" srcOrd="0" destOrd="0" presId="urn:microsoft.com/office/officeart/2009/3/layout/HorizontalOrganizationChart"/>
    <dgm:cxn modelId="{29E6711E-3B85-4CCE-94A5-2BFC9E929944}" srcId="{B1A4F685-3863-473D-8A90-7B136C50543E}" destId="{73AEF2F8-7159-4440-B35F-4836C2DF6D41}" srcOrd="0" destOrd="0" parTransId="{48D9E7AB-3E18-4277-A8CD-8FEB73FB5EF1}" sibTransId="{5A85276F-E042-4464-B930-0521E0DCF3BB}"/>
    <dgm:cxn modelId="{CC695062-41DB-4325-B0E3-74C1649E9AE2}" type="presOf" srcId="{1B006BA1-8CF1-4D05-96F2-100A6939CD40}" destId="{161887A4-9451-464D-A21D-C125C7DFC631}" srcOrd="1" destOrd="0" presId="urn:microsoft.com/office/officeart/2009/3/layout/HorizontalOrganizationChart"/>
    <dgm:cxn modelId="{285B16C0-4B84-4D4A-9F4E-E33B89C25F97}" type="presOf" srcId="{73AEF2F8-7159-4440-B35F-4836C2DF6D41}" destId="{73D144EE-9BB7-4F75-BF78-374CE1ACE3FB}" srcOrd="1" destOrd="0" presId="urn:microsoft.com/office/officeart/2009/3/layout/HorizontalOrganizationChart"/>
    <dgm:cxn modelId="{8BFB8791-E029-4A96-A352-21D0FDE2F196}" type="presOf" srcId="{1B006BA1-8CF1-4D05-96F2-100A6939CD40}" destId="{662D4377-57E1-4962-AB9D-AA4562314843}" srcOrd="0" destOrd="0" presId="urn:microsoft.com/office/officeart/2009/3/layout/HorizontalOrganizationChart"/>
    <dgm:cxn modelId="{6674E167-8251-4399-A47A-DEA08DF843EA}" type="presOf" srcId="{D9A9F2C7-8896-47D0-9A24-4E5AD8D22A4D}" destId="{62955BD0-7B59-49FC-A0A3-ABF1B2B55EE3}" srcOrd="0" destOrd="0" presId="urn:microsoft.com/office/officeart/2009/3/layout/HorizontalOrganizationChart"/>
    <dgm:cxn modelId="{32D0750D-65C0-434A-8A5B-81EB4E0AA009}" type="presOf" srcId="{B1A4F685-3863-473D-8A90-7B136C50543E}" destId="{E9AABF58-3B7F-403E-ABD3-6583056424AA}" srcOrd="0" destOrd="0" presId="urn:microsoft.com/office/officeart/2009/3/layout/HorizontalOrganizationChart"/>
    <dgm:cxn modelId="{192C6A92-2044-4A86-A02B-74BC651E1F3E}" srcId="{73AEF2F8-7159-4440-B35F-4836C2DF6D41}" destId="{1B006BA1-8CF1-4D05-96F2-100A6939CD40}" srcOrd="0" destOrd="0" parTransId="{D9A9F2C7-8896-47D0-9A24-4E5AD8D22A4D}" sibTransId="{F5317A90-B69B-4AB0-8E92-F1A71E8ECC7B}"/>
    <dgm:cxn modelId="{D2530FEE-060C-4A71-A910-546B77C21242}" type="presParOf" srcId="{E9AABF58-3B7F-403E-ABD3-6583056424AA}" destId="{A60A1F58-C1CC-4095-A06D-B1E47EE11AF0}" srcOrd="0" destOrd="0" presId="urn:microsoft.com/office/officeart/2009/3/layout/HorizontalOrganizationChart"/>
    <dgm:cxn modelId="{F46CA90E-09B6-40FB-A09C-AC587A0E3B1A}" type="presParOf" srcId="{A60A1F58-C1CC-4095-A06D-B1E47EE11AF0}" destId="{C4EC976F-81C6-4D39-9D0B-6BD77CC7DA9C}" srcOrd="0" destOrd="0" presId="urn:microsoft.com/office/officeart/2009/3/layout/HorizontalOrganizationChart"/>
    <dgm:cxn modelId="{484FDF52-13DB-4E38-BAE0-05C1DF2B6379}" type="presParOf" srcId="{C4EC976F-81C6-4D39-9D0B-6BD77CC7DA9C}" destId="{E14823FA-29BC-43E6-B019-FAD462F229ED}" srcOrd="0" destOrd="0" presId="urn:microsoft.com/office/officeart/2009/3/layout/HorizontalOrganizationChart"/>
    <dgm:cxn modelId="{C375AB32-23E8-425A-97A5-F858AF0990BD}" type="presParOf" srcId="{C4EC976F-81C6-4D39-9D0B-6BD77CC7DA9C}" destId="{73D144EE-9BB7-4F75-BF78-374CE1ACE3FB}" srcOrd="1" destOrd="0" presId="urn:microsoft.com/office/officeart/2009/3/layout/HorizontalOrganizationChart"/>
    <dgm:cxn modelId="{D0B90FEB-70B4-40B9-A731-E4223B1DA107}" type="presParOf" srcId="{A60A1F58-C1CC-4095-A06D-B1E47EE11AF0}" destId="{489E287A-52ED-4B1B-B0C4-C7BF2AA02151}" srcOrd="1" destOrd="0" presId="urn:microsoft.com/office/officeart/2009/3/layout/HorizontalOrganizationChart"/>
    <dgm:cxn modelId="{5D6E90A8-63F9-4373-B7B5-BB1509464B0C}" type="presParOf" srcId="{489E287A-52ED-4B1B-B0C4-C7BF2AA02151}" destId="{62955BD0-7B59-49FC-A0A3-ABF1B2B55EE3}" srcOrd="0" destOrd="0" presId="urn:microsoft.com/office/officeart/2009/3/layout/HorizontalOrganizationChart"/>
    <dgm:cxn modelId="{97E48A9E-197D-49F2-8BCE-C754CDAED417}" type="presParOf" srcId="{489E287A-52ED-4B1B-B0C4-C7BF2AA02151}" destId="{E679FBC8-77E4-4A14-86B6-3D6BE164257A}" srcOrd="1" destOrd="0" presId="urn:microsoft.com/office/officeart/2009/3/layout/HorizontalOrganizationChart"/>
    <dgm:cxn modelId="{12C21D2F-8D25-4D00-912B-C8B9AFF2AC91}" type="presParOf" srcId="{E679FBC8-77E4-4A14-86B6-3D6BE164257A}" destId="{9F74F032-EF12-4313-9D99-B37E2DE235BB}" srcOrd="0" destOrd="0" presId="urn:microsoft.com/office/officeart/2009/3/layout/HorizontalOrganizationChart"/>
    <dgm:cxn modelId="{412C3DF0-3CAC-4D5D-92E3-D2E792ADAB7E}" type="presParOf" srcId="{9F74F032-EF12-4313-9D99-B37E2DE235BB}" destId="{662D4377-57E1-4962-AB9D-AA4562314843}" srcOrd="0" destOrd="0" presId="urn:microsoft.com/office/officeart/2009/3/layout/HorizontalOrganizationChart"/>
    <dgm:cxn modelId="{CF4D6DE5-014C-4E63-B0C4-43B15FECA697}" type="presParOf" srcId="{9F74F032-EF12-4313-9D99-B37E2DE235BB}" destId="{161887A4-9451-464D-A21D-C125C7DFC631}" srcOrd="1" destOrd="0" presId="urn:microsoft.com/office/officeart/2009/3/layout/HorizontalOrganizationChart"/>
    <dgm:cxn modelId="{52864CC1-2EC4-4B2B-8206-A4C245654B5B}" type="presParOf" srcId="{E679FBC8-77E4-4A14-86B6-3D6BE164257A}" destId="{2BAA897F-DD78-4FAD-94F2-861B8FEEABC0}" srcOrd="1" destOrd="0" presId="urn:microsoft.com/office/officeart/2009/3/layout/HorizontalOrganizationChart"/>
    <dgm:cxn modelId="{BF4564AF-EB57-456D-9CD3-4251B58D4C1D}" type="presParOf" srcId="{E679FBC8-77E4-4A14-86B6-3D6BE164257A}" destId="{DC658004-30BA-4DD3-8BFC-E9515DA2C2AD}" srcOrd="2" destOrd="0" presId="urn:microsoft.com/office/officeart/2009/3/layout/HorizontalOrganizationChart"/>
    <dgm:cxn modelId="{6925800A-68B0-4F10-8F2C-1DD6D8F80F54}" type="presParOf" srcId="{A60A1F58-C1CC-4095-A06D-B1E47EE11AF0}" destId="{77595C84-2D12-4EC3-B0FC-B4E09E291383}" srcOrd="2" destOrd="0" presId="urn:microsoft.com/office/officeart/2009/3/layout/HorizontalOrganizationChart"/>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B1A4F685-3863-473D-8A90-7B136C50543E}" type="doc">
      <dgm:prSet loTypeId="urn:microsoft.com/office/officeart/2009/3/layout/HorizontalOrganizationChart"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73AEF2F8-7159-4440-B35F-4836C2DF6D41}">
      <dgm:prSet phldrT="[テキスト]"/>
      <dgm:spPr/>
      <dgm:t>
        <a:bodyPr/>
        <a:lstStyle/>
        <a:p>
          <a:r>
            <a:rPr kumimoji="1" lang="ja-JP" altLang="en-US"/>
            <a:t>外務省</a:t>
          </a:r>
          <a:endParaRPr kumimoji="1" lang="en-US" altLang="ja-JP"/>
        </a:p>
        <a:p>
          <a:r>
            <a:rPr kumimoji="1" lang="ja-JP" altLang="en-US"/>
            <a:t>０．７百万円</a:t>
          </a:r>
        </a:p>
      </dgm:t>
    </dgm:pt>
    <dgm:pt modelId="{48D9E7AB-3E18-4277-A8CD-8FEB73FB5EF1}" type="parTrans" cxnId="{29E6711E-3B85-4CCE-94A5-2BFC9E929944}">
      <dgm:prSet/>
      <dgm:spPr/>
      <dgm:t>
        <a:bodyPr/>
        <a:lstStyle/>
        <a:p>
          <a:endParaRPr kumimoji="1" lang="ja-JP" altLang="en-US"/>
        </a:p>
      </dgm:t>
    </dgm:pt>
    <dgm:pt modelId="{5A85276F-E042-4464-B930-0521E0DCF3BB}" type="sibTrans" cxnId="{29E6711E-3B85-4CCE-94A5-2BFC9E929944}">
      <dgm:prSet/>
      <dgm:spPr/>
      <dgm:t>
        <a:bodyPr/>
        <a:lstStyle/>
        <a:p>
          <a:endParaRPr kumimoji="1" lang="ja-JP" altLang="en-US"/>
        </a:p>
      </dgm:t>
    </dgm:pt>
    <dgm:pt modelId="{1B006BA1-8CF1-4D05-96F2-100A6939CD40}">
      <dgm:prSet phldrT="[テキスト]"/>
      <dgm:spPr/>
      <dgm:t>
        <a:bodyPr/>
        <a:lstStyle/>
        <a:p>
          <a:r>
            <a:rPr kumimoji="1" lang="ja-JP" altLang="en-US"/>
            <a:t>Ｃ．特定非営利活動法人</a:t>
          </a:r>
          <a:endParaRPr kumimoji="1" lang="en-US" altLang="ja-JP"/>
        </a:p>
        <a:p>
          <a:r>
            <a:rPr kumimoji="1" lang="ja-JP" altLang="en-US"/>
            <a:t>放射線医療国際協力推進機構</a:t>
          </a:r>
          <a:endParaRPr kumimoji="1" lang="en-US" altLang="ja-JP"/>
        </a:p>
        <a:p>
          <a:r>
            <a:rPr kumimoji="1" lang="ja-JP" altLang="en-US"/>
            <a:t>０．７百万円</a:t>
          </a:r>
          <a:endParaRPr kumimoji="1" lang="en-US" altLang="ja-JP"/>
        </a:p>
      </dgm:t>
    </dgm:pt>
    <dgm:pt modelId="{D9A9F2C7-8896-47D0-9A24-4E5AD8D22A4D}" type="parTrans" cxnId="{192C6A92-2044-4A86-A02B-74BC651E1F3E}">
      <dgm:prSet/>
      <dgm:spPr>
        <a:ln>
          <a:tailEnd type="triangle"/>
        </a:ln>
      </dgm:spPr>
      <dgm:t>
        <a:bodyPr/>
        <a:lstStyle/>
        <a:p>
          <a:endParaRPr kumimoji="1" lang="ja-JP" altLang="en-US"/>
        </a:p>
      </dgm:t>
    </dgm:pt>
    <dgm:pt modelId="{F5317A90-B69B-4AB0-8E92-F1A71E8ECC7B}" type="sibTrans" cxnId="{192C6A92-2044-4A86-A02B-74BC651E1F3E}">
      <dgm:prSet/>
      <dgm:spPr/>
      <dgm:t>
        <a:bodyPr/>
        <a:lstStyle/>
        <a:p>
          <a:endParaRPr kumimoji="1" lang="ja-JP" altLang="en-US"/>
        </a:p>
      </dgm:t>
    </dgm:pt>
    <dgm:pt modelId="{E9AABF58-3B7F-403E-ABD3-6583056424AA}" type="pres">
      <dgm:prSet presAssocID="{B1A4F685-3863-473D-8A90-7B136C50543E}" presName="hierChild1" presStyleCnt="0">
        <dgm:presLayoutVars>
          <dgm:orgChart val="1"/>
          <dgm:chPref val="1"/>
          <dgm:dir/>
          <dgm:animOne val="branch"/>
          <dgm:animLvl val="lvl"/>
          <dgm:resizeHandles/>
        </dgm:presLayoutVars>
      </dgm:prSet>
      <dgm:spPr/>
      <dgm:t>
        <a:bodyPr/>
        <a:lstStyle/>
        <a:p>
          <a:endParaRPr kumimoji="1" lang="ja-JP" altLang="en-US"/>
        </a:p>
      </dgm:t>
    </dgm:pt>
    <dgm:pt modelId="{A60A1F58-C1CC-4095-A06D-B1E47EE11AF0}" type="pres">
      <dgm:prSet presAssocID="{73AEF2F8-7159-4440-B35F-4836C2DF6D41}" presName="hierRoot1" presStyleCnt="0">
        <dgm:presLayoutVars>
          <dgm:hierBranch val="init"/>
        </dgm:presLayoutVars>
      </dgm:prSet>
      <dgm:spPr/>
    </dgm:pt>
    <dgm:pt modelId="{C4EC976F-81C6-4D39-9D0B-6BD77CC7DA9C}" type="pres">
      <dgm:prSet presAssocID="{73AEF2F8-7159-4440-B35F-4836C2DF6D41}" presName="rootComposite1" presStyleCnt="0"/>
      <dgm:spPr/>
    </dgm:pt>
    <dgm:pt modelId="{E14823FA-29BC-43E6-B019-FAD462F229ED}" type="pres">
      <dgm:prSet presAssocID="{73AEF2F8-7159-4440-B35F-4836C2DF6D41}" presName="rootText1" presStyleLbl="node0" presStyleIdx="0" presStyleCnt="1">
        <dgm:presLayoutVars>
          <dgm:chPref val="3"/>
        </dgm:presLayoutVars>
      </dgm:prSet>
      <dgm:spPr/>
      <dgm:t>
        <a:bodyPr/>
        <a:lstStyle/>
        <a:p>
          <a:endParaRPr kumimoji="1" lang="ja-JP" altLang="en-US"/>
        </a:p>
      </dgm:t>
    </dgm:pt>
    <dgm:pt modelId="{73D144EE-9BB7-4F75-BF78-374CE1ACE3FB}" type="pres">
      <dgm:prSet presAssocID="{73AEF2F8-7159-4440-B35F-4836C2DF6D41}" presName="rootConnector1" presStyleLbl="node1" presStyleIdx="0" presStyleCnt="0"/>
      <dgm:spPr/>
      <dgm:t>
        <a:bodyPr/>
        <a:lstStyle/>
        <a:p>
          <a:endParaRPr kumimoji="1" lang="ja-JP" altLang="en-US"/>
        </a:p>
      </dgm:t>
    </dgm:pt>
    <dgm:pt modelId="{489E287A-52ED-4B1B-B0C4-C7BF2AA02151}" type="pres">
      <dgm:prSet presAssocID="{73AEF2F8-7159-4440-B35F-4836C2DF6D41}" presName="hierChild2" presStyleCnt="0"/>
      <dgm:spPr/>
    </dgm:pt>
    <dgm:pt modelId="{62955BD0-7B59-49FC-A0A3-ABF1B2B55EE3}" type="pres">
      <dgm:prSet presAssocID="{D9A9F2C7-8896-47D0-9A24-4E5AD8D22A4D}" presName="Name64" presStyleLbl="parChTrans1D2" presStyleIdx="0" presStyleCnt="1"/>
      <dgm:spPr/>
      <dgm:t>
        <a:bodyPr/>
        <a:lstStyle/>
        <a:p>
          <a:endParaRPr kumimoji="1" lang="ja-JP" altLang="en-US"/>
        </a:p>
      </dgm:t>
    </dgm:pt>
    <dgm:pt modelId="{E679FBC8-77E4-4A14-86B6-3D6BE164257A}" type="pres">
      <dgm:prSet presAssocID="{1B006BA1-8CF1-4D05-96F2-100A6939CD40}" presName="hierRoot2" presStyleCnt="0">
        <dgm:presLayoutVars>
          <dgm:hierBranch val="init"/>
        </dgm:presLayoutVars>
      </dgm:prSet>
      <dgm:spPr/>
    </dgm:pt>
    <dgm:pt modelId="{9F74F032-EF12-4313-9D99-B37E2DE235BB}" type="pres">
      <dgm:prSet presAssocID="{1B006BA1-8CF1-4D05-96F2-100A6939CD40}" presName="rootComposite" presStyleCnt="0"/>
      <dgm:spPr/>
    </dgm:pt>
    <dgm:pt modelId="{662D4377-57E1-4962-AB9D-AA4562314843}" type="pres">
      <dgm:prSet presAssocID="{1B006BA1-8CF1-4D05-96F2-100A6939CD40}" presName="rootText" presStyleLbl="node2" presStyleIdx="0" presStyleCnt="1">
        <dgm:presLayoutVars>
          <dgm:chPref val="3"/>
        </dgm:presLayoutVars>
      </dgm:prSet>
      <dgm:spPr/>
      <dgm:t>
        <a:bodyPr/>
        <a:lstStyle/>
        <a:p>
          <a:endParaRPr kumimoji="1" lang="ja-JP" altLang="en-US"/>
        </a:p>
      </dgm:t>
    </dgm:pt>
    <dgm:pt modelId="{161887A4-9451-464D-A21D-C125C7DFC631}" type="pres">
      <dgm:prSet presAssocID="{1B006BA1-8CF1-4D05-96F2-100A6939CD40}" presName="rootConnector" presStyleLbl="node2" presStyleIdx="0" presStyleCnt="1"/>
      <dgm:spPr/>
      <dgm:t>
        <a:bodyPr/>
        <a:lstStyle/>
        <a:p>
          <a:endParaRPr kumimoji="1" lang="ja-JP" altLang="en-US"/>
        </a:p>
      </dgm:t>
    </dgm:pt>
    <dgm:pt modelId="{2BAA897F-DD78-4FAD-94F2-861B8FEEABC0}" type="pres">
      <dgm:prSet presAssocID="{1B006BA1-8CF1-4D05-96F2-100A6939CD40}" presName="hierChild4" presStyleCnt="0"/>
      <dgm:spPr/>
    </dgm:pt>
    <dgm:pt modelId="{DC658004-30BA-4DD3-8BFC-E9515DA2C2AD}" type="pres">
      <dgm:prSet presAssocID="{1B006BA1-8CF1-4D05-96F2-100A6939CD40}" presName="hierChild5" presStyleCnt="0"/>
      <dgm:spPr/>
    </dgm:pt>
    <dgm:pt modelId="{77595C84-2D12-4EC3-B0FC-B4E09E291383}" type="pres">
      <dgm:prSet presAssocID="{73AEF2F8-7159-4440-B35F-4836C2DF6D41}" presName="hierChild3" presStyleCnt="0"/>
      <dgm:spPr/>
    </dgm:pt>
  </dgm:ptLst>
  <dgm:cxnLst>
    <dgm:cxn modelId="{29E6711E-3B85-4CCE-94A5-2BFC9E929944}" srcId="{B1A4F685-3863-473D-8A90-7B136C50543E}" destId="{73AEF2F8-7159-4440-B35F-4836C2DF6D41}" srcOrd="0" destOrd="0" parTransId="{48D9E7AB-3E18-4277-A8CD-8FEB73FB5EF1}" sibTransId="{5A85276F-E042-4464-B930-0521E0DCF3BB}"/>
    <dgm:cxn modelId="{D69D0DC1-1C58-402A-B14E-EACE3D71C2E4}" type="presOf" srcId="{73AEF2F8-7159-4440-B35F-4836C2DF6D41}" destId="{E14823FA-29BC-43E6-B019-FAD462F229ED}" srcOrd="0" destOrd="0" presId="urn:microsoft.com/office/officeart/2009/3/layout/HorizontalOrganizationChart"/>
    <dgm:cxn modelId="{30E483D6-4831-4AF8-A238-08817C7F1F49}" type="presOf" srcId="{73AEF2F8-7159-4440-B35F-4836C2DF6D41}" destId="{73D144EE-9BB7-4F75-BF78-374CE1ACE3FB}" srcOrd="1" destOrd="0" presId="urn:microsoft.com/office/officeart/2009/3/layout/HorizontalOrganizationChart"/>
    <dgm:cxn modelId="{D38AE612-9ACD-46EE-8DFA-A43817FB7DFB}" type="presOf" srcId="{B1A4F685-3863-473D-8A90-7B136C50543E}" destId="{E9AABF58-3B7F-403E-ABD3-6583056424AA}" srcOrd="0" destOrd="0" presId="urn:microsoft.com/office/officeart/2009/3/layout/HorizontalOrganizationChart"/>
    <dgm:cxn modelId="{EEB96A95-79A4-4A83-B047-5E27933AFDBA}" type="presOf" srcId="{1B006BA1-8CF1-4D05-96F2-100A6939CD40}" destId="{161887A4-9451-464D-A21D-C125C7DFC631}" srcOrd="1" destOrd="0" presId="urn:microsoft.com/office/officeart/2009/3/layout/HorizontalOrganizationChart"/>
    <dgm:cxn modelId="{05E74706-490F-4BC9-89A3-8AF2A10A4DCF}" type="presOf" srcId="{D9A9F2C7-8896-47D0-9A24-4E5AD8D22A4D}" destId="{62955BD0-7B59-49FC-A0A3-ABF1B2B55EE3}" srcOrd="0" destOrd="0" presId="urn:microsoft.com/office/officeart/2009/3/layout/HorizontalOrganizationChart"/>
    <dgm:cxn modelId="{13B32806-170D-4354-B5E8-CEF6C6E44365}" type="presOf" srcId="{1B006BA1-8CF1-4D05-96F2-100A6939CD40}" destId="{662D4377-57E1-4962-AB9D-AA4562314843}" srcOrd="0" destOrd="0" presId="urn:microsoft.com/office/officeart/2009/3/layout/HorizontalOrganizationChart"/>
    <dgm:cxn modelId="{192C6A92-2044-4A86-A02B-74BC651E1F3E}" srcId="{73AEF2F8-7159-4440-B35F-4836C2DF6D41}" destId="{1B006BA1-8CF1-4D05-96F2-100A6939CD40}" srcOrd="0" destOrd="0" parTransId="{D9A9F2C7-8896-47D0-9A24-4E5AD8D22A4D}" sibTransId="{F5317A90-B69B-4AB0-8E92-F1A71E8ECC7B}"/>
    <dgm:cxn modelId="{F0708F7C-F513-444D-B018-56458131AB47}" type="presParOf" srcId="{E9AABF58-3B7F-403E-ABD3-6583056424AA}" destId="{A60A1F58-C1CC-4095-A06D-B1E47EE11AF0}" srcOrd="0" destOrd="0" presId="urn:microsoft.com/office/officeart/2009/3/layout/HorizontalOrganizationChart"/>
    <dgm:cxn modelId="{CA1138D6-8C56-4477-80D0-92EAE2DB6C28}" type="presParOf" srcId="{A60A1F58-C1CC-4095-A06D-B1E47EE11AF0}" destId="{C4EC976F-81C6-4D39-9D0B-6BD77CC7DA9C}" srcOrd="0" destOrd="0" presId="urn:microsoft.com/office/officeart/2009/3/layout/HorizontalOrganizationChart"/>
    <dgm:cxn modelId="{160939F9-C39D-46BD-A9B0-098EDA3C1149}" type="presParOf" srcId="{C4EC976F-81C6-4D39-9D0B-6BD77CC7DA9C}" destId="{E14823FA-29BC-43E6-B019-FAD462F229ED}" srcOrd="0" destOrd="0" presId="urn:microsoft.com/office/officeart/2009/3/layout/HorizontalOrganizationChart"/>
    <dgm:cxn modelId="{DA2AA82F-531B-43D8-8CD0-9099BE51B79C}" type="presParOf" srcId="{C4EC976F-81C6-4D39-9D0B-6BD77CC7DA9C}" destId="{73D144EE-9BB7-4F75-BF78-374CE1ACE3FB}" srcOrd="1" destOrd="0" presId="urn:microsoft.com/office/officeart/2009/3/layout/HorizontalOrganizationChart"/>
    <dgm:cxn modelId="{5101D65C-4F8E-47CD-97B8-AF8466711A9C}" type="presParOf" srcId="{A60A1F58-C1CC-4095-A06D-B1E47EE11AF0}" destId="{489E287A-52ED-4B1B-B0C4-C7BF2AA02151}" srcOrd="1" destOrd="0" presId="urn:microsoft.com/office/officeart/2009/3/layout/HorizontalOrganizationChart"/>
    <dgm:cxn modelId="{CE0A3FF3-263D-41ED-9A71-00A9257F1E96}" type="presParOf" srcId="{489E287A-52ED-4B1B-B0C4-C7BF2AA02151}" destId="{62955BD0-7B59-49FC-A0A3-ABF1B2B55EE3}" srcOrd="0" destOrd="0" presId="urn:microsoft.com/office/officeart/2009/3/layout/HorizontalOrganizationChart"/>
    <dgm:cxn modelId="{55331EC9-4DA3-4E5B-B02B-18DA96E1DBF8}" type="presParOf" srcId="{489E287A-52ED-4B1B-B0C4-C7BF2AA02151}" destId="{E679FBC8-77E4-4A14-86B6-3D6BE164257A}" srcOrd="1" destOrd="0" presId="urn:microsoft.com/office/officeart/2009/3/layout/HorizontalOrganizationChart"/>
    <dgm:cxn modelId="{9DB34192-BBA3-4B5E-8735-413567CD5340}" type="presParOf" srcId="{E679FBC8-77E4-4A14-86B6-3D6BE164257A}" destId="{9F74F032-EF12-4313-9D99-B37E2DE235BB}" srcOrd="0" destOrd="0" presId="urn:microsoft.com/office/officeart/2009/3/layout/HorizontalOrganizationChart"/>
    <dgm:cxn modelId="{C95EC376-09B2-4757-90D2-1973FEFA48B2}" type="presParOf" srcId="{9F74F032-EF12-4313-9D99-B37E2DE235BB}" destId="{662D4377-57E1-4962-AB9D-AA4562314843}" srcOrd="0" destOrd="0" presId="urn:microsoft.com/office/officeart/2009/3/layout/HorizontalOrganizationChart"/>
    <dgm:cxn modelId="{DEFB3522-022B-4E62-B008-91058F5C45BE}" type="presParOf" srcId="{9F74F032-EF12-4313-9D99-B37E2DE235BB}" destId="{161887A4-9451-464D-A21D-C125C7DFC631}" srcOrd="1" destOrd="0" presId="urn:microsoft.com/office/officeart/2009/3/layout/HorizontalOrganizationChart"/>
    <dgm:cxn modelId="{F7402982-8FA1-4C6D-B8A2-4A7934F00CE9}" type="presParOf" srcId="{E679FBC8-77E4-4A14-86B6-3D6BE164257A}" destId="{2BAA897F-DD78-4FAD-94F2-861B8FEEABC0}" srcOrd="1" destOrd="0" presId="urn:microsoft.com/office/officeart/2009/3/layout/HorizontalOrganizationChart"/>
    <dgm:cxn modelId="{76091910-9812-4C98-8751-0D8B011913AC}" type="presParOf" srcId="{E679FBC8-77E4-4A14-86B6-3D6BE164257A}" destId="{DC658004-30BA-4DD3-8BFC-E9515DA2C2AD}" srcOrd="2" destOrd="0" presId="urn:microsoft.com/office/officeart/2009/3/layout/HorizontalOrganizationChart"/>
    <dgm:cxn modelId="{B721DFA3-7039-401E-B6B7-C93E73C35A08}" type="presParOf" srcId="{A60A1F58-C1CC-4095-A06D-B1E47EE11AF0}" destId="{77595C84-2D12-4EC3-B0FC-B4E09E291383}" srcOrd="2" destOrd="0" presId="urn:microsoft.com/office/officeart/2009/3/layout/HorizontalOrganizationChart"/>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4D1F1563-995B-4567-A10A-B95DC3318473}" type="doc">
      <dgm:prSet loTypeId="urn:microsoft.com/office/officeart/2009/3/layout/HorizontalOrganizationChart"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1D05DA99-BAF1-4518-AED5-6D501382B697}">
      <dgm:prSet phldrT="[テキスト]"/>
      <dgm:spPr/>
      <dgm:t>
        <a:bodyPr/>
        <a:lstStyle/>
        <a:p>
          <a:r>
            <a:rPr kumimoji="1" lang="ja-JP" altLang="en-US"/>
            <a:t>外務省</a:t>
          </a:r>
          <a:endParaRPr kumimoji="1" lang="en-US" altLang="ja-JP"/>
        </a:p>
        <a:p>
          <a:r>
            <a:rPr kumimoji="1" lang="ja-JP" altLang="en-US"/>
            <a:t>０．４百万円</a:t>
          </a:r>
        </a:p>
      </dgm:t>
    </dgm:pt>
    <dgm:pt modelId="{C2A3325F-BD2A-4054-A8DE-AACE366A1613}" type="parTrans" cxnId="{1458A574-3262-4E65-B219-98A63831863C}">
      <dgm:prSet/>
      <dgm:spPr/>
      <dgm:t>
        <a:bodyPr/>
        <a:lstStyle/>
        <a:p>
          <a:endParaRPr kumimoji="1" lang="ja-JP" altLang="en-US"/>
        </a:p>
      </dgm:t>
    </dgm:pt>
    <dgm:pt modelId="{E27DE232-595F-42D4-ADC7-AB80188CBFAA}" type="sibTrans" cxnId="{1458A574-3262-4E65-B219-98A63831863C}">
      <dgm:prSet/>
      <dgm:spPr/>
      <dgm:t>
        <a:bodyPr/>
        <a:lstStyle/>
        <a:p>
          <a:endParaRPr kumimoji="1" lang="ja-JP" altLang="en-US"/>
        </a:p>
      </dgm:t>
    </dgm:pt>
    <dgm:pt modelId="{9E9DB5A7-3370-41A1-A6DD-9CDCC16A3DB3}">
      <dgm:prSet phldrT="[テキスト]"/>
      <dgm:spPr/>
      <dgm:t>
        <a:bodyPr/>
        <a:lstStyle/>
        <a:p>
          <a:r>
            <a:rPr kumimoji="1" lang="ja-JP" altLang="en-US"/>
            <a:t>Ｄ．ＰＬＡＴＴＳ</a:t>
          </a:r>
          <a:endParaRPr kumimoji="1" lang="en-US" altLang="ja-JP"/>
        </a:p>
        <a:p>
          <a:r>
            <a:rPr kumimoji="1" lang="ja-JP" altLang="en-US"/>
            <a:t>０．２百万円</a:t>
          </a:r>
        </a:p>
      </dgm:t>
    </dgm:pt>
    <dgm:pt modelId="{C243472F-9CF3-4E49-95EE-B3DA73EB27F4}" type="parTrans" cxnId="{1ADFAE12-956F-4BA0-91AD-CEDA4EA0648C}">
      <dgm:prSet/>
      <dgm:spPr>
        <a:ln>
          <a:tailEnd type="triangle"/>
        </a:ln>
      </dgm:spPr>
      <dgm:t>
        <a:bodyPr/>
        <a:lstStyle/>
        <a:p>
          <a:endParaRPr kumimoji="1" lang="ja-JP" altLang="en-US"/>
        </a:p>
      </dgm:t>
    </dgm:pt>
    <dgm:pt modelId="{CEB8A895-0B51-49A5-8C1F-21069CACA92B}" type="sibTrans" cxnId="{1ADFAE12-956F-4BA0-91AD-CEDA4EA0648C}">
      <dgm:prSet/>
      <dgm:spPr/>
      <dgm:t>
        <a:bodyPr/>
        <a:lstStyle/>
        <a:p>
          <a:endParaRPr kumimoji="1" lang="ja-JP" altLang="en-US"/>
        </a:p>
      </dgm:t>
    </dgm:pt>
    <dgm:pt modelId="{0035ED55-6062-4063-813A-25AB3D61BDB3}">
      <dgm:prSet phldrT="[テキスト]"/>
      <dgm:spPr/>
      <dgm:t>
        <a:bodyPr/>
        <a:lstStyle/>
        <a:p>
          <a:r>
            <a:rPr kumimoji="1" lang="ja-JP" altLang="en-US"/>
            <a:t>Ｅ．出張者計５名</a:t>
          </a:r>
          <a:endParaRPr kumimoji="1" lang="en-US" altLang="ja-JP"/>
        </a:p>
        <a:p>
          <a:r>
            <a:rPr kumimoji="1" lang="ja-JP" altLang="en-US"/>
            <a:t>０．１百万円</a:t>
          </a:r>
        </a:p>
      </dgm:t>
    </dgm:pt>
    <dgm:pt modelId="{5ADCE526-222A-4F79-8DE5-8273D00DBA6A}" type="parTrans" cxnId="{015510C2-F633-44BD-B83E-B1F0C10E0C69}">
      <dgm:prSet/>
      <dgm:spPr>
        <a:ln>
          <a:tailEnd type="stealth"/>
        </a:ln>
      </dgm:spPr>
      <dgm:t>
        <a:bodyPr/>
        <a:lstStyle/>
        <a:p>
          <a:endParaRPr kumimoji="1" lang="ja-JP" altLang="en-US"/>
        </a:p>
      </dgm:t>
    </dgm:pt>
    <dgm:pt modelId="{6CF813EE-E259-41AC-80C9-B28BBF91BFAE}" type="sibTrans" cxnId="{015510C2-F633-44BD-B83E-B1F0C10E0C69}">
      <dgm:prSet/>
      <dgm:spPr/>
      <dgm:t>
        <a:bodyPr/>
        <a:lstStyle/>
        <a:p>
          <a:endParaRPr kumimoji="1" lang="ja-JP" altLang="en-US"/>
        </a:p>
      </dgm:t>
    </dgm:pt>
    <dgm:pt modelId="{7D2B5830-4F6F-489D-B5E4-224DFE0D7D74}">
      <dgm:prSet phldrT="[テキスト]"/>
      <dgm:spPr/>
      <dgm:t>
        <a:bodyPr/>
        <a:lstStyle/>
        <a:p>
          <a:r>
            <a:rPr kumimoji="1" lang="ja-JP" altLang="en-US"/>
            <a:t>Ｆ．消耗品費</a:t>
          </a:r>
          <a:endParaRPr kumimoji="1" lang="en-US" altLang="ja-JP"/>
        </a:p>
        <a:p>
          <a:r>
            <a:rPr kumimoji="1" lang="ja-JP" altLang="en-US"/>
            <a:t>０．０５百万円</a:t>
          </a:r>
        </a:p>
      </dgm:t>
    </dgm:pt>
    <dgm:pt modelId="{FEED06C0-D9B6-44F6-8089-739BD708193E}" type="parTrans" cxnId="{8E138F60-B668-40F7-977C-4202CD34709F}">
      <dgm:prSet/>
      <dgm:spPr>
        <a:ln>
          <a:tailEnd type="triangle"/>
        </a:ln>
      </dgm:spPr>
      <dgm:t>
        <a:bodyPr/>
        <a:lstStyle/>
        <a:p>
          <a:endParaRPr kumimoji="1" lang="ja-JP" altLang="en-US"/>
        </a:p>
      </dgm:t>
    </dgm:pt>
    <dgm:pt modelId="{2BE6FEE4-BD14-413A-B415-F9CE59E10ED9}" type="sibTrans" cxnId="{8E138F60-B668-40F7-977C-4202CD34709F}">
      <dgm:prSet/>
      <dgm:spPr/>
      <dgm:t>
        <a:bodyPr/>
        <a:lstStyle/>
        <a:p>
          <a:endParaRPr kumimoji="1" lang="ja-JP" altLang="en-US"/>
        </a:p>
      </dgm:t>
    </dgm:pt>
    <dgm:pt modelId="{31DAEAFA-AF8A-446D-BAA4-8F4560EB8F3B}" type="pres">
      <dgm:prSet presAssocID="{4D1F1563-995B-4567-A10A-B95DC3318473}" presName="hierChild1" presStyleCnt="0">
        <dgm:presLayoutVars>
          <dgm:orgChart val="1"/>
          <dgm:chPref val="1"/>
          <dgm:dir/>
          <dgm:animOne val="branch"/>
          <dgm:animLvl val="lvl"/>
          <dgm:resizeHandles/>
        </dgm:presLayoutVars>
      </dgm:prSet>
      <dgm:spPr/>
      <dgm:t>
        <a:bodyPr/>
        <a:lstStyle/>
        <a:p>
          <a:endParaRPr kumimoji="1" lang="ja-JP" altLang="en-US"/>
        </a:p>
      </dgm:t>
    </dgm:pt>
    <dgm:pt modelId="{A80F24D1-5ED9-4FEA-B80A-EC6C06B5A0C0}" type="pres">
      <dgm:prSet presAssocID="{1D05DA99-BAF1-4518-AED5-6D501382B697}" presName="hierRoot1" presStyleCnt="0">
        <dgm:presLayoutVars>
          <dgm:hierBranch val="init"/>
        </dgm:presLayoutVars>
      </dgm:prSet>
      <dgm:spPr/>
    </dgm:pt>
    <dgm:pt modelId="{51845FEC-169C-40F4-85DF-EBB88367CACE}" type="pres">
      <dgm:prSet presAssocID="{1D05DA99-BAF1-4518-AED5-6D501382B697}" presName="rootComposite1" presStyleCnt="0"/>
      <dgm:spPr/>
    </dgm:pt>
    <dgm:pt modelId="{D6DD9F39-AAE8-4733-BC20-67031D1BC139}" type="pres">
      <dgm:prSet presAssocID="{1D05DA99-BAF1-4518-AED5-6D501382B697}" presName="rootText1" presStyleLbl="node0" presStyleIdx="0" presStyleCnt="1">
        <dgm:presLayoutVars>
          <dgm:chPref val="3"/>
        </dgm:presLayoutVars>
      </dgm:prSet>
      <dgm:spPr/>
      <dgm:t>
        <a:bodyPr/>
        <a:lstStyle/>
        <a:p>
          <a:endParaRPr kumimoji="1" lang="ja-JP" altLang="en-US"/>
        </a:p>
      </dgm:t>
    </dgm:pt>
    <dgm:pt modelId="{4C15F963-F809-4C71-A462-CB83CEE7F985}" type="pres">
      <dgm:prSet presAssocID="{1D05DA99-BAF1-4518-AED5-6D501382B697}" presName="rootConnector1" presStyleLbl="node1" presStyleIdx="0" presStyleCnt="0"/>
      <dgm:spPr/>
      <dgm:t>
        <a:bodyPr/>
        <a:lstStyle/>
        <a:p>
          <a:endParaRPr kumimoji="1" lang="ja-JP" altLang="en-US"/>
        </a:p>
      </dgm:t>
    </dgm:pt>
    <dgm:pt modelId="{DF856AE8-356B-460B-8620-7F9ECC83643E}" type="pres">
      <dgm:prSet presAssocID="{1D05DA99-BAF1-4518-AED5-6D501382B697}" presName="hierChild2" presStyleCnt="0"/>
      <dgm:spPr/>
    </dgm:pt>
    <dgm:pt modelId="{2F7CD39B-F0AE-401F-92A2-3C12DA0B2230}" type="pres">
      <dgm:prSet presAssocID="{C243472F-9CF3-4E49-95EE-B3DA73EB27F4}" presName="Name64" presStyleLbl="parChTrans1D2" presStyleIdx="0" presStyleCnt="3"/>
      <dgm:spPr/>
      <dgm:t>
        <a:bodyPr/>
        <a:lstStyle/>
        <a:p>
          <a:endParaRPr kumimoji="1" lang="ja-JP" altLang="en-US"/>
        </a:p>
      </dgm:t>
    </dgm:pt>
    <dgm:pt modelId="{10BAB371-D087-4BCD-ABC8-36DE0DC658A2}" type="pres">
      <dgm:prSet presAssocID="{9E9DB5A7-3370-41A1-A6DD-9CDCC16A3DB3}" presName="hierRoot2" presStyleCnt="0">
        <dgm:presLayoutVars>
          <dgm:hierBranch val="init"/>
        </dgm:presLayoutVars>
      </dgm:prSet>
      <dgm:spPr/>
    </dgm:pt>
    <dgm:pt modelId="{EB80D8F8-994F-4E0D-8F7A-0A7199312A59}" type="pres">
      <dgm:prSet presAssocID="{9E9DB5A7-3370-41A1-A6DD-9CDCC16A3DB3}" presName="rootComposite" presStyleCnt="0"/>
      <dgm:spPr/>
    </dgm:pt>
    <dgm:pt modelId="{E0D6A82F-31ED-408F-A874-63075431A902}" type="pres">
      <dgm:prSet presAssocID="{9E9DB5A7-3370-41A1-A6DD-9CDCC16A3DB3}" presName="rootText" presStyleLbl="node2" presStyleIdx="0" presStyleCnt="3" custLinFactY="-62793" custLinFactNeighborY="-100000">
        <dgm:presLayoutVars>
          <dgm:chPref val="3"/>
        </dgm:presLayoutVars>
      </dgm:prSet>
      <dgm:spPr/>
      <dgm:t>
        <a:bodyPr/>
        <a:lstStyle/>
        <a:p>
          <a:endParaRPr kumimoji="1" lang="ja-JP" altLang="en-US"/>
        </a:p>
      </dgm:t>
    </dgm:pt>
    <dgm:pt modelId="{DC5C7371-7927-4C28-AF47-0A3F32A75E91}" type="pres">
      <dgm:prSet presAssocID="{9E9DB5A7-3370-41A1-A6DD-9CDCC16A3DB3}" presName="rootConnector" presStyleLbl="node2" presStyleIdx="0" presStyleCnt="3"/>
      <dgm:spPr/>
      <dgm:t>
        <a:bodyPr/>
        <a:lstStyle/>
        <a:p>
          <a:endParaRPr kumimoji="1" lang="ja-JP" altLang="en-US"/>
        </a:p>
      </dgm:t>
    </dgm:pt>
    <dgm:pt modelId="{86E2C291-0FC1-4F4D-9DE0-DEC543C5C74C}" type="pres">
      <dgm:prSet presAssocID="{9E9DB5A7-3370-41A1-A6DD-9CDCC16A3DB3}" presName="hierChild4" presStyleCnt="0"/>
      <dgm:spPr/>
    </dgm:pt>
    <dgm:pt modelId="{94163C73-5EDB-497A-89EC-869DB40799A5}" type="pres">
      <dgm:prSet presAssocID="{9E9DB5A7-3370-41A1-A6DD-9CDCC16A3DB3}" presName="hierChild5" presStyleCnt="0"/>
      <dgm:spPr/>
    </dgm:pt>
    <dgm:pt modelId="{AE2FD92C-6DEE-4FE2-9B8A-694F60CDFD73}" type="pres">
      <dgm:prSet presAssocID="{5ADCE526-222A-4F79-8DE5-8273D00DBA6A}" presName="Name64" presStyleLbl="parChTrans1D2" presStyleIdx="1" presStyleCnt="3"/>
      <dgm:spPr/>
      <dgm:t>
        <a:bodyPr/>
        <a:lstStyle/>
        <a:p>
          <a:endParaRPr kumimoji="1" lang="ja-JP" altLang="en-US"/>
        </a:p>
      </dgm:t>
    </dgm:pt>
    <dgm:pt modelId="{984F7F30-5334-491D-8181-16244CF4BA1C}" type="pres">
      <dgm:prSet presAssocID="{0035ED55-6062-4063-813A-25AB3D61BDB3}" presName="hierRoot2" presStyleCnt="0">
        <dgm:presLayoutVars>
          <dgm:hierBranch val="init"/>
        </dgm:presLayoutVars>
      </dgm:prSet>
      <dgm:spPr/>
    </dgm:pt>
    <dgm:pt modelId="{4B6C5AE5-218B-47C1-92B3-ACEAF9A5AD39}" type="pres">
      <dgm:prSet presAssocID="{0035ED55-6062-4063-813A-25AB3D61BDB3}" presName="rootComposite" presStyleCnt="0"/>
      <dgm:spPr/>
    </dgm:pt>
    <dgm:pt modelId="{B1EE7F63-824C-4BC2-95BE-B918F74587A3}" type="pres">
      <dgm:prSet presAssocID="{0035ED55-6062-4063-813A-25AB3D61BDB3}" presName="rootText" presStyleLbl="node2" presStyleIdx="1" presStyleCnt="3">
        <dgm:presLayoutVars>
          <dgm:chPref val="3"/>
        </dgm:presLayoutVars>
      </dgm:prSet>
      <dgm:spPr/>
      <dgm:t>
        <a:bodyPr/>
        <a:lstStyle/>
        <a:p>
          <a:endParaRPr kumimoji="1" lang="ja-JP" altLang="en-US"/>
        </a:p>
      </dgm:t>
    </dgm:pt>
    <dgm:pt modelId="{1C71FB0F-7B6F-4E8B-A4CB-F05AA33D72F8}" type="pres">
      <dgm:prSet presAssocID="{0035ED55-6062-4063-813A-25AB3D61BDB3}" presName="rootConnector" presStyleLbl="node2" presStyleIdx="1" presStyleCnt="3"/>
      <dgm:spPr/>
      <dgm:t>
        <a:bodyPr/>
        <a:lstStyle/>
        <a:p>
          <a:endParaRPr kumimoji="1" lang="ja-JP" altLang="en-US"/>
        </a:p>
      </dgm:t>
    </dgm:pt>
    <dgm:pt modelId="{DF6CAF3F-8B13-4911-9F66-2AF23C4DFD9E}" type="pres">
      <dgm:prSet presAssocID="{0035ED55-6062-4063-813A-25AB3D61BDB3}" presName="hierChild4" presStyleCnt="0"/>
      <dgm:spPr/>
    </dgm:pt>
    <dgm:pt modelId="{C343C1C9-54A5-453F-96FD-69F79F8026F5}" type="pres">
      <dgm:prSet presAssocID="{0035ED55-6062-4063-813A-25AB3D61BDB3}" presName="hierChild5" presStyleCnt="0"/>
      <dgm:spPr/>
    </dgm:pt>
    <dgm:pt modelId="{79F8E0B3-D1A5-4BDA-A9A0-05389628CA39}" type="pres">
      <dgm:prSet presAssocID="{FEED06C0-D9B6-44F6-8089-739BD708193E}" presName="Name64" presStyleLbl="parChTrans1D2" presStyleIdx="2" presStyleCnt="3"/>
      <dgm:spPr/>
      <dgm:t>
        <a:bodyPr/>
        <a:lstStyle/>
        <a:p>
          <a:endParaRPr kumimoji="1" lang="ja-JP" altLang="en-US"/>
        </a:p>
      </dgm:t>
    </dgm:pt>
    <dgm:pt modelId="{5A308E3E-615A-4D77-B05A-8BB821AC43C9}" type="pres">
      <dgm:prSet presAssocID="{7D2B5830-4F6F-489D-B5E4-224DFE0D7D74}" presName="hierRoot2" presStyleCnt="0">
        <dgm:presLayoutVars>
          <dgm:hierBranch val="init"/>
        </dgm:presLayoutVars>
      </dgm:prSet>
      <dgm:spPr/>
    </dgm:pt>
    <dgm:pt modelId="{F21E5F5F-367E-4729-9477-3C7D5BC836DB}" type="pres">
      <dgm:prSet presAssocID="{7D2B5830-4F6F-489D-B5E4-224DFE0D7D74}" presName="rootComposite" presStyleCnt="0"/>
      <dgm:spPr/>
    </dgm:pt>
    <dgm:pt modelId="{0B101C2C-EC89-49AC-8C19-EAC29171B9CF}" type="pres">
      <dgm:prSet presAssocID="{7D2B5830-4F6F-489D-B5E4-224DFE0D7D74}" presName="rootText" presStyleLbl="node2" presStyleIdx="2" presStyleCnt="3" custScaleY="99297" custLinFactY="5692" custLinFactNeighborX="67" custLinFactNeighborY="100000">
        <dgm:presLayoutVars>
          <dgm:chPref val="3"/>
        </dgm:presLayoutVars>
      </dgm:prSet>
      <dgm:spPr/>
      <dgm:t>
        <a:bodyPr/>
        <a:lstStyle/>
        <a:p>
          <a:endParaRPr kumimoji="1" lang="ja-JP" altLang="en-US"/>
        </a:p>
      </dgm:t>
    </dgm:pt>
    <dgm:pt modelId="{04152932-9EB1-47BF-ACD0-00E33E5F00D2}" type="pres">
      <dgm:prSet presAssocID="{7D2B5830-4F6F-489D-B5E4-224DFE0D7D74}" presName="rootConnector" presStyleLbl="node2" presStyleIdx="2" presStyleCnt="3"/>
      <dgm:spPr/>
      <dgm:t>
        <a:bodyPr/>
        <a:lstStyle/>
        <a:p>
          <a:endParaRPr kumimoji="1" lang="ja-JP" altLang="en-US"/>
        </a:p>
      </dgm:t>
    </dgm:pt>
    <dgm:pt modelId="{BE62A09E-AA0F-4954-BFCB-920B6BA946B0}" type="pres">
      <dgm:prSet presAssocID="{7D2B5830-4F6F-489D-B5E4-224DFE0D7D74}" presName="hierChild4" presStyleCnt="0"/>
      <dgm:spPr/>
    </dgm:pt>
    <dgm:pt modelId="{819318BF-FD2F-4A12-8084-30E3AFAE1D35}" type="pres">
      <dgm:prSet presAssocID="{7D2B5830-4F6F-489D-B5E4-224DFE0D7D74}" presName="hierChild5" presStyleCnt="0"/>
      <dgm:spPr/>
    </dgm:pt>
    <dgm:pt modelId="{30801112-4BBD-4906-9DC1-E710ED4E5B70}" type="pres">
      <dgm:prSet presAssocID="{1D05DA99-BAF1-4518-AED5-6D501382B697}" presName="hierChild3" presStyleCnt="0"/>
      <dgm:spPr/>
    </dgm:pt>
  </dgm:ptLst>
  <dgm:cxnLst>
    <dgm:cxn modelId="{BA5EF303-786A-4740-B036-A0117501BD10}" type="presOf" srcId="{4D1F1563-995B-4567-A10A-B95DC3318473}" destId="{31DAEAFA-AF8A-446D-BAA4-8F4560EB8F3B}" srcOrd="0" destOrd="0" presId="urn:microsoft.com/office/officeart/2009/3/layout/HorizontalOrganizationChart"/>
    <dgm:cxn modelId="{61E77D6E-DBFB-4E1B-B100-AFE7D494B03F}" type="presOf" srcId="{5ADCE526-222A-4F79-8DE5-8273D00DBA6A}" destId="{AE2FD92C-6DEE-4FE2-9B8A-694F60CDFD73}" srcOrd="0" destOrd="0" presId="urn:microsoft.com/office/officeart/2009/3/layout/HorizontalOrganizationChart"/>
    <dgm:cxn modelId="{0EDF2DDF-BFDE-46E0-9D28-177D4626D07F}" type="presOf" srcId="{9E9DB5A7-3370-41A1-A6DD-9CDCC16A3DB3}" destId="{E0D6A82F-31ED-408F-A874-63075431A902}" srcOrd="0" destOrd="0" presId="urn:microsoft.com/office/officeart/2009/3/layout/HorizontalOrganizationChart"/>
    <dgm:cxn modelId="{1ADFAE12-956F-4BA0-91AD-CEDA4EA0648C}" srcId="{1D05DA99-BAF1-4518-AED5-6D501382B697}" destId="{9E9DB5A7-3370-41A1-A6DD-9CDCC16A3DB3}" srcOrd="0" destOrd="0" parTransId="{C243472F-9CF3-4E49-95EE-B3DA73EB27F4}" sibTransId="{CEB8A895-0B51-49A5-8C1F-21069CACA92B}"/>
    <dgm:cxn modelId="{9CAD1EAD-6A1F-442B-977C-D2E46840444C}" type="presOf" srcId="{9E9DB5A7-3370-41A1-A6DD-9CDCC16A3DB3}" destId="{DC5C7371-7927-4C28-AF47-0A3F32A75E91}" srcOrd="1" destOrd="0" presId="urn:microsoft.com/office/officeart/2009/3/layout/HorizontalOrganizationChart"/>
    <dgm:cxn modelId="{C994360F-1F41-433A-B1B4-44757E8BF058}" type="presOf" srcId="{0035ED55-6062-4063-813A-25AB3D61BDB3}" destId="{1C71FB0F-7B6F-4E8B-A4CB-F05AA33D72F8}" srcOrd="1" destOrd="0" presId="urn:microsoft.com/office/officeart/2009/3/layout/HorizontalOrganizationChart"/>
    <dgm:cxn modelId="{9B2626E1-002D-4FBC-8D64-3239163A3C1D}" type="presOf" srcId="{1D05DA99-BAF1-4518-AED5-6D501382B697}" destId="{4C15F963-F809-4C71-A462-CB83CEE7F985}" srcOrd="1" destOrd="0" presId="urn:microsoft.com/office/officeart/2009/3/layout/HorizontalOrganizationChart"/>
    <dgm:cxn modelId="{1458A574-3262-4E65-B219-98A63831863C}" srcId="{4D1F1563-995B-4567-A10A-B95DC3318473}" destId="{1D05DA99-BAF1-4518-AED5-6D501382B697}" srcOrd="0" destOrd="0" parTransId="{C2A3325F-BD2A-4054-A8DE-AACE366A1613}" sibTransId="{E27DE232-595F-42D4-ADC7-AB80188CBFAA}"/>
    <dgm:cxn modelId="{6C3DEB6D-D645-456B-BA86-3E1831ABFCCC}" type="presOf" srcId="{1D05DA99-BAF1-4518-AED5-6D501382B697}" destId="{D6DD9F39-AAE8-4733-BC20-67031D1BC139}" srcOrd="0" destOrd="0" presId="urn:microsoft.com/office/officeart/2009/3/layout/HorizontalOrganizationChart"/>
    <dgm:cxn modelId="{E691B6F4-FC7C-4922-99F7-6B712E4E1147}" type="presOf" srcId="{0035ED55-6062-4063-813A-25AB3D61BDB3}" destId="{B1EE7F63-824C-4BC2-95BE-B918F74587A3}" srcOrd="0" destOrd="0" presId="urn:microsoft.com/office/officeart/2009/3/layout/HorizontalOrganizationChart"/>
    <dgm:cxn modelId="{8E138F60-B668-40F7-977C-4202CD34709F}" srcId="{1D05DA99-BAF1-4518-AED5-6D501382B697}" destId="{7D2B5830-4F6F-489D-B5E4-224DFE0D7D74}" srcOrd="2" destOrd="0" parTransId="{FEED06C0-D9B6-44F6-8089-739BD708193E}" sibTransId="{2BE6FEE4-BD14-413A-B415-F9CE59E10ED9}"/>
    <dgm:cxn modelId="{015510C2-F633-44BD-B83E-B1F0C10E0C69}" srcId="{1D05DA99-BAF1-4518-AED5-6D501382B697}" destId="{0035ED55-6062-4063-813A-25AB3D61BDB3}" srcOrd="1" destOrd="0" parTransId="{5ADCE526-222A-4F79-8DE5-8273D00DBA6A}" sibTransId="{6CF813EE-E259-41AC-80C9-B28BBF91BFAE}"/>
    <dgm:cxn modelId="{8794A3FF-B9B3-4A93-A2DA-DF58A45BBCEF}" type="presOf" srcId="{7D2B5830-4F6F-489D-B5E4-224DFE0D7D74}" destId="{04152932-9EB1-47BF-ACD0-00E33E5F00D2}" srcOrd="1" destOrd="0" presId="urn:microsoft.com/office/officeart/2009/3/layout/HorizontalOrganizationChart"/>
    <dgm:cxn modelId="{233F9756-C6CA-4860-BB63-278986E2D3C7}" type="presOf" srcId="{7D2B5830-4F6F-489D-B5E4-224DFE0D7D74}" destId="{0B101C2C-EC89-49AC-8C19-EAC29171B9CF}" srcOrd="0" destOrd="0" presId="urn:microsoft.com/office/officeart/2009/3/layout/HorizontalOrganizationChart"/>
    <dgm:cxn modelId="{DF25A208-AA9D-4D2A-9CA8-959D063B3DC2}" type="presOf" srcId="{C243472F-9CF3-4E49-95EE-B3DA73EB27F4}" destId="{2F7CD39B-F0AE-401F-92A2-3C12DA0B2230}" srcOrd="0" destOrd="0" presId="urn:microsoft.com/office/officeart/2009/3/layout/HorizontalOrganizationChart"/>
    <dgm:cxn modelId="{0545E822-82AD-4337-B5D7-1BF1AEB67CFB}" type="presOf" srcId="{FEED06C0-D9B6-44F6-8089-739BD708193E}" destId="{79F8E0B3-D1A5-4BDA-A9A0-05389628CA39}" srcOrd="0" destOrd="0" presId="urn:microsoft.com/office/officeart/2009/3/layout/HorizontalOrganizationChart"/>
    <dgm:cxn modelId="{75475EF9-6DCC-4160-9801-DD2A4981FF67}" type="presParOf" srcId="{31DAEAFA-AF8A-446D-BAA4-8F4560EB8F3B}" destId="{A80F24D1-5ED9-4FEA-B80A-EC6C06B5A0C0}" srcOrd="0" destOrd="0" presId="urn:microsoft.com/office/officeart/2009/3/layout/HorizontalOrganizationChart"/>
    <dgm:cxn modelId="{0296D684-70C2-4D8F-B5D0-417FBE417218}" type="presParOf" srcId="{A80F24D1-5ED9-4FEA-B80A-EC6C06B5A0C0}" destId="{51845FEC-169C-40F4-85DF-EBB88367CACE}" srcOrd="0" destOrd="0" presId="urn:microsoft.com/office/officeart/2009/3/layout/HorizontalOrganizationChart"/>
    <dgm:cxn modelId="{C903C8E0-9837-416C-B2E0-98393F2E9B88}" type="presParOf" srcId="{51845FEC-169C-40F4-85DF-EBB88367CACE}" destId="{D6DD9F39-AAE8-4733-BC20-67031D1BC139}" srcOrd="0" destOrd="0" presId="urn:microsoft.com/office/officeart/2009/3/layout/HorizontalOrganizationChart"/>
    <dgm:cxn modelId="{01428F92-EDBE-4A11-B20D-29953832FC09}" type="presParOf" srcId="{51845FEC-169C-40F4-85DF-EBB88367CACE}" destId="{4C15F963-F809-4C71-A462-CB83CEE7F985}" srcOrd="1" destOrd="0" presId="urn:microsoft.com/office/officeart/2009/3/layout/HorizontalOrganizationChart"/>
    <dgm:cxn modelId="{65EF3C58-EA11-4514-8EDE-51B2F08D3181}" type="presParOf" srcId="{A80F24D1-5ED9-4FEA-B80A-EC6C06B5A0C0}" destId="{DF856AE8-356B-460B-8620-7F9ECC83643E}" srcOrd="1" destOrd="0" presId="urn:microsoft.com/office/officeart/2009/3/layout/HorizontalOrganizationChart"/>
    <dgm:cxn modelId="{DEAB951D-962F-4737-BFA3-21E75E1E3035}" type="presParOf" srcId="{DF856AE8-356B-460B-8620-7F9ECC83643E}" destId="{2F7CD39B-F0AE-401F-92A2-3C12DA0B2230}" srcOrd="0" destOrd="0" presId="urn:microsoft.com/office/officeart/2009/3/layout/HorizontalOrganizationChart"/>
    <dgm:cxn modelId="{80539FA3-5349-46D9-92AF-FC98AF30C494}" type="presParOf" srcId="{DF856AE8-356B-460B-8620-7F9ECC83643E}" destId="{10BAB371-D087-4BCD-ABC8-36DE0DC658A2}" srcOrd="1" destOrd="0" presId="urn:microsoft.com/office/officeart/2009/3/layout/HorizontalOrganizationChart"/>
    <dgm:cxn modelId="{A612C569-9F43-4C0C-8EC4-6B1641CB1A2A}" type="presParOf" srcId="{10BAB371-D087-4BCD-ABC8-36DE0DC658A2}" destId="{EB80D8F8-994F-4E0D-8F7A-0A7199312A59}" srcOrd="0" destOrd="0" presId="urn:microsoft.com/office/officeart/2009/3/layout/HorizontalOrganizationChart"/>
    <dgm:cxn modelId="{1A63BA1F-FAA6-469D-9A6D-20DB247BAA2A}" type="presParOf" srcId="{EB80D8F8-994F-4E0D-8F7A-0A7199312A59}" destId="{E0D6A82F-31ED-408F-A874-63075431A902}" srcOrd="0" destOrd="0" presId="urn:microsoft.com/office/officeart/2009/3/layout/HorizontalOrganizationChart"/>
    <dgm:cxn modelId="{06DFB3FC-A28B-4E5C-84A4-273885B0C77B}" type="presParOf" srcId="{EB80D8F8-994F-4E0D-8F7A-0A7199312A59}" destId="{DC5C7371-7927-4C28-AF47-0A3F32A75E91}" srcOrd="1" destOrd="0" presId="urn:microsoft.com/office/officeart/2009/3/layout/HorizontalOrganizationChart"/>
    <dgm:cxn modelId="{CCCAE5FB-D970-452C-AFA8-4F5433638285}" type="presParOf" srcId="{10BAB371-D087-4BCD-ABC8-36DE0DC658A2}" destId="{86E2C291-0FC1-4F4D-9DE0-DEC543C5C74C}" srcOrd="1" destOrd="0" presId="urn:microsoft.com/office/officeart/2009/3/layout/HorizontalOrganizationChart"/>
    <dgm:cxn modelId="{CEC52F1D-2533-4329-9F50-463E0B9B72AA}" type="presParOf" srcId="{10BAB371-D087-4BCD-ABC8-36DE0DC658A2}" destId="{94163C73-5EDB-497A-89EC-869DB40799A5}" srcOrd="2" destOrd="0" presId="urn:microsoft.com/office/officeart/2009/3/layout/HorizontalOrganizationChart"/>
    <dgm:cxn modelId="{10F5BE77-DFB1-4FB0-9EF0-C4C0A2E4B5D6}" type="presParOf" srcId="{DF856AE8-356B-460B-8620-7F9ECC83643E}" destId="{AE2FD92C-6DEE-4FE2-9B8A-694F60CDFD73}" srcOrd="2" destOrd="0" presId="urn:microsoft.com/office/officeart/2009/3/layout/HorizontalOrganizationChart"/>
    <dgm:cxn modelId="{D45BD140-B717-4115-B1D6-F1F9C6B223C6}" type="presParOf" srcId="{DF856AE8-356B-460B-8620-7F9ECC83643E}" destId="{984F7F30-5334-491D-8181-16244CF4BA1C}" srcOrd="3" destOrd="0" presId="urn:microsoft.com/office/officeart/2009/3/layout/HorizontalOrganizationChart"/>
    <dgm:cxn modelId="{A13FE918-B748-456E-911B-B9E88ECC64F6}" type="presParOf" srcId="{984F7F30-5334-491D-8181-16244CF4BA1C}" destId="{4B6C5AE5-218B-47C1-92B3-ACEAF9A5AD39}" srcOrd="0" destOrd="0" presId="urn:microsoft.com/office/officeart/2009/3/layout/HorizontalOrganizationChart"/>
    <dgm:cxn modelId="{349B4DE0-74CD-4974-9941-DE8513CBE38E}" type="presParOf" srcId="{4B6C5AE5-218B-47C1-92B3-ACEAF9A5AD39}" destId="{B1EE7F63-824C-4BC2-95BE-B918F74587A3}" srcOrd="0" destOrd="0" presId="urn:microsoft.com/office/officeart/2009/3/layout/HorizontalOrganizationChart"/>
    <dgm:cxn modelId="{E7C61291-70CE-4B20-AEBC-7BA9EAF03EF6}" type="presParOf" srcId="{4B6C5AE5-218B-47C1-92B3-ACEAF9A5AD39}" destId="{1C71FB0F-7B6F-4E8B-A4CB-F05AA33D72F8}" srcOrd="1" destOrd="0" presId="urn:microsoft.com/office/officeart/2009/3/layout/HorizontalOrganizationChart"/>
    <dgm:cxn modelId="{E5C604BD-40B2-4CA0-AD76-B53BE95FA1E3}" type="presParOf" srcId="{984F7F30-5334-491D-8181-16244CF4BA1C}" destId="{DF6CAF3F-8B13-4911-9F66-2AF23C4DFD9E}" srcOrd="1" destOrd="0" presId="urn:microsoft.com/office/officeart/2009/3/layout/HorizontalOrganizationChart"/>
    <dgm:cxn modelId="{BACD1DF9-A7C2-4A40-927B-8B7360AA42B9}" type="presParOf" srcId="{984F7F30-5334-491D-8181-16244CF4BA1C}" destId="{C343C1C9-54A5-453F-96FD-69F79F8026F5}" srcOrd="2" destOrd="0" presId="urn:microsoft.com/office/officeart/2009/3/layout/HorizontalOrganizationChart"/>
    <dgm:cxn modelId="{14D7DCAD-7C97-4B8C-A147-3605845D2CE2}" type="presParOf" srcId="{DF856AE8-356B-460B-8620-7F9ECC83643E}" destId="{79F8E0B3-D1A5-4BDA-A9A0-05389628CA39}" srcOrd="4" destOrd="0" presId="urn:microsoft.com/office/officeart/2009/3/layout/HorizontalOrganizationChart"/>
    <dgm:cxn modelId="{947D9CCE-D056-4148-A4CA-19E6CFAD0433}" type="presParOf" srcId="{DF856AE8-356B-460B-8620-7F9ECC83643E}" destId="{5A308E3E-615A-4D77-B05A-8BB821AC43C9}" srcOrd="5" destOrd="0" presId="urn:microsoft.com/office/officeart/2009/3/layout/HorizontalOrganizationChart"/>
    <dgm:cxn modelId="{63DE321E-E1BC-4050-BB7A-E447B02B32D7}" type="presParOf" srcId="{5A308E3E-615A-4D77-B05A-8BB821AC43C9}" destId="{F21E5F5F-367E-4729-9477-3C7D5BC836DB}" srcOrd="0" destOrd="0" presId="urn:microsoft.com/office/officeart/2009/3/layout/HorizontalOrganizationChart"/>
    <dgm:cxn modelId="{74B4A946-98BF-4A30-A8D9-A34DC02DDFBA}" type="presParOf" srcId="{F21E5F5F-367E-4729-9477-3C7D5BC836DB}" destId="{0B101C2C-EC89-49AC-8C19-EAC29171B9CF}" srcOrd="0" destOrd="0" presId="urn:microsoft.com/office/officeart/2009/3/layout/HorizontalOrganizationChart"/>
    <dgm:cxn modelId="{C788110D-4949-4218-865B-27C56923DE12}" type="presParOf" srcId="{F21E5F5F-367E-4729-9477-3C7D5BC836DB}" destId="{04152932-9EB1-47BF-ACD0-00E33E5F00D2}" srcOrd="1" destOrd="0" presId="urn:microsoft.com/office/officeart/2009/3/layout/HorizontalOrganizationChart"/>
    <dgm:cxn modelId="{03411C47-BFA0-4752-99B2-0AD9D51437DD}" type="presParOf" srcId="{5A308E3E-615A-4D77-B05A-8BB821AC43C9}" destId="{BE62A09E-AA0F-4954-BFCB-920B6BA946B0}" srcOrd="1" destOrd="0" presId="urn:microsoft.com/office/officeart/2009/3/layout/HorizontalOrganizationChart"/>
    <dgm:cxn modelId="{2D1BF182-6B55-4C2E-8418-548B685FEA8B}" type="presParOf" srcId="{5A308E3E-615A-4D77-B05A-8BB821AC43C9}" destId="{819318BF-FD2F-4A12-8084-30E3AFAE1D35}" srcOrd="2" destOrd="0" presId="urn:microsoft.com/office/officeart/2009/3/layout/HorizontalOrganizationChart"/>
    <dgm:cxn modelId="{F5FAF438-0065-430D-B432-DBA85909AA55}" type="presParOf" srcId="{A80F24D1-5ED9-4FEA-B80A-EC6C06B5A0C0}" destId="{30801112-4BBD-4906-9DC1-E710ED4E5B70}" srcOrd="2" destOrd="0" presId="urn:microsoft.com/office/officeart/2009/3/layout/HorizontalOrganizationChart"/>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hierarchy3">
  <dgm:title val=""/>
  <dgm:desc val=""/>
  <dgm:catLst>
    <dgm:cat type="hierarchy" pri="7000"/>
    <dgm:cat type="list" pri="23000"/>
    <dgm:cat type="relationship" pri="15000"/>
    <dgm:cat type="convert"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Lst>
      <dgm:cxnLst>
        <dgm:cxn modelId="4" srcId="0" destId="1" srcOrd="0" destOrd="0"/>
        <dgm:cxn modelId="5" srcId="1" destId="11" srcOrd="0" destOrd="0"/>
        <dgm:cxn modelId="6" srcId="1" destId="12" srcOrd="1" destOrd="0"/>
        <dgm:cxn modelId="7" srcId="0" destId="2" srcOrd="1" destOrd="0"/>
        <dgm:cxn modelId="8" srcId="2" destId="21" srcOrd="0" destOrd="0"/>
        <dgm:cxn modelId="9" srcId="2" destId="2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diagram">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forName="rootText" op="equ" val="65"/>
      <dgm:constr type="primFontSz" for="des" forName="childText" op="equ" val="65"/>
      <dgm:constr type="w" for="des" forName="rootComposite" refType="w"/>
      <dgm:constr type="h" for="des" forName="rootComposite" refType="w" fact="0.5"/>
      <dgm:constr type="w" for="des" forName="childText" refType="w" refFor="des" refForName="rootComposite" fact="0.8"/>
      <dgm:constr type="h" for="des" forName="childText" refType="h" refFor="des" refForName="rootComposite"/>
      <dgm:constr type="sibSp" refType="w" refFor="des" refForName="rootComposite" fact="0.25"/>
      <dgm:constr type="sibSp" for="des" forName="childShape" refType="h" refFor="des" refForName="childText" fact="0.25"/>
      <dgm:constr type="sp" for="des" forName="root" refType="h" refFor="des" refForName="childText" fact="0.25"/>
    </dgm:constrLst>
    <dgm:ruleLst/>
    <dgm:forEach name="Name3" axis="ch">
      <dgm:forEach name="Name4" axis="self" ptType="node" cnt="1">
        <dgm:layoutNode name="root">
          <dgm:choose name="Name5">
            <dgm:if name="Name6" func="var" arg="dir" op="equ" val="norm">
              <dgm:alg type="hierRoot">
                <dgm:param type="hierAlign" val="tL"/>
              </dgm:alg>
            </dgm:if>
            <dgm:else name="Name7">
              <dgm:alg type="hierRoot">
                <dgm:param type="hierAlign" val="tR"/>
              </dgm:alg>
            </dgm:else>
          </dgm:choose>
          <dgm:shape xmlns:r="http://schemas.openxmlformats.org/officeDocument/2006/relationships" r:blip="">
            <dgm:adjLst/>
          </dgm:shape>
          <dgm:presOf/>
          <dgm:constrLst>
            <dgm:constr type="alignOff" val="0.2"/>
          </dgm:constrLst>
          <dgm:ruleLst/>
          <dgm:layoutNode name="rootComposite">
            <dgm:alg type="composite"/>
            <dgm:shape xmlns:r="http://schemas.openxmlformats.org/officeDocument/2006/relationships" r:blip="">
              <dgm:adjLst/>
            </dgm:shape>
            <dgm:presOf axis="self" ptType="node" cnt="1"/>
            <dgm:choose name="Name8">
              <dgm:if name="Name9" func="var" arg="dir" op="equ" val="norm">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10">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alg type="tx"/>
              <dgm:shape xmlns:r="http://schemas.openxmlformats.org/officeDocument/2006/relationships" type="roundRect" r:blip="">
                <dgm:adjLst>
                  <dgm:adj idx="1" val="0.1"/>
                </dgm:adjLst>
              </dgm:shape>
              <dgm:presOf axis="self" ptType="node" cnt="1"/>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rootConnector" moveWith="rootText">
              <dgm:alg type="sp"/>
              <dgm:shape xmlns:r="http://schemas.openxmlformats.org/officeDocument/2006/relationships" type="roundRect" r:blip="" hideGeom="1">
                <dgm:adjLst>
                  <dgm:adj idx="1" val="0.1"/>
                </dgm:adjLst>
              </dgm:shape>
              <dgm:presOf axis="self" ptType="node" cnt="1"/>
              <dgm:constrLst/>
              <dgm:ruleLst/>
            </dgm:layoutNode>
          </dgm:layoutNode>
          <dgm:layoutNode name="childShape">
            <dgm:alg type="hierChild">
              <dgm:param type="chAlign" val="l"/>
              <dgm:param type="linDir" val="fromT"/>
            </dgm:alg>
            <dgm:shape xmlns:r="http://schemas.openxmlformats.org/officeDocument/2006/relationships" r:blip="">
              <dgm:adjLst/>
            </dgm:shape>
            <dgm:presOf/>
            <dgm:constrLst/>
            <dgm:ruleLst/>
            <dgm:forEach name="Name11" axis="ch">
              <dgm:forEach name="Name12" axis="self" ptType="parTrans" cnt="1">
                <dgm:layoutNode name="Name13">
                  <dgm:choose name="Name14">
                    <dgm:if name="Name15" func="var" arg="dir" op="equ" val="norm">
                      <dgm:alg type="conn">
                        <dgm:param type="dim" val="1D"/>
                        <dgm:param type="endSty" val="noArr"/>
                        <dgm:param type="connRout" val="bend"/>
                        <dgm:param type="srcNode" val="rootConnector"/>
                        <dgm:param type="begPts" val="bCtr"/>
                        <dgm:param type="endPts" val="midL"/>
                      </dgm:alg>
                    </dgm:if>
                    <dgm:else name="Name16">
                      <dgm:alg type="conn">
                        <dgm:param type="dim" val="1D"/>
                        <dgm:param type="endSty" val="noArr"/>
                        <dgm:param type="connRout" val="bend"/>
                        <dgm:param type="srcNode" val="rootConnector"/>
                        <dgm:param type="begPts" val="bCtr"/>
                        <dgm:param type="endPts" val="midR"/>
                      </dgm:alg>
                    </dgm:else>
                  </dgm:choose>
                  <dgm:shape xmlns:r="http://schemas.openxmlformats.org/officeDocument/2006/relationships" type="conn" r:blip="">
                    <dgm:adjLst/>
                  </dgm:shape>
                  <dgm:presOf axis="self"/>
                  <dgm:constrLst>
                    <dgm:constr type="begPad"/>
                    <dgm:constr type="endPad"/>
                  </dgm:constrLst>
                  <dgm:ruleLst/>
                </dgm:layoutNode>
              </dgm:forEach>
              <dgm:forEach name="Name17" axis="self" ptType="node">
                <dgm:layoutNode name="childText" styleLbl="bgAcc1">
                  <dgm:varLst>
                    <dgm:bulletEnabled val="1"/>
                  </dgm:varLst>
                  <dgm:alg type="tx"/>
                  <dgm:shape xmlns:r="http://schemas.openxmlformats.org/officeDocument/2006/relationships" type="roundRect" r:blip="">
                    <dgm:adjLst>
                      <dgm:adj idx="1" val="0.1"/>
                    </dgm:adjLst>
                  </dgm:shape>
                  <dgm:presOf axis="self desOrSelf" ptType="node node" st="1 1" cnt="1 0"/>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3">
  <dgm:title val=""/>
  <dgm:desc val=""/>
  <dgm:catLst>
    <dgm:cat type="hierarchy" pri="7000"/>
    <dgm:cat type="list" pri="23000"/>
    <dgm:cat type="relationship" pri="15000"/>
    <dgm:cat type="convert"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Lst>
      <dgm:cxnLst>
        <dgm:cxn modelId="4" srcId="0" destId="1" srcOrd="0" destOrd="0"/>
        <dgm:cxn modelId="5" srcId="1" destId="11" srcOrd="0" destOrd="0"/>
        <dgm:cxn modelId="6" srcId="1" destId="12" srcOrd="1" destOrd="0"/>
        <dgm:cxn modelId="7" srcId="0" destId="2" srcOrd="1" destOrd="0"/>
        <dgm:cxn modelId="8" srcId="2" destId="21" srcOrd="0" destOrd="0"/>
        <dgm:cxn modelId="9" srcId="2" destId="2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diagram">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forName="rootText" op="equ" val="65"/>
      <dgm:constr type="primFontSz" for="des" forName="childText" op="equ" val="65"/>
      <dgm:constr type="w" for="des" forName="rootComposite" refType="w"/>
      <dgm:constr type="h" for="des" forName="rootComposite" refType="w" fact="0.5"/>
      <dgm:constr type="w" for="des" forName="childText" refType="w" refFor="des" refForName="rootComposite" fact="0.8"/>
      <dgm:constr type="h" for="des" forName="childText" refType="h" refFor="des" refForName="rootComposite"/>
      <dgm:constr type="sibSp" refType="w" refFor="des" refForName="rootComposite" fact="0.25"/>
      <dgm:constr type="sibSp" for="des" forName="childShape" refType="h" refFor="des" refForName="childText" fact="0.25"/>
      <dgm:constr type="sp" for="des" forName="root" refType="h" refFor="des" refForName="childText" fact="0.25"/>
    </dgm:constrLst>
    <dgm:ruleLst/>
    <dgm:forEach name="Name3" axis="ch">
      <dgm:forEach name="Name4" axis="self" ptType="node" cnt="1">
        <dgm:layoutNode name="root">
          <dgm:choose name="Name5">
            <dgm:if name="Name6" func="var" arg="dir" op="equ" val="norm">
              <dgm:alg type="hierRoot">
                <dgm:param type="hierAlign" val="tL"/>
              </dgm:alg>
            </dgm:if>
            <dgm:else name="Name7">
              <dgm:alg type="hierRoot">
                <dgm:param type="hierAlign" val="tR"/>
              </dgm:alg>
            </dgm:else>
          </dgm:choose>
          <dgm:shape xmlns:r="http://schemas.openxmlformats.org/officeDocument/2006/relationships" r:blip="">
            <dgm:adjLst/>
          </dgm:shape>
          <dgm:presOf/>
          <dgm:constrLst>
            <dgm:constr type="alignOff" val="0.2"/>
          </dgm:constrLst>
          <dgm:ruleLst/>
          <dgm:layoutNode name="rootComposite">
            <dgm:alg type="composite"/>
            <dgm:shape xmlns:r="http://schemas.openxmlformats.org/officeDocument/2006/relationships" r:blip="">
              <dgm:adjLst/>
            </dgm:shape>
            <dgm:presOf axis="self" ptType="node" cnt="1"/>
            <dgm:choose name="Name8">
              <dgm:if name="Name9" func="var" arg="dir" op="equ" val="norm">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10">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alg type="tx"/>
              <dgm:shape xmlns:r="http://schemas.openxmlformats.org/officeDocument/2006/relationships" type="roundRect" r:blip="">
                <dgm:adjLst>
                  <dgm:adj idx="1" val="0.1"/>
                </dgm:adjLst>
              </dgm:shape>
              <dgm:presOf axis="self" ptType="node" cnt="1"/>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rootConnector" moveWith="rootText">
              <dgm:alg type="sp"/>
              <dgm:shape xmlns:r="http://schemas.openxmlformats.org/officeDocument/2006/relationships" type="roundRect" r:blip="" hideGeom="1">
                <dgm:adjLst>
                  <dgm:adj idx="1" val="0.1"/>
                </dgm:adjLst>
              </dgm:shape>
              <dgm:presOf axis="self" ptType="node" cnt="1"/>
              <dgm:constrLst/>
              <dgm:ruleLst/>
            </dgm:layoutNode>
          </dgm:layoutNode>
          <dgm:layoutNode name="childShape">
            <dgm:alg type="hierChild">
              <dgm:param type="chAlign" val="l"/>
              <dgm:param type="linDir" val="fromT"/>
            </dgm:alg>
            <dgm:shape xmlns:r="http://schemas.openxmlformats.org/officeDocument/2006/relationships" r:blip="">
              <dgm:adjLst/>
            </dgm:shape>
            <dgm:presOf/>
            <dgm:constrLst/>
            <dgm:ruleLst/>
            <dgm:forEach name="Name11" axis="ch">
              <dgm:forEach name="Name12" axis="self" ptType="parTrans" cnt="1">
                <dgm:layoutNode name="Name13">
                  <dgm:choose name="Name14">
                    <dgm:if name="Name15" func="var" arg="dir" op="equ" val="norm">
                      <dgm:alg type="conn">
                        <dgm:param type="dim" val="1D"/>
                        <dgm:param type="endSty" val="noArr"/>
                        <dgm:param type="connRout" val="bend"/>
                        <dgm:param type="srcNode" val="rootConnector"/>
                        <dgm:param type="begPts" val="bCtr"/>
                        <dgm:param type="endPts" val="midL"/>
                      </dgm:alg>
                    </dgm:if>
                    <dgm:else name="Name16">
                      <dgm:alg type="conn">
                        <dgm:param type="dim" val="1D"/>
                        <dgm:param type="endSty" val="noArr"/>
                        <dgm:param type="connRout" val="bend"/>
                        <dgm:param type="srcNode" val="rootConnector"/>
                        <dgm:param type="begPts" val="bCtr"/>
                        <dgm:param type="endPts" val="midR"/>
                      </dgm:alg>
                    </dgm:else>
                  </dgm:choose>
                  <dgm:shape xmlns:r="http://schemas.openxmlformats.org/officeDocument/2006/relationships" type="conn" r:blip="">
                    <dgm:adjLst/>
                  </dgm:shape>
                  <dgm:presOf axis="self"/>
                  <dgm:constrLst>
                    <dgm:constr type="begPad"/>
                    <dgm:constr type="endPad"/>
                  </dgm:constrLst>
                  <dgm:ruleLst/>
                </dgm:layoutNode>
              </dgm:forEach>
              <dgm:forEach name="Name17" axis="self" ptType="node">
                <dgm:layoutNode name="childText" styleLbl="bgAcc1">
                  <dgm:varLst>
                    <dgm:bulletEnabled val="1"/>
                  </dgm:varLst>
                  <dgm:alg type="tx"/>
                  <dgm:shape xmlns:r="http://schemas.openxmlformats.org/officeDocument/2006/relationships" type="roundRect" r:blip="">
                    <dgm:adjLst>
                      <dgm:adj idx="1" val="0.1"/>
                    </dgm:adjLst>
                  </dgm:shape>
                  <dgm:presOf axis="self desOrSelf" ptType="node node" st="1 1" cnt="1 0"/>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forEach>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hierarchy3">
  <dgm:title val=""/>
  <dgm:desc val=""/>
  <dgm:catLst>
    <dgm:cat type="hierarchy" pri="7000"/>
    <dgm:cat type="list" pri="23000"/>
    <dgm:cat type="relationship" pri="15000"/>
    <dgm:cat type="convert" pri="7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Lst>
      <dgm:cxnLst>
        <dgm:cxn modelId="4" srcId="0" destId="1" srcOrd="0" destOrd="0"/>
        <dgm:cxn modelId="5" srcId="1" destId="11" srcOrd="0" destOrd="0"/>
        <dgm:cxn modelId="6" srcId="1" destId="12" srcOrd="1" destOrd="0"/>
        <dgm:cxn modelId="7" srcId="0" destId="2" srcOrd="1" destOrd="0"/>
        <dgm:cxn modelId="8" srcId="2" destId="21" srcOrd="0" destOrd="0"/>
        <dgm:cxn modelId="9" srcId="2" destId="2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diagram">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forName="rootText" op="equ" val="65"/>
      <dgm:constr type="primFontSz" for="des" forName="childText" op="equ" val="65"/>
      <dgm:constr type="w" for="des" forName="rootComposite" refType="w"/>
      <dgm:constr type="h" for="des" forName="rootComposite" refType="w" fact="0.5"/>
      <dgm:constr type="w" for="des" forName="childText" refType="w" refFor="des" refForName="rootComposite" fact="0.8"/>
      <dgm:constr type="h" for="des" forName="childText" refType="h" refFor="des" refForName="rootComposite"/>
      <dgm:constr type="sibSp" refType="w" refFor="des" refForName="rootComposite" fact="0.25"/>
      <dgm:constr type="sibSp" for="des" forName="childShape" refType="h" refFor="des" refForName="childText" fact="0.25"/>
      <dgm:constr type="sp" for="des" forName="root" refType="h" refFor="des" refForName="childText" fact="0.25"/>
    </dgm:constrLst>
    <dgm:ruleLst/>
    <dgm:forEach name="Name3" axis="ch">
      <dgm:forEach name="Name4" axis="self" ptType="node" cnt="1">
        <dgm:layoutNode name="root">
          <dgm:choose name="Name5">
            <dgm:if name="Name6" func="var" arg="dir" op="equ" val="norm">
              <dgm:alg type="hierRoot">
                <dgm:param type="hierAlign" val="tL"/>
              </dgm:alg>
            </dgm:if>
            <dgm:else name="Name7">
              <dgm:alg type="hierRoot">
                <dgm:param type="hierAlign" val="tR"/>
              </dgm:alg>
            </dgm:else>
          </dgm:choose>
          <dgm:shape xmlns:r="http://schemas.openxmlformats.org/officeDocument/2006/relationships" r:blip="">
            <dgm:adjLst/>
          </dgm:shape>
          <dgm:presOf/>
          <dgm:constrLst>
            <dgm:constr type="alignOff" val="0.2"/>
          </dgm:constrLst>
          <dgm:ruleLst/>
          <dgm:layoutNode name="rootComposite">
            <dgm:alg type="composite"/>
            <dgm:shape xmlns:r="http://schemas.openxmlformats.org/officeDocument/2006/relationships" r:blip="">
              <dgm:adjLst/>
            </dgm:shape>
            <dgm:presOf axis="self" ptType="node" cnt="1"/>
            <dgm:choose name="Name8">
              <dgm:if name="Name9" func="var" arg="dir" op="equ" val="norm">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10">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alg type="tx"/>
              <dgm:shape xmlns:r="http://schemas.openxmlformats.org/officeDocument/2006/relationships" type="roundRect" r:blip="">
                <dgm:adjLst>
                  <dgm:adj idx="1" val="0.1"/>
                </dgm:adjLst>
              </dgm:shape>
              <dgm:presOf axis="self" ptType="node" cnt="1"/>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layoutNode name="rootConnector" moveWith="rootText">
              <dgm:alg type="sp"/>
              <dgm:shape xmlns:r="http://schemas.openxmlformats.org/officeDocument/2006/relationships" type="roundRect" r:blip="" hideGeom="1">
                <dgm:adjLst>
                  <dgm:adj idx="1" val="0.1"/>
                </dgm:adjLst>
              </dgm:shape>
              <dgm:presOf axis="self" ptType="node" cnt="1"/>
              <dgm:constrLst/>
              <dgm:ruleLst/>
            </dgm:layoutNode>
          </dgm:layoutNode>
          <dgm:layoutNode name="childShape">
            <dgm:alg type="hierChild">
              <dgm:param type="chAlign" val="l"/>
              <dgm:param type="linDir" val="fromT"/>
            </dgm:alg>
            <dgm:shape xmlns:r="http://schemas.openxmlformats.org/officeDocument/2006/relationships" r:blip="">
              <dgm:adjLst/>
            </dgm:shape>
            <dgm:presOf/>
            <dgm:constrLst/>
            <dgm:ruleLst/>
            <dgm:forEach name="Name11" axis="ch">
              <dgm:forEach name="Name12" axis="self" ptType="parTrans" cnt="1">
                <dgm:layoutNode name="Name13">
                  <dgm:choose name="Name14">
                    <dgm:if name="Name15" func="var" arg="dir" op="equ" val="norm">
                      <dgm:alg type="conn">
                        <dgm:param type="dim" val="1D"/>
                        <dgm:param type="endSty" val="noArr"/>
                        <dgm:param type="connRout" val="bend"/>
                        <dgm:param type="srcNode" val="rootConnector"/>
                        <dgm:param type="begPts" val="bCtr"/>
                        <dgm:param type="endPts" val="midL"/>
                      </dgm:alg>
                    </dgm:if>
                    <dgm:else name="Name16">
                      <dgm:alg type="conn">
                        <dgm:param type="dim" val="1D"/>
                        <dgm:param type="endSty" val="noArr"/>
                        <dgm:param type="connRout" val="bend"/>
                        <dgm:param type="srcNode" val="rootConnector"/>
                        <dgm:param type="begPts" val="bCtr"/>
                        <dgm:param type="endPts" val="midR"/>
                      </dgm:alg>
                    </dgm:else>
                  </dgm:choose>
                  <dgm:shape xmlns:r="http://schemas.openxmlformats.org/officeDocument/2006/relationships" type="conn" r:blip="">
                    <dgm:adjLst/>
                  </dgm:shape>
                  <dgm:presOf axis="self"/>
                  <dgm:constrLst>
                    <dgm:constr type="begPad"/>
                    <dgm:constr type="endPad"/>
                  </dgm:constrLst>
                  <dgm:ruleLst/>
                </dgm:layoutNode>
              </dgm:forEach>
              <dgm:forEach name="Name17" axis="self" ptType="node">
                <dgm:layoutNode name="childText" styleLbl="bgAcc1">
                  <dgm:varLst>
                    <dgm:bulletEnabled val="1"/>
                  </dgm:varLst>
                  <dgm:alg type="tx"/>
                  <dgm:shape xmlns:r="http://schemas.openxmlformats.org/officeDocument/2006/relationships" type="roundRect" r:blip="">
                    <dgm:adjLst>
                      <dgm:adj idx="1" val="0.1"/>
                    </dgm:adjLst>
                  </dgm:shape>
                  <dgm:presOf axis="self desOrSelf" ptType="node node" st="1 1" cnt="1 0"/>
                  <dgm:constrLst>
                    <dgm:constr type="tMarg" refType="primFontSz" fact="0.1"/>
                    <dgm:constr type="bMarg" refType="primFontSz" fact="0.1"/>
                    <dgm:constr type="lMarg" refType="primFontSz" fact="0.15"/>
                    <dgm:constr type="rMarg" refType="primFontSz" fact="0.15"/>
                  </dgm:constrLst>
                  <dgm:ruleLst>
                    <dgm:rule type="primFontSz" val="5" fact="NaN" max="NaN"/>
                  </dgm:ruleLst>
                </dgm:layoutNode>
              </dgm:forEach>
            </dgm:forEach>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9/3/layout/HorizontalOrganizationChart">
  <dgm:title val=""/>
  <dgm:desc val=""/>
  <dgm:catLst>
    <dgm:cat type="hierarchy" pri="43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305"/>
      <dgm:constr type="w" for="des" forName="rootComposite" refType="w" fact="10"/>
      <dgm:constr type="h" for="des" forName="rootComposite" refType="w" refFor="des" refForName="rootComposite1" fact="0.305"/>
      <dgm:constr type="w" for="des" forName="rootComposite3" refType="w" fact="10"/>
      <dgm:constr type="h" for="des" forName="rootComposite3" refType="w" refFor="des" refForName="rootComposite1" fact="0.305"/>
      <dgm:constr type="primFontSz" for="des" ptType="node" op="equ"/>
      <dgm:constr type="sp" for="des" op="equ"/>
      <dgm:constr type="sp" for="des" forName="hierRoot1" refType="w" refFor="des" refForName="rootComposite1" fact="0.2"/>
      <dgm:constr type="sp" for="des" forName="hierRoot2" refType="sp" refFor="des" refForName="hierRoot1"/>
      <dgm:constr type="sp" for="des" forName="hierRoot3" refType="sp" refFor="des" refForName="hierRoot1"/>
      <dgm:constr type="sibSp" refType="w" refFor="des" refForName="rootComposite1" fact="0.125"/>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125"/>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func="var" arg="dir" op="equ" val="norm">
                  <dgm:alg type="hierRoot">
                    <dgm:param type="hierAlign" val="lT"/>
                  </dgm:alg>
                  <dgm:constrLst>
                    <dgm:constr type="alignOff" val="0.75"/>
                  </dgm:constrLst>
                </dgm:if>
                <dgm:else name="Name9">
                  <dgm:alg type="hierRoot">
                    <dgm:param type="hierAlign" val="rT"/>
                  </dgm:alg>
                  <dgm:constrLst>
                    <dgm:constr type="alignOff" val="0.75"/>
                  </dgm:constrLst>
                </dgm:else>
              </dgm:choose>
            </dgm:if>
            <dgm:if name="Name10" func="var" arg="hierBranch" op="equ" val="r">
              <dgm:choose name="Name11">
                <dgm:if name="Name12" func="var" arg="dir" op="equ" val="norm">
                  <dgm:alg type="hierRoot">
                    <dgm:param type="hierAlign" val="lB"/>
                  </dgm:alg>
                  <dgm:constrLst>
                    <dgm:constr type="alignOff" val="0.75"/>
                  </dgm:constrLst>
                </dgm:if>
                <dgm:else name="Name13">
                  <dgm:alg type="hierRoot">
                    <dgm:param type="hierAlign" val="rB"/>
                  </dgm:alg>
                  <dgm:constrLst>
                    <dgm:constr type="alignOff" val="0.75"/>
                  </dgm:constrLst>
                </dgm:else>
              </dgm:choose>
            </dgm:if>
            <dgm:if name="Name14" func="var" arg="hierBranch" op="equ" val="hang">
              <dgm:choose name="Name15">
                <dgm:if name="Name16" func="var" arg="dir" op="equ" val="norm">
                  <dgm:alg type="hierRoot">
                    <dgm:param type="hierAlign" val="lCtrCh"/>
                  </dgm:alg>
                  <dgm:constrLst>
                    <dgm:constr type="alignOff" val="0.65"/>
                  </dgm:constrLst>
                </dgm:if>
                <dgm:else name="Name17">
                  <dgm:alg type="hierRoot">
                    <dgm:param type="hierAlign" val="rCtrCh"/>
                  </dgm:alg>
                  <dgm:constrLst>
                    <dgm:constr type="alignOff" val="0.65"/>
                  </dgm:constrLst>
                </dgm:else>
              </dgm:choose>
            </dgm:if>
            <dgm:else name="Name18">
              <dgm:choose name="Name19">
                <dgm:if name="Name20" func="var" arg="dir" op="equ" val="norm">
                  <dgm:alg type="hierRoot">
                    <dgm:param type="hierAlign" val="lCtrCh"/>
                  </dgm:alg>
                  <dgm:constrLst>
                    <dgm:constr type="alignOff"/>
                    <dgm:constr type="bendDist" for="des" ptType="parTrans" refType="sp" fact="0.5"/>
                  </dgm:constrLst>
                </dgm:if>
                <dgm:else name="Name21">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22">
              <dgm:if name="Name23"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24"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25"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6">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7">
              <dgm:if name="Name28" func="var" arg="hierBranch" op="equ" val="l">
                <dgm:choose name="Name29">
                  <dgm:if name="Name30" func="var" arg="dir" op="equ" val="norm">
                    <dgm:alg type="hierChild">
                      <dgm:param type="chAlign" val="t"/>
                      <dgm:param type="linDir" val="fromL"/>
                    </dgm:alg>
                  </dgm:if>
                  <dgm:else name="Name31">
                    <dgm:alg type="hierChild">
                      <dgm:param type="chAlign" val="t"/>
                      <dgm:param type="linDir" val="fromR"/>
                    </dgm:alg>
                  </dgm:else>
                </dgm:choose>
              </dgm:if>
              <dgm:if name="Name32" func="var" arg="hierBranch" op="equ" val="r">
                <dgm:choose name="Name33">
                  <dgm:if name="Name34" func="var" arg="dir" op="equ" val="norm">
                    <dgm:alg type="hierChild">
                      <dgm:param type="chAlign" val="b"/>
                      <dgm:param type="linDir" val="fromL"/>
                    </dgm:alg>
                  </dgm:if>
                  <dgm:else name="Name35">
                    <dgm:alg type="hierChild">
                      <dgm:param type="chAlign" val="b"/>
                      <dgm:param type="linDir" val="fromR"/>
                    </dgm:alg>
                  </dgm:else>
                </dgm:choose>
              </dgm:if>
              <dgm:if name="Name36" func="var" arg="hierBranch" op="equ" val="hang">
                <dgm:choose name="Name37">
                  <dgm:if name="Name38" func="var" arg="dir" op="equ" val="norm">
                    <dgm:alg type="hierChild">
                      <dgm:param type="chAlign" val="l"/>
                      <dgm:param type="linDir" val="fromT"/>
                      <dgm:param type="secChAlign" val="t"/>
                      <dgm:param type="secLinDir" val="fromL"/>
                    </dgm:alg>
                  </dgm:if>
                  <dgm:else name="Name39">
                    <dgm:alg type="hierChild">
                      <dgm:param type="chAlign" val="r"/>
                      <dgm:param type="linDir" val="fromT"/>
                      <dgm:param type="secChAlign" val="t"/>
                      <dgm:param type="secLinDir" val="fromR"/>
                    </dgm:alg>
                  </dgm:else>
                </dgm:choose>
              </dgm:if>
              <dgm:else name="Name40">
                <dgm:choose name="Name41">
                  <dgm:if name="Name42" func="var" arg="dir" op="equ" val="norm">
                    <dgm:alg type="hierChild">
                      <dgm:param type="linDir" val="fromT"/>
                      <dgm:param type="chAlign" val="l"/>
                    </dgm:alg>
                  </dgm:if>
                  <dgm:else name="Name43">
                    <dgm:alg type="hierChild">
                      <dgm:param type="linDir" val="fromT"/>
                      <dgm:param type="chAlign" val="r"/>
                    </dgm:alg>
                  </dgm:else>
                </dgm:choose>
              </dgm:else>
            </dgm:choose>
            <dgm:shape xmlns:r="http://schemas.openxmlformats.org/officeDocument/2006/relationships" r:blip="">
              <dgm:adjLst/>
            </dgm:shape>
            <dgm:presOf/>
            <dgm:constrLst/>
            <dgm:ruleLst/>
            <dgm:forEach name="rep2a" axis="ch" ptType="nonAsst">
              <dgm:forEach name="Name44" axis="precedSib" ptType="parTrans" st="-1" cnt="1">
                <dgm:choose name="Name45">
                  <dgm:if name="Name46" func="var" arg="hierBranch" op="equ" val="hang">
                    <dgm:layoutNode name="Name47">
                      <dgm:choose name="Name48">
                        <dgm:if name="Name49" func="var" arg="dir" op="equ" val="norm">
                          <dgm:alg type="conn">
                            <dgm:param type="connRout" val="bend"/>
                            <dgm:param type="dim" val="1D"/>
                            <dgm:param type="endSty" val="noArr"/>
                            <dgm:param type="begPts" val="midR"/>
                            <dgm:param type="endPts" val="bCtr tCtr"/>
                          </dgm:alg>
                        </dgm:if>
                        <dgm:else name="Name50">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1" func="var" arg="hierBranch" op="equ" val="l">
                    <dgm:layoutNode name="Name52">
                      <dgm:choose name="Name53">
                        <dgm:if name="Name54" func="var" arg="dir" op="equ" val="norm">
                          <dgm:alg type="conn">
                            <dgm:param type="connRout" val="bend"/>
                            <dgm:param type="dim" val="1D"/>
                            <dgm:param type="endSty" val="noArr"/>
                            <dgm:param type="begPts" val="midR"/>
                            <dgm:param type="endPts" val="tCtr"/>
                          </dgm:alg>
                        </dgm:if>
                        <dgm:else name="Name55">
                          <dgm:alg type="conn">
                            <dgm:param type="connRout" val="bend"/>
                            <dgm:param type="dim" val="1D"/>
                            <dgm:param type="endSty" val="noArr"/>
                            <dgm:param type="begPts" val="midL"/>
                            <dgm:param type="endPts" val="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6" func="var" arg="hierBranch" op="equ" val="r">
                    <dgm:layoutNode name="Name57">
                      <dgm:choose name="Name58">
                        <dgm:if name="Name59" func="var" arg="dir" op="equ" val="norm">
                          <dgm:alg type="conn">
                            <dgm:param type="connRout" val="bend"/>
                            <dgm:param type="dim" val="1D"/>
                            <dgm:param type="endSty" val="noArr"/>
                            <dgm:param type="begPts" val="midR"/>
                            <dgm:param type="endPts" val="bCtr"/>
                          </dgm:alg>
                        </dgm:if>
                        <dgm:else name="Name60">
                          <dgm:alg type="conn">
                            <dgm:param type="connRout" val="bend"/>
                            <dgm:param type="dim" val="1D"/>
                            <dgm:param type="endSty" val="noArr"/>
                            <dgm:param type="begPts" val="midL"/>
                            <dgm:param type="endPts" val="bCtr"/>
                          </dgm:alg>
                        </dgm:else>
                      </dgm:choose>
                      <dgm:shape xmlns:r="http://schemas.openxmlformats.org/officeDocument/2006/relationships" type="conn" r:blip="" zOrderOff="-99999">
                        <dgm:adjLst/>
                      </dgm:shape>
                      <dgm:presOf axis="self"/>
                      <dgm:constrLst>
                        <dgm:constr type="begPad"/>
                        <dgm:constr type="endPad"/>
                      </dgm:constrLst>
                      <dgm:ruleLst/>
                    </dgm:layoutNode>
                  </dgm:if>
                  <dgm:else name="Name61">
                    <dgm:choose name="Name62">
                      <dgm:if name="Name63" func="var" arg="dir" op="equ" val="norm">
                        <dgm:layoutNode name="Name64">
                          <dgm:alg type="conn">
                            <dgm:param type="connRout" val="bend"/>
                            <dgm:param type="dim" val="1D"/>
                            <dgm:param type="endSty" val="noArr"/>
                            <dgm:param type="begPts" val="midR"/>
                            <dgm:param type="endPts" val="midL"/>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else name="Name65">
                        <dgm:layoutNode name="Name66">
                          <dgm:alg type="conn">
                            <dgm:param type="connRout" val="bend"/>
                            <dgm:param type="dim" val="1D"/>
                            <dgm:param type="endSty" val="noArr"/>
                            <dgm:param type="begPts" val="midL"/>
                            <dgm:param type="endPts" val="midR"/>
                            <dgm:param type="bendPt" val="end"/>
                          </dgm:alg>
                          <dgm:shape xmlns:r="http://schemas.openxmlformats.org/officeDocument/2006/relationships" type="conn" r:blip="" zOrderOff="-99999">
                            <dgm:adjLst/>
                          </dgm:shape>
                          <dgm:presOf axis="self"/>
                          <dgm:constrLst>
                            <dgm:constr type="begPad"/>
                            <dgm:constr type="endPad"/>
                          </dgm:constrLst>
                          <dgm:ruleLst/>
                        </dgm:layoutNode>
                      </dgm:else>
                    </dgm:choose>
                  </dgm:else>
                </dgm:choose>
              </dgm:forEach>
              <dgm:layoutNode name="hierRoot2">
                <dgm:varLst>
                  <dgm:hierBranch val="init"/>
                </dgm:varLst>
                <dgm:choose name="Name67">
                  <dgm:if name="Name68" func="var" arg="hierBranch" op="equ" val="l">
                    <dgm:choose name="Name69">
                      <dgm:if name="Name70" func="var" arg="dir" op="equ" val="norm">
                        <dgm:alg type="hierRoot">
                          <dgm:param type="hierAlign" val="lT"/>
                        </dgm:alg>
                        <dgm:constrLst>
                          <dgm:constr type="alignOff" val="0.75"/>
                        </dgm:constrLst>
                      </dgm:if>
                      <dgm:else name="Name71">
                        <dgm:alg type="hierRoot">
                          <dgm:param type="hierAlign" val="rT"/>
                        </dgm:alg>
                        <dgm:constrLst>
                          <dgm:constr type="alignOff" val="0.75"/>
                        </dgm:constrLst>
                      </dgm:else>
                    </dgm:choose>
                  </dgm:if>
                  <dgm:if name="Name72" func="var" arg="hierBranch" op="equ" val="r">
                    <dgm:choose name="Name73">
                      <dgm:if name="Name74" func="var" arg="dir" op="equ" val="norm">
                        <dgm:alg type="hierRoot">
                          <dgm:param type="hierAlign" val="lB"/>
                        </dgm:alg>
                        <dgm:constrLst>
                          <dgm:constr type="alignOff" val="0.75"/>
                        </dgm:constrLst>
                      </dgm:if>
                      <dgm:else name="Name75">
                        <dgm:alg type="hierRoot">
                          <dgm:param type="hierAlign" val="rB"/>
                        </dgm:alg>
                        <dgm:constrLst>
                          <dgm:constr type="alignOff" val="0.75"/>
                        </dgm:constrLst>
                      </dgm:else>
                    </dgm:choose>
                  </dgm:if>
                  <dgm:if name="Name76" func="var" arg="hierBranch" op="equ" val="hang">
                    <dgm:choose name="Name77">
                      <dgm:if name="Name78" func="var" arg="dir" op="equ" val="norm">
                        <dgm:alg type="hierRoot">
                          <dgm:param type="hierAlign" val="lCtrCh"/>
                        </dgm:alg>
                        <dgm:constrLst>
                          <dgm:constr type="alignOff" val="0.65"/>
                        </dgm:constrLst>
                      </dgm:if>
                      <dgm:else name="Name79">
                        <dgm:alg type="hierRoot">
                          <dgm:param type="hierAlign" val="rCtrCh"/>
                        </dgm:alg>
                        <dgm:constrLst>
                          <dgm:constr type="alignOff" val="0.65"/>
                        </dgm:constrLst>
                      </dgm:else>
                    </dgm:choose>
                  </dgm:if>
                  <dgm:else name="Name80">
                    <dgm:choose name="Name81">
                      <dgm:if name="Name82" func="var" arg="dir" op="equ" val="norm">
                        <dgm:alg type="hierRoot">
                          <dgm:param type="hierAlign" val="lCtrCh"/>
                        </dgm:alg>
                        <dgm:constrLst>
                          <dgm:constr type="alignOff"/>
                          <dgm:constr type="bendDist" for="des" ptType="parTrans" refType="sp" fact="0.5"/>
                        </dgm:constrLst>
                      </dgm:if>
                      <dgm:else name="Name83">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
                  <dgm:alg type="composite"/>
                  <dgm:shape xmlns:r="http://schemas.openxmlformats.org/officeDocument/2006/relationships" r:blip="">
                    <dgm:adjLst/>
                  </dgm:shape>
                  <dgm:presOf axis="self" ptType="node" cnt="1"/>
                  <dgm:choose name="Name84">
                    <dgm:if name="Name85"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6"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7"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8">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9">
                    <dgm:if name="Name90" func="var" arg="hierBranch" op="equ" val="l">
                      <dgm:choose name="Name91">
                        <dgm:if name="Name92" func="var" arg="dir" op="equ" val="norm">
                          <dgm:alg type="hierChild">
                            <dgm:param type="chAlign" val="t"/>
                            <dgm:param type="linDir" val="fromL"/>
                          </dgm:alg>
                        </dgm:if>
                        <dgm:else name="Name93">
                          <dgm:alg type="hierChild">
                            <dgm:param type="chAlign" val="t"/>
                            <dgm:param type="linDir" val="fromR"/>
                          </dgm:alg>
                        </dgm:else>
                      </dgm:choose>
                    </dgm:if>
                    <dgm:if name="Name94" func="var" arg="hierBranch" op="equ" val="r">
                      <dgm:choose name="Name95">
                        <dgm:if name="Name96" func="var" arg="dir" op="equ" val="norm">
                          <dgm:alg type="hierChild">
                            <dgm:param type="chAlign" val="b"/>
                            <dgm:param type="linDir" val="fromL"/>
                          </dgm:alg>
                        </dgm:if>
                        <dgm:else name="Name97">
                          <dgm:alg type="hierChild">
                            <dgm:param type="chAlign" val="b"/>
                            <dgm:param type="linDir" val="fromR"/>
                          </dgm:alg>
                        </dgm:else>
                      </dgm:choose>
                    </dgm:if>
                    <dgm:if name="Name98" func="var" arg="hierBranch" op="equ" val="hang">
                      <dgm:choose name="Name99">
                        <dgm:if name="Name100" func="var" arg="dir" op="equ" val="norm">
                          <dgm:alg type="hierChild">
                            <dgm:param type="chAlign" val="l"/>
                            <dgm:param type="linDir" val="fromT"/>
                            <dgm:param type="secChAlign" val="t"/>
                            <dgm:param type="secLinDir" val="fromL"/>
                          </dgm:alg>
                        </dgm:if>
                        <dgm:else name="Name101">
                          <dgm:alg type="hierChild">
                            <dgm:param type="chAlign" val="r"/>
                            <dgm:param type="linDir" val="fromT"/>
                            <dgm:param type="secChAlign" val="t"/>
                            <dgm:param type="secLinDir" val="fromR"/>
                          </dgm:alg>
                        </dgm:else>
                      </dgm:choose>
                    </dgm:if>
                    <dgm:else name="Name102">
                      <dgm:choose name="Name103">
                        <dgm:if name="Name104" func="var" arg="dir" op="equ" val="norm">
                          <dgm:alg type="hierChild">
                            <dgm:param type="linDir" val="fromT"/>
                            <dgm:param type="chAlign" val="l"/>
                          </dgm:alg>
                        </dgm:if>
                        <dgm:else name="Name105">
                          <dgm:alg type="hierChild">
                            <dgm:param type="linDir" val="fromT"/>
                            <dgm:param type="chAlign" val="r"/>
                          </dgm:alg>
                        </dgm:else>
                      </dgm:choose>
                    </dgm:else>
                  </dgm:choose>
                  <dgm:shape xmlns:r="http://schemas.openxmlformats.org/officeDocument/2006/relationships" r:blip="">
                    <dgm:adjLst/>
                  </dgm:shape>
                  <dgm:presOf/>
                  <dgm:constrLst/>
                  <dgm:ruleLst/>
                  <dgm:forEach name="Name106" ref="rep2a"/>
                </dgm:layoutNode>
                <dgm:layoutNode name="hierChild5">
                  <dgm:choose name="Name107">
                    <dgm:if name="Name108" func="var" arg="dir" op="equ" val="norm">
                      <dgm:alg type="hierChild">
                        <dgm:param type="chAlign" val="l"/>
                        <dgm:param type="linDir" val="fromT"/>
                        <dgm:param type="secChAlign" val="t"/>
                        <dgm:param type="secLinDir" val="fromL"/>
                      </dgm:alg>
                    </dgm:if>
                    <dgm:else name="Name109">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10" ref="rep2b"/>
                </dgm:layoutNode>
              </dgm:layoutNode>
            </dgm:forEach>
          </dgm:layoutNode>
          <dgm:layoutNode name="hierChild3">
            <dgm:choose name="Name111">
              <dgm:if name="Name112" func="var" arg="dir" op="equ" val="norm">
                <dgm:alg type="hierChild">
                  <dgm:param type="chAlign" val="l"/>
                  <dgm:param type="linDir" val="fromT"/>
                  <dgm:param type="secChAlign" val="t"/>
                  <dgm:param type="secLinDir" val="fromL"/>
                </dgm:alg>
              </dgm:if>
              <dgm:else name="Name113">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rep2b" axis="ch" ptType="asst">
              <dgm:forEach name="Name114" axis="precedSib" ptType="parTrans" st="-1" cnt="1">
                <dgm:layoutNode name="Name115">
                  <dgm:choose name="Name116">
                    <dgm:if name="Name117" func="var" arg="dir" op="equ" val="norm">
                      <dgm:alg type="conn">
                        <dgm:param type="connRout" val="bend"/>
                        <dgm:param type="dim" val="1D"/>
                        <dgm:param type="endSty" val="noArr"/>
                        <dgm:param type="begPts" val="midR"/>
                        <dgm:param type="endPts" val="bCtr tCtr"/>
                      </dgm:alg>
                    </dgm:if>
                    <dgm:else name="Name118">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9">
                  <dgm:if name="Name120" func="var" arg="hierBranch" op="equ" val="l">
                    <dgm:choose name="Name121">
                      <dgm:if name="Name122" func="var" arg="dir" op="equ" val="norm">
                        <dgm:alg type="hierRoot">
                          <dgm:param type="hierAlign" val="lT"/>
                        </dgm:alg>
                        <dgm:constrLst>
                          <dgm:constr type="alignOff" val="0.75"/>
                        </dgm:constrLst>
                      </dgm:if>
                      <dgm:else name="Name123">
                        <dgm:alg type="hierRoot">
                          <dgm:param type="hierAlign" val="rT"/>
                        </dgm:alg>
                        <dgm:constrLst>
                          <dgm:constr type="alignOff" val="0.75"/>
                        </dgm:constrLst>
                      </dgm:else>
                    </dgm:choose>
                  </dgm:if>
                  <dgm:if name="Name124" func="var" arg="hierBranch" op="equ" val="r">
                    <dgm:choose name="Name125">
                      <dgm:if name="Name126" func="var" arg="dir" op="equ" val="norm">
                        <dgm:alg type="hierRoot">
                          <dgm:param type="hierAlign" val="lB"/>
                        </dgm:alg>
                        <dgm:constrLst>
                          <dgm:constr type="alignOff" val="0.75"/>
                        </dgm:constrLst>
                      </dgm:if>
                      <dgm:else name="Name127">
                        <dgm:alg type="hierRoot">
                          <dgm:param type="hierAlign" val="rB"/>
                        </dgm:alg>
                        <dgm:constrLst>
                          <dgm:constr type="alignOff" val="0.75"/>
                        </dgm:constrLst>
                      </dgm:else>
                    </dgm:choose>
                  </dgm:if>
                  <dgm:if name="Name128" func="var" arg="hierBranch" op="equ" val="hang">
                    <dgm:choose name="Name129">
                      <dgm:if name="Name130" func="var" arg="dir" op="equ" val="norm">
                        <dgm:alg type="hierRoot">
                          <dgm:param type="hierAlign" val="lCtrCh"/>
                        </dgm:alg>
                        <dgm:constrLst>
                          <dgm:constr type="alignOff" val="0.65"/>
                        </dgm:constrLst>
                      </dgm:if>
                      <dgm:else name="Name131">
                        <dgm:alg type="hierRoot">
                          <dgm:param type="hierAlign" val="rCtrCh"/>
                        </dgm:alg>
                        <dgm:constrLst>
                          <dgm:constr type="alignOff" val="0.65"/>
                        </dgm:constrLst>
                      </dgm:else>
                    </dgm:choose>
                  </dgm:if>
                  <dgm:else name="Name132">
                    <dgm:choose name="Name133">
                      <dgm:if name="Name134" func="var" arg="dir" op="equ" val="norm">
                        <dgm:alg type="hierRoot">
                          <dgm:param type="hierAlign" val="lCtrCh"/>
                        </dgm:alg>
                        <dgm:constrLst>
                          <dgm:constr type="alignOff"/>
                          <dgm:constr type="bendDist" for="des" ptType="parTrans" refType="sp" fact="0.5"/>
                        </dgm:constrLst>
                      </dgm:if>
                      <dgm:else name="Name135">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3">
                  <dgm:alg type="composite"/>
                  <dgm:shape xmlns:r="http://schemas.openxmlformats.org/officeDocument/2006/relationships" r:blip="">
                    <dgm:adjLst/>
                  </dgm:shape>
                  <dgm:presOf axis="self" ptType="node" cnt="1"/>
                  <dgm:choose name="Name136">
                    <dgm:if name="Name137"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38"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39"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40">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41">
                    <dgm:if name="Name142" func="var" arg="hierBranch" op="equ" val="l">
                      <dgm:choose name="Name143">
                        <dgm:if name="Name144" func="var" arg="dir" op="equ" val="norm">
                          <dgm:alg type="hierChild">
                            <dgm:param type="chAlign" val="t"/>
                            <dgm:param type="linDir" val="fromL"/>
                          </dgm:alg>
                        </dgm:if>
                        <dgm:else name="Name145">
                          <dgm:alg type="hierChild">
                            <dgm:param type="chAlign" val="t"/>
                            <dgm:param type="linDir" val="fromR"/>
                          </dgm:alg>
                        </dgm:else>
                      </dgm:choose>
                    </dgm:if>
                    <dgm:if name="Name146" func="var" arg="hierBranch" op="equ" val="r">
                      <dgm:choose name="Name147">
                        <dgm:if name="Name148" func="var" arg="dir" op="equ" val="norm">
                          <dgm:alg type="hierChild">
                            <dgm:param type="chAlign" val="b"/>
                            <dgm:param type="linDir" val="fromL"/>
                          </dgm:alg>
                        </dgm:if>
                        <dgm:else name="Name149">
                          <dgm:alg type="hierChild">
                            <dgm:param type="chAlign" val="b"/>
                            <dgm:param type="linDir" val="fromR"/>
                          </dgm:alg>
                        </dgm:else>
                      </dgm:choose>
                    </dgm:if>
                    <dgm:if name="Name150" func="var" arg="hierBranch" op="equ" val="hang">
                      <dgm:choose name="Name151">
                        <dgm:if name="Name152" func="var" arg="dir" op="equ" val="norm">
                          <dgm:alg type="hierChild">
                            <dgm:param type="chAlign" val="l"/>
                            <dgm:param type="linDir" val="fromT"/>
                            <dgm:param type="secChAlign" val="t"/>
                            <dgm:param type="secLinDir" val="fromL"/>
                          </dgm:alg>
                        </dgm:if>
                        <dgm:else name="Name153">
                          <dgm:alg type="hierChild">
                            <dgm:param type="chAlign" val="r"/>
                            <dgm:param type="linDir" val="fromT"/>
                            <dgm:param type="secChAlign" val="t"/>
                            <dgm:param type="secLinDir" val="fromR"/>
                          </dgm:alg>
                        </dgm:else>
                      </dgm:choose>
                    </dgm:if>
                    <dgm:else name="Name154">
                      <dgm:choose name="Name155">
                        <dgm:if name="Name156" func="var" arg="dir" op="equ" val="norm">
                          <dgm:alg type="hierChild">
                            <dgm:param type="linDir" val="fromT"/>
                            <dgm:param type="chAlign" val="l"/>
                          </dgm:alg>
                        </dgm:if>
                        <dgm:else name="Name157">
                          <dgm:alg type="hierChild">
                            <dgm:param type="linDir" val="fromT"/>
                            <dgm:param type="chAlign" val="r"/>
                          </dgm:alg>
                        </dgm:else>
                      </dgm:choose>
                    </dgm:else>
                  </dgm:choose>
                  <dgm:shape xmlns:r="http://schemas.openxmlformats.org/officeDocument/2006/relationships" r:blip="">
                    <dgm:adjLst/>
                  </dgm:shape>
                  <dgm:presOf/>
                  <dgm:constrLst/>
                  <dgm:ruleLst/>
                  <dgm:forEach name="Name158" ref="rep2a"/>
                </dgm:layoutNode>
                <dgm:layoutNode name="hierChild7">
                  <dgm:choose name="Name159">
                    <dgm:if name="Name160" func="var" arg="dir" op="equ" val="norm">
                      <dgm:alg type="hierChild">
                        <dgm:param type="chAlign" val="l"/>
                        <dgm:param type="linDir" val="fromT"/>
                        <dgm:param type="secChAlign" val="t"/>
                        <dgm:param type="secLinDir" val="fromL"/>
                      </dgm:alg>
                    </dgm:if>
                    <dgm:else name="Name161">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62" ref="rep2b"/>
                </dgm:layoutNode>
              </dgm:layoutNode>
            </dgm:forEach>
          </dgm:layoutNode>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9/3/layout/HorizontalOrganizationChart">
  <dgm:title val=""/>
  <dgm:desc val=""/>
  <dgm:catLst>
    <dgm:cat type="hierarchy" pri="43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305"/>
      <dgm:constr type="w" for="des" forName="rootComposite" refType="w" fact="10"/>
      <dgm:constr type="h" for="des" forName="rootComposite" refType="w" refFor="des" refForName="rootComposite1" fact="0.305"/>
      <dgm:constr type="w" for="des" forName="rootComposite3" refType="w" fact="10"/>
      <dgm:constr type="h" for="des" forName="rootComposite3" refType="w" refFor="des" refForName="rootComposite1" fact="0.305"/>
      <dgm:constr type="primFontSz" for="des" ptType="node" op="equ"/>
      <dgm:constr type="sp" for="des" op="equ"/>
      <dgm:constr type="sp" for="des" forName="hierRoot1" refType="w" refFor="des" refForName="rootComposite1" fact="0.2"/>
      <dgm:constr type="sp" for="des" forName="hierRoot2" refType="sp" refFor="des" refForName="hierRoot1"/>
      <dgm:constr type="sp" for="des" forName="hierRoot3" refType="sp" refFor="des" refForName="hierRoot1"/>
      <dgm:constr type="sibSp" refType="w" refFor="des" refForName="rootComposite1" fact="0.125"/>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125"/>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func="var" arg="dir" op="equ" val="norm">
                  <dgm:alg type="hierRoot">
                    <dgm:param type="hierAlign" val="lT"/>
                  </dgm:alg>
                  <dgm:constrLst>
                    <dgm:constr type="alignOff" val="0.75"/>
                  </dgm:constrLst>
                </dgm:if>
                <dgm:else name="Name9">
                  <dgm:alg type="hierRoot">
                    <dgm:param type="hierAlign" val="rT"/>
                  </dgm:alg>
                  <dgm:constrLst>
                    <dgm:constr type="alignOff" val="0.75"/>
                  </dgm:constrLst>
                </dgm:else>
              </dgm:choose>
            </dgm:if>
            <dgm:if name="Name10" func="var" arg="hierBranch" op="equ" val="r">
              <dgm:choose name="Name11">
                <dgm:if name="Name12" func="var" arg="dir" op="equ" val="norm">
                  <dgm:alg type="hierRoot">
                    <dgm:param type="hierAlign" val="lB"/>
                  </dgm:alg>
                  <dgm:constrLst>
                    <dgm:constr type="alignOff" val="0.75"/>
                  </dgm:constrLst>
                </dgm:if>
                <dgm:else name="Name13">
                  <dgm:alg type="hierRoot">
                    <dgm:param type="hierAlign" val="rB"/>
                  </dgm:alg>
                  <dgm:constrLst>
                    <dgm:constr type="alignOff" val="0.75"/>
                  </dgm:constrLst>
                </dgm:else>
              </dgm:choose>
            </dgm:if>
            <dgm:if name="Name14" func="var" arg="hierBranch" op="equ" val="hang">
              <dgm:choose name="Name15">
                <dgm:if name="Name16" func="var" arg="dir" op="equ" val="norm">
                  <dgm:alg type="hierRoot">
                    <dgm:param type="hierAlign" val="lCtrCh"/>
                  </dgm:alg>
                  <dgm:constrLst>
                    <dgm:constr type="alignOff" val="0.65"/>
                  </dgm:constrLst>
                </dgm:if>
                <dgm:else name="Name17">
                  <dgm:alg type="hierRoot">
                    <dgm:param type="hierAlign" val="rCtrCh"/>
                  </dgm:alg>
                  <dgm:constrLst>
                    <dgm:constr type="alignOff" val="0.65"/>
                  </dgm:constrLst>
                </dgm:else>
              </dgm:choose>
            </dgm:if>
            <dgm:else name="Name18">
              <dgm:choose name="Name19">
                <dgm:if name="Name20" func="var" arg="dir" op="equ" val="norm">
                  <dgm:alg type="hierRoot">
                    <dgm:param type="hierAlign" val="lCtrCh"/>
                  </dgm:alg>
                  <dgm:constrLst>
                    <dgm:constr type="alignOff"/>
                    <dgm:constr type="bendDist" for="des" ptType="parTrans" refType="sp" fact="0.5"/>
                  </dgm:constrLst>
                </dgm:if>
                <dgm:else name="Name21">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22">
              <dgm:if name="Name23"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24"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25"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6">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7">
              <dgm:if name="Name28" func="var" arg="hierBranch" op="equ" val="l">
                <dgm:choose name="Name29">
                  <dgm:if name="Name30" func="var" arg="dir" op="equ" val="norm">
                    <dgm:alg type="hierChild">
                      <dgm:param type="chAlign" val="t"/>
                      <dgm:param type="linDir" val="fromL"/>
                    </dgm:alg>
                  </dgm:if>
                  <dgm:else name="Name31">
                    <dgm:alg type="hierChild">
                      <dgm:param type="chAlign" val="t"/>
                      <dgm:param type="linDir" val="fromR"/>
                    </dgm:alg>
                  </dgm:else>
                </dgm:choose>
              </dgm:if>
              <dgm:if name="Name32" func="var" arg="hierBranch" op="equ" val="r">
                <dgm:choose name="Name33">
                  <dgm:if name="Name34" func="var" arg="dir" op="equ" val="norm">
                    <dgm:alg type="hierChild">
                      <dgm:param type="chAlign" val="b"/>
                      <dgm:param type="linDir" val="fromL"/>
                    </dgm:alg>
                  </dgm:if>
                  <dgm:else name="Name35">
                    <dgm:alg type="hierChild">
                      <dgm:param type="chAlign" val="b"/>
                      <dgm:param type="linDir" val="fromR"/>
                    </dgm:alg>
                  </dgm:else>
                </dgm:choose>
              </dgm:if>
              <dgm:if name="Name36" func="var" arg="hierBranch" op="equ" val="hang">
                <dgm:choose name="Name37">
                  <dgm:if name="Name38" func="var" arg="dir" op="equ" val="norm">
                    <dgm:alg type="hierChild">
                      <dgm:param type="chAlign" val="l"/>
                      <dgm:param type="linDir" val="fromT"/>
                      <dgm:param type="secChAlign" val="t"/>
                      <dgm:param type="secLinDir" val="fromL"/>
                    </dgm:alg>
                  </dgm:if>
                  <dgm:else name="Name39">
                    <dgm:alg type="hierChild">
                      <dgm:param type="chAlign" val="r"/>
                      <dgm:param type="linDir" val="fromT"/>
                      <dgm:param type="secChAlign" val="t"/>
                      <dgm:param type="secLinDir" val="fromR"/>
                    </dgm:alg>
                  </dgm:else>
                </dgm:choose>
              </dgm:if>
              <dgm:else name="Name40">
                <dgm:choose name="Name41">
                  <dgm:if name="Name42" func="var" arg="dir" op="equ" val="norm">
                    <dgm:alg type="hierChild">
                      <dgm:param type="linDir" val="fromT"/>
                      <dgm:param type="chAlign" val="l"/>
                    </dgm:alg>
                  </dgm:if>
                  <dgm:else name="Name43">
                    <dgm:alg type="hierChild">
                      <dgm:param type="linDir" val="fromT"/>
                      <dgm:param type="chAlign" val="r"/>
                    </dgm:alg>
                  </dgm:else>
                </dgm:choose>
              </dgm:else>
            </dgm:choose>
            <dgm:shape xmlns:r="http://schemas.openxmlformats.org/officeDocument/2006/relationships" r:blip="">
              <dgm:adjLst/>
            </dgm:shape>
            <dgm:presOf/>
            <dgm:constrLst/>
            <dgm:ruleLst/>
            <dgm:forEach name="rep2a" axis="ch" ptType="nonAsst">
              <dgm:forEach name="Name44" axis="precedSib" ptType="parTrans" st="-1" cnt="1">
                <dgm:choose name="Name45">
                  <dgm:if name="Name46" func="var" arg="hierBranch" op="equ" val="hang">
                    <dgm:layoutNode name="Name47">
                      <dgm:choose name="Name48">
                        <dgm:if name="Name49" func="var" arg="dir" op="equ" val="norm">
                          <dgm:alg type="conn">
                            <dgm:param type="connRout" val="bend"/>
                            <dgm:param type="dim" val="1D"/>
                            <dgm:param type="endSty" val="noArr"/>
                            <dgm:param type="begPts" val="midR"/>
                            <dgm:param type="endPts" val="bCtr tCtr"/>
                          </dgm:alg>
                        </dgm:if>
                        <dgm:else name="Name50">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1" func="var" arg="hierBranch" op="equ" val="l">
                    <dgm:layoutNode name="Name52">
                      <dgm:choose name="Name53">
                        <dgm:if name="Name54" func="var" arg="dir" op="equ" val="norm">
                          <dgm:alg type="conn">
                            <dgm:param type="connRout" val="bend"/>
                            <dgm:param type="dim" val="1D"/>
                            <dgm:param type="endSty" val="noArr"/>
                            <dgm:param type="begPts" val="midR"/>
                            <dgm:param type="endPts" val="tCtr"/>
                          </dgm:alg>
                        </dgm:if>
                        <dgm:else name="Name55">
                          <dgm:alg type="conn">
                            <dgm:param type="connRout" val="bend"/>
                            <dgm:param type="dim" val="1D"/>
                            <dgm:param type="endSty" val="noArr"/>
                            <dgm:param type="begPts" val="midL"/>
                            <dgm:param type="endPts" val="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6" func="var" arg="hierBranch" op="equ" val="r">
                    <dgm:layoutNode name="Name57">
                      <dgm:choose name="Name58">
                        <dgm:if name="Name59" func="var" arg="dir" op="equ" val="norm">
                          <dgm:alg type="conn">
                            <dgm:param type="connRout" val="bend"/>
                            <dgm:param type="dim" val="1D"/>
                            <dgm:param type="endSty" val="noArr"/>
                            <dgm:param type="begPts" val="midR"/>
                            <dgm:param type="endPts" val="bCtr"/>
                          </dgm:alg>
                        </dgm:if>
                        <dgm:else name="Name60">
                          <dgm:alg type="conn">
                            <dgm:param type="connRout" val="bend"/>
                            <dgm:param type="dim" val="1D"/>
                            <dgm:param type="endSty" val="noArr"/>
                            <dgm:param type="begPts" val="midL"/>
                            <dgm:param type="endPts" val="bCtr"/>
                          </dgm:alg>
                        </dgm:else>
                      </dgm:choose>
                      <dgm:shape xmlns:r="http://schemas.openxmlformats.org/officeDocument/2006/relationships" type="conn" r:blip="" zOrderOff="-99999">
                        <dgm:adjLst/>
                      </dgm:shape>
                      <dgm:presOf axis="self"/>
                      <dgm:constrLst>
                        <dgm:constr type="begPad"/>
                        <dgm:constr type="endPad"/>
                      </dgm:constrLst>
                      <dgm:ruleLst/>
                    </dgm:layoutNode>
                  </dgm:if>
                  <dgm:else name="Name61">
                    <dgm:choose name="Name62">
                      <dgm:if name="Name63" func="var" arg="dir" op="equ" val="norm">
                        <dgm:layoutNode name="Name64">
                          <dgm:alg type="conn">
                            <dgm:param type="connRout" val="bend"/>
                            <dgm:param type="dim" val="1D"/>
                            <dgm:param type="endSty" val="noArr"/>
                            <dgm:param type="begPts" val="midR"/>
                            <dgm:param type="endPts" val="midL"/>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else name="Name65">
                        <dgm:layoutNode name="Name66">
                          <dgm:alg type="conn">
                            <dgm:param type="connRout" val="bend"/>
                            <dgm:param type="dim" val="1D"/>
                            <dgm:param type="endSty" val="noArr"/>
                            <dgm:param type="begPts" val="midL"/>
                            <dgm:param type="endPts" val="midR"/>
                            <dgm:param type="bendPt" val="end"/>
                          </dgm:alg>
                          <dgm:shape xmlns:r="http://schemas.openxmlformats.org/officeDocument/2006/relationships" type="conn" r:blip="" zOrderOff="-99999">
                            <dgm:adjLst/>
                          </dgm:shape>
                          <dgm:presOf axis="self"/>
                          <dgm:constrLst>
                            <dgm:constr type="begPad"/>
                            <dgm:constr type="endPad"/>
                          </dgm:constrLst>
                          <dgm:ruleLst/>
                        </dgm:layoutNode>
                      </dgm:else>
                    </dgm:choose>
                  </dgm:else>
                </dgm:choose>
              </dgm:forEach>
              <dgm:layoutNode name="hierRoot2">
                <dgm:varLst>
                  <dgm:hierBranch val="init"/>
                </dgm:varLst>
                <dgm:choose name="Name67">
                  <dgm:if name="Name68" func="var" arg="hierBranch" op="equ" val="l">
                    <dgm:choose name="Name69">
                      <dgm:if name="Name70" func="var" arg="dir" op="equ" val="norm">
                        <dgm:alg type="hierRoot">
                          <dgm:param type="hierAlign" val="lT"/>
                        </dgm:alg>
                        <dgm:constrLst>
                          <dgm:constr type="alignOff" val="0.75"/>
                        </dgm:constrLst>
                      </dgm:if>
                      <dgm:else name="Name71">
                        <dgm:alg type="hierRoot">
                          <dgm:param type="hierAlign" val="rT"/>
                        </dgm:alg>
                        <dgm:constrLst>
                          <dgm:constr type="alignOff" val="0.75"/>
                        </dgm:constrLst>
                      </dgm:else>
                    </dgm:choose>
                  </dgm:if>
                  <dgm:if name="Name72" func="var" arg="hierBranch" op="equ" val="r">
                    <dgm:choose name="Name73">
                      <dgm:if name="Name74" func="var" arg="dir" op="equ" val="norm">
                        <dgm:alg type="hierRoot">
                          <dgm:param type="hierAlign" val="lB"/>
                        </dgm:alg>
                        <dgm:constrLst>
                          <dgm:constr type="alignOff" val="0.75"/>
                        </dgm:constrLst>
                      </dgm:if>
                      <dgm:else name="Name75">
                        <dgm:alg type="hierRoot">
                          <dgm:param type="hierAlign" val="rB"/>
                        </dgm:alg>
                        <dgm:constrLst>
                          <dgm:constr type="alignOff" val="0.75"/>
                        </dgm:constrLst>
                      </dgm:else>
                    </dgm:choose>
                  </dgm:if>
                  <dgm:if name="Name76" func="var" arg="hierBranch" op="equ" val="hang">
                    <dgm:choose name="Name77">
                      <dgm:if name="Name78" func="var" arg="dir" op="equ" val="norm">
                        <dgm:alg type="hierRoot">
                          <dgm:param type="hierAlign" val="lCtrCh"/>
                        </dgm:alg>
                        <dgm:constrLst>
                          <dgm:constr type="alignOff" val="0.65"/>
                        </dgm:constrLst>
                      </dgm:if>
                      <dgm:else name="Name79">
                        <dgm:alg type="hierRoot">
                          <dgm:param type="hierAlign" val="rCtrCh"/>
                        </dgm:alg>
                        <dgm:constrLst>
                          <dgm:constr type="alignOff" val="0.65"/>
                        </dgm:constrLst>
                      </dgm:else>
                    </dgm:choose>
                  </dgm:if>
                  <dgm:else name="Name80">
                    <dgm:choose name="Name81">
                      <dgm:if name="Name82" func="var" arg="dir" op="equ" val="norm">
                        <dgm:alg type="hierRoot">
                          <dgm:param type="hierAlign" val="lCtrCh"/>
                        </dgm:alg>
                        <dgm:constrLst>
                          <dgm:constr type="alignOff"/>
                          <dgm:constr type="bendDist" for="des" ptType="parTrans" refType="sp" fact="0.5"/>
                        </dgm:constrLst>
                      </dgm:if>
                      <dgm:else name="Name83">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
                  <dgm:alg type="composite"/>
                  <dgm:shape xmlns:r="http://schemas.openxmlformats.org/officeDocument/2006/relationships" r:blip="">
                    <dgm:adjLst/>
                  </dgm:shape>
                  <dgm:presOf axis="self" ptType="node" cnt="1"/>
                  <dgm:choose name="Name84">
                    <dgm:if name="Name85"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6"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7"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8">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9">
                    <dgm:if name="Name90" func="var" arg="hierBranch" op="equ" val="l">
                      <dgm:choose name="Name91">
                        <dgm:if name="Name92" func="var" arg="dir" op="equ" val="norm">
                          <dgm:alg type="hierChild">
                            <dgm:param type="chAlign" val="t"/>
                            <dgm:param type="linDir" val="fromL"/>
                          </dgm:alg>
                        </dgm:if>
                        <dgm:else name="Name93">
                          <dgm:alg type="hierChild">
                            <dgm:param type="chAlign" val="t"/>
                            <dgm:param type="linDir" val="fromR"/>
                          </dgm:alg>
                        </dgm:else>
                      </dgm:choose>
                    </dgm:if>
                    <dgm:if name="Name94" func="var" arg="hierBranch" op="equ" val="r">
                      <dgm:choose name="Name95">
                        <dgm:if name="Name96" func="var" arg="dir" op="equ" val="norm">
                          <dgm:alg type="hierChild">
                            <dgm:param type="chAlign" val="b"/>
                            <dgm:param type="linDir" val="fromL"/>
                          </dgm:alg>
                        </dgm:if>
                        <dgm:else name="Name97">
                          <dgm:alg type="hierChild">
                            <dgm:param type="chAlign" val="b"/>
                            <dgm:param type="linDir" val="fromR"/>
                          </dgm:alg>
                        </dgm:else>
                      </dgm:choose>
                    </dgm:if>
                    <dgm:if name="Name98" func="var" arg="hierBranch" op="equ" val="hang">
                      <dgm:choose name="Name99">
                        <dgm:if name="Name100" func="var" arg="dir" op="equ" val="norm">
                          <dgm:alg type="hierChild">
                            <dgm:param type="chAlign" val="l"/>
                            <dgm:param type="linDir" val="fromT"/>
                            <dgm:param type="secChAlign" val="t"/>
                            <dgm:param type="secLinDir" val="fromL"/>
                          </dgm:alg>
                        </dgm:if>
                        <dgm:else name="Name101">
                          <dgm:alg type="hierChild">
                            <dgm:param type="chAlign" val="r"/>
                            <dgm:param type="linDir" val="fromT"/>
                            <dgm:param type="secChAlign" val="t"/>
                            <dgm:param type="secLinDir" val="fromR"/>
                          </dgm:alg>
                        </dgm:else>
                      </dgm:choose>
                    </dgm:if>
                    <dgm:else name="Name102">
                      <dgm:choose name="Name103">
                        <dgm:if name="Name104" func="var" arg="dir" op="equ" val="norm">
                          <dgm:alg type="hierChild">
                            <dgm:param type="linDir" val="fromT"/>
                            <dgm:param type="chAlign" val="l"/>
                          </dgm:alg>
                        </dgm:if>
                        <dgm:else name="Name105">
                          <dgm:alg type="hierChild">
                            <dgm:param type="linDir" val="fromT"/>
                            <dgm:param type="chAlign" val="r"/>
                          </dgm:alg>
                        </dgm:else>
                      </dgm:choose>
                    </dgm:else>
                  </dgm:choose>
                  <dgm:shape xmlns:r="http://schemas.openxmlformats.org/officeDocument/2006/relationships" r:blip="">
                    <dgm:adjLst/>
                  </dgm:shape>
                  <dgm:presOf/>
                  <dgm:constrLst/>
                  <dgm:ruleLst/>
                  <dgm:forEach name="Name106" ref="rep2a"/>
                </dgm:layoutNode>
                <dgm:layoutNode name="hierChild5">
                  <dgm:choose name="Name107">
                    <dgm:if name="Name108" func="var" arg="dir" op="equ" val="norm">
                      <dgm:alg type="hierChild">
                        <dgm:param type="chAlign" val="l"/>
                        <dgm:param type="linDir" val="fromT"/>
                        <dgm:param type="secChAlign" val="t"/>
                        <dgm:param type="secLinDir" val="fromL"/>
                      </dgm:alg>
                    </dgm:if>
                    <dgm:else name="Name109">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10" ref="rep2b"/>
                </dgm:layoutNode>
              </dgm:layoutNode>
            </dgm:forEach>
          </dgm:layoutNode>
          <dgm:layoutNode name="hierChild3">
            <dgm:choose name="Name111">
              <dgm:if name="Name112" func="var" arg="dir" op="equ" val="norm">
                <dgm:alg type="hierChild">
                  <dgm:param type="chAlign" val="l"/>
                  <dgm:param type="linDir" val="fromT"/>
                  <dgm:param type="secChAlign" val="t"/>
                  <dgm:param type="secLinDir" val="fromL"/>
                </dgm:alg>
              </dgm:if>
              <dgm:else name="Name113">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rep2b" axis="ch" ptType="asst">
              <dgm:forEach name="Name114" axis="precedSib" ptType="parTrans" st="-1" cnt="1">
                <dgm:layoutNode name="Name115">
                  <dgm:choose name="Name116">
                    <dgm:if name="Name117" func="var" arg="dir" op="equ" val="norm">
                      <dgm:alg type="conn">
                        <dgm:param type="connRout" val="bend"/>
                        <dgm:param type="dim" val="1D"/>
                        <dgm:param type="endSty" val="noArr"/>
                        <dgm:param type="begPts" val="midR"/>
                        <dgm:param type="endPts" val="bCtr tCtr"/>
                      </dgm:alg>
                    </dgm:if>
                    <dgm:else name="Name118">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9">
                  <dgm:if name="Name120" func="var" arg="hierBranch" op="equ" val="l">
                    <dgm:choose name="Name121">
                      <dgm:if name="Name122" func="var" arg="dir" op="equ" val="norm">
                        <dgm:alg type="hierRoot">
                          <dgm:param type="hierAlign" val="lT"/>
                        </dgm:alg>
                        <dgm:constrLst>
                          <dgm:constr type="alignOff" val="0.75"/>
                        </dgm:constrLst>
                      </dgm:if>
                      <dgm:else name="Name123">
                        <dgm:alg type="hierRoot">
                          <dgm:param type="hierAlign" val="rT"/>
                        </dgm:alg>
                        <dgm:constrLst>
                          <dgm:constr type="alignOff" val="0.75"/>
                        </dgm:constrLst>
                      </dgm:else>
                    </dgm:choose>
                  </dgm:if>
                  <dgm:if name="Name124" func="var" arg="hierBranch" op="equ" val="r">
                    <dgm:choose name="Name125">
                      <dgm:if name="Name126" func="var" arg="dir" op="equ" val="norm">
                        <dgm:alg type="hierRoot">
                          <dgm:param type="hierAlign" val="lB"/>
                        </dgm:alg>
                        <dgm:constrLst>
                          <dgm:constr type="alignOff" val="0.75"/>
                        </dgm:constrLst>
                      </dgm:if>
                      <dgm:else name="Name127">
                        <dgm:alg type="hierRoot">
                          <dgm:param type="hierAlign" val="rB"/>
                        </dgm:alg>
                        <dgm:constrLst>
                          <dgm:constr type="alignOff" val="0.75"/>
                        </dgm:constrLst>
                      </dgm:else>
                    </dgm:choose>
                  </dgm:if>
                  <dgm:if name="Name128" func="var" arg="hierBranch" op="equ" val="hang">
                    <dgm:choose name="Name129">
                      <dgm:if name="Name130" func="var" arg="dir" op="equ" val="norm">
                        <dgm:alg type="hierRoot">
                          <dgm:param type="hierAlign" val="lCtrCh"/>
                        </dgm:alg>
                        <dgm:constrLst>
                          <dgm:constr type="alignOff" val="0.65"/>
                        </dgm:constrLst>
                      </dgm:if>
                      <dgm:else name="Name131">
                        <dgm:alg type="hierRoot">
                          <dgm:param type="hierAlign" val="rCtrCh"/>
                        </dgm:alg>
                        <dgm:constrLst>
                          <dgm:constr type="alignOff" val="0.65"/>
                        </dgm:constrLst>
                      </dgm:else>
                    </dgm:choose>
                  </dgm:if>
                  <dgm:else name="Name132">
                    <dgm:choose name="Name133">
                      <dgm:if name="Name134" func="var" arg="dir" op="equ" val="norm">
                        <dgm:alg type="hierRoot">
                          <dgm:param type="hierAlign" val="lCtrCh"/>
                        </dgm:alg>
                        <dgm:constrLst>
                          <dgm:constr type="alignOff"/>
                          <dgm:constr type="bendDist" for="des" ptType="parTrans" refType="sp" fact="0.5"/>
                        </dgm:constrLst>
                      </dgm:if>
                      <dgm:else name="Name135">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3">
                  <dgm:alg type="composite"/>
                  <dgm:shape xmlns:r="http://schemas.openxmlformats.org/officeDocument/2006/relationships" r:blip="">
                    <dgm:adjLst/>
                  </dgm:shape>
                  <dgm:presOf axis="self" ptType="node" cnt="1"/>
                  <dgm:choose name="Name136">
                    <dgm:if name="Name137"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38"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39"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40">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41">
                    <dgm:if name="Name142" func="var" arg="hierBranch" op="equ" val="l">
                      <dgm:choose name="Name143">
                        <dgm:if name="Name144" func="var" arg="dir" op="equ" val="norm">
                          <dgm:alg type="hierChild">
                            <dgm:param type="chAlign" val="t"/>
                            <dgm:param type="linDir" val="fromL"/>
                          </dgm:alg>
                        </dgm:if>
                        <dgm:else name="Name145">
                          <dgm:alg type="hierChild">
                            <dgm:param type="chAlign" val="t"/>
                            <dgm:param type="linDir" val="fromR"/>
                          </dgm:alg>
                        </dgm:else>
                      </dgm:choose>
                    </dgm:if>
                    <dgm:if name="Name146" func="var" arg="hierBranch" op="equ" val="r">
                      <dgm:choose name="Name147">
                        <dgm:if name="Name148" func="var" arg="dir" op="equ" val="norm">
                          <dgm:alg type="hierChild">
                            <dgm:param type="chAlign" val="b"/>
                            <dgm:param type="linDir" val="fromL"/>
                          </dgm:alg>
                        </dgm:if>
                        <dgm:else name="Name149">
                          <dgm:alg type="hierChild">
                            <dgm:param type="chAlign" val="b"/>
                            <dgm:param type="linDir" val="fromR"/>
                          </dgm:alg>
                        </dgm:else>
                      </dgm:choose>
                    </dgm:if>
                    <dgm:if name="Name150" func="var" arg="hierBranch" op="equ" val="hang">
                      <dgm:choose name="Name151">
                        <dgm:if name="Name152" func="var" arg="dir" op="equ" val="norm">
                          <dgm:alg type="hierChild">
                            <dgm:param type="chAlign" val="l"/>
                            <dgm:param type="linDir" val="fromT"/>
                            <dgm:param type="secChAlign" val="t"/>
                            <dgm:param type="secLinDir" val="fromL"/>
                          </dgm:alg>
                        </dgm:if>
                        <dgm:else name="Name153">
                          <dgm:alg type="hierChild">
                            <dgm:param type="chAlign" val="r"/>
                            <dgm:param type="linDir" val="fromT"/>
                            <dgm:param type="secChAlign" val="t"/>
                            <dgm:param type="secLinDir" val="fromR"/>
                          </dgm:alg>
                        </dgm:else>
                      </dgm:choose>
                    </dgm:if>
                    <dgm:else name="Name154">
                      <dgm:choose name="Name155">
                        <dgm:if name="Name156" func="var" arg="dir" op="equ" val="norm">
                          <dgm:alg type="hierChild">
                            <dgm:param type="linDir" val="fromT"/>
                            <dgm:param type="chAlign" val="l"/>
                          </dgm:alg>
                        </dgm:if>
                        <dgm:else name="Name157">
                          <dgm:alg type="hierChild">
                            <dgm:param type="linDir" val="fromT"/>
                            <dgm:param type="chAlign" val="r"/>
                          </dgm:alg>
                        </dgm:else>
                      </dgm:choose>
                    </dgm:else>
                  </dgm:choose>
                  <dgm:shape xmlns:r="http://schemas.openxmlformats.org/officeDocument/2006/relationships" r:blip="">
                    <dgm:adjLst/>
                  </dgm:shape>
                  <dgm:presOf/>
                  <dgm:constrLst/>
                  <dgm:ruleLst/>
                  <dgm:forEach name="Name158" ref="rep2a"/>
                </dgm:layoutNode>
                <dgm:layoutNode name="hierChild7">
                  <dgm:choose name="Name159">
                    <dgm:if name="Name160" func="var" arg="dir" op="equ" val="norm">
                      <dgm:alg type="hierChild">
                        <dgm:param type="chAlign" val="l"/>
                        <dgm:param type="linDir" val="fromT"/>
                        <dgm:param type="secChAlign" val="t"/>
                        <dgm:param type="secLinDir" val="fromL"/>
                      </dgm:alg>
                    </dgm:if>
                    <dgm:else name="Name161">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62" ref="rep2b"/>
                </dgm:layoutNode>
              </dgm:layoutNode>
            </dgm:forEach>
          </dgm:layoutNode>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9/3/layout/HorizontalOrganizationChart">
  <dgm:title val=""/>
  <dgm:desc val=""/>
  <dgm:catLst>
    <dgm:cat type="hierarchy" pri="43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305"/>
      <dgm:constr type="w" for="des" forName="rootComposite" refType="w" fact="10"/>
      <dgm:constr type="h" for="des" forName="rootComposite" refType="w" refFor="des" refForName="rootComposite1" fact="0.305"/>
      <dgm:constr type="w" for="des" forName="rootComposite3" refType="w" fact="10"/>
      <dgm:constr type="h" for="des" forName="rootComposite3" refType="w" refFor="des" refForName="rootComposite1" fact="0.305"/>
      <dgm:constr type="primFontSz" for="des" ptType="node" op="equ"/>
      <dgm:constr type="sp" for="des" op="equ"/>
      <dgm:constr type="sp" for="des" forName="hierRoot1" refType="w" refFor="des" refForName="rootComposite1" fact="0.2"/>
      <dgm:constr type="sp" for="des" forName="hierRoot2" refType="sp" refFor="des" refForName="hierRoot1"/>
      <dgm:constr type="sp" for="des" forName="hierRoot3" refType="sp" refFor="des" refForName="hierRoot1"/>
      <dgm:constr type="sibSp" refType="w" refFor="des" refForName="rootComposite1" fact="0.125"/>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125"/>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func="var" arg="dir" op="equ" val="norm">
                  <dgm:alg type="hierRoot">
                    <dgm:param type="hierAlign" val="lT"/>
                  </dgm:alg>
                  <dgm:constrLst>
                    <dgm:constr type="alignOff" val="0.75"/>
                  </dgm:constrLst>
                </dgm:if>
                <dgm:else name="Name9">
                  <dgm:alg type="hierRoot">
                    <dgm:param type="hierAlign" val="rT"/>
                  </dgm:alg>
                  <dgm:constrLst>
                    <dgm:constr type="alignOff" val="0.75"/>
                  </dgm:constrLst>
                </dgm:else>
              </dgm:choose>
            </dgm:if>
            <dgm:if name="Name10" func="var" arg="hierBranch" op="equ" val="r">
              <dgm:choose name="Name11">
                <dgm:if name="Name12" func="var" arg="dir" op="equ" val="norm">
                  <dgm:alg type="hierRoot">
                    <dgm:param type="hierAlign" val="lB"/>
                  </dgm:alg>
                  <dgm:constrLst>
                    <dgm:constr type="alignOff" val="0.75"/>
                  </dgm:constrLst>
                </dgm:if>
                <dgm:else name="Name13">
                  <dgm:alg type="hierRoot">
                    <dgm:param type="hierAlign" val="rB"/>
                  </dgm:alg>
                  <dgm:constrLst>
                    <dgm:constr type="alignOff" val="0.75"/>
                  </dgm:constrLst>
                </dgm:else>
              </dgm:choose>
            </dgm:if>
            <dgm:if name="Name14" func="var" arg="hierBranch" op="equ" val="hang">
              <dgm:choose name="Name15">
                <dgm:if name="Name16" func="var" arg="dir" op="equ" val="norm">
                  <dgm:alg type="hierRoot">
                    <dgm:param type="hierAlign" val="lCtrCh"/>
                  </dgm:alg>
                  <dgm:constrLst>
                    <dgm:constr type="alignOff" val="0.65"/>
                  </dgm:constrLst>
                </dgm:if>
                <dgm:else name="Name17">
                  <dgm:alg type="hierRoot">
                    <dgm:param type="hierAlign" val="rCtrCh"/>
                  </dgm:alg>
                  <dgm:constrLst>
                    <dgm:constr type="alignOff" val="0.65"/>
                  </dgm:constrLst>
                </dgm:else>
              </dgm:choose>
            </dgm:if>
            <dgm:else name="Name18">
              <dgm:choose name="Name19">
                <dgm:if name="Name20" func="var" arg="dir" op="equ" val="norm">
                  <dgm:alg type="hierRoot">
                    <dgm:param type="hierAlign" val="lCtrCh"/>
                  </dgm:alg>
                  <dgm:constrLst>
                    <dgm:constr type="alignOff"/>
                    <dgm:constr type="bendDist" for="des" ptType="parTrans" refType="sp" fact="0.5"/>
                  </dgm:constrLst>
                </dgm:if>
                <dgm:else name="Name21">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22">
              <dgm:if name="Name23"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24"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25"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6">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7">
              <dgm:if name="Name28" func="var" arg="hierBranch" op="equ" val="l">
                <dgm:choose name="Name29">
                  <dgm:if name="Name30" func="var" arg="dir" op="equ" val="norm">
                    <dgm:alg type="hierChild">
                      <dgm:param type="chAlign" val="t"/>
                      <dgm:param type="linDir" val="fromL"/>
                    </dgm:alg>
                  </dgm:if>
                  <dgm:else name="Name31">
                    <dgm:alg type="hierChild">
                      <dgm:param type="chAlign" val="t"/>
                      <dgm:param type="linDir" val="fromR"/>
                    </dgm:alg>
                  </dgm:else>
                </dgm:choose>
              </dgm:if>
              <dgm:if name="Name32" func="var" arg="hierBranch" op="equ" val="r">
                <dgm:choose name="Name33">
                  <dgm:if name="Name34" func="var" arg="dir" op="equ" val="norm">
                    <dgm:alg type="hierChild">
                      <dgm:param type="chAlign" val="b"/>
                      <dgm:param type="linDir" val="fromL"/>
                    </dgm:alg>
                  </dgm:if>
                  <dgm:else name="Name35">
                    <dgm:alg type="hierChild">
                      <dgm:param type="chAlign" val="b"/>
                      <dgm:param type="linDir" val="fromR"/>
                    </dgm:alg>
                  </dgm:else>
                </dgm:choose>
              </dgm:if>
              <dgm:if name="Name36" func="var" arg="hierBranch" op="equ" val="hang">
                <dgm:choose name="Name37">
                  <dgm:if name="Name38" func="var" arg="dir" op="equ" val="norm">
                    <dgm:alg type="hierChild">
                      <dgm:param type="chAlign" val="l"/>
                      <dgm:param type="linDir" val="fromT"/>
                      <dgm:param type="secChAlign" val="t"/>
                      <dgm:param type="secLinDir" val="fromL"/>
                    </dgm:alg>
                  </dgm:if>
                  <dgm:else name="Name39">
                    <dgm:alg type="hierChild">
                      <dgm:param type="chAlign" val="r"/>
                      <dgm:param type="linDir" val="fromT"/>
                      <dgm:param type="secChAlign" val="t"/>
                      <dgm:param type="secLinDir" val="fromR"/>
                    </dgm:alg>
                  </dgm:else>
                </dgm:choose>
              </dgm:if>
              <dgm:else name="Name40">
                <dgm:choose name="Name41">
                  <dgm:if name="Name42" func="var" arg="dir" op="equ" val="norm">
                    <dgm:alg type="hierChild">
                      <dgm:param type="linDir" val="fromT"/>
                      <dgm:param type="chAlign" val="l"/>
                    </dgm:alg>
                  </dgm:if>
                  <dgm:else name="Name43">
                    <dgm:alg type="hierChild">
                      <dgm:param type="linDir" val="fromT"/>
                      <dgm:param type="chAlign" val="r"/>
                    </dgm:alg>
                  </dgm:else>
                </dgm:choose>
              </dgm:else>
            </dgm:choose>
            <dgm:shape xmlns:r="http://schemas.openxmlformats.org/officeDocument/2006/relationships" r:blip="">
              <dgm:adjLst/>
            </dgm:shape>
            <dgm:presOf/>
            <dgm:constrLst/>
            <dgm:ruleLst/>
            <dgm:forEach name="rep2a" axis="ch" ptType="nonAsst">
              <dgm:forEach name="Name44" axis="precedSib" ptType="parTrans" st="-1" cnt="1">
                <dgm:choose name="Name45">
                  <dgm:if name="Name46" func="var" arg="hierBranch" op="equ" val="hang">
                    <dgm:layoutNode name="Name47">
                      <dgm:choose name="Name48">
                        <dgm:if name="Name49" func="var" arg="dir" op="equ" val="norm">
                          <dgm:alg type="conn">
                            <dgm:param type="connRout" val="bend"/>
                            <dgm:param type="dim" val="1D"/>
                            <dgm:param type="endSty" val="noArr"/>
                            <dgm:param type="begPts" val="midR"/>
                            <dgm:param type="endPts" val="bCtr tCtr"/>
                          </dgm:alg>
                        </dgm:if>
                        <dgm:else name="Name50">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1" func="var" arg="hierBranch" op="equ" val="l">
                    <dgm:layoutNode name="Name52">
                      <dgm:choose name="Name53">
                        <dgm:if name="Name54" func="var" arg="dir" op="equ" val="norm">
                          <dgm:alg type="conn">
                            <dgm:param type="connRout" val="bend"/>
                            <dgm:param type="dim" val="1D"/>
                            <dgm:param type="endSty" val="noArr"/>
                            <dgm:param type="begPts" val="midR"/>
                            <dgm:param type="endPts" val="tCtr"/>
                          </dgm:alg>
                        </dgm:if>
                        <dgm:else name="Name55">
                          <dgm:alg type="conn">
                            <dgm:param type="connRout" val="bend"/>
                            <dgm:param type="dim" val="1D"/>
                            <dgm:param type="endSty" val="noArr"/>
                            <dgm:param type="begPts" val="midL"/>
                            <dgm:param type="endPts" val="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6" func="var" arg="hierBranch" op="equ" val="r">
                    <dgm:layoutNode name="Name57">
                      <dgm:choose name="Name58">
                        <dgm:if name="Name59" func="var" arg="dir" op="equ" val="norm">
                          <dgm:alg type="conn">
                            <dgm:param type="connRout" val="bend"/>
                            <dgm:param type="dim" val="1D"/>
                            <dgm:param type="endSty" val="noArr"/>
                            <dgm:param type="begPts" val="midR"/>
                            <dgm:param type="endPts" val="bCtr"/>
                          </dgm:alg>
                        </dgm:if>
                        <dgm:else name="Name60">
                          <dgm:alg type="conn">
                            <dgm:param type="connRout" val="bend"/>
                            <dgm:param type="dim" val="1D"/>
                            <dgm:param type="endSty" val="noArr"/>
                            <dgm:param type="begPts" val="midL"/>
                            <dgm:param type="endPts" val="bCtr"/>
                          </dgm:alg>
                        </dgm:else>
                      </dgm:choose>
                      <dgm:shape xmlns:r="http://schemas.openxmlformats.org/officeDocument/2006/relationships" type="conn" r:blip="" zOrderOff="-99999">
                        <dgm:adjLst/>
                      </dgm:shape>
                      <dgm:presOf axis="self"/>
                      <dgm:constrLst>
                        <dgm:constr type="begPad"/>
                        <dgm:constr type="endPad"/>
                      </dgm:constrLst>
                      <dgm:ruleLst/>
                    </dgm:layoutNode>
                  </dgm:if>
                  <dgm:else name="Name61">
                    <dgm:choose name="Name62">
                      <dgm:if name="Name63" func="var" arg="dir" op="equ" val="norm">
                        <dgm:layoutNode name="Name64">
                          <dgm:alg type="conn">
                            <dgm:param type="connRout" val="bend"/>
                            <dgm:param type="dim" val="1D"/>
                            <dgm:param type="endSty" val="noArr"/>
                            <dgm:param type="begPts" val="midR"/>
                            <dgm:param type="endPts" val="midL"/>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else name="Name65">
                        <dgm:layoutNode name="Name66">
                          <dgm:alg type="conn">
                            <dgm:param type="connRout" val="bend"/>
                            <dgm:param type="dim" val="1D"/>
                            <dgm:param type="endSty" val="noArr"/>
                            <dgm:param type="begPts" val="midL"/>
                            <dgm:param type="endPts" val="midR"/>
                            <dgm:param type="bendPt" val="end"/>
                          </dgm:alg>
                          <dgm:shape xmlns:r="http://schemas.openxmlformats.org/officeDocument/2006/relationships" type="conn" r:blip="" zOrderOff="-99999">
                            <dgm:adjLst/>
                          </dgm:shape>
                          <dgm:presOf axis="self"/>
                          <dgm:constrLst>
                            <dgm:constr type="begPad"/>
                            <dgm:constr type="endPad"/>
                          </dgm:constrLst>
                          <dgm:ruleLst/>
                        </dgm:layoutNode>
                      </dgm:else>
                    </dgm:choose>
                  </dgm:else>
                </dgm:choose>
              </dgm:forEach>
              <dgm:layoutNode name="hierRoot2">
                <dgm:varLst>
                  <dgm:hierBranch val="init"/>
                </dgm:varLst>
                <dgm:choose name="Name67">
                  <dgm:if name="Name68" func="var" arg="hierBranch" op="equ" val="l">
                    <dgm:choose name="Name69">
                      <dgm:if name="Name70" func="var" arg="dir" op="equ" val="norm">
                        <dgm:alg type="hierRoot">
                          <dgm:param type="hierAlign" val="lT"/>
                        </dgm:alg>
                        <dgm:constrLst>
                          <dgm:constr type="alignOff" val="0.75"/>
                        </dgm:constrLst>
                      </dgm:if>
                      <dgm:else name="Name71">
                        <dgm:alg type="hierRoot">
                          <dgm:param type="hierAlign" val="rT"/>
                        </dgm:alg>
                        <dgm:constrLst>
                          <dgm:constr type="alignOff" val="0.75"/>
                        </dgm:constrLst>
                      </dgm:else>
                    </dgm:choose>
                  </dgm:if>
                  <dgm:if name="Name72" func="var" arg="hierBranch" op="equ" val="r">
                    <dgm:choose name="Name73">
                      <dgm:if name="Name74" func="var" arg="dir" op="equ" val="norm">
                        <dgm:alg type="hierRoot">
                          <dgm:param type="hierAlign" val="lB"/>
                        </dgm:alg>
                        <dgm:constrLst>
                          <dgm:constr type="alignOff" val="0.75"/>
                        </dgm:constrLst>
                      </dgm:if>
                      <dgm:else name="Name75">
                        <dgm:alg type="hierRoot">
                          <dgm:param type="hierAlign" val="rB"/>
                        </dgm:alg>
                        <dgm:constrLst>
                          <dgm:constr type="alignOff" val="0.75"/>
                        </dgm:constrLst>
                      </dgm:else>
                    </dgm:choose>
                  </dgm:if>
                  <dgm:if name="Name76" func="var" arg="hierBranch" op="equ" val="hang">
                    <dgm:choose name="Name77">
                      <dgm:if name="Name78" func="var" arg="dir" op="equ" val="norm">
                        <dgm:alg type="hierRoot">
                          <dgm:param type="hierAlign" val="lCtrCh"/>
                        </dgm:alg>
                        <dgm:constrLst>
                          <dgm:constr type="alignOff" val="0.65"/>
                        </dgm:constrLst>
                      </dgm:if>
                      <dgm:else name="Name79">
                        <dgm:alg type="hierRoot">
                          <dgm:param type="hierAlign" val="rCtrCh"/>
                        </dgm:alg>
                        <dgm:constrLst>
                          <dgm:constr type="alignOff" val="0.65"/>
                        </dgm:constrLst>
                      </dgm:else>
                    </dgm:choose>
                  </dgm:if>
                  <dgm:else name="Name80">
                    <dgm:choose name="Name81">
                      <dgm:if name="Name82" func="var" arg="dir" op="equ" val="norm">
                        <dgm:alg type="hierRoot">
                          <dgm:param type="hierAlign" val="lCtrCh"/>
                        </dgm:alg>
                        <dgm:constrLst>
                          <dgm:constr type="alignOff"/>
                          <dgm:constr type="bendDist" for="des" ptType="parTrans" refType="sp" fact="0.5"/>
                        </dgm:constrLst>
                      </dgm:if>
                      <dgm:else name="Name83">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
                  <dgm:alg type="composite"/>
                  <dgm:shape xmlns:r="http://schemas.openxmlformats.org/officeDocument/2006/relationships" r:blip="">
                    <dgm:adjLst/>
                  </dgm:shape>
                  <dgm:presOf axis="self" ptType="node" cnt="1"/>
                  <dgm:choose name="Name84">
                    <dgm:if name="Name85"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6"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7"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8">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9">
                    <dgm:if name="Name90" func="var" arg="hierBranch" op="equ" val="l">
                      <dgm:choose name="Name91">
                        <dgm:if name="Name92" func="var" arg="dir" op="equ" val="norm">
                          <dgm:alg type="hierChild">
                            <dgm:param type="chAlign" val="t"/>
                            <dgm:param type="linDir" val="fromL"/>
                          </dgm:alg>
                        </dgm:if>
                        <dgm:else name="Name93">
                          <dgm:alg type="hierChild">
                            <dgm:param type="chAlign" val="t"/>
                            <dgm:param type="linDir" val="fromR"/>
                          </dgm:alg>
                        </dgm:else>
                      </dgm:choose>
                    </dgm:if>
                    <dgm:if name="Name94" func="var" arg="hierBranch" op="equ" val="r">
                      <dgm:choose name="Name95">
                        <dgm:if name="Name96" func="var" arg="dir" op="equ" val="norm">
                          <dgm:alg type="hierChild">
                            <dgm:param type="chAlign" val="b"/>
                            <dgm:param type="linDir" val="fromL"/>
                          </dgm:alg>
                        </dgm:if>
                        <dgm:else name="Name97">
                          <dgm:alg type="hierChild">
                            <dgm:param type="chAlign" val="b"/>
                            <dgm:param type="linDir" val="fromR"/>
                          </dgm:alg>
                        </dgm:else>
                      </dgm:choose>
                    </dgm:if>
                    <dgm:if name="Name98" func="var" arg="hierBranch" op="equ" val="hang">
                      <dgm:choose name="Name99">
                        <dgm:if name="Name100" func="var" arg="dir" op="equ" val="norm">
                          <dgm:alg type="hierChild">
                            <dgm:param type="chAlign" val="l"/>
                            <dgm:param type="linDir" val="fromT"/>
                            <dgm:param type="secChAlign" val="t"/>
                            <dgm:param type="secLinDir" val="fromL"/>
                          </dgm:alg>
                        </dgm:if>
                        <dgm:else name="Name101">
                          <dgm:alg type="hierChild">
                            <dgm:param type="chAlign" val="r"/>
                            <dgm:param type="linDir" val="fromT"/>
                            <dgm:param type="secChAlign" val="t"/>
                            <dgm:param type="secLinDir" val="fromR"/>
                          </dgm:alg>
                        </dgm:else>
                      </dgm:choose>
                    </dgm:if>
                    <dgm:else name="Name102">
                      <dgm:choose name="Name103">
                        <dgm:if name="Name104" func="var" arg="dir" op="equ" val="norm">
                          <dgm:alg type="hierChild">
                            <dgm:param type="linDir" val="fromT"/>
                            <dgm:param type="chAlign" val="l"/>
                          </dgm:alg>
                        </dgm:if>
                        <dgm:else name="Name105">
                          <dgm:alg type="hierChild">
                            <dgm:param type="linDir" val="fromT"/>
                            <dgm:param type="chAlign" val="r"/>
                          </dgm:alg>
                        </dgm:else>
                      </dgm:choose>
                    </dgm:else>
                  </dgm:choose>
                  <dgm:shape xmlns:r="http://schemas.openxmlformats.org/officeDocument/2006/relationships" r:blip="">
                    <dgm:adjLst/>
                  </dgm:shape>
                  <dgm:presOf/>
                  <dgm:constrLst/>
                  <dgm:ruleLst/>
                  <dgm:forEach name="Name106" ref="rep2a"/>
                </dgm:layoutNode>
                <dgm:layoutNode name="hierChild5">
                  <dgm:choose name="Name107">
                    <dgm:if name="Name108" func="var" arg="dir" op="equ" val="norm">
                      <dgm:alg type="hierChild">
                        <dgm:param type="chAlign" val="l"/>
                        <dgm:param type="linDir" val="fromT"/>
                        <dgm:param type="secChAlign" val="t"/>
                        <dgm:param type="secLinDir" val="fromL"/>
                      </dgm:alg>
                    </dgm:if>
                    <dgm:else name="Name109">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10" ref="rep2b"/>
                </dgm:layoutNode>
              </dgm:layoutNode>
            </dgm:forEach>
          </dgm:layoutNode>
          <dgm:layoutNode name="hierChild3">
            <dgm:choose name="Name111">
              <dgm:if name="Name112" func="var" arg="dir" op="equ" val="norm">
                <dgm:alg type="hierChild">
                  <dgm:param type="chAlign" val="l"/>
                  <dgm:param type="linDir" val="fromT"/>
                  <dgm:param type="secChAlign" val="t"/>
                  <dgm:param type="secLinDir" val="fromL"/>
                </dgm:alg>
              </dgm:if>
              <dgm:else name="Name113">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rep2b" axis="ch" ptType="asst">
              <dgm:forEach name="Name114" axis="precedSib" ptType="parTrans" st="-1" cnt="1">
                <dgm:layoutNode name="Name115">
                  <dgm:choose name="Name116">
                    <dgm:if name="Name117" func="var" arg="dir" op="equ" val="norm">
                      <dgm:alg type="conn">
                        <dgm:param type="connRout" val="bend"/>
                        <dgm:param type="dim" val="1D"/>
                        <dgm:param type="endSty" val="noArr"/>
                        <dgm:param type="begPts" val="midR"/>
                        <dgm:param type="endPts" val="bCtr tCtr"/>
                      </dgm:alg>
                    </dgm:if>
                    <dgm:else name="Name118">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9">
                  <dgm:if name="Name120" func="var" arg="hierBranch" op="equ" val="l">
                    <dgm:choose name="Name121">
                      <dgm:if name="Name122" func="var" arg="dir" op="equ" val="norm">
                        <dgm:alg type="hierRoot">
                          <dgm:param type="hierAlign" val="lT"/>
                        </dgm:alg>
                        <dgm:constrLst>
                          <dgm:constr type="alignOff" val="0.75"/>
                        </dgm:constrLst>
                      </dgm:if>
                      <dgm:else name="Name123">
                        <dgm:alg type="hierRoot">
                          <dgm:param type="hierAlign" val="rT"/>
                        </dgm:alg>
                        <dgm:constrLst>
                          <dgm:constr type="alignOff" val="0.75"/>
                        </dgm:constrLst>
                      </dgm:else>
                    </dgm:choose>
                  </dgm:if>
                  <dgm:if name="Name124" func="var" arg="hierBranch" op="equ" val="r">
                    <dgm:choose name="Name125">
                      <dgm:if name="Name126" func="var" arg="dir" op="equ" val="norm">
                        <dgm:alg type="hierRoot">
                          <dgm:param type="hierAlign" val="lB"/>
                        </dgm:alg>
                        <dgm:constrLst>
                          <dgm:constr type="alignOff" val="0.75"/>
                        </dgm:constrLst>
                      </dgm:if>
                      <dgm:else name="Name127">
                        <dgm:alg type="hierRoot">
                          <dgm:param type="hierAlign" val="rB"/>
                        </dgm:alg>
                        <dgm:constrLst>
                          <dgm:constr type="alignOff" val="0.75"/>
                        </dgm:constrLst>
                      </dgm:else>
                    </dgm:choose>
                  </dgm:if>
                  <dgm:if name="Name128" func="var" arg="hierBranch" op="equ" val="hang">
                    <dgm:choose name="Name129">
                      <dgm:if name="Name130" func="var" arg="dir" op="equ" val="norm">
                        <dgm:alg type="hierRoot">
                          <dgm:param type="hierAlign" val="lCtrCh"/>
                        </dgm:alg>
                        <dgm:constrLst>
                          <dgm:constr type="alignOff" val="0.65"/>
                        </dgm:constrLst>
                      </dgm:if>
                      <dgm:else name="Name131">
                        <dgm:alg type="hierRoot">
                          <dgm:param type="hierAlign" val="rCtrCh"/>
                        </dgm:alg>
                        <dgm:constrLst>
                          <dgm:constr type="alignOff" val="0.65"/>
                        </dgm:constrLst>
                      </dgm:else>
                    </dgm:choose>
                  </dgm:if>
                  <dgm:else name="Name132">
                    <dgm:choose name="Name133">
                      <dgm:if name="Name134" func="var" arg="dir" op="equ" val="norm">
                        <dgm:alg type="hierRoot">
                          <dgm:param type="hierAlign" val="lCtrCh"/>
                        </dgm:alg>
                        <dgm:constrLst>
                          <dgm:constr type="alignOff"/>
                          <dgm:constr type="bendDist" for="des" ptType="parTrans" refType="sp" fact="0.5"/>
                        </dgm:constrLst>
                      </dgm:if>
                      <dgm:else name="Name135">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3">
                  <dgm:alg type="composite"/>
                  <dgm:shape xmlns:r="http://schemas.openxmlformats.org/officeDocument/2006/relationships" r:blip="">
                    <dgm:adjLst/>
                  </dgm:shape>
                  <dgm:presOf axis="self" ptType="node" cnt="1"/>
                  <dgm:choose name="Name136">
                    <dgm:if name="Name137"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38"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39"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40">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41">
                    <dgm:if name="Name142" func="var" arg="hierBranch" op="equ" val="l">
                      <dgm:choose name="Name143">
                        <dgm:if name="Name144" func="var" arg="dir" op="equ" val="norm">
                          <dgm:alg type="hierChild">
                            <dgm:param type="chAlign" val="t"/>
                            <dgm:param type="linDir" val="fromL"/>
                          </dgm:alg>
                        </dgm:if>
                        <dgm:else name="Name145">
                          <dgm:alg type="hierChild">
                            <dgm:param type="chAlign" val="t"/>
                            <dgm:param type="linDir" val="fromR"/>
                          </dgm:alg>
                        </dgm:else>
                      </dgm:choose>
                    </dgm:if>
                    <dgm:if name="Name146" func="var" arg="hierBranch" op="equ" val="r">
                      <dgm:choose name="Name147">
                        <dgm:if name="Name148" func="var" arg="dir" op="equ" val="norm">
                          <dgm:alg type="hierChild">
                            <dgm:param type="chAlign" val="b"/>
                            <dgm:param type="linDir" val="fromL"/>
                          </dgm:alg>
                        </dgm:if>
                        <dgm:else name="Name149">
                          <dgm:alg type="hierChild">
                            <dgm:param type="chAlign" val="b"/>
                            <dgm:param type="linDir" val="fromR"/>
                          </dgm:alg>
                        </dgm:else>
                      </dgm:choose>
                    </dgm:if>
                    <dgm:if name="Name150" func="var" arg="hierBranch" op="equ" val="hang">
                      <dgm:choose name="Name151">
                        <dgm:if name="Name152" func="var" arg="dir" op="equ" val="norm">
                          <dgm:alg type="hierChild">
                            <dgm:param type="chAlign" val="l"/>
                            <dgm:param type="linDir" val="fromT"/>
                            <dgm:param type="secChAlign" val="t"/>
                            <dgm:param type="secLinDir" val="fromL"/>
                          </dgm:alg>
                        </dgm:if>
                        <dgm:else name="Name153">
                          <dgm:alg type="hierChild">
                            <dgm:param type="chAlign" val="r"/>
                            <dgm:param type="linDir" val="fromT"/>
                            <dgm:param type="secChAlign" val="t"/>
                            <dgm:param type="secLinDir" val="fromR"/>
                          </dgm:alg>
                        </dgm:else>
                      </dgm:choose>
                    </dgm:if>
                    <dgm:else name="Name154">
                      <dgm:choose name="Name155">
                        <dgm:if name="Name156" func="var" arg="dir" op="equ" val="norm">
                          <dgm:alg type="hierChild">
                            <dgm:param type="linDir" val="fromT"/>
                            <dgm:param type="chAlign" val="l"/>
                          </dgm:alg>
                        </dgm:if>
                        <dgm:else name="Name157">
                          <dgm:alg type="hierChild">
                            <dgm:param type="linDir" val="fromT"/>
                            <dgm:param type="chAlign" val="r"/>
                          </dgm:alg>
                        </dgm:else>
                      </dgm:choose>
                    </dgm:else>
                  </dgm:choose>
                  <dgm:shape xmlns:r="http://schemas.openxmlformats.org/officeDocument/2006/relationships" r:blip="">
                    <dgm:adjLst/>
                  </dgm:shape>
                  <dgm:presOf/>
                  <dgm:constrLst/>
                  <dgm:ruleLst/>
                  <dgm:forEach name="Name158" ref="rep2a"/>
                </dgm:layoutNode>
                <dgm:layoutNode name="hierChild7">
                  <dgm:choose name="Name159">
                    <dgm:if name="Name160" func="var" arg="dir" op="equ" val="norm">
                      <dgm:alg type="hierChild">
                        <dgm:param type="chAlign" val="l"/>
                        <dgm:param type="linDir" val="fromT"/>
                        <dgm:param type="secChAlign" val="t"/>
                        <dgm:param type="secLinDir" val="fromL"/>
                      </dgm:alg>
                    </dgm:if>
                    <dgm:else name="Name161">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62" ref="rep2b"/>
                </dgm:layoutNode>
              </dgm:layoutNode>
            </dgm:forEach>
          </dgm:layoutNode>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9/3/layout/HorizontalOrganizationChart">
  <dgm:title val=""/>
  <dgm:desc val=""/>
  <dgm:catLst>
    <dgm:cat type="hierarchy" pri="43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305"/>
      <dgm:constr type="w" for="des" forName="rootComposite" refType="w" fact="10"/>
      <dgm:constr type="h" for="des" forName="rootComposite" refType="w" refFor="des" refForName="rootComposite1" fact="0.305"/>
      <dgm:constr type="w" for="des" forName="rootComposite3" refType="w" fact="10"/>
      <dgm:constr type="h" for="des" forName="rootComposite3" refType="w" refFor="des" refForName="rootComposite1" fact="0.305"/>
      <dgm:constr type="primFontSz" for="des" ptType="node" op="equ"/>
      <dgm:constr type="sp" for="des" op="equ"/>
      <dgm:constr type="sp" for="des" forName="hierRoot1" refType="w" refFor="des" refForName="rootComposite1" fact="0.2"/>
      <dgm:constr type="sp" for="des" forName="hierRoot2" refType="sp" refFor="des" refForName="hierRoot1"/>
      <dgm:constr type="sp" for="des" forName="hierRoot3" refType="sp" refFor="des" refForName="hierRoot1"/>
      <dgm:constr type="sibSp" refType="w" refFor="des" refForName="rootComposite1" fact="0.125"/>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125"/>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func="var" arg="dir" op="equ" val="norm">
                  <dgm:alg type="hierRoot">
                    <dgm:param type="hierAlign" val="lT"/>
                  </dgm:alg>
                  <dgm:constrLst>
                    <dgm:constr type="alignOff" val="0.75"/>
                  </dgm:constrLst>
                </dgm:if>
                <dgm:else name="Name9">
                  <dgm:alg type="hierRoot">
                    <dgm:param type="hierAlign" val="rT"/>
                  </dgm:alg>
                  <dgm:constrLst>
                    <dgm:constr type="alignOff" val="0.75"/>
                  </dgm:constrLst>
                </dgm:else>
              </dgm:choose>
            </dgm:if>
            <dgm:if name="Name10" func="var" arg="hierBranch" op="equ" val="r">
              <dgm:choose name="Name11">
                <dgm:if name="Name12" func="var" arg="dir" op="equ" val="norm">
                  <dgm:alg type="hierRoot">
                    <dgm:param type="hierAlign" val="lB"/>
                  </dgm:alg>
                  <dgm:constrLst>
                    <dgm:constr type="alignOff" val="0.75"/>
                  </dgm:constrLst>
                </dgm:if>
                <dgm:else name="Name13">
                  <dgm:alg type="hierRoot">
                    <dgm:param type="hierAlign" val="rB"/>
                  </dgm:alg>
                  <dgm:constrLst>
                    <dgm:constr type="alignOff" val="0.75"/>
                  </dgm:constrLst>
                </dgm:else>
              </dgm:choose>
            </dgm:if>
            <dgm:if name="Name14" func="var" arg="hierBranch" op="equ" val="hang">
              <dgm:choose name="Name15">
                <dgm:if name="Name16" func="var" arg="dir" op="equ" val="norm">
                  <dgm:alg type="hierRoot">
                    <dgm:param type="hierAlign" val="lCtrCh"/>
                  </dgm:alg>
                  <dgm:constrLst>
                    <dgm:constr type="alignOff" val="0.65"/>
                  </dgm:constrLst>
                </dgm:if>
                <dgm:else name="Name17">
                  <dgm:alg type="hierRoot">
                    <dgm:param type="hierAlign" val="rCtrCh"/>
                  </dgm:alg>
                  <dgm:constrLst>
                    <dgm:constr type="alignOff" val="0.65"/>
                  </dgm:constrLst>
                </dgm:else>
              </dgm:choose>
            </dgm:if>
            <dgm:else name="Name18">
              <dgm:choose name="Name19">
                <dgm:if name="Name20" func="var" arg="dir" op="equ" val="norm">
                  <dgm:alg type="hierRoot">
                    <dgm:param type="hierAlign" val="lCtrCh"/>
                  </dgm:alg>
                  <dgm:constrLst>
                    <dgm:constr type="alignOff"/>
                    <dgm:constr type="bendDist" for="des" ptType="parTrans" refType="sp" fact="0.5"/>
                  </dgm:constrLst>
                </dgm:if>
                <dgm:else name="Name21">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22">
              <dgm:if name="Name23"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24"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25"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6">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7">
              <dgm:if name="Name28" func="var" arg="hierBranch" op="equ" val="l">
                <dgm:choose name="Name29">
                  <dgm:if name="Name30" func="var" arg="dir" op="equ" val="norm">
                    <dgm:alg type="hierChild">
                      <dgm:param type="chAlign" val="t"/>
                      <dgm:param type="linDir" val="fromL"/>
                    </dgm:alg>
                  </dgm:if>
                  <dgm:else name="Name31">
                    <dgm:alg type="hierChild">
                      <dgm:param type="chAlign" val="t"/>
                      <dgm:param type="linDir" val="fromR"/>
                    </dgm:alg>
                  </dgm:else>
                </dgm:choose>
              </dgm:if>
              <dgm:if name="Name32" func="var" arg="hierBranch" op="equ" val="r">
                <dgm:choose name="Name33">
                  <dgm:if name="Name34" func="var" arg="dir" op="equ" val="norm">
                    <dgm:alg type="hierChild">
                      <dgm:param type="chAlign" val="b"/>
                      <dgm:param type="linDir" val="fromL"/>
                    </dgm:alg>
                  </dgm:if>
                  <dgm:else name="Name35">
                    <dgm:alg type="hierChild">
                      <dgm:param type="chAlign" val="b"/>
                      <dgm:param type="linDir" val="fromR"/>
                    </dgm:alg>
                  </dgm:else>
                </dgm:choose>
              </dgm:if>
              <dgm:if name="Name36" func="var" arg="hierBranch" op="equ" val="hang">
                <dgm:choose name="Name37">
                  <dgm:if name="Name38" func="var" arg="dir" op="equ" val="norm">
                    <dgm:alg type="hierChild">
                      <dgm:param type="chAlign" val="l"/>
                      <dgm:param type="linDir" val="fromT"/>
                      <dgm:param type="secChAlign" val="t"/>
                      <dgm:param type="secLinDir" val="fromL"/>
                    </dgm:alg>
                  </dgm:if>
                  <dgm:else name="Name39">
                    <dgm:alg type="hierChild">
                      <dgm:param type="chAlign" val="r"/>
                      <dgm:param type="linDir" val="fromT"/>
                      <dgm:param type="secChAlign" val="t"/>
                      <dgm:param type="secLinDir" val="fromR"/>
                    </dgm:alg>
                  </dgm:else>
                </dgm:choose>
              </dgm:if>
              <dgm:else name="Name40">
                <dgm:choose name="Name41">
                  <dgm:if name="Name42" func="var" arg="dir" op="equ" val="norm">
                    <dgm:alg type="hierChild">
                      <dgm:param type="linDir" val="fromT"/>
                      <dgm:param type="chAlign" val="l"/>
                    </dgm:alg>
                  </dgm:if>
                  <dgm:else name="Name43">
                    <dgm:alg type="hierChild">
                      <dgm:param type="linDir" val="fromT"/>
                      <dgm:param type="chAlign" val="r"/>
                    </dgm:alg>
                  </dgm:else>
                </dgm:choose>
              </dgm:else>
            </dgm:choose>
            <dgm:shape xmlns:r="http://schemas.openxmlformats.org/officeDocument/2006/relationships" r:blip="">
              <dgm:adjLst/>
            </dgm:shape>
            <dgm:presOf/>
            <dgm:constrLst/>
            <dgm:ruleLst/>
            <dgm:forEach name="rep2a" axis="ch" ptType="nonAsst">
              <dgm:forEach name="Name44" axis="precedSib" ptType="parTrans" st="-1" cnt="1">
                <dgm:choose name="Name45">
                  <dgm:if name="Name46" func="var" arg="hierBranch" op="equ" val="hang">
                    <dgm:layoutNode name="Name47">
                      <dgm:choose name="Name48">
                        <dgm:if name="Name49" func="var" arg="dir" op="equ" val="norm">
                          <dgm:alg type="conn">
                            <dgm:param type="connRout" val="bend"/>
                            <dgm:param type="dim" val="1D"/>
                            <dgm:param type="endSty" val="noArr"/>
                            <dgm:param type="begPts" val="midR"/>
                            <dgm:param type="endPts" val="bCtr tCtr"/>
                          </dgm:alg>
                        </dgm:if>
                        <dgm:else name="Name50">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1" func="var" arg="hierBranch" op="equ" val="l">
                    <dgm:layoutNode name="Name52">
                      <dgm:choose name="Name53">
                        <dgm:if name="Name54" func="var" arg="dir" op="equ" val="norm">
                          <dgm:alg type="conn">
                            <dgm:param type="connRout" val="bend"/>
                            <dgm:param type="dim" val="1D"/>
                            <dgm:param type="endSty" val="noArr"/>
                            <dgm:param type="begPts" val="midR"/>
                            <dgm:param type="endPts" val="tCtr"/>
                          </dgm:alg>
                        </dgm:if>
                        <dgm:else name="Name55">
                          <dgm:alg type="conn">
                            <dgm:param type="connRout" val="bend"/>
                            <dgm:param type="dim" val="1D"/>
                            <dgm:param type="endSty" val="noArr"/>
                            <dgm:param type="begPts" val="midL"/>
                            <dgm:param type="endPts" val="tCtr"/>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56" func="var" arg="hierBranch" op="equ" val="r">
                    <dgm:layoutNode name="Name57">
                      <dgm:choose name="Name58">
                        <dgm:if name="Name59" func="var" arg="dir" op="equ" val="norm">
                          <dgm:alg type="conn">
                            <dgm:param type="connRout" val="bend"/>
                            <dgm:param type="dim" val="1D"/>
                            <dgm:param type="endSty" val="noArr"/>
                            <dgm:param type="begPts" val="midR"/>
                            <dgm:param type="endPts" val="bCtr"/>
                          </dgm:alg>
                        </dgm:if>
                        <dgm:else name="Name60">
                          <dgm:alg type="conn">
                            <dgm:param type="connRout" val="bend"/>
                            <dgm:param type="dim" val="1D"/>
                            <dgm:param type="endSty" val="noArr"/>
                            <dgm:param type="begPts" val="midL"/>
                            <dgm:param type="endPts" val="bCtr"/>
                          </dgm:alg>
                        </dgm:else>
                      </dgm:choose>
                      <dgm:shape xmlns:r="http://schemas.openxmlformats.org/officeDocument/2006/relationships" type="conn" r:blip="" zOrderOff="-99999">
                        <dgm:adjLst/>
                      </dgm:shape>
                      <dgm:presOf axis="self"/>
                      <dgm:constrLst>
                        <dgm:constr type="begPad"/>
                        <dgm:constr type="endPad"/>
                      </dgm:constrLst>
                      <dgm:ruleLst/>
                    </dgm:layoutNode>
                  </dgm:if>
                  <dgm:else name="Name61">
                    <dgm:choose name="Name62">
                      <dgm:if name="Name63" func="var" arg="dir" op="equ" val="norm">
                        <dgm:layoutNode name="Name64">
                          <dgm:alg type="conn">
                            <dgm:param type="connRout" val="bend"/>
                            <dgm:param type="dim" val="1D"/>
                            <dgm:param type="endSty" val="noArr"/>
                            <dgm:param type="begPts" val="midR"/>
                            <dgm:param type="endPts" val="midL"/>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else name="Name65">
                        <dgm:layoutNode name="Name66">
                          <dgm:alg type="conn">
                            <dgm:param type="connRout" val="bend"/>
                            <dgm:param type="dim" val="1D"/>
                            <dgm:param type="endSty" val="noArr"/>
                            <dgm:param type="begPts" val="midL"/>
                            <dgm:param type="endPts" val="midR"/>
                            <dgm:param type="bendPt" val="end"/>
                          </dgm:alg>
                          <dgm:shape xmlns:r="http://schemas.openxmlformats.org/officeDocument/2006/relationships" type="conn" r:blip="" zOrderOff="-99999">
                            <dgm:adjLst/>
                          </dgm:shape>
                          <dgm:presOf axis="self"/>
                          <dgm:constrLst>
                            <dgm:constr type="begPad"/>
                            <dgm:constr type="endPad"/>
                          </dgm:constrLst>
                          <dgm:ruleLst/>
                        </dgm:layoutNode>
                      </dgm:else>
                    </dgm:choose>
                  </dgm:else>
                </dgm:choose>
              </dgm:forEach>
              <dgm:layoutNode name="hierRoot2">
                <dgm:varLst>
                  <dgm:hierBranch val="init"/>
                </dgm:varLst>
                <dgm:choose name="Name67">
                  <dgm:if name="Name68" func="var" arg="hierBranch" op="equ" val="l">
                    <dgm:choose name="Name69">
                      <dgm:if name="Name70" func="var" arg="dir" op="equ" val="norm">
                        <dgm:alg type="hierRoot">
                          <dgm:param type="hierAlign" val="lT"/>
                        </dgm:alg>
                        <dgm:constrLst>
                          <dgm:constr type="alignOff" val="0.75"/>
                        </dgm:constrLst>
                      </dgm:if>
                      <dgm:else name="Name71">
                        <dgm:alg type="hierRoot">
                          <dgm:param type="hierAlign" val="rT"/>
                        </dgm:alg>
                        <dgm:constrLst>
                          <dgm:constr type="alignOff" val="0.75"/>
                        </dgm:constrLst>
                      </dgm:else>
                    </dgm:choose>
                  </dgm:if>
                  <dgm:if name="Name72" func="var" arg="hierBranch" op="equ" val="r">
                    <dgm:choose name="Name73">
                      <dgm:if name="Name74" func="var" arg="dir" op="equ" val="norm">
                        <dgm:alg type="hierRoot">
                          <dgm:param type="hierAlign" val="lB"/>
                        </dgm:alg>
                        <dgm:constrLst>
                          <dgm:constr type="alignOff" val="0.75"/>
                        </dgm:constrLst>
                      </dgm:if>
                      <dgm:else name="Name75">
                        <dgm:alg type="hierRoot">
                          <dgm:param type="hierAlign" val="rB"/>
                        </dgm:alg>
                        <dgm:constrLst>
                          <dgm:constr type="alignOff" val="0.75"/>
                        </dgm:constrLst>
                      </dgm:else>
                    </dgm:choose>
                  </dgm:if>
                  <dgm:if name="Name76" func="var" arg="hierBranch" op="equ" val="hang">
                    <dgm:choose name="Name77">
                      <dgm:if name="Name78" func="var" arg="dir" op="equ" val="norm">
                        <dgm:alg type="hierRoot">
                          <dgm:param type="hierAlign" val="lCtrCh"/>
                        </dgm:alg>
                        <dgm:constrLst>
                          <dgm:constr type="alignOff" val="0.65"/>
                        </dgm:constrLst>
                      </dgm:if>
                      <dgm:else name="Name79">
                        <dgm:alg type="hierRoot">
                          <dgm:param type="hierAlign" val="rCtrCh"/>
                        </dgm:alg>
                        <dgm:constrLst>
                          <dgm:constr type="alignOff" val="0.65"/>
                        </dgm:constrLst>
                      </dgm:else>
                    </dgm:choose>
                  </dgm:if>
                  <dgm:else name="Name80">
                    <dgm:choose name="Name81">
                      <dgm:if name="Name82" func="var" arg="dir" op="equ" val="norm">
                        <dgm:alg type="hierRoot">
                          <dgm:param type="hierAlign" val="lCtrCh"/>
                        </dgm:alg>
                        <dgm:constrLst>
                          <dgm:constr type="alignOff"/>
                          <dgm:constr type="bendDist" for="des" ptType="parTrans" refType="sp" fact="0.5"/>
                        </dgm:constrLst>
                      </dgm:if>
                      <dgm:else name="Name83">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
                  <dgm:alg type="composite"/>
                  <dgm:shape xmlns:r="http://schemas.openxmlformats.org/officeDocument/2006/relationships" r:blip="">
                    <dgm:adjLst/>
                  </dgm:shape>
                  <dgm:presOf axis="self" ptType="node" cnt="1"/>
                  <dgm:choose name="Name84">
                    <dgm:if name="Name85"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6"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7"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8">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9">
                    <dgm:if name="Name90" func="var" arg="hierBranch" op="equ" val="l">
                      <dgm:choose name="Name91">
                        <dgm:if name="Name92" func="var" arg="dir" op="equ" val="norm">
                          <dgm:alg type="hierChild">
                            <dgm:param type="chAlign" val="t"/>
                            <dgm:param type="linDir" val="fromL"/>
                          </dgm:alg>
                        </dgm:if>
                        <dgm:else name="Name93">
                          <dgm:alg type="hierChild">
                            <dgm:param type="chAlign" val="t"/>
                            <dgm:param type="linDir" val="fromR"/>
                          </dgm:alg>
                        </dgm:else>
                      </dgm:choose>
                    </dgm:if>
                    <dgm:if name="Name94" func="var" arg="hierBranch" op="equ" val="r">
                      <dgm:choose name="Name95">
                        <dgm:if name="Name96" func="var" arg="dir" op="equ" val="norm">
                          <dgm:alg type="hierChild">
                            <dgm:param type="chAlign" val="b"/>
                            <dgm:param type="linDir" val="fromL"/>
                          </dgm:alg>
                        </dgm:if>
                        <dgm:else name="Name97">
                          <dgm:alg type="hierChild">
                            <dgm:param type="chAlign" val="b"/>
                            <dgm:param type="linDir" val="fromR"/>
                          </dgm:alg>
                        </dgm:else>
                      </dgm:choose>
                    </dgm:if>
                    <dgm:if name="Name98" func="var" arg="hierBranch" op="equ" val="hang">
                      <dgm:choose name="Name99">
                        <dgm:if name="Name100" func="var" arg="dir" op="equ" val="norm">
                          <dgm:alg type="hierChild">
                            <dgm:param type="chAlign" val="l"/>
                            <dgm:param type="linDir" val="fromT"/>
                            <dgm:param type="secChAlign" val="t"/>
                            <dgm:param type="secLinDir" val="fromL"/>
                          </dgm:alg>
                        </dgm:if>
                        <dgm:else name="Name101">
                          <dgm:alg type="hierChild">
                            <dgm:param type="chAlign" val="r"/>
                            <dgm:param type="linDir" val="fromT"/>
                            <dgm:param type="secChAlign" val="t"/>
                            <dgm:param type="secLinDir" val="fromR"/>
                          </dgm:alg>
                        </dgm:else>
                      </dgm:choose>
                    </dgm:if>
                    <dgm:else name="Name102">
                      <dgm:choose name="Name103">
                        <dgm:if name="Name104" func="var" arg="dir" op="equ" val="norm">
                          <dgm:alg type="hierChild">
                            <dgm:param type="linDir" val="fromT"/>
                            <dgm:param type="chAlign" val="l"/>
                          </dgm:alg>
                        </dgm:if>
                        <dgm:else name="Name105">
                          <dgm:alg type="hierChild">
                            <dgm:param type="linDir" val="fromT"/>
                            <dgm:param type="chAlign" val="r"/>
                          </dgm:alg>
                        </dgm:else>
                      </dgm:choose>
                    </dgm:else>
                  </dgm:choose>
                  <dgm:shape xmlns:r="http://schemas.openxmlformats.org/officeDocument/2006/relationships" r:blip="">
                    <dgm:adjLst/>
                  </dgm:shape>
                  <dgm:presOf/>
                  <dgm:constrLst/>
                  <dgm:ruleLst/>
                  <dgm:forEach name="Name106" ref="rep2a"/>
                </dgm:layoutNode>
                <dgm:layoutNode name="hierChild5">
                  <dgm:choose name="Name107">
                    <dgm:if name="Name108" func="var" arg="dir" op="equ" val="norm">
                      <dgm:alg type="hierChild">
                        <dgm:param type="chAlign" val="l"/>
                        <dgm:param type="linDir" val="fromT"/>
                        <dgm:param type="secChAlign" val="t"/>
                        <dgm:param type="secLinDir" val="fromL"/>
                      </dgm:alg>
                    </dgm:if>
                    <dgm:else name="Name109">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10" ref="rep2b"/>
                </dgm:layoutNode>
              </dgm:layoutNode>
            </dgm:forEach>
          </dgm:layoutNode>
          <dgm:layoutNode name="hierChild3">
            <dgm:choose name="Name111">
              <dgm:if name="Name112" func="var" arg="dir" op="equ" val="norm">
                <dgm:alg type="hierChild">
                  <dgm:param type="chAlign" val="l"/>
                  <dgm:param type="linDir" val="fromT"/>
                  <dgm:param type="secChAlign" val="t"/>
                  <dgm:param type="secLinDir" val="fromL"/>
                </dgm:alg>
              </dgm:if>
              <dgm:else name="Name113">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rep2b" axis="ch" ptType="asst">
              <dgm:forEach name="Name114" axis="precedSib" ptType="parTrans" st="-1" cnt="1">
                <dgm:layoutNode name="Name115">
                  <dgm:choose name="Name116">
                    <dgm:if name="Name117" func="var" arg="dir" op="equ" val="norm">
                      <dgm:alg type="conn">
                        <dgm:param type="connRout" val="bend"/>
                        <dgm:param type="dim" val="1D"/>
                        <dgm:param type="endSty" val="noArr"/>
                        <dgm:param type="begPts" val="midR"/>
                        <dgm:param type="endPts" val="bCtr tCtr"/>
                      </dgm:alg>
                    </dgm:if>
                    <dgm:else name="Name118">
                      <dgm:alg type="conn">
                        <dgm:param type="connRout" val="bend"/>
                        <dgm:param type="dim" val="1D"/>
                        <dgm:param type="endSty" val="noArr"/>
                        <dgm:param type="begPts" val="midL"/>
                        <dgm:param type="endPts" val="bCtr tCtr"/>
                      </dgm:alg>
                    </dgm:else>
                  </dgm:choose>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9">
                  <dgm:if name="Name120" func="var" arg="hierBranch" op="equ" val="l">
                    <dgm:choose name="Name121">
                      <dgm:if name="Name122" func="var" arg="dir" op="equ" val="norm">
                        <dgm:alg type="hierRoot">
                          <dgm:param type="hierAlign" val="lT"/>
                        </dgm:alg>
                        <dgm:constrLst>
                          <dgm:constr type="alignOff" val="0.75"/>
                        </dgm:constrLst>
                      </dgm:if>
                      <dgm:else name="Name123">
                        <dgm:alg type="hierRoot">
                          <dgm:param type="hierAlign" val="rT"/>
                        </dgm:alg>
                        <dgm:constrLst>
                          <dgm:constr type="alignOff" val="0.75"/>
                        </dgm:constrLst>
                      </dgm:else>
                    </dgm:choose>
                  </dgm:if>
                  <dgm:if name="Name124" func="var" arg="hierBranch" op="equ" val="r">
                    <dgm:choose name="Name125">
                      <dgm:if name="Name126" func="var" arg="dir" op="equ" val="norm">
                        <dgm:alg type="hierRoot">
                          <dgm:param type="hierAlign" val="lB"/>
                        </dgm:alg>
                        <dgm:constrLst>
                          <dgm:constr type="alignOff" val="0.75"/>
                        </dgm:constrLst>
                      </dgm:if>
                      <dgm:else name="Name127">
                        <dgm:alg type="hierRoot">
                          <dgm:param type="hierAlign" val="rB"/>
                        </dgm:alg>
                        <dgm:constrLst>
                          <dgm:constr type="alignOff" val="0.75"/>
                        </dgm:constrLst>
                      </dgm:else>
                    </dgm:choose>
                  </dgm:if>
                  <dgm:if name="Name128" func="var" arg="hierBranch" op="equ" val="hang">
                    <dgm:choose name="Name129">
                      <dgm:if name="Name130" func="var" arg="dir" op="equ" val="norm">
                        <dgm:alg type="hierRoot">
                          <dgm:param type="hierAlign" val="lCtrCh"/>
                        </dgm:alg>
                        <dgm:constrLst>
                          <dgm:constr type="alignOff" val="0.65"/>
                        </dgm:constrLst>
                      </dgm:if>
                      <dgm:else name="Name131">
                        <dgm:alg type="hierRoot">
                          <dgm:param type="hierAlign" val="rCtrCh"/>
                        </dgm:alg>
                        <dgm:constrLst>
                          <dgm:constr type="alignOff" val="0.65"/>
                        </dgm:constrLst>
                      </dgm:else>
                    </dgm:choose>
                  </dgm:if>
                  <dgm:else name="Name132">
                    <dgm:choose name="Name133">
                      <dgm:if name="Name134" func="var" arg="dir" op="equ" val="norm">
                        <dgm:alg type="hierRoot">
                          <dgm:param type="hierAlign" val="lCtrCh"/>
                        </dgm:alg>
                        <dgm:constrLst>
                          <dgm:constr type="alignOff"/>
                          <dgm:constr type="bendDist" for="des" ptType="parTrans" refType="sp" fact="0.5"/>
                        </dgm:constrLst>
                      </dgm:if>
                      <dgm:else name="Name135">
                        <dgm:alg type="hierRoot">
                          <dgm:param type="hierAlign" val="rCtrCh"/>
                        </dgm:alg>
                        <dgm:constrLst>
                          <dgm:constr type="alignOff"/>
                          <dgm:constr type="bendDist" for="des" ptType="parTrans" refType="sp" fact="0.5"/>
                        </dgm:constrLst>
                      </dgm:else>
                    </dgm:choose>
                  </dgm:else>
                </dgm:choose>
                <dgm:shape xmlns:r="http://schemas.openxmlformats.org/officeDocument/2006/relationships" r:blip="">
                  <dgm:adjLst/>
                </dgm:shape>
                <dgm:presOf/>
                <dgm:ruleLst/>
                <dgm:layoutNode name="rootComposite3">
                  <dgm:alg type="composite"/>
                  <dgm:shape xmlns:r="http://schemas.openxmlformats.org/officeDocument/2006/relationships" r:blip="">
                    <dgm:adjLst/>
                  </dgm:shape>
                  <dgm:presOf axis="self" ptType="node" cnt="1"/>
                  <dgm:choose name="Name136">
                    <dgm:if name="Name137"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38"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39"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40">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41">
                    <dgm:if name="Name142" func="var" arg="hierBranch" op="equ" val="l">
                      <dgm:choose name="Name143">
                        <dgm:if name="Name144" func="var" arg="dir" op="equ" val="norm">
                          <dgm:alg type="hierChild">
                            <dgm:param type="chAlign" val="t"/>
                            <dgm:param type="linDir" val="fromL"/>
                          </dgm:alg>
                        </dgm:if>
                        <dgm:else name="Name145">
                          <dgm:alg type="hierChild">
                            <dgm:param type="chAlign" val="t"/>
                            <dgm:param type="linDir" val="fromR"/>
                          </dgm:alg>
                        </dgm:else>
                      </dgm:choose>
                    </dgm:if>
                    <dgm:if name="Name146" func="var" arg="hierBranch" op="equ" val="r">
                      <dgm:choose name="Name147">
                        <dgm:if name="Name148" func="var" arg="dir" op="equ" val="norm">
                          <dgm:alg type="hierChild">
                            <dgm:param type="chAlign" val="b"/>
                            <dgm:param type="linDir" val="fromL"/>
                          </dgm:alg>
                        </dgm:if>
                        <dgm:else name="Name149">
                          <dgm:alg type="hierChild">
                            <dgm:param type="chAlign" val="b"/>
                            <dgm:param type="linDir" val="fromR"/>
                          </dgm:alg>
                        </dgm:else>
                      </dgm:choose>
                    </dgm:if>
                    <dgm:if name="Name150" func="var" arg="hierBranch" op="equ" val="hang">
                      <dgm:choose name="Name151">
                        <dgm:if name="Name152" func="var" arg="dir" op="equ" val="norm">
                          <dgm:alg type="hierChild">
                            <dgm:param type="chAlign" val="l"/>
                            <dgm:param type="linDir" val="fromT"/>
                            <dgm:param type="secChAlign" val="t"/>
                            <dgm:param type="secLinDir" val="fromL"/>
                          </dgm:alg>
                        </dgm:if>
                        <dgm:else name="Name153">
                          <dgm:alg type="hierChild">
                            <dgm:param type="chAlign" val="r"/>
                            <dgm:param type="linDir" val="fromT"/>
                            <dgm:param type="secChAlign" val="t"/>
                            <dgm:param type="secLinDir" val="fromR"/>
                          </dgm:alg>
                        </dgm:else>
                      </dgm:choose>
                    </dgm:if>
                    <dgm:else name="Name154">
                      <dgm:choose name="Name155">
                        <dgm:if name="Name156" func="var" arg="dir" op="equ" val="norm">
                          <dgm:alg type="hierChild">
                            <dgm:param type="linDir" val="fromT"/>
                            <dgm:param type="chAlign" val="l"/>
                          </dgm:alg>
                        </dgm:if>
                        <dgm:else name="Name157">
                          <dgm:alg type="hierChild">
                            <dgm:param type="linDir" val="fromT"/>
                            <dgm:param type="chAlign" val="r"/>
                          </dgm:alg>
                        </dgm:else>
                      </dgm:choose>
                    </dgm:else>
                  </dgm:choose>
                  <dgm:shape xmlns:r="http://schemas.openxmlformats.org/officeDocument/2006/relationships" r:blip="">
                    <dgm:adjLst/>
                  </dgm:shape>
                  <dgm:presOf/>
                  <dgm:constrLst/>
                  <dgm:ruleLst/>
                  <dgm:forEach name="Name158" ref="rep2a"/>
                </dgm:layoutNode>
                <dgm:layoutNode name="hierChild7">
                  <dgm:choose name="Name159">
                    <dgm:if name="Name160" func="var" arg="dir" op="equ" val="norm">
                      <dgm:alg type="hierChild">
                        <dgm:param type="chAlign" val="l"/>
                        <dgm:param type="linDir" val="fromT"/>
                        <dgm:param type="secChAlign" val="t"/>
                        <dgm:param type="secLinDir" val="fromL"/>
                      </dgm:alg>
                    </dgm:if>
                    <dgm:else name="Name161">
                      <dgm:alg type="hierChild">
                        <dgm:param type="chAlign" val="r"/>
                        <dgm:param type="linDir" val="fromT"/>
                        <dgm:param type="secChAlign" val="t"/>
                        <dgm:param type="secLinDir" val="fromR"/>
                      </dgm:alg>
                    </dgm:else>
                  </dgm:choose>
                  <dgm:shape xmlns:r="http://schemas.openxmlformats.org/officeDocument/2006/relationships" r:blip="">
                    <dgm:adjLst/>
                  </dgm:shape>
                  <dgm:presOf/>
                  <dgm:constrLst/>
                  <dgm:ruleLst/>
                  <dgm:forEach name="Name162"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17.xml.rels><?xml version="1.0" encoding="UTF-8" standalone="yes"?>
<Relationships xmlns="http://schemas.openxmlformats.org/package/2006/relationships"><Relationship Id="rId8" Type="http://schemas.openxmlformats.org/officeDocument/2006/relationships/diagramQuickStyle" Target="../diagrams/quickStyle7.xml"/><Relationship Id="rId13" Type="http://schemas.openxmlformats.org/officeDocument/2006/relationships/diagramQuickStyle" Target="../diagrams/quickStyle8.xml"/><Relationship Id="rId18" Type="http://schemas.openxmlformats.org/officeDocument/2006/relationships/diagramQuickStyle" Target="../diagrams/quickStyle9.xml"/><Relationship Id="rId3" Type="http://schemas.openxmlformats.org/officeDocument/2006/relationships/diagramQuickStyle" Target="../diagrams/quickStyle6.xml"/><Relationship Id="rId7" Type="http://schemas.openxmlformats.org/officeDocument/2006/relationships/diagramLayout" Target="../diagrams/layout7.xml"/><Relationship Id="rId12" Type="http://schemas.openxmlformats.org/officeDocument/2006/relationships/diagramLayout" Target="../diagrams/layout8.xml"/><Relationship Id="rId17" Type="http://schemas.openxmlformats.org/officeDocument/2006/relationships/diagramLayout" Target="../diagrams/layout9.xml"/><Relationship Id="rId2" Type="http://schemas.openxmlformats.org/officeDocument/2006/relationships/diagramLayout" Target="../diagrams/layout6.xml"/><Relationship Id="rId16" Type="http://schemas.openxmlformats.org/officeDocument/2006/relationships/diagramData" Target="../diagrams/data9.xml"/><Relationship Id="rId20" Type="http://schemas.microsoft.com/office/2007/relationships/diagramDrawing" Target="../diagrams/drawing9.xml"/><Relationship Id="rId1" Type="http://schemas.openxmlformats.org/officeDocument/2006/relationships/diagramData" Target="../diagrams/data6.xml"/><Relationship Id="rId6" Type="http://schemas.openxmlformats.org/officeDocument/2006/relationships/diagramData" Target="../diagrams/data7.xml"/><Relationship Id="rId11" Type="http://schemas.openxmlformats.org/officeDocument/2006/relationships/diagramData" Target="../diagrams/data8.xml"/><Relationship Id="rId5" Type="http://schemas.microsoft.com/office/2007/relationships/diagramDrawing" Target="../diagrams/drawing6.xml"/><Relationship Id="rId15" Type="http://schemas.microsoft.com/office/2007/relationships/diagramDrawing" Target="../diagrams/drawing8.xml"/><Relationship Id="rId10" Type="http://schemas.microsoft.com/office/2007/relationships/diagramDrawing" Target="../diagrams/drawing7.xml"/><Relationship Id="rId19" Type="http://schemas.openxmlformats.org/officeDocument/2006/relationships/diagramColors" Target="../diagrams/colors9.xml"/><Relationship Id="rId4" Type="http://schemas.openxmlformats.org/officeDocument/2006/relationships/diagramColors" Target="../diagrams/colors6.xml"/><Relationship Id="rId9" Type="http://schemas.openxmlformats.org/officeDocument/2006/relationships/diagramColors" Target="../diagrams/colors7.xml"/><Relationship Id="rId14" Type="http://schemas.openxmlformats.org/officeDocument/2006/relationships/diagramColors" Target="../diagrams/colors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diagramQuickStyle" Target="../diagrams/quickStyle3.xml"/><Relationship Id="rId3" Type="http://schemas.openxmlformats.org/officeDocument/2006/relationships/diagramQuickStyle" Target="../diagrams/quickStyle1.xml"/><Relationship Id="rId7" Type="http://schemas.openxmlformats.org/officeDocument/2006/relationships/diagramLayout" Target="../diagrams/layout2.xml"/><Relationship Id="rId12" Type="http://schemas.openxmlformats.org/officeDocument/2006/relationships/diagramLayout" Target="../diagrams/layout3.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diagramData" Target="../diagrams/data3.xml"/><Relationship Id="rId5" Type="http://schemas.microsoft.com/office/2007/relationships/diagramDrawing" Target="../diagrams/drawing1.xml"/><Relationship Id="rId15" Type="http://schemas.microsoft.com/office/2007/relationships/diagramDrawing" Target="../diagrams/drawing3.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s>
</file>

<file path=xl/drawings/_rels/drawing8.xml.rels><?xml version="1.0" encoding="UTF-8" standalone="yes"?>
<Relationships xmlns="http://schemas.openxmlformats.org/package/2006/relationships"><Relationship Id="rId8" Type="http://schemas.openxmlformats.org/officeDocument/2006/relationships/diagramQuickStyle" Target="../diagrams/quickStyle5.xml"/><Relationship Id="rId3" Type="http://schemas.openxmlformats.org/officeDocument/2006/relationships/diagramQuickStyle" Target="../diagrams/quickStyle4.xml"/><Relationship Id="rId7" Type="http://schemas.openxmlformats.org/officeDocument/2006/relationships/diagramLayout" Target="../diagrams/layout5.xml"/><Relationship Id="rId2" Type="http://schemas.openxmlformats.org/officeDocument/2006/relationships/diagramLayout" Target="../diagrams/layout4.xml"/><Relationship Id="rId1" Type="http://schemas.openxmlformats.org/officeDocument/2006/relationships/diagramData" Target="../diagrams/data4.xml"/><Relationship Id="rId6" Type="http://schemas.openxmlformats.org/officeDocument/2006/relationships/diagramData" Target="../diagrams/data5.xml"/><Relationship Id="rId5" Type="http://schemas.microsoft.com/office/2007/relationships/diagramDrawing" Target="../diagrams/drawing4.xml"/><Relationship Id="rId10" Type="http://schemas.microsoft.com/office/2007/relationships/diagramDrawing" Target="../diagrams/drawing5.xml"/><Relationship Id="rId4" Type="http://schemas.openxmlformats.org/officeDocument/2006/relationships/diagramColors" Target="../diagrams/colors4.xml"/><Relationship Id="rId9" Type="http://schemas.openxmlformats.org/officeDocument/2006/relationships/diagramColors" Target="../diagrams/colors5.xml"/></Relationships>
</file>

<file path=xl/drawings/_rels/drawing9.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6</xdr:col>
      <xdr:colOff>73137</xdr:colOff>
      <xdr:row>70</xdr:row>
      <xdr:rowOff>238125</xdr:rowOff>
    </xdr:from>
    <xdr:to>
      <xdr:col>49</xdr:col>
      <xdr:colOff>86745</xdr:colOff>
      <xdr:row>82</xdr:row>
      <xdr:rowOff>425223</xdr:rowOff>
    </xdr:to>
    <xdr:pic>
      <xdr:nvPicPr>
        <xdr:cNvPr id="2" name="図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 r="7532" b="1307"/>
        <a:stretch/>
      </xdr:blipFill>
      <xdr:spPr bwMode="auto">
        <a:xfrm>
          <a:off x="1287575" y="31075313"/>
          <a:ext cx="8717076" cy="6747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27212</xdr:colOff>
      <xdr:row>111</xdr:row>
      <xdr:rowOff>462643</xdr:rowOff>
    </xdr:from>
    <xdr:to>
      <xdr:col>36</xdr:col>
      <xdr:colOff>176892</xdr:colOff>
      <xdr:row>114</xdr:row>
      <xdr:rowOff>367392</xdr:rowOff>
    </xdr:to>
    <xdr:sp macro="" textlink="">
      <xdr:nvSpPr>
        <xdr:cNvPr id="3" name="正方形/長方形 2"/>
        <xdr:cNvSpPr/>
      </xdr:nvSpPr>
      <xdr:spPr>
        <a:xfrm>
          <a:off x="3827687" y="51869068"/>
          <a:ext cx="3550105" cy="155257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外務省</a:t>
          </a:r>
          <a:endParaRPr kumimoji="1" lang="en-US" altLang="ja-JP" sz="1400"/>
        </a:p>
        <a:p>
          <a:pPr algn="l"/>
          <a:endParaRPr kumimoji="1" lang="en-US" altLang="ja-JP" sz="1100"/>
        </a:p>
        <a:p>
          <a:pPr algn="ctr"/>
          <a:r>
            <a:rPr kumimoji="1" lang="ja-JP" altLang="en-US" sz="1400"/>
            <a:t>・出張関係（職員：有識者）</a:t>
          </a:r>
          <a:endParaRPr kumimoji="1" lang="en-US" altLang="ja-JP" sz="1400"/>
        </a:p>
        <a:p>
          <a:pPr algn="ctr"/>
          <a:r>
            <a:rPr kumimoji="1" lang="ja-JP" altLang="en-US" sz="1400"/>
            <a:t>・領土関係委嘱調査資料収集</a:t>
          </a:r>
          <a:endParaRPr kumimoji="1" lang="en-US" altLang="ja-JP" sz="1400"/>
        </a:p>
        <a:p>
          <a:pPr algn="l"/>
          <a:endParaRPr kumimoji="1" lang="ja-JP" altLang="en-US" sz="1100"/>
        </a:p>
      </xdr:txBody>
    </xdr:sp>
    <xdr:clientData/>
  </xdr:twoCellAnchor>
  <xdr:twoCellAnchor>
    <xdr:from>
      <xdr:col>30</xdr:col>
      <xdr:colOff>54429</xdr:colOff>
      <xdr:row>116</xdr:row>
      <xdr:rowOff>27214</xdr:rowOff>
    </xdr:from>
    <xdr:to>
      <xdr:col>37</xdr:col>
      <xdr:colOff>176892</xdr:colOff>
      <xdr:row>117</xdr:row>
      <xdr:rowOff>325212</xdr:rowOff>
    </xdr:to>
    <xdr:sp macro="" textlink="">
      <xdr:nvSpPr>
        <xdr:cNvPr id="4" name="正方形/長方形 3"/>
        <xdr:cNvSpPr/>
      </xdr:nvSpPr>
      <xdr:spPr>
        <a:xfrm>
          <a:off x="6055179" y="54395914"/>
          <a:ext cx="1522638" cy="82187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Ｐ．職員（国内）</a:t>
          </a:r>
          <a:endParaRPr kumimoji="1" lang="en-US" altLang="ja-JP" sz="1100"/>
        </a:p>
        <a:p>
          <a:pPr algn="ctr"/>
          <a:r>
            <a:rPr kumimoji="1" lang="ja-JP" altLang="en-US" sz="1100"/>
            <a:t>０．５百万円（５名）</a:t>
          </a:r>
        </a:p>
      </xdr:txBody>
    </xdr:sp>
    <xdr:clientData/>
  </xdr:twoCellAnchor>
  <xdr:twoCellAnchor>
    <xdr:from>
      <xdr:col>39</xdr:col>
      <xdr:colOff>40822</xdr:colOff>
      <xdr:row>116</xdr:row>
      <xdr:rowOff>27214</xdr:rowOff>
    </xdr:from>
    <xdr:to>
      <xdr:col>46</xdr:col>
      <xdr:colOff>68036</xdr:colOff>
      <xdr:row>117</xdr:row>
      <xdr:rowOff>352428</xdr:rowOff>
    </xdr:to>
    <xdr:sp macro="" textlink="">
      <xdr:nvSpPr>
        <xdr:cNvPr id="5" name="正方形/長方形 4"/>
        <xdr:cNvSpPr/>
      </xdr:nvSpPr>
      <xdr:spPr>
        <a:xfrm>
          <a:off x="7841797" y="54395914"/>
          <a:ext cx="1427389" cy="84908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Ｑ．職員（国外）</a:t>
          </a:r>
          <a:endParaRPr kumimoji="1" lang="en-US" altLang="ja-JP" sz="1100"/>
        </a:p>
        <a:p>
          <a:pPr algn="ctr"/>
          <a:r>
            <a:rPr kumimoji="1" lang="ja-JP" altLang="en-US" sz="1100"/>
            <a:t>１６百万円（３０名）</a:t>
          </a:r>
        </a:p>
      </xdr:txBody>
    </xdr:sp>
    <xdr:clientData/>
  </xdr:twoCellAnchor>
  <xdr:twoCellAnchor>
    <xdr:from>
      <xdr:col>10</xdr:col>
      <xdr:colOff>13607</xdr:colOff>
      <xdr:row>116</xdr:row>
      <xdr:rowOff>40821</xdr:rowOff>
    </xdr:from>
    <xdr:to>
      <xdr:col>17</xdr:col>
      <xdr:colOff>27214</xdr:colOff>
      <xdr:row>117</xdr:row>
      <xdr:rowOff>379640</xdr:rowOff>
    </xdr:to>
    <xdr:sp macro="" textlink="">
      <xdr:nvSpPr>
        <xdr:cNvPr id="6" name="正方形/長方形 5"/>
        <xdr:cNvSpPr/>
      </xdr:nvSpPr>
      <xdr:spPr>
        <a:xfrm>
          <a:off x="2013857" y="54409521"/>
          <a:ext cx="1413782" cy="86269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Ｍ．有識者（国内）</a:t>
          </a:r>
          <a:endParaRPr kumimoji="1" lang="en-US" altLang="ja-JP" sz="1100"/>
        </a:p>
        <a:p>
          <a:pPr algn="ctr"/>
          <a:r>
            <a:rPr kumimoji="1" lang="ja-JP" altLang="en-US" sz="1100"/>
            <a:t>１百万円（４９名）</a:t>
          </a:r>
        </a:p>
      </xdr:txBody>
    </xdr:sp>
    <xdr:clientData/>
  </xdr:twoCellAnchor>
  <xdr:twoCellAnchor>
    <xdr:from>
      <xdr:col>18</xdr:col>
      <xdr:colOff>190499</xdr:colOff>
      <xdr:row>116</xdr:row>
      <xdr:rowOff>68035</xdr:rowOff>
    </xdr:from>
    <xdr:to>
      <xdr:col>26</xdr:col>
      <xdr:colOff>27214</xdr:colOff>
      <xdr:row>117</xdr:row>
      <xdr:rowOff>366036</xdr:rowOff>
    </xdr:to>
    <xdr:sp macro="" textlink="">
      <xdr:nvSpPr>
        <xdr:cNvPr id="7" name="正方形/長方形 6"/>
        <xdr:cNvSpPr/>
      </xdr:nvSpPr>
      <xdr:spPr>
        <a:xfrm>
          <a:off x="3790949" y="54436735"/>
          <a:ext cx="1436915" cy="82187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Ｎ．有識者（国外）</a:t>
          </a:r>
          <a:endParaRPr kumimoji="1" lang="en-US" altLang="ja-JP" sz="1100"/>
        </a:p>
        <a:p>
          <a:pPr algn="ctr"/>
          <a:r>
            <a:rPr kumimoji="1" lang="ja-JP" altLang="en-US" sz="1100"/>
            <a:t>１３百万円（２０名）</a:t>
          </a:r>
        </a:p>
      </xdr:txBody>
    </xdr:sp>
    <xdr:clientData/>
  </xdr:twoCellAnchor>
  <xdr:twoCellAnchor>
    <xdr:from>
      <xdr:col>28</xdr:col>
      <xdr:colOff>27213</xdr:colOff>
      <xdr:row>119</xdr:row>
      <xdr:rowOff>13607</xdr:rowOff>
    </xdr:from>
    <xdr:to>
      <xdr:col>38</xdr:col>
      <xdr:colOff>40821</xdr:colOff>
      <xdr:row>120</xdr:row>
      <xdr:rowOff>243568</xdr:rowOff>
    </xdr:to>
    <xdr:sp macro="" textlink="">
      <xdr:nvSpPr>
        <xdr:cNvPr id="8" name="正方形/長方形 7"/>
        <xdr:cNvSpPr/>
      </xdr:nvSpPr>
      <xdr:spPr>
        <a:xfrm>
          <a:off x="5627913" y="56239682"/>
          <a:ext cx="2013858" cy="89671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Ｒ．領土関係調査資料収集等</a:t>
          </a:r>
          <a:endParaRPr kumimoji="1" lang="en-US" altLang="ja-JP" sz="1100"/>
        </a:p>
        <a:p>
          <a:pPr algn="ctr"/>
          <a:r>
            <a:rPr kumimoji="1" lang="ja-JP" altLang="en-US" sz="1100"/>
            <a:t>０．９百万円</a:t>
          </a:r>
        </a:p>
      </xdr:txBody>
    </xdr:sp>
    <xdr:clientData/>
  </xdr:twoCellAnchor>
  <xdr:twoCellAnchor>
    <xdr:from>
      <xdr:col>16</xdr:col>
      <xdr:colOff>13606</xdr:colOff>
      <xdr:row>119</xdr:row>
      <xdr:rowOff>27214</xdr:rowOff>
    </xdr:from>
    <xdr:to>
      <xdr:col>26</xdr:col>
      <xdr:colOff>13603</xdr:colOff>
      <xdr:row>120</xdr:row>
      <xdr:rowOff>270784</xdr:rowOff>
    </xdr:to>
    <xdr:sp macro="" textlink="">
      <xdr:nvSpPr>
        <xdr:cNvPr id="9" name="正方形/長方形 8"/>
        <xdr:cNvSpPr/>
      </xdr:nvSpPr>
      <xdr:spPr>
        <a:xfrm>
          <a:off x="3214006" y="56253289"/>
          <a:ext cx="2000247" cy="91032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Ｏ．領土関係委嘱</a:t>
          </a:r>
          <a:endParaRPr kumimoji="1" lang="en-US" altLang="ja-JP" sz="1100"/>
        </a:p>
        <a:p>
          <a:pPr algn="ctr"/>
          <a:r>
            <a:rPr kumimoji="1" lang="ja-JP" altLang="en-US" sz="1100"/>
            <a:t>９百万円（１４名）</a:t>
          </a:r>
          <a:endParaRPr kumimoji="1" lang="en-US" altLang="ja-JP" sz="1100"/>
        </a:p>
      </xdr:txBody>
    </xdr:sp>
    <xdr:clientData/>
  </xdr:twoCellAnchor>
  <xdr:twoCellAnchor>
    <xdr:from>
      <xdr:col>13</xdr:col>
      <xdr:colOff>81643</xdr:colOff>
      <xdr:row>115</xdr:row>
      <xdr:rowOff>231321</xdr:rowOff>
    </xdr:from>
    <xdr:to>
      <xdr:col>42</xdr:col>
      <xdr:colOff>136071</xdr:colOff>
      <xdr:row>115</xdr:row>
      <xdr:rowOff>231321</xdr:rowOff>
    </xdr:to>
    <xdr:cxnSp macro="">
      <xdr:nvCxnSpPr>
        <xdr:cNvPr id="10" name="直線コネクタ 9"/>
        <xdr:cNvCxnSpPr/>
      </xdr:nvCxnSpPr>
      <xdr:spPr>
        <a:xfrm>
          <a:off x="2681968" y="53942796"/>
          <a:ext cx="585515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81642</xdr:colOff>
      <xdr:row>115</xdr:row>
      <xdr:rowOff>231321</xdr:rowOff>
    </xdr:from>
    <xdr:to>
      <xdr:col>13</xdr:col>
      <xdr:colOff>81642</xdr:colOff>
      <xdr:row>115</xdr:row>
      <xdr:rowOff>625928</xdr:rowOff>
    </xdr:to>
    <xdr:cxnSp macro="">
      <xdr:nvCxnSpPr>
        <xdr:cNvPr id="11" name="直線矢印コネクタ 10"/>
        <xdr:cNvCxnSpPr/>
      </xdr:nvCxnSpPr>
      <xdr:spPr>
        <a:xfrm>
          <a:off x="2681967" y="53942796"/>
          <a:ext cx="0" cy="39460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108856</xdr:colOff>
      <xdr:row>115</xdr:row>
      <xdr:rowOff>272142</xdr:rowOff>
    </xdr:from>
    <xdr:to>
      <xdr:col>22</xdr:col>
      <xdr:colOff>108857</xdr:colOff>
      <xdr:row>116</xdr:row>
      <xdr:rowOff>68035</xdr:rowOff>
    </xdr:to>
    <xdr:cxnSp macro="">
      <xdr:nvCxnSpPr>
        <xdr:cNvPr id="12" name="直線矢印コネクタ 11"/>
        <xdr:cNvCxnSpPr>
          <a:endCxn id="7" idx="0"/>
        </xdr:cNvCxnSpPr>
      </xdr:nvCxnSpPr>
      <xdr:spPr>
        <a:xfrm>
          <a:off x="4509406" y="53983617"/>
          <a:ext cx="1" cy="45311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0</xdr:colOff>
      <xdr:row>115</xdr:row>
      <xdr:rowOff>217714</xdr:rowOff>
    </xdr:from>
    <xdr:to>
      <xdr:col>35</xdr:col>
      <xdr:colOff>0</xdr:colOff>
      <xdr:row>115</xdr:row>
      <xdr:rowOff>625928</xdr:rowOff>
    </xdr:to>
    <xdr:cxnSp macro="">
      <xdr:nvCxnSpPr>
        <xdr:cNvPr id="13" name="直線矢印コネクタ 12"/>
        <xdr:cNvCxnSpPr/>
      </xdr:nvCxnSpPr>
      <xdr:spPr>
        <a:xfrm>
          <a:off x="7000875" y="53929189"/>
          <a:ext cx="0" cy="40821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122464</xdr:colOff>
      <xdr:row>115</xdr:row>
      <xdr:rowOff>217714</xdr:rowOff>
    </xdr:from>
    <xdr:to>
      <xdr:col>42</xdr:col>
      <xdr:colOff>136071</xdr:colOff>
      <xdr:row>115</xdr:row>
      <xdr:rowOff>625928</xdr:rowOff>
    </xdr:to>
    <xdr:cxnSp macro="">
      <xdr:nvCxnSpPr>
        <xdr:cNvPr id="14" name="直線矢印コネクタ 13"/>
        <xdr:cNvCxnSpPr/>
      </xdr:nvCxnSpPr>
      <xdr:spPr>
        <a:xfrm flipH="1">
          <a:off x="8523514" y="53929189"/>
          <a:ext cx="13607" cy="40821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118</xdr:row>
      <xdr:rowOff>13607</xdr:rowOff>
    </xdr:from>
    <xdr:to>
      <xdr:col>33</xdr:col>
      <xdr:colOff>0</xdr:colOff>
      <xdr:row>118</xdr:row>
      <xdr:rowOff>13608</xdr:rowOff>
    </xdr:to>
    <xdr:cxnSp macro="">
      <xdr:nvCxnSpPr>
        <xdr:cNvPr id="15" name="直線コネクタ 14"/>
        <xdr:cNvCxnSpPr/>
      </xdr:nvCxnSpPr>
      <xdr:spPr>
        <a:xfrm>
          <a:off x="4200525" y="55572932"/>
          <a:ext cx="2400300"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0</xdr:colOff>
      <xdr:row>115</xdr:row>
      <xdr:rowOff>244928</xdr:rowOff>
    </xdr:from>
    <xdr:to>
      <xdr:col>27</xdr:col>
      <xdr:colOff>0</xdr:colOff>
      <xdr:row>118</xdr:row>
      <xdr:rowOff>13607</xdr:rowOff>
    </xdr:to>
    <xdr:cxnSp macro="">
      <xdr:nvCxnSpPr>
        <xdr:cNvPr id="16" name="直線矢印コネクタ 15"/>
        <xdr:cNvCxnSpPr/>
      </xdr:nvCxnSpPr>
      <xdr:spPr>
        <a:xfrm>
          <a:off x="5400675" y="53956403"/>
          <a:ext cx="0" cy="161652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13605</xdr:colOff>
      <xdr:row>118</xdr:row>
      <xdr:rowOff>0</xdr:rowOff>
    </xdr:from>
    <xdr:to>
      <xdr:col>21</xdr:col>
      <xdr:colOff>13607</xdr:colOff>
      <xdr:row>119</xdr:row>
      <xdr:rowOff>27214</xdr:rowOff>
    </xdr:to>
    <xdr:cxnSp macro="">
      <xdr:nvCxnSpPr>
        <xdr:cNvPr id="17" name="直線矢印コネクタ 16"/>
        <xdr:cNvCxnSpPr>
          <a:endCxn id="9" idx="0"/>
        </xdr:cNvCxnSpPr>
      </xdr:nvCxnSpPr>
      <xdr:spPr>
        <a:xfrm flipH="1">
          <a:off x="4214130" y="55559325"/>
          <a:ext cx="2" cy="69396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190500</xdr:colOff>
      <xdr:row>117</xdr:row>
      <xdr:rowOff>653142</xdr:rowOff>
    </xdr:from>
    <xdr:to>
      <xdr:col>32</xdr:col>
      <xdr:colOff>197303</xdr:colOff>
      <xdr:row>119</xdr:row>
      <xdr:rowOff>27214</xdr:rowOff>
    </xdr:to>
    <xdr:cxnSp macro="">
      <xdr:nvCxnSpPr>
        <xdr:cNvPr id="18" name="直線矢印コネクタ 17"/>
        <xdr:cNvCxnSpPr/>
      </xdr:nvCxnSpPr>
      <xdr:spPr>
        <a:xfrm>
          <a:off x="6591300" y="55545717"/>
          <a:ext cx="6803" cy="70757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204106</xdr:colOff>
      <xdr:row>114</xdr:row>
      <xdr:rowOff>367392</xdr:rowOff>
    </xdr:from>
    <xdr:to>
      <xdr:col>28</xdr:col>
      <xdr:colOff>0</xdr:colOff>
      <xdr:row>115</xdr:row>
      <xdr:rowOff>231321</xdr:rowOff>
    </xdr:to>
    <xdr:cxnSp macro="">
      <xdr:nvCxnSpPr>
        <xdr:cNvPr id="19" name="直線矢印コネクタ 18"/>
        <xdr:cNvCxnSpPr>
          <a:stCxn id="3" idx="2"/>
        </xdr:cNvCxnSpPr>
      </xdr:nvCxnSpPr>
      <xdr:spPr>
        <a:xfrm>
          <a:off x="5604781" y="53421642"/>
          <a:ext cx="0" cy="52115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91</xdr:row>
      <xdr:rowOff>0</xdr:rowOff>
    </xdr:from>
    <xdr:to>
      <xdr:col>39</xdr:col>
      <xdr:colOff>141060</xdr:colOff>
      <xdr:row>94</xdr:row>
      <xdr:rowOff>1360</xdr:rowOff>
    </xdr:to>
    <xdr:grpSp>
      <xdr:nvGrpSpPr>
        <xdr:cNvPr id="20" name="グループ化 30"/>
        <xdr:cNvGrpSpPr>
          <a:grpSpLocks/>
        </xdr:cNvGrpSpPr>
      </xdr:nvGrpSpPr>
      <xdr:grpSpPr bwMode="auto">
        <a:xfrm>
          <a:off x="3265714" y="41311286"/>
          <a:ext cx="4835525" cy="1743074"/>
          <a:chOff x="1044268" y="76518"/>
          <a:chExt cx="5820261" cy="1098090"/>
        </a:xfrm>
      </xdr:grpSpPr>
      <xdr:sp macro="" textlink="">
        <xdr:nvSpPr>
          <xdr:cNvPr id="21" name="正方形/長方形 20"/>
          <xdr:cNvSpPr/>
        </xdr:nvSpPr>
        <xdr:spPr bwMode="auto">
          <a:xfrm>
            <a:off x="2422751" y="76518"/>
            <a:ext cx="2957258" cy="42316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外務省</a:t>
            </a:r>
            <a:endParaRPr kumimoji="1" lang="en-US" altLang="ja-JP" sz="1000"/>
          </a:p>
          <a:p>
            <a:pPr algn="ctr">
              <a:lnSpc>
                <a:spcPts val="1100"/>
              </a:lnSpc>
            </a:pPr>
            <a:r>
              <a:rPr kumimoji="1" lang="ja-JP" altLang="en-US" sz="1000"/>
              <a:t>５百万円</a:t>
            </a:r>
          </a:p>
        </xdr:txBody>
      </xdr:sp>
      <xdr:sp macro="" textlink="">
        <xdr:nvSpPr>
          <xdr:cNvPr id="22" name="大かっこ 21"/>
          <xdr:cNvSpPr/>
        </xdr:nvSpPr>
        <xdr:spPr bwMode="auto">
          <a:xfrm>
            <a:off x="1044268" y="558606"/>
            <a:ext cx="5820261" cy="61600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海上法執行能力が不足している国々に対する長期的な視点からの支援を目的とした「新興海洋国能力構築支援セミナー」を開催する。</a:t>
            </a:r>
            <a:endParaRPr lang="en-US" altLang="ja-JP" sz="1000"/>
          </a:p>
        </xdr:txBody>
      </xdr:sp>
    </xdr:grpSp>
    <xdr:clientData/>
  </xdr:twoCellAnchor>
  <xdr:twoCellAnchor>
    <xdr:from>
      <xdr:col>27</xdr:col>
      <xdr:colOff>108857</xdr:colOff>
      <xdr:row>93</xdr:row>
      <xdr:rowOff>326572</xdr:rowOff>
    </xdr:from>
    <xdr:to>
      <xdr:col>27</xdr:col>
      <xdr:colOff>108857</xdr:colOff>
      <xdr:row>94</xdr:row>
      <xdr:rowOff>23699</xdr:rowOff>
    </xdr:to>
    <xdr:cxnSp macro="">
      <xdr:nvCxnSpPr>
        <xdr:cNvPr id="23" name="直線コネクタ 22"/>
        <xdr:cNvCxnSpPr/>
      </xdr:nvCxnSpPr>
      <xdr:spPr>
        <a:xfrm rot="5400000">
          <a:off x="5332356" y="42718548"/>
          <a:ext cx="35435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122465</xdr:colOff>
      <xdr:row>94</xdr:row>
      <xdr:rowOff>27214</xdr:rowOff>
    </xdr:from>
    <xdr:to>
      <xdr:col>39</xdr:col>
      <xdr:colOff>164193</xdr:colOff>
      <xdr:row>94</xdr:row>
      <xdr:rowOff>27214</xdr:rowOff>
    </xdr:to>
    <xdr:cxnSp macro="">
      <xdr:nvCxnSpPr>
        <xdr:cNvPr id="24" name="直線コネクタ 23"/>
        <xdr:cNvCxnSpPr/>
      </xdr:nvCxnSpPr>
      <xdr:spPr>
        <a:xfrm rot="10800000">
          <a:off x="3122840" y="42899239"/>
          <a:ext cx="484232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136072</xdr:colOff>
      <xdr:row>94</xdr:row>
      <xdr:rowOff>40823</xdr:rowOff>
    </xdr:from>
    <xdr:to>
      <xdr:col>15</xdr:col>
      <xdr:colOff>137660</xdr:colOff>
      <xdr:row>94</xdr:row>
      <xdr:rowOff>503464</xdr:rowOff>
    </xdr:to>
    <xdr:cxnSp macro="">
      <xdr:nvCxnSpPr>
        <xdr:cNvPr id="25" name="直線矢印コネクタ 24"/>
        <xdr:cNvCxnSpPr/>
      </xdr:nvCxnSpPr>
      <xdr:spPr>
        <a:xfrm flipH="1">
          <a:off x="3136447" y="42912848"/>
          <a:ext cx="1588" cy="20546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95249</xdr:colOff>
      <xdr:row>95</xdr:row>
      <xdr:rowOff>4082</xdr:rowOff>
    </xdr:from>
    <xdr:to>
      <xdr:col>20</xdr:col>
      <xdr:colOff>1360</xdr:colOff>
      <xdr:row>98</xdr:row>
      <xdr:rowOff>0</xdr:rowOff>
    </xdr:to>
    <xdr:grpSp>
      <xdr:nvGrpSpPr>
        <xdr:cNvPr id="26" name="グループ化 44"/>
        <xdr:cNvGrpSpPr>
          <a:grpSpLocks/>
        </xdr:cNvGrpSpPr>
      </xdr:nvGrpSpPr>
      <xdr:grpSpPr bwMode="auto">
        <a:xfrm>
          <a:off x="2340428" y="43302011"/>
          <a:ext cx="1743075" cy="1996168"/>
          <a:chOff x="2071274" y="1643724"/>
          <a:chExt cx="3128914" cy="732045"/>
        </a:xfrm>
      </xdr:grpSpPr>
      <xdr:sp macro="" textlink="">
        <xdr:nvSpPr>
          <xdr:cNvPr id="27" name="大かっこ 26"/>
          <xdr:cNvSpPr/>
        </xdr:nvSpPr>
        <xdr:spPr bwMode="auto">
          <a:xfrm>
            <a:off x="2106629" y="2011814"/>
            <a:ext cx="3093559" cy="36395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「新興海洋国能力構築支援セミナー」開催に係る会議運営業務</a:t>
            </a:r>
          </a:p>
        </xdr:txBody>
      </xdr:sp>
      <xdr:sp macro="" textlink="">
        <xdr:nvSpPr>
          <xdr:cNvPr id="28" name="正方形/長方形 27"/>
          <xdr:cNvSpPr/>
        </xdr:nvSpPr>
        <xdr:spPr bwMode="auto">
          <a:xfrm>
            <a:off x="2071274" y="1751256"/>
            <a:ext cx="3093559" cy="23574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Ｈ．イディオリンク</a:t>
            </a:r>
            <a:endParaRPr kumimoji="1" lang="en-US" altLang="ja-JP" sz="1000"/>
          </a:p>
          <a:p>
            <a:pPr algn="ctr"/>
            <a:r>
              <a:rPr kumimoji="1" lang="ja-JP" altLang="en-US" sz="1000"/>
              <a:t>３百万円</a:t>
            </a:r>
            <a:endParaRPr kumimoji="1" lang="en-US" altLang="ja-JP" sz="1000"/>
          </a:p>
        </xdr:txBody>
      </xdr:sp>
      <xdr:sp macro="" textlink="">
        <xdr:nvSpPr>
          <xdr:cNvPr id="29" name="正方形/長方形 28"/>
          <xdr:cNvSpPr/>
        </xdr:nvSpPr>
        <xdr:spPr bwMode="auto">
          <a:xfrm>
            <a:off x="2106629" y="1643724"/>
            <a:ext cx="3022849" cy="8271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grpSp>
    <xdr:clientData/>
  </xdr:twoCellAnchor>
  <xdr:twoCellAnchor>
    <xdr:from>
      <xdr:col>27</xdr:col>
      <xdr:colOff>108857</xdr:colOff>
      <xdr:row>94</xdr:row>
      <xdr:rowOff>27215</xdr:rowOff>
    </xdr:from>
    <xdr:to>
      <xdr:col>27</xdr:col>
      <xdr:colOff>110445</xdr:colOff>
      <xdr:row>94</xdr:row>
      <xdr:rowOff>489856</xdr:rowOff>
    </xdr:to>
    <xdr:cxnSp macro="">
      <xdr:nvCxnSpPr>
        <xdr:cNvPr id="30" name="直線矢印コネクタ 29"/>
        <xdr:cNvCxnSpPr/>
      </xdr:nvCxnSpPr>
      <xdr:spPr>
        <a:xfrm flipH="1">
          <a:off x="5509532" y="42899240"/>
          <a:ext cx="1588" cy="22451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81643</xdr:colOff>
      <xdr:row>95</xdr:row>
      <xdr:rowOff>0</xdr:rowOff>
    </xdr:from>
    <xdr:to>
      <xdr:col>31</xdr:col>
      <xdr:colOff>191861</xdr:colOff>
      <xdr:row>97</xdr:row>
      <xdr:rowOff>653143</xdr:rowOff>
    </xdr:to>
    <xdr:grpSp>
      <xdr:nvGrpSpPr>
        <xdr:cNvPr id="31" name="グループ化 44"/>
        <xdr:cNvGrpSpPr>
          <a:grpSpLocks/>
        </xdr:cNvGrpSpPr>
      </xdr:nvGrpSpPr>
      <xdr:grpSpPr bwMode="auto">
        <a:xfrm>
          <a:off x="4776107" y="43297929"/>
          <a:ext cx="1743075" cy="1986643"/>
          <a:chOff x="2071274" y="1643724"/>
          <a:chExt cx="3128914" cy="732045"/>
        </a:xfrm>
      </xdr:grpSpPr>
      <xdr:sp macro="" textlink="">
        <xdr:nvSpPr>
          <xdr:cNvPr id="32" name="大かっこ 31"/>
          <xdr:cNvSpPr/>
        </xdr:nvSpPr>
        <xdr:spPr bwMode="auto">
          <a:xfrm>
            <a:off x="2106629" y="2011814"/>
            <a:ext cx="3093559" cy="36395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セミナー参加のための航空賃</a:t>
            </a:r>
          </a:p>
        </xdr:txBody>
      </xdr:sp>
      <xdr:sp macro="" textlink="">
        <xdr:nvSpPr>
          <xdr:cNvPr id="33" name="正方形/長方形 32"/>
          <xdr:cNvSpPr/>
        </xdr:nvSpPr>
        <xdr:spPr bwMode="auto">
          <a:xfrm>
            <a:off x="2071274" y="1751256"/>
            <a:ext cx="3093559" cy="23574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Ｉ．個人</a:t>
            </a:r>
            <a:r>
              <a:rPr kumimoji="1" lang="en-US" altLang="ja-JP" sz="1000"/>
              <a:t>11</a:t>
            </a:r>
            <a:r>
              <a:rPr kumimoji="1" lang="ja-JP" altLang="en-US" sz="1000"/>
              <a:t>名</a:t>
            </a:r>
            <a:endParaRPr kumimoji="1" lang="en-US" altLang="ja-JP" sz="1000"/>
          </a:p>
          <a:p>
            <a:pPr algn="ctr"/>
            <a:r>
              <a:rPr kumimoji="1" lang="ja-JP" altLang="en-US" sz="1000"/>
              <a:t>２百万円</a:t>
            </a:r>
            <a:endParaRPr kumimoji="1" lang="en-US" altLang="ja-JP" sz="1000"/>
          </a:p>
        </xdr:txBody>
      </xdr:sp>
      <xdr:sp macro="" textlink="">
        <xdr:nvSpPr>
          <xdr:cNvPr id="34" name="正方形/長方形 33"/>
          <xdr:cNvSpPr/>
        </xdr:nvSpPr>
        <xdr:spPr bwMode="auto">
          <a:xfrm>
            <a:off x="2106629" y="1643724"/>
            <a:ext cx="3022849" cy="8271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endParaRPr kumimoji="1" lang="ja-JP" altLang="en-US" sz="1000"/>
          </a:p>
        </xdr:txBody>
      </xdr:sp>
    </xdr:grpSp>
    <xdr:clientData/>
  </xdr:twoCellAnchor>
  <xdr:twoCellAnchor>
    <xdr:from>
      <xdr:col>39</xdr:col>
      <xdr:colOff>163286</xdr:colOff>
      <xdr:row>94</xdr:row>
      <xdr:rowOff>40822</xdr:rowOff>
    </xdr:from>
    <xdr:to>
      <xdr:col>39</xdr:col>
      <xdr:colOff>164874</xdr:colOff>
      <xdr:row>94</xdr:row>
      <xdr:rowOff>503463</xdr:rowOff>
    </xdr:to>
    <xdr:cxnSp macro="">
      <xdr:nvCxnSpPr>
        <xdr:cNvPr id="35" name="直線矢印コネクタ 34"/>
        <xdr:cNvCxnSpPr/>
      </xdr:nvCxnSpPr>
      <xdr:spPr>
        <a:xfrm flipH="1">
          <a:off x="7964261" y="42912847"/>
          <a:ext cx="1588" cy="20546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190501</xdr:colOff>
      <xdr:row>95</xdr:row>
      <xdr:rowOff>0</xdr:rowOff>
    </xdr:from>
    <xdr:to>
      <xdr:col>44</xdr:col>
      <xdr:colOff>96612</xdr:colOff>
      <xdr:row>98</xdr:row>
      <xdr:rowOff>0</xdr:rowOff>
    </xdr:to>
    <xdr:grpSp>
      <xdr:nvGrpSpPr>
        <xdr:cNvPr id="36" name="グループ化 44"/>
        <xdr:cNvGrpSpPr>
          <a:grpSpLocks/>
        </xdr:cNvGrpSpPr>
      </xdr:nvGrpSpPr>
      <xdr:grpSpPr bwMode="auto">
        <a:xfrm>
          <a:off x="7334251" y="43297929"/>
          <a:ext cx="1743075" cy="2000250"/>
          <a:chOff x="2071274" y="1643724"/>
          <a:chExt cx="3128914" cy="732045"/>
        </a:xfrm>
      </xdr:grpSpPr>
      <xdr:sp macro="" textlink="">
        <xdr:nvSpPr>
          <xdr:cNvPr id="37" name="大かっこ 36"/>
          <xdr:cNvSpPr/>
        </xdr:nvSpPr>
        <xdr:spPr bwMode="auto">
          <a:xfrm>
            <a:off x="2106629" y="2011814"/>
            <a:ext cx="3093559" cy="36395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講演謝金</a:t>
            </a:r>
          </a:p>
        </xdr:txBody>
      </xdr:sp>
      <xdr:sp macro="" textlink="">
        <xdr:nvSpPr>
          <xdr:cNvPr id="38" name="正方形/長方形 37"/>
          <xdr:cNvSpPr/>
        </xdr:nvSpPr>
        <xdr:spPr bwMode="auto">
          <a:xfrm>
            <a:off x="2071274" y="1751256"/>
            <a:ext cx="3093559" cy="23574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Ｊ．個人</a:t>
            </a:r>
            <a:r>
              <a:rPr kumimoji="1" lang="en-US" altLang="ja-JP" sz="1000"/>
              <a:t>1</a:t>
            </a:r>
            <a:r>
              <a:rPr kumimoji="1" lang="ja-JP" altLang="en-US" sz="1000"/>
              <a:t>名</a:t>
            </a:r>
            <a:endParaRPr kumimoji="1" lang="en-US" altLang="ja-JP" sz="1000"/>
          </a:p>
          <a:p>
            <a:pPr algn="ctr"/>
            <a:r>
              <a:rPr kumimoji="1" lang="ja-JP" altLang="en-US" sz="1000"/>
              <a:t>０．０１百万円</a:t>
            </a:r>
            <a:endParaRPr kumimoji="1" lang="en-US" altLang="ja-JP" sz="1000"/>
          </a:p>
        </xdr:txBody>
      </xdr:sp>
      <xdr:sp macro="" textlink="">
        <xdr:nvSpPr>
          <xdr:cNvPr id="39" name="正方形/長方形 38"/>
          <xdr:cNvSpPr/>
        </xdr:nvSpPr>
        <xdr:spPr bwMode="auto">
          <a:xfrm>
            <a:off x="2106629" y="1643724"/>
            <a:ext cx="3022849" cy="8271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endParaRPr kumimoji="1" lang="ja-JP" altLang="en-US" sz="1000"/>
          </a:p>
        </xdr:txBody>
      </xdr:sp>
    </xdr:grpSp>
    <xdr:clientData/>
  </xdr:twoCellAnchor>
  <xdr:twoCellAnchor>
    <xdr:from>
      <xdr:col>16</xdr:col>
      <xdr:colOff>81643</xdr:colOff>
      <xdr:row>102</xdr:row>
      <xdr:rowOff>68036</xdr:rowOff>
    </xdr:from>
    <xdr:to>
      <xdr:col>40</xdr:col>
      <xdr:colOff>18596</xdr:colOff>
      <xdr:row>105</xdr:row>
      <xdr:rowOff>20411</xdr:rowOff>
    </xdr:to>
    <xdr:grpSp>
      <xdr:nvGrpSpPr>
        <xdr:cNvPr id="40" name="グループ化 30"/>
        <xdr:cNvGrpSpPr>
          <a:grpSpLocks/>
        </xdr:cNvGrpSpPr>
      </xdr:nvGrpSpPr>
      <xdr:grpSpPr bwMode="auto">
        <a:xfrm>
          <a:off x="3347357" y="46182643"/>
          <a:ext cx="4835525" cy="1952625"/>
          <a:chOff x="1044268" y="76518"/>
          <a:chExt cx="5820261" cy="1098090"/>
        </a:xfrm>
      </xdr:grpSpPr>
      <xdr:sp macro="" textlink="">
        <xdr:nvSpPr>
          <xdr:cNvPr id="41" name="正方形/長方形 40"/>
          <xdr:cNvSpPr/>
        </xdr:nvSpPr>
        <xdr:spPr bwMode="auto">
          <a:xfrm>
            <a:off x="2422751" y="76518"/>
            <a:ext cx="2957258" cy="42316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外務省</a:t>
            </a:r>
            <a:endParaRPr kumimoji="1" lang="en-US" altLang="ja-JP" sz="1000"/>
          </a:p>
          <a:p>
            <a:pPr algn="ctr">
              <a:lnSpc>
                <a:spcPts val="1100"/>
              </a:lnSpc>
            </a:pPr>
            <a:r>
              <a:rPr kumimoji="1" lang="ja-JP" altLang="en-US" sz="1000"/>
              <a:t>１１百万円</a:t>
            </a:r>
          </a:p>
        </xdr:txBody>
      </xdr:sp>
      <xdr:sp macro="" textlink="">
        <xdr:nvSpPr>
          <xdr:cNvPr id="42" name="大かっこ 41"/>
          <xdr:cNvSpPr/>
        </xdr:nvSpPr>
        <xdr:spPr bwMode="auto">
          <a:xfrm>
            <a:off x="1044268" y="558606"/>
            <a:ext cx="5820261" cy="61600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世界各地で開催される代表的な国際会議等へ政府関係者及び有識者を派遣し，我が国の領土問題を含む外交・安全保障政策についての適切な発信を行う。</a:t>
            </a:r>
            <a:endParaRPr lang="en-US" altLang="ja-JP" sz="1000"/>
          </a:p>
        </xdr:txBody>
      </xdr:sp>
    </xdr:grpSp>
    <xdr:clientData/>
  </xdr:twoCellAnchor>
  <xdr:twoCellAnchor>
    <xdr:from>
      <xdr:col>28</xdr:col>
      <xdr:colOff>0</xdr:colOff>
      <xdr:row>105</xdr:row>
      <xdr:rowOff>27214</xdr:rowOff>
    </xdr:from>
    <xdr:to>
      <xdr:col>28</xdr:col>
      <xdr:colOff>0</xdr:colOff>
      <xdr:row>105</xdr:row>
      <xdr:rowOff>377484</xdr:rowOff>
    </xdr:to>
    <xdr:cxnSp macro="">
      <xdr:nvCxnSpPr>
        <xdr:cNvPr id="43" name="直線コネクタ 42"/>
        <xdr:cNvCxnSpPr/>
      </xdr:nvCxnSpPr>
      <xdr:spPr>
        <a:xfrm rot="5400000">
          <a:off x="5425565" y="48132149"/>
          <a:ext cx="35027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108858</xdr:colOff>
      <xdr:row>105</xdr:row>
      <xdr:rowOff>381000</xdr:rowOff>
    </xdr:from>
    <xdr:to>
      <xdr:col>40</xdr:col>
      <xdr:colOff>150586</xdr:colOff>
      <xdr:row>105</xdr:row>
      <xdr:rowOff>381000</xdr:rowOff>
    </xdr:to>
    <xdr:cxnSp macro="">
      <xdr:nvCxnSpPr>
        <xdr:cNvPr id="44" name="直線コネクタ 43"/>
        <xdr:cNvCxnSpPr/>
      </xdr:nvCxnSpPr>
      <xdr:spPr>
        <a:xfrm rot="10800000">
          <a:off x="3309258" y="48310800"/>
          <a:ext cx="484232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108857</xdr:colOff>
      <xdr:row>105</xdr:row>
      <xdr:rowOff>367393</xdr:rowOff>
    </xdr:from>
    <xdr:to>
      <xdr:col>16</xdr:col>
      <xdr:colOff>110445</xdr:colOff>
      <xdr:row>106</xdr:row>
      <xdr:rowOff>163284</xdr:rowOff>
    </xdr:to>
    <xdr:cxnSp macro="">
      <xdr:nvCxnSpPr>
        <xdr:cNvPr id="45" name="直線矢印コネクタ 44"/>
        <xdr:cNvCxnSpPr/>
      </xdr:nvCxnSpPr>
      <xdr:spPr>
        <a:xfrm flipH="1">
          <a:off x="3309257" y="48297193"/>
          <a:ext cx="1588" cy="46264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163285</xdr:colOff>
      <xdr:row>105</xdr:row>
      <xdr:rowOff>381000</xdr:rowOff>
    </xdr:from>
    <xdr:to>
      <xdr:col>40</xdr:col>
      <xdr:colOff>164873</xdr:colOff>
      <xdr:row>106</xdr:row>
      <xdr:rowOff>176891</xdr:rowOff>
    </xdr:to>
    <xdr:cxnSp macro="">
      <xdr:nvCxnSpPr>
        <xdr:cNvPr id="46" name="直線矢印コネクタ 45"/>
        <xdr:cNvCxnSpPr/>
      </xdr:nvCxnSpPr>
      <xdr:spPr>
        <a:xfrm flipH="1">
          <a:off x="8164285" y="48310800"/>
          <a:ext cx="1588" cy="46264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54429</xdr:colOff>
      <xdr:row>107</xdr:row>
      <xdr:rowOff>4081</xdr:rowOff>
    </xdr:from>
    <xdr:to>
      <xdr:col>20</xdr:col>
      <xdr:colOff>164647</xdr:colOff>
      <xdr:row>109</xdr:row>
      <xdr:rowOff>638174</xdr:rowOff>
    </xdr:to>
    <xdr:grpSp>
      <xdr:nvGrpSpPr>
        <xdr:cNvPr id="47" name="グループ化 44"/>
        <xdr:cNvGrpSpPr>
          <a:grpSpLocks/>
        </xdr:cNvGrpSpPr>
      </xdr:nvGrpSpPr>
      <xdr:grpSpPr bwMode="auto">
        <a:xfrm>
          <a:off x="2503715" y="49316367"/>
          <a:ext cx="1743075" cy="1967593"/>
          <a:chOff x="2071274" y="1643724"/>
          <a:chExt cx="3128914" cy="732045"/>
        </a:xfrm>
      </xdr:grpSpPr>
      <xdr:sp macro="" textlink="">
        <xdr:nvSpPr>
          <xdr:cNvPr id="48" name="大かっこ 47"/>
          <xdr:cNvSpPr/>
        </xdr:nvSpPr>
        <xdr:spPr bwMode="auto">
          <a:xfrm>
            <a:off x="2106629" y="2011814"/>
            <a:ext cx="3093559" cy="36395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我が国の領土保全問題を含む外交・安全保障政策に関する発信を行うための外国旅費を受領する</a:t>
            </a:r>
          </a:p>
        </xdr:txBody>
      </xdr:sp>
      <xdr:sp macro="" textlink="">
        <xdr:nvSpPr>
          <xdr:cNvPr id="49" name="正方形/長方形 48"/>
          <xdr:cNvSpPr/>
        </xdr:nvSpPr>
        <xdr:spPr bwMode="auto">
          <a:xfrm>
            <a:off x="2071274" y="1751256"/>
            <a:ext cx="3093559" cy="23574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Ｋ．出張者１１名</a:t>
            </a:r>
            <a:endParaRPr kumimoji="1" lang="en-US" altLang="ja-JP" sz="1000"/>
          </a:p>
          <a:p>
            <a:pPr algn="ctr"/>
            <a:r>
              <a:rPr kumimoji="1" lang="ja-JP" altLang="en-US" sz="1000"/>
              <a:t>６百万円</a:t>
            </a:r>
            <a:endParaRPr kumimoji="1" lang="en-US" altLang="ja-JP" sz="1000"/>
          </a:p>
        </xdr:txBody>
      </xdr:sp>
      <xdr:sp macro="" textlink="">
        <xdr:nvSpPr>
          <xdr:cNvPr id="50" name="正方形/長方形 49"/>
          <xdr:cNvSpPr/>
        </xdr:nvSpPr>
        <xdr:spPr bwMode="auto">
          <a:xfrm>
            <a:off x="2106629" y="1643724"/>
            <a:ext cx="3022849" cy="8271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出張者へ直接支出</a:t>
            </a:r>
            <a:r>
              <a:rPr kumimoji="1" lang="en-US" altLang="ja-JP" sz="1000"/>
              <a:t>】</a:t>
            </a:r>
            <a:endParaRPr kumimoji="1" lang="ja-JP" altLang="en-US" sz="1000"/>
          </a:p>
        </xdr:txBody>
      </xdr:sp>
    </xdr:grpSp>
    <xdr:clientData/>
  </xdr:twoCellAnchor>
  <xdr:twoCellAnchor>
    <xdr:from>
      <xdr:col>36</xdr:col>
      <xdr:colOff>136072</xdr:colOff>
      <xdr:row>107</xdr:row>
      <xdr:rowOff>4084</xdr:rowOff>
    </xdr:from>
    <xdr:to>
      <xdr:col>45</xdr:col>
      <xdr:colOff>42183</xdr:colOff>
      <xdr:row>109</xdr:row>
      <xdr:rowOff>638177</xdr:rowOff>
    </xdr:to>
    <xdr:grpSp>
      <xdr:nvGrpSpPr>
        <xdr:cNvPr id="51" name="グループ化 44"/>
        <xdr:cNvGrpSpPr>
          <a:grpSpLocks/>
        </xdr:cNvGrpSpPr>
      </xdr:nvGrpSpPr>
      <xdr:grpSpPr bwMode="auto">
        <a:xfrm>
          <a:off x="7483929" y="49316370"/>
          <a:ext cx="1743075" cy="1967593"/>
          <a:chOff x="2071274" y="1643724"/>
          <a:chExt cx="3128914" cy="992999"/>
        </a:xfrm>
      </xdr:grpSpPr>
      <xdr:sp macro="" textlink="">
        <xdr:nvSpPr>
          <xdr:cNvPr id="52" name="大かっこ 51"/>
          <xdr:cNvSpPr/>
        </xdr:nvSpPr>
        <xdr:spPr bwMode="auto">
          <a:xfrm>
            <a:off x="2106630" y="2122375"/>
            <a:ext cx="3093558" cy="51434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我が国の領土保全問題を含む外交・安全保障政策に関する発信を行うための外国旅費を受領する</a:t>
            </a:r>
          </a:p>
        </xdr:txBody>
      </xdr:sp>
      <xdr:sp macro="" textlink="">
        <xdr:nvSpPr>
          <xdr:cNvPr id="53" name="正方形/長方形 52"/>
          <xdr:cNvSpPr/>
        </xdr:nvSpPr>
        <xdr:spPr bwMode="auto">
          <a:xfrm>
            <a:off x="2071274" y="1781067"/>
            <a:ext cx="3093558" cy="31245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Ｌ．出張者１０名</a:t>
            </a:r>
            <a:endParaRPr kumimoji="1" lang="en-US" altLang="ja-JP" sz="1000"/>
          </a:p>
          <a:p>
            <a:pPr algn="ctr"/>
            <a:r>
              <a:rPr kumimoji="1" lang="ja-JP" altLang="en-US" sz="1000"/>
              <a:t>５百万円</a:t>
            </a:r>
            <a:endParaRPr kumimoji="1" lang="en-US" altLang="ja-JP" sz="1000"/>
          </a:p>
        </xdr:txBody>
      </xdr:sp>
      <xdr:sp macro="" textlink="">
        <xdr:nvSpPr>
          <xdr:cNvPr id="54" name="正方形/長方形 53"/>
          <xdr:cNvSpPr/>
        </xdr:nvSpPr>
        <xdr:spPr bwMode="auto">
          <a:xfrm>
            <a:off x="2106629" y="1643724"/>
            <a:ext cx="3022849" cy="8271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出張者へ直接支出</a:t>
            </a:r>
            <a:r>
              <a:rPr kumimoji="1" lang="en-US" altLang="ja-JP" sz="1000"/>
              <a:t>】</a:t>
            </a:r>
            <a:endParaRPr kumimoji="1" lang="ja-JP" altLang="en-US" sz="1000"/>
          </a:p>
        </xdr:txBody>
      </xdr:sp>
    </xdr:grpSp>
    <xdr:clientData/>
  </xdr:twoCellAnchor>
  <xdr:twoCellAnchor>
    <xdr:from>
      <xdr:col>25</xdr:col>
      <xdr:colOff>190500</xdr:colOff>
      <xdr:row>85</xdr:row>
      <xdr:rowOff>9525</xdr:rowOff>
    </xdr:from>
    <xdr:to>
      <xdr:col>25</xdr:col>
      <xdr:colOff>190500</xdr:colOff>
      <xdr:row>86</xdr:row>
      <xdr:rowOff>47625</xdr:rowOff>
    </xdr:to>
    <xdr:cxnSp macro="">
      <xdr:nvCxnSpPr>
        <xdr:cNvPr id="55" name="直線コネクタ 54"/>
        <xdr:cNvCxnSpPr/>
      </xdr:nvCxnSpPr>
      <xdr:spPr>
        <a:xfrm>
          <a:off x="5191125" y="38890575"/>
          <a:ext cx="0" cy="56197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161925</xdr:colOff>
      <xdr:row>86</xdr:row>
      <xdr:rowOff>47625</xdr:rowOff>
    </xdr:from>
    <xdr:to>
      <xdr:col>32</xdr:col>
      <xdr:colOff>189600</xdr:colOff>
      <xdr:row>86</xdr:row>
      <xdr:rowOff>47625</xdr:rowOff>
    </xdr:to>
    <xdr:cxnSp macro="">
      <xdr:nvCxnSpPr>
        <xdr:cNvPr id="56" name="直線コネクタ 55"/>
        <xdr:cNvCxnSpPr/>
      </xdr:nvCxnSpPr>
      <xdr:spPr>
        <a:xfrm>
          <a:off x="3962400" y="39452550"/>
          <a:ext cx="26280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0</xdr:colOff>
      <xdr:row>81</xdr:row>
      <xdr:rowOff>0</xdr:rowOff>
    </xdr:from>
    <xdr:to>
      <xdr:col>20</xdr:col>
      <xdr:colOff>12700</xdr:colOff>
      <xdr:row>81</xdr:row>
      <xdr:rowOff>1588</xdr:rowOff>
    </xdr:to>
    <xdr:cxnSp macro="">
      <xdr:nvCxnSpPr>
        <xdr:cNvPr id="2" name="直線矢印コネクタ 1"/>
        <xdr:cNvCxnSpPr/>
      </xdr:nvCxnSpPr>
      <xdr:spPr>
        <a:xfrm>
          <a:off x="3200400" y="32756475"/>
          <a:ext cx="8128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87</xdr:row>
      <xdr:rowOff>12700</xdr:rowOff>
    </xdr:from>
    <xdr:to>
      <xdr:col>20</xdr:col>
      <xdr:colOff>12700</xdr:colOff>
      <xdr:row>87</xdr:row>
      <xdr:rowOff>14288</xdr:rowOff>
    </xdr:to>
    <xdr:cxnSp macro="">
      <xdr:nvCxnSpPr>
        <xdr:cNvPr id="3" name="直線矢印コネクタ 2"/>
        <xdr:cNvCxnSpPr/>
      </xdr:nvCxnSpPr>
      <xdr:spPr>
        <a:xfrm>
          <a:off x="3200400" y="34083625"/>
          <a:ext cx="8128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12700</xdr:colOff>
      <xdr:row>93</xdr:row>
      <xdr:rowOff>12700</xdr:rowOff>
    </xdr:from>
    <xdr:to>
      <xdr:col>20</xdr:col>
      <xdr:colOff>0</xdr:colOff>
      <xdr:row>93</xdr:row>
      <xdr:rowOff>14288</xdr:rowOff>
    </xdr:to>
    <xdr:cxnSp macro="">
      <xdr:nvCxnSpPr>
        <xdr:cNvPr id="4" name="直線矢印コネクタ 3"/>
        <xdr:cNvCxnSpPr/>
      </xdr:nvCxnSpPr>
      <xdr:spPr>
        <a:xfrm>
          <a:off x="3213100" y="35398075"/>
          <a:ext cx="7874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12700</xdr:colOff>
      <xdr:row>105</xdr:row>
      <xdr:rowOff>25400</xdr:rowOff>
    </xdr:from>
    <xdr:to>
      <xdr:col>20</xdr:col>
      <xdr:colOff>12700</xdr:colOff>
      <xdr:row>105</xdr:row>
      <xdr:rowOff>26988</xdr:rowOff>
    </xdr:to>
    <xdr:cxnSp macro="">
      <xdr:nvCxnSpPr>
        <xdr:cNvPr id="5" name="直線矢印コネクタ 4"/>
        <xdr:cNvCxnSpPr/>
      </xdr:nvCxnSpPr>
      <xdr:spPr>
        <a:xfrm>
          <a:off x="3213100" y="38039675"/>
          <a:ext cx="8001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12700</xdr:colOff>
      <xdr:row>110</xdr:row>
      <xdr:rowOff>203200</xdr:rowOff>
    </xdr:from>
    <xdr:to>
      <xdr:col>20</xdr:col>
      <xdr:colOff>12700</xdr:colOff>
      <xdr:row>111</xdr:row>
      <xdr:rowOff>0</xdr:rowOff>
    </xdr:to>
    <xdr:cxnSp macro="">
      <xdr:nvCxnSpPr>
        <xdr:cNvPr id="6" name="直線矢印コネクタ 5"/>
        <xdr:cNvCxnSpPr/>
      </xdr:nvCxnSpPr>
      <xdr:spPr>
        <a:xfrm flipV="1">
          <a:off x="3213100" y="39312850"/>
          <a:ext cx="800100" cy="15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12700</xdr:colOff>
      <xdr:row>116</xdr:row>
      <xdr:rowOff>203200</xdr:rowOff>
    </xdr:from>
    <xdr:to>
      <xdr:col>19</xdr:col>
      <xdr:colOff>203200</xdr:colOff>
      <xdr:row>117</xdr:row>
      <xdr:rowOff>0</xdr:rowOff>
    </xdr:to>
    <xdr:cxnSp macro="">
      <xdr:nvCxnSpPr>
        <xdr:cNvPr id="7" name="直線矢印コネクタ 6"/>
        <xdr:cNvCxnSpPr/>
      </xdr:nvCxnSpPr>
      <xdr:spPr>
        <a:xfrm>
          <a:off x="3213100" y="40627300"/>
          <a:ext cx="790575" cy="15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12700</xdr:colOff>
      <xdr:row>81</xdr:row>
      <xdr:rowOff>0</xdr:rowOff>
    </xdr:from>
    <xdr:to>
      <xdr:col>39</xdr:col>
      <xdr:colOff>0</xdr:colOff>
      <xdr:row>81</xdr:row>
      <xdr:rowOff>1588</xdr:rowOff>
    </xdr:to>
    <xdr:cxnSp macro="">
      <xdr:nvCxnSpPr>
        <xdr:cNvPr id="8" name="直線矢印コネクタ 7"/>
        <xdr:cNvCxnSpPr/>
      </xdr:nvCxnSpPr>
      <xdr:spPr>
        <a:xfrm>
          <a:off x="7013575" y="32756475"/>
          <a:ext cx="7874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12700</xdr:colOff>
      <xdr:row>99</xdr:row>
      <xdr:rowOff>25400</xdr:rowOff>
    </xdr:from>
    <xdr:to>
      <xdr:col>20</xdr:col>
      <xdr:colOff>12700</xdr:colOff>
      <xdr:row>99</xdr:row>
      <xdr:rowOff>26988</xdr:rowOff>
    </xdr:to>
    <xdr:cxnSp macro="">
      <xdr:nvCxnSpPr>
        <xdr:cNvPr id="9" name="直線矢印コネクタ 8"/>
        <xdr:cNvCxnSpPr/>
      </xdr:nvCxnSpPr>
      <xdr:spPr>
        <a:xfrm>
          <a:off x="3213100" y="36725225"/>
          <a:ext cx="8001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12700</xdr:colOff>
      <xdr:row>87</xdr:row>
      <xdr:rowOff>0</xdr:rowOff>
    </xdr:from>
    <xdr:to>
      <xdr:col>39</xdr:col>
      <xdr:colOff>0</xdr:colOff>
      <xdr:row>87</xdr:row>
      <xdr:rowOff>1588</xdr:rowOff>
    </xdr:to>
    <xdr:cxnSp macro="">
      <xdr:nvCxnSpPr>
        <xdr:cNvPr id="10" name="直線矢印コネクタ 9"/>
        <xdr:cNvCxnSpPr/>
      </xdr:nvCxnSpPr>
      <xdr:spPr>
        <a:xfrm>
          <a:off x="7013575" y="34070925"/>
          <a:ext cx="7874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77</xdr:row>
      <xdr:rowOff>204107</xdr:rowOff>
    </xdr:from>
    <xdr:to>
      <xdr:col>16</xdr:col>
      <xdr:colOff>27215</xdr:colOff>
      <xdr:row>117</xdr:row>
      <xdr:rowOff>0</xdr:rowOff>
    </xdr:to>
    <xdr:cxnSp macro="">
      <xdr:nvCxnSpPr>
        <xdr:cNvPr id="11" name="直線コネクタ 10"/>
        <xdr:cNvCxnSpPr/>
      </xdr:nvCxnSpPr>
      <xdr:spPr>
        <a:xfrm>
          <a:off x="3200400" y="32084282"/>
          <a:ext cx="27215" cy="855889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13607</xdr:colOff>
      <xdr:row>78</xdr:row>
      <xdr:rowOff>122465</xdr:rowOff>
    </xdr:from>
    <xdr:to>
      <xdr:col>35</xdr:col>
      <xdr:colOff>0</xdr:colOff>
      <xdr:row>78</xdr:row>
      <xdr:rowOff>122465</xdr:rowOff>
    </xdr:to>
    <xdr:cxnSp macro="">
      <xdr:nvCxnSpPr>
        <xdr:cNvPr id="12" name="直線コネクタ 11"/>
        <xdr:cNvCxnSpPr/>
      </xdr:nvCxnSpPr>
      <xdr:spPr>
        <a:xfrm>
          <a:off x="3214007" y="32221715"/>
          <a:ext cx="378686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190500</xdr:colOff>
      <xdr:row>78</xdr:row>
      <xdr:rowOff>136073</xdr:rowOff>
    </xdr:from>
    <xdr:to>
      <xdr:col>35</xdr:col>
      <xdr:colOff>27214</xdr:colOff>
      <xdr:row>111</xdr:row>
      <xdr:rowOff>40821</xdr:rowOff>
    </xdr:to>
    <xdr:cxnSp macro="">
      <xdr:nvCxnSpPr>
        <xdr:cNvPr id="13" name="直線コネクタ 12"/>
        <xdr:cNvCxnSpPr/>
      </xdr:nvCxnSpPr>
      <xdr:spPr>
        <a:xfrm>
          <a:off x="6991350" y="32235323"/>
          <a:ext cx="36739" cy="713422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0</xdr:colOff>
      <xdr:row>93</xdr:row>
      <xdr:rowOff>0</xdr:rowOff>
    </xdr:from>
    <xdr:to>
      <xdr:col>39</xdr:col>
      <xdr:colOff>12700</xdr:colOff>
      <xdr:row>93</xdr:row>
      <xdr:rowOff>1588</xdr:rowOff>
    </xdr:to>
    <xdr:cxnSp macro="">
      <xdr:nvCxnSpPr>
        <xdr:cNvPr id="14" name="直線矢印コネクタ 13"/>
        <xdr:cNvCxnSpPr/>
      </xdr:nvCxnSpPr>
      <xdr:spPr>
        <a:xfrm>
          <a:off x="7000875" y="35385375"/>
          <a:ext cx="8128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0</xdr:colOff>
      <xdr:row>99</xdr:row>
      <xdr:rowOff>12700</xdr:rowOff>
    </xdr:from>
    <xdr:to>
      <xdr:col>39</xdr:col>
      <xdr:colOff>12700</xdr:colOff>
      <xdr:row>99</xdr:row>
      <xdr:rowOff>14288</xdr:rowOff>
    </xdr:to>
    <xdr:cxnSp macro="">
      <xdr:nvCxnSpPr>
        <xdr:cNvPr id="15" name="直線矢印コネクタ 14"/>
        <xdr:cNvCxnSpPr/>
      </xdr:nvCxnSpPr>
      <xdr:spPr>
        <a:xfrm>
          <a:off x="7000875" y="36712525"/>
          <a:ext cx="8128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12700</xdr:colOff>
      <xdr:row>105</xdr:row>
      <xdr:rowOff>12700</xdr:rowOff>
    </xdr:from>
    <xdr:to>
      <xdr:col>39</xdr:col>
      <xdr:colOff>0</xdr:colOff>
      <xdr:row>105</xdr:row>
      <xdr:rowOff>14288</xdr:rowOff>
    </xdr:to>
    <xdr:cxnSp macro="">
      <xdr:nvCxnSpPr>
        <xdr:cNvPr id="16" name="直線矢印コネクタ 15"/>
        <xdr:cNvCxnSpPr/>
      </xdr:nvCxnSpPr>
      <xdr:spPr>
        <a:xfrm>
          <a:off x="7013575" y="38026975"/>
          <a:ext cx="7874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12700</xdr:colOff>
      <xdr:row>111</xdr:row>
      <xdr:rowOff>25400</xdr:rowOff>
    </xdr:from>
    <xdr:to>
      <xdr:col>39</xdr:col>
      <xdr:colOff>12700</xdr:colOff>
      <xdr:row>111</xdr:row>
      <xdr:rowOff>26988</xdr:rowOff>
    </xdr:to>
    <xdr:cxnSp macro="">
      <xdr:nvCxnSpPr>
        <xdr:cNvPr id="17" name="直線矢印コネクタ 16"/>
        <xdr:cNvCxnSpPr/>
      </xdr:nvCxnSpPr>
      <xdr:spPr>
        <a:xfrm>
          <a:off x="7013575" y="39354125"/>
          <a:ext cx="8001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149680</xdr:colOff>
      <xdr:row>147</xdr:row>
      <xdr:rowOff>81642</xdr:rowOff>
    </xdr:from>
    <xdr:to>
      <xdr:col>22</xdr:col>
      <xdr:colOff>149680</xdr:colOff>
      <xdr:row>150</xdr:row>
      <xdr:rowOff>54427</xdr:rowOff>
    </xdr:to>
    <xdr:cxnSp macro="">
      <xdr:nvCxnSpPr>
        <xdr:cNvPr id="18" name="直線矢印コネクタ 17"/>
        <xdr:cNvCxnSpPr/>
      </xdr:nvCxnSpPr>
      <xdr:spPr>
        <a:xfrm rot="10800000" flipV="1">
          <a:off x="2950030" y="46782717"/>
          <a:ext cx="1600200" cy="3156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33</xdr:col>
      <xdr:colOff>27214</xdr:colOff>
      <xdr:row>147</xdr:row>
      <xdr:rowOff>68036</xdr:rowOff>
    </xdr:from>
    <xdr:to>
      <xdr:col>39</xdr:col>
      <xdr:colOff>149678</xdr:colOff>
      <xdr:row>150</xdr:row>
      <xdr:rowOff>68035</xdr:rowOff>
    </xdr:to>
    <xdr:cxnSp macro="">
      <xdr:nvCxnSpPr>
        <xdr:cNvPr id="19" name="直線矢印コネクタ 18"/>
        <xdr:cNvCxnSpPr/>
      </xdr:nvCxnSpPr>
      <xdr:spPr>
        <a:xfrm>
          <a:off x="6628039" y="46769111"/>
          <a:ext cx="1322614" cy="342899"/>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31</xdr:col>
      <xdr:colOff>136072</xdr:colOff>
      <xdr:row>216</xdr:row>
      <xdr:rowOff>81642</xdr:rowOff>
    </xdr:from>
    <xdr:to>
      <xdr:col>44</xdr:col>
      <xdr:colOff>27214</xdr:colOff>
      <xdr:row>229</xdr:row>
      <xdr:rowOff>54428</xdr:rowOff>
    </xdr:to>
    <xdr:sp macro="" textlink="">
      <xdr:nvSpPr>
        <xdr:cNvPr id="20" name="テキスト ボックス 19"/>
        <xdr:cNvSpPr txBox="1"/>
      </xdr:nvSpPr>
      <xdr:spPr>
        <a:xfrm>
          <a:off x="6336847" y="54669417"/>
          <a:ext cx="2491467" cy="145868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１，０００円　→　０．００１</a:t>
          </a:r>
          <a:endParaRPr kumimoji="1" lang="en-US" altLang="ja-JP" sz="1100"/>
        </a:p>
        <a:p>
          <a:r>
            <a:rPr kumimoji="1" lang="ja-JP" altLang="en-US" sz="1100"/>
            <a:t>５，０００円　→　０．０１</a:t>
          </a:r>
          <a:endParaRPr kumimoji="1" lang="en-US" altLang="ja-JP" sz="1100"/>
        </a:p>
        <a:p>
          <a:endParaRPr kumimoji="1" lang="en-US" altLang="ja-JP" sz="1100"/>
        </a:p>
        <a:p>
          <a:r>
            <a:rPr kumimoji="1" lang="ja-JP" altLang="en-US" sz="1100"/>
            <a:t>という具合に，記載願います。上位１０社リストについても併せて修正願います。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123825</xdr:colOff>
      <xdr:row>83</xdr:row>
      <xdr:rowOff>9525</xdr:rowOff>
    </xdr:from>
    <xdr:to>
      <xdr:col>44</xdr:col>
      <xdr:colOff>171450</xdr:colOff>
      <xdr:row>108</xdr:row>
      <xdr:rowOff>0</xdr:rowOff>
    </xdr:to>
    <xdr:grpSp>
      <xdr:nvGrpSpPr>
        <xdr:cNvPr id="2" name="グループ化 27"/>
        <xdr:cNvGrpSpPr>
          <a:grpSpLocks/>
        </xdr:cNvGrpSpPr>
      </xdr:nvGrpSpPr>
      <xdr:grpSpPr bwMode="auto">
        <a:xfrm>
          <a:off x="2164896" y="30353454"/>
          <a:ext cx="6987268" cy="11542939"/>
          <a:chOff x="2092581" y="29918585"/>
          <a:chExt cx="6852769" cy="11173200"/>
        </a:xfrm>
      </xdr:grpSpPr>
      <xdr:cxnSp macro="">
        <xdr:nvCxnSpPr>
          <xdr:cNvPr id="3" name="直線矢印コネクタ 2"/>
          <xdr:cNvCxnSpPr/>
        </xdr:nvCxnSpPr>
        <xdr:spPr>
          <a:xfrm>
            <a:off x="2102112" y="36691087"/>
            <a:ext cx="2287433"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4" name="グループ化 30"/>
          <xdr:cNvGrpSpPr>
            <a:grpSpLocks/>
          </xdr:cNvGrpSpPr>
        </xdr:nvGrpSpPr>
        <xdr:grpSpPr bwMode="auto">
          <a:xfrm>
            <a:off x="2092581" y="29918585"/>
            <a:ext cx="6852769" cy="11173200"/>
            <a:chOff x="2092581" y="29918585"/>
            <a:chExt cx="6852769" cy="11173200"/>
          </a:xfrm>
        </xdr:grpSpPr>
        <xdr:sp macro="" textlink="">
          <xdr:nvSpPr>
            <xdr:cNvPr id="5" name="正方形/長方形 4"/>
            <xdr:cNvSpPr/>
          </xdr:nvSpPr>
          <xdr:spPr>
            <a:xfrm>
              <a:off x="4446731" y="36443429"/>
              <a:ext cx="2011035" cy="54294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Ｆ</a:t>
              </a:r>
              <a:r>
                <a:rPr kumimoji="1" lang="en-US" altLang="ja-JP" sz="1100">
                  <a:solidFill>
                    <a:sysClr val="windowText" lastClr="000000"/>
                  </a:solidFill>
                </a:rPr>
                <a:t>.</a:t>
              </a:r>
              <a:r>
                <a:rPr kumimoji="1" lang="ja-JP" altLang="en-US" sz="1100">
                  <a:solidFill>
                    <a:sysClr val="windowText" lastClr="000000"/>
                  </a:solidFill>
                </a:rPr>
                <a:t>事務費</a:t>
              </a:r>
              <a:endParaRPr kumimoji="1" lang="en-US" altLang="ja-JP" sz="1100">
                <a:solidFill>
                  <a:sysClr val="windowText" lastClr="000000"/>
                </a:solidFill>
              </a:endParaRPr>
            </a:p>
            <a:p>
              <a:pPr algn="ctr"/>
              <a:r>
                <a:rPr kumimoji="1" lang="ja-JP" altLang="en-US" sz="1100">
                  <a:solidFill>
                    <a:sysClr val="windowText" lastClr="000000"/>
                  </a:solidFill>
                </a:rPr>
                <a:t>４０百万円</a:t>
              </a:r>
            </a:p>
          </xdr:txBody>
        </xdr:sp>
        <xdr:sp macro="" textlink="">
          <xdr:nvSpPr>
            <xdr:cNvPr id="6" name="大かっこ 5"/>
            <xdr:cNvSpPr/>
          </xdr:nvSpPr>
          <xdr:spPr>
            <a:xfrm>
              <a:off x="6629324" y="36433904"/>
              <a:ext cx="2316026" cy="581045"/>
            </a:xfrm>
            <a:prstGeom prst="bracketPair">
              <a:avLst>
                <a:gd name="adj" fmla="val 468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lnSpc>
                  <a:spcPts val="1300"/>
                </a:lnSpc>
              </a:pPr>
              <a:r>
                <a:rPr kumimoji="1" lang="ja-JP" altLang="en-US" sz="1100">
                  <a:solidFill>
                    <a:sysClr val="windowText" lastClr="000000"/>
                  </a:solidFill>
                </a:rPr>
                <a:t>コピー機リース料，通信・電話料金，備品・消耗品費等</a:t>
              </a:r>
              <a:endParaRPr kumimoji="1" lang="en-US" altLang="ja-JP" sz="1100">
                <a:solidFill>
                  <a:sysClr val="windowText" lastClr="000000"/>
                </a:solidFill>
              </a:endParaRPr>
            </a:p>
          </xdr:txBody>
        </xdr:sp>
        <xdr:grpSp>
          <xdr:nvGrpSpPr>
            <xdr:cNvPr id="7" name="グループ化 29"/>
            <xdr:cNvGrpSpPr>
              <a:grpSpLocks/>
            </xdr:cNvGrpSpPr>
          </xdr:nvGrpSpPr>
          <xdr:grpSpPr bwMode="auto">
            <a:xfrm>
              <a:off x="2092581" y="29918585"/>
              <a:ext cx="6852769" cy="11173200"/>
              <a:chOff x="2092581" y="29918585"/>
              <a:chExt cx="6852769" cy="11173200"/>
            </a:xfrm>
          </xdr:grpSpPr>
          <xdr:grpSp>
            <xdr:nvGrpSpPr>
              <xdr:cNvPr id="9" name="グループ化 27"/>
              <xdr:cNvGrpSpPr>
                <a:grpSpLocks/>
              </xdr:cNvGrpSpPr>
            </xdr:nvGrpSpPr>
            <xdr:grpSpPr bwMode="auto">
              <a:xfrm>
                <a:off x="2134102" y="29918585"/>
                <a:ext cx="3201189" cy="5661748"/>
                <a:chOff x="2134102" y="29918585"/>
                <a:chExt cx="3201189" cy="5661748"/>
              </a:xfrm>
            </xdr:grpSpPr>
            <xdr:sp macro="" textlink="">
              <xdr:nvSpPr>
                <xdr:cNvPr id="24" name="正方形/長方形 1"/>
                <xdr:cNvSpPr/>
              </xdr:nvSpPr>
              <xdr:spPr>
                <a:xfrm>
                  <a:off x="2130705" y="29918585"/>
                  <a:ext cx="3202407" cy="79060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６３９百万円</a:t>
                  </a:r>
                </a:p>
              </xdr:txBody>
            </xdr:sp>
            <xdr:sp macro="" textlink="">
              <xdr:nvSpPr>
                <xdr:cNvPr id="25" name="大かっこ 2"/>
                <xdr:cNvSpPr/>
              </xdr:nvSpPr>
              <xdr:spPr>
                <a:xfrm>
                  <a:off x="2168829" y="30728237"/>
                  <a:ext cx="3164283" cy="41911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難民等救援業務に係る委託費</a:t>
                  </a:r>
                </a:p>
              </xdr:txBody>
            </xdr:sp>
            <xdr:cxnSp macro="">
              <xdr:nvCxnSpPr>
                <xdr:cNvPr id="26" name="直線矢印コネクタ 3"/>
                <xdr:cNvCxnSpPr/>
              </xdr:nvCxnSpPr>
              <xdr:spPr>
                <a:xfrm rot="5400000">
                  <a:off x="3388974" y="31776022"/>
                  <a:ext cx="60962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4"/>
                <xdr:cNvSpPr/>
              </xdr:nvSpPr>
              <xdr:spPr>
                <a:xfrm>
                  <a:off x="2130705" y="32557099"/>
                  <a:ext cx="3202407" cy="79060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Ａ</a:t>
                  </a:r>
                  <a:r>
                    <a:rPr kumimoji="1" lang="en-US" altLang="ja-JP" sz="1100">
                      <a:solidFill>
                        <a:sysClr val="windowText" lastClr="000000"/>
                      </a:solidFill>
                    </a:rPr>
                    <a:t>.</a:t>
                  </a:r>
                  <a:r>
                    <a:rPr kumimoji="1" lang="ja-JP" altLang="en-US" sz="1100">
                      <a:solidFill>
                        <a:sysClr val="windowText" lastClr="000000"/>
                      </a:solidFill>
                    </a:rPr>
                    <a:t>（財）アジア福祉教育財団</a:t>
                  </a:r>
                  <a:endParaRPr kumimoji="1" lang="en-US" altLang="ja-JP" sz="1100">
                    <a:solidFill>
                      <a:sysClr val="windowText" lastClr="000000"/>
                    </a:solidFill>
                  </a:endParaRPr>
                </a:p>
                <a:p>
                  <a:pPr algn="ctr"/>
                  <a:r>
                    <a:rPr kumimoji="1" lang="ja-JP" altLang="en-US" sz="1100">
                      <a:solidFill>
                        <a:sysClr val="windowText" lastClr="000000"/>
                      </a:solidFill>
                    </a:rPr>
                    <a:t>６３９百万円</a:t>
                  </a:r>
                </a:p>
              </xdr:txBody>
            </xdr:sp>
            <xdr:sp macro="" textlink="">
              <xdr:nvSpPr>
                <xdr:cNvPr id="28" name="大かっこ 5"/>
                <xdr:cNvSpPr/>
              </xdr:nvSpPr>
              <xdr:spPr>
                <a:xfrm>
                  <a:off x="2168829" y="33366751"/>
                  <a:ext cx="3164283" cy="2209874"/>
                </a:xfrm>
                <a:prstGeom prst="bracketPair">
                  <a:avLst>
                    <a:gd name="adj" fmla="val 468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r>
                    <a:rPr kumimoji="1" lang="ja-JP" altLang="en-US" sz="1100">
                      <a:solidFill>
                        <a:sysClr val="windowText" lastClr="000000"/>
                      </a:solidFill>
                    </a:rPr>
                    <a:t>当省から委託を受け，以下の業務等を行う。</a:t>
                  </a:r>
                  <a:endParaRPr kumimoji="1" lang="en-US" altLang="ja-JP" sz="1100">
                    <a:solidFill>
                      <a:sysClr val="windowText" lastClr="000000"/>
                    </a:solidFill>
                  </a:endParaRPr>
                </a:p>
                <a:p>
                  <a:pPr algn="ctr"/>
                  <a:endParaRPr kumimoji="1" lang="en-US" altLang="ja-JP" sz="1100">
                    <a:solidFill>
                      <a:sysClr val="windowText" lastClr="000000"/>
                    </a:solidFill>
                  </a:endParaRPr>
                </a:p>
                <a:p>
                  <a:pPr algn="l"/>
                  <a:r>
                    <a:rPr kumimoji="1" lang="ja-JP" altLang="en-US" sz="1100">
                      <a:solidFill>
                        <a:sysClr val="windowText" lastClr="000000"/>
                      </a:solidFill>
                    </a:rPr>
                    <a:t>①我が国に庇護を求める者（難民認定申請者）のうち困窮の度合いが高い者に対する保護措置</a:t>
                  </a:r>
                </a:p>
                <a:p>
                  <a:pPr algn="l"/>
                  <a:r>
                    <a:rPr kumimoji="1" lang="ja-JP" altLang="en-US" sz="1100">
                      <a:solidFill>
                        <a:sysClr val="windowText" lastClr="000000"/>
                      </a:solidFill>
                    </a:rPr>
                    <a:t>②我が国に定住を希望する難民認定者（条約難民）等の日本定住の促進</a:t>
                  </a:r>
                </a:p>
                <a:p>
                  <a:pPr algn="l">
                    <a:lnSpc>
                      <a:spcPts val="1300"/>
                    </a:lnSpc>
                  </a:pPr>
                  <a:r>
                    <a:rPr kumimoji="1" lang="ja-JP" altLang="en-US" sz="1100">
                      <a:solidFill>
                        <a:sysClr val="windowText" lastClr="000000"/>
                      </a:solidFill>
                    </a:rPr>
                    <a:t>③難民に関する各種の相談・問合せに対する初動的・基礎的な情報の提供　等</a:t>
                  </a:r>
                  <a:endParaRPr kumimoji="1" lang="en-US" altLang="ja-JP" sz="1100">
                    <a:solidFill>
                      <a:sysClr val="windowText" lastClr="000000"/>
                    </a:solidFill>
                  </a:endParaRPr>
                </a:p>
              </xdr:txBody>
            </xdr:sp>
            <xdr:sp macro="" textlink="">
              <xdr:nvSpPr>
                <xdr:cNvPr id="29" name="正方形/長方形 6"/>
                <xdr:cNvSpPr/>
              </xdr:nvSpPr>
              <xdr:spPr>
                <a:xfrm>
                  <a:off x="2159298" y="32195136"/>
                  <a:ext cx="3078504" cy="4000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公募</a:t>
                  </a:r>
                  <a:r>
                    <a:rPr kumimoji="1" lang="en-US" altLang="ja-JP" sz="1100">
                      <a:solidFill>
                        <a:sysClr val="windowText" lastClr="000000"/>
                      </a:solidFill>
                    </a:rPr>
                    <a:t>】</a:t>
                  </a:r>
                </a:p>
              </xdr:txBody>
            </xdr:sp>
          </xdr:grpSp>
          <xdr:cxnSp macro="">
            <xdr:nvCxnSpPr>
              <xdr:cNvPr id="10" name="直線矢印コネクタ 9"/>
              <xdr:cNvCxnSpPr/>
            </xdr:nvCxnSpPr>
            <xdr:spPr>
              <a:xfrm rot="5400000" flipH="1" flipV="1">
                <a:off x="3274693" y="36224347"/>
                <a:ext cx="914431" cy="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grpSp>
            <xdr:nvGrpSpPr>
              <xdr:cNvPr id="11" name="グループ化 28"/>
              <xdr:cNvGrpSpPr>
                <a:grpSpLocks/>
              </xdr:cNvGrpSpPr>
            </xdr:nvGrpSpPr>
            <xdr:grpSpPr bwMode="auto">
              <a:xfrm>
                <a:off x="2092581" y="36710141"/>
                <a:ext cx="6852769" cy="4381644"/>
                <a:chOff x="2092581" y="36710141"/>
                <a:chExt cx="6852769" cy="4381644"/>
              </a:xfrm>
            </xdr:grpSpPr>
            <xdr:sp macro="" textlink="">
              <xdr:nvSpPr>
                <xdr:cNvPr id="12" name="正方形/長方形 9"/>
                <xdr:cNvSpPr/>
              </xdr:nvSpPr>
              <xdr:spPr>
                <a:xfrm>
                  <a:off x="2807404" y="38453271"/>
                  <a:ext cx="3650362" cy="55246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Ｃ</a:t>
                  </a:r>
                  <a:r>
                    <a:rPr kumimoji="1" lang="en-US" altLang="ja-JP" sz="1100">
                      <a:solidFill>
                        <a:sysClr val="windowText" lastClr="000000"/>
                      </a:solidFill>
                    </a:rPr>
                    <a:t>.</a:t>
                  </a:r>
                  <a:r>
                    <a:rPr kumimoji="1" lang="ja-JP" altLang="en-US" sz="1100">
                      <a:solidFill>
                        <a:sysClr val="windowText" lastClr="000000"/>
                      </a:solidFill>
                    </a:rPr>
                    <a:t>難民認定者及びその家族（２８人）</a:t>
                  </a:r>
                  <a:endParaRPr kumimoji="1" lang="en-US" altLang="ja-JP" sz="1100">
                    <a:solidFill>
                      <a:sysClr val="windowText" lastClr="000000"/>
                    </a:solidFill>
                  </a:endParaRPr>
                </a:p>
                <a:p>
                  <a:pPr algn="ctr"/>
                  <a:r>
                    <a:rPr kumimoji="1" lang="ja-JP" altLang="en-US" sz="1100">
                      <a:solidFill>
                        <a:sysClr val="windowText" lastClr="000000"/>
                      </a:solidFill>
                    </a:rPr>
                    <a:t>１０百万円</a:t>
                  </a:r>
                </a:p>
              </xdr:txBody>
            </xdr:sp>
            <xdr:sp macro="" textlink="">
              <xdr:nvSpPr>
                <xdr:cNvPr id="13" name="大かっこ 12"/>
                <xdr:cNvSpPr/>
              </xdr:nvSpPr>
              <xdr:spPr>
                <a:xfrm>
                  <a:off x="6629324" y="38453271"/>
                  <a:ext cx="2316026" cy="790602"/>
                </a:xfrm>
                <a:prstGeom prst="bracketPair">
                  <a:avLst>
                    <a:gd name="adj" fmla="val 468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lnSpc>
                      <a:spcPts val="1300"/>
                    </a:lnSpc>
                  </a:pPr>
                  <a:r>
                    <a:rPr kumimoji="1" lang="ja-JP" altLang="en-US" sz="1100">
                      <a:solidFill>
                        <a:sysClr val="windowText" lastClr="000000"/>
                      </a:solidFill>
                    </a:rPr>
                    <a:t>定住支援プログラム受講中の難民認定者及びその家族に対する生活援助費等</a:t>
                  </a:r>
                  <a:endParaRPr kumimoji="1" lang="en-US" altLang="ja-JP" sz="1100">
                    <a:solidFill>
                      <a:sysClr val="windowText" lastClr="000000"/>
                    </a:solidFill>
                  </a:endParaRPr>
                </a:p>
              </xdr:txBody>
            </xdr:sp>
            <xdr:sp macro="" textlink="">
              <xdr:nvSpPr>
                <xdr:cNvPr id="14" name="正方形/長方形 13"/>
                <xdr:cNvSpPr/>
              </xdr:nvSpPr>
              <xdr:spPr>
                <a:xfrm>
                  <a:off x="2807404" y="39491531"/>
                  <a:ext cx="3650362" cy="57151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Ｄ</a:t>
                  </a:r>
                  <a:r>
                    <a:rPr kumimoji="1" lang="en-US" altLang="ja-JP" sz="1100">
                      <a:solidFill>
                        <a:sysClr val="windowText" lastClr="000000"/>
                      </a:solidFill>
                    </a:rPr>
                    <a:t>.</a:t>
                  </a:r>
                  <a:r>
                    <a:rPr kumimoji="1" lang="ja-JP" altLang="en-US" sz="1100">
                      <a:solidFill>
                        <a:sysClr val="windowText" lastClr="000000"/>
                      </a:solidFill>
                    </a:rPr>
                    <a:t>インドシナ難民，条約難民及びこれらの家族</a:t>
                  </a:r>
                  <a:endParaRPr kumimoji="1" lang="en-US" altLang="ja-JP" sz="1100">
                    <a:solidFill>
                      <a:sysClr val="windowText" lastClr="000000"/>
                    </a:solidFill>
                  </a:endParaRPr>
                </a:p>
                <a:p>
                  <a:pPr algn="ctr"/>
                  <a:r>
                    <a:rPr kumimoji="1" lang="ja-JP" altLang="en-US" sz="1100">
                      <a:solidFill>
                        <a:sysClr val="windowText" lastClr="000000"/>
                      </a:solidFill>
                    </a:rPr>
                    <a:t>（１５人）０．４百万円</a:t>
                  </a:r>
                </a:p>
              </xdr:txBody>
            </xdr:sp>
            <xdr:sp macro="" textlink="">
              <xdr:nvSpPr>
                <xdr:cNvPr id="15" name="大かっこ 14"/>
                <xdr:cNvSpPr/>
              </xdr:nvSpPr>
              <xdr:spPr>
                <a:xfrm>
                  <a:off x="6629324" y="39491531"/>
                  <a:ext cx="2316026" cy="781076"/>
                </a:xfrm>
                <a:prstGeom prst="bracketPair">
                  <a:avLst>
                    <a:gd name="adj" fmla="val 468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lnSpc>
                      <a:spcPts val="1300"/>
                    </a:lnSpc>
                  </a:pPr>
                  <a:r>
                    <a:rPr kumimoji="1" lang="ja-JP" altLang="en-US" sz="1100">
                      <a:solidFill>
                        <a:sysClr val="windowText" lastClr="000000"/>
                      </a:solidFill>
                    </a:rPr>
                    <a:t>難民定住者及びその家族が各種の学校へ入学等した場合の教育訓練援助金</a:t>
                  </a:r>
                  <a:endParaRPr kumimoji="1" lang="en-US" altLang="ja-JP" sz="1100">
                    <a:solidFill>
                      <a:sysClr val="windowText" lastClr="000000"/>
                    </a:solidFill>
                  </a:endParaRPr>
                </a:p>
              </xdr:txBody>
            </xdr:sp>
            <xdr:sp macro="" textlink="">
              <xdr:nvSpPr>
                <xdr:cNvPr id="16" name="正方形/長方形 15"/>
                <xdr:cNvSpPr/>
              </xdr:nvSpPr>
              <xdr:spPr>
                <a:xfrm>
                  <a:off x="2807404" y="40520266"/>
                  <a:ext cx="3650362" cy="54294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Ｅ</a:t>
                  </a:r>
                  <a:r>
                    <a:rPr kumimoji="1" lang="en-US" altLang="ja-JP" sz="1100">
                      <a:solidFill>
                        <a:sysClr val="windowText" lastClr="000000"/>
                      </a:solidFill>
                    </a:rPr>
                    <a:t>.</a:t>
                  </a:r>
                  <a:r>
                    <a:rPr kumimoji="1" lang="ja-JP" altLang="en-US" sz="1100">
                      <a:solidFill>
                        <a:sysClr val="windowText" lastClr="000000"/>
                      </a:solidFill>
                    </a:rPr>
                    <a:t>不動産業者等（６者）</a:t>
                  </a:r>
                  <a:endParaRPr kumimoji="1" lang="en-US" altLang="ja-JP" sz="1100">
                    <a:solidFill>
                      <a:sysClr val="windowText" lastClr="000000"/>
                    </a:solidFill>
                  </a:endParaRPr>
                </a:p>
                <a:p>
                  <a:pPr algn="ctr"/>
                  <a:r>
                    <a:rPr kumimoji="1" lang="ja-JP" altLang="en-US" sz="1100">
                      <a:solidFill>
                        <a:sysClr val="windowText" lastClr="000000"/>
                      </a:solidFill>
                    </a:rPr>
                    <a:t>３３百万円</a:t>
                  </a:r>
                </a:p>
              </xdr:txBody>
            </xdr:sp>
            <xdr:sp macro="" textlink="">
              <xdr:nvSpPr>
                <xdr:cNvPr id="17" name="大かっこ 16"/>
                <xdr:cNvSpPr/>
              </xdr:nvSpPr>
              <xdr:spPr>
                <a:xfrm>
                  <a:off x="6629324" y="40520266"/>
                  <a:ext cx="2316026" cy="571519"/>
                </a:xfrm>
                <a:prstGeom prst="bracketPair">
                  <a:avLst>
                    <a:gd name="adj" fmla="val 468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r>
                    <a:rPr kumimoji="1" lang="ja-JP" altLang="en-US" sz="1100">
                      <a:solidFill>
                        <a:sysClr val="windowText" lastClr="000000"/>
                      </a:solidFill>
                    </a:rPr>
                    <a:t>事務所・施設賃借料等</a:t>
                  </a:r>
                  <a:endParaRPr kumimoji="1" lang="en-US" altLang="ja-JP" sz="1100">
                    <a:solidFill>
                      <a:sysClr val="windowText" lastClr="000000"/>
                    </a:solidFill>
                  </a:endParaRPr>
                </a:p>
              </xdr:txBody>
            </xdr:sp>
            <xdr:cxnSp macro="">
              <xdr:nvCxnSpPr>
                <xdr:cNvPr id="18" name="直線矢印コネクタ 17"/>
                <xdr:cNvCxnSpPr/>
              </xdr:nvCxnSpPr>
              <xdr:spPr>
                <a:xfrm>
                  <a:off x="2092581" y="38729506"/>
                  <a:ext cx="629044"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 name="直線矢印コネクタ 18"/>
                <xdr:cNvCxnSpPr/>
              </xdr:nvCxnSpPr>
              <xdr:spPr>
                <a:xfrm>
                  <a:off x="2092581" y="39758240"/>
                  <a:ext cx="629044"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直線矢印コネクタ 19"/>
                <xdr:cNvCxnSpPr/>
              </xdr:nvCxnSpPr>
              <xdr:spPr>
                <a:xfrm>
                  <a:off x="2092581" y="40777449"/>
                  <a:ext cx="629044"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 name="直線矢印コネクタ 20"/>
                <xdr:cNvCxnSpPr/>
              </xdr:nvCxnSpPr>
              <xdr:spPr>
                <a:xfrm rot="5400000" flipH="1" flipV="1">
                  <a:off x="68454" y="38734265"/>
                  <a:ext cx="4057786" cy="9531"/>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22" name="正方形/長方形 9"/>
                <xdr:cNvSpPr/>
              </xdr:nvSpPr>
              <xdr:spPr>
                <a:xfrm>
                  <a:off x="2807404" y="37395961"/>
                  <a:ext cx="3650362" cy="55246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Ｂ</a:t>
                  </a:r>
                  <a:r>
                    <a:rPr kumimoji="1" lang="en-US" altLang="ja-JP" sz="1100">
                      <a:solidFill>
                        <a:sysClr val="windowText" lastClr="000000"/>
                      </a:solidFill>
                    </a:rPr>
                    <a:t>.</a:t>
                  </a:r>
                  <a:r>
                    <a:rPr kumimoji="1" lang="ja-JP" altLang="en-US" sz="1100">
                      <a:solidFill>
                        <a:sysClr val="windowText" lastClr="000000"/>
                      </a:solidFill>
                    </a:rPr>
                    <a:t>難民認定申請者（年間延べ３，８２３人）</a:t>
                  </a:r>
                  <a:endParaRPr kumimoji="1" lang="en-US" altLang="ja-JP" sz="1100">
                    <a:solidFill>
                      <a:sysClr val="windowText" lastClr="000000"/>
                    </a:solidFill>
                  </a:endParaRPr>
                </a:p>
                <a:p>
                  <a:pPr algn="ctr"/>
                  <a:r>
                    <a:rPr kumimoji="1" lang="ja-JP" altLang="en-US" sz="1100">
                      <a:solidFill>
                        <a:sysClr val="windowText" lastClr="000000"/>
                      </a:solidFill>
                    </a:rPr>
                    <a:t>２３４百万円</a:t>
                  </a:r>
                </a:p>
              </xdr:txBody>
            </xdr:sp>
            <xdr:cxnSp macro="">
              <xdr:nvCxnSpPr>
                <xdr:cNvPr id="23" name="直線矢印コネクタ 22"/>
                <xdr:cNvCxnSpPr/>
              </xdr:nvCxnSpPr>
              <xdr:spPr>
                <a:xfrm>
                  <a:off x="2092581" y="37653145"/>
                  <a:ext cx="629044"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8" name="大かっこ 7"/>
            <xdr:cNvSpPr/>
          </xdr:nvSpPr>
          <xdr:spPr>
            <a:xfrm>
              <a:off x="6629324" y="37376910"/>
              <a:ext cx="2316026" cy="581045"/>
            </a:xfrm>
            <a:prstGeom prst="bracketPair">
              <a:avLst>
                <a:gd name="adj" fmla="val 468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lnSpc>
                  <a:spcPts val="1300"/>
                </a:lnSpc>
              </a:pPr>
              <a:r>
                <a:rPr kumimoji="1" lang="ja-JP" altLang="en-US" sz="1100">
                  <a:solidFill>
                    <a:sysClr val="windowText" lastClr="000000"/>
                  </a:solidFill>
                </a:rPr>
                <a:t>生活に困窮する難民認定申請者に対する生活援助費</a:t>
              </a:r>
              <a:endParaRPr kumimoji="1" lang="en-US" altLang="ja-JP" sz="1100">
                <a:solidFill>
                  <a:sysClr val="windowText" lastClr="000000"/>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12700</xdr:colOff>
      <xdr:row>73</xdr:row>
      <xdr:rowOff>0</xdr:rowOff>
    </xdr:from>
    <xdr:to>
      <xdr:col>11</xdr:col>
      <xdr:colOff>12700</xdr:colOff>
      <xdr:row>74</xdr:row>
      <xdr:rowOff>25400</xdr:rowOff>
    </xdr:to>
    <xdr:cxnSp macro="">
      <xdr:nvCxnSpPr>
        <xdr:cNvPr id="2" name="直線矢印コネクタ 1"/>
        <xdr:cNvCxnSpPr/>
      </xdr:nvCxnSpPr>
      <xdr:spPr>
        <a:xfrm>
          <a:off x="2212975" y="32413575"/>
          <a:ext cx="0" cy="5492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72</xdr:row>
      <xdr:rowOff>508000</xdr:rowOff>
    </xdr:from>
    <xdr:to>
      <xdr:col>19</xdr:col>
      <xdr:colOff>12700</xdr:colOff>
      <xdr:row>74</xdr:row>
      <xdr:rowOff>12700</xdr:rowOff>
    </xdr:to>
    <xdr:cxnSp macro="">
      <xdr:nvCxnSpPr>
        <xdr:cNvPr id="3" name="直線矢印コネクタ 2"/>
        <xdr:cNvCxnSpPr/>
      </xdr:nvCxnSpPr>
      <xdr:spPr>
        <a:xfrm>
          <a:off x="3813175" y="32397700"/>
          <a:ext cx="0" cy="552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72</xdr:row>
      <xdr:rowOff>495300</xdr:rowOff>
    </xdr:from>
    <xdr:to>
      <xdr:col>33</xdr:col>
      <xdr:colOff>0</xdr:colOff>
      <xdr:row>74</xdr:row>
      <xdr:rowOff>0</xdr:rowOff>
    </xdr:to>
    <xdr:cxnSp macro="">
      <xdr:nvCxnSpPr>
        <xdr:cNvPr id="4" name="直線矢印コネクタ 3"/>
        <xdr:cNvCxnSpPr/>
      </xdr:nvCxnSpPr>
      <xdr:spPr>
        <a:xfrm>
          <a:off x="6600825" y="32385000"/>
          <a:ext cx="0" cy="552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73</xdr:row>
      <xdr:rowOff>12700</xdr:rowOff>
    </xdr:from>
    <xdr:to>
      <xdr:col>25</xdr:col>
      <xdr:colOff>0</xdr:colOff>
      <xdr:row>74</xdr:row>
      <xdr:rowOff>38100</xdr:rowOff>
    </xdr:to>
    <xdr:cxnSp macro="">
      <xdr:nvCxnSpPr>
        <xdr:cNvPr id="5" name="直線矢印コネクタ 4"/>
        <xdr:cNvCxnSpPr/>
      </xdr:nvCxnSpPr>
      <xdr:spPr>
        <a:xfrm>
          <a:off x="5000625" y="32426275"/>
          <a:ext cx="0" cy="5492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73</xdr:row>
      <xdr:rowOff>0</xdr:rowOff>
    </xdr:from>
    <xdr:to>
      <xdr:col>39</xdr:col>
      <xdr:colOff>0</xdr:colOff>
      <xdr:row>74</xdr:row>
      <xdr:rowOff>25400</xdr:rowOff>
    </xdr:to>
    <xdr:cxnSp macro="">
      <xdr:nvCxnSpPr>
        <xdr:cNvPr id="6" name="直線矢印コネクタ 5"/>
        <xdr:cNvCxnSpPr/>
      </xdr:nvCxnSpPr>
      <xdr:spPr>
        <a:xfrm>
          <a:off x="7800975" y="32413575"/>
          <a:ext cx="0" cy="5492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9525</xdr:colOff>
      <xdr:row>72</xdr:row>
      <xdr:rowOff>520700</xdr:rowOff>
    </xdr:from>
    <xdr:to>
      <xdr:col>46</xdr:col>
      <xdr:colOff>9525</xdr:colOff>
      <xdr:row>74</xdr:row>
      <xdr:rowOff>25400</xdr:rowOff>
    </xdr:to>
    <xdr:cxnSp macro="">
      <xdr:nvCxnSpPr>
        <xdr:cNvPr id="7" name="直線矢印コネクタ 6"/>
        <xdr:cNvCxnSpPr/>
      </xdr:nvCxnSpPr>
      <xdr:spPr>
        <a:xfrm>
          <a:off x="9210675" y="32410400"/>
          <a:ext cx="0" cy="552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0</xdr:colOff>
      <xdr:row>73</xdr:row>
      <xdr:rowOff>0</xdr:rowOff>
    </xdr:from>
    <xdr:to>
      <xdr:col>39</xdr:col>
      <xdr:colOff>0</xdr:colOff>
      <xdr:row>74</xdr:row>
      <xdr:rowOff>25400</xdr:rowOff>
    </xdr:to>
    <xdr:cxnSp macro="">
      <xdr:nvCxnSpPr>
        <xdr:cNvPr id="8" name="直線矢印コネクタ 7"/>
        <xdr:cNvCxnSpPr/>
      </xdr:nvCxnSpPr>
      <xdr:spPr>
        <a:xfrm>
          <a:off x="7800975" y="32413575"/>
          <a:ext cx="0" cy="5492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66675</xdr:colOff>
      <xdr:row>69</xdr:row>
      <xdr:rowOff>447675</xdr:rowOff>
    </xdr:from>
    <xdr:to>
      <xdr:col>44</xdr:col>
      <xdr:colOff>142875</xdr:colOff>
      <xdr:row>93</xdr:row>
      <xdr:rowOff>561975</xdr:rowOff>
    </xdr:to>
    <xdr:grpSp>
      <xdr:nvGrpSpPr>
        <xdr:cNvPr id="2" name="グループ化 2"/>
        <xdr:cNvGrpSpPr>
          <a:grpSpLocks/>
        </xdr:cNvGrpSpPr>
      </xdr:nvGrpSpPr>
      <xdr:grpSpPr bwMode="auto">
        <a:xfrm>
          <a:off x="2311854" y="30669139"/>
          <a:ext cx="6811735" cy="11000015"/>
          <a:chOff x="1948696" y="29210608"/>
          <a:chExt cx="6672699" cy="10993004"/>
        </a:xfrm>
      </xdr:grpSpPr>
      <xdr:grpSp>
        <xdr:nvGrpSpPr>
          <xdr:cNvPr id="3" name="グループ化 18"/>
          <xdr:cNvGrpSpPr>
            <a:grpSpLocks/>
          </xdr:cNvGrpSpPr>
        </xdr:nvGrpSpPr>
        <xdr:grpSpPr bwMode="auto">
          <a:xfrm>
            <a:off x="1948696" y="29210608"/>
            <a:ext cx="3226588" cy="7338369"/>
            <a:chOff x="1948697" y="29211307"/>
            <a:chExt cx="3226590" cy="7338545"/>
          </a:xfrm>
        </xdr:grpSpPr>
        <xdr:sp macro="" textlink="">
          <xdr:nvSpPr>
            <xdr:cNvPr id="15" name="正方形/長方形 14"/>
            <xdr:cNvSpPr/>
          </xdr:nvSpPr>
          <xdr:spPr>
            <a:xfrm>
              <a:off x="1977254" y="29211307"/>
              <a:ext cx="3198328" cy="80020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４６百万円</a:t>
              </a:r>
            </a:p>
          </xdr:txBody>
        </xdr:sp>
        <xdr:sp macro="" textlink="">
          <xdr:nvSpPr>
            <xdr:cNvPr id="16" name="大かっこ 2"/>
            <xdr:cNvSpPr/>
          </xdr:nvSpPr>
          <xdr:spPr>
            <a:xfrm>
              <a:off x="1986772" y="30049615"/>
              <a:ext cx="3160253" cy="42868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solidFill>
                    <a:sysClr val="windowText" lastClr="000000"/>
                  </a:solidFill>
                </a:rPr>
                <a:t>第三国定住難民の定住支援事業に係る委託費</a:t>
              </a:r>
            </a:p>
          </xdr:txBody>
        </xdr:sp>
        <xdr:cxnSp macro="">
          <xdr:nvCxnSpPr>
            <xdr:cNvPr id="17" name="直線矢印コネクタ 3"/>
            <xdr:cNvCxnSpPr/>
          </xdr:nvCxnSpPr>
          <xdr:spPr>
            <a:xfrm rot="5400000">
              <a:off x="3104918" y="31207055"/>
              <a:ext cx="819256" cy="951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 name="正方形/長方形 4"/>
            <xdr:cNvSpPr/>
          </xdr:nvSpPr>
          <xdr:spPr>
            <a:xfrm>
              <a:off x="1948697" y="32259700"/>
              <a:ext cx="3198328" cy="771624"/>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Ａ．（財）アジア福祉教育財団</a:t>
              </a:r>
              <a:endParaRPr kumimoji="1" lang="en-US" altLang="ja-JP" sz="1100">
                <a:solidFill>
                  <a:sysClr val="windowText" lastClr="000000"/>
                </a:solidFill>
              </a:endParaRPr>
            </a:p>
            <a:p>
              <a:pPr algn="ctr"/>
              <a:r>
                <a:rPr kumimoji="1" lang="ja-JP" altLang="en-US" sz="1100">
                  <a:solidFill>
                    <a:sysClr val="windowText" lastClr="000000"/>
                  </a:solidFill>
                </a:rPr>
                <a:t>４６百万円</a:t>
              </a:r>
            </a:p>
          </xdr:txBody>
        </xdr:sp>
        <xdr:sp macro="" textlink="">
          <xdr:nvSpPr>
            <xdr:cNvPr id="19" name="正方形/長方形 5"/>
            <xdr:cNvSpPr/>
          </xdr:nvSpPr>
          <xdr:spPr>
            <a:xfrm>
              <a:off x="1977254" y="31897703"/>
              <a:ext cx="3074583" cy="3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公募</a:t>
              </a:r>
              <a:r>
                <a:rPr kumimoji="1" lang="en-US" altLang="ja-JP" sz="1100">
                  <a:solidFill>
                    <a:sysClr val="windowText" lastClr="000000"/>
                  </a:solidFill>
                </a:rPr>
                <a:t>】</a:t>
              </a:r>
            </a:p>
          </xdr:txBody>
        </xdr:sp>
        <xdr:sp macro="" textlink="">
          <xdr:nvSpPr>
            <xdr:cNvPr id="20" name="大かっこ 6"/>
            <xdr:cNvSpPr/>
          </xdr:nvSpPr>
          <xdr:spPr>
            <a:xfrm>
              <a:off x="1986772" y="33288533"/>
              <a:ext cx="3160253" cy="3257970"/>
            </a:xfrm>
            <a:prstGeom prst="bracketPair">
              <a:avLst>
                <a:gd name="adj" fmla="val 307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r>
                <a:rPr kumimoji="1" lang="ja-JP" altLang="en-US" sz="1100">
                  <a:solidFill>
                    <a:sysClr val="windowText" lastClr="000000"/>
                  </a:solidFill>
                </a:rPr>
                <a:t>当省から委託を受け，以下の業務等を行う。</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第三国定住難民に対する日本定住の促進（第三国定住に関するパイロット事業）　　　　　　　　　　　　　　①我が国に入国後の当初の初動支援（居住施設等の確保，健康診断，生活・安全面等オリエンテーション）　　　　　　　　　　　　　　　　　　　　　　　　　　　　　　　②定住支援施設における定住支援プログラムの提供（定住支援施設等の確保，社会生活適応指導，生活援助費・医療費等の支給，自立開始に係る住居確保の支援や児童等の就学支援）　</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③自立開始後の自立生活支援（生活相談員による定期的な指導・助言，教育訓練援助金の支給）</a:t>
              </a:r>
            </a:p>
            <a:p>
              <a:pPr algn="l">
                <a:lnSpc>
                  <a:spcPts val="1100"/>
                </a:lnSpc>
              </a:pPr>
              <a:endParaRPr kumimoji="1" lang="en-US" altLang="ja-JP" sz="1100">
                <a:solidFill>
                  <a:sysClr val="windowText" lastClr="000000"/>
                </a:solidFill>
              </a:endParaRPr>
            </a:p>
          </xdr:txBody>
        </xdr:sp>
      </xdr:grpSp>
      <xdr:sp macro="" textlink="">
        <xdr:nvSpPr>
          <xdr:cNvPr id="4" name="正方形/長方形 3"/>
          <xdr:cNvSpPr/>
        </xdr:nvSpPr>
        <xdr:spPr>
          <a:xfrm>
            <a:off x="4195140" y="37545858"/>
            <a:ext cx="1989435" cy="54298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latin typeface="+mn-lt"/>
                <a:ea typeface="+mn-ea"/>
                <a:cs typeface="+mn-cs"/>
              </a:rPr>
              <a:t>Ｄ</a:t>
            </a:r>
            <a:r>
              <a:rPr kumimoji="1" lang="en-US" sz="1100">
                <a:solidFill>
                  <a:sysClr val="windowText" lastClr="000000"/>
                </a:solidFill>
                <a:latin typeface="+mn-lt"/>
                <a:ea typeface="+mn-ea"/>
                <a:cs typeface="+mn-cs"/>
              </a:rPr>
              <a:t>.</a:t>
            </a:r>
            <a:r>
              <a:rPr kumimoji="1" lang="ja-JP" altLang="en-US" sz="1100">
                <a:solidFill>
                  <a:sysClr val="windowText" lastClr="000000"/>
                </a:solidFill>
              </a:rPr>
              <a:t>事務費</a:t>
            </a:r>
            <a:endParaRPr kumimoji="1" lang="en-US" altLang="ja-JP" sz="1100">
              <a:solidFill>
                <a:sysClr val="windowText" lastClr="000000"/>
              </a:solidFill>
            </a:endParaRPr>
          </a:p>
          <a:p>
            <a:pPr algn="ctr"/>
            <a:r>
              <a:rPr kumimoji="1" lang="ja-JP" altLang="en-US" sz="1100">
                <a:solidFill>
                  <a:sysClr val="windowText" lastClr="000000"/>
                </a:solidFill>
              </a:rPr>
              <a:t>１百万円</a:t>
            </a:r>
          </a:p>
        </xdr:txBody>
      </xdr:sp>
      <xdr:sp macro="" textlink="">
        <xdr:nvSpPr>
          <xdr:cNvPr id="5" name="大かっこ 4"/>
          <xdr:cNvSpPr/>
        </xdr:nvSpPr>
        <xdr:spPr>
          <a:xfrm>
            <a:off x="6355914" y="37536332"/>
            <a:ext cx="2265481" cy="562034"/>
          </a:xfrm>
          <a:prstGeom prst="bracketPair">
            <a:avLst>
              <a:gd name="adj" fmla="val 468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lnSpc>
                <a:spcPts val="1300"/>
              </a:lnSpc>
            </a:pPr>
            <a:r>
              <a:rPr kumimoji="1" lang="ja-JP" altLang="en-US" sz="1100">
                <a:solidFill>
                  <a:sysClr val="windowText" lastClr="000000"/>
                </a:solidFill>
              </a:rPr>
              <a:t>翻訳，健康診断，物品購入・レンタル，電話料金等</a:t>
            </a:r>
            <a:endParaRPr kumimoji="1" lang="en-US" altLang="ja-JP" sz="1100">
              <a:solidFill>
                <a:sysClr val="windowText" lastClr="000000"/>
              </a:solidFill>
            </a:endParaRPr>
          </a:p>
        </xdr:txBody>
      </xdr:sp>
      <xdr:cxnSp macro="">
        <xdr:nvCxnSpPr>
          <xdr:cNvPr id="6" name="直線矢印コネクタ 5"/>
          <xdr:cNvCxnSpPr/>
        </xdr:nvCxnSpPr>
        <xdr:spPr>
          <a:xfrm>
            <a:off x="2319930" y="37774482"/>
            <a:ext cx="1827615" cy="952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 name="直線矢印コネクタ 6"/>
          <xdr:cNvCxnSpPr/>
        </xdr:nvCxnSpPr>
        <xdr:spPr>
          <a:xfrm rot="5400000" flipH="1" flipV="1">
            <a:off x="3052536" y="37326760"/>
            <a:ext cx="914496" cy="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8" name="正方形/長方形 7"/>
          <xdr:cNvSpPr/>
        </xdr:nvSpPr>
        <xdr:spPr>
          <a:xfrm>
            <a:off x="2986248" y="38574666"/>
            <a:ext cx="3198326" cy="54298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Ｂ</a:t>
            </a:r>
            <a:r>
              <a:rPr kumimoji="1" lang="en-US" altLang="ja-JP" sz="1100">
                <a:solidFill>
                  <a:sysClr val="windowText" lastClr="000000"/>
                </a:solidFill>
              </a:rPr>
              <a:t>.</a:t>
            </a:r>
            <a:r>
              <a:rPr kumimoji="1" lang="ja-JP" altLang="en-US" sz="1100">
                <a:solidFill>
                  <a:sysClr val="windowText" lastClr="000000"/>
                </a:solidFill>
              </a:rPr>
              <a:t>第三国定住難民（６人）</a:t>
            </a:r>
            <a:endParaRPr kumimoji="1" lang="en-US" altLang="ja-JP" sz="1100">
              <a:solidFill>
                <a:sysClr val="windowText" lastClr="000000"/>
              </a:solidFill>
            </a:endParaRPr>
          </a:p>
          <a:p>
            <a:pPr algn="ctr"/>
            <a:r>
              <a:rPr kumimoji="1" lang="ja-JP" altLang="en-US" sz="1100">
                <a:solidFill>
                  <a:sysClr val="windowText" lastClr="000000"/>
                </a:solidFill>
              </a:rPr>
              <a:t>０．１百万円</a:t>
            </a:r>
          </a:p>
        </xdr:txBody>
      </xdr:sp>
      <xdr:sp macro="" textlink="">
        <xdr:nvSpPr>
          <xdr:cNvPr id="9" name="大かっこ 8"/>
          <xdr:cNvSpPr/>
        </xdr:nvSpPr>
        <xdr:spPr>
          <a:xfrm>
            <a:off x="6355914" y="38507984"/>
            <a:ext cx="2265481" cy="562034"/>
          </a:xfrm>
          <a:prstGeom prst="bracketPair">
            <a:avLst>
              <a:gd name="adj" fmla="val 468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lnSpc>
                <a:spcPts val="1300"/>
              </a:lnSpc>
            </a:pPr>
            <a:r>
              <a:rPr kumimoji="1" lang="ja-JP" altLang="en-US" sz="1100">
                <a:solidFill>
                  <a:sysClr val="windowText" lastClr="000000"/>
                </a:solidFill>
              </a:rPr>
              <a:t>第三国定住難民に対する教育訓練援助金</a:t>
            </a:r>
            <a:endParaRPr kumimoji="1" lang="en-US" altLang="ja-JP" sz="1100">
              <a:solidFill>
                <a:sysClr val="windowText" lastClr="000000"/>
              </a:solidFill>
            </a:endParaRPr>
          </a:p>
        </xdr:txBody>
      </xdr:sp>
      <xdr:cxnSp macro="">
        <xdr:nvCxnSpPr>
          <xdr:cNvPr id="10" name="直線矢印コネクタ 9"/>
          <xdr:cNvCxnSpPr/>
        </xdr:nvCxnSpPr>
        <xdr:spPr>
          <a:xfrm>
            <a:off x="2348487" y="38812816"/>
            <a:ext cx="64728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 name="直線矢印コネクタ 10"/>
          <xdr:cNvCxnSpPr/>
        </xdr:nvCxnSpPr>
        <xdr:spPr>
          <a:xfrm rot="16200000" flipV="1">
            <a:off x="1243482" y="38869976"/>
            <a:ext cx="2181454" cy="951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12" name="正方形/長方形 11"/>
          <xdr:cNvSpPr/>
        </xdr:nvSpPr>
        <xdr:spPr>
          <a:xfrm>
            <a:off x="2986248" y="39660630"/>
            <a:ext cx="3198326" cy="54298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Ｃ</a:t>
            </a:r>
            <a:r>
              <a:rPr kumimoji="1" lang="en-US" altLang="ja-JP" sz="1100">
                <a:solidFill>
                  <a:sysClr val="windowText" lastClr="000000"/>
                </a:solidFill>
              </a:rPr>
              <a:t>.</a:t>
            </a:r>
            <a:r>
              <a:rPr kumimoji="1" lang="ja-JP" altLang="en-US" sz="1100">
                <a:solidFill>
                  <a:sysClr val="windowText" lastClr="000000"/>
                </a:solidFill>
              </a:rPr>
              <a:t>不動産会社（１者）</a:t>
            </a:r>
            <a:endParaRPr kumimoji="1" lang="en-US" altLang="ja-JP" sz="1100">
              <a:solidFill>
                <a:sysClr val="windowText" lastClr="000000"/>
              </a:solidFill>
            </a:endParaRPr>
          </a:p>
          <a:p>
            <a:pPr algn="ctr"/>
            <a:r>
              <a:rPr kumimoji="1" lang="ja-JP" altLang="en-US" sz="1100">
                <a:solidFill>
                  <a:sysClr val="windowText" lastClr="000000"/>
                </a:solidFill>
              </a:rPr>
              <a:t>０．１百万円</a:t>
            </a:r>
          </a:p>
        </xdr:txBody>
      </xdr:sp>
      <xdr:sp macro="" textlink="">
        <xdr:nvSpPr>
          <xdr:cNvPr id="13" name="大かっこ 12"/>
          <xdr:cNvSpPr/>
        </xdr:nvSpPr>
        <xdr:spPr>
          <a:xfrm>
            <a:off x="6355914" y="39593948"/>
            <a:ext cx="2265481" cy="562034"/>
          </a:xfrm>
          <a:prstGeom prst="bracketPair">
            <a:avLst>
              <a:gd name="adj" fmla="val 468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lnSpc>
                <a:spcPts val="1300"/>
              </a:lnSpc>
            </a:pPr>
            <a:r>
              <a:rPr kumimoji="1" lang="ja-JP" altLang="en-US" sz="1100">
                <a:solidFill>
                  <a:sysClr val="windowText" lastClr="000000"/>
                </a:solidFill>
              </a:rPr>
              <a:t>難民宿泊施設キャンセル料相当（居室清掃費）</a:t>
            </a:r>
            <a:endParaRPr kumimoji="1" lang="en-US" altLang="ja-JP" sz="1100">
              <a:solidFill>
                <a:sysClr val="windowText" lastClr="000000"/>
              </a:solidFill>
            </a:endParaRPr>
          </a:p>
        </xdr:txBody>
      </xdr:sp>
      <xdr:cxnSp macro="">
        <xdr:nvCxnSpPr>
          <xdr:cNvPr id="14" name="直線矢印コネクタ 13"/>
          <xdr:cNvCxnSpPr/>
        </xdr:nvCxnSpPr>
        <xdr:spPr>
          <a:xfrm>
            <a:off x="2338968" y="39946410"/>
            <a:ext cx="656799"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72989</xdr:colOff>
      <xdr:row>70</xdr:row>
      <xdr:rowOff>101599</xdr:rowOff>
    </xdr:from>
    <xdr:to>
      <xdr:col>28</xdr:col>
      <xdr:colOff>101600</xdr:colOff>
      <xdr:row>71</xdr:row>
      <xdr:rowOff>628460</xdr:rowOff>
    </xdr:to>
    <xdr:grpSp>
      <xdr:nvGrpSpPr>
        <xdr:cNvPr id="2" name="グループ化 30"/>
        <xdr:cNvGrpSpPr>
          <a:grpSpLocks/>
        </xdr:cNvGrpSpPr>
      </xdr:nvGrpSpPr>
      <xdr:grpSpPr bwMode="auto">
        <a:xfrm>
          <a:off x="3951025" y="30282242"/>
          <a:ext cx="1865575" cy="1057539"/>
          <a:chOff x="2043990" y="60049"/>
          <a:chExt cx="3085583" cy="1237353"/>
        </a:xfrm>
      </xdr:grpSpPr>
      <xdr:sp macro="" textlink="">
        <xdr:nvSpPr>
          <xdr:cNvPr id="3" name="正方形/長方形 2"/>
          <xdr:cNvSpPr/>
        </xdr:nvSpPr>
        <xdr:spPr bwMode="auto">
          <a:xfrm>
            <a:off x="2044079" y="60049"/>
            <a:ext cx="3086269" cy="565045"/>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外務省</a:t>
            </a:r>
            <a:endParaRPr kumimoji="1" lang="en-US" altLang="ja-JP" sz="1000"/>
          </a:p>
          <a:p>
            <a:pPr algn="ctr"/>
            <a:r>
              <a:rPr kumimoji="1" lang="en-US" altLang="ja-JP" sz="1000"/>
              <a:t>8</a:t>
            </a:r>
            <a:r>
              <a:rPr kumimoji="1" lang="ja-JP" altLang="en-US" sz="1000"/>
              <a:t>百万円</a:t>
            </a:r>
          </a:p>
        </xdr:txBody>
      </xdr:sp>
      <xdr:sp macro="" textlink="">
        <xdr:nvSpPr>
          <xdr:cNvPr id="4" name="大かっこ 3"/>
          <xdr:cNvSpPr/>
        </xdr:nvSpPr>
        <xdr:spPr bwMode="auto">
          <a:xfrm>
            <a:off x="2060322" y="625094"/>
            <a:ext cx="3061904" cy="67620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国際人権諸条約政府報告審査経費</a:t>
            </a:r>
            <a:endParaRPr lang="en-US" altLang="ja-JP" sz="1000"/>
          </a:p>
        </xdr:txBody>
      </xdr:sp>
    </xdr:grpSp>
    <xdr:clientData/>
  </xdr:twoCellAnchor>
  <xdr:twoCellAnchor>
    <xdr:from>
      <xdr:col>7</xdr:col>
      <xdr:colOff>25400</xdr:colOff>
      <xdr:row>72</xdr:row>
      <xdr:rowOff>342900</xdr:rowOff>
    </xdr:from>
    <xdr:to>
      <xdr:col>7</xdr:col>
      <xdr:colOff>25400</xdr:colOff>
      <xdr:row>79</xdr:row>
      <xdr:rowOff>368300</xdr:rowOff>
    </xdr:to>
    <xdr:cxnSp macro="">
      <xdr:nvCxnSpPr>
        <xdr:cNvPr id="5" name="直線コネクタ 4"/>
        <xdr:cNvCxnSpPr/>
      </xdr:nvCxnSpPr>
      <xdr:spPr bwMode="auto">
        <a:xfrm>
          <a:off x="1425575" y="31603950"/>
          <a:ext cx="0" cy="45307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50800</xdr:colOff>
      <xdr:row>79</xdr:row>
      <xdr:rowOff>336550</xdr:rowOff>
    </xdr:from>
    <xdr:to>
      <xdr:col>49</xdr:col>
      <xdr:colOff>136525</xdr:colOff>
      <xdr:row>82</xdr:row>
      <xdr:rowOff>231321</xdr:rowOff>
    </xdr:to>
    <xdr:grpSp>
      <xdr:nvGrpSpPr>
        <xdr:cNvPr id="6" name="グループ化 5"/>
        <xdr:cNvGrpSpPr/>
      </xdr:nvGrpSpPr>
      <xdr:grpSpPr>
        <a:xfrm>
          <a:off x="1479550" y="36204979"/>
          <a:ext cx="8658225" cy="1895021"/>
          <a:chOff x="1018283" y="33948758"/>
          <a:chExt cx="7671691" cy="1895021"/>
        </a:xfrm>
      </xdr:grpSpPr>
      <xdr:grpSp>
        <xdr:nvGrpSpPr>
          <xdr:cNvPr id="7" name="グループ化 53"/>
          <xdr:cNvGrpSpPr>
            <a:grpSpLocks/>
          </xdr:cNvGrpSpPr>
        </xdr:nvGrpSpPr>
        <xdr:grpSpPr bwMode="auto">
          <a:xfrm>
            <a:off x="2371725" y="34294862"/>
            <a:ext cx="1198419" cy="1508097"/>
            <a:chOff x="2057400" y="1715760"/>
            <a:chExt cx="2864239" cy="1195122"/>
          </a:xfrm>
        </xdr:grpSpPr>
        <xdr:sp macro="" textlink="">
          <xdr:nvSpPr>
            <xdr:cNvPr id="30" name="大かっこ 29"/>
            <xdr:cNvSpPr/>
          </xdr:nvSpPr>
          <xdr:spPr bwMode="auto">
            <a:xfrm>
              <a:off x="2075527" y="2357817"/>
              <a:ext cx="2846112" cy="55306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700"/>
                <a:t>ｵﾝﾗｲﾝの児童政敵搾取に対する世界的連携に関する政府報告書校閲</a:t>
              </a:r>
            </a:p>
          </xdr:txBody>
        </xdr:sp>
        <xdr:sp macro="" textlink="">
          <xdr:nvSpPr>
            <xdr:cNvPr id="31" name="正方形/長方形 30"/>
            <xdr:cNvSpPr/>
          </xdr:nvSpPr>
          <xdr:spPr bwMode="auto">
            <a:xfrm>
              <a:off x="2057400" y="1890300"/>
              <a:ext cx="2846111" cy="46751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Ｊ</a:t>
              </a:r>
              <a:r>
                <a:rPr kumimoji="1" lang="en-US" altLang="ja-JP" sz="1000"/>
                <a:t>.</a:t>
              </a:r>
              <a:r>
                <a:rPr kumimoji="1" lang="ja-JP" altLang="en-US" sz="1000"/>
                <a:t>株式会社Ａ</a:t>
              </a:r>
              <a:endParaRPr kumimoji="1" lang="en-US" altLang="ja-JP" sz="1000"/>
            </a:p>
            <a:p>
              <a:pPr algn="ctr">
                <a:lnSpc>
                  <a:spcPts val="1200"/>
                </a:lnSpc>
              </a:pPr>
              <a:r>
                <a:rPr kumimoji="1" lang="en-US" altLang="ja-JP" sz="1000"/>
                <a:t>0.1</a:t>
              </a:r>
              <a:r>
                <a:rPr kumimoji="1" lang="ja-JP" altLang="en-US" sz="1000"/>
                <a:t>百万円</a:t>
              </a:r>
            </a:p>
          </xdr:txBody>
        </xdr:sp>
        <xdr:sp macro="" textlink="">
          <xdr:nvSpPr>
            <xdr:cNvPr id="32" name="正方形/長方形 31"/>
            <xdr:cNvSpPr/>
          </xdr:nvSpPr>
          <xdr:spPr bwMode="auto">
            <a:xfrm>
              <a:off x="2057400" y="1715760"/>
              <a:ext cx="2755471" cy="17454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grpSp>
        <xdr:nvGrpSpPr>
          <xdr:cNvPr id="8" name="グループ化 53"/>
          <xdr:cNvGrpSpPr>
            <a:grpSpLocks/>
          </xdr:cNvGrpSpPr>
        </xdr:nvGrpSpPr>
        <xdr:grpSpPr bwMode="auto">
          <a:xfrm>
            <a:off x="6232456" y="34294861"/>
            <a:ext cx="1190834" cy="1521702"/>
            <a:chOff x="2065143" y="1715746"/>
            <a:chExt cx="3085823" cy="1170866"/>
          </a:xfrm>
        </xdr:grpSpPr>
        <xdr:sp macro="" textlink="">
          <xdr:nvSpPr>
            <xdr:cNvPr id="27" name="大かっこ 26"/>
            <xdr:cNvSpPr/>
          </xdr:nvSpPr>
          <xdr:spPr bwMode="auto">
            <a:xfrm>
              <a:off x="2084798" y="2345199"/>
              <a:ext cx="3066168" cy="54141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000"/>
                </a:lnSpc>
              </a:pPr>
              <a:r>
                <a:rPr lang="ja-JP" altLang="en-US" sz="800"/>
                <a:t>北朝鮮における人権に関する国連調査委員会議事録作成</a:t>
              </a:r>
            </a:p>
          </xdr:txBody>
        </xdr:sp>
        <xdr:sp macro="" textlink="">
          <xdr:nvSpPr>
            <xdr:cNvPr id="28" name="正方形/長方形 27"/>
            <xdr:cNvSpPr/>
          </xdr:nvSpPr>
          <xdr:spPr bwMode="auto">
            <a:xfrm>
              <a:off x="2065143" y="1891267"/>
              <a:ext cx="3066169" cy="45393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Ｍ</a:t>
              </a:r>
              <a:r>
                <a:rPr kumimoji="1" lang="en-US" altLang="ja-JP" sz="1000"/>
                <a:t>.</a:t>
              </a:r>
              <a:r>
                <a:rPr kumimoji="1" lang="ja-JP" altLang="en-US" sz="1000"/>
                <a:t>株式会社Ｅ</a:t>
              </a:r>
              <a:endParaRPr kumimoji="1" lang="en-US" altLang="ja-JP" sz="1000"/>
            </a:p>
            <a:p>
              <a:pPr algn="ctr">
                <a:lnSpc>
                  <a:spcPts val="1100"/>
                </a:lnSpc>
              </a:pPr>
              <a:r>
                <a:rPr kumimoji="1" lang="en-US" altLang="ja-JP" sz="1000"/>
                <a:t>0.2</a:t>
              </a:r>
              <a:r>
                <a:rPr kumimoji="1" lang="ja-JP" altLang="en-US" sz="1000"/>
                <a:t>百万円</a:t>
              </a:r>
            </a:p>
          </xdr:txBody>
        </xdr:sp>
        <xdr:sp macro="" textlink="">
          <xdr:nvSpPr>
            <xdr:cNvPr id="29" name="正方形/長方形 28"/>
            <xdr:cNvSpPr/>
          </xdr:nvSpPr>
          <xdr:spPr bwMode="auto">
            <a:xfrm>
              <a:off x="2065143" y="1715746"/>
              <a:ext cx="3066169" cy="175521"/>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grpSp>
        <xdr:nvGrpSpPr>
          <xdr:cNvPr id="9" name="グループ化 53"/>
          <xdr:cNvGrpSpPr>
            <a:grpSpLocks/>
          </xdr:cNvGrpSpPr>
        </xdr:nvGrpSpPr>
        <xdr:grpSpPr bwMode="auto">
          <a:xfrm>
            <a:off x="4935433" y="34247665"/>
            <a:ext cx="1198419" cy="1568901"/>
            <a:chOff x="2063576" y="1651397"/>
            <a:chExt cx="3006031" cy="1434365"/>
          </a:xfrm>
        </xdr:grpSpPr>
        <xdr:sp macro="" textlink="">
          <xdr:nvSpPr>
            <xdr:cNvPr id="24" name="大かっこ 23"/>
            <xdr:cNvSpPr/>
          </xdr:nvSpPr>
          <xdr:spPr bwMode="auto">
            <a:xfrm>
              <a:off x="2101627" y="2442458"/>
              <a:ext cx="2967980" cy="64330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000"/>
                </a:lnSpc>
              </a:pPr>
              <a:r>
                <a:rPr lang="ja-JP" altLang="en-US" sz="800"/>
                <a:t>北挑戦における人権に関する国連調査委員会</a:t>
              </a:r>
              <a:endParaRPr lang="en-US" altLang="ja-JP" sz="800"/>
            </a:p>
            <a:p>
              <a:pPr algn="ctr">
                <a:lnSpc>
                  <a:spcPts val="1000"/>
                </a:lnSpc>
              </a:pPr>
              <a:r>
                <a:rPr lang="ja-JP" altLang="en-US" sz="800"/>
                <a:t>最終報告書翻訳</a:t>
              </a:r>
            </a:p>
          </xdr:txBody>
        </xdr:sp>
        <xdr:sp macro="" textlink="">
          <xdr:nvSpPr>
            <xdr:cNvPr id="25" name="正方形/長方形 24"/>
            <xdr:cNvSpPr/>
          </xdr:nvSpPr>
          <xdr:spPr bwMode="auto">
            <a:xfrm>
              <a:off x="2063576" y="1881524"/>
              <a:ext cx="2967981" cy="54655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Ｌ</a:t>
              </a:r>
              <a:r>
                <a:rPr kumimoji="1" lang="en-US" altLang="ja-JP" sz="1000"/>
                <a:t>.</a:t>
              </a:r>
              <a:r>
                <a:rPr kumimoji="1" lang="ja-JP" altLang="en-US" sz="1000"/>
                <a:t>株式会社Ｄ</a:t>
              </a:r>
              <a:endParaRPr kumimoji="1" lang="en-US" altLang="ja-JP" sz="1000"/>
            </a:p>
            <a:p>
              <a:pPr algn="ctr">
                <a:lnSpc>
                  <a:spcPts val="1100"/>
                </a:lnSpc>
              </a:pPr>
              <a:r>
                <a:rPr kumimoji="1" lang="en-US" altLang="ja-JP" sz="1000"/>
                <a:t>0.3</a:t>
              </a:r>
              <a:r>
                <a:rPr kumimoji="1" lang="ja-JP" altLang="en-US" sz="1000"/>
                <a:t>百万円</a:t>
              </a:r>
            </a:p>
          </xdr:txBody>
        </xdr:sp>
        <xdr:sp macro="" textlink="">
          <xdr:nvSpPr>
            <xdr:cNvPr id="26" name="正方形/長方形 25"/>
            <xdr:cNvSpPr/>
          </xdr:nvSpPr>
          <xdr:spPr bwMode="auto">
            <a:xfrm>
              <a:off x="2063576" y="1651397"/>
              <a:ext cx="2967981" cy="23012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grpSp>
        <xdr:nvGrpSpPr>
          <xdr:cNvPr id="10" name="グループ化 53"/>
          <xdr:cNvGrpSpPr>
            <a:grpSpLocks/>
          </xdr:cNvGrpSpPr>
        </xdr:nvGrpSpPr>
        <xdr:grpSpPr bwMode="auto">
          <a:xfrm>
            <a:off x="3638409" y="34286995"/>
            <a:ext cx="1206004" cy="1529569"/>
            <a:chOff x="2058982" y="1715648"/>
            <a:chExt cx="2763442" cy="1145559"/>
          </a:xfrm>
        </xdr:grpSpPr>
        <xdr:sp macro="" textlink="">
          <xdr:nvSpPr>
            <xdr:cNvPr id="21" name="大かっこ 20"/>
            <xdr:cNvSpPr/>
          </xdr:nvSpPr>
          <xdr:spPr bwMode="auto">
            <a:xfrm>
              <a:off x="2093742" y="2340112"/>
              <a:ext cx="2728682" cy="52109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Ｂ規約委員宛書簡</a:t>
              </a:r>
              <a:endParaRPr lang="en-US" altLang="ja-JP" sz="800"/>
            </a:p>
            <a:p>
              <a:pPr algn="ctr"/>
              <a:r>
                <a:rPr lang="ja-JP" altLang="en-US" sz="800"/>
                <a:t>翻訳</a:t>
              </a:r>
            </a:p>
          </xdr:txBody>
        </xdr:sp>
        <xdr:sp macro="" textlink="">
          <xdr:nvSpPr>
            <xdr:cNvPr id="22" name="正方形/長方形 21"/>
            <xdr:cNvSpPr/>
          </xdr:nvSpPr>
          <xdr:spPr bwMode="auto">
            <a:xfrm>
              <a:off x="2058982" y="1886492"/>
              <a:ext cx="2728682" cy="44183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Ｋ</a:t>
              </a:r>
              <a:r>
                <a:rPr kumimoji="1" lang="en-US" altLang="ja-JP" sz="1000"/>
                <a:t>.</a:t>
              </a:r>
              <a:r>
                <a:rPr kumimoji="1" lang="ja-JP" altLang="en-US" sz="1000"/>
                <a:t>株式会社Ｂ</a:t>
              </a:r>
              <a:endParaRPr kumimoji="1" lang="en-US" altLang="ja-JP" sz="1000"/>
            </a:p>
            <a:p>
              <a:pPr algn="ctr">
                <a:lnSpc>
                  <a:spcPts val="1100"/>
                </a:lnSpc>
              </a:pPr>
              <a:r>
                <a:rPr kumimoji="1" lang="en-US" altLang="ja-JP" sz="1000"/>
                <a:t>0.03</a:t>
              </a:r>
              <a:r>
                <a:rPr kumimoji="1" lang="ja-JP" altLang="en-US" sz="1000"/>
                <a:t>百万円</a:t>
              </a:r>
            </a:p>
          </xdr:txBody>
        </xdr:sp>
        <xdr:sp macro="" textlink="">
          <xdr:nvSpPr>
            <xdr:cNvPr id="23" name="正方形/長方形 22"/>
            <xdr:cNvSpPr/>
          </xdr:nvSpPr>
          <xdr:spPr bwMode="auto">
            <a:xfrm>
              <a:off x="2058982" y="1715648"/>
              <a:ext cx="2746063" cy="170844"/>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xnSp macro="">
        <xdr:nvCxnSpPr>
          <xdr:cNvPr id="11" name="直線コネクタ 10"/>
          <xdr:cNvCxnSpPr/>
        </xdr:nvCxnSpPr>
        <xdr:spPr bwMode="auto">
          <a:xfrm flipV="1">
            <a:off x="1018283" y="33956624"/>
            <a:ext cx="7042143" cy="109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xdr:cNvCxnSpPr/>
        </xdr:nvCxnSpPr>
        <xdr:spPr bwMode="auto">
          <a:xfrm rot="5400000">
            <a:off x="2760239" y="34113944"/>
            <a:ext cx="330372"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 name="直線矢印コネクタ 12"/>
          <xdr:cNvCxnSpPr/>
        </xdr:nvCxnSpPr>
        <xdr:spPr bwMode="auto">
          <a:xfrm rot="5400000">
            <a:off x="5327598" y="34125743"/>
            <a:ext cx="33823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4" name="直線矢印コネクタ 13"/>
          <xdr:cNvCxnSpPr/>
        </xdr:nvCxnSpPr>
        <xdr:spPr bwMode="auto">
          <a:xfrm rot="5400000">
            <a:off x="6601868" y="34125743"/>
            <a:ext cx="33823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5" name="直線矢印コネクタ 14"/>
          <xdr:cNvCxnSpPr/>
        </xdr:nvCxnSpPr>
        <xdr:spPr bwMode="auto">
          <a:xfrm rot="5400000">
            <a:off x="7899173" y="34117877"/>
            <a:ext cx="322506"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16" name="グループ化 53"/>
          <xdr:cNvGrpSpPr>
            <a:grpSpLocks/>
          </xdr:cNvGrpSpPr>
        </xdr:nvGrpSpPr>
        <xdr:grpSpPr bwMode="auto">
          <a:xfrm>
            <a:off x="7491554" y="34294861"/>
            <a:ext cx="1198420" cy="1548918"/>
            <a:chOff x="2047846" y="1715746"/>
            <a:chExt cx="3094388" cy="1191807"/>
          </a:xfrm>
        </xdr:grpSpPr>
        <xdr:sp macro="" textlink="">
          <xdr:nvSpPr>
            <xdr:cNvPr id="18" name="大かっこ 17"/>
            <xdr:cNvSpPr/>
          </xdr:nvSpPr>
          <xdr:spPr bwMode="auto">
            <a:xfrm>
              <a:off x="2067430" y="2345200"/>
              <a:ext cx="3074804" cy="56235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lang="ja-JP" altLang="en-US" sz="800"/>
                <a:t>拷問禁止条約政府報告審査同時通訳</a:t>
              </a:r>
            </a:p>
          </xdr:txBody>
        </xdr:sp>
        <xdr:sp macro="" textlink="">
          <xdr:nvSpPr>
            <xdr:cNvPr id="19" name="正方形/長方形 18"/>
            <xdr:cNvSpPr/>
          </xdr:nvSpPr>
          <xdr:spPr bwMode="auto">
            <a:xfrm>
              <a:off x="2047846" y="1891267"/>
              <a:ext cx="3074803" cy="45393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Ｎ</a:t>
              </a:r>
              <a:r>
                <a:rPr kumimoji="1" lang="en-US" altLang="ja-JP" sz="1000"/>
                <a:t>.</a:t>
              </a:r>
              <a:r>
                <a:rPr kumimoji="1" lang="ja-JP" altLang="en-US" sz="1000"/>
                <a:t>株式会社Ｆ</a:t>
              </a:r>
              <a:endParaRPr kumimoji="1" lang="en-US" altLang="ja-JP" sz="1000"/>
            </a:p>
            <a:p>
              <a:pPr algn="ctr">
                <a:lnSpc>
                  <a:spcPts val="1100"/>
                </a:lnSpc>
              </a:pPr>
              <a:r>
                <a:rPr kumimoji="1" lang="en-US" altLang="ja-JP" sz="1000"/>
                <a:t>0.6</a:t>
              </a:r>
              <a:r>
                <a:rPr kumimoji="1" lang="ja-JP" altLang="en-US" sz="1000"/>
                <a:t>百万円</a:t>
              </a:r>
            </a:p>
          </xdr:txBody>
        </xdr:sp>
        <xdr:sp macro="" textlink="">
          <xdr:nvSpPr>
            <xdr:cNvPr id="20" name="正方形/長方形 19"/>
            <xdr:cNvSpPr/>
          </xdr:nvSpPr>
          <xdr:spPr bwMode="auto">
            <a:xfrm>
              <a:off x="2047846" y="1715746"/>
              <a:ext cx="3074803" cy="175521"/>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grpSp>
      <xdr:cxnSp macro="">
        <xdr:nvCxnSpPr>
          <xdr:cNvPr id="17" name="直線矢印コネクタ 16"/>
          <xdr:cNvCxnSpPr/>
        </xdr:nvCxnSpPr>
        <xdr:spPr bwMode="auto">
          <a:xfrm rot="5400000">
            <a:off x="4046026" y="34117877"/>
            <a:ext cx="322506"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25400</xdr:colOff>
      <xdr:row>73</xdr:row>
      <xdr:rowOff>152400</xdr:rowOff>
    </xdr:from>
    <xdr:to>
      <xdr:col>35</xdr:col>
      <xdr:colOff>15806</xdr:colOff>
      <xdr:row>75</xdr:row>
      <xdr:rowOff>507239</xdr:rowOff>
    </xdr:to>
    <xdr:grpSp>
      <xdr:nvGrpSpPr>
        <xdr:cNvPr id="33" name="グループ化 32"/>
        <xdr:cNvGrpSpPr/>
      </xdr:nvGrpSpPr>
      <xdr:grpSpPr>
        <a:xfrm>
          <a:off x="1454150" y="32170007"/>
          <a:ext cx="5705406" cy="1538661"/>
          <a:chOff x="1435100" y="32258000"/>
          <a:chExt cx="5680006" cy="1535939"/>
        </a:xfrm>
      </xdr:grpSpPr>
      <xdr:cxnSp macro="">
        <xdr:nvCxnSpPr>
          <xdr:cNvPr id="34" name="直線コネクタ 33"/>
          <xdr:cNvCxnSpPr/>
        </xdr:nvCxnSpPr>
        <xdr:spPr bwMode="auto">
          <a:xfrm flipV="1">
            <a:off x="1435100" y="32258000"/>
            <a:ext cx="5003800" cy="127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nvGrpSpPr>
          <xdr:cNvPr id="35" name="グループ化 34"/>
          <xdr:cNvGrpSpPr/>
        </xdr:nvGrpSpPr>
        <xdr:grpSpPr>
          <a:xfrm>
            <a:off x="5793882" y="32271372"/>
            <a:ext cx="1321224" cy="1522567"/>
            <a:chOff x="6936882" y="32271372"/>
            <a:chExt cx="1321224" cy="1522567"/>
          </a:xfrm>
        </xdr:grpSpPr>
        <xdr:grpSp>
          <xdr:nvGrpSpPr>
            <xdr:cNvPr id="42" name="グループ化 41"/>
            <xdr:cNvGrpSpPr>
              <a:grpSpLocks/>
            </xdr:cNvGrpSpPr>
          </xdr:nvGrpSpPr>
          <xdr:grpSpPr bwMode="auto">
            <a:xfrm>
              <a:off x="6936882" y="32383636"/>
              <a:ext cx="1321224" cy="1410303"/>
              <a:chOff x="2055787" y="1712868"/>
              <a:chExt cx="3086447" cy="1086266"/>
            </a:xfrm>
          </xdr:grpSpPr>
          <xdr:sp macro="" textlink="">
            <xdr:nvSpPr>
              <xdr:cNvPr id="44" name="大かっこ 43"/>
              <xdr:cNvSpPr/>
            </xdr:nvSpPr>
            <xdr:spPr bwMode="auto">
              <a:xfrm>
                <a:off x="2069329" y="2342138"/>
                <a:ext cx="3074432" cy="45645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900"/>
                  <a:t>拷問禁止条約</a:t>
                </a:r>
                <a:endParaRPr lang="en-US" altLang="ja-JP" sz="900"/>
              </a:p>
              <a:p>
                <a:pPr algn="ctr"/>
                <a:r>
                  <a:rPr lang="ja-JP" altLang="en-US" sz="900"/>
                  <a:t>政府報告審査出席</a:t>
                </a:r>
                <a:endParaRPr lang="en-US" altLang="ja-JP" sz="900"/>
              </a:p>
            </xdr:txBody>
          </xdr:sp>
          <xdr:sp macro="" textlink="">
            <xdr:nvSpPr>
              <xdr:cNvPr id="45" name="正方形/長方形 44"/>
              <xdr:cNvSpPr/>
            </xdr:nvSpPr>
            <xdr:spPr bwMode="auto">
              <a:xfrm>
                <a:off x="2049621" y="1891769"/>
                <a:ext cx="3074432" cy="45036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Ｂ</a:t>
                </a:r>
                <a:r>
                  <a:rPr kumimoji="1" lang="en-US" altLang="ja-JP" sz="1000"/>
                  <a:t>.</a:t>
                </a:r>
                <a:r>
                  <a:rPr kumimoji="1" lang="ja-JP" altLang="en-US" sz="1000"/>
                  <a:t>出張者</a:t>
                </a:r>
                <a:r>
                  <a:rPr kumimoji="1" lang="en-US" altLang="ja-JP" sz="1000"/>
                  <a:t>(4</a:t>
                </a:r>
                <a:r>
                  <a:rPr kumimoji="1" lang="ja-JP" altLang="en-US" sz="1000"/>
                  <a:t>名</a:t>
                </a:r>
                <a:r>
                  <a:rPr kumimoji="1" lang="en-US" altLang="ja-JP" sz="1000"/>
                  <a:t>)</a:t>
                </a:r>
              </a:p>
              <a:p>
                <a:pPr algn="ctr">
                  <a:lnSpc>
                    <a:spcPts val="1100"/>
                  </a:lnSpc>
                </a:pPr>
                <a:r>
                  <a:rPr kumimoji="1" lang="en-US" altLang="ja-JP" sz="1000"/>
                  <a:t>2</a:t>
                </a:r>
                <a:r>
                  <a:rPr kumimoji="1" lang="ja-JP" altLang="en-US" sz="1000"/>
                  <a:t>百万円</a:t>
                </a:r>
              </a:p>
            </xdr:txBody>
          </xdr:sp>
          <xdr:sp macro="" textlink="">
            <xdr:nvSpPr>
              <xdr:cNvPr id="46" name="正方形/長方形 45"/>
              <xdr:cNvSpPr/>
            </xdr:nvSpPr>
            <xdr:spPr bwMode="auto">
              <a:xfrm>
                <a:off x="2049621" y="1715273"/>
                <a:ext cx="3074432" cy="176496"/>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endParaRPr lang="ja-JP" altLang="en-US"/>
              </a:p>
            </xdr:txBody>
          </xdr:sp>
        </xdr:grpSp>
        <xdr:cxnSp macro="">
          <xdr:nvCxnSpPr>
            <xdr:cNvPr id="43" name="直線矢印コネクタ 42"/>
            <xdr:cNvCxnSpPr/>
          </xdr:nvCxnSpPr>
          <xdr:spPr bwMode="auto">
            <a:xfrm>
              <a:off x="7593928" y="32271372"/>
              <a:ext cx="0" cy="32250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grpSp>
        <xdr:nvGrpSpPr>
          <xdr:cNvPr id="36" name="グループ化 35"/>
          <xdr:cNvGrpSpPr/>
        </xdr:nvGrpSpPr>
        <xdr:grpSpPr>
          <a:xfrm>
            <a:off x="2917825" y="32283400"/>
            <a:ext cx="1343449" cy="1492853"/>
            <a:chOff x="4137025" y="32270700"/>
            <a:chExt cx="1343449" cy="1492853"/>
          </a:xfrm>
        </xdr:grpSpPr>
        <xdr:grpSp>
          <xdr:nvGrpSpPr>
            <xdr:cNvPr id="37" name="グループ化 36"/>
            <xdr:cNvGrpSpPr>
              <a:grpSpLocks/>
            </xdr:cNvGrpSpPr>
          </xdr:nvGrpSpPr>
          <xdr:grpSpPr bwMode="auto">
            <a:xfrm>
              <a:off x="4137025" y="32353250"/>
              <a:ext cx="1343449" cy="1410303"/>
              <a:chOff x="2055787" y="1712868"/>
              <a:chExt cx="3086447" cy="1086266"/>
            </a:xfrm>
          </xdr:grpSpPr>
          <xdr:sp macro="" textlink="">
            <xdr:nvSpPr>
              <xdr:cNvPr id="39" name="大かっこ 38"/>
              <xdr:cNvSpPr/>
            </xdr:nvSpPr>
            <xdr:spPr bwMode="auto">
              <a:xfrm>
                <a:off x="2069329" y="2342138"/>
                <a:ext cx="3074432" cy="45645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en-US" altLang="ja-JP" sz="900"/>
                  <a:t>A</a:t>
                </a:r>
                <a:r>
                  <a:rPr lang="ja-JP" altLang="en-US" sz="900"/>
                  <a:t>規約政府報告</a:t>
                </a:r>
                <a:endParaRPr lang="en-US" altLang="ja-JP" sz="900"/>
              </a:p>
              <a:p>
                <a:pPr algn="ctr"/>
                <a:r>
                  <a:rPr lang="ja-JP" altLang="en-US" sz="900"/>
                  <a:t>査審出席</a:t>
                </a:r>
                <a:endParaRPr lang="en-US" altLang="ja-JP" sz="900"/>
              </a:p>
            </xdr:txBody>
          </xdr:sp>
          <xdr:sp macro="" textlink="">
            <xdr:nvSpPr>
              <xdr:cNvPr id="40" name="正方形/長方形 39"/>
              <xdr:cNvSpPr/>
            </xdr:nvSpPr>
            <xdr:spPr bwMode="auto">
              <a:xfrm>
                <a:off x="2049621" y="1891769"/>
                <a:ext cx="3074432" cy="45036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Ａ</a:t>
                </a:r>
                <a:r>
                  <a:rPr kumimoji="1" lang="en-US" altLang="ja-JP" sz="1000"/>
                  <a:t>.</a:t>
                </a:r>
                <a:r>
                  <a:rPr kumimoji="1" lang="ja-JP" altLang="en-US" sz="1000"/>
                  <a:t>出張者</a:t>
                </a:r>
                <a:r>
                  <a:rPr kumimoji="1" lang="en-US" altLang="ja-JP" sz="1000"/>
                  <a:t>(4</a:t>
                </a:r>
                <a:r>
                  <a:rPr kumimoji="1" lang="ja-JP" altLang="en-US" sz="1000"/>
                  <a:t>名</a:t>
                </a:r>
                <a:r>
                  <a:rPr kumimoji="1" lang="en-US" altLang="ja-JP" sz="1000"/>
                  <a:t>)</a:t>
                </a:r>
              </a:p>
              <a:p>
                <a:pPr algn="ctr">
                  <a:lnSpc>
                    <a:spcPts val="1100"/>
                  </a:lnSpc>
                </a:pPr>
                <a:r>
                  <a:rPr kumimoji="1" lang="en-US" altLang="ja-JP" sz="1000"/>
                  <a:t>2</a:t>
                </a:r>
                <a:r>
                  <a:rPr kumimoji="1" lang="ja-JP" altLang="en-US" sz="1000"/>
                  <a:t>百万円</a:t>
                </a:r>
              </a:p>
            </xdr:txBody>
          </xdr:sp>
          <xdr:sp macro="" textlink="">
            <xdr:nvSpPr>
              <xdr:cNvPr id="41" name="正方形/長方形 40"/>
              <xdr:cNvSpPr/>
            </xdr:nvSpPr>
            <xdr:spPr bwMode="auto">
              <a:xfrm>
                <a:off x="2049621" y="1715273"/>
                <a:ext cx="3074432" cy="176496"/>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endParaRPr lang="ja-JP" altLang="en-US"/>
              </a:p>
            </xdr:txBody>
          </xdr:sp>
        </xdr:grpSp>
        <xdr:cxnSp macro="">
          <xdr:nvCxnSpPr>
            <xdr:cNvPr id="38" name="直線矢印コネクタ 37"/>
            <xdr:cNvCxnSpPr/>
          </xdr:nvCxnSpPr>
          <xdr:spPr bwMode="auto">
            <a:xfrm>
              <a:off x="4778375" y="32270700"/>
              <a:ext cx="0" cy="32250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32</xdr:col>
      <xdr:colOff>136071</xdr:colOff>
      <xdr:row>85</xdr:row>
      <xdr:rowOff>93888</xdr:rowOff>
    </xdr:from>
    <xdr:to>
      <xdr:col>45</xdr:col>
      <xdr:colOff>43090</xdr:colOff>
      <xdr:row>89</xdr:row>
      <xdr:rowOff>435428</xdr:rowOff>
    </xdr:to>
    <xdr:grpSp>
      <xdr:nvGrpSpPr>
        <xdr:cNvPr id="47" name="グループ化 46"/>
        <xdr:cNvGrpSpPr/>
      </xdr:nvGrpSpPr>
      <xdr:grpSpPr>
        <a:xfrm>
          <a:off x="6667500" y="39826745"/>
          <a:ext cx="2560411" cy="3008540"/>
          <a:chOff x="7102928" y="39840352"/>
          <a:chExt cx="2560411" cy="3008540"/>
        </a:xfrm>
      </xdr:grpSpPr>
      <xdr:grpSp>
        <xdr:nvGrpSpPr>
          <xdr:cNvPr id="48" name="グループ化 30"/>
          <xdr:cNvGrpSpPr>
            <a:grpSpLocks/>
          </xdr:cNvGrpSpPr>
        </xdr:nvGrpSpPr>
        <xdr:grpSpPr bwMode="auto">
          <a:xfrm>
            <a:off x="7102928" y="39840352"/>
            <a:ext cx="2560411" cy="1062648"/>
            <a:chOff x="2047874" y="152220"/>
            <a:chExt cx="2703393" cy="895147"/>
          </a:xfrm>
        </xdr:grpSpPr>
        <xdr:sp macro="" textlink="">
          <xdr:nvSpPr>
            <xdr:cNvPr id="54" name="正方形/長方形 2"/>
            <xdr:cNvSpPr/>
          </xdr:nvSpPr>
          <xdr:spPr bwMode="auto">
            <a:xfrm>
              <a:off x="2047874" y="152220"/>
              <a:ext cx="2685065" cy="46524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外務省</a:t>
              </a:r>
              <a:endParaRPr kumimoji="1" lang="en-US" altLang="ja-JP" sz="1000"/>
            </a:p>
            <a:p>
              <a:pPr algn="ctr">
                <a:lnSpc>
                  <a:spcPts val="1100"/>
                </a:lnSpc>
              </a:pPr>
              <a:r>
                <a:rPr kumimoji="1" lang="en-US" altLang="ja-JP" sz="1000"/>
                <a:t>0.2</a:t>
              </a:r>
              <a:r>
                <a:rPr kumimoji="1" lang="ja-JP" altLang="en-US" sz="1000"/>
                <a:t>百万円</a:t>
              </a:r>
            </a:p>
          </xdr:txBody>
        </xdr:sp>
        <xdr:sp macro="" textlink="">
          <xdr:nvSpPr>
            <xdr:cNvPr id="55" name="大かっこ 3"/>
            <xdr:cNvSpPr/>
          </xdr:nvSpPr>
          <xdr:spPr bwMode="auto">
            <a:xfrm>
              <a:off x="2066202" y="617461"/>
              <a:ext cx="2685065" cy="42990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900"/>
                <a:t>人権人道担当大使委嘱謝金</a:t>
              </a:r>
              <a:endParaRPr lang="en-US" altLang="ja-JP" sz="900"/>
            </a:p>
          </xdr:txBody>
        </xdr:sp>
      </xdr:grpSp>
      <xdr:grpSp>
        <xdr:nvGrpSpPr>
          <xdr:cNvPr id="49" name="グループ化 44"/>
          <xdr:cNvGrpSpPr>
            <a:grpSpLocks/>
          </xdr:cNvGrpSpPr>
        </xdr:nvGrpSpPr>
        <xdr:grpSpPr bwMode="auto">
          <a:xfrm>
            <a:off x="7315900" y="41749121"/>
            <a:ext cx="2230035" cy="1099771"/>
            <a:chOff x="2057400" y="1714501"/>
            <a:chExt cx="2743201" cy="1028699"/>
          </a:xfrm>
        </xdr:grpSpPr>
        <xdr:sp macro="" textlink="">
          <xdr:nvSpPr>
            <xdr:cNvPr id="51" name="大かっこ 5"/>
            <xdr:cNvSpPr/>
          </xdr:nvSpPr>
          <xdr:spPr bwMode="auto">
            <a:xfrm>
              <a:off x="2078748" y="2321170"/>
              <a:ext cx="2711179" cy="42203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900"/>
                <a:t>人権人道担当大使委嘱謝金</a:t>
              </a:r>
            </a:p>
          </xdr:txBody>
        </xdr:sp>
        <xdr:sp macro="" textlink="">
          <xdr:nvSpPr>
            <xdr:cNvPr id="52" name="正方形/長方形 6"/>
            <xdr:cNvSpPr/>
          </xdr:nvSpPr>
          <xdr:spPr bwMode="auto">
            <a:xfrm>
              <a:off x="2057400" y="1892545"/>
              <a:ext cx="2743201" cy="428625"/>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Ｑ</a:t>
              </a:r>
              <a:r>
                <a:rPr kumimoji="1" lang="en-US" altLang="ja-JP" sz="1000"/>
                <a:t>.</a:t>
              </a:r>
              <a:r>
                <a:rPr kumimoji="1" lang="ja-JP" altLang="en-US" sz="1000"/>
                <a:t>人権人道担当大使Ｈ</a:t>
              </a:r>
              <a:endParaRPr kumimoji="1" lang="en-US" altLang="ja-JP" sz="1000"/>
            </a:p>
            <a:p>
              <a:pPr algn="ctr"/>
              <a:r>
                <a:rPr kumimoji="1" lang="en-US" altLang="ja-JP" sz="1000"/>
                <a:t>0.2</a:t>
              </a:r>
              <a:r>
                <a:rPr kumimoji="1" lang="ja-JP" altLang="en-US" sz="1000"/>
                <a:t>百万円</a:t>
              </a:r>
            </a:p>
          </xdr:txBody>
        </xdr:sp>
        <xdr:sp macro="" textlink="">
          <xdr:nvSpPr>
            <xdr:cNvPr id="53" name="正方形/長方形 7"/>
            <xdr:cNvSpPr/>
          </xdr:nvSpPr>
          <xdr:spPr bwMode="auto">
            <a:xfrm>
              <a:off x="2057400" y="1714501"/>
              <a:ext cx="2743201" cy="178044"/>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xnSp macro="">
        <xdr:nvCxnSpPr>
          <xdr:cNvPr id="50" name="直線矢印コネクタ 49"/>
          <xdr:cNvCxnSpPr/>
        </xdr:nvCxnSpPr>
        <xdr:spPr>
          <a:xfrm rot="16200000" flipH="1">
            <a:off x="8097675" y="41312217"/>
            <a:ext cx="585513" cy="35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175112</xdr:colOff>
      <xdr:row>96</xdr:row>
      <xdr:rowOff>353786</xdr:rowOff>
    </xdr:from>
    <xdr:to>
      <xdr:col>36</xdr:col>
      <xdr:colOff>124775</xdr:colOff>
      <xdr:row>98</xdr:row>
      <xdr:rowOff>438453</xdr:rowOff>
    </xdr:to>
    <xdr:grpSp>
      <xdr:nvGrpSpPr>
        <xdr:cNvPr id="56" name="グループ化 30"/>
        <xdr:cNvGrpSpPr>
          <a:grpSpLocks/>
        </xdr:cNvGrpSpPr>
      </xdr:nvGrpSpPr>
      <xdr:grpSpPr bwMode="auto">
        <a:xfrm>
          <a:off x="4053148" y="45583929"/>
          <a:ext cx="3419484" cy="1064381"/>
          <a:chOff x="2043990" y="60049"/>
          <a:chExt cx="3085583" cy="1237353"/>
        </a:xfrm>
      </xdr:grpSpPr>
      <xdr:sp macro="" textlink="">
        <xdr:nvSpPr>
          <xdr:cNvPr id="57" name="正方形/長方形 56"/>
          <xdr:cNvSpPr/>
        </xdr:nvSpPr>
        <xdr:spPr bwMode="auto">
          <a:xfrm>
            <a:off x="2044079" y="60049"/>
            <a:ext cx="3086269" cy="565045"/>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外務省</a:t>
            </a:r>
            <a:endParaRPr kumimoji="1" lang="en-US" altLang="ja-JP" sz="1000"/>
          </a:p>
          <a:p>
            <a:pPr algn="ctr"/>
            <a:r>
              <a:rPr kumimoji="1" lang="en-US" altLang="ja-JP" sz="1000"/>
              <a:t>0.3</a:t>
            </a:r>
            <a:r>
              <a:rPr kumimoji="1" lang="ja-JP" altLang="en-US" sz="1000"/>
              <a:t>百万円</a:t>
            </a:r>
          </a:p>
        </xdr:txBody>
      </xdr:sp>
      <xdr:sp macro="" textlink="">
        <xdr:nvSpPr>
          <xdr:cNvPr id="58" name="大かっこ 57"/>
          <xdr:cNvSpPr/>
        </xdr:nvSpPr>
        <xdr:spPr bwMode="auto">
          <a:xfrm>
            <a:off x="2060322" y="625094"/>
            <a:ext cx="3061904" cy="67620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人権問題調査研究・啓発活動経費</a:t>
            </a:r>
            <a:endParaRPr lang="en-US" altLang="ja-JP" sz="1000"/>
          </a:p>
          <a:p>
            <a:pPr algn="ctr"/>
            <a:endParaRPr lang="en-US" altLang="ja-JP" sz="1000"/>
          </a:p>
        </xdr:txBody>
      </xdr:sp>
    </xdr:grpSp>
    <xdr:clientData/>
  </xdr:twoCellAnchor>
  <xdr:twoCellAnchor>
    <xdr:from>
      <xdr:col>8</xdr:col>
      <xdr:colOff>136072</xdr:colOff>
      <xdr:row>101</xdr:row>
      <xdr:rowOff>66699</xdr:rowOff>
    </xdr:from>
    <xdr:to>
      <xdr:col>17</xdr:col>
      <xdr:colOff>136072</xdr:colOff>
      <xdr:row>103</xdr:row>
      <xdr:rowOff>477567</xdr:rowOff>
    </xdr:to>
    <xdr:grpSp>
      <xdr:nvGrpSpPr>
        <xdr:cNvPr id="59" name="グループ化 53"/>
        <xdr:cNvGrpSpPr>
          <a:grpSpLocks/>
        </xdr:cNvGrpSpPr>
      </xdr:nvGrpSpPr>
      <xdr:grpSpPr bwMode="auto">
        <a:xfrm>
          <a:off x="1768929" y="47746128"/>
          <a:ext cx="1836964" cy="1390582"/>
          <a:chOff x="2057400" y="1712796"/>
          <a:chExt cx="2864542" cy="1087867"/>
        </a:xfrm>
      </xdr:grpSpPr>
      <xdr:sp macro="" textlink="">
        <xdr:nvSpPr>
          <xdr:cNvPr id="60" name="大かっこ 59"/>
          <xdr:cNvSpPr/>
        </xdr:nvSpPr>
        <xdr:spPr bwMode="auto">
          <a:xfrm>
            <a:off x="2075528" y="2357817"/>
            <a:ext cx="2846111" cy="44258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900"/>
              <a:t>執務参考図書（</a:t>
            </a:r>
            <a:r>
              <a:rPr lang="en-US" altLang="ja-JP" sz="900"/>
              <a:t>2</a:t>
            </a:r>
            <a:r>
              <a:rPr lang="ja-JP" altLang="en-US" sz="900"/>
              <a:t>冊）</a:t>
            </a:r>
          </a:p>
        </xdr:txBody>
      </xdr:sp>
      <xdr:sp macro="" textlink="">
        <xdr:nvSpPr>
          <xdr:cNvPr id="61" name="正方形/長方形 60"/>
          <xdr:cNvSpPr/>
        </xdr:nvSpPr>
        <xdr:spPr bwMode="auto">
          <a:xfrm>
            <a:off x="2057400" y="1890300"/>
            <a:ext cx="2846111" cy="46751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Ｒ</a:t>
            </a:r>
            <a:r>
              <a:rPr kumimoji="1" lang="en-US" altLang="ja-JP" sz="1000"/>
              <a:t>.</a:t>
            </a:r>
            <a:r>
              <a:rPr kumimoji="1" lang="ja-JP" altLang="en-US" sz="1000"/>
              <a:t>株式会社Ｇ</a:t>
            </a:r>
            <a:endParaRPr kumimoji="1" lang="en-US" altLang="ja-JP" sz="1000"/>
          </a:p>
          <a:p>
            <a:pPr algn="ctr">
              <a:lnSpc>
                <a:spcPts val="1200"/>
              </a:lnSpc>
            </a:pPr>
            <a:r>
              <a:rPr kumimoji="1" lang="en-US" altLang="ja-JP" sz="1000"/>
              <a:t>0.01</a:t>
            </a:r>
            <a:r>
              <a:rPr kumimoji="1" lang="ja-JP" altLang="en-US" sz="1000"/>
              <a:t>百万円</a:t>
            </a:r>
          </a:p>
        </xdr:txBody>
      </xdr:sp>
      <xdr:sp macro="" textlink="">
        <xdr:nvSpPr>
          <xdr:cNvPr id="62" name="正方形/長方形 61"/>
          <xdr:cNvSpPr/>
        </xdr:nvSpPr>
        <xdr:spPr bwMode="auto">
          <a:xfrm>
            <a:off x="2057400" y="1715760"/>
            <a:ext cx="2755471" cy="17454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28</xdr:col>
      <xdr:colOff>136072</xdr:colOff>
      <xdr:row>101</xdr:row>
      <xdr:rowOff>80305</xdr:rowOff>
    </xdr:from>
    <xdr:to>
      <xdr:col>37</xdr:col>
      <xdr:colOff>136071</xdr:colOff>
      <xdr:row>104</xdr:row>
      <xdr:rowOff>40820</xdr:rowOff>
    </xdr:to>
    <xdr:grpSp>
      <xdr:nvGrpSpPr>
        <xdr:cNvPr id="63" name="グループ化 53"/>
        <xdr:cNvGrpSpPr>
          <a:grpSpLocks/>
        </xdr:cNvGrpSpPr>
      </xdr:nvGrpSpPr>
      <xdr:grpSpPr bwMode="auto">
        <a:xfrm>
          <a:off x="5851072" y="47759734"/>
          <a:ext cx="1836963" cy="1430086"/>
          <a:chOff x="2055787" y="1712868"/>
          <a:chExt cx="3086447" cy="1086266"/>
        </a:xfrm>
      </xdr:grpSpPr>
      <xdr:sp macro="" textlink="">
        <xdr:nvSpPr>
          <xdr:cNvPr id="64" name="大かっこ 63"/>
          <xdr:cNvSpPr/>
        </xdr:nvSpPr>
        <xdr:spPr bwMode="auto">
          <a:xfrm>
            <a:off x="2084798" y="2345200"/>
            <a:ext cx="3066169" cy="45393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000"/>
              </a:lnSpc>
            </a:pPr>
            <a:r>
              <a:rPr lang="ja-JP" altLang="en-US" sz="900"/>
              <a:t>会議費（意見交換会）</a:t>
            </a:r>
          </a:p>
        </xdr:txBody>
      </xdr:sp>
      <xdr:sp macro="" textlink="">
        <xdr:nvSpPr>
          <xdr:cNvPr id="65" name="正方形/長方形 64"/>
          <xdr:cNvSpPr/>
        </xdr:nvSpPr>
        <xdr:spPr bwMode="auto">
          <a:xfrm>
            <a:off x="2065143" y="1891267"/>
            <a:ext cx="3066169" cy="45393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Ｔ</a:t>
            </a:r>
            <a:r>
              <a:rPr kumimoji="1" lang="en-US" altLang="ja-JP" sz="1000"/>
              <a:t>.</a:t>
            </a:r>
            <a:r>
              <a:rPr kumimoji="1" lang="ja-JP" altLang="en-US" sz="1000"/>
              <a:t>株式会社Ｉ</a:t>
            </a:r>
            <a:endParaRPr kumimoji="1" lang="en-US" altLang="ja-JP" sz="1000"/>
          </a:p>
          <a:p>
            <a:pPr algn="ctr">
              <a:lnSpc>
                <a:spcPts val="1100"/>
              </a:lnSpc>
            </a:pPr>
            <a:r>
              <a:rPr kumimoji="1" lang="en-US" altLang="ja-JP" sz="1000"/>
              <a:t>0.05</a:t>
            </a:r>
            <a:r>
              <a:rPr kumimoji="1" lang="ja-JP" altLang="en-US" sz="1000"/>
              <a:t>百万円</a:t>
            </a:r>
          </a:p>
        </xdr:txBody>
      </xdr:sp>
      <xdr:sp macro="" textlink="">
        <xdr:nvSpPr>
          <xdr:cNvPr id="66" name="正方形/長方形 65"/>
          <xdr:cNvSpPr/>
        </xdr:nvSpPr>
        <xdr:spPr bwMode="auto">
          <a:xfrm>
            <a:off x="2065143" y="1715746"/>
            <a:ext cx="3066169" cy="175521"/>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18</xdr:col>
      <xdr:colOff>81642</xdr:colOff>
      <xdr:row>101</xdr:row>
      <xdr:rowOff>45190</xdr:rowOff>
    </xdr:from>
    <xdr:to>
      <xdr:col>27</xdr:col>
      <xdr:colOff>136071</xdr:colOff>
      <xdr:row>103</xdr:row>
      <xdr:rowOff>479761</xdr:rowOff>
    </xdr:to>
    <xdr:grpSp>
      <xdr:nvGrpSpPr>
        <xdr:cNvPr id="67" name="グループ化 53"/>
        <xdr:cNvGrpSpPr>
          <a:grpSpLocks/>
        </xdr:cNvGrpSpPr>
      </xdr:nvGrpSpPr>
      <xdr:grpSpPr bwMode="auto">
        <a:xfrm>
          <a:off x="3755571" y="47724619"/>
          <a:ext cx="1891393" cy="1414285"/>
          <a:chOff x="2056920" y="1712896"/>
          <a:chExt cx="2773254" cy="1045638"/>
        </a:xfrm>
      </xdr:grpSpPr>
      <xdr:sp macro="" textlink="">
        <xdr:nvSpPr>
          <xdr:cNvPr id="68" name="大かっこ 67"/>
          <xdr:cNvSpPr/>
        </xdr:nvSpPr>
        <xdr:spPr bwMode="auto">
          <a:xfrm>
            <a:off x="2093742" y="2340112"/>
            <a:ext cx="2728682" cy="41827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lang="ja-JP" altLang="en-US" sz="900"/>
              <a:t>執務参考図書</a:t>
            </a:r>
          </a:p>
        </xdr:txBody>
      </xdr:sp>
      <xdr:sp macro="" textlink="">
        <xdr:nvSpPr>
          <xdr:cNvPr id="69" name="正方形/長方形 68"/>
          <xdr:cNvSpPr/>
        </xdr:nvSpPr>
        <xdr:spPr bwMode="auto">
          <a:xfrm>
            <a:off x="2058982" y="1886492"/>
            <a:ext cx="2728682" cy="44183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Ｓ</a:t>
            </a:r>
            <a:r>
              <a:rPr kumimoji="1" lang="en-US" altLang="ja-JP" sz="1000"/>
              <a:t>.</a:t>
            </a:r>
            <a:r>
              <a:rPr kumimoji="1" lang="ja-JP" altLang="en-US" sz="1000"/>
              <a:t>株式会社Ｈ</a:t>
            </a:r>
            <a:endParaRPr kumimoji="1" lang="en-US" altLang="ja-JP" sz="1000"/>
          </a:p>
          <a:p>
            <a:pPr algn="ctr">
              <a:lnSpc>
                <a:spcPts val="1100"/>
              </a:lnSpc>
            </a:pPr>
            <a:r>
              <a:rPr kumimoji="1" lang="en-US" altLang="ja-JP" sz="1000"/>
              <a:t>0.01</a:t>
            </a:r>
            <a:r>
              <a:rPr kumimoji="1" lang="ja-JP" altLang="en-US" sz="1000"/>
              <a:t>百万円</a:t>
            </a:r>
          </a:p>
        </xdr:txBody>
      </xdr:sp>
      <xdr:sp macro="" textlink="">
        <xdr:nvSpPr>
          <xdr:cNvPr id="70" name="正方形/長方形 69"/>
          <xdr:cNvSpPr/>
        </xdr:nvSpPr>
        <xdr:spPr bwMode="auto">
          <a:xfrm>
            <a:off x="2058982" y="1715648"/>
            <a:ext cx="2746063" cy="170844"/>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13</xdr:col>
      <xdr:colOff>17511</xdr:colOff>
      <xdr:row>100</xdr:row>
      <xdr:rowOff>209746</xdr:rowOff>
    </xdr:from>
    <xdr:to>
      <xdr:col>13</xdr:col>
      <xdr:colOff>17511</xdr:colOff>
      <xdr:row>101</xdr:row>
      <xdr:rowOff>54551</xdr:rowOff>
    </xdr:to>
    <xdr:cxnSp macro="">
      <xdr:nvCxnSpPr>
        <xdr:cNvPr id="71" name="直線矢印コネクタ 70"/>
        <xdr:cNvCxnSpPr/>
      </xdr:nvCxnSpPr>
      <xdr:spPr bwMode="auto">
        <a:xfrm rot="5400000">
          <a:off x="2452546" y="47438061"/>
          <a:ext cx="33058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191840</xdr:colOff>
      <xdr:row>100</xdr:row>
      <xdr:rowOff>217714</xdr:rowOff>
    </xdr:from>
    <xdr:to>
      <xdr:col>42</xdr:col>
      <xdr:colOff>191840</xdr:colOff>
      <xdr:row>101</xdr:row>
      <xdr:rowOff>54551</xdr:rowOff>
    </xdr:to>
    <xdr:cxnSp macro="">
      <xdr:nvCxnSpPr>
        <xdr:cNvPr id="72" name="直線矢印コネクタ 71"/>
        <xdr:cNvCxnSpPr/>
      </xdr:nvCxnSpPr>
      <xdr:spPr bwMode="auto">
        <a:xfrm rot="5400000">
          <a:off x="8431584" y="47442045"/>
          <a:ext cx="322612"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81644</xdr:colOff>
      <xdr:row>101</xdr:row>
      <xdr:rowOff>66699</xdr:rowOff>
    </xdr:from>
    <xdr:to>
      <xdr:col>47</xdr:col>
      <xdr:colOff>108857</xdr:colOff>
      <xdr:row>104</xdr:row>
      <xdr:rowOff>27214</xdr:rowOff>
    </xdr:to>
    <xdr:grpSp>
      <xdr:nvGrpSpPr>
        <xdr:cNvPr id="73" name="グループ化 53"/>
        <xdr:cNvGrpSpPr>
          <a:grpSpLocks/>
        </xdr:cNvGrpSpPr>
      </xdr:nvGrpSpPr>
      <xdr:grpSpPr bwMode="auto">
        <a:xfrm>
          <a:off x="7837715" y="47746128"/>
          <a:ext cx="1864178" cy="1430086"/>
          <a:chOff x="2055787" y="1712868"/>
          <a:chExt cx="3086447" cy="1086266"/>
        </a:xfrm>
      </xdr:grpSpPr>
      <xdr:sp macro="" textlink="">
        <xdr:nvSpPr>
          <xdr:cNvPr id="74" name="大かっこ 73"/>
          <xdr:cNvSpPr/>
        </xdr:nvSpPr>
        <xdr:spPr bwMode="auto">
          <a:xfrm>
            <a:off x="2067431" y="2345200"/>
            <a:ext cx="3074803" cy="45393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900"/>
              <a:t>委員会出席謝礼金</a:t>
            </a:r>
          </a:p>
        </xdr:txBody>
      </xdr:sp>
      <xdr:sp macro="" textlink="">
        <xdr:nvSpPr>
          <xdr:cNvPr id="75" name="正方形/長方形 74"/>
          <xdr:cNvSpPr/>
        </xdr:nvSpPr>
        <xdr:spPr bwMode="auto">
          <a:xfrm>
            <a:off x="2047846" y="1891267"/>
            <a:ext cx="3074803" cy="45393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Ｕ</a:t>
            </a:r>
            <a:r>
              <a:rPr kumimoji="1" lang="en-US" altLang="ja-JP" sz="1000"/>
              <a:t>.</a:t>
            </a:r>
            <a:r>
              <a:rPr kumimoji="1" lang="ja-JP" altLang="en-US" sz="1000"/>
              <a:t>有識者</a:t>
            </a:r>
            <a:r>
              <a:rPr kumimoji="1" lang="en-US" altLang="ja-JP" sz="1000"/>
              <a:t>9</a:t>
            </a:r>
            <a:r>
              <a:rPr kumimoji="1" lang="ja-JP" altLang="en-US" sz="1000"/>
              <a:t>名</a:t>
            </a:r>
            <a:endParaRPr kumimoji="1" lang="en-US" altLang="ja-JP" sz="1000"/>
          </a:p>
          <a:p>
            <a:pPr algn="ctr">
              <a:lnSpc>
                <a:spcPts val="1100"/>
              </a:lnSpc>
            </a:pPr>
            <a:r>
              <a:rPr kumimoji="1" lang="en-US" altLang="ja-JP" sz="1000"/>
              <a:t>0.2</a:t>
            </a:r>
            <a:r>
              <a:rPr kumimoji="1" lang="ja-JP" altLang="en-US" sz="1000"/>
              <a:t>百万円</a:t>
            </a:r>
          </a:p>
        </xdr:txBody>
      </xdr:sp>
      <xdr:sp macro="" textlink="">
        <xdr:nvSpPr>
          <xdr:cNvPr id="76" name="正方形/長方形 75"/>
          <xdr:cNvSpPr/>
        </xdr:nvSpPr>
        <xdr:spPr bwMode="auto">
          <a:xfrm>
            <a:off x="2047846" y="1715746"/>
            <a:ext cx="3074803" cy="175521"/>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grpSp>
    <xdr:clientData/>
  </xdr:twoCellAnchor>
  <xdr:twoCellAnchor>
    <xdr:from>
      <xdr:col>13</xdr:col>
      <xdr:colOff>8511</xdr:colOff>
      <xdr:row>99</xdr:row>
      <xdr:rowOff>136071</xdr:rowOff>
    </xdr:from>
    <xdr:to>
      <xdr:col>42</xdr:col>
      <xdr:colOff>191841</xdr:colOff>
      <xdr:row>101</xdr:row>
      <xdr:rowOff>70488</xdr:rowOff>
    </xdr:to>
    <xdr:grpSp>
      <xdr:nvGrpSpPr>
        <xdr:cNvPr id="77" name="グループ化 76"/>
        <xdr:cNvGrpSpPr/>
      </xdr:nvGrpSpPr>
      <xdr:grpSpPr>
        <a:xfrm>
          <a:off x="2661904" y="46835785"/>
          <a:ext cx="6102437" cy="914132"/>
          <a:chOff x="2661904" y="47461714"/>
          <a:chExt cx="6102437" cy="914131"/>
        </a:xfrm>
      </xdr:grpSpPr>
      <xdr:cxnSp macro="">
        <xdr:nvCxnSpPr>
          <xdr:cNvPr id="78" name="直線コネクタ 77"/>
          <xdr:cNvCxnSpPr/>
        </xdr:nvCxnSpPr>
        <xdr:spPr bwMode="auto">
          <a:xfrm>
            <a:off x="2661904" y="48033214"/>
            <a:ext cx="61024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9" name="直線矢印コネクタ 78"/>
          <xdr:cNvCxnSpPr/>
        </xdr:nvCxnSpPr>
        <xdr:spPr bwMode="auto">
          <a:xfrm>
            <a:off x="5715000" y="47461714"/>
            <a:ext cx="13607" cy="57150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80" name="直線矢印コネクタ 79"/>
          <xdr:cNvCxnSpPr/>
        </xdr:nvCxnSpPr>
        <xdr:spPr bwMode="auto">
          <a:xfrm rot="5400000">
            <a:off x="6573059" y="48204530"/>
            <a:ext cx="34263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1" name="直線矢印コネクタ 80"/>
          <xdr:cNvCxnSpPr/>
        </xdr:nvCxnSpPr>
        <xdr:spPr bwMode="auto">
          <a:xfrm rot="5400000">
            <a:off x="4504915" y="48196561"/>
            <a:ext cx="326694"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11827</xdr:colOff>
      <xdr:row>108</xdr:row>
      <xdr:rowOff>81643</xdr:rowOff>
    </xdr:from>
    <xdr:to>
      <xdr:col>36</xdr:col>
      <xdr:colOff>165597</xdr:colOff>
      <xdr:row>110</xdr:row>
      <xdr:rowOff>166311</xdr:rowOff>
    </xdr:to>
    <xdr:grpSp>
      <xdr:nvGrpSpPr>
        <xdr:cNvPr id="82" name="グループ化 30"/>
        <xdr:cNvGrpSpPr>
          <a:grpSpLocks/>
        </xdr:cNvGrpSpPr>
      </xdr:nvGrpSpPr>
      <xdr:grpSpPr bwMode="auto">
        <a:xfrm>
          <a:off x="4093970" y="51190072"/>
          <a:ext cx="3419484" cy="1064382"/>
          <a:chOff x="2043990" y="60049"/>
          <a:chExt cx="3085583" cy="1237353"/>
        </a:xfrm>
      </xdr:grpSpPr>
      <xdr:sp macro="" textlink="">
        <xdr:nvSpPr>
          <xdr:cNvPr id="83" name="正方形/長方形 82"/>
          <xdr:cNvSpPr/>
        </xdr:nvSpPr>
        <xdr:spPr bwMode="auto">
          <a:xfrm>
            <a:off x="2044079" y="60049"/>
            <a:ext cx="3086269" cy="565045"/>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外務省</a:t>
            </a:r>
            <a:endParaRPr kumimoji="1" lang="en-US" altLang="ja-JP" sz="1000"/>
          </a:p>
          <a:p>
            <a:pPr algn="ctr"/>
            <a:r>
              <a:rPr kumimoji="1" lang="en-US" altLang="ja-JP" sz="1000"/>
              <a:t>0.2</a:t>
            </a:r>
            <a:r>
              <a:rPr kumimoji="1" lang="ja-JP" altLang="en-US" sz="1000"/>
              <a:t>百万円</a:t>
            </a:r>
          </a:p>
        </xdr:txBody>
      </xdr:sp>
      <xdr:sp macro="" textlink="">
        <xdr:nvSpPr>
          <xdr:cNvPr id="84" name="大かっこ 83"/>
          <xdr:cNvSpPr/>
        </xdr:nvSpPr>
        <xdr:spPr bwMode="auto">
          <a:xfrm>
            <a:off x="2060322" y="625094"/>
            <a:ext cx="3061904" cy="67620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国際人権・人道法模擬裁判開催経費</a:t>
            </a:r>
            <a:endParaRPr lang="en-US" altLang="ja-JP" sz="1000"/>
          </a:p>
        </xdr:txBody>
      </xdr:sp>
    </xdr:grpSp>
    <xdr:clientData/>
  </xdr:twoCellAnchor>
  <xdr:twoCellAnchor>
    <xdr:from>
      <xdr:col>30</xdr:col>
      <xdr:colOff>54429</xdr:colOff>
      <xdr:row>112</xdr:row>
      <xdr:rowOff>284413</xdr:rowOff>
    </xdr:from>
    <xdr:to>
      <xdr:col>41</xdr:col>
      <xdr:colOff>40821</xdr:colOff>
      <xdr:row>115</xdr:row>
      <xdr:rowOff>244929</xdr:rowOff>
    </xdr:to>
    <xdr:grpSp>
      <xdr:nvGrpSpPr>
        <xdr:cNvPr id="85" name="グループ化 53"/>
        <xdr:cNvGrpSpPr>
          <a:grpSpLocks/>
        </xdr:cNvGrpSpPr>
      </xdr:nvGrpSpPr>
      <xdr:grpSpPr bwMode="auto">
        <a:xfrm>
          <a:off x="6177643" y="53352270"/>
          <a:ext cx="2231571" cy="1430088"/>
          <a:chOff x="2055787" y="1712868"/>
          <a:chExt cx="3086447" cy="1086266"/>
        </a:xfrm>
      </xdr:grpSpPr>
      <xdr:sp macro="" textlink="">
        <xdr:nvSpPr>
          <xdr:cNvPr id="86" name="大かっこ 85"/>
          <xdr:cNvSpPr/>
        </xdr:nvSpPr>
        <xdr:spPr bwMode="auto">
          <a:xfrm>
            <a:off x="2084798" y="2345200"/>
            <a:ext cx="3066169" cy="45393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000"/>
              </a:lnSpc>
            </a:pPr>
            <a:r>
              <a:rPr lang="ja-JP" altLang="en-US" sz="900"/>
              <a:t>看板作成</a:t>
            </a:r>
          </a:p>
        </xdr:txBody>
      </xdr:sp>
      <xdr:sp macro="" textlink="">
        <xdr:nvSpPr>
          <xdr:cNvPr id="87" name="正方形/長方形 86"/>
          <xdr:cNvSpPr/>
        </xdr:nvSpPr>
        <xdr:spPr bwMode="auto">
          <a:xfrm>
            <a:off x="2065143" y="1891267"/>
            <a:ext cx="3066169" cy="45393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Ｗ</a:t>
            </a:r>
            <a:r>
              <a:rPr kumimoji="1" lang="en-US" altLang="ja-JP" sz="1000"/>
              <a:t>.</a:t>
            </a:r>
            <a:r>
              <a:rPr kumimoji="1" lang="ja-JP" altLang="en-US" sz="1000"/>
              <a:t>株式会社Ｋ</a:t>
            </a:r>
            <a:endParaRPr kumimoji="1" lang="en-US" altLang="ja-JP" sz="1000"/>
          </a:p>
          <a:p>
            <a:pPr algn="ctr">
              <a:lnSpc>
                <a:spcPts val="1100"/>
              </a:lnSpc>
            </a:pPr>
            <a:r>
              <a:rPr kumimoji="1" lang="en-US" altLang="ja-JP" sz="1000"/>
              <a:t>0.1</a:t>
            </a:r>
            <a:r>
              <a:rPr kumimoji="1" lang="ja-JP" altLang="en-US" sz="1000"/>
              <a:t>百万円</a:t>
            </a:r>
          </a:p>
        </xdr:txBody>
      </xdr:sp>
      <xdr:sp macro="" textlink="">
        <xdr:nvSpPr>
          <xdr:cNvPr id="88" name="正方形/長方形 87"/>
          <xdr:cNvSpPr/>
        </xdr:nvSpPr>
        <xdr:spPr bwMode="auto">
          <a:xfrm>
            <a:off x="2065143" y="1715746"/>
            <a:ext cx="3066169" cy="175521"/>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15</xdr:col>
      <xdr:colOff>1</xdr:colOff>
      <xdr:row>112</xdr:row>
      <xdr:rowOff>276512</xdr:rowOff>
    </xdr:from>
    <xdr:to>
      <xdr:col>26</xdr:col>
      <xdr:colOff>136072</xdr:colOff>
      <xdr:row>115</xdr:row>
      <xdr:rowOff>221226</xdr:rowOff>
    </xdr:to>
    <xdr:grpSp>
      <xdr:nvGrpSpPr>
        <xdr:cNvPr id="89" name="グループ化 53"/>
        <xdr:cNvGrpSpPr>
          <a:grpSpLocks/>
        </xdr:cNvGrpSpPr>
      </xdr:nvGrpSpPr>
      <xdr:grpSpPr bwMode="auto">
        <a:xfrm>
          <a:off x="3061608" y="53344369"/>
          <a:ext cx="2381250" cy="1414286"/>
          <a:chOff x="2056920" y="1712896"/>
          <a:chExt cx="2773254" cy="1045638"/>
        </a:xfrm>
      </xdr:grpSpPr>
      <xdr:sp macro="" textlink="">
        <xdr:nvSpPr>
          <xdr:cNvPr id="90" name="大かっこ 89"/>
          <xdr:cNvSpPr/>
        </xdr:nvSpPr>
        <xdr:spPr bwMode="auto">
          <a:xfrm>
            <a:off x="2093742" y="2340112"/>
            <a:ext cx="2728682" cy="41827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lang="ja-JP" altLang="en-US" sz="900"/>
              <a:t>レセプション経費</a:t>
            </a:r>
          </a:p>
        </xdr:txBody>
      </xdr:sp>
      <xdr:sp macro="" textlink="">
        <xdr:nvSpPr>
          <xdr:cNvPr id="91" name="正方形/長方形 90"/>
          <xdr:cNvSpPr/>
        </xdr:nvSpPr>
        <xdr:spPr bwMode="auto">
          <a:xfrm>
            <a:off x="2058982" y="1886492"/>
            <a:ext cx="2728682" cy="44183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Ｖ</a:t>
            </a:r>
            <a:r>
              <a:rPr kumimoji="1" lang="en-US" altLang="ja-JP" sz="1000"/>
              <a:t>.</a:t>
            </a:r>
            <a:r>
              <a:rPr kumimoji="1" lang="ja-JP" altLang="en-US" sz="1000"/>
              <a:t>株式会社Ｊ</a:t>
            </a:r>
            <a:endParaRPr kumimoji="1" lang="en-US" altLang="ja-JP" sz="1000"/>
          </a:p>
          <a:p>
            <a:pPr algn="ctr">
              <a:lnSpc>
                <a:spcPts val="1100"/>
              </a:lnSpc>
            </a:pPr>
            <a:r>
              <a:rPr kumimoji="1" lang="en-US" altLang="ja-JP" sz="1000"/>
              <a:t>0.1</a:t>
            </a:r>
            <a:r>
              <a:rPr kumimoji="1" lang="ja-JP" altLang="en-US" sz="1000"/>
              <a:t>百万円</a:t>
            </a:r>
          </a:p>
        </xdr:txBody>
      </xdr:sp>
      <xdr:sp macro="" textlink="">
        <xdr:nvSpPr>
          <xdr:cNvPr id="92" name="正方形/長方形 91"/>
          <xdr:cNvSpPr/>
        </xdr:nvSpPr>
        <xdr:spPr bwMode="auto">
          <a:xfrm>
            <a:off x="2058982" y="1715648"/>
            <a:ext cx="2746063" cy="170844"/>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20</xdr:col>
      <xdr:colOff>149678</xdr:colOff>
      <xdr:row>111</xdr:row>
      <xdr:rowOff>449035</xdr:rowOff>
    </xdr:from>
    <xdr:to>
      <xdr:col>35</xdr:col>
      <xdr:colOff>136071</xdr:colOff>
      <xdr:row>111</xdr:row>
      <xdr:rowOff>449036</xdr:rowOff>
    </xdr:to>
    <xdr:cxnSp macro="">
      <xdr:nvCxnSpPr>
        <xdr:cNvPr id="93" name="直線コネクタ 92"/>
        <xdr:cNvCxnSpPr/>
      </xdr:nvCxnSpPr>
      <xdr:spPr bwMode="auto">
        <a:xfrm>
          <a:off x="4150178" y="52855585"/>
          <a:ext cx="2986768"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40821</xdr:colOff>
      <xdr:row>110</xdr:row>
      <xdr:rowOff>353786</xdr:rowOff>
    </xdr:from>
    <xdr:to>
      <xdr:col>28</xdr:col>
      <xdr:colOff>40823</xdr:colOff>
      <xdr:row>111</xdr:row>
      <xdr:rowOff>421821</xdr:rowOff>
    </xdr:to>
    <xdr:cxnSp macro="">
      <xdr:nvCxnSpPr>
        <xdr:cNvPr id="94" name="直線矢印コネクタ 93"/>
        <xdr:cNvCxnSpPr/>
      </xdr:nvCxnSpPr>
      <xdr:spPr bwMode="auto">
        <a:xfrm flipH="1">
          <a:off x="5641521" y="52274561"/>
          <a:ext cx="2" cy="55381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131303</xdr:colOff>
      <xdr:row>111</xdr:row>
      <xdr:rowOff>435429</xdr:rowOff>
    </xdr:from>
    <xdr:to>
      <xdr:col>35</xdr:col>
      <xdr:colOff>131303</xdr:colOff>
      <xdr:row>112</xdr:row>
      <xdr:rowOff>288202</xdr:rowOff>
    </xdr:to>
    <xdr:cxnSp macro="">
      <xdr:nvCxnSpPr>
        <xdr:cNvPr id="95" name="直線矢印コネクタ 94"/>
        <xdr:cNvCxnSpPr/>
      </xdr:nvCxnSpPr>
      <xdr:spPr bwMode="auto">
        <a:xfrm rot="5400000">
          <a:off x="6962904" y="53011253"/>
          <a:ext cx="33854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150691</xdr:colOff>
      <xdr:row>111</xdr:row>
      <xdr:rowOff>435428</xdr:rowOff>
    </xdr:from>
    <xdr:to>
      <xdr:col>20</xdr:col>
      <xdr:colOff>150691</xdr:colOff>
      <xdr:row>112</xdr:row>
      <xdr:rowOff>272265</xdr:rowOff>
    </xdr:to>
    <xdr:cxnSp macro="">
      <xdr:nvCxnSpPr>
        <xdr:cNvPr id="96" name="直線矢印コネクタ 95"/>
        <xdr:cNvCxnSpPr/>
      </xdr:nvCxnSpPr>
      <xdr:spPr bwMode="auto">
        <a:xfrm rot="5400000">
          <a:off x="3989885" y="53003284"/>
          <a:ext cx="322612"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26315</xdr:colOff>
      <xdr:row>85</xdr:row>
      <xdr:rowOff>129268</xdr:rowOff>
    </xdr:from>
    <xdr:to>
      <xdr:col>29</xdr:col>
      <xdr:colOff>47212</xdr:colOff>
      <xdr:row>89</xdr:row>
      <xdr:rowOff>462643</xdr:rowOff>
    </xdr:to>
    <xdr:grpSp>
      <xdr:nvGrpSpPr>
        <xdr:cNvPr id="97" name="グループ化 96"/>
        <xdr:cNvGrpSpPr/>
      </xdr:nvGrpSpPr>
      <xdr:grpSpPr>
        <a:xfrm>
          <a:off x="1863279" y="39862125"/>
          <a:ext cx="4103040" cy="3000375"/>
          <a:chOff x="2815779" y="39875732"/>
          <a:chExt cx="4103040" cy="3000375"/>
        </a:xfrm>
      </xdr:grpSpPr>
      <xdr:grpSp>
        <xdr:nvGrpSpPr>
          <xdr:cNvPr id="98" name="グループ化 30"/>
          <xdr:cNvGrpSpPr>
            <a:grpSpLocks/>
          </xdr:cNvGrpSpPr>
        </xdr:nvGrpSpPr>
        <xdr:grpSpPr bwMode="auto">
          <a:xfrm>
            <a:off x="3683454" y="39875732"/>
            <a:ext cx="2280103" cy="1045336"/>
            <a:chOff x="2047874" y="152220"/>
            <a:chExt cx="3086101" cy="895530"/>
          </a:xfrm>
        </xdr:grpSpPr>
        <xdr:sp macro="" textlink="">
          <xdr:nvSpPr>
            <xdr:cNvPr id="111" name="正方形/長方形 2"/>
            <xdr:cNvSpPr/>
          </xdr:nvSpPr>
          <xdr:spPr bwMode="auto">
            <a:xfrm>
              <a:off x="2047874" y="152220"/>
              <a:ext cx="3086101" cy="464602"/>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外務省</a:t>
              </a:r>
              <a:endParaRPr kumimoji="1" lang="en-US" altLang="ja-JP" sz="1000"/>
            </a:p>
            <a:p>
              <a:pPr algn="ctr">
                <a:lnSpc>
                  <a:spcPts val="1100"/>
                </a:lnSpc>
              </a:pPr>
              <a:r>
                <a:rPr kumimoji="1" lang="en-US" altLang="ja-JP" sz="1000"/>
                <a:t>1</a:t>
              </a:r>
              <a:r>
                <a:rPr kumimoji="1" lang="ja-JP" altLang="en-US" sz="1000"/>
                <a:t>百万円</a:t>
              </a:r>
            </a:p>
          </xdr:txBody>
        </xdr:sp>
        <xdr:sp macro="" textlink="">
          <xdr:nvSpPr>
            <xdr:cNvPr id="112" name="大かっこ 3"/>
            <xdr:cNvSpPr/>
          </xdr:nvSpPr>
          <xdr:spPr bwMode="auto">
            <a:xfrm>
              <a:off x="2068726" y="616822"/>
              <a:ext cx="3054823" cy="42839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900"/>
                <a:t>国際人権人道法調査員雇用経費</a:t>
              </a:r>
            </a:p>
          </xdr:txBody>
        </xdr:sp>
      </xdr:grpSp>
      <xdr:grpSp>
        <xdr:nvGrpSpPr>
          <xdr:cNvPr id="99" name="グループ化 44"/>
          <xdr:cNvGrpSpPr>
            <a:grpSpLocks/>
          </xdr:cNvGrpSpPr>
        </xdr:nvGrpSpPr>
        <xdr:grpSpPr bwMode="auto">
          <a:xfrm>
            <a:off x="2815779" y="41791014"/>
            <a:ext cx="1952212" cy="1085093"/>
            <a:chOff x="2057400" y="1714501"/>
            <a:chExt cx="2743201" cy="1028699"/>
          </a:xfrm>
        </xdr:grpSpPr>
        <xdr:sp macro="" textlink="">
          <xdr:nvSpPr>
            <xdr:cNvPr id="108" name="大かっこ 107"/>
            <xdr:cNvSpPr/>
          </xdr:nvSpPr>
          <xdr:spPr bwMode="auto">
            <a:xfrm>
              <a:off x="2083263" y="2315866"/>
              <a:ext cx="2706035" cy="42733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lang="ja-JP" altLang="en-US" sz="900"/>
                <a:t>　　　　　　調査員委嘱謝金</a:t>
              </a:r>
            </a:p>
          </xdr:txBody>
        </xdr:sp>
        <xdr:sp macro="" textlink="">
          <xdr:nvSpPr>
            <xdr:cNvPr id="109" name="正方形/長方形 108"/>
            <xdr:cNvSpPr/>
          </xdr:nvSpPr>
          <xdr:spPr bwMode="auto">
            <a:xfrm>
              <a:off x="2061615" y="1888532"/>
              <a:ext cx="2738508" cy="42733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Ｏ</a:t>
              </a:r>
              <a:r>
                <a:rPr kumimoji="1" lang="en-US" altLang="ja-JP" sz="1000"/>
                <a:t>.</a:t>
              </a:r>
              <a:r>
                <a:rPr kumimoji="1" lang="ja-JP" altLang="en-US" sz="1000"/>
                <a:t>国際人権人道法調査員Ｆ</a:t>
              </a:r>
              <a:endParaRPr kumimoji="1" lang="en-US" altLang="ja-JP" sz="1000"/>
            </a:p>
            <a:p>
              <a:pPr algn="ctr">
                <a:lnSpc>
                  <a:spcPts val="1100"/>
                </a:lnSpc>
              </a:pPr>
              <a:r>
                <a:rPr kumimoji="1" lang="en-US" altLang="ja-JP" sz="1000"/>
                <a:t>0.5</a:t>
              </a:r>
              <a:r>
                <a:rPr kumimoji="1" lang="ja-JP" altLang="en-US" sz="1000"/>
                <a:t>百万円</a:t>
              </a:r>
            </a:p>
          </xdr:txBody>
        </xdr:sp>
        <xdr:sp macro="" textlink="">
          <xdr:nvSpPr>
            <xdr:cNvPr id="110" name="正方形/長方形 109"/>
            <xdr:cNvSpPr/>
          </xdr:nvSpPr>
          <xdr:spPr bwMode="auto">
            <a:xfrm>
              <a:off x="2061615" y="1714928"/>
              <a:ext cx="2738508" cy="173604"/>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公募</a:t>
              </a:r>
              <a:r>
                <a:rPr kumimoji="1" lang="en-US" altLang="ja-JP" sz="1000"/>
                <a:t>】</a:t>
              </a:r>
              <a:endParaRPr kumimoji="1" lang="ja-JP" altLang="en-US" sz="1000"/>
            </a:p>
          </xdr:txBody>
        </xdr:sp>
      </xdr:grpSp>
      <xdr:grpSp>
        <xdr:nvGrpSpPr>
          <xdr:cNvPr id="100" name="グループ化 44"/>
          <xdr:cNvGrpSpPr>
            <a:grpSpLocks/>
          </xdr:cNvGrpSpPr>
        </xdr:nvGrpSpPr>
        <xdr:grpSpPr bwMode="auto">
          <a:xfrm>
            <a:off x="4966607" y="41787536"/>
            <a:ext cx="1952212" cy="1085093"/>
            <a:chOff x="2057400" y="1714501"/>
            <a:chExt cx="2743201" cy="1028699"/>
          </a:xfrm>
        </xdr:grpSpPr>
        <xdr:sp macro="" textlink="">
          <xdr:nvSpPr>
            <xdr:cNvPr id="105" name="大かっこ 104"/>
            <xdr:cNvSpPr/>
          </xdr:nvSpPr>
          <xdr:spPr bwMode="auto">
            <a:xfrm>
              <a:off x="2083263" y="2315866"/>
              <a:ext cx="2706035" cy="42733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lang="ja-JP" altLang="en-US" sz="900"/>
                <a:t>　　　　　　調査員委嘱謝金</a:t>
              </a:r>
            </a:p>
          </xdr:txBody>
        </xdr:sp>
        <xdr:sp macro="" textlink="">
          <xdr:nvSpPr>
            <xdr:cNvPr id="106" name="正方形/長方形 105"/>
            <xdr:cNvSpPr/>
          </xdr:nvSpPr>
          <xdr:spPr bwMode="auto">
            <a:xfrm>
              <a:off x="2061615" y="1888532"/>
              <a:ext cx="2738508" cy="42733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Ｐ</a:t>
              </a:r>
              <a:r>
                <a:rPr kumimoji="1" lang="en-US" altLang="ja-JP" sz="1000"/>
                <a:t>.</a:t>
              </a:r>
              <a:r>
                <a:rPr kumimoji="1" lang="ja-JP" altLang="en-US" sz="1000"/>
                <a:t>国際人権人道法調査員Ｇ</a:t>
              </a:r>
              <a:endParaRPr kumimoji="1" lang="en-US" altLang="ja-JP" sz="1000"/>
            </a:p>
            <a:p>
              <a:pPr algn="ctr">
                <a:lnSpc>
                  <a:spcPts val="1100"/>
                </a:lnSpc>
              </a:pPr>
              <a:r>
                <a:rPr kumimoji="1" lang="en-US" altLang="ja-JP" sz="1000"/>
                <a:t>0.6</a:t>
              </a:r>
              <a:r>
                <a:rPr kumimoji="1" lang="ja-JP" altLang="en-US" sz="1000"/>
                <a:t>百万円</a:t>
              </a:r>
            </a:p>
          </xdr:txBody>
        </xdr:sp>
        <xdr:sp macro="" textlink="">
          <xdr:nvSpPr>
            <xdr:cNvPr id="107" name="正方形/長方形 106"/>
            <xdr:cNvSpPr/>
          </xdr:nvSpPr>
          <xdr:spPr bwMode="auto">
            <a:xfrm>
              <a:off x="2061615" y="1714928"/>
              <a:ext cx="2738508" cy="173604"/>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公募</a:t>
              </a:r>
              <a:r>
                <a:rPr kumimoji="1" lang="en-US" altLang="ja-JP" sz="1000"/>
                <a:t>】</a:t>
              </a:r>
              <a:endParaRPr kumimoji="1" lang="ja-JP" altLang="en-US" sz="1000"/>
            </a:p>
          </xdr:txBody>
        </xdr:sp>
      </xdr:grpSp>
      <xdr:cxnSp macro="">
        <xdr:nvCxnSpPr>
          <xdr:cNvPr id="101" name="直線コネクタ 100"/>
          <xdr:cNvCxnSpPr/>
        </xdr:nvCxnSpPr>
        <xdr:spPr bwMode="auto">
          <a:xfrm flipV="1">
            <a:off x="3769179" y="41447357"/>
            <a:ext cx="2149928" cy="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2" name="直線矢印コネクタ 101"/>
          <xdr:cNvCxnSpPr/>
        </xdr:nvCxnSpPr>
        <xdr:spPr bwMode="auto">
          <a:xfrm>
            <a:off x="4822025" y="40862250"/>
            <a:ext cx="8511" cy="585107"/>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103" name="直線矢印コネクタ 102"/>
          <xdr:cNvCxnSpPr/>
        </xdr:nvCxnSpPr>
        <xdr:spPr bwMode="auto">
          <a:xfrm rot="5400000">
            <a:off x="5748120" y="41632281"/>
            <a:ext cx="34263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4" name="直線矢印コネクタ 103"/>
          <xdr:cNvCxnSpPr/>
        </xdr:nvCxnSpPr>
        <xdr:spPr bwMode="auto">
          <a:xfrm rot="5400000">
            <a:off x="3611940" y="41597097"/>
            <a:ext cx="326694"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139700</xdr:colOff>
      <xdr:row>80</xdr:row>
      <xdr:rowOff>29146</xdr:rowOff>
    </xdr:from>
    <xdr:to>
      <xdr:col>14</xdr:col>
      <xdr:colOff>63664</xdr:colOff>
      <xdr:row>82</xdr:row>
      <xdr:rowOff>204107</xdr:rowOff>
    </xdr:to>
    <xdr:grpSp>
      <xdr:nvGrpSpPr>
        <xdr:cNvPr id="113" name="グループ化 53"/>
        <xdr:cNvGrpSpPr>
          <a:grpSpLocks/>
        </xdr:cNvGrpSpPr>
      </xdr:nvGrpSpPr>
      <xdr:grpSpPr bwMode="auto">
        <a:xfrm>
          <a:off x="1568450" y="36564325"/>
          <a:ext cx="1352714" cy="1508461"/>
          <a:chOff x="2057400" y="1715760"/>
          <a:chExt cx="2864237" cy="1193491"/>
        </a:xfrm>
      </xdr:grpSpPr>
      <xdr:sp macro="" textlink="">
        <xdr:nvSpPr>
          <xdr:cNvPr id="114" name="大かっこ 113"/>
          <xdr:cNvSpPr/>
        </xdr:nvSpPr>
        <xdr:spPr bwMode="auto">
          <a:xfrm>
            <a:off x="2075527" y="2357817"/>
            <a:ext cx="2846110" cy="55143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国連人権理事会</a:t>
            </a:r>
            <a:endParaRPr lang="en-US" altLang="ja-JP" sz="800"/>
          </a:p>
          <a:p>
            <a:pPr algn="ctr"/>
            <a:r>
              <a:rPr lang="en-US" altLang="ja-JP" sz="800"/>
              <a:t>IB</a:t>
            </a:r>
            <a:r>
              <a:rPr lang="ja-JP" altLang="en-US" sz="800"/>
              <a:t>ﾊﾟｯｹｰｼﾞ翻訳</a:t>
            </a:r>
          </a:p>
        </xdr:txBody>
      </xdr:sp>
      <xdr:sp macro="" textlink="">
        <xdr:nvSpPr>
          <xdr:cNvPr id="115" name="正方形/長方形 114"/>
          <xdr:cNvSpPr/>
        </xdr:nvSpPr>
        <xdr:spPr bwMode="auto">
          <a:xfrm>
            <a:off x="2057400" y="1890300"/>
            <a:ext cx="2846111" cy="46751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Ｉ</a:t>
            </a:r>
            <a:r>
              <a:rPr kumimoji="1" lang="en-US" altLang="ja-JP" sz="1000"/>
              <a:t>.</a:t>
            </a:r>
            <a:r>
              <a:rPr kumimoji="1" lang="ja-JP" altLang="en-US" sz="1000"/>
              <a:t>株式会社Ａ</a:t>
            </a:r>
            <a:endParaRPr kumimoji="1" lang="en-US" altLang="ja-JP" sz="1000"/>
          </a:p>
          <a:p>
            <a:pPr algn="ctr">
              <a:lnSpc>
                <a:spcPts val="1200"/>
              </a:lnSpc>
            </a:pPr>
            <a:r>
              <a:rPr kumimoji="1" lang="en-US" altLang="ja-JP" sz="1000"/>
              <a:t>0.2</a:t>
            </a:r>
            <a:r>
              <a:rPr kumimoji="1" lang="ja-JP" altLang="en-US" sz="1000"/>
              <a:t>百万円</a:t>
            </a:r>
          </a:p>
        </xdr:txBody>
      </xdr:sp>
      <xdr:sp macro="" textlink="">
        <xdr:nvSpPr>
          <xdr:cNvPr id="116" name="正方形/長方形 115"/>
          <xdr:cNvSpPr/>
        </xdr:nvSpPr>
        <xdr:spPr bwMode="auto">
          <a:xfrm>
            <a:off x="2057400" y="1715760"/>
            <a:ext cx="2755471" cy="17454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7</xdr:col>
      <xdr:colOff>25400</xdr:colOff>
      <xdr:row>76</xdr:row>
      <xdr:rowOff>236612</xdr:rowOff>
    </xdr:from>
    <xdr:to>
      <xdr:col>49</xdr:col>
      <xdr:colOff>123825</xdr:colOff>
      <xdr:row>79</xdr:row>
      <xdr:rowOff>108861</xdr:rowOff>
    </xdr:to>
    <xdr:grpSp>
      <xdr:nvGrpSpPr>
        <xdr:cNvPr id="117" name="グループ化 116"/>
        <xdr:cNvGrpSpPr/>
      </xdr:nvGrpSpPr>
      <xdr:grpSpPr>
        <a:xfrm>
          <a:off x="1454150" y="34104791"/>
          <a:ext cx="8670925" cy="1872499"/>
          <a:chOff x="1460500" y="34272608"/>
          <a:chExt cx="8632825" cy="1886007"/>
        </a:xfrm>
      </xdr:grpSpPr>
      <xdr:grpSp>
        <xdr:nvGrpSpPr>
          <xdr:cNvPr id="118" name="グループ化 53"/>
          <xdr:cNvGrpSpPr>
            <a:grpSpLocks/>
          </xdr:cNvGrpSpPr>
        </xdr:nvGrpSpPr>
        <xdr:grpSpPr bwMode="auto">
          <a:xfrm>
            <a:off x="2995081" y="34622470"/>
            <a:ext cx="1346366" cy="1522440"/>
            <a:chOff x="2057400" y="1715760"/>
            <a:chExt cx="2864239" cy="1193527"/>
          </a:xfrm>
        </xdr:grpSpPr>
        <xdr:sp macro="" textlink="">
          <xdr:nvSpPr>
            <xdr:cNvPr id="146" name="大かっこ 145"/>
            <xdr:cNvSpPr/>
          </xdr:nvSpPr>
          <xdr:spPr bwMode="auto">
            <a:xfrm>
              <a:off x="2075528" y="2357817"/>
              <a:ext cx="2846111" cy="55147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拷問禁止条約政府報告ｽﾃｰﾄﾒﾝﾄ翻訳</a:t>
              </a:r>
            </a:p>
          </xdr:txBody>
        </xdr:sp>
        <xdr:sp macro="" textlink="">
          <xdr:nvSpPr>
            <xdr:cNvPr id="147" name="正方形/長方形 146"/>
            <xdr:cNvSpPr/>
          </xdr:nvSpPr>
          <xdr:spPr bwMode="auto">
            <a:xfrm>
              <a:off x="2057400" y="1890300"/>
              <a:ext cx="2846111" cy="46751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Ｄ</a:t>
              </a:r>
              <a:r>
                <a:rPr kumimoji="1" lang="en-US" altLang="ja-JP" sz="1000"/>
                <a:t>.</a:t>
              </a:r>
              <a:r>
                <a:rPr kumimoji="1" lang="ja-JP" altLang="en-US" sz="1000"/>
                <a:t>株式会社Ｂ</a:t>
              </a:r>
              <a:endParaRPr kumimoji="1" lang="en-US" altLang="ja-JP" sz="1000"/>
            </a:p>
            <a:p>
              <a:pPr algn="ctr">
                <a:lnSpc>
                  <a:spcPts val="1200"/>
                </a:lnSpc>
              </a:pPr>
              <a:r>
                <a:rPr kumimoji="1" lang="en-US" altLang="ja-JP" sz="1000"/>
                <a:t>0.04</a:t>
              </a:r>
              <a:r>
                <a:rPr kumimoji="1" lang="ja-JP" altLang="en-US" sz="1000"/>
                <a:t>百万円</a:t>
              </a:r>
            </a:p>
          </xdr:txBody>
        </xdr:sp>
        <xdr:sp macro="" textlink="">
          <xdr:nvSpPr>
            <xdr:cNvPr id="148" name="正方形/長方形 147"/>
            <xdr:cNvSpPr/>
          </xdr:nvSpPr>
          <xdr:spPr bwMode="auto">
            <a:xfrm>
              <a:off x="2057400" y="1715760"/>
              <a:ext cx="2755471" cy="17454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grpSp>
        <xdr:nvGrpSpPr>
          <xdr:cNvPr id="119" name="グループ化 53"/>
          <xdr:cNvGrpSpPr>
            <a:grpSpLocks/>
          </xdr:cNvGrpSpPr>
        </xdr:nvGrpSpPr>
        <xdr:grpSpPr bwMode="auto">
          <a:xfrm>
            <a:off x="7332423" y="34622470"/>
            <a:ext cx="1337844" cy="1536145"/>
            <a:chOff x="2065143" y="1715746"/>
            <a:chExt cx="3085825" cy="1169280"/>
          </a:xfrm>
        </xdr:grpSpPr>
        <xdr:sp macro="" textlink="">
          <xdr:nvSpPr>
            <xdr:cNvPr id="143" name="大かっこ 142"/>
            <xdr:cNvSpPr/>
          </xdr:nvSpPr>
          <xdr:spPr bwMode="auto">
            <a:xfrm>
              <a:off x="2084798" y="2345200"/>
              <a:ext cx="3066170" cy="53982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000"/>
                </a:lnSpc>
              </a:pPr>
              <a:r>
                <a:rPr lang="ja-JP" altLang="en-US" sz="800"/>
                <a:t>民間軍事警備会社に関するﾓﾝﾄｰﾙ文書翻訳</a:t>
              </a:r>
            </a:p>
          </xdr:txBody>
        </xdr:sp>
        <xdr:sp macro="" textlink="">
          <xdr:nvSpPr>
            <xdr:cNvPr id="144" name="正方形/長方形 143"/>
            <xdr:cNvSpPr/>
          </xdr:nvSpPr>
          <xdr:spPr bwMode="auto">
            <a:xfrm>
              <a:off x="2065143" y="1891267"/>
              <a:ext cx="3066169" cy="45393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Ｇ</a:t>
              </a:r>
              <a:r>
                <a:rPr kumimoji="1" lang="en-US" altLang="ja-JP" sz="1000"/>
                <a:t>.</a:t>
              </a:r>
              <a:r>
                <a:rPr kumimoji="1" lang="ja-JP" altLang="en-US" sz="1000"/>
                <a:t>株式会社Ｂ</a:t>
              </a:r>
              <a:endParaRPr kumimoji="1" lang="en-US" altLang="ja-JP" sz="1000"/>
            </a:p>
            <a:p>
              <a:pPr algn="ctr">
                <a:lnSpc>
                  <a:spcPts val="1100"/>
                </a:lnSpc>
              </a:pPr>
              <a:r>
                <a:rPr kumimoji="1" lang="en-US" altLang="ja-JP" sz="1000"/>
                <a:t>0.2</a:t>
              </a:r>
              <a:r>
                <a:rPr kumimoji="1" lang="ja-JP" altLang="en-US" sz="1000"/>
                <a:t>百万円</a:t>
              </a:r>
            </a:p>
          </xdr:txBody>
        </xdr:sp>
        <xdr:sp macro="" textlink="">
          <xdr:nvSpPr>
            <xdr:cNvPr id="145" name="正方形/長方形 144"/>
            <xdr:cNvSpPr/>
          </xdr:nvSpPr>
          <xdr:spPr bwMode="auto">
            <a:xfrm>
              <a:off x="2065143" y="1715746"/>
              <a:ext cx="3066169" cy="175521"/>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grpSp>
        <xdr:nvGrpSpPr>
          <xdr:cNvPr id="120" name="グループ化 53"/>
          <xdr:cNvGrpSpPr>
            <a:grpSpLocks/>
          </xdr:cNvGrpSpPr>
        </xdr:nvGrpSpPr>
        <xdr:grpSpPr bwMode="auto">
          <a:xfrm>
            <a:off x="5875281" y="34574761"/>
            <a:ext cx="1346366" cy="1570146"/>
            <a:chOff x="2063576" y="1651397"/>
            <a:chExt cx="3006032" cy="1420081"/>
          </a:xfrm>
        </xdr:grpSpPr>
        <xdr:sp macro="" textlink="">
          <xdr:nvSpPr>
            <xdr:cNvPr id="140" name="大かっこ 139"/>
            <xdr:cNvSpPr/>
          </xdr:nvSpPr>
          <xdr:spPr bwMode="auto">
            <a:xfrm>
              <a:off x="2101627" y="2442457"/>
              <a:ext cx="2967981" cy="629021"/>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000"/>
                </a:lnSpc>
              </a:pPr>
              <a:r>
                <a:rPr lang="ja-JP" altLang="en-US" sz="800"/>
                <a:t>女子差別撤廃条約政府報告翻訳</a:t>
              </a:r>
            </a:p>
          </xdr:txBody>
        </xdr:sp>
        <xdr:sp macro="" textlink="">
          <xdr:nvSpPr>
            <xdr:cNvPr id="141" name="正方形/長方形 140"/>
            <xdr:cNvSpPr/>
          </xdr:nvSpPr>
          <xdr:spPr bwMode="auto">
            <a:xfrm>
              <a:off x="2063576" y="1881524"/>
              <a:ext cx="2967981" cy="54655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Ｆ</a:t>
              </a:r>
              <a:r>
                <a:rPr kumimoji="1" lang="en-US" altLang="ja-JP" sz="1000"/>
                <a:t>.</a:t>
              </a:r>
              <a:r>
                <a:rPr kumimoji="1" lang="ja-JP" altLang="en-US" sz="1000"/>
                <a:t>株式会社Ａ</a:t>
              </a:r>
              <a:endParaRPr kumimoji="1" lang="en-US" altLang="ja-JP" sz="1000"/>
            </a:p>
            <a:p>
              <a:pPr algn="ctr">
                <a:lnSpc>
                  <a:spcPts val="1100"/>
                </a:lnSpc>
              </a:pPr>
              <a:r>
                <a:rPr kumimoji="1" lang="en-US" altLang="ja-JP" sz="1000"/>
                <a:t>1</a:t>
              </a:r>
              <a:r>
                <a:rPr kumimoji="1" lang="ja-JP" altLang="en-US" sz="1000"/>
                <a:t>百万円</a:t>
              </a:r>
            </a:p>
          </xdr:txBody>
        </xdr:sp>
        <xdr:sp macro="" textlink="">
          <xdr:nvSpPr>
            <xdr:cNvPr id="142" name="正方形/長方形 141"/>
            <xdr:cNvSpPr/>
          </xdr:nvSpPr>
          <xdr:spPr bwMode="auto">
            <a:xfrm>
              <a:off x="2063576" y="1651397"/>
              <a:ext cx="2967981" cy="23012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grpSp>
        <xdr:nvGrpSpPr>
          <xdr:cNvPr id="121" name="グループ化 53"/>
          <xdr:cNvGrpSpPr>
            <a:grpSpLocks/>
          </xdr:cNvGrpSpPr>
        </xdr:nvGrpSpPr>
        <xdr:grpSpPr bwMode="auto">
          <a:xfrm>
            <a:off x="4418138" y="34614519"/>
            <a:ext cx="1354886" cy="1530390"/>
            <a:chOff x="2058982" y="1715648"/>
            <a:chExt cx="2763441" cy="1133860"/>
          </a:xfrm>
        </xdr:grpSpPr>
        <xdr:sp macro="" textlink="">
          <xdr:nvSpPr>
            <xdr:cNvPr id="137" name="大かっこ 136"/>
            <xdr:cNvSpPr/>
          </xdr:nvSpPr>
          <xdr:spPr bwMode="auto">
            <a:xfrm>
              <a:off x="2093742" y="2340112"/>
              <a:ext cx="2728681" cy="50939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Ｂ規約政府報告審査</a:t>
              </a:r>
              <a:endParaRPr lang="en-US" altLang="ja-JP" sz="800"/>
            </a:p>
            <a:p>
              <a:pPr algn="ctr">
                <a:lnSpc>
                  <a:spcPts val="1100"/>
                </a:lnSpc>
              </a:pPr>
              <a:r>
                <a:rPr lang="ja-JP" altLang="en-US" sz="800"/>
                <a:t>ﾘｽﾄｵﾌﾞｲｼｭｰ翻訳</a:t>
              </a:r>
            </a:p>
          </xdr:txBody>
        </xdr:sp>
        <xdr:sp macro="" textlink="">
          <xdr:nvSpPr>
            <xdr:cNvPr id="138" name="正方形/長方形 137"/>
            <xdr:cNvSpPr/>
          </xdr:nvSpPr>
          <xdr:spPr bwMode="auto">
            <a:xfrm>
              <a:off x="2058982" y="1886492"/>
              <a:ext cx="2728682" cy="44183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Ｅ</a:t>
              </a:r>
              <a:r>
                <a:rPr kumimoji="1" lang="en-US" altLang="ja-JP" sz="1000"/>
                <a:t>.</a:t>
              </a:r>
              <a:r>
                <a:rPr kumimoji="1" lang="ja-JP" altLang="en-US" sz="1000"/>
                <a:t>株式会社Ａ</a:t>
              </a:r>
              <a:endParaRPr kumimoji="1" lang="en-US" altLang="ja-JP" sz="1000"/>
            </a:p>
            <a:p>
              <a:pPr algn="ctr">
                <a:lnSpc>
                  <a:spcPts val="1100"/>
                </a:lnSpc>
              </a:pPr>
              <a:r>
                <a:rPr kumimoji="1" lang="en-US" altLang="ja-JP" sz="1000"/>
                <a:t>0.5</a:t>
              </a:r>
              <a:r>
                <a:rPr kumimoji="1" lang="ja-JP" altLang="en-US" sz="1000"/>
                <a:t>百万円</a:t>
              </a:r>
            </a:p>
          </xdr:txBody>
        </xdr:sp>
        <xdr:sp macro="" textlink="">
          <xdr:nvSpPr>
            <xdr:cNvPr id="139" name="正方形/長方形 138"/>
            <xdr:cNvSpPr/>
          </xdr:nvSpPr>
          <xdr:spPr bwMode="auto">
            <a:xfrm>
              <a:off x="2058982" y="1715648"/>
              <a:ext cx="2746063" cy="170844"/>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xnSp macro="">
        <xdr:nvCxnSpPr>
          <xdr:cNvPr id="122" name="直線コネクタ 121"/>
          <xdr:cNvCxnSpPr/>
        </xdr:nvCxnSpPr>
        <xdr:spPr bwMode="auto">
          <a:xfrm>
            <a:off x="1460500" y="34277300"/>
            <a:ext cx="7925559" cy="326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23" name="直線矢印コネクタ 122"/>
          <xdr:cNvCxnSpPr/>
        </xdr:nvCxnSpPr>
        <xdr:spPr bwMode="auto">
          <a:xfrm rot="5400000">
            <a:off x="3450156" y="34439588"/>
            <a:ext cx="33396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4" name="直線矢印コネクタ 123"/>
          <xdr:cNvCxnSpPr/>
        </xdr:nvCxnSpPr>
        <xdr:spPr bwMode="auto">
          <a:xfrm rot="5400000">
            <a:off x="6334901" y="34451515"/>
            <a:ext cx="341911"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5" name="直線矢印コネクタ 124"/>
          <xdr:cNvCxnSpPr/>
        </xdr:nvCxnSpPr>
        <xdr:spPr bwMode="auto">
          <a:xfrm rot="5400000">
            <a:off x="7766481" y="34451515"/>
            <a:ext cx="341911"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6" name="直線矢印コネクタ 125"/>
          <xdr:cNvCxnSpPr/>
        </xdr:nvCxnSpPr>
        <xdr:spPr bwMode="auto">
          <a:xfrm rot="5400000">
            <a:off x="9223053" y="34443564"/>
            <a:ext cx="32600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127" name="グループ化 53"/>
          <xdr:cNvGrpSpPr>
            <a:grpSpLocks/>
          </xdr:cNvGrpSpPr>
        </xdr:nvGrpSpPr>
        <xdr:grpSpPr bwMode="auto">
          <a:xfrm>
            <a:off x="8746959" y="34622471"/>
            <a:ext cx="1346366" cy="1536140"/>
            <a:chOff x="2047846" y="1715746"/>
            <a:chExt cx="3094388" cy="1169276"/>
          </a:xfrm>
        </xdr:grpSpPr>
        <xdr:sp macro="" textlink="">
          <xdr:nvSpPr>
            <xdr:cNvPr id="134" name="大かっこ 133"/>
            <xdr:cNvSpPr/>
          </xdr:nvSpPr>
          <xdr:spPr bwMode="auto">
            <a:xfrm>
              <a:off x="2067432" y="2345199"/>
              <a:ext cx="3074802" cy="53982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lang="ja-JP" altLang="en-US" sz="800"/>
                <a:t>Ａ規約政府報告審査</a:t>
              </a:r>
              <a:endParaRPr lang="en-US" altLang="ja-JP" sz="800"/>
            </a:p>
            <a:p>
              <a:pPr algn="ctr"/>
              <a:r>
                <a:rPr lang="ja-JP" altLang="en-US" sz="800"/>
                <a:t>同時通訳</a:t>
              </a:r>
            </a:p>
          </xdr:txBody>
        </xdr:sp>
        <xdr:sp macro="" textlink="">
          <xdr:nvSpPr>
            <xdr:cNvPr id="135" name="正方形/長方形 134"/>
            <xdr:cNvSpPr/>
          </xdr:nvSpPr>
          <xdr:spPr bwMode="auto">
            <a:xfrm>
              <a:off x="2047846" y="1891267"/>
              <a:ext cx="3074803" cy="45393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Ｈ</a:t>
              </a:r>
              <a:r>
                <a:rPr kumimoji="1" lang="en-US" altLang="ja-JP" sz="1000"/>
                <a:t>.</a:t>
              </a:r>
              <a:r>
                <a:rPr kumimoji="1" lang="ja-JP" altLang="en-US" sz="1000"/>
                <a:t>株式会社Ｃ</a:t>
              </a:r>
              <a:endParaRPr kumimoji="1" lang="en-US" altLang="ja-JP" sz="1000"/>
            </a:p>
            <a:p>
              <a:pPr algn="ctr">
                <a:lnSpc>
                  <a:spcPts val="1100"/>
                </a:lnSpc>
              </a:pPr>
              <a:r>
                <a:rPr kumimoji="1" lang="en-US" altLang="ja-JP" sz="1000"/>
                <a:t>0.3</a:t>
              </a:r>
              <a:r>
                <a:rPr kumimoji="1" lang="ja-JP" altLang="en-US" sz="1000"/>
                <a:t>百万円</a:t>
              </a:r>
            </a:p>
          </xdr:txBody>
        </xdr:sp>
        <xdr:sp macro="" textlink="">
          <xdr:nvSpPr>
            <xdr:cNvPr id="136" name="正方形/長方形 135"/>
            <xdr:cNvSpPr/>
          </xdr:nvSpPr>
          <xdr:spPr bwMode="auto">
            <a:xfrm>
              <a:off x="2047846" y="1715746"/>
              <a:ext cx="3074803" cy="175521"/>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grpSp>
      <xdr:cxnSp macro="">
        <xdr:nvCxnSpPr>
          <xdr:cNvPr id="128" name="直線矢印コネクタ 127"/>
          <xdr:cNvCxnSpPr/>
        </xdr:nvCxnSpPr>
        <xdr:spPr bwMode="auto">
          <a:xfrm rot="5400000">
            <a:off x="4894232" y="34443564"/>
            <a:ext cx="32600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129" name="グループ化 53"/>
          <xdr:cNvGrpSpPr>
            <a:grpSpLocks/>
          </xdr:cNvGrpSpPr>
        </xdr:nvGrpSpPr>
        <xdr:grpSpPr bwMode="auto">
          <a:xfrm>
            <a:off x="1549400" y="34623981"/>
            <a:ext cx="1346366" cy="1520930"/>
            <a:chOff x="2057400" y="1715760"/>
            <a:chExt cx="2864239" cy="1192343"/>
          </a:xfrm>
        </xdr:grpSpPr>
        <xdr:sp macro="" textlink="">
          <xdr:nvSpPr>
            <xdr:cNvPr id="131" name="大かっこ 130"/>
            <xdr:cNvSpPr/>
          </xdr:nvSpPr>
          <xdr:spPr bwMode="auto">
            <a:xfrm>
              <a:off x="2075528" y="2357817"/>
              <a:ext cx="2846111" cy="55028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Ａ規約政府報告審査ｽﾃｰﾄﾒﾝﾄ翻訳</a:t>
              </a:r>
            </a:p>
          </xdr:txBody>
        </xdr:sp>
        <xdr:sp macro="" textlink="">
          <xdr:nvSpPr>
            <xdr:cNvPr id="132" name="正方形/長方形 131"/>
            <xdr:cNvSpPr/>
          </xdr:nvSpPr>
          <xdr:spPr bwMode="auto">
            <a:xfrm>
              <a:off x="2057400" y="1890300"/>
              <a:ext cx="2846111" cy="46751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Ｃ</a:t>
              </a:r>
              <a:r>
                <a:rPr kumimoji="1" lang="en-US" altLang="ja-JP" sz="1000"/>
                <a:t>.</a:t>
              </a:r>
              <a:r>
                <a:rPr kumimoji="1" lang="ja-JP" altLang="en-US" sz="1000"/>
                <a:t>株式会社Ａ</a:t>
              </a:r>
              <a:endParaRPr kumimoji="1" lang="en-US" altLang="ja-JP" sz="1000"/>
            </a:p>
            <a:p>
              <a:pPr algn="ctr">
                <a:lnSpc>
                  <a:spcPts val="1200"/>
                </a:lnSpc>
              </a:pPr>
              <a:r>
                <a:rPr kumimoji="1" lang="en-US" altLang="ja-JP" sz="1000"/>
                <a:t>0.05</a:t>
              </a:r>
              <a:r>
                <a:rPr kumimoji="1" lang="ja-JP" altLang="en-US" sz="1000"/>
                <a:t>百万円</a:t>
              </a:r>
            </a:p>
          </xdr:txBody>
        </xdr:sp>
        <xdr:sp macro="" textlink="">
          <xdr:nvSpPr>
            <xdr:cNvPr id="133" name="正方形/長方形 132"/>
            <xdr:cNvSpPr/>
          </xdr:nvSpPr>
          <xdr:spPr bwMode="auto">
            <a:xfrm>
              <a:off x="2057400" y="1715760"/>
              <a:ext cx="2755471" cy="17454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xnSp macro="">
        <xdr:nvCxnSpPr>
          <xdr:cNvPr id="130" name="直線矢印コネクタ 129"/>
          <xdr:cNvCxnSpPr/>
        </xdr:nvCxnSpPr>
        <xdr:spPr bwMode="auto">
          <a:xfrm rot="5400000">
            <a:off x="2004720" y="34444280"/>
            <a:ext cx="33396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177800</xdr:colOff>
      <xdr:row>79</xdr:row>
      <xdr:rowOff>355600</xdr:rowOff>
    </xdr:from>
    <xdr:to>
      <xdr:col>10</xdr:col>
      <xdr:colOff>177800</xdr:colOff>
      <xdr:row>80</xdr:row>
      <xdr:rowOff>16460</xdr:rowOff>
    </xdr:to>
    <xdr:cxnSp macro="">
      <xdr:nvCxnSpPr>
        <xdr:cNvPr id="149" name="直線矢印コネクタ 148"/>
        <xdr:cNvCxnSpPr/>
      </xdr:nvCxnSpPr>
      <xdr:spPr bwMode="auto">
        <a:xfrm rot="5400000">
          <a:off x="2014245" y="36285780"/>
          <a:ext cx="32761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25400</xdr:colOff>
      <xdr:row>72</xdr:row>
      <xdr:rowOff>368300</xdr:rowOff>
    </xdr:from>
    <xdr:to>
      <xdr:col>24</xdr:col>
      <xdr:colOff>12700</xdr:colOff>
      <xdr:row>72</xdr:row>
      <xdr:rowOff>368300</xdr:rowOff>
    </xdr:to>
    <xdr:cxnSp macro="">
      <xdr:nvCxnSpPr>
        <xdr:cNvPr id="150" name="直線コネクタ 149"/>
        <xdr:cNvCxnSpPr/>
      </xdr:nvCxnSpPr>
      <xdr:spPr>
        <a:xfrm>
          <a:off x="1425575" y="31629350"/>
          <a:ext cx="33877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72</xdr:row>
      <xdr:rowOff>50800</xdr:rowOff>
    </xdr:from>
    <xdr:to>
      <xdr:col>24</xdr:col>
      <xdr:colOff>0</xdr:colOff>
      <xdr:row>72</xdr:row>
      <xdr:rowOff>381000</xdr:rowOff>
    </xdr:to>
    <xdr:cxnSp macro="">
      <xdr:nvCxnSpPr>
        <xdr:cNvPr id="151" name="直線コネクタ 150"/>
        <xdr:cNvCxnSpPr/>
      </xdr:nvCxnSpPr>
      <xdr:spPr>
        <a:xfrm>
          <a:off x="4800600" y="31311850"/>
          <a:ext cx="0" cy="33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27</xdr:col>
      <xdr:colOff>190500</xdr:colOff>
      <xdr:row>81</xdr:row>
      <xdr:rowOff>40824</xdr:rowOff>
    </xdr:from>
    <xdr:to>
      <xdr:col>28</xdr:col>
      <xdr:colOff>0</xdr:colOff>
      <xdr:row>84</xdr:row>
      <xdr:rowOff>108857</xdr:rowOff>
    </xdr:to>
    <xdr:cxnSp macro="">
      <xdr:nvCxnSpPr>
        <xdr:cNvPr id="2" name="直線矢印コネクタ 1"/>
        <xdr:cNvCxnSpPr/>
      </xdr:nvCxnSpPr>
      <xdr:spPr>
        <a:xfrm flipH="1">
          <a:off x="5591175" y="31359024"/>
          <a:ext cx="9525" cy="43950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796</xdr:colOff>
      <xdr:row>98</xdr:row>
      <xdr:rowOff>793</xdr:rowOff>
    </xdr:from>
    <xdr:to>
      <xdr:col>28</xdr:col>
      <xdr:colOff>13607</xdr:colOff>
      <xdr:row>100</xdr:row>
      <xdr:rowOff>13607</xdr:rowOff>
    </xdr:to>
    <xdr:cxnSp macro="">
      <xdr:nvCxnSpPr>
        <xdr:cNvPr id="3" name="直線矢印コネクタ 2"/>
        <xdr:cNvCxnSpPr/>
      </xdr:nvCxnSpPr>
      <xdr:spPr>
        <a:xfrm>
          <a:off x="5601496" y="33585943"/>
          <a:ext cx="12811" cy="26046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796</xdr:colOff>
      <xdr:row>98</xdr:row>
      <xdr:rowOff>11999</xdr:rowOff>
    </xdr:from>
    <xdr:to>
      <xdr:col>18</xdr:col>
      <xdr:colOff>13607</xdr:colOff>
      <xdr:row>99</xdr:row>
      <xdr:rowOff>108857</xdr:rowOff>
    </xdr:to>
    <xdr:cxnSp macro="">
      <xdr:nvCxnSpPr>
        <xdr:cNvPr id="4" name="直線矢印コネクタ 3"/>
        <xdr:cNvCxnSpPr/>
      </xdr:nvCxnSpPr>
      <xdr:spPr>
        <a:xfrm>
          <a:off x="3601246" y="33597149"/>
          <a:ext cx="12811" cy="22068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795</xdr:colOff>
      <xdr:row>98</xdr:row>
      <xdr:rowOff>793</xdr:rowOff>
    </xdr:from>
    <xdr:to>
      <xdr:col>38</xdr:col>
      <xdr:colOff>9525</xdr:colOff>
      <xdr:row>100</xdr:row>
      <xdr:rowOff>9525</xdr:rowOff>
    </xdr:to>
    <xdr:cxnSp macro="">
      <xdr:nvCxnSpPr>
        <xdr:cNvPr id="5" name="直線矢印コネクタ 4"/>
        <xdr:cNvCxnSpPr/>
      </xdr:nvCxnSpPr>
      <xdr:spPr>
        <a:xfrm rot="16200000" flipH="1">
          <a:off x="7477919" y="33709769"/>
          <a:ext cx="256382" cy="873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133575</xdr:colOff>
      <xdr:row>106</xdr:row>
      <xdr:rowOff>0</xdr:rowOff>
    </xdr:from>
    <xdr:to>
      <xdr:col>32</xdr:col>
      <xdr:colOff>11206</xdr:colOff>
      <xdr:row>109</xdr:row>
      <xdr:rowOff>11206</xdr:rowOff>
    </xdr:to>
    <xdr:sp macro="" textlink="">
      <xdr:nvSpPr>
        <xdr:cNvPr id="6" name="右大かっこ 5"/>
        <xdr:cNvSpPr/>
      </xdr:nvSpPr>
      <xdr:spPr>
        <a:xfrm>
          <a:off x="6334350" y="34690050"/>
          <a:ext cx="77656" cy="382681"/>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14</xdr:col>
      <xdr:colOff>3586</xdr:colOff>
      <xdr:row>106</xdr:row>
      <xdr:rowOff>11205</xdr:rowOff>
    </xdr:from>
    <xdr:to>
      <xdr:col>14</xdr:col>
      <xdr:colOff>49305</xdr:colOff>
      <xdr:row>109</xdr:row>
      <xdr:rowOff>11206</xdr:rowOff>
    </xdr:to>
    <xdr:sp macro="" textlink="">
      <xdr:nvSpPr>
        <xdr:cNvPr id="7" name="左大かっこ 6"/>
        <xdr:cNvSpPr/>
      </xdr:nvSpPr>
      <xdr:spPr>
        <a:xfrm>
          <a:off x="2803936" y="34701255"/>
          <a:ext cx="45719" cy="371476"/>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133575</xdr:colOff>
      <xdr:row>106</xdr:row>
      <xdr:rowOff>0</xdr:rowOff>
    </xdr:from>
    <xdr:to>
      <xdr:col>22</xdr:col>
      <xdr:colOff>11206</xdr:colOff>
      <xdr:row>109</xdr:row>
      <xdr:rowOff>11206</xdr:rowOff>
    </xdr:to>
    <xdr:sp macro="" textlink="">
      <xdr:nvSpPr>
        <xdr:cNvPr id="8" name="右大かっこ 7"/>
        <xdr:cNvSpPr/>
      </xdr:nvSpPr>
      <xdr:spPr>
        <a:xfrm>
          <a:off x="4334100" y="34690050"/>
          <a:ext cx="77656" cy="382681"/>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23</xdr:col>
      <xdr:colOff>148366</xdr:colOff>
      <xdr:row>106</xdr:row>
      <xdr:rowOff>11205</xdr:rowOff>
    </xdr:from>
    <xdr:to>
      <xdr:col>24</xdr:col>
      <xdr:colOff>41685</xdr:colOff>
      <xdr:row>109</xdr:row>
      <xdr:rowOff>11206</xdr:rowOff>
    </xdr:to>
    <xdr:sp macro="" textlink="">
      <xdr:nvSpPr>
        <xdr:cNvPr id="9" name="左大かっこ 8"/>
        <xdr:cNvSpPr/>
      </xdr:nvSpPr>
      <xdr:spPr>
        <a:xfrm>
          <a:off x="4748941" y="34701255"/>
          <a:ext cx="93344" cy="371476"/>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31</xdr:col>
      <xdr:colOff>133575</xdr:colOff>
      <xdr:row>106</xdr:row>
      <xdr:rowOff>0</xdr:rowOff>
    </xdr:from>
    <xdr:to>
      <xdr:col>32</xdr:col>
      <xdr:colOff>11206</xdr:colOff>
      <xdr:row>109</xdr:row>
      <xdr:rowOff>11206</xdr:rowOff>
    </xdr:to>
    <xdr:sp macro="" textlink="">
      <xdr:nvSpPr>
        <xdr:cNvPr id="10" name="右大かっこ 9"/>
        <xdr:cNvSpPr/>
      </xdr:nvSpPr>
      <xdr:spPr>
        <a:xfrm>
          <a:off x="6334350" y="34690050"/>
          <a:ext cx="77656" cy="382681"/>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31</xdr:col>
      <xdr:colOff>130214</xdr:colOff>
      <xdr:row>78</xdr:row>
      <xdr:rowOff>0</xdr:rowOff>
    </xdr:from>
    <xdr:to>
      <xdr:col>32</xdr:col>
      <xdr:colOff>4483</xdr:colOff>
      <xdr:row>81</xdr:row>
      <xdr:rowOff>33618</xdr:rowOff>
    </xdr:to>
    <xdr:sp macro="" textlink="">
      <xdr:nvSpPr>
        <xdr:cNvPr id="11" name="右大かっこ 10"/>
        <xdr:cNvSpPr/>
      </xdr:nvSpPr>
      <xdr:spPr>
        <a:xfrm>
          <a:off x="6330989" y="30946725"/>
          <a:ext cx="74294" cy="405093"/>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31</xdr:col>
      <xdr:colOff>133575</xdr:colOff>
      <xdr:row>106</xdr:row>
      <xdr:rowOff>0</xdr:rowOff>
    </xdr:from>
    <xdr:to>
      <xdr:col>32</xdr:col>
      <xdr:colOff>11206</xdr:colOff>
      <xdr:row>109</xdr:row>
      <xdr:rowOff>11206</xdr:rowOff>
    </xdr:to>
    <xdr:sp macro="" textlink="">
      <xdr:nvSpPr>
        <xdr:cNvPr id="12" name="右大かっこ 11"/>
        <xdr:cNvSpPr/>
      </xdr:nvSpPr>
      <xdr:spPr>
        <a:xfrm>
          <a:off x="6334350" y="34690050"/>
          <a:ext cx="77656" cy="382681"/>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11206</xdr:colOff>
      <xdr:row>91</xdr:row>
      <xdr:rowOff>11206</xdr:rowOff>
    </xdr:from>
    <xdr:to>
      <xdr:col>24</xdr:col>
      <xdr:colOff>67235</xdr:colOff>
      <xdr:row>95</xdr:row>
      <xdr:rowOff>33618</xdr:rowOff>
    </xdr:to>
    <xdr:sp macro="" textlink="">
      <xdr:nvSpPr>
        <xdr:cNvPr id="13" name="左大かっこ 12"/>
        <xdr:cNvSpPr/>
      </xdr:nvSpPr>
      <xdr:spPr>
        <a:xfrm>
          <a:off x="4811806" y="32729581"/>
          <a:ext cx="56029" cy="517712"/>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1682</xdr:colOff>
      <xdr:row>78</xdr:row>
      <xdr:rowOff>3362</xdr:rowOff>
    </xdr:from>
    <xdr:to>
      <xdr:col>24</xdr:col>
      <xdr:colOff>58606</xdr:colOff>
      <xdr:row>81</xdr:row>
      <xdr:rowOff>14568</xdr:rowOff>
    </xdr:to>
    <xdr:sp macro="" textlink="">
      <xdr:nvSpPr>
        <xdr:cNvPr id="14" name="左大かっこ 13"/>
        <xdr:cNvSpPr/>
      </xdr:nvSpPr>
      <xdr:spPr>
        <a:xfrm>
          <a:off x="4802282" y="30950087"/>
          <a:ext cx="56924" cy="382681"/>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10</xdr:col>
      <xdr:colOff>794</xdr:colOff>
      <xdr:row>113</xdr:row>
      <xdr:rowOff>12000</xdr:rowOff>
    </xdr:from>
    <xdr:to>
      <xdr:col>10</xdr:col>
      <xdr:colOff>13607</xdr:colOff>
      <xdr:row>115</xdr:row>
      <xdr:rowOff>27215</xdr:rowOff>
    </xdr:to>
    <xdr:cxnSp macro="">
      <xdr:nvCxnSpPr>
        <xdr:cNvPr id="15" name="直線矢印コネクタ 14"/>
        <xdr:cNvCxnSpPr/>
      </xdr:nvCxnSpPr>
      <xdr:spPr>
        <a:xfrm>
          <a:off x="2001044" y="35568825"/>
          <a:ext cx="12813" cy="26286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15934</xdr:colOff>
      <xdr:row>113</xdr:row>
      <xdr:rowOff>29691</xdr:rowOff>
    </xdr:from>
    <xdr:to>
      <xdr:col>31</xdr:col>
      <xdr:colOff>17522</xdr:colOff>
      <xdr:row>115</xdr:row>
      <xdr:rowOff>29691</xdr:rowOff>
    </xdr:to>
    <xdr:cxnSp macro="">
      <xdr:nvCxnSpPr>
        <xdr:cNvPr id="16" name="直線矢印コネクタ 15"/>
        <xdr:cNvCxnSpPr/>
      </xdr:nvCxnSpPr>
      <xdr:spPr>
        <a:xfrm rot="5400000">
          <a:off x="6093678" y="35709547"/>
          <a:ext cx="24765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165614</xdr:colOff>
      <xdr:row>113</xdr:row>
      <xdr:rowOff>2475</xdr:rowOff>
    </xdr:from>
    <xdr:to>
      <xdr:col>23</xdr:col>
      <xdr:colOff>167202</xdr:colOff>
      <xdr:row>114</xdr:row>
      <xdr:rowOff>115094</xdr:rowOff>
    </xdr:to>
    <xdr:cxnSp macro="">
      <xdr:nvCxnSpPr>
        <xdr:cNvPr id="17" name="直線矢印コネクタ 16"/>
        <xdr:cNvCxnSpPr/>
      </xdr:nvCxnSpPr>
      <xdr:spPr>
        <a:xfrm rot="5400000">
          <a:off x="4648761" y="35676728"/>
          <a:ext cx="236444"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165613</xdr:colOff>
      <xdr:row>113</xdr:row>
      <xdr:rowOff>2475</xdr:rowOff>
    </xdr:from>
    <xdr:to>
      <xdr:col>16</xdr:col>
      <xdr:colOff>167201</xdr:colOff>
      <xdr:row>115</xdr:row>
      <xdr:rowOff>24887</xdr:rowOff>
    </xdr:to>
    <xdr:cxnSp macro="">
      <xdr:nvCxnSpPr>
        <xdr:cNvPr id="18" name="直線矢印コネクタ 17"/>
        <xdr:cNvCxnSpPr/>
      </xdr:nvCxnSpPr>
      <xdr:spPr>
        <a:xfrm rot="5400000">
          <a:off x="3231776" y="35693537"/>
          <a:ext cx="270062"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121</xdr:row>
      <xdr:rowOff>0</xdr:rowOff>
    </xdr:from>
    <xdr:to>
      <xdr:col>21</xdr:col>
      <xdr:colOff>45719</xdr:colOff>
      <xdr:row>124</xdr:row>
      <xdr:rowOff>0</xdr:rowOff>
    </xdr:to>
    <xdr:sp macro="" textlink="">
      <xdr:nvSpPr>
        <xdr:cNvPr id="19" name="左大かっこ 18"/>
        <xdr:cNvSpPr/>
      </xdr:nvSpPr>
      <xdr:spPr>
        <a:xfrm>
          <a:off x="4200525" y="36547425"/>
          <a:ext cx="45719" cy="37147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26</xdr:col>
      <xdr:colOff>122369</xdr:colOff>
      <xdr:row>121</xdr:row>
      <xdr:rowOff>0</xdr:rowOff>
    </xdr:from>
    <xdr:to>
      <xdr:col>27</xdr:col>
      <xdr:colOff>0</xdr:colOff>
      <xdr:row>124</xdr:row>
      <xdr:rowOff>33618</xdr:rowOff>
    </xdr:to>
    <xdr:sp macro="" textlink="">
      <xdr:nvSpPr>
        <xdr:cNvPr id="20" name="右大かっこ 19"/>
        <xdr:cNvSpPr/>
      </xdr:nvSpPr>
      <xdr:spPr>
        <a:xfrm>
          <a:off x="5323019" y="36547425"/>
          <a:ext cx="77656" cy="405093"/>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28</xdr:col>
      <xdr:colOff>1680</xdr:colOff>
      <xdr:row>121</xdr:row>
      <xdr:rowOff>0</xdr:rowOff>
    </xdr:from>
    <xdr:to>
      <xdr:col>28</xdr:col>
      <xdr:colOff>47399</xdr:colOff>
      <xdr:row>124</xdr:row>
      <xdr:rowOff>0</xdr:rowOff>
    </xdr:to>
    <xdr:sp macro="" textlink="">
      <xdr:nvSpPr>
        <xdr:cNvPr id="21" name="左大かっこ 20"/>
        <xdr:cNvSpPr/>
      </xdr:nvSpPr>
      <xdr:spPr>
        <a:xfrm>
          <a:off x="5602380" y="36547425"/>
          <a:ext cx="45719" cy="37147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33</xdr:col>
      <xdr:colOff>126626</xdr:colOff>
      <xdr:row>121</xdr:row>
      <xdr:rowOff>0</xdr:rowOff>
    </xdr:from>
    <xdr:to>
      <xdr:col>34</xdr:col>
      <xdr:colOff>4257</xdr:colOff>
      <xdr:row>124</xdr:row>
      <xdr:rowOff>0</xdr:rowOff>
    </xdr:to>
    <xdr:sp macro="" textlink="">
      <xdr:nvSpPr>
        <xdr:cNvPr id="22" name="右大かっこ 21"/>
        <xdr:cNvSpPr/>
      </xdr:nvSpPr>
      <xdr:spPr>
        <a:xfrm>
          <a:off x="6727451" y="36547425"/>
          <a:ext cx="77656" cy="3714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35</xdr:col>
      <xdr:colOff>0</xdr:colOff>
      <xdr:row>121</xdr:row>
      <xdr:rowOff>11206</xdr:rowOff>
    </xdr:from>
    <xdr:to>
      <xdr:col>35</xdr:col>
      <xdr:colOff>56925</xdr:colOff>
      <xdr:row>124</xdr:row>
      <xdr:rowOff>11206</xdr:rowOff>
    </xdr:to>
    <xdr:sp macro="" textlink="">
      <xdr:nvSpPr>
        <xdr:cNvPr id="23" name="左大かっこ 22"/>
        <xdr:cNvSpPr/>
      </xdr:nvSpPr>
      <xdr:spPr>
        <a:xfrm>
          <a:off x="7000875" y="36558631"/>
          <a:ext cx="56925" cy="37147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40</xdr:col>
      <xdr:colOff>122370</xdr:colOff>
      <xdr:row>120</xdr:row>
      <xdr:rowOff>112059</xdr:rowOff>
    </xdr:from>
    <xdr:to>
      <xdr:col>41</xdr:col>
      <xdr:colOff>0</xdr:colOff>
      <xdr:row>124</xdr:row>
      <xdr:rowOff>33618</xdr:rowOff>
    </xdr:to>
    <xdr:sp macro="" textlink="">
      <xdr:nvSpPr>
        <xdr:cNvPr id="24" name="右大かっこ 23"/>
        <xdr:cNvSpPr/>
      </xdr:nvSpPr>
      <xdr:spPr>
        <a:xfrm>
          <a:off x="8123370" y="36535659"/>
          <a:ext cx="77655" cy="416859"/>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42</xdr:col>
      <xdr:colOff>0</xdr:colOff>
      <xdr:row>121</xdr:row>
      <xdr:rowOff>0</xdr:rowOff>
    </xdr:from>
    <xdr:to>
      <xdr:col>42</xdr:col>
      <xdr:colOff>45719</xdr:colOff>
      <xdr:row>124</xdr:row>
      <xdr:rowOff>22412</xdr:rowOff>
    </xdr:to>
    <xdr:sp macro="" textlink="">
      <xdr:nvSpPr>
        <xdr:cNvPr id="25" name="左大かっこ 24"/>
        <xdr:cNvSpPr/>
      </xdr:nvSpPr>
      <xdr:spPr>
        <a:xfrm>
          <a:off x="8401050" y="36547425"/>
          <a:ext cx="45719" cy="393887"/>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47</xdr:col>
      <xdr:colOff>122369</xdr:colOff>
      <xdr:row>121</xdr:row>
      <xdr:rowOff>1681</xdr:rowOff>
    </xdr:from>
    <xdr:to>
      <xdr:col>48</xdr:col>
      <xdr:colOff>0</xdr:colOff>
      <xdr:row>124</xdr:row>
      <xdr:rowOff>57711</xdr:rowOff>
    </xdr:to>
    <xdr:sp macro="" textlink="">
      <xdr:nvSpPr>
        <xdr:cNvPr id="26" name="右大かっこ 25"/>
        <xdr:cNvSpPr/>
      </xdr:nvSpPr>
      <xdr:spPr>
        <a:xfrm>
          <a:off x="9523544" y="36549106"/>
          <a:ext cx="77656" cy="42750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7</xdr:col>
      <xdr:colOff>0</xdr:colOff>
      <xdr:row>121</xdr:row>
      <xdr:rowOff>12887</xdr:rowOff>
    </xdr:from>
    <xdr:to>
      <xdr:col>7</xdr:col>
      <xdr:colOff>45719</xdr:colOff>
      <xdr:row>123</xdr:row>
      <xdr:rowOff>114300</xdr:rowOff>
    </xdr:to>
    <xdr:sp macro="" textlink="">
      <xdr:nvSpPr>
        <xdr:cNvPr id="27" name="左大かっこ 26"/>
        <xdr:cNvSpPr/>
      </xdr:nvSpPr>
      <xdr:spPr>
        <a:xfrm>
          <a:off x="1400175" y="36560312"/>
          <a:ext cx="45719" cy="349063"/>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12</xdr:col>
      <xdr:colOff>128532</xdr:colOff>
      <xdr:row>121</xdr:row>
      <xdr:rowOff>11206</xdr:rowOff>
    </xdr:from>
    <xdr:to>
      <xdr:col>13</xdr:col>
      <xdr:colOff>2801</xdr:colOff>
      <xdr:row>124</xdr:row>
      <xdr:rowOff>11206</xdr:rowOff>
    </xdr:to>
    <xdr:sp macro="" textlink="">
      <xdr:nvSpPr>
        <xdr:cNvPr id="28" name="右大かっこ 27"/>
        <xdr:cNvSpPr/>
      </xdr:nvSpPr>
      <xdr:spPr>
        <a:xfrm>
          <a:off x="2528832" y="36558631"/>
          <a:ext cx="74294" cy="3714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14</xdr:col>
      <xdr:colOff>0</xdr:colOff>
      <xdr:row>120</xdr:row>
      <xdr:rowOff>121584</xdr:rowOff>
    </xdr:from>
    <xdr:to>
      <xdr:col>14</xdr:col>
      <xdr:colOff>45719</xdr:colOff>
      <xdr:row>124</xdr:row>
      <xdr:rowOff>31937</xdr:rowOff>
    </xdr:to>
    <xdr:sp macro="" textlink="">
      <xdr:nvSpPr>
        <xdr:cNvPr id="29" name="左大かっこ 28"/>
        <xdr:cNvSpPr/>
      </xdr:nvSpPr>
      <xdr:spPr>
        <a:xfrm>
          <a:off x="2800350" y="36545184"/>
          <a:ext cx="45719" cy="405653"/>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126627</xdr:colOff>
      <xdr:row>121</xdr:row>
      <xdr:rowOff>0</xdr:rowOff>
    </xdr:from>
    <xdr:to>
      <xdr:col>20</xdr:col>
      <xdr:colOff>4257</xdr:colOff>
      <xdr:row>124</xdr:row>
      <xdr:rowOff>0</xdr:rowOff>
    </xdr:to>
    <xdr:sp macro="" textlink="">
      <xdr:nvSpPr>
        <xdr:cNvPr id="30" name="右大かっこ 29"/>
        <xdr:cNvSpPr/>
      </xdr:nvSpPr>
      <xdr:spPr>
        <a:xfrm>
          <a:off x="3927102" y="36547425"/>
          <a:ext cx="77655" cy="3714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7</xdr:col>
      <xdr:colOff>1681</xdr:colOff>
      <xdr:row>133</xdr:row>
      <xdr:rowOff>0</xdr:rowOff>
    </xdr:from>
    <xdr:to>
      <xdr:col>7</xdr:col>
      <xdr:colOff>47400</xdr:colOff>
      <xdr:row>136</xdr:row>
      <xdr:rowOff>22411</xdr:rowOff>
    </xdr:to>
    <xdr:sp macro="" textlink="">
      <xdr:nvSpPr>
        <xdr:cNvPr id="31" name="左大かっこ 30"/>
        <xdr:cNvSpPr/>
      </xdr:nvSpPr>
      <xdr:spPr>
        <a:xfrm>
          <a:off x="1401856" y="38033325"/>
          <a:ext cx="45719" cy="393886"/>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12</xdr:col>
      <xdr:colOff>130213</xdr:colOff>
      <xdr:row>133</xdr:row>
      <xdr:rowOff>1680</xdr:rowOff>
    </xdr:from>
    <xdr:to>
      <xdr:col>13</xdr:col>
      <xdr:colOff>4482</xdr:colOff>
      <xdr:row>135</xdr:row>
      <xdr:rowOff>91328</xdr:rowOff>
    </xdr:to>
    <xdr:sp macro="" textlink="">
      <xdr:nvSpPr>
        <xdr:cNvPr id="32" name="右大かっこ 31"/>
        <xdr:cNvSpPr/>
      </xdr:nvSpPr>
      <xdr:spPr>
        <a:xfrm>
          <a:off x="2530513" y="38035005"/>
          <a:ext cx="74294" cy="337298"/>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42</xdr:col>
      <xdr:colOff>0</xdr:colOff>
      <xdr:row>106</xdr:row>
      <xdr:rowOff>0</xdr:rowOff>
    </xdr:from>
    <xdr:to>
      <xdr:col>42</xdr:col>
      <xdr:colOff>45719</xdr:colOff>
      <xdr:row>109</xdr:row>
      <xdr:rowOff>22412</xdr:rowOff>
    </xdr:to>
    <xdr:sp macro="" textlink="">
      <xdr:nvSpPr>
        <xdr:cNvPr id="33" name="左大かっこ 32"/>
        <xdr:cNvSpPr/>
      </xdr:nvSpPr>
      <xdr:spPr>
        <a:xfrm>
          <a:off x="8401050" y="34690050"/>
          <a:ext cx="45719" cy="393887"/>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47</xdr:col>
      <xdr:colOff>122369</xdr:colOff>
      <xdr:row>106</xdr:row>
      <xdr:rowOff>1681</xdr:rowOff>
    </xdr:from>
    <xdr:to>
      <xdr:col>48</xdr:col>
      <xdr:colOff>0</xdr:colOff>
      <xdr:row>109</xdr:row>
      <xdr:rowOff>57711</xdr:rowOff>
    </xdr:to>
    <xdr:sp macro="" textlink="">
      <xdr:nvSpPr>
        <xdr:cNvPr id="34" name="右大かっこ 33"/>
        <xdr:cNvSpPr/>
      </xdr:nvSpPr>
      <xdr:spPr>
        <a:xfrm>
          <a:off x="9523544" y="34691731"/>
          <a:ext cx="77656" cy="42750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44</xdr:col>
      <xdr:colOff>194190</xdr:colOff>
      <xdr:row>98</xdr:row>
      <xdr:rowOff>793</xdr:rowOff>
    </xdr:from>
    <xdr:to>
      <xdr:col>44</xdr:col>
      <xdr:colOff>195778</xdr:colOff>
      <xdr:row>100</xdr:row>
      <xdr:rowOff>793</xdr:rowOff>
    </xdr:to>
    <xdr:cxnSp macro="">
      <xdr:nvCxnSpPr>
        <xdr:cNvPr id="35" name="直線矢印コネクタ 34"/>
        <xdr:cNvCxnSpPr/>
      </xdr:nvCxnSpPr>
      <xdr:spPr>
        <a:xfrm rot="5400000">
          <a:off x="8872259" y="33708974"/>
          <a:ext cx="24765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1681</xdr:colOff>
      <xdr:row>106</xdr:row>
      <xdr:rowOff>1681</xdr:rowOff>
    </xdr:from>
    <xdr:to>
      <xdr:col>35</xdr:col>
      <xdr:colOff>47400</xdr:colOff>
      <xdr:row>109</xdr:row>
      <xdr:rowOff>1681</xdr:rowOff>
    </xdr:to>
    <xdr:sp macro="" textlink="">
      <xdr:nvSpPr>
        <xdr:cNvPr id="36" name="左大かっこ 35"/>
        <xdr:cNvSpPr/>
      </xdr:nvSpPr>
      <xdr:spPr>
        <a:xfrm>
          <a:off x="7002556" y="34691731"/>
          <a:ext cx="45719" cy="37147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40</xdr:col>
      <xdr:colOff>122370</xdr:colOff>
      <xdr:row>105</xdr:row>
      <xdr:rowOff>121584</xdr:rowOff>
    </xdr:from>
    <xdr:to>
      <xdr:col>41</xdr:col>
      <xdr:colOff>0</xdr:colOff>
      <xdr:row>109</xdr:row>
      <xdr:rowOff>43143</xdr:rowOff>
    </xdr:to>
    <xdr:sp macro="" textlink="">
      <xdr:nvSpPr>
        <xdr:cNvPr id="37" name="右大かっこ 36"/>
        <xdr:cNvSpPr/>
      </xdr:nvSpPr>
      <xdr:spPr>
        <a:xfrm>
          <a:off x="8123370" y="34687809"/>
          <a:ext cx="77655" cy="416859"/>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42</xdr:col>
      <xdr:colOff>0</xdr:colOff>
      <xdr:row>133</xdr:row>
      <xdr:rowOff>0</xdr:rowOff>
    </xdr:from>
    <xdr:to>
      <xdr:col>42</xdr:col>
      <xdr:colOff>45719</xdr:colOff>
      <xdr:row>136</xdr:row>
      <xdr:rowOff>22412</xdr:rowOff>
    </xdr:to>
    <xdr:sp macro="" textlink="">
      <xdr:nvSpPr>
        <xdr:cNvPr id="38" name="左大かっこ 37"/>
        <xdr:cNvSpPr/>
      </xdr:nvSpPr>
      <xdr:spPr>
        <a:xfrm>
          <a:off x="8401050" y="38033325"/>
          <a:ext cx="45719" cy="393887"/>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47</xdr:col>
      <xdr:colOff>122369</xdr:colOff>
      <xdr:row>133</xdr:row>
      <xdr:rowOff>1681</xdr:rowOff>
    </xdr:from>
    <xdr:to>
      <xdr:col>48</xdr:col>
      <xdr:colOff>0</xdr:colOff>
      <xdr:row>136</xdr:row>
      <xdr:rowOff>57711</xdr:rowOff>
    </xdr:to>
    <xdr:sp macro="" textlink="">
      <xdr:nvSpPr>
        <xdr:cNvPr id="39" name="右大かっこ 38"/>
        <xdr:cNvSpPr/>
      </xdr:nvSpPr>
      <xdr:spPr>
        <a:xfrm>
          <a:off x="9523544" y="38035006"/>
          <a:ext cx="77656" cy="42750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42</xdr:col>
      <xdr:colOff>4482</xdr:colOff>
      <xdr:row>145</xdr:row>
      <xdr:rowOff>0</xdr:rowOff>
    </xdr:from>
    <xdr:to>
      <xdr:col>42</xdr:col>
      <xdr:colOff>93344</xdr:colOff>
      <xdr:row>148</xdr:row>
      <xdr:rowOff>22412</xdr:rowOff>
    </xdr:to>
    <xdr:sp macro="" textlink="">
      <xdr:nvSpPr>
        <xdr:cNvPr id="40" name="左大かっこ 39"/>
        <xdr:cNvSpPr/>
      </xdr:nvSpPr>
      <xdr:spPr>
        <a:xfrm>
          <a:off x="8405532" y="39519225"/>
          <a:ext cx="88862" cy="393887"/>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47</xdr:col>
      <xdr:colOff>122369</xdr:colOff>
      <xdr:row>145</xdr:row>
      <xdr:rowOff>1681</xdr:rowOff>
    </xdr:from>
    <xdr:to>
      <xdr:col>48</xdr:col>
      <xdr:colOff>0</xdr:colOff>
      <xdr:row>148</xdr:row>
      <xdr:rowOff>57711</xdr:rowOff>
    </xdr:to>
    <xdr:sp macro="" textlink="">
      <xdr:nvSpPr>
        <xdr:cNvPr id="41" name="右大かっこ 40"/>
        <xdr:cNvSpPr/>
      </xdr:nvSpPr>
      <xdr:spPr>
        <a:xfrm>
          <a:off x="9523544" y="39520906"/>
          <a:ext cx="77656" cy="42750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42</xdr:col>
      <xdr:colOff>2801</xdr:colOff>
      <xdr:row>157</xdr:row>
      <xdr:rowOff>0</xdr:rowOff>
    </xdr:from>
    <xdr:to>
      <xdr:col>42</xdr:col>
      <xdr:colOff>102869</xdr:colOff>
      <xdr:row>160</xdr:row>
      <xdr:rowOff>22412</xdr:rowOff>
    </xdr:to>
    <xdr:sp macro="" textlink="">
      <xdr:nvSpPr>
        <xdr:cNvPr id="42" name="左大かっこ 41"/>
        <xdr:cNvSpPr/>
      </xdr:nvSpPr>
      <xdr:spPr>
        <a:xfrm>
          <a:off x="8403851" y="41005125"/>
          <a:ext cx="100068" cy="393887"/>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ltLang="ja-JP"/>
        </a:p>
        <a:p>
          <a:endParaRPr lang="ja-JP" altLang="en-US"/>
        </a:p>
      </xdr:txBody>
    </xdr:sp>
    <xdr:clientData/>
  </xdr:twoCellAnchor>
  <xdr:twoCellAnchor>
    <xdr:from>
      <xdr:col>38</xdr:col>
      <xdr:colOff>10413</xdr:colOff>
      <xdr:row>113</xdr:row>
      <xdr:rowOff>11999</xdr:rowOff>
    </xdr:from>
    <xdr:to>
      <xdr:col>38</xdr:col>
      <xdr:colOff>12001</xdr:colOff>
      <xdr:row>115</xdr:row>
      <xdr:rowOff>34411</xdr:rowOff>
    </xdr:to>
    <xdr:cxnSp macro="">
      <xdr:nvCxnSpPr>
        <xdr:cNvPr id="43" name="直線矢印コネクタ 42"/>
        <xdr:cNvCxnSpPr/>
      </xdr:nvCxnSpPr>
      <xdr:spPr>
        <a:xfrm rot="5400000">
          <a:off x="7477126" y="35703061"/>
          <a:ext cx="270062"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29371</xdr:colOff>
      <xdr:row>113</xdr:row>
      <xdr:rowOff>29369</xdr:rowOff>
    </xdr:from>
    <xdr:to>
      <xdr:col>45</xdr:col>
      <xdr:colOff>40821</xdr:colOff>
      <xdr:row>115</xdr:row>
      <xdr:rowOff>40821</xdr:rowOff>
    </xdr:to>
    <xdr:cxnSp macro="">
      <xdr:nvCxnSpPr>
        <xdr:cNvPr id="44" name="直線矢印コネクタ 43"/>
        <xdr:cNvCxnSpPr/>
      </xdr:nvCxnSpPr>
      <xdr:spPr>
        <a:xfrm>
          <a:off x="9030496" y="35586194"/>
          <a:ext cx="11450" cy="25910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795</xdr:colOff>
      <xdr:row>125</xdr:row>
      <xdr:rowOff>11998</xdr:rowOff>
    </xdr:from>
    <xdr:to>
      <xdr:col>45</xdr:col>
      <xdr:colOff>9528</xdr:colOff>
      <xdr:row>127</xdr:row>
      <xdr:rowOff>9527</xdr:rowOff>
    </xdr:to>
    <xdr:cxnSp macro="">
      <xdr:nvCxnSpPr>
        <xdr:cNvPr id="45" name="直線矢印コネクタ 44"/>
        <xdr:cNvCxnSpPr/>
      </xdr:nvCxnSpPr>
      <xdr:spPr>
        <a:xfrm rot="16200000" flipH="1">
          <a:off x="8883697" y="37172946"/>
          <a:ext cx="245179" cy="873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137</xdr:row>
      <xdr:rowOff>11205</xdr:rowOff>
    </xdr:from>
    <xdr:to>
      <xdr:col>45</xdr:col>
      <xdr:colOff>11205</xdr:colOff>
      <xdr:row>139</xdr:row>
      <xdr:rowOff>44823</xdr:rowOff>
    </xdr:to>
    <xdr:cxnSp macro="">
      <xdr:nvCxnSpPr>
        <xdr:cNvPr id="46" name="直線矢印コネクタ 45"/>
        <xdr:cNvCxnSpPr/>
      </xdr:nvCxnSpPr>
      <xdr:spPr>
        <a:xfrm rot="16200000" flipH="1">
          <a:off x="8866094" y="38674861"/>
          <a:ext cx="281268" cy="1120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xdr:colOff>
      <xdr:row>149</xdr:row>
      <xdr:rowOff>11206</xdr:rowOff>
    </xdr:from>
    <xdr:to>
      <xdr:col>45</xdr:col>
      <xdr:colOff>9525</xdr:colOff>
      <xdr:row>151</xdr:row>
      <xdr:rowOff>28578</xdr:rowOff>
    </xdr:to>
    <xdr:cxnSp macro="">
      <xdr:nvCxnSpPr>
        <xdr:cNvPr id="47" name="直線矢印コネクタ 46"/>
        <xdr:cNvCxnSpPr/>
      </xdr:nvCxnSpPr>
      <xdr:spPr>
        <a:xfrm rot="16200000" flipH="1">
          <a:off x="8873377" y="40153480"/>
          <a:ext cx="265022" cy="952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130214</xdr:colOff>
      <xdr:row>91</xdr:row>
      <xdr:rowOff>11205</xdr:rowOff>
    </xdr:from>
    <xdr:to>
      <xdr:col>32</xdr:col>
      <xdr:colOff>4483</xdr:colOff>
      <xdr:row>94</xdr:row>
      <xdr:rowOff>112059</xdr:rowOff>
    </xdr:to>
    <xdr:sp macro="" textlink="">
      <xdr:nvSpPr>
        <xdr:cNvPr id="48" name="右大かっこ 47"/>
        <xdr:cNvSpPr/>
      </xdr:nvSpPr>
      <xdr:spPr>
        <a:xfrm>
          <a:off x="6330989" y="32729580"/>
          <a:ext cx="74294" cy="472329"/>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6</xdr:col>
      <xdr:colOff>100806</xdr:colOff>
      <xdr:row>113</xdr:row>
      <xdr:rowOff>794</xdr:rowOff>
    </xdr:from>
    <xdr:to>
      <xdr:col>6</xdr:col>
      <xdr:colOff>102394</xdr:colOff>
      <xdr:row>125</xdr:row>
      <xdr:rowOff>794</xdr:rowOff>
    </xdr:to>
    <xdr:cxnSp macro="">
      <xdr:nvCxnSpPr>
        <xdr:cNvPr id="49" name="直線コネクタ 48"/>
        <xdr:cNvCxnSpPr/>
      </xdr:nvCxnSpPr>
      <xdr:spPr>
        <a:xfrm rot="5400000">
          <a:off x="558800" y="36299775"/>
          <a:ext cx="14859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101600</xdr:colOff>
      <xdr:row>113</xdr:row>
      <xdr:rowOff>0</xdr:rowOff>
    </xdr:from>
    <xdr:to>
      <xdr:col>7</xdr:col>
      <xdr:colOff>50800</xdr:colOff>
      <xdr:row>113</xdr:row>
      <xdr:rowOff>1588</xdr:rowOff>
    </xdr:to>
    <xdr:cxnSp macro="">
      <xdr:nvCxnSpPr>
        <xdr:cNvPr id="50" name="直線コネクタ 49"/>
        <xdr:cNvCxnSpPr/>
      </xdr:nvCxnSpPr>
      <xdr:spPr>
        <a:xfrm>
          <a:off x="1301750" y="35556825"/>
          <a:ext cx="14922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88900</xdr:colOff>
      <xdr:row>125</xdr:row>
      <xdr:rowOff>0</xdr:rowOff>
    </xdr:from>
    <xdr:to>
      <xdr:col>7</xdr:col>
      <xdr:colOff>76200</xdr:colOff>
      <xdr:row>125</xdr:row>
      <xdr:rowOff>1588</xdr:rowOff>
    </xdr:to>
    <xdr:cxnSp macro="">
      <xdr:nvCxnSpPr>
        <xdr:cNvPr id="51" name="直線コネクタ 50"/>
        <xdr:cNvCxnSpPr/>
      </xdr:nvCxnSpPr>
      <xdr:spPr>
        <a:xfrm>
          <a:off x="1289050" y="37042725"/>
          <a:ext cx="187325" cy="15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2801</xdr:colOff>
      <xdr:row>133</xdr:row>
      <xdr:rowOff>0</xdr:rowOff>
    </xdr:from>
    <xdr:to>
      <xdr:col>42</xdr:col>
      <xdr:colOff>102869</xdr:colOff>
      <xdr:row>136</xdr:row>
      <xdr:rowOff>22412</xdr:rowOff>
    </xdr:to>
    <xdr:sp macro="" textlink="">
      <xdr:nvSpPr>
        <xdr:cNvPr id="52" name="左大かっこ 51"/>
        <xdr:cNvSpPr/>
      </xdr:nvSpPr>
      <xdr:spPr>
        <a:xfrm>
          <a:off x="8403851" y="38033325"/>
          <a:ext cx="100068" cy="393887"/>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ltLang="ja-JP"/>
        </a:p>
        <a:p>
          <a:endParaRPr lang="ja-JP" altLang="en-US"/>
        </a:p>
      </xdr:txBody>
    </xdr:sp>
    <xdr:clientData/>
  </xdr:twoCellAnchor>
  <xdr:twoCellAnchor>
    <xdr:from>
      <xdr:col>42</xdr:col>
      <xdr:colOff>0</xdr:colOff>
      <xdr:row>157</xdr:row>
      <xdr:rowOff>0</xdr:rowOff>
    </xdr:from>
    <xdr:to>
      <xdr:col>42</xdr:col>
      <xdr:colOff>45719</xdr:colOff>
      <xdr:row>160</xdr:row>
      <xdr:rowOff>22412</xdr:rowOff>
    </xdr:to>
    <xdr:sp macro="" textlink="">
      <xdr:nvSpPr>
        <xdr:cNvPr id="53" name="左大かっこ 52"/>
        <xdr:cNvSpPr/>
      </xdr:nvSpPr>
      <xdr:spPr>
        <a:xfrm>
          <a:off x="8401050" y="41005125"/>
          <a:ext cx="45719" cy="393887"/>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42</xdr:col>
      <xdr:colOff>0</xdr:colOff>
      <xdr:row>157</xdr:row>
      <xdr:rowOff>0</xdr:rowOff>
    </xdr:from>
    <xdr:to>
      <xdr:col>42</xdr:col>
      <xdr:colOff>45719</xdr:colOff>
      <xdr:row>160</xdr:row>
      <xdr:rowOff>22412</xdr:rowOff>
    </xdr:to>
    <xdr:sp macro="" textlink="">
      <xdr:nvSpPr>
        <xdr:cNvPr id="54" name="左大かっこ 53"/>
        <xdr:cNvSpPr/>
      </xdr:nvSpPr>
      <xdr:spPr>
        <a:xfrm>
          <a:off x="8401050" y="41005125"/>
          <a:ext cx="45719" cy="393887"/>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42</xdr:col>
      <xdr:colOff>0</xdr:colOff>
      <xdr:row>157</xdr:row>
      <xdr:rowOff>0</xdr:rowOff>
    </xdr:from>
    <xdr:to>
      <xdr:col>42</xdr:col>
      <xdr:colOff>45719</xdr:colOff>
      <xdr:row>160</xdr:row>
      <xdr:rowOff>22412</xdr:rowOff>
    </xdr:to>
    <xdr:sp macro="" textlink="">
      <xdr:nvSpPr>
        <xdr:cNvPr id="55" name="左大かっこ 54"/>
        <xdr:cNvSpPr/>
      </xdr:nvSpPr>
      <xdr:spPr>
        <a:xfrm>
          <a:off x="8401050" y="41005125"/>
          <a:ext cx="45719" cy="393887"/>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47</xdr:col>
      <xdr:colOff>93794</xdr:colOff>
      <xdr:row>157</xdr:row>
      <xdr:rowOff>1681</xdr:rowOff>
    </xdr:from>
    <xdr:to>
      <xdr:col>48</xdr:col>
      <xdr:colOff>0</xdr:colOff>
      <xdr:row>159</xdr:row>
      <xdr:rowOff>114301</xdr:rowOff>
    </xdr:to>
    <xdr:sp macro="" textlink="">
      <xdr:nvSpPr>
        <xdr:cNvPr id="56" name="右大かっこ 55"/>
        <xdr:cNvSpPr/>
      </xdr:nvSpPr>
      <xdr:spPr>
        <a:xfrm>
          <a:off x="9494969" y="41006806"/>
          <a:ext cx="106231" cy="360270"/>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163286</xdr:colOff>
      <xdr:row>82</xdr:row>
      <xdr:rowOff>13608</xdr:rowOff>
    </xdr:from>
    <xdr:to>
      <xdr:col>32</xdr:col>
      <xdr:colOff>27214</xdr:colOff>
      <xdr:row>84</xdr:row>
      <xdr:rowOff>108858</xdr:rowOff>
    </xdr:to>
    <xdr:sp macro="" textlink="">
      <xdr:nvSpPr>
        <xdr:cNvPr id="2" name="大かっこ 1"/>
        <xdr:cNvSpPr/>
      </xdr:nvSpPr>
      <xdr:spPr>
        <a:xfrm>
          <a:off x="4763861" y="31674708"/>
          <a:ext cx="1664153" cy="342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163286</xdr:colOff>
      <xdr:row>95</xdr:row>
      <xdr:rowOff>27215</xdr:rowOff>
    </xdr:from>
    <xdr:to>
      <xdr:col>23</xdr:col>
      <xdr:colOff>27214</xdr:colOff>
      <xdr:row>98</xdr:row>
      <xdr:rowOff>0</xdr:rowOff>
    </xdr:to>
    <xdr:sp macro="" textlink="">
      <xdr:nvSpPr>
        <xdr:cNvPr id="3" name="大かっこ 2"/>
        <xdr:cNvSpPr/>
      </xdr:nvSpPr>
      <xdr:spPr>
        <a:xfrm>
          <a:off x="2963636" y="33564740"/>
          <a:ext cx="1664153" cy="34426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176893</xdr:colOff>
      <xdr:row>116</xdr:row>
      <xdr:rowOff>27214</xdr:rowOff>
    </xdr:from>
    <xdr:to>
      <xdr:col>46</xdr:col>
      <xdr:colOff>40819</xdr:colOff>
      <xdr:row>118</xdr:row>
      <xdr:rowOff>122463</xdr:rowOff>
    </xdr:to>
    <xdr:sp macro="" textlink="">
      <xdr:nvSpPr>
        <xdr:cNvPr id="4" name="大かっこ 3"/>
        <xdr:cNvSpPr/>
      </xdr:nvSpPr>
      <xdr:spPr>
        <a:xfrm>
          <a:off x="7577818" y="36298414"/>
          <a:ext cx="1664151" cy="3428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163286</xdr:colOff>
      <xdr:row>95</xdr:row>
      <xdr:rowOff>13607</xdr:rowOff>
    </xdr:from>
    <xdr:to>
      <xdr:col>45</xdr:col>
      <xdr:colOff>27213</xdr:colOff>
      <xdr:row>97</xdr:row>
      <xdr:rowOff>108856</xdr:rowOff>
    </xdr:to>
    <xdr:sp macro="" textlink="">
      <xdr:nvSpPr>
        <xdr:cNvPr id="5" name="大かっこ 4"/>
        <xdr:cNvSpPr/>
      </xdr:nvSpPr>
      <xdr:spPr>
        <a:xfrm>
          <a:off x="7364186" y="33551132"/>
          <a:ext cx="1664152" cy="3428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0</xdr:colOff>
      <xdr:row>98</xdr:row>
      <xdr:rowOff>13608</xdr:rowOff>
    </xdr:from>
    <xdr:to>
      <xdr:col>41</xdr:col>
      <xdr:colOff>13607</xdr:colOff>
      <xdr:row>112</xdr:row>
      <xdr:rowOff>13607</xdr:rowOff>
    </xdr:to>
    <xdr:cxnSp macro="">
      <xdr:nvCxnSpPr>
        <xdr:cNvPr id="6" name="直線矢印コネクタ 5"/>
        <xdr:cNvCxnSpPr/>
      </xdr:nvCxnSpPr>
      <xdr:spPr>
        <a:xfrm>
          <a:off x="8201025" y="33922608"/>
          <a:ext cx="13607" cy="186689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110</xdr:row>
      <xdr:rowOff>0</xdr:rowOff>
    </xdr:from>
    <xdr:to>
      <xdr:col>41</xdr:col>
      <xdr:colOff>13607</xdr:colOff>
      <xdr:row>110</xdr:row>
      <xdr:rowOff>0</xdr:rowOff>
    </xdr:to>
    <xdr:cxnSp macro="">
      <xdr:nvCxnSpPr>
        <xdr:cNvPr id="7" name="直線コネクタ 6"/>
        <xdr:cNvCxnSpPr/>
      </xdr:nvCxnSpPr>
      <xdr:spPr>
        <a:xfrm flipH="1">
          <a:off x="4400550" y="35528250"/>
          <a:ext cx="381408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109</xdr:row>
      <xdr:rowOff>108858</xdr:rowOff>
    </xdr:from>
    <xdr:to>
      <xdr:col>22</xdr:col>
      <xdr:colOff>0</xdr:colOff>
      <xdr:row>111</xdr:row>
      <xdr:rowOff>108858</xdr:rowOff>
    </xdr:to>
    <xdr:cxnSp macro="">
      <xdr:nvCxnSpPr>
        <xdr:cNvPr id="8" name="直線矢印コネクタ 7"/>
        <xdr:cNvCxnSpPr/>
      </xdr:nvCxnSpPr>
      <xdr:spPr>
        <a:xfrm>
          <a:off x="4400550" y="35513283"/>
          <a:ext cx="0" cy="2476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110</xdr:row>
      <xdr:rowOff>-1</xdr:rowOff>
    </xdr:from>
    <xdr:to>
      <xdr:col>32</xdr:col>
      <xdr:colOff>0</xdr:colOff>
      <xdr:row>112</xdr:row>
      <xdr:rowOff>-1</xdr:rowOff>
    </xdr:to>
    <xdr:cxnSp macro="">
      <xdr:nvCxnSpPr>
        <xdr:cNvPr id="9" name="直線矢印コネクタ 8"/>
        <xdr:cNvCxnSpPr/>
      </xdr:nvCxnSpPr>
      <xdr:spPr>
        <a:xfrm>
          <a:off x="6400800" y="35528249"/>
          <a:ext cx="0" cy="2476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176894</xdr:colOff>
      <xdr:row>116</xdr:row>
      <xdr:rowOff>13608</xdr:rowOff>
    </xdr:from>
    <xdr:to>
      <xdr:col>36</xdr:col>
      <xdr:colOff>40821</xdr:colOff>
      <xdr:row>118</xdr:row>
      <xdr:rowOff>108856</xdr:rowOff>
    </xdr:to>
    <xdr:sp macro="" textlink="">
      <xdr:nvSpPr>
        <xdr:cNvPr id="10" name="大かっこ 9"/>
        <xdr:cNvSpPr/>
      </xdr:nvSpPr>
      <xdr:spPr>
        <a:xfrm>
          <a:off x="5577569" y="36284808"/>
          <a:ext cx="1664152" cy="34289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163287</xdr:colOff>
      <xdr:row>116</xdr:row>
      <xdr:rowOff>0</xdr:rowOff>
    </xdr:from>
    <xdr:to>
      <xdr:col>26</xdr:col>
      <xdr:colOff>27213</xdr:colOff>
      <xdr:row>118</xdr:row>
      <xdr:rowOff>95249</xdr:rowOff>
    </xdr:to>
    <xdr:sp macro="" textlink="">
      <xdr:nvSpPr>
        <xdr:cNvPr id="11" name="大かっこ 10"/>
        <xdr:cNvSpPr/>
      </xdr:nvSpPr>
      <xdr:spPr>
        <a:xfrm>
          <a:off x="3563712" y="36271200"/>
          <a:ext cx="1664151" cy="3428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163288</xdr:colOff>
      <xdr:row>87</xdr:row>
      <xdr:rowOff>13607</xdr:rowOff>
    </xdr:from>
    <xdr:to>
      <xdr:col>41</xdr:col>
      <xdr:colOff>13607</xdr:colOff>
      <xdr:row>87</xdr:row>
      <xdr:rowOff>13607</xdr:rowOff>
    </xdr:to>
    <xdr:cxnSp macro="">
      <xdr:nvCxnSpPr>
        <xdr:cNvPr id="12" name="直線コネクタ 11"/>
        <xdr:cNvCxnSpPr/>
      </xdr:nvCxnSpPr>
      <xdr:spPr>
        <a:xfrm flipH="1">
          <a:off x="3763738" y="32293832"/>
          <a:ext cx="445089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163288</xdr:colOff>
      <xdr:row>87</xdr:row>
      <xdr:rowOff>13607</xdr:rowOff>
    </xdr:from>
    <xdr:to>
      <xdr:col>18</xdr:col>
      <xdr:colOff>163288</xdr:colOff>
      <xdr:row>89</xdr:row>
      <xdr:rowOff>13607</xdr:rowOff>
    </xdr:to>
    <xdr:cxnSp macro="">
      <xdr:nvCxnSpPr>
        <xdr:cNvPr id="13" name="直線矢印コネクタ 12"/>
        <xdr:cNvCxnSpPr/>
      </xdr:nvCxnSpPr>
      <xdr:spPr>
        <a:xfrm>
          <a:off x="3763738" y="32293832"/>
          <a:ext cx="0" cy="2476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29938</xdr:colOff>
      <xdr:row>87</xdr:row>
      <xdr:rowOff>16328</xdr:rowOff>
    </xdr:from>
    <xdr:to>
      <xdr:col>41</xdr:col>
      <xdr:colOff>29938</xdr:colOff>
      <xdr:row>89</xdr:row>
      <xdr:rowOff>16328</xdr:rowOff>
    </xdr:to>
    <xdr:cxnSp macro="">
      <xdr:nvCxnSpPr>
        <xdr:cNvPr id="14" name="直線矢印コネクタ 13"/>
        <xdr:cNvCxnSpPr/>
      </xdr:nvCxnSpPr>
      <xdr:spPr>
        <a:xfrm>
          <a:off x="8230963" y="32296553"/>
          <a:ext cx="0" cy="2476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13607</xdr:colOff>
      <xdr:row>84</xdr:row>
      <xdr:rowOff>108857</xdr:rowOff>
    </xdr:from>
    <xdr:to>
      <xdr:col>28</xdr:col>
      <xdr:colOff>13607</xdr:colOff>
      <xdr:row>87</xdr:row>
      <xdr:rowOff>13607</xdr:rowOff>
    </xdr:to>
    <xdr:cxnSp macro="">
      <xdr:nvCxnSpPr>
        <xdr:cNvPr id="15" name="直線コネクタ 14"/>
        <xdr:cNvCxnSpPr/>
      </xdr:nvCxnSpPr>
      <xdr:spPr>
        <a:xfrm>
          <a:off x="5614307" y="32017607"/>
          <a:ext cx="0" cy="2762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100</xdr:row>
      <xdr:rowOff>0</xdr:rowOff>
    </xdr:from>
    <xdr:to>
      <xdr:col>21</xdr:col>
      <xdr:colOff>0</xdr:colOff>
      <xdr:row>100</xdr:row>
      <xdr:rowOff>0</xdr:rowOff>
    </xdr:to>
    <xdr:cxnSp macro="">
      <xdr:nvCxnSpPr>
        <xdr:cNvPr id="16" name="直線コネクタ 15"/>
        <xdr:cNvCxnSpPr/>
      </xdr:nvCxnSpPr>
      <xdr:spPr>
        <a:xfrm flipH="1">
          <a:off x="2400301" y="34156650"/>
          <a:ext cx="180022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100</xdr:row>
      <xdr:rowOff>0</xdr:rowOff>
    </xdr:from>
    <xdr:to>
      <xdr:col>12</xdr:col>
      <xdr:colOff>0</xdr:colOff>
      <xdr:row>102</xdr:row>
      <xdr:rowOff>0</xdr:rowOff>
    </xdr:to>
    <xdr:cxnSp macro="">
      <xdr:nvCxnSpPr>
        <xdr:cNvPr id="17" name="直線矢印コネクタ 16"/>
        <xdr:cNvCxnSpPr/>
      </xdr:nvCxnSpPr>
      <xdr:spPr>
        <a:xfrm>
          <a:off x="2400300" y="34156650"/>
          <a:ext cx="0" cy="2476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204106</xdr:colOff>
      <xdr:row>98</xdr:row>
      <xdr:rowOff>13607</xdr:rowOff>
    </xdr:from>
    <xdr:to>
      <xdr:col>21</xdr:col>
      <xdr:colOff>0</xdr:colOff>
      <xdr:row>101</xdr:row>
      <xdr:rowOff>108857</xdr:rowOff>
    </xdr:to>
    <xdr:cxnSp macro="">
      <xdr:nvCxnSpPr>
        <xdr:cNvPr id="18" name="直線矢印コネクタ 17"/>
        <xdr:cNvCxnSpPr/>
      </xdr:nvCxnSpPr>
      <xdr:spPr>
        <a:xfrm>
          <a:off x="4204606" y="33922607"/>
          <a:ext cx="0" cy="4667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203314</xdr:colOff>
      <xdr:row>130</xdr:row>
      <xdr:rowOff>3</xdr:rowOff>
    </xdr:from>
    <xdr:to>
      <xdr:col>28</xdr:col>
      <xdr:colOff>0</xdr:colOff>
      <xdr:row>134</xdr:row>
      <xdr:rowOff>3518</xdr:rowOff>
    </xdr:to>
    <xdr:cxnSp macro="">
      <xdr:nvCxnSpPr>
        <xdr:cNvPr id="19" name="直線矢印コネクタ 18"/>
        <xdr:cNvCxnSpPr/>
      </xdr:nvCxnSpPr>
      <xdr:spPr>
        <a:xfrm flipH="1">
          <a:off x="5603989" y="38119053"/>
          <a:ext cx="0" cy="49881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27214</xdr:colOff>
      <xdr:row>131</xdr:row>
      <xdr:rowOff>108860</xdr:rowOff>
    </xdr:from>
    <xdr:to>
      <xdr:col>40</xdr:col>
      <xdr:colOff>27215</xdr:colOff>
      <xdr:row>134</xdr:row>
      <xdr:rowOff>28576</xdr:rowOff>
    </xdr:to>
    <xdr:cxnSp macro="">
      <xdr:nvCxnSpPr>
        <xdr:cNvPr id="20" name="直線矢印コネクタ 19"/>
        <xdr:cNvCxnSpPr/>
      </xdr:nvCxnSpPr>
      <xdr:spPr>
        <a:xfrm>
          <a:off x="8028214" y="38351735"/>
          <a:ext cx="1" cy="29119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190500</xdr:colOff>
      <xdr:row>127</xdr:row>
      <xdr:rowOff>13607</xdr:rowOff>
    </xdr:from>
    <xdr:to>
      <xdr:col>32</xdr:col>
      <xdr:colOff>54428</xdr:colOff>
      <xdr:row>129</xdr:row>
      <xdr:rowOff>108856</xdr:rowOff>
    </xdr:to>
    <xdr:sp macro="" textlink="">
      <xdr:nvSpPr>
        <xdr:cNvPr id="21" name="大かっこ 20"/>
        <xdr:cNvSpPr/>
      </xdr:nvSpPr>
      <xdr:spPr>
        <a:xfrm>
          <a:off x="4791075" y="37761182"/>
          <a:ext cx="1664153" cy="3428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176894</xdr:colOff>
      <xdr:row>140</xdr:row>
      <xdr:rowOff>40821</xdr:rowOff>
    </xdr:from>
    <xdr:to>
      <xdr:col>44</xdr:col>
      <xdr:colOff>40822</xdr:colOff>
      <xdr:row>144</xdr:row>
      <xdr:rowOff>0</xdr:rowOff>
    </xdr:to>
    <xdr:sp macro="" textlink="">
      <xdr:nvSpPr>
        <xdr:cNvPr id="22" name="大かっこ 21"/>
        <xdr:cNvSpPr/>
      </xdr:nvSpPr>
      <xdr:spPr>
        <a:xfrm>
          <a:off x="7177769" y="39664821"/>
          <a:ext cx="1664153" cy="45447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163286</xdr:colOff>
      <xdr:row>140</xdr:row>
      <xdr:rowOff>1</xdr:rowOff>
    </xdr:from>
    <xdr:to>
      <xdr:col>20</xdr:col>
      <xdr:colOff>27214</xdr:colOff>
      <xdr:row>142</xdr:row>
      <xdr:rowOff>114301</xdr:rowOff>
    </xdr:to>
    <xdr:sp macro="" textlink="">
      <xdr:nvSpPr>
        <xdr:cNvPr id="23" name="大かっこ 22"/>
        <xdr:cNvSpPr/>
      </xdr:nvSpPr>
      <xdr:spPr>
        <a:xfrm>
          <a:off x="2363561" y="39624001"/>
          <a:ext cx="1664153"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175986</xdr:colOff>
      <xdr:row>140</xdr:row>
      <xdr:rowOff>14515</xdr:rowOff>
    </xdr:from>
    <xdr:to>
      <xdr:col>32</xdr:col>
      <xdr:colOff>39915</xdr:colOff>
      <xdr:row>144</xdr:row>
      <xdr:rowOff>0</xdr:rowOff>
    </xdr:to>
    <xdr:sp macro="" textlink="">
      <xdr:nvSpPr>
        <xdr:cNvPr id="24" name="大かっこ 23"/>
        <xdr:cNvSpPr/>
      </xdr:nvSpPr>
      <xdr:spPr>
        <a:xfrm>
          <a:off x="4776561" y="39638515"/>
          <a:ext cx="1664154" cy="48078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3</xdr:colOff>
      <xdr:row>131</xdr:row>
      <xdr:rowOff>108856</xdr:rowOff>
    </xdr:from>
    <xdr:to>
      <xdr:col>40</xdr:col>
      <xdr:colOff>54429</xdr:colOff>
      <xdr:row>131</xdr:row>
      <xdr:rowOff>108857</xdr:rowOff>
    </xdr:to>
    <xdr:cxnSp macro="">
      <xdr:nvCxnSpPr>
        <xdr:cNvPr id="25" name="直線コネクタ 24"/>
        <xdr:cNvCxnSpPr/>
      </xdr:nvCxnSpPr>
      <xdr:spPr>
        <a:xfrm flipH="1">
          <a:off x="3200403" y="38351731"/>
          <a:ext cx="4855026"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13610</xdr:colOff>
      <xdr:row>131</xdr:row>
      <xdr:rowOff>108857</xdr:rowOff>
    </xdr:from>
    <xdr:to>
      <xdr:col>16</xdr:col>
      <xdr:colOff>13610</xdr:colOff>
      <xdr:row>133</xdr:row>
      <xdr:rowOff>108857</xdr:rowOff>
    </xdr:to>
    <xdr:cxnSp macro="">
      <xdr:nvCxnSpPr>
        <xdr:cNvPr id="26" name="直線矢印コネクタ 25"/>
        <xdr:cNvCxnSpPr/>
      </xdr:nvCxnSpPr>
      <xdr:spPr>
        <a:xfrm>
          <a:off x="3214010" y="38351732"/>
          <a:ext cx="0" cy="2476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153</xdr:row>
      <xdr:rowOff>0</xdr:rowOff>
    </xdr:from>
    <xdr:to>
      <xdr:col>27</xdr:col>
      <xdr:colOff>0</xdr:colOff>
      <xdr:row>155</xdr:row>
      <xdr:rowOff>27215</xdr:rowOff>
    </xdr:to>
    <xdr:cxnSp macro="">
      <xdr:nvCxnSpPr>
        <xdr:cNvPr id="27" name="直線コネクタ 26"/>
        <xdr:cNvCxnSpPr/>
      </xdr:nvCxnSpPr>
      <xdr:spPr>
        <a:xfrm>
          <a:off x="5400675" y="41348025"/>
          <a:ext cx="0" cy="2748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155</xdr:row>
      <xdr:rowOff>0</xdr:rowOff>
    </xdr:from>
    <xdr:to>
      <xdr:col>35</xdr:col>
      <xdr:colOff>204105</xdr:colOff>
      <xdr:row>155</xdr:row>
      <xdr:rowOff>1</xdr:rowOff>
    </xdr:to>
    <xdr:cxnSp macro="">
      <xdr:nvCxnSpPr>
        <xdr:cNvPr id="28" name="直線コネクタ 27"/>
        <xdr:cNvCxnSpPr/>
      </xdr:nvCxnSpPr>
      <xdr:spPr>
        <a:xfrm flipH="1">
          <a:off x="3600449" y="41595675"/>
          <a:ext cx="3604531"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155</xdr:row>
      <xdr:rowOff>0</xdr:rowOff>
    </xdr:from>
    <xdr:to>
      <xdr:col>18</xdr:col>
      <xdr:colOff>0</xdr:colOff>
      <xdr:row>157</xdr:row>
      <xdr:rowOff>42180</xdr:rowOff>
    </xdr:to>
    <xdr:cxnSp macro="">
      <xdr:nvCxnSpPr>
        <xdr:cNvPr id="29" name="直線矢印コネクタ 28"/>
        <xdr:cNvCxnSpPr/>
      </xdr:nvCxnSpPr>
      <xdr:spPr>
        <a:xfrm>
          <a:off x="3600449" y="41595675"/>
          <a:ext cx="1" cy="28983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16328</xdr:colOff>
      <xdr:row>154</xdr:row>
      <xdr:rowOff>111578</xdr:rowOff>
    </xdr:from>
    <xdr:to>
      <xdr:col>36</xdr:col>
      <xdr:colOff>16329</xdr:colOff>
      <xdr:row>157</xdr:row>
      <xdr:rowOff>31294</xdr:rowOff>
    </xdr:to>
    <xdr:cxnSp macro="">
      <xdr:nvCxnSpPr>
        <xdr:cNvPr id="30" name="直線矢印コネクタ 29"/>
        <xdr:cNvCxnSpPr/>
      </xdr:nvCxnSpPr>
      <xdr:spPr>
        <a:xfrm>
          <a:off x="7217228" y="41583428"/>
          <a:ext cx="1" cy="29119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149678</xdr:colOff>
      <xdr:row>163</xdr:row>
      <xdr:rowOff>0</xdr:rowOff>
    </xdr:from>
    <xdr:to>
      <xdr:col>22</xdr:col>
      <xdr:colOff>13606</xdr:colOff>
      <xdr:row>165</xdr:row>
      <xdr:rowOff>95249</xdr:rowOff>
    </xdr:to>
    <xdr:sp macro="" textlink="">
      <xdr:nvSpPr>
        <xdr:cNvPr id="31" name="大かっこ 30"/>
        <xdr:cNvSpPr/>
      </xdr:nvSpPr>
      <xdr:spPr>
        <a:xfrm>
          <a:off x="2750003" y="42586275"/>
          <a:ext cx="1664153" cy="3428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31</xdr:col>
      <xdr:colOff>176894</xdr:colOff>
      <xdr:row>163</xdr:row>
      <xdr:rowOff>27215</xdr:rowOff>
    </xdr:from>
    <xdr:to>
      <xdr:col>40</xdr:col>
      <xdr:colOff>40821</xdr:colOff>
      <xdr:row>166</xdr:row>
      <xdr:rowOff>0</xdr:rowOff>
    </xdr:to>
    <xdr:sp macro="" textlink="">
      <xdr:nvSpPr>
        <xdr:cNvPr id="32" name="大かっこ 31"/>
        <xdr:cNvSpPr/>
      </xdr:nvSpPr>
      <xdr:spPr>
        <a:xfrm>
          <a:off x="6377669" y="42613490"/>
          <a:ext cx="1664152" cy="34426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176893</xdr:colOff>
      <xdr:row>150</xdr:row>
      <xdr:rowOff>0</xdr:rowOff>
    </xdr:from>
    <xdr:to>
      <xdr:col>31</xdr:col>
      <xdr:colOff>40821</xdr:colOff>
      <xdr:row>152</xdr:row>
      <xdr:rowOff>95249</xdr:rowOff>
    </xdr:to>
    <xdr:sp macro="" textlink="">
      <xdr:nvSpPr>
        <xdr:cNvPr id="33" name="大かっこ 32"/>
        <xdr:cNvSpPr/>
      </xdr:nvSpPr>
      <xdr:spPr>
        <a:xfrm>
          <a:off x="4577443" y="40976550"/>
          <a:ext cx="1664153" cy="3428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106</xdr:row>
      <xdr:rowOff>0</xdr:rowOff>
    </xdr:from>
    <xdr:to>
      <xdr:col>16</xdr:col>
      <xdr:colOff>68034</xdr:colOff>
      <xdr:row>108</xdr:row>
      <xdr:rowOff>95247</xdr:rowOff>
    </xdr:to>
    <xdr:sp macro="" textlink="">
      <xdr:nvSpPr>
        <xdr:cNvPr id="34" name="大かっこ 33"/>
        <xdr:cNvSpPr/>
      </xdr:nvSpPr>
      <xdr:spPr>
        <a:xfrm>
          <a:off x="1600200" y="35032950"/>
          <a:ext cx="1668234" cy="34289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0</xdr:colOff>
      <xdr:row>106</xdr:row>
      <xdr:rowOff>0</xdr:rowOff>
    </xdr:from>
    <xdr:to>
      <xdr:col>26</xdr:col>
      <xdr:colOff>68034</xdr:colOff>
      <xdr:row>108</xdr:row>
      <xdr:rowOff>95247</xdr:rowOff>
    </xdr:to>
    <xdr:sp macro="" textlink="">
      <xdr:nvSpPr>
        <xdr:cNvPr id="35" name="大かっこ 34"/>
        <xdr:cNvSpPr/>
      </xdr:nvSpPr>
      <xdr:spPr>
        <a:xfrm>
          <a:off x="3600450" y="35032950"/>
          <a:ext cx="1668234" cy="34289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8</xdr:col>
      <xdr:colOff>119066</xdr:colOff>
      <xdr:row>169</xdr:row>
      <xdr:rowOff>7</xdr:rowOff>
    </xdr:from>
    <xdr:to>
      <xdr:col>39</xdr:col>
      <xdr:colOff>195918</xdr:colOff>
      <xdr:row>173</xdr:row>
      <xdr:rowOff>351292</xdr:rowOff>
    </xdr:to>
    <xdr:pic>
      <xdr:nvPicPr>
        <xdr:cNvPr id="36" name="図 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9266" y="43329232"/>
          <a:ext cx="6277627" cy="13876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142878</xdr:colOff>
      <xdr:row>178</xdr:row>
      <xdr:rowOff>285752</xdr:rowOff>
    </xdr:from>
    <xdr:to>
      <xdr:col>40</xdr:col>
      <xdr:colOff>22637</xdr:colOff>
      <xdr:row>181</xdr:row>
      <xdr:rowOff>1285018</xdr:rowOff>
    </xdr:to>
    <xdr:pic>
      <xdr:nvPicPr>
        <xdr:cNvPr id="37" name="図 3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3078" y="58207277"/>
          <a:ext cx="6280559" cy="13219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119063</xdr:colOff>
      <xdr:row>169</xdr:row>
      <xdr:rowOff>83344</xdr:rowOff>
    </xdr:from>
    <xdr:to>
      <xdr:col>21</xdr:col>
      <xdr:colOff>59532</xdr:colOff>
      <xdr:row>169</xdr:row>
      <xdr:rowOff>273844</xdr:rowOff>
    </xdr:to>
    <xdr:sp macro="" textlink="">
      <xdr:nvSpPr>
        <xdr:cNvPr id="38" name="正方形/長方形 37"/>
        <xdr:cNvSpPr/>
      </xdr:nvSpPr>
      <xdr:spPr>
        <a:xfrm>
          <a:off x="3964782" y="43041094"/>
          <a:ext cx="345281" cy="190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140495</xdr:colOff>
      <xdr:row>169</xdr:row>
      <xdr:rowOff>2295525</xdr:rowOff>
    </xdr:from>
    <xdr:to>
      <xdr:col>23</xdr:col>
      <xdr:colOff>80963</xdr:colOff>
      <xdr:row>169</xdr:row>
      <xdr:rowOff>2486025</xdr:rowOff>
    </xdr:to>
    <xdr:sp macro="" textlink="">
      <xdr:nvSpPr>
        <xdr:cNvPr id="39" name="正方形/長方形 38"/>
        <xdr:cNvSpPr/>
      </xdr:nvSpPr>
      <xdr:spPr>
        <a:xfrm>
          <a:off x="4391026" y="45253275"/>
          <a:ext cx="345281" cy="190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42863</xdr:colOff>
      <xdr:row>170</xdr:row>
      <xdr:rowOff>507207</xdr:rowOff>
    </xdr:from>
    <xdr:to>
      <xdr:col>20</xdr:col>
      <xdr:colOff>185738</xdr:colOff>
      <xdr:row>170</xdr:row>
      <xdr:rowOff>697707</xdr:rowOff>
    </xdr:to>
    <xdr:sp macro="" textlink="">
      <xdr:nvSpPr>
        <xdr:cNvPr id="40" name="正方形/長方形 39"/>
        <xdr:cNvSpPr/>
      </xdr:nvSpPr>
      <xdr:spPr>
        <a:xfrm>
          <a:off x="3888582" y="46846332"/>
          <a:ext cx="345281" cy="190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88107</xdr:colOff>
      <xdr:row>178</xdr:row>
      <xdr:rowOff>266701</xdr:rowOff>
    </xdr:from>
    <xdr:to>
      <xdr:col>23</xdr:col>
      <xdr:colOff>28575</xdr:colOff>
      <xdr:row>178</xdr:row>
      <xdr:rowOff>457201</xdr:rowOff>
    </xdr:to>
    <xdr:sp macro="" textlink="">
      <xdr:nvSpPr>
        <xdr:cNvPr id="41" name="正方形/長方形 40"/>
        <xdr:cNvSpPr/>
      </xdr:nvSpPr>
      <xdr:spPr>
        <a:xfrm>
          <a:off x="4338638" y="57809607"/>
          <a:ext cx="345281" cy="190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192881</xdr:colOff>
      <xdr:row>179</xdr:row>
      <xdr:rowOff>3109913</xdr:rowOff>
    </xdr:from>
    <xdr:to>
      <xdr:col>24</xdr:col>
      <xdr:colOff>133350</xdr:colOff>
      <xdr:row>179</xdr:row>
      <xdr:rowOff>3300413</xdr:rowOff>
    </xdr:to>
    <xdr:sp macro="" textlink="">
      <xdr:nvSpPr>
        <xdr:cNvPr id="42" name="正方形/長方形 41"/>
        <xdr:cNvSpPr/>
      </xdr:nvSpPr>
      <xdr:spPr>
        <a:xfrm>
          <a:off x="4645819" y="64665226"/>
          <a:ext cx="345281" cy="190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130969</xdr:colOff>
      <xdr:row>180</xdr:row>
      <xdr:rowOff>3048000</xdr:rowOff>
    </xdr:from>
    <xdr:to>
      <xdr:col>26</xdr:col>
      <xdr:colOff>71437</xdr:colOff>
      <xdr:row>180</xdr:row>
      <xdr:rowOff>3238500</xdr:rowOff>
    </xdr:to>
    <xdr:sp macro="" textlink="">
      <xdr:nvSpPr>
        <xdr:cNvPr id="43" name="正方形/長方形 42"/>
        <xdr:cNvSpPr/>
      </xdr:nvSpPr>
      <xdr:spPr>
        <a:xfrm>
          <a:off x="4988719" y="68615719"/>
          <a:ext cx="345281" cy="190500"/>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47626</xdr:colOff>
      <xdr:row>83</xdr:row>
      <xdr:rowOff>23814</xdr:rowOff>
    </xdr:from>
    <xdr:to>
      <xdr:col>22</xdr:col>
      <xdr:colOff>116417</xdr:colOff>
      <xdr:row>83</xdr:row>
      <xdr:rowOff>369094</xdr:rowOff>
    </xdr:to>
    <xdr:sp macro="" textlink="">
      <xdr:nvSpPr>
        <xdr:cNvPr id="2" name="テキスト ボックス 1"/>
        <xdr:cNvSpPr txBox="1"/>
      </xdr:nvSpPr>
      <xdr:spPr>
        <a:xfrm>
          <a:off x="2847976" y="31627764"/>
          <a:ext cx="1668991" cy="34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（国際会議出席経費）</a:t>
          </a:r>
        </a:p>
      </xdr:txBody>
    </xdr:sp>
    <xdr:clientData/>
  </xdr:twoCellAnchor>
  <xdr:twoCellAnchor>
    <xdr:from>
      <xdr:col>26</xdr:col>
      <xdr:colOff>130970</xdr:colOff>
      <xdr:row>83</xdr:row>
      <xdr:rowOff>21432</xdr:rowOff>
    </xdr:from>
    <xdr:to>
      <xdr:col>37</xdr:col>
      <xdr:colOff>23814</xdr:colOff>
      <xdr:row>83</xdr:row>
      <xdr:rowOff>366712</xdr:rowOff>
    </xdr:to>
    <xdr:sp macro="" textlink="">
      <xdr:nvSpPr>
        <xdr:cNvPr id="3" name="テキスト ボックス 2"/>
        <xdr:cNvSpPr txBox="1"/>
      </xdr:nvSpPr>
      <xdr:spPr>
        <a:xfrm>
          <a:off x="5331620" y="31625382"/>
          <a:ext cx="2093119" cy="34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（原子力協定交渉の実施）</a:t>
          </a:r>
        </a:p>
      </xdr:txBody>
    </xdr:sp>
    <xdr:clientData/>
  </xdr:twoCellAnchor>
  <xdr:twoCellAnchor>
    <xdr:from>
      <xdr:col>12</xdr:col>
      <xdr:colOff>47625</xdr:colOff>
      <xdr:row>86</xdr:row>
      <xdr:rowOff>545304</xdr:rowOff>
    </xdr:from>
    <xdr:to>
      <xdr:col>25</xdr:col>
      <xdr:colOff>95250</xdr:colOff>
      <xdr:row>87</xdr:row>
      <xdr:rowOff>428623</xdr:rowOff>
    </xdr:to>
    <xdr:sp macro="" textlink="">
      <xdr:nvSpPr>
        <xdr:cNvPr id="4" name="テキスト ボックス 3"/>
        <xdr:cNvSpPr txBox="1"/>
      </xdr:nvSpPr>
      <xdr:spPr>
        <a:xfrm>
          <a:off x="2447925" y="33987579"/>
          <a:ext cx="2647950" cy="550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（原子力関連の人的・法的基盤の調査等）</a:t>
          </a:r>
        </a:p>
      </xdr:txBody>
    </xdr:sp>
    <xdr:clientData/>
  </xdr:twoCellAnchor>
  <xdr:twoCellAnchor>
    <xdr:from>
      <xdr:col>26</xdr:col>
      <xdr:colOff>202405</xdr:colOff>
      <xdr:row>86</xdr:row>
      <xdr:rowOff>604836</xdr:rowOff>
    </xdr:from>
    <xdr:to>
      <xdr:col>42</xdr:col>
      <xdr:colOff>71437</xdr:colOff>
      <xdr:row>87</xdr:row>
      <xdr:rowOff>488155</xdr:rowOff>
    </xdr:to>
    <xdr:sp macro="" textlink="">
      <xdr:nvSpPr>
        <xdr:cNvPr id="5" name="テキスト ボックス 4"/>
        <xdr:cNvSpPr txBox="1"/>
      </xdr:nvSpPr>
      <xdr:spPr>
        <a:xfrm>
          <a:off x="5403055" y="34047111"/>
          <a:ext cx="3069432" cy="5500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（原子力関連の人的・法的基盤の調査等）</a:t>
          </a:r>
        </a:p>
      </xdr:txBody>
    </xdr:sp>
    <xdr:clientData/>
  </xdr:twoCellAnchor>
  <xdr:twoCellAnchor>
    <xdr:from>
      <xdr:col>26</xdr:col>
      <xdr:colOff>178594</xdr:colOff>
      <xdr:row>84</xdr:row>
      <xdr:rowOff>631031</xdr:rowOff>
    </xdr:from>
    <xdr:to>
      <xdr:col>35</xdr:col>
      <xdr:colOff>119063</xdr:colOff>
      <xdr:row>85</xdr:row>
      <xdr:rowOff>250031</xdr:rowOff>
    </xdr:to>
    <xdr:sp macro="" textlink="">
      <xdr:nvSpPr>
        <xdr:cNvPr id="6" name="テキスト ボックス 5"/>
        <xdr:cNvSpPr txBox="1"/>
      </xdr:nvSpPr>
      <xdr:spPr>
        <a:xfrm>
          <a:off x="5379244" y="32892206"/>
          <a:ext cx="174069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公募</a:t>
          </a:r>
          <a:r>
            <a:rPr kumimoji="1" lang="en-US" altLang="ja-JP" sz="1100"/>
            <a:t>】</a:t>
          </a:r>
          <a:endParaRPr kumimoji="1" lang="ja-JP" altLang="en-US" sz="1100"/>
        </a:p>
      </xdr:txBody>
    </xdr:sp>
    <xdr:clientData/>
  </xdr:twoCellAnchor>
  <xdr:twoCellAnchor>
    <xdr:from>
      <xdr:col>30</xdr:col>
      <xdr:colOff>71437</xdr:colOff>
      <xdr:row>90</xdr:row>
      <xdr:rowOff>521491</xdr:rowOff>
    </xdr:from>
    <xdr:to>
      <xdr:col>41</xdr:col>
      <xdr:colOff>154782</xdr:colOff>
      <xdr:row>91</xdr:row>
      <xdr:rowOff>250030</xdr:rowOff>
    </xdr:to>
    <xdr:sp macro="" textlink="">
      <xdr:nvSpPr>
        <xdr:cNvPr id="7" name="テキスト ボックス 6"/>
        <xdr:cNvSpPr txBox="1"/>
      </xdr:nvSpPr>
      <xdr:spPr>
        <a:xfrm>
          <a:off x="6072187" y="36630766"/>
          <a:ext cx="2283620" cy="395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（国内における準備会合開催）</a:t>
          </a:r>
        </a:p>
      </xdr:txBody>
    </xdr:sp>
    <xdr:clientData/>
  </xdr:twoCellAnchor>
  <xdr:twoCellAnchor>
    <xdr:from>
      <xdr:col>12</xdr:col>
      <xdr:colOff>23813</xdr:colOff>
      <xdr:row>90</xdr:row>
      <xdr:rowOff>533397</xdr:rowOff>
    </xdr:from>
    <xdr:to>
      <xdr:col>28</xdr:col>
      <xdr:colOff>23813</xdr:colOff>
      <xdr:row>91</xdr:row>
      <xdr:rowOff>613833</xdr:rowOff>
    </xdr:to>
    <xdr:sp macro="" textlink="">
      <xdr:nvSpPr>
        <xdr:cNvPr id="8" name="テキスト ボックス 7"/>
        <xdr:cNvSpPr txBox="1"/>
      </xdr:nvSpPr>
      <xdr:spPr>
        <a:xfrm>
          <a:off x="2424113" y="36642672"/>
          <a:ext cx="3200400" cy="74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（国内において準備会合を開催し，医療・健康分野におけるＲＣＡの活動に関する調整を実施）</a:t>
          </a:r>
        </a:p>
      </xdr:txBody>
    </xdr:sp>
    <xdr:clientData/>
  </xdr:twoCellAnchor>
  <xdr:twoCellAnchor>
    <xdr:from>
      <xdr:col>29</xdr:col>
      <xdr:colOff>142874</xdr:colOff>
      <xdr:row>88</xdr:row>
      <xdr:rowOff>521493</xdr:rowOff>
    </xdr:from>
    <xdr:to>
      <xdr:col>36</xdr:col>
      <xdr:colOff>202405</xdr:colOff>
      <xdr:row>89</xdr:row>
      <xdr:rowOff>200023</xdr:rowOff>
    </xdr:to>
    <xdr:sp macro="" textlink="">
      <xdr:nvSpPr>
        <xdr:cNvPr id="9" name="テキスト ボックス 8"/>
        <xdr:cNvSpPr txBox="1"/>
      </xdr:nvSpPr>
      <xdr:spPr>
        <a:xfrm>
          <a:off x="5943599" y="35297268"/>
          <a:ext cx="1459706" cy="34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11</xdr:col>
      <xdr:colOff>158750</xdr:colOff>
      <xdr:row>98</xdr:row>
      <xdr:rowOff>404813</xdr:rowOff>
    </xdr:from>
    <xdr:to>
      <xdr:col>24</xdr:col>
      <xdr:colOff>190500</xdr:colOff>
      <xdr:row>100</xdr:row>
      <xdr:rowOff>154782</xdr:rowOff>
    </xdr:to>
    <xdr:sp macro="" textlink="">
      <xdr:nvSpPr>
        <xdr:cNvPr id="10" name="テキスト ボックス 9"/>
        <xdr:cNvSpPr txBox="1"/>
      </xdr:nvSpPr>
      <xdr:spPr>
        <a:xfrm>
          <a:off x="2359025" y="41714738"/>
          <a:ext cx="2632075" cy="1083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（原子力関連の二国間，多国間の条約・協定等の締結・運用業務や，ＩＡＥＡ活動のうち原子力の平和的利用の促進に関する協力のための経費）</a:t>
          </a:r>
        </a:p>
      </xdr:txBody>
    </xdr:sp>
    <xdr:clientData/>
  </xdr:twoCellAnchor>
  <xdr:twoCellAnchor>
    <xdr:from>
      <xdr:col>26</xdr:col>
      <xdr:colOff>47624</xdr:colOff>
      <xdr:row>95</xdr:row>
      <xdr:rowOff>178593</xdr:rowOff>
    </xdr:from>
    <xdr:to>
      <xdr:col>39</xdr:col>
      <xdr:colOff>74083</xdr:colOff>
      <xdr:row>96</xdr:row>
      <xdr:rowOff>511969</xdr:rowOff>
    </xdr:to>
    <xdr:sp macro="" textlink="">
      <xdr:nvSpPr>
        <xdr:cNvPr id="11" name="テキスト ボックス 10"/>
        <xdr:cNvSpPr txBox="1"/>
      </xdr:nvSpPr>
      <xdr:spPr>
        <a:xfrm>
          <a:off x="5248274" y="39621618"/>
          <a:ext cx="2626784" cy="8667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（世界のエネルギー事情，原子力発電開発動向，各国原子力政策等の情報を収集するための経費（購読料））</a:t>
          </a:r>
        </a:p>
      </xdr:txBody>
    </xdr:sp>
    <xdr:clientData/>
  </xdr:twoCellAnchor>
  <xdr:twoCellAnchor>
    <xdr:from>
      <xdr:col>27</xdr:col>
      <xdr:colOff>119063</xdr:colOff>
      <xdr:row>93</xdr:row>
      <xdr:rowOff>369093</xdr:rowOff>
    </xdr:from>
    <xdr:to>
      <xdr:col>36</xdr:col>
      <xdr:colOff>107156</xdr:colOff>
      <xdr:row>94</xdr:row>
      <xdr:rowOff>47623</xdr:rowOff>
    </xdr:to>
    <xdr:sp macro="" textlink="">
      <xdr:nvSpPr>
        <xdr:cNvPr id="12" name="テキスト ボックス 11"/>
        <xdr:cNvSpPr txBox="1"/>
      </xdr:nvSpPr>
      <xdr:spPr>
        <a:xfrm>
          <a:off x="5519738" y="38478618"/>
          <a:ext cx="1788318" cy="34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随意契約：外国送金</a:t>
          </a:r>
          <a:r>
            <a:rPr kumimoji="1" lang="en-US" altLang="ja-JP" sz="1100"/>
            <a:t>】</a:t>
          </a:r>
          <a:endParaRPr kumimoji="1" lang="ja-JP" altLang="en-US" sz="1100"/>
        </a:p>
      </xdr:txBody>
    </xdr:sp>
    <xdr:clientData/>
  </xdr:twoCellAnchor>
  <xdr:twoCellAnchor>
    <xdr:from>
      <xdr:col>27</xdr:col>
      <xdr:colOff>35718</xdr:colOff>
      <xdr:row>98</xdr:row>
      <xdr:rowOff>333375</xdr:rowOff>
    </xdr:from>
    <xdr:to>
      <xdr:col>39</xdr:col>
      <xdr:colOff>71437</xdr:colOff>
      <xdr:row>99</xdr:row>
      <xdr:rowOff>11905</xdr:rowOff>
    </xdr:to>
    <xdr:sp macro="" textlink="">
      <xdr:nvSpPr>
        <xdr:cNvPr id="13" name="テキスト ボックス 12"/>
        <xdr:cNvSpPr txBox="1"/>
      </xdr:nvSpPr>
      <xdr:spPr>
        <a:xfrm>
          <a:off x="5436393" y="41643300"/>
          <a:ext cx="2436019" cy="34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（原子力関連施設視察）</a:t>
          </a:r>
        </a:p>
      </xdr:txBody>
    </xdr:sp>
    <xdr:clientData/>
  </xdr:twoCellAnchor>
  <xdr:twoCellAnchor>
    <xdr:from>
      <xdr:col>26</xdr:col>
      <xdr:colOff>83344</xdr:colOff>
      <xdr:row>100</xdr:row>
      <xdr:rowOff>654845</xdr:rowOff>
    </xdr:from>
    <xdr:to>
      <xdr:col>38</xdr:col>
      <xdr:colOff>119063</xdr:colOff>
      <xdr:row>101</xdr:row>
      <xdr:rowOff>333375</xdr:rowOff>
    </xdr:to>
    <xdr:sp macro="" textlink="">
      <xdr:nvSpPr>
        <xdr:cNvPr id="14" name="テキスト ボックス 13"/>
        <xdr:cNvSpPr txBox="1"/>
      </xdr:nvSpPr>
      <xdr:spPr>
        <a:xfrm>
          <a:off x="5283994" y="43298270"/>
          <a:ext cx="2436019" cy="34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（原子力関連書籍の購入）</a:t>
          </a:r>
        </a:p>
      </xdr:txBody>
    </xdr:sp>
    <xdr:clientData/>
  </xdr:twoCellAnchor>
  <xdr:twoCellAnchor>
    <xdr:from>
      <xdr:col>27</xdr:col>
      <xdr:colOff>107154</xdr:colOff>
      <xdr:row>99</xdr:row>
      <xdr:rowOff>214314</xdr:rowOff>
    </xdr:from>
    <xdr:to>
      <xdr:col>35</xdr:col>
      <xdr:colOff>154780</xdr:colOff>
      <xdr:row>99</xdr:row>
      <xdr:rowOff>559594</xdr:rowOff>
    </xdr:to>
    <xdr:sp macro="" textlink="">
      <xdr:nvSpPr>
        <xdr:cNvPr id="15" name="テキスト ボックス 14"/>
        <xdr:cNvSpPr txBox="1"/>
      </xdr:nvSpPr>
      <xdr:spPr>
        <a:xfrm>
          <a:off x="5507829" y="42190989"/>
          <a:ext cx="1647826" cy="345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見積合わせ</a:t>
          </a:r>
          <a:r>
            <a:rPr kumimoji="1" lang="en-US" altLang="ja-JP" sz="1100"/>
            <a:t>】</a:t>
          </a:r>
          <a:endParaRPr kumimoji="1" lang="ja-JP" altLang="en-US" sz="1100"/>
        </a:p>
      </xdr:txBody>
    </xdr:sp>
    <xdr:clientData/>
  </xdr:twoCellAnchor>
  <xdr:twoCellAnchor>
    <xdr:from>
      <xdr:col>14</xdr:col>
      <xdr:colOff>35719</xdr:colOff>
      <xdr:row>81</xdr:row>
      <xdr:rowOff>119062</xdr:rowOff>
    </xdr:from>
    <xdr:to>
      <xdr:col>36</xdr:col>
      <xdr:colOff>154782</xdr:colOff>
      <xdr:row>83</xdr:row>
      <xdr:rowOff>309563</xdr:rowOff>
    </xdr:to>
    <xdr:graphicFrame macro="">
      <xdr:nvGraphicFramePr>
        <xdr:cNvPr id="16" name="図表 1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14</xdr:col>
      <xdr:colOff>-1</xdr:colOff>
      <xdr:row>85</xdr:row>
      <xdr:rowOff>0</xdr:rowOff>
    </xdr:from>
    <xdr:to>
      <xdr:col>37</xdr:col>
      <xdr:colOff>190499</xdr:colOff>
      <xdr:row>87</xdr:row>
      <xdr:rowOff>178594</xdr:rowOff>
    </xdr:to>
    <xdr:graphicFrame macro="">
      <xdr:nvGraphicFramePr>
        <xdr:cNvPr id="17" name="図表 1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14</xdr:col>
      <xdr:colOff>-1</xdr:colOff>
      <xdr:row>89</xdr:row>
      <xdr:rowOff>0</xdr:rowOff>
    </xdr:from>
    <xdr:to>
      <xdr:col>42</xdr:col>
      <xdr:colOff>202405</xdr:colOff>
      <xdr:row>91</xdr:row>
      <xdr:rowOff>35719</xdr:rowOff>
    </xdr:to>
    <xdr:graphicFrame macro="">
      <xdr:nvGraphicFramePr>
        <xdr:cNvPr id="18" name="図表 1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13</xdr:col>
      <xdr:colOff>148168</xdr:colOff>
      <xdr:row>94</xdr:row>
      <xdr:rowOff>75405</xdr:rowOff>
    </xdr:from>
    <xdr:to>
      <xdr:col>38</xdr:col>
      <xdr:colOff>89960</xdr:colOff>
      <xdr:row>101</xdr:row>
      <xdr:rowOff>265906</xdr:rowOff>
    </xdr:to>
    <xdr:graphicFrame macro="">
      <xdr:nvGraphicFramePr>
        <xdr:cNvPr id="19" name="図表 1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123824</xdr:colOff>
      <xdr:row>70</xdr:row>
      <xdr:rowOff>245667</xdr:rowOff>
    </xdr:from>
    <xdr:to>
      <xdr:col>48</xdr:col>
      <xdr:colOff>66674</xdr:colOff>
      <xdr:row>76</xdr:row>
      <xdr:rowOff>561975</xdr:rowOff>
    </xdr:to>
    <xdr:grpSp>
      <xdr:nvGrpSpPr>
        <xdr:cNvPr id="2" name="グループ化 1"/>
        <xdr:cNvGrpSpPr/>
      </xdr:nvGrpSpPr>
      <xdr:grpSpPr>
        <a:xfrm>
          <a:off x="1552574" y="31337988"/>
          <a:ext cx="8311243" cy="3826951"/>
          <a:chOff x="1533545" y="32449692"/>
          <a:chExt cx="8357022" cy="4021528"/>
        </a:xfrm>
      </xdr:grpSpPr>
      <xdr:sp macro="" textlink="">
        <xdr:nvSpPr>
          <xdr:cNvPr id="3" name="正方形/長方形 2"/>
          <xdr:cNvSpPr/>
        </xdr:nvSpPr>
        <xdr:spPr bwMode="auto">
          <a:xfrm>
            <a:off x="1724319" y="34366353"/>
            <a:ext cx="1029801" cy="26668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sp macro="" textlink="">
        <xdr:nvSpPr>
          <xdr:cNvPr id="4" name="正方形/長方形 3"/>
          <xdr:cNvSpPr/>
        </xdr:nvSpPr>
        <xdr:spPr bwMode="auto">
          <a:xfrm>
            <a:off x="3488436" y="34355686"/>
            <a:ext cx="1029801" cy="26668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sp macro="" textlink="">
        <xdr:nvSpPr>
          <xdr:cNvPr id="5" name="正方形/長方形 4"/>
          <xdr:cNvSpPr/>
        </xdr:nvSpPr>
        <xdr:spPr bwMode="auto">
          <a:xfrm>
            <a:off x="5290606" y="34334352"/>
            <a:ext cx="1039337" cy="26668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grpSp>
        <xdr:nvGrpSpPr>
          <xdr:cNvPr id="6" name="グループ化 64"/>
          <xdr:cNvGrpSpPr>
            <a:grpSpLocks/>
          </xdr:cNvGrpSpPr>
        </xdr:nvGrpSpPr>
        <xdr:grpSpPr bwMode="auto">
          <a:xfrm>
            <a:off x="4593602" y="32449692"/>
            <a:ext cx="2407296" cy="1325955"/>
            <a:chOff x="3135749" y="41567100"/>
            <a:chExt cx="2247689" cy="1208645"/>
          </a:xfrm>
        </xdr:grpSpPr>
        <xdr:sp macro="" textlink="">
          <xdr:nvSpPr>
            <xdr:cNvPr id="32" name="角丸四角形 31"/>
            <xdr:cNvSpPr/>
          </xdr:nvSpPr>
          <xdr:spPr bwMode="auto">
            <a:xfrm>
              <a:off x="3144667" y="41567100"/>
              <a:ext cx="2229883" cy="563959"/>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lnSpc>
                  <a:spcPts val="1200"/>
                </a:lnSpc>
              </a:pPr>
              <a:r>
                <a:rPr kumimoji="1" lang="ja-JP" altLang="en-US" sz="800"/>
                <a:t>外務省</a:t>
              </a:r>
              <a:endParaRPr kumimoji="1" lang="en-US" altLang="ja-JP" sz="800"/>
            </a:p>
            <a:p>
              <a:pPr algn="ctr">
                <a:lnSpc>
                  <a:spcPts val="1200"/>
                </a:lnSpc>
              </a:pPr>
              <a:r>
                <a:rPr kumimoji="1" lang="ja-JP" altLang="en-US" sz="800"/>
                <a:t>０．７百万円</a:t>
              </a:r>
              <a:endParaRPr kumimoji="1" lang="en-US" altLang="ja-JP" sz="800"/>
            </a:p>
          </xdr:txBody>
        </xdr:sp>
        <xdr:sp macro="" textlink="">
          <xdr:nvSpPr>
            <xdr:cNvPr id="33" name="大かっこ 32"/>
            <xdr:cNvSpPr/>
          </xdr:nvSpPr>
          <xdr:spPr bwMode="auto">
            <a:xfrm>
              <a:off x="3135749" y="42169952"/>
              <a:ext cx="2247689" cy="60579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lang="ja-JP" altLang="en-US" sz="800"/>
                <a:t>講演会開催経費</a:t>
              </a:r>
              <a:endParaRPr lang="en-US" altLang="ja-JP" sz="800"/>
            </a:p>
            <a:p>
              <a:pPr algn="ctr"/>
              <a:r>
                <a:rPr lang="ja-JP" altLang="en-US" sz="800"/>
                <a:t>（ＮＺ（ウェリントン，オークランド），豪州）</a:t>
              </a:r>
              <a:endParaRPr lang="en-US" altLang="ja-JP" sz="800"/>
            </a:p>
          </xdr:txBody>
        </xdr:sp>
      </xdr:grpSp>
      <xdr:cxnSp macro="">
        <xdr:nvCxnSpPr>
          <xdr:cNvPr id="7" name="直線矢印コネクタ 6"/>
          <xdr:cNvCxnSpPr/>
        </xdr:nvCxnSpPr>
        <xdr:spPr bwMode="auto">
          <a:xfrm rot="16200000" flipH="1">
            <a:off x="2077303" y="34129769"/>
            <a:ext cx="26668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8" name="直線矢印コネクタ 7"/>
          <xdr:cNvCxnSpPr/>
        </xdr:nvCxnSpPr>
        <xdr:spPr bwMode="auto">
          <a:xfrm rot="16200000" flipH="1">
            <a:off x="5646659" y="34135102"/>
            <a:ext cx="298681"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9" name="直線コネクタ 8"/>
          <xdr:cNvCxnSpPr/>
        </xdr:nvCxnSpPr>
        <xdr:spPr bwMode="auto">
          <a:xfrm>
            <a:off x="2220143" y="33985761"/>
            <a:ext cx="6948000"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 name="直線矢印コネクタ 9"/>
          <xdr:cNvCxnSpPr/>
        </xdr:nvCxnSpPr>
        <xdr:spPr bwMode="auto">
          <a:xfrm rot="16200000" flipH="1">
            <a:off x="3853981" y="34135102"/>
            <a:ext cx="298681"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nvGrpSpPr>
          <xdr:cNvPr id="11" name="グループ化 177"/>
          <xdr:cNvGrpSpPr>
            <a:grpSpLocks/>
          </xdr:cNvGrpSpPr>
        </xdr:nvGrpSpPr>
        <xdr:grpSpPr bwMode="auto">
          <a:xfrm>
            <a:off x="1533545" y="34540455"/>
            <a:ext cx="6648431" cy="1930765"/>
            <a:chOff x="1879229" y="37680900"/>
            <a:chExt cx="6201555" cy="1724029"/>
          </a:xfrm>
        </xdr:grpSpPr>
        <xdr:sp macro="" textlink="">
          <xdr:nvSpPr>
            <xdr:cNvPr id="19" name="大かっこ 18"/>
            <xdr:cNvSpPr/>
          </xdr:nvSpPr>
          <xdr:spPr bwMode="auto">
            <a:xfrm>
              <a:off x="1879229" y="38786820"/>
              <a:ext cx="1234965" cy="47352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講師派遣旅費等</a:t>
              </a:r>
              <a:endParaRPr lang="en-US" altLang="ja-JP" sz="800"/>
            </a:p>
          </xdr:txBody>
        </xdr:sp>
        <xdr:sp macro="" textlink="">
          <xdr:nvSpPr>
            <xdr:cNvPr id="20" name="正方形/長方形 19"/>
            <xdr:cNvSpPr/>
          </xdr:nvSpPr>
          <xdr:spPr bwMode="auto">
            <a:xfrm>
              <a:off x="1959303" y="37728525"/>
              <a:ext cx="1191835" cy="2286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講師に直接支出</a:t>
              </a:r>
              <a:endParaRPr kumimoji="1" lang="en-US" altLang="ja-JP" sz="800">
                <a:solidFill>
                  <a:schemeClr val="dk1"/>
                </a:solidFill>
                <a:latin typeface="+mn-lt"/>
                <a:ea typeface="+mn-ea"/>
                <a:cs typeface="+mn-cs"/>
              </a:endParaRPr>
            </a:p>
          </xdr:txBody>
        </xdr:sp>
        <xdr:sp macro="" textlink="">
          <xdr:nvSpPr>
            <xdr:cNvPr id="21" name="大かっこ 20"/>
            <xdr:cNvSpPr/>
          </xdr:nvSpPr>
          <xdr:spPr bwMode="auto">
            <a:xfrm>
              <a:off x="5205858" y="38776275"/>
              <a:ext cx="1320089" cy="62865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講演後公邸での</a:t>
              </a:r>
              <a:endParaRPr lang="en-US" altLang="ja-JP" sz="800"/>
            </a:p>
            <a:p>
              <a:pPr algn="ctr">
                <a:lnSpc>
                  <a:spcPts val="1200"/>
                </a:lnSpc>
              </a:pPr>
              <a:r>
                <a:rPr lang="ja-JP" altLang="en-US" sz="800"/>
                <a:t>レセプション経費</a:t>
              </a:r>
              <a:endParaRPr lang="en-US" altLang="ja-JP" sz="800"/>
            </a:p>
          </xdr:txBody>
        </xdr:sp>
        <xdr:sp macro="" textlink="">
          <xdr:nvSpPr>
            <xdr:cNvPr id="22" name="正方形/長方形 21"/>
            <xdr:cNvSpPr/>
          </xdr:nvSpPr>
          <xdr:spPr bwMode="auto">
            <a:xfrm>
              <a:off x="5205813" y="37985700"/>
              <a:ext cx="1329025" cy="704850"/>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Ｃ．食材店</a:t>
              </a:r>
              <a:endParaRPr kumimoji="1" lang="en-US" altLang="ja-JP" sz="800">
                <a:solidFill>
                  <a:schemeClr val="dk1"/>
                </a:solidFill>
                <a:latin typeface="+mn-lt"/>
                <a:ea typeface="+mn-ea"/>
                <a:cs typeface="+mn-cs"/>
              </a:endParaRPr>
            </a:p>
            <a:p>
              <a:pPr algn="ctr"/>
              <a:r>
                <a:rPr kumimoji="1" lang="ja-JP" altLang="en-US" sz="800">
                  <a:solidFill>
                    <a:schemeClr val="dk1"/>
                  </a:solidFill>
                  <a:latin typeface="+mn-lt"/>
                  <a:ea typeface="+mn-ea"/>
                  <a:cs typeface="+mn-cs"/>
                </a:rPr>
                <a:t>（ＮＺ（オークランド））</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０．１百万円</a:t>
              </a:r>
              <a:endParaRPr kumimoji="1" lang="en-US" altLang="ja-JP" sz="800">
                <a:solidFill>
                  <a:schemeClr val="dk1"/>
                </a:solidFill>
                <a:latin typeface="+mn-lt"/>
                <a:ea typeface="+mn-ea"/>
                <a:cs typeface="+mn-cs"/>
              </a:endParaRPr>
            </a:p>
          </xdr:txBody>
        </xdr:sp>
        <xdr:sp macro="" textlink="">
          <xdr:nvSpPr>
            <xdr:cNvPr id="23" name="正方形/長方形 22"/>
            <xdr:cNvSpPr/>
          </xdr:nvSpPr>
          <xdr:spPr bwMode="auto">
            <a:xfrm>
              <a:off x="5365737" y="37680900"/>
              <a:ext cx="1018068" cy="2667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sp macro="" textlink="">
          <xdr:nvSpPr>
            <xdr:cNvPr id="24" name="正方形/長方形 23"/>
            <xdr:cNvSpPr/>
          </xdr:nvSpPr>
          <xdr:spPr bwMode="auto">
            <a:xfrm>
              <a:off x="1896988" y="37995225"/>
              <a:ext cx="1261639" cy="704850"/>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lnSpc>
                  <a:spcPts val="1200"/>
                </a:lnSpc>
              </a:pPr>
              <a:r>
                <a:rPr kumimoji="1" lang="ja-JP" altLang="en-US" sz="800">
                  <a:solidFill>
                    <a:schemeClr val="dk1"/>
                  </a:solidFill>
                  <a:latin typeface="+mn-lt"/>
                  <a:ea typeface="+mn-ea"/>
                  <a:cs typeface="+mn-cs"/>
                </a:rPr>
                <a:t>Ａ．講師</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０．４百万円</a:t>
              </a:r>
              <a:endParaRPr kumimoji="1" lang="en-US" altLang="ja-JP" sz="800">
                <a:solidFill>
                  <a:schemeClr val="dk1"/>
                </a:solidFill>
                <a:latin typeface="+mn-lt"/>
                <a:ea typeface="+mn-ea"/>
                <a:cs typeface="+mn-cs"/>
              </a:endParaRPr>
            </a:p>
          </xdr:txBody>
        </xdr:sp>
        <xdr:sp macro="" textlink="">
          <xdr:nvSpPr>
            <xdr:cNvPr id="25" name="正方形/長方形 24"/>
            <xdr:cNvSpPr/>
          </xdr:nvSpPr>
          <xdr:spPr bwMode="auto">
            <a:xfrm>
              <a:off x="3658028" y="37719000"/>
              <a:ext cx="1055430" cy="2667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sp macro="" textlink="">
          <xdr:nvSpPr>
            <xdr:cNvPr id="26" name="正方形/長方形 25"/>
            <xdr:cNvSpPr/>
          </xdr:nvSpPr>
          <xdr:spPr bwMode="auto">
            <a:xfrm>
              <a:off x="3462576" y="37985700"/>
              <a:ext cx="1440875" cy="704850"/>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Ｂ．ケータリング業者</a:t>
              </a:r>
              <a:endParaRPr kumimoji="1" lang="en-US" altLang="ja-JP" sz="800">
                <a:solidFill>
                  <a:schemeClr val="dk1"/>
                </a:solidFill>
                <a:latin typeface="+mn-lt"/>
                <a:ea typeface="+mn-ea"/>
                <a:cs typeface="+mn-cs"/>
              </a:endParaRPr>
            </a:p>
            <a:p>
              <a:pPr algn="ctr"/>
              <a:r>
                <a:rPr kumimoji="1" lang="ja-JP" altLang="en-US" sz="800">
                  <a:solidFill>
                    <a:schemeClr val="dk1"/>
                  </a:solidFill>
                  <a:latin typeface="+mn-lt"/>
                  <a:ea typeface="+mn-ea"/>
                  <a:cs typeface="+mn-cs"/>
                </a:rPr>
                <a:t>（ＮＺ（ウェリントン））</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０．１百万円</a:t>
              </a:r>
              <a:endParaRPr kumimoji="1" lang="en-US" altLang="ja-JP" sz="800">
                <a:solidFill>
                  <a:schemeClr val="dk1"/>
                </a:solidFill>
                <a:latin typeface="+mn-lt"/>
                <a:ea typeface="+mn-ea"/>
                <a:cs typeface="+mn-cs"/>
              </a:endParaRPr>
            </a:p>
          </xdr:txBody>
        </xdr:sp>
        <xdr:sp macro="" textlink="">
          <xdr:nvSpPr>
            <xdr:cNvPr id="27" name="大かっこ 26"/>
            <xdr:cNvSpPr/>
          </xdr:nvSpPr>
          <xdr:spPr bwMode="auto">
            <a:xfrm>
              <a:off x="3480348" y="38795325"/>
              <a:ext cx="1375261" cy="60960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講演会場での</a:t>
              </a:r>
              <a:endParaRPr lang="en-US" altLang="ja-JP" sz="800"/>
            </a:p>
            <a:p>
              <a:pPr algn="ctr"/>
              <a:r>
                <a:rPr lang="ja-JP" altLang="en-US" sz="800"/>
                <a:t>レセプション経費</a:t>
              </a:r>
              <a:endParaRPr lang="en-US" altLang="ja-JP" sz="800"/>
            </a:p>
          </xdr:txBody>
        </xdr:sp>
        <xdr:grpSp>
          <xdr:nvGrpSpPr>
            <xdr:cNvPr id="28" name="グループ化 62"/>
            <xdr:cNvGrpSpPr>
              <a:grpSpLocks/>
            </xdr:cNvGrpSpPr>
          </xdr:nvGrpSpPr>
          <xdr:grpSpPr bwMode="auto">
            <a:xfrm>
              <a:off x="6762441" y="37680900"/>
              <a:ext cx="1318343" cy="1714500"/>
              <a:chOff x="6519127" y="42905360"/>
              <a:chExt cx="1319634" cy="1750219"/>
            </a:xfrm>
          </xdr:grpSpPr>
          <xdr:sp macro="" textlink="">
            <xdr:nvSpPr>
              <xdr:cNvPr id="29" name="大かっこ 28"/>
              <xdr:cNvSpPr/>
            </xdr:nvSpPr>
            <xdr:spPr bwMode="auto">
              <a:xfrm>
                <a:off x="6545878" y="44023555"/>
                <a:ext cx="1292883" cy="63202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講演後公邸での</a:t>
                </a:r>
                <a:endParaRPr lang="en-US" altLang="ja-JP" sz="800"/>
              </a:p>
              <a:p>
                <a:pPr algn="ctr">
                  <a:lnSpc>
                    <a:spcPts val="1200"/>
                  </a:lnSpc>
                </a:pPr>
                <a:r>
                  <a:rPr lang="ja-JP" altLang="en-US" sz="800"/>
                  <a:t>レセプション経費</a:t>
                </a:r>
                <a:endParaRPr lang="en-US" altLang="ja-JP" sz="800"/>
              </a:p>
            </xdr:txBody>
          </xdr:sp>
          <xdr:sp macro="" textlink="">
            <xdr:nvSpPr>
              <xdr:cNvPr id="30" name="正方形/長方形 29"/>
              <xdr:cNvSpPr/>
            </xdr:nvSpPr>
            <xdr:spPr bwMode="auto">
              <a:xfrm>
                <a:off x="6519127" y="43216510"/>
                <a:ext cx="1319626" cy="719534"/>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Ｄ．レセプション</a:t>
                </a:r>
                <a:endParaRPr kumimoji="1" lang="en-US" altLang="ja-JP" sz="800">
                  <a:solidFill>
                    <a:schemeClr val="dk1"/>
                  </a:solidFill>
                  <a:latin typeface="+mn-lt"/>
                  <a:ea typeface="+mn-ea"/>
                  <a:cs typeface="+mn-cs"/>
                </a:endParaRPr>
              </a:p>
              <a:p>
                <a:pPr algn="ctr"/>
                <a:r>
                  <a:rPr kumimoji="1" lang="ja-JP" altLang="en-US" sz="800">
                    <a:solidFill>
                      <a:schemeClr val="dk1"/>
                    </a:solidFill>
                    <a:latin typeface="+mn-lt"/>
                    <a:ea typeface="+mn-ea"/>
                    <a:cs typeface="+mn-cs"/>
                  </a:rPr>
                  <a:t>業務補助</a:t>
                </a:r>
                <a:endParaRPr kumimoji="1" lang="en-US" altLang="ja-JP" sz="800">
                  <a:solidFill>
                    <a:schemeClr val="dk1"/>
                  </a:solidFill>
                  <a:latin typeface="+mn-lt"/>
                  <a:ea typeface="+mn-ea"/>
                  <a:cs typeface="+mn-cs"/>
                </a:endParaRPr>
              </a:p>
              <a:p>
                <a:pPr algn="ctr"/>
                <a:r>
                  <a:rPr kumimoji="1" lang="ja-JP" altLang="ja-JP" sz="800">
                    <a:solidFill>
                      <a:schemeClr val="dk1"/>
                    </a:solidFill>
                    <a:effectLst/>
                    <a:latin typeface="+mn-lt"/>
                    <a:ea typeface="+mn-ea"/>
                    <a:cs typeface="+mn-cs"/>
                  </a:rPr>
                  <a:t>（ＮＺ（オークランド）</a:t>
                </a:r>
                <a:r>
                  <a:rPr kumimoji="1" lang="ja-JP" altLang="en-US" sz="800">
                    <a:solidFill>
                      <a:schemeClr val="dk1"/>
                    </a:solidFill>
                    <a:effectLst/>
                    <a:latin typeface="+mn-lt"/>
                    <a:ea typeface="+mn-ea"/>
                    <a:cs typeface="+mn-cs"/>
                  </a:rPr>
                  <a:t>）</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０．００３百万円</a:t>
                </a:r>
                <a:endParaRPr kumimoji="1" lang="en-US" altLang="ja-JP" sz="800">
                  <a:solidFill>
                    <a:schemeClr val="dk1"/>
                  </a:solidFill>
                  <a:latin typeface="+mn-lt"/>
                  <a:ea typeface="+mn-ea"/>
                  <a:cs typeface="+mn-cs"/>
                </a:endParaRPr>
              </a:p>
            </xdr:txBody>
          </xdr:sp>
          <xdr:sp macro="" textlink="">
            <xdr:nvSpPr>
              <xdr:cNvPr id="31" name="正方形/長方形 30"/>
              <xdr:cNvSpPr/>
            </xdr:nvSpPr>
            <xdr:spPr bwMode="auto">
              <a:xfrm>
                <a:off x="6697016" y="42905360"/>
                <a:ext cx="1017329" cy="272256"/>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grpSp>
      </xdr:grpSp>
      <xdr:cxnSp macro="">
        <xdr:nvCxnSpPr>
          <xdr:cNvPr id="12" name="直線矢印コネクタ 11"/>
          <xdr:cNvCxnSpPr/>
        </xdr:nvCxnSpPr>
        <xdr:spPr bwMode="auto">
          <a:xfrm rot="16200000" flipH="1">
            <a:off x="7334473" y="34135102"/>
            <a:ext cx="298681"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3" name="正方形/長方形 12"/>
          <xdr:cNvSpPr/>
        </xdr:nvSpPr>
        <xdr:spPr bwMode="auto">
          <a:xfrm>
            <a:off x="6978438" y="34305777"/>
            <a:ext cx="1029801" cy="26668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cxnSp macro="">
        <xdr:nvCxnSpPr>
          <xdr:cNvPr id="14" name="直線矢印コネクタ 13"/>
          <xdr:cNvCxnSpPr/>
        </xdr:nvCxnSpPr>
        <xdr:spPr bwMode="auto">
          <a:xfrm flipH="1">
            <a:off x="9169516" y="33997784"/>
            <a:ext cx="0" cy="29868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5" name="正方形/長方形 14"/>
          <xdr:cNvSpPr/>
        </xdr:nvSpPr>
        <xdr:spPr bwMode="auto">
          <a:xfrm>
            <a:off x="8658225" y="34309050"/>
            <a:ext cx="1029801" cy="26668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sp macro="" textlink="">
        <xdr:nvSpPr>
          <xdr:cNvPr id="16" name="正方形/長方形 15"/>
          <xdr:cNvSpPr/>
        </xdr:nvSpPr>
        <xdr:spPr bwMode="auto">
          <a:xfrm>
            <a:off x="8639175" y="34518600"/>
            <a:ext cx="1089558" cy="298681"/>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sp macro="" textlink="">
        <xdr:nvSpPr>
          <xdr:cNvPr id="17" name="正方形/長方形 16"/>
          <xdr:cNvSpPr/>
        </xdr:nvSpPr>
        <xdr:spPr bwMode="auto">
          <a:xfrm>
            <a:off x="8477250" y="34890075"/>
            <a:ext cx="1413317" cy="789371"/>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Ｅ．ケータリング業者</a:t>
            </a:r>
            <a:endParaRPr kumimoji="1" lang="en-US" altLang="ja-JP" sz="800">
              <a:solidFill>
                <a:schemeClr val="dk1"/>
              </a:solidFill>
              <a:latin typeface="+mn-lt"/>
              <a:ea typeface="+mn-ea"/>
              <a:cs typeface="+mn-cs"/>
            </a:endParaRPr>
          </a:p>
          <a:p>
            <a:pPr algn="ctr"/>
            <a:r>
              <a:rPr kumimoji="1" lang="ja-JP"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豪州）</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０．２百万円</a:t>
            </a:r>
            <a:endParaRPr kumimoji="1" lang="en-US" altLang="ja-JP" sz="800">
              <a:solidFill>
                <a:schemeClr val="dk1"/>
              </a:solidFill>
              <a:latin typeface="+mn-lt"/>
              <a:ea typeface="+mn-ea"/>
              <a:cs typeface="+mn-cs"/>
            </a:endParaRPr>
          </a:p>
        </xdr:txBody>
      </xdr:sp>
      <xdr:sp macro="" textlink="">
        <xdr:nvSpPr>
          <xdr:cNvPr id="18" name="大かっこ 17"/>
          <xdr:cNvSpPr/>
        </xdr:nvSpPr>
        <xdr:spPr bwMode="auto">
          <a:xfrm>
            <a:off x="8505825" y="35766375"/>
            <a:ext cx="1384690" cy="693367"/>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講演会場での</a:t>
            </a:r>
            <a:endParaRPr lang="en-US" altLang="ja-JP" sz="800"/>
          </a:p>
          <a:p>
            <a:pPr algn="ctr">
              <a:lnSpc>
                <a:spcPts val="1200"/>
              </a:lnSpc>
            </a:pPr>
            <a:r>
              <a:rPr lang="ja-JP" altLang="en-US" sz="800"/>
              <a:t>レセプション経費</a:t>
            </a:r>
            <a:endParaRPr lang="en-US" altLang="ja-JP" sz="800"/>
          </a:p>
        </xdr:txBody>
      </xdr:sp>
    </xdr:grpSp>
    <xdr:clientData/>
  </xdr:twoCellAnchor>
  <xdr:twoCellAnchor>
    <xdr:from>
      <xdr:col>30</xdr:col>
      <xdr:colOff>90505</xdr:colOff>
      <xdr:row>81</xdr:row>
      <xdr:rowOff>164469</xdr:rowOff>
    </xdr:from>
    <xdr:to>
      <xdr:col>30</xdr:col>
      <xdr:colOff>90505</xdr:colOff>
      <xdr:row>81</xdr:row>
      <xdr:rowOff>463150</xdr:rowOff>
    </xdr:to>
    <xdr:cxnSp macro="">
      <xdr:nvCxnSpPr>
        <xdr:cNvPr id="34" name="直線矢印コネクタ 33"/>
        <xdr:cNvCxnSpPr/>
      </xdr:nvCxnSpPr>
      <xdr:spPr bwMode="auto">
        <a:xfrm rot="16200000" flipH="1">
          <a:off x="5941914" y="37613710"/>
          <a:ext cx="298681"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53724</xdr:colOff>
      <xdr:row>81</xdr:row>
      <xdr:rowOff>509167</xdr:rowOff>
    </xdr:from>
    <xdr:to>
      <xdr:col>11</xdr:col>
      <xdr:colOff>63429</xdr:colOff>
      <xdr:row>82</xdr:row>
      <xdr:rowOff>100127</xdr:rowOff>
    </xdr:to>
    <xdr:sp macro="" textlink="">
      <xdr:nvSpPr>
        <xdr:cNvPr id="35" name="正方形/長方形 34"/>
        <xdr:cNvSpPr/>
      </xdr:nvSpPr>
      <xdr:spPr bwMode="auto">
        <a:xfrm>
          <a:off x="1253874" y="37809067"/>
          <a:ext cx="1009830" cy="25771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clientData/>
  </xdr:twoCellAnchor>
  <xdr:twoCellAnchor>
    <xdr:from>
      <xdr:col>17</xdr:col>
      <xdr:colOff>97705</xdr:colOff>
      <xdr:row>81</xdr:row>
      <xdr:rowOff>536959</xdr:rowOff>
    </xdr:from>
    <xdr:to>
      <xdr:col>22</xdr:col>
      <xdr:colOff>107410</xdr:colOff>
      <xdr:row>82</xdr:row>
      <xdr:rowOff>127919</xdr:rowOff>
    </xdr:to>
    <xdr:sp macro="" textlink="">
      <xdr:nvSpPr>
        <xdr:cNvPr id="36" name="正方形/長方形 35"/>
        <xdr:cNvSpPr/>
      </xdr:nvSpPr>
      <xdr:spPr bwMode="auto">
        <a:xfrm>
          <a:off x="3498130" y="37836859"/>
          <a:ext cx="1009830" cy="25771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clientData/>
  </xdr:twoCellAnchor>
  <xdr:twoCellAnchor>
    <xdr:from>
      <xdr:col>28</xdr:col>
      <xdr:colOff>7550</xdr:colOff>
      <xdr:row>81</xdr:row>
      <xdr:rowOff>516342</xdr:rowOff>
    </xdr:from>
    <xdr:to>
      <xdr:col>33</xdr:col>
      <xdr:colOff>26606</xdr:colOff>
      <xdr:row>82</xdr:row>
      <xdr:rowOff>107302</xdr:rowOff>
    </xdr:to>
    <xdr:sp macro="" textlink="">
      <xdr:nvSpPr>
        <xdr:cNvPr id="37" name="正方形/長方形 36"/>
        <xdr:cNvSpPr/>
      </xdr:nvSpPr>
      <xdr:spPr bwMode="auto">
        <a:xfrm>
          <a:off x="5608250" y="37816242"/>
          <a:ext cx="1019181" cy="25771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clientData/>
  </xdr:twoCellAnchor>
  <xdr:twoCellAnchor>
    <xdr:from>
      <xdr:col>22</xdr:col>
      <xdr:colOff>181313</xdr:colOff>
      <xdr:row>79</xdr:row>
      <xdr:rowOff>28575</xdr:rowOff>
    </xdr:from>
    <xdr:to>
      <xdr:col>34</xdr:col>
      <xdr:colOff>141624</xdr:colOff>
      <xdr:row>80</xdr:row>
      <xdr:rowOff>643180</xdr:rowOff>
    </xdr:to>
    <xdr:grpSp>
      <xdr:nvGrpSpPr>
        <xdr:cNvPr id="38" name="グループ化 64"/>
        <xdr:cNvGrpSpPr>
          <a:grpSpLocks/>
        </xdr:cNvGrpSpPr>
      </xdr:nvGrpSpPr>
      <xdr:grpSpPr bwMode="auto">
        <a:xfrm>
          <a:off x="4671670" y="36087504"/>
          <a:ext cx="2409597" cy="1281355"/>
          <a:chOff x="3135749" y="41567100"/>
          <a:chExt cx="2247689" cy="1208645"/>
        </a:xfrm>
      </xdr:grpSpPr>
      <xdr:sp macro="" textlink="">
        <xdr:nvSpPr>
          <xdr:cNvPr id="39" name="角丸四角形 38"/>
          <xdr:cNvSpPr/>
        </xdr:nvSpPr>
        <xdr:spPr bwMode="auto">
          <a:xfrm>
            <a:off x="3144667" y="41567100"/>
            <a:ext cx="2229883" cy="563959"/>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lnSpc>
                <a:spcPts val="1200"/>
              </a:lnSpc>
            </a:pPr>
            <a:r>
              <a:rPr kumimoji="1" lang="ja-JP" altLang="en-US" sz="800"/>
              <a:t>外務省</a:t>
            </a:r>
            <a:endParaRPr kumimoji="1" lang="en-US" altLang="ja-JP" sz="800"/>
          </a:p>
          <a:p>
            <a:pPr algn="ctr">
              <a:lnSpc>
                <a:spcPts val="1200"/>
              </a:lnSpc>
            </a:pPr>
            <a:r>
              <a:rPr kumimoji="1" lang="ja-JP" altLang="en-US" sz="800"/>
              <a:t>１．７百万円</a:t>
            </a:r>
            <a:endParaRPr kumimoji="1" lang="en-US" altLang="ja-JP" sz="800"/>
          </a:p>
        </xdr:txBody>
      </xdr:sp>
      <xdr:sp macro="" textlink="">
        <xdr:nvSpPr>
          <xdr:cNvPr id="40" name="大かっこ 39"/>
          <xdr:cNvSpPr/>
        </xdr:nvSpPr>
        <xdr:spPr bwMode="auto">
          <a:xfrm>
            <a:off x="3135749" y="42169952"/>
            <a:ext cx="2247689" cy="60579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lang="ja-JP" altLang="en-US" sz="800"/>
              <a:t>講演会開催経費</a:t>
            </a:r>
            <a:endParaRPr lang="en-US" altLang="ja-JP" sz="800"/>
          </a:p>
          <a:p>
            <a:pPr algn="ctr"/>
            <a:r>
              <a:rPr lang="ja-JP" altLang="en-US" sz="800"/>
              <a:t>（アイルランド，イギリス，ドイツ）</a:t>
            </a:r>
            <a:endParaRPr lang="en-US" altLang="ja-JP" sz="800"/>
          </a:p>
        </xdr:txBody>
      </xdr:sp>
    </xdr:grpSp>
    <xdr:clientData/>
  </xdr:twoCellAnchor>
  <xdr:twoCellAnchor>
    <xdr:from>
      <xdr:col>8</xdr:col>
      <xdr:colOff>130567</xdr:colOff>
      <xdr:row>81</xdr:row>
      <xdr:rowOff>161211</xdr:rowOff>
    </xdr:from>
    <xdr:to>
      <xdr:col>8</xdr:col>
      <xdr:colOff>130567</xdr:colOff>
      <xdr:row>81</xdr:row>
      <xdr:rowOff>418921</xdr:rowOff>
    </xdr:to>
    <xdr:cxnSp macro="">
      <xdr:nvCxnSpPr>
        <xdr:cNvPr id="41" name="直線矢印コネクタ 40"/>
        <xdr:cNvCxnSpPr/>
      </xdr:nvCxnSpPr>
      <xdr:spPr bwMode="auto">
        <a:xfrm rot="16200000" flipH="1">
          <a:off x="1601912" y="37589966"/>
          <a:ext cx="25771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130358</xdr:colOff>
      <xdr:row>81</xdr:row>
      <xdr:rowOff>160427</xdr:rowOff>
    </xdr:from>
    <xdr:to>
      <xdr:col>47</xdr:col>
      <xdr:colOff>69383</xdr:colOff>
      <xdr:row>81</xdr:row>
      <xdr:rowOff>160427</xdr:rowOff>
    </xdr:to>
    <xdr:cxnSp macro="">
      <xdr:nvCxnSpPr>
        <xdr:cNvPr id="42" name="直線コネクタ 41"/>
        <xdr:cNvCxnSpPr/>
      </xdr:nvCxnSpPr>
      <xdr:spPr bwMode="auto">
        <a:xfrm>
          <a:off x="1730558" y="37460327"/>
          <a:ext cx="774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2531</xdr:colOff>
      <xdr:row>81</xdr:row>
      <xdr:rowOff>179476</xdr:rowOff>
    </xdr:from>
    <xdr:to>
      <xdr:col>20</xdr:col>
      <xdr:colOff>2531</xdr:colOff>
      <xdr:row>81</xdr:row>
      <xdr:rowOff>468111</xdr:rowOff>
    </xdr:to>
    <xdr:cxnSp macro="">
      <xdr:nvCxnSpPr>
        <xdr:cNvPr id="43" name="直線矢印コネクタ 42"/>
        <xdr:cNvCxnSpPr/>
      </xdr:nvCxnSpPr>
      <xdr:spPr bwMode="auto">
        <a:xfrm rot="16200000" flipH="1">
          <a:off x="3858713" y="37623694"/>
          <a:ext cx="28863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57150</xdr:colOff>
      <xdr:row>83</xdr:row>
      <xdr:rowOff>493164</xdr:rowOff>
    </xdr:from>
    <xdr:to>
      <xdr:col>11</xdr:col>
      <xdr:colOff>65025</xdr:colOff>
      <xdr:row>84</xdr:row>
      <xdr:rowOff>474414</xdr:rowOff>
    </xdr:to>
    <xdr:sp macro="" textlink="">
      <xdr:nvSpPr>
        <xdr:cNvPr id="44" name="大かっこ 43"/>
        <xdr:cNvSpPr/>
      </xdr:nvSpPr>
      <xdr:spPr bwMode="auto">
        <a:xfrm>
          <a:off x="1257300" y="39126564"/>
          <a:ext cx="1008000" cy="6480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700"/>
            <a:t>講師派遣旅費等</a:t>
          </a:r>
          <a:endParaRPr lang="en-US" altLang="ja-JP" sz="700"/>
        </a:p>
      </xdr:txBody>
    </xdr:sp>
    <xdr:clientData/>
  </xdr:twoCellAnchor>
  <xdr:twoCellAnchor>
    <xdr:from>
      <xdr:col>6</xdr:col>
      <xdr:colOff>28575</xdr:colOff>
      <xdr:row>82</xdr:row>
      <xdr:rowOff>100305</xdr:rowOff>
    </xdr:from>
    <xdr:to>
      <xdr:col>11</xdr:col>
      <xdr:colOff>89342</xdr:colOff>
      <xdr:row>82</xdr:row>
      <xdr:rowOff>347706</xdr:rowOff>
    </xdr:to>
    <xdr:sp macro="" textlink="">
      <xdr:nvSpPr>
        <xdr:cNvPr id="45" name="正方形/長方形 44"/>
        <xdr:cNvSpPr/>
      </xdr:nvSpPr>
      <xdr:spPr bwMode="auto">
        <a:xfrm>
          <a:off x="1228725" y="38066955"/>
          <a:ext cx="1060892" cy="247401"/>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講師に直接支出</a:t>
          </a:r>
          <a:endParaRPr kumimoji="1" lang="en-US" altLang="ja-JP" sz="800">
            <a:solidFill>
              <a:schemeClr val="dk1"/>
            </a:solidFill>
            <a:latin typeface="+mn-lt"/>
            <a:ea typeface="+mn-ea"/>
            <a:cs typeface="+mn-cs"/>
          </a:endParaRPr>
        </a:p>
      </xdr:txBody>
    </xdr:sp>
    <xdr:clientData/>
  </xdr:twoCellAnchor>
  <xdr:twoCellAnchor>
    <xdr:from>
      <xdr:col>17</xdr:col>
      <xdr:colOff>49129</xdr:colOff>
      <xdr:row>83</xdr:row>
      <xdr:rowOff>519852</xdr:rowOff>
    </xdr:from>
    <xdr:to>
      <xdr:col>22</xdr:col>
      <xdr:colOff>57004</xdr:colOff>
      <xdr:row>84</xdr:row>
      <xdr:rowOff>501102</xdr:rowOff>
    </xdr:to>
    <xdr:sp macro="" textlink="">
      <xdr:nvSpPr>
        <xdr:cNvPr id="46" name="大かっこ 45"/>
        <xdr:cNvSpPr/>
      </xdr:nvSpPr>
      <xdr:spPr bwMode="auto">
        <a:xfrm>
          <a:off x="3449554" y="39153252"/>
          <a:ext cx="1008000" cy="6480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700"/>
            <a:t>講演後公邸での</a:t>
          </a:r>
          <a:endParaRPr lang="en-US" altLang="ja-JP" sz="700"/>
        </a:p>
        <a:p>
          <a:pPr algn="ctr">
            <a:lnSpc>
              <a:spcPts val="1200"/>
            </a:lnSpc>
          </a:pPr>
          <a:r>
            <a:rPr lang="ja-JP" altLang="en-US" sz="700"/>
            <a:t>レセプション経費</a:t>
          </a:r>
          <a:endParaRPr lang="en-US" altLang="ja-JP" sz="700"/>
        </a:p>
      </xdr:txBody>
    </xdr:sp>
    <xdr:clientData/>
  </xdr:twoCellAnchor>
  <xdr:twoCellAnchor>
    <xdr:from>
      <xdr:col>33</xdr:col>
      <xdr:colOff>123458</xdr:colOff>
      <xdr:row>82</xdr:row>
      <xdr:rowOff>387515</xdr:rowOff>
    </xdr:from>
    <xdr:to>
      <xdr:col>38</xdr:col>
      <xdr:colOff>147087</xdr:colOff>
      <xdr:row>83</xdr:row>
      <xdr:rowOff>416547</xdr:rowOff>
    </xdr:to>
    <xdr:sp macro="" textlink="">
      <xdr:nvSpPr>
        <xdr:cNvPr id="47" name="正方形/長方形 46"/>
        <xdr:cNvSpPr/>
      </xdr:nvSpPr>
      <xdr:spPr bwMode="auto">
        <a:xfrm>
          <a:off x="6724283" y="38354165"/>
          <a:ext cx="1023754" cy="695782"/>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Ｋ．食材店</a:t>
          </a:r>
          <a:endParaRPr kumimoji="1" lang="en-US" altLang="ja-JP" sz="800">
            <a:solidFill>
              <a:schemeClr val="dk1"/>
            </a:solidFill>
            <a:latin typeface="+mn-lt"/>
            <a:ea typeface="+mn-ea"/>
            <a:cs typeface="+mn-cs"/>
          </a:endParaRPr>
        </a:p>
        <a:p>
          <a:pPr algn="ctr"/>
          <a:r>
            <a:rPr kumimoji="1" lang="ja-JP" altLang="en-US" sz="800">
              <a:solidFill>
                <a:schemeClr val="dk1"/>
              </a:solidFill>
              <a:latin typeface="+mn-lt"/>
              <a:ea typeface="+mn-ea"/>
              <a:cs typeface="+mn-cs"/>
            </a:rPr>
            <a:t>（イギリス）</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０．０５百万円</a:t>
          </a:r>
          <a:endParaRPr kumimoji="1" lang="en-US" altLang="ja-JP" sz="800">
            <a:solidFill>
              <a:schemeClr val="dk1"/>
            </a:solidFill>
            <a:latin typeface="+mn-lt"/>
            <a:ea typeface="+mn-ea"/>
            <a:cs typeface="+mn-cs"/>
          </a:endParaRPr>
        </a:p>
      </xdr:txBody>
    </xdr:sp>
    <xdr:clientData/>
  </xdr:twoCellAnchor>
  <xdr:twoCellAnchor>
    <xdr:from>
      <xdr:col>27</xdr:col>
      <xdr:colOff>179104</xdr:colOff>
      <xdr:row>82</xdr:row>
      <xdr:rowOff>96388</xdr:rowOff>
    </xdr:from>
    <xdr:to>
      <xdr:col>33</xdr:col>
      <xdr:colOff>49217</xdr:colOff>
      <xdr:row>82</xdr:row>
      <xdr:rowOff>385023</xdr:rowOff>
    </xdr:to>
    <xdr:sp macro="" textlink="">
      <xdr:nvSpPr>
        <xdr:cNvPr id="48" name="正方形/長方形 47"/>
        <xdr:cNvSpPr/>
      </xdr:nvSpPr>
      <xdr:spPr bwMode="auto">
        <a:xfrm>
          <a:off x="5579779" y="38063038"/>
          <a:ext cx="1070263" cy="28863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clientData/>
  </xdr:twoCellAnchor>
  <xdr:twoCellAnchor>
    <xdr:from>
      <xdr:col>6</xdr:col>
      <xdr:colOff>56770</xdr:colOff>
      <xdr:row>82</xdr:row>
      <xdr:rowOff>369889</xdr:rowOff>
    </xdr:from>
    <xdr:to>
      <xdr:col>11</xdr:col>
      <xdr:colOff>80399</xdr:colOff>
      <xdr:row>83</xdr:row>
      <xdr:rowOff>398921</xdr:rowOff>
    </xdr:to>
    <xdr:sp macro="" textlink="">
      <xdr:nvSpPr>
        <xdr:cNvPr id="49" name="正方形/長方形 48"/>
        <xdr:cNvSpPr/>
      </xdr:nvSpPr>
      <xdr:spPr bwMode="auto">
        <a:xfrm>
          <a:off x="1256920" y="38336539"/>
          <a:ext cx="1023754" cy="695782"/>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lnSpc>
              <a:spcPts val="1200"/>
            </a:lnSpc>
          </a:pPr>
          <a:r>
            <a:rPr kumimoji="1" lang="ja-JP" altLang="en-US" sz="800">
              <a:solidFill>
                <a:schemeClr val="dk1"/>
              </a:solidFill>
              <a:latin typeface="+mn-lt"/>
              <a:ea typeface="+mn-ea"/>
              <a:cs typeface="+mn-cs"/>
            </a:rPr>
            <a:t>Ｆ．講師</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１百万円</a:t>
          </a:r>
          <a:endParaRPr kumimoji="1" lang="en-US" altLang="ja-JP" sz="800">
            <a:solidFill>
              <a:schemeClr val="dk1"/>
            </a:solidFill>
            <a:latin typeface="+mn-lt"/>
            <a:ea typeface="+mn-ea"/>
            <a:cs typeface="+mn-cs"/>
          </a:endParaRPr>
        </a:p>
      </xdr:txBody>
    </xdr:sp>
    <xdr:clientData/>
  </xdr:twoCellAnchor>
  <xdr:twoCellAnchor>
    <xdr:from>
      <xdr:col>17</xdr:col>
      <xdr:colOff>50720</xdr:colOff>
      <xdr:row>82</xdr:row>
      <xdr:rowOff>89997</xdr:rowOff>
    </xdr:from>
    <xdr:to>
      <xdr:col>22</xdr:col>
      <xdr:colOff>160135</xdr:colOff>
      <xdr:row>82</xdr:row>
      <xdr:rowOff>378632</xdr:rowOff>
    </xdr:to>
    <xdr:sp macro="" textlink="">
      <xdr:nvSpPr>
        <xdr:cNvPr id="50" name="正方形/長方形 49"/>
        <xdr:cNvSpPr/>
      </xdr:nvSpPr>
      <xdr:spPr bwMode="auto">
        <a:xfrm>
          <a:off x="3451145" y="38056647"/>
          <a:ext cx="1109540" cy="28863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clientData/>
  </xdr:twoCellAnchor>
  <xdr:twoCellAnchor>
    <xdr:from>
      <xdr:col>28</xdr:col>
      <xdr:colOff>33105</xdr:colOff>
      <xdr:row>82</xdr:row>
      <xdr:rowOff>387195</xdr:rowOff>
    </xdr:from>
    <xdr:to>
      <xdr:col>33</xdr:col>
      <xdr:colOff>56734</xdr:colOff>
      <xdr:row>83</xdr:row>
      <xdr:rowOff>416227</xdr:rowOff>
    </xdr:to>
    <xdr:sp macro="" textlink="">
      <xdr:nvSpPr>
        <xdr:cNvPr id="51" name="正方形/長方形 50"/>
        <xdr:cNvSpPr/>
      </xdr:nvSpPr>
      <xdr:spPr bwMode="auto">
        <a:xfrm>
          <a:off x="5633805" y="38353845"/>
          <a:ext cx="1023754" cy="695782"/>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Ｊ．</a:t>
          </a:r>
          <a:r>
            <a:rPr kumimoji="1" lang="ja-JP" altLang="en-US" sz="700">
              <a:solidFill>
                <a:schemeClr val="dk1"/>
              </a:solidFill>
              <a:latin typeface="+mn-lt"/>
              <a:ea typeface="+mn-ea"/>
              <a:cs typeface="+mn-cs"/>
            </a:rPr>
            <a:t>ケータリング業者</a:t>
          </a:r>
          <a:endParaRPr kumimoji="1" lang="en-US" altLang="ja-JP" sz="700">
            <a:solidFill>
              <a:schemeClr val="dk1"/>
            </a:solidFill>
            <a:latin typeface="+mn-lt"/>
            <a:ea typeface="+mn-ea"/>
            <a:cs typeface="+mn-cs"/>
          </a:endParaRPr>
        </a:p>
        <a:p>
          <a:pPr algn="ctr"/>
          <a:r>
            <a:rPr kumimoji="1" lang="ja-JP" altLang="en-US" sz="800">
              <a:solidFill>
                <a:schemeClr val="dk1"/>
              </a:solidFill>
              <a:latin typeface="+mn-lt"/>
              <a:ea typeface="+mn-ea"/>
              <a:cs typeface="+mn-cs"/>
            </a:rPr>
            <a:t>（イギリス）</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０．２百万円</a:t>
          </a:r>
          <a:endParaRPr kumimoji="1" lang="en-US" altLang="ja-JP" sz="800">
            <a:solidFill>
              <a:schemeClr val="dk1"/>
            </a:solidFill>
            <a:latin typeface="+mn-lt"/>
            <a:ea typeface="+mn-ea"/>
            <a:cs typeface="+mn-cs"/>
          </a:endParaRPr>
        </a:p>
      </xdr:txBody>
    </xdr:sp>
    <xdr:clientData/>
  </xdr:twoCellAnchor>
  <xdr:twoCellAnchor>
    <xdr:from>
      <xdr:col>11</xdr:col>
      <xdr:colOff>149681</xdr:colOff>
      <xdr:row>83</xdr:row>
      <xdr:rowOff>511894</xdr:rowOff>
    </xdr:from>
    <xdr:to>
      <xdr:col>16</xdr:col>
      <xdr:colOff>157556</xdr:colOff>
      <xdr:row>84</xdr:row>
      <xdr:rowOff>493144</xdr:rowOff>
    </xdr:to>
    <xdr:sp macro="" textlink="">
      <xdr:nvSpPr>
        <xdr:cNvPr id="52" name="大かっこ 51"/>
        <xdr:cNvSpPr/>
      </xdr:nvSpPr>
      <xdr:spPr bwMode="auto">
        <a:xfrm>
          <a:off x="2349956" y="39145294"/>
          <a:ext cx="1008000" cy="6480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700"/>
            <a:t>講演後公邸での</a:t>
          </a:r>
          <a:endParaRPr lang="en-US" altLang="ja-JP" sz="700"/>
        </a:p>
        <a:p>
          <a:pPr algn="ctr"/>
          <a:r>
            <a:rPr lang="ja-JP" altLang="en-US" sz="700"/>
            <a:t>レセプション経費</a:t>
          </a:r>
          <a:endParaRPr lang="en-US" altLang="ja-JP" sz="700"/>
        </a:p>
      </xdr:txBody>
    </xdr:sp>
    <xdr:clientData/>
  </xdr:twoCellAnchor>
  <xdr:twoCellAnchor>
    <xdr:from>
      <xdr:col>22</xdr:col>
      <xdr:colOff>141986</xdr:colOff>
      <xdr:row>83</xdr:row>
      <xdr:rowOff>519852</xdr:rowOff>
    </xdr:from>
    <xdr:to>
      <xdr:col>27</xdr:col>
      <xdr:colOff>149861</xdr:colOff>
      <xdr:row>84</xdr:row>
      <xdr:rowOff>501102</xdr:rowOff>
    </xdr:to>
    <xdr:sp macro="" textlink="">
      <xdr:nvSpPr>
        <xdr:cNvPr id="53" name="大かっこ 52"/>
        <xdr:cNvSpPr/>
      </xdr:nvSpPr>
      <xdr:spPr bwMode="auto">
        <a:xfrm>
          <a:off x="4542536" y="39153252"/>
          <a:ext cx="1008000" cy="6480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700"/>
            <a:t>講演後公邸での</a:t>
          </a:r>
          <a:endParaRPr lang="en-US" altLang="ja-JP" sz="700"/>
        </a:p>
        <a:p>
          <a:pPr algn="ctr">
            <a:lnSpc>
              <a:spcPts val="1200"/>
            </a:lnSpc>
          </a:pPr>
          <a:r>
            <a:rPr lang="ja-JP" altLang="en-US" sz="700"/>
            <a:t>レセプション経費</a:t>
          </a:r>
          <a:endParaRPr lang="en-US" altLang="ja-JP" sz="700"/>
        </a:p>
      </xdr:txBody>
    </xdr:sp>
    <xdr:clientData/>
  </xdr:twoCellAnchor>
  <xdr:twoCellAnchor>
    <xdr:from>
      <xdr:col>39</xdr:col>
      <xdr:colOff>13757</xdr:colOff>
      <xdr:row>82</xdr:row>
      <xdr:rowOff>387836</xdr:rowOff>
    </xdr:from>
    <xdr:to>
      <xdr:col>44</xdr:col>
      <xdr:colOff>37386</xdr:colOff>
      <xdr:row>83</xdr:row>
      <xdr:rowOff>416868</xdr:rowOff>
    </xdr:to>
    <xdr:sp macro="" textlink="">
      <xdr:nvSpPr>
        <xdr:cNvPr id="54" name="正方形/長方形 53"/>
        <xdr:cNvSpPr/>
      </xdr:nvSpPr>
      <xdr:spPr bwMode="auto">
        <a:xfrm>
          <a:off x="7814732" y="38354486"/>
          <a:ext cx="1023754" cy="695782"/>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Ｌ</a:t>
          </a:r>
          <a:r>
            <a:rPr kumimoji="1" lang="ja-JP" altLang="en-US" sz="700">
              <a:solidFill>
                <a:schemeClr val="dk1"/>
              </a:solidFill>
              <a:latin typeface="+mn-lt"/>
              <a:ea typeface="+mn-ea"/>
              <a:cs typeface="+mn-cs"/>
            </a:rPr>
            <a:t>．レセプション</a:t>
          </a:r>
          <a:endParaRPr kumimoji="1" lang="en-US" altLang="ja-JP" sz="700">
            <a:solidFill>
              <a:schemeClr val="dk1"/>
            </a:solidFill>
            <a:latin typeface="+mn-lt"/>
            <a:ea typeface="+mn-ea"/>
            <a:cs typeface="+mn-cs"/>
          </a:endParaRPr>
        </a:p>
        <a:p>
          <a:pPr algn="ctr"/>
          <a:r>
            <a:rPr kumimoji="1" lang="ja-JP" altLang="en-US" sz="700">
              <a:solidFill>
                <a:schemeClr val="dk1"/>
              </a:solidFill>
              <a:latin typeface="+mn-lt"/>
              <a:ea typeface="+mn-ea"/>
              <a:cs typeface="+mn-cs"/>
            </a:rPr>
            <a:t>業務補助</a:t>
          </a:r>
          <a:endParaRPr kumimoji="1" lang="en-US" altLang="ja-JP" sz="700">
            <a:solidFill>
              <a:schemeClr val="dk1"/>
            </a:solidFill>
            <a:latin typeface="+mn-lt"/>
            <a:ea typeface="+mn-ea"/>
            <a:cs typeface="+mn-cs"/>
          </a:endParaRPr>
        </a:p>
        <a:p>
          <a:pPr algn="ctr"/>
          <a:r>
            <a:rPr kumimoji="1" lang="ja-JP"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イギリス）</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０．０９百万円</a:t>
          </a:r>
          <a:endParaRPr kumimoji="1" lang="en-US" altLang="ja-JP" sz="800">
            <a:solidFill>
              <a:schemeClr val="dk1"/>
            </a:solidFill>
            <a:latin typeface="+mn-lt"/>
            <a:ea typeface="+mn-ea"/>
            <a:cs typeface="+mn-cs"/>
          </a:endParaRPr>
        </a:p>
      </xdr:txBody>
    </xdr:sp>
    <xdr:clientData/>
  </xdr:twoCellAnchor>
  <xdr:twoCellAnchor>
    <xdr:from>
      <xdr:col>33</xdr:col>
      <xdr:colOff>91166</xdr:colOff>
      <xdr:row>82</xdr:row>
      <xdr:rowOff>96388</xdr:rowOff>
    </xdr:from>
    <xdr:to>
      <xdr:col>38</xdr:col>
      <xdr:colOff>159480</xdr:colOff>
      <xdr:row>82</xdr:row>
      <xdr:rowOff>348388</xdr:rowOff>
    </xdr:to>
    <xdr:sp macro="" textlink="">
      <xdr:nvSpPr>
        <xdr:cNvPr id="55" name="正方形/長方形 54"/>
        <xdr:cNvSpPr/>
      </xdr:nvSpPr>
      <xdr:spPr bwMode="auto">
        <a:xfrm>
          <a:off x="6691991" y="38063038"/>
          <a:ext cx="1068439" cy="2520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clientData/>
  </xdr:twoCellAnchor>
  <xdr:twoCellAnchor>
    <xdr:from>
      <xdr:col>36</xdr:col>
      <xdr:colOff>5575</xdr:colOff>
      <xdr:row>81</xdr:row>
      <xdr:rowOff>169951</xdr:rowOff>
    </xdr:from>
    <xdr:to>
      <xdr:col>36</xdr:col>
      <xdr:colOff>5575</xdr:colOff>
      <xdr:row>81</xdr:row>
      <xdr:rowOff>458586</xdr:rowOff>
    </xdr:to>
    <xdr:cxnSp macro="">
      <xdr:nvCxnSpPr>
        <xdr:cNvPr id="56" name="直線矢印コネクタ 55"/>
        <xdr:cNvCxnSpPr/>
      </xdr:nvCxnSpPr>
      <xdr:spPr bwMode="auto">
        <a:xfrm rot="16200000" flipH="1">
          <a:off x="7062157" y="37614169"/>
          <a:ext cx="28863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110074</xdr:colOff>
      <xdr:row>81</xdr:row>
      <xdr:rowOff>498254</xdr:rowOff>
    </xdr:from>
    <xdr:to>
      <xdr:col>38</xdr:col>
      <xdr:colOff>119779</xdr:colOff>
      <xdr:row>82</xdr:row>
      <xdr:rowOff>89214</xdr:rowOff>
    </xdr:to>
    <xdr:sp macro="" textlink="">
      <xdr:nvSpPr>
        <xdr:cNvPr id="57" name="正方形/長方形 56"/>
        <xdr:cNvSpPr/>
      </xdr:nvSpPr>
      <xdr:spPr bwMode="auto">
        <a:xfrm>
          <a:off x="6710899" y="37798154"/>
          <a:ext cx="1009830" cy="25771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clientData/>
  </xdr:twoCellAnchor>
  <xdr:twoCellAnchor>
    <xdr:from>
      <xdr:col>47</xdr:col>
      <xdr:colOff>67911</xdr:colOff>
      <xdr:row>81</xdr:row>
      <xdr:rowOff>172045</xdr:rowOff>
    </xdr:from>
    <xdr:to>
      <xdr:col>47</xdr:col>
      <xdr:colOff>67911</xdr:colOff>
      <xdr:row>81</xdr:row>
      <xdr:rowOff>460680</xdr:rowOff>
    </xdr:to>
    <xdr:cxnSp macro="">
      <xdr:nvCxnSpPr>
        <xdr:cNvPr id="58" name="直線矢印コネクタ 57"/>
        <xdr:cNvCxnSpPr/>
      </xdr:nvCxnSpPr>
      <xdr:spPr bwMode="auto">
        <a:xfrm flipH="1">
          <a:off x="9469086" y="37471945"/>
          <a:ext cx="0" cy="28863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157085</xdr:colOff>
      <xdr:row>81</xdr:row>
      <xdr:rowOff>510941</xdr:rowOff>
    </xdr:from>
    <xdr:to>
      <xdr:col>49</xdr:col>
      <xdr:colOff>166790</xdr:colOff>
      <xdr:row>82</xdr:row>
      <xdr:rowOff>101901</xdr:rowOff>
    </xdr:to>
    <xdr:sp macro="" textlink="">
      <xdr:nvSpPr>
        <xdr:cNvPr id="59" name="正方形/長方形 58"/>
        <xdr:cNvSpPr/>
      </xdr:nvSpPr>
      <xdr:spPr bwMode="auto">
        <a:xfrm>
          <a:off x="8958185" y="37810841"/>
          <a:ext cx="1009830" cy="25771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clientData/>
  </xdr:twoCellAnchor>
  <xdr:twoCellAnchor>
    <xdr:from>
      <xdr:col>44</xdr:col>
      <xdr:colOff>128880</xdr:colOff>
      <xdr:row>82</xdr:row>
      <xdr:rowOff>113368</xdr:rowOff>
    </xdr:from>
    <xdr:to>
      <xdr:col>49</xdr:col>
      <xdr:colOff>197183</xdr:colOff>
      <xdr:row>82</xdr:row>
      <xdr:rowOff>402003</xdr:rowOff>
    </xdr:to>
    <xdr:sp macro="" textlink="">
      <xdr:nvSpPr>
        <xdr:cNvPr id="60" name="正方形/長方形 59"/>
        <xdr:cNvSpPr/>
      </xdr:nvSpPr>
      <xdr:spPr bwMode="auto">
        <a:xfrm>
          <a:off x="8929980" y="38080018"/>
          <a:ext cx="1068428" cy="28863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clientData/>
  </xdr:twoCellAnchor>
  <xdr:twoCellAnchor>
    <xdr:from>
      <xdr:col>44</xdr:col>
      <xdr:colOff>105950</xdr:colOff>
      <xdr:row>82</xdr:row>
      <xdr:rowOff>385982</xdr:rowOff>
    </xdr:from>
    <xdr:to>
      <xdr:col>49</xdr:col>
      <xdr:colOff>129579</xdr:colOff>
      <xdr:row>83</xdr:row>
      <xdr:rowOff>415014</xdr:rowOff>
    </xdr:to>
    <xdr:sp macro="" textlink="">
      <xdr:nvSpPr>
        <xdr:cNvPr id="61" name="正方形/長方形 60"/>
        <xdr:cNvSpPr/>
      </xdr:nvSpPr>
      <xdr:spPr bwMode="auto">
        <a:xfrm>
          <a:off x="8907050" y="38352632"/>
          <a:ext cx="1023754" cy="695782"/>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en-US" altLang="ja-JP" sz="800">
              <a:solidFill>
                <a:schemeClr val="dk1"/>
              </a:solidFill>
              <a:latin typeface="+mn-lt"/>
              <a:ea typeface="+mn-ea"/>
              <a:cs typeface="+mn-cs"/>
            </a:rPr>
            <a:t>M</a:t>
          </a:r>
          <a:r>
            <a:rPr kumimoji="1" lang="ja-JP" altLang="en-US" sz="800">
              <a:solidFill>
                <a:schemeClr val="dk1"/>
              </a:solidFill>
              <a:latin typeface="+mn-lt"/>
              <a:ea typeface="+mn-ea"/>
              <a:cs typeface="+mn-cs"/>
            </a:rPr>
            <a:t>．</a:t>
          </a:r>
          <a:r>
            <a:rPr kumimoji="1" lang="ja-JP" altLang="en-US" sz="700">
              <a:solidFill>
                <a:schemeClr val="dk1"/>
              </a:solidFill>
              <a:latin typeface="+mn-lt"/>
              <a:ea typeface="+mn-ea"/>
              <a:cs typeface="+mn-cs"/>
            </a:rPr>
            <a:t>ケータリング業者</a:t>
          </a:r>
          <a:endParaRPr kumimoji="1" lang="en-US" altLang="ja-JP" sz="700">
            <a:solidFill>
              <a:schemeClr val="dk1"/>
            </a:solidFill>
            <a:latin typeface="+mn-lt"/>
            <a:ea typeface="+mn-ea"/>
            <a:cs typeface="+mn-cs"/>
          </a:endParaRPr>
        </a:p>
        <a:p>
          <a:pPr algn="ctr"/>
          <a:r>
            <a:rPr kumimoji="1" lang="ja-JP"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ドイツ）</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０．２百万円</a:t>
          </a:r>
          <a:endParaRPr kumimoji="1" lang="en-US" altLang="ja-JP" sz="800">
            <a:solidFill>
              <a:schemeClr val="dk1"/>
            </a:solidFill>
            <a:latin typeface="+mn-lt"/>
            <a:ea typeface="+mn-ea"/>
            <a:cs typeface="+mn-cs"/>
          </a:endParaRPr>
        </a:p>
      </xdr:txBody>
    </xdr:sp>
    <xdr:clientData/>
  </xdr:twoCellAnchor>
  <xdr:twoCellAnchor>
    <xdr:from>
      <xdr:col>28</xdr:col>
      <xdr:colOff>36216</xdr:colOff>
      <xdr:row>83</xdr:row>
      <xdr:rowOff>528598</xdr:rowOff>
    </xdr:from>
    <xdr:to>
      <xdr:col>33</xdr:col>
      <xdr:colOff>44091</xdr:colOff>
      <xdr:row>84</xdr:row>
      <xdr:rowOff>509848</xdr:rowOff>
    </xdr:to>
    <xdr:sp macro="" textlink="">
      <xdr:nvSpPr>
        <xdr:cNvPr id="62" name="大かっこ 61"/>
        <xdr:cNvSpPr/>
      </xdr:nvSpPr>
      <xdr:spPr bwMode="auto">
        <a:xfrm>
          <a:off x="5636916" y="39161998"/>
          <a:ext cx="1008000" cy="6480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700"/>
            <a:t>講演会場での</a:t>
          </a:r>
          <a:endParaRPr lang="en-US" altLang="ja-JP" sz="700"/>
        </a:p>
        <a:p>
          <a:pPr algn="ctr">
            <a:lnSpc>
              <a:spcPts val="1200"/>
            </a:lnSpc>
          </a:pPr>
          <a:r>
            <a:rPr lang="ja-JP" altLang="en-US" sz="700"/>
            <a:t>レセプション経費</a:t>
          </a:r>
          <a:endParaRPr lang="en-US" altLang="ja-JP" sz="700"/>
        </a:p>
      </xdr:txBody>
    </xdr:sp>
    <xdr:clientData/>
  </xdr:twoCellAnchor>
  <xdr:twoCellAnchor>
    <xdr:from>
      <xdr:col>11</xdr:col>
      <xdr:colOff>157785</xdr:colOff>
      <xdr:row>81</xdr:row>
      <xdr:rowOff>528812</xdr:rowOff>
    </xdr:from>
    <xdr:to>
      <xdr:col>16</xdr:col>
      <xdr:colOff>167490</xdr:colOff>
      <xdr:row>82</xdr:row>
      <xdr:rowOff>119772</xdr:rowOff>
    </xdr:to>
    <xdr:sp macro="" textlink="">
      <xdr:nvSpPr>
        <xdr:cNvPr id="63" name="正方形/長方形 62"/>
        <xdr:cNvSpPr/>
      </xdr:nvSpPr>
      <xdr:spPr bwMode="auto">
        <a:xfrm>
          <a:off x="2358060" y="37828712"/>
          <a:ext cx="1009830" cy="25771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clientData/>
  </xdr:twoCellAnchor>
  <xdr:twoCellAnchor>
    <xdr:from>
      <xdr:col>11</xdr:col>
      <xdr:colOff>120510</xdr:colOff>
      <xdr:row>82</xdr:row>
      <xdr:rowOff>72325</xdr:rowOff>
    </xdr:from>
    <xdr:to>
      <xdr:col>17</xdr:col>
      <xdr:colOff>29900</xdr:colOff>
      <xdr:row>82</xdr:row>
      <xdr:rowOff>360960</xdr:rowOff>
    </xdr:to>
    <xdr:sp macro="" textlink="">
      <xdr:nvSpPr>
        <xdr:cNvPr id="64" name="正方形/長方形 63"/>
        <xdr:cNvSpPr/>
      </xdr:nvSpPr>
      <xdr:spPr bwMode="auto">
        <a:xfrm>
          <a:off x="2320785" y="38038975"/>
          <a:ext cx="1109540" cy="28863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clientData/>
  </xdr:twoCellAnchor>
  <xdr:twoCellAnchor>
    <xdr:from>
      <xdr:col>11</xdr:col>
      <xdr:colOff>152054</xdr:colOff>
      <xdr:row>82</xdr:row>
      <xdr:rowOff>370484</xdr:rowOff>
    </xdr:from>
    <xdr:to>
      <xdr:col>16</xdr:col>
      <xdr:colOff>175683</xdr:colOff>
      <xdr:row>83</xdr:row>
      <xdr:rowOff>399516</xdr:rowOff>
    </xdr:to>
    <xdr:sp macro="" textlink="">
      <xdr:nvSpPr>
        <xdr:cNvPr id="65" name="正方形/長方形 64"/>
        <xdr:cNvSpPr/>
      </xdr:nvSpPr>
      <xdr:spPr bwMode="auto">
        <a:xfrm>
          <a:off x="2352329" y="38337134"/>
          <a:ext cx="1023754" cy="695782"/>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Ｇ．食材店</a:t>
          </a:r>
          <a:endParaRPr kumimoji="1" lang="en-US" altLang="ja-JP" sz="800">
            <a:solidFill>
              <a:schemeClr val="dk1"/>
            </a:solidFill>
            <a:latin typeface="+mn-lt"/>
            <a:ea typeface="+mn-ea"/>
            <a:cs typeface="+mn-cs"/>
          </a:endParaRPr>
        </a:p>
        <a:p>
          <a:pPr algn="ctr"/>
          <a:r>
            <a:rPr kumimoji="1" lang="ja-JP" altLang="en-US" sz="800">
              <a:solidFill>
                <a:schemeClr val="dk1"/>
              </a:solidFill>
              <a:latin typeface="+mn-lt"/>
              <a:ea typeface="+mn-ea"/>
              <a:cs typeface="+mn-cs"/>
            </a:rPr>
            <a:t>（アイルランド）</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０．０６百万円</a:t>
          </a:r>
          <a:endParaRPr kumimoji="1" lang="en-US" altLang="ja-JP" sz="800">
            <a:solidFill>
              <a:schemeClr val="dk1"/>
            </a:solidFill>
            <a:latin typeface="+mn-lt"/>
            <a:ea typeface="+mn-ea"/>
            <a:cs typeface="+mn-cs"/>
          </a:endParaRPr>
        </a:p>
      </xdr:txBody>
    </xdr:sp>
    <xdr:clientData/>
  </xdr:twoCellAnchor>
  <xdr:twoCellAnchor>
    <xdr:from>
      <xdr:col>44</xdr:col>
      <xdr:colOff>132269</xdr:colOff>
      <xdr:row>83</xdr:row>
      <xdr:rowOff>516796</xdr:rowOff>
    </xdr:from>
    <xdr:to>
      <xdr:col>49</xdr:col>
      <xdr:colOff>140144</xdr:colOff>
      <xdr:row>84</xdr:row>
      <xdr:rowOff>498046</xdr:rowOff>
    </xdr:to>
    <xdr:sp macro="" textlink="">
      <xdr:nvSpPr>
        <xdr:cNvPr id="66" name="大かっこ 65"/>
        <xdr:cNvSpPr/>
      </xdr:nvSpPr>
      <xdr:spPr bwMode="auto">
        <a:xfrm>
          <a:off x="8933369" y="39150196"/>
          <a:ext cx="1008000" cy="6480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700"/>
            <a:t>講演会場での</a:t>
          </a:r>
          <a:endParaRPr lang="en-US" altLang="ja-JP" sz="700"/>
        </a:p>
        <a:p>
          <a:pPr algn="ctr"/>
          <a:r>
            <a:rPr lang="ja-JP" altLang="en-US" sz="700"/>
            <a:t>レセプション経費</a:t>
          </a:r>
          <a:endParaRPr lang="en-US" altLang="ja-JP" sz="700"/>
        </a:p>
      </xdr:txBody>
    </xdr:sp>
    <xdr:clientData/>
  </xdr:twoCellAnchor>
  <xdr:twoCellAnchor>
    <xdr:from>
      <xdr:col>22</xdr:col>
      <xdr:colOff>133980</xdr:colOff>
      <xdr:row>81</xdr:row>
      <xdr:rowOff>538337</xdr:rowOff>
    </xdr:from>
    <xdr:to>
      <xdr:col>27</xdr:col>
      <xdr:colOff>143685</xdr:colOff>
      <xdr:row>82</xdr:row>
      <xdr:rowOff>129297</xdr:rowOff>
    </xdr:to>
    <xdr:sp macro="" textlink="">
      <xdr:nvSpPr>
        <xdr:cNvPr id="67" name="正方形/長方形 66"/>
        <xdr:cNvSpPr/>
      </xdr:nvSpPr>
      <xdr:spPr bwMode="auto">
        <a:xfrm>
          <a:off x="4534530" y="37838237"/>
          <a:ext cx="1009830" cy="25771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clientData/>
  </xdr:twoCellAnchor>
  <xdr:twoCellAnchor>
    <xdr:from>
      <xdr:col>22</xdr:col>
      <xdr:colOff>77655</xdr:colOff>
      <xdr:row>82</xdr:row>
      <xdr:rowOff>100900</xdr:rowOff>
    </xdr:from>
    <xdr:to>
      <xdr:col>27</xdr:col>
      <xdr:colOff>187070</xdr:colOff>
      <xdr:row>82</xdr:row>
      <xdr:rowOff>389535</xdr:rowOff>
    </xdr:to>
    <xdr:sp macro="" textlink="">
      <xdr:nvSpPr>
        <xdr:cNvPr id="68" name="正方形/長方形 67"/>
        <xdr:cNvSpPr/>
      </xdr:nvSpPr>
      <xdr:spPr bwMode="auto">
        <a:xfrm>
          <a:off x="4478205" y="38067550"/>
          <a:ext cx="1109540" cy="28863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clientData/>
  </xdr:twoCellAnchor>
  <xdr:twoCellAnchor>
    <xdr:from>
      <xdr:col>17</xdr:col>
      <xdr:colOff>52234</xdr:colOff>
      <xdr:row>82</xdr:row>
      <xdr:rowOff>370484</xdr:rowOff>
    </xdr:from>
    <xdr:to>
      <xdr:col>22</xdr:col>
      <xdr:colOff>75863</xdr:colOff>
      <xdr:row>83</xdr:row>
      <xdr:rowOff>399516</xdr:rowOff>
    </xdr:to>
    <xdr:sp macro="" textlink="">
      <xdr:nvSpPr>
        <xdr:cNvPr id="69" name="正方形/長方形 68"/>
        <xdr:cNvSpPr/>
      </xdr:nvSpPr>
      <xdr:spPr bwMode="auto">
        <a:xfrm>
          <a:off x="3452659" y="38337134"/>
          <a:ext cx="1023754" cy="695782"/>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Ｈ．</a:t>
          </a:r>
          <a:r>
            <a:rPr kumimoji="1" lang="ja-JP" altLang="en-US" sz="700">
              <a:solidFill>
                <a:schemeClr val="dk1"/>
              </a:solidFill>
              <a:latin typeface="+mn-lt"/>
              <a:ea typeface="+mn-ea"/>
              <a:cs typeface="+mn-cs"/>
            </a:rPr>
            <a:t>ケータリング業者</a:t>
          </a:r>
          <a:endParaRPr kumimoji="1" lang="en-US" altLang="ja-JP" sz="700">
            <a:solidFill>
              <a:schemeClr val="dk1"/>
            </a:solidFill>
            <a:latin typeface="+mn-lt"/>
            <a:ea typeface="+mn-ea"/>
            <a:cs typeface="+mn-cs"/>
          </a:endParaRPr>
        </a:p>
        <a:p>
          <a:pPr algn="ctr"/>
          <a:r>
            <a:rPr kumimoji="1" lang="ja-JP" altLang="en-US" sz="800">
              <a:solidFill>
                <a:schemeClr val="dk1"/>
              </a:solidFill>
              <a:latin typeface="+mn-lt"/>
              <a:ea typeface="+mn-ea"/>
              <a:cs typeface="+mn-cs"/>
            </a:rPr>
            <a:t>（アイルランド）</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０．０４百万円</a:t>
          </a:r>
          <a:endParaRPr kumimoji="1" lang="en-US" altLang="ja-JP" sz="800">
            <a:solidFill>
              <a:schemeClr val="dk1"/>
            </a:solidFill>
            <a:latin typeface="+mn-lt"/>
            <a:ea typeface="+mn-ea"/>
            <a:cs typeface="+mn-cs"/>
          </a:endParaRPr>
        </a:p>
      </xdr:txBody>
    </xdr:sp>
    <xdr:clientData/>
  </xdr:twoCellAnchor>
  <xdr:twoCellAnchor>
    <xdr:from>
      <xdr:col>39</xdr:col>
      <xdr:colOff>32448</xdr:colOff>
      <xdr:row>83</xdr:row>
      <xdr:rowOff>526321</xdr:rowOff>
    </xdr:from>
    <xdr:to>
      <xdr:col>44</xdr:col>
      <xdr:colOff>40323</xdr:colOff>
      <xdr:row>84</xdr:row>
      <xdr:rowOff>507571</xdr:rowOff>
    </xdr:to>
    <xdr:sp macro="" textlink="">
      <xdr:nvSpPr>
        <xdr:cNvPr id="70" name="大かっこ 69"/>
        <xdr:cNvSpPr/>
      </xdr:nvSpPr>
      <xdr:spPr bwMode="auto">
        <a:xfrm>
          <a:off x="7833423" y="39159721"/>
          <a:ext cx="1008000" cy="6480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700"/>
            <a:t>講演会場での</a:t>
          </a:r>
          <a:endParaRPr lang="en-US" altLang="ja-JP" sz="700"/>
        </a:p>
        <a:p>
          <a:pPr algn="ctr"/>
          <a:r>
            <a:rPr lang="ja-JP" altLang="en-US" sz="700"/>
            <a:t>レセプション経費</a:t>
          </a:r>
          <a:endParaRPr lang="en-US" altLang="ja-JP" sz="700"/>
        </a:p>
      </xdr:txBody>
    </xdr:sp>
    <xdr:clientData/>
  </xdr:twoCellAnchor>
  <xdr:twoCellAnchor>
    <xdr:from>
      <xdr:col>38</xdr:col>
      <xdr:colOff>158355</xdr:colOff>
      <xdr:row>81</xdr:row>
      <xdr:rowOff>528812</xdr:rowOff>
    </xdr:from>
    <xdr:to>
      <xdr:col>43</xdr:col>
      <xdr:colOff>168060</xdr:colOff>
      <xdr:row>82</xdr:row>
      <xdr:rowOff>119772</xdr:rowOff>
    </xdr:to>
    <xdr:sp macro="" textlink="">
      <xdr:nvSpPr>
        <xdr:cNvPr id="71" name="正方形/長方形 70"/>
        <xdr:cNvSpPr/>
      </xdr:nvSpPr>
      <xdr:spPr bwMode="auto">
        <a:xfrm>
          <a:off x="7759305" y="37828712"/>
          <a:ext cx="1009830" cy="257710"/>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clientData/>
  </xdr:twoCellAnchor>
  <xdr:twoCellAnchor>
    <xdr:from>
      <xdr:col>38</xdr:col>
      <xdr:colOff>130604</xdr:colOff>
      <xdr:row>82</xdr:row>
      <xdr:rowOff>110425</xdr:rowOff>
    </xdr:from>
    <xdr:to>
      <xdr:col>44</xdr:col>
      <xdr:colOff>39994</xdr:colOff>
      <xdr:row>82</xdr:row>
      <xdr:rowOff>362425</xdr:rowOff>
    </xdr:to>
    <xdr:sp macro="" textlink="">
      <xdr:nvSpPr>
        <xdr:cNvPr id="72" name="正方形/長方形 71"/>
        <xdr:cNvSpPr/>
      </xdr:nvSpPr>
      <xdr:spPr bwMode="auto">
        <a:xfrm>
          <a:off x="7731554" y="38077075"/>
          <a:ext cx="1109540" cy="2520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clientData/>
  </xdr:twoCellAnchor>
  <xdr:twoCellAnchor>
    <xdr:from>
      <xdr:col>22</xdr:col>
      <xdr:colOff>142914</xdr:colOff>
      <xdr:row>82</xdr:row>
      <xdr:rowOff>380009</xdr:rowOff>
    </xdr:from>
    <xdr:to>
      <xdr:col>27</xdr:col>
      <xdr:colOff>166543</xdr:colOff>
      <xdr:row>83</xdr:row>
      <xdr:rowOff>409041</xdr:rowOff>
    </xdr:to>
    <xdr:sp macro="" textlink="">
      <xdr:nvSpPr>
        <xdr:cNvPr id="73" name="正方形/長方形 72"/>
        <xdr:cNvSpPr/>
      </xdr:nvSpPr>
      <xdr:spPr bwMode="auto">
        <a:xfrm>
          <a:off x="4543464" y="38346659"/>
          <a:ext cx="1023754" cy="695782"/>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Ｉ．</a:t>
          </a:r>
          <a:r>
            <a:rPr kumimoji="1" lang="ja-JP" altLang="en-US" sz="700">
              <a:solidFill>
                <a:schemeClr val="dk1"/>
              </a:solidFill>
              <a:latin typeface="+mn-lt"/>
              <a:ea typeface="+mn-ea"/>
              <a:cs typeface="+mn-cs"/>
            </a:rPr>
            <a:t>レセプション</a:t>
          </a:r>
          <a:endParaRPr kumimoji="1" lang="en-US" altLang="ja-JP" sz="700">
            <a:solidFill>
              <a:schemeClr val="dk1"/>
            </a:solidFill>
            <a:latin typeface="+mn-lt"/>
            <a:ea typeface="+mn-ea"/>
            <a:cs typeface="+mn-cs"/>
          </a:endParaRPr>
        </a:p>
        <a:p>
          <a:pPr algn="ctr"/>
          <a:r>
            <a:rPr kumimoji="1" lang="ja-JP" altLang="en-US" sz="700">
              <a:solidFill>
                <a:schemeClr val="dk1"/>
              </a:solidFill>
              <a:latin typeface="+mn-lt"/>
              <a:ea typeface="+mn-ea"/>
              <a:cs typeface="+mn-cs"/>
            </a:rPr>
            <a:t>業務補助</a:t>
          </a:r>
          <a:endParaRPr kumimoji="1" lang="en-US" altLang="ja-JP" sz="700">
            <a:solidFill>
              <a:schemeClr val="dk1"/>
            </a:solidFill>
            <a:latin typeface="+mn-lt"/>
            <a:ea typeface="+mn-ea"/>
            <a:cs typeface="+mn-cs"/>
          </a:endParaRPr>
        </a:p>
        <a:p>
          <a:pPr algn="ctr"/>
          <a:r>
            <a:rPr kumimoji="1" lang="ja-JP" altLang="en-US" sz="800">
              <a:solidFill>
                <a:schemeClr val="dk1"/>
              </a:solidFill>
              <a:latin typeface="+mn-lt"/>
              <a:ea typeface="+mn-ea"/>
              <a:cs typeface="+mn-cs"/>
            </a:rPr>
            <a:t>（アイルランド）</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０．０４百万円</a:t>
          </a:r>
          <a:endParaRPr kumimoji="1" lang="en-US" altLang="ja-JP" sz="800">
            <a:solidFill>
              <a:schemeClr val="dk1"/>
            </a:solidFill>
            <a:latin typeface="+mn-lt"/>
            <a:ea typeface="+mn-ea"/>
            <a:cs typeface="+mn-cs"/>
          </a:endParaRPr>
        </a:p>
      </xdr:txBody>
    </xdr:sp>
    <xdr:clientData/>
  </xdr:twoCellAnchor>
  <xdr:twoCellAnchor>
    <xdr:from>
      <xdr:col>33</xdr:col>
      <xdr:colOff>123128</xdr:colOff>
      <xdr:row>83</xdr:row>
      <xdr:rowOff>535846</xdr:rowOff>
    </xdr:from>
    <xdr:to>
      <xdr:col>38</xdr:col>
      <xdr:colOff>131003</xdr:colOff>
      <xdr:row>84</xdr:row>
      <xdr:rowOff>517096</xdr:rowOff>
    </xdr:to>
    <xdr:sp macro="" textlink="">
      <xdr:nvSpPr>
        <xdr:cNvPr id="74" name="大かっこ 73"/>
        <xdr:cNvSpPr/>
      </xdr:nvSpPr>
      <xdr:spPr bwMode="auto">
        <a:xfrm>
          <a:off x="6723953" y="39169246"/>
          <a:ext cx="1008000" cy="64800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700"/>
            <a:t>講演会場での</a:t>
          </a:r>
          <a:endParaRPr lang="en-US" altLang="ja-JP" sz="700"/>
        </a:p>
        <a:p>
          <a:pPr algn="ctr"/>
          <a:r>
            <a:rPr lang="ja-JP" altLang="en-US" sz="700"/>
            <a:t>レセプション経費</a:t>
          </a:r>
          <a:endParaRPr lang="en-US" altLang="ja-JP" sz="700"/>
        </a:p>
      </xdr:txBody>
    </xdr:sp>
    <xdr:clientData/>
  </xdr:twoCellAnchor>
  <xdr:twoCellAnchor>
    <xdr:from>
      <xdr:col>14</xdr:col>
      <xdr:colOff>57150</xdr:colOff>
      <xdr:row>81</xdr:row>
      <xdr:rowOff>171450</xdr:rowOff>
    </xdr:from>
    <xdr:to>
      <xdr:col>14</xdr:col>
      <xdr:colOff>57150</xdr:colOff>
      <xdr:row>81</xdr:row>
      <xdr:rowOff>429160</xdr:rowOff>
    </xdr:to>
    <xdr:cxnSp macro="">
      <xdr:nvCxnSpPr>
        <xdr:cNvPr id="75" name="直線矢印コネクタ 74"/>
        <xdr:cNvCxnSpPr/>
      </xdr:nvCxnSpPr>
      <xdr:spPr bwMode="auto">
        <a:xfrm rot="16200000" flipH="1">
          <a:off x="2728645" y="37600205"/>
          <a:ext cx="25771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19051</xdr:colOff>
      <xdr:row>81</xdr:row>
      <xdr:rowOff>161926</xdr:rowOff>
    </xdr:from>
    <xdr:to>
      <xdr:col>25</xdr:col>
      <xdr:colOff>19051</xdr:colOff>
      <xdr:row>81</xdr:row>
      <xdr:rowOff>450561</xdr:rowOff>
    </xdr:to>
    <xdr:cxnSp macro="">
      <xdr:nvCxnSpPr>
        <xdr:cNvPr id="76" name="直線矢印コネクタ 75"/>
        <xdr:cNvCxnSpPr/>
      </xdr:nvCxnSpPr>
      <xdr:spPr bwMode="auto">
        <a:xfrm rot="16200000" flipH="1">
          <a:off x="4875358" y="37606144"/>
          <a:ext cx="28863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57151</xdr:colOff>
      <xdr:row>81</xdr:row>
      <xdr:rowOff>171451</xdr:rowOff>
    </xdr:from>
    <xdr:to>
      <xdr:col>41</xdr:col>
      <xdr:colOff>57151</xdr:colOff>
      <xdr:row>81</xdr:row>
      <xdr:rowOff>460086</xdr:rowOff>
    </xdr:to>
    <xdr:cxnSp macro="">
      <xdr:nvCxnSpPr>
        <xdr:cNvPr id="77" name="直線矢印コネクタ 76"/>
        <xdr:cNvCxnSpPr/>
      </xdr:nvCxnSpPr>
      <xdr:spPr bwMode="auto">
        <a:xfrm rot="16200000" flipH="1">
          <a:off x="8113858" y="37615669"/>
          <a:ext cx="28863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104775</xdr:colOff>
      <xdr:row>86</xdr:row>
      <xdr:rowOff>161916</xdr:rowOff>
    </xdr:from>
    <xdr:to>
      <xdr:col>45</xdr:col>
      <xdr:colOff>180975</xdr:colOff>
      <xdr:row>92</xdr:row>
      <xdr:rowOff>621108</xdr:rowOff>
    </xdr:to>
    <xdr:grpSp>
      <xdr:nvGrpSpPr>
        <xdr:cNvPr id="78" name="グループ化 77"/>
        <xdr:cNvGrpSpPr/>
      </xdr:nvGrpSpPr>
      <xdr:grpSpPr>
        <a:xfrm>
          <a:off x="2349954" y="40384630"/>
          <a:ext cx="7015842" cy="3820157"/>
          <a:chOff x="2305050" y="41424216"/>
          <a:chExt cx="6478862" cy="3821517"/>
        </a:xfrm>
      </xdr:grpSpPr>
      <xdr:grpSp>
        <xdr:nvGrpSpPr>
          <xdr:cNvPr id="79" name="グループ化 64"/>
          <xdr:cNvGrpSpPr>
            <a:grpSpLocks/>
          </xdr:cNvGrpSpPr>
        </xdr:nvGrpSpPr>
        <xdr:grpSpPr bwMode="auto">
          <a:xfrm>
            <a:off x="4286935" y="41424216"/>
            <a:ext cx="2523440" cy="1269531"/>
            <a:chOff x="3044487" y="41567100"/>
            <a:chExt cx="2417798" cy="1217782"/>
          </a:xfrm>
        </xdr:grpSpPr>
        <xdr:sp macro="" textlink="">
          <xdr:nvSpPr>
            <xdr:cNvPr id="104" name="角丸四角形 103"/>
            <xdr:cNvSpPr/>
          </xdr:nvSpPr>
          <xdr:spPr bwMode="auto">
            <a:xfrm>
              <a:off x="3144667" y="41567100"/>
              <a:ext cx="2229883" cy="563959"/>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lnSpc>
                  <a:spcPts val="1200"/>
                </a:lnSpc>
              </a:pPr>
              <a:r>
                <a:rPr kumimoji="1" lang="ja-JP" altLang="en-US" sz="800"/>
                <a:t>外務省</a:t>
              </a:r>
              <a:endParaRPr kumimoji="1" lang="en-US" altLang="ja-JP" sz="800"/>
            </a:p>
            <a:p>
              <a:pPr algn="ctr">
                <a:lnSpc>
                  <a:spcPts val="1200"/>
                </a:lnSpc>
              </a:pPr>
              <a:r>
                <a:rPr kumimoji="1" lang="ja-JP" altLang="en-US" sz="800"/>
                <a:t>０．９百万円</a:t>
              </a:r>
              <a:endParaRPr kumimoji="1" lang="en-US" altLang="ja-JP" sz="800"/>
            </a:p>
          </xdr:txBody>
        </xdr:sp>
        <xdr:sp macro="" textlink="">
          <xdr:nvSpPr>
            <xdr:cNvPr id="105" name="大かっこ 104"/>
            <xdr:cNvSpPr/>
          </xdr:nvSpPr>
          <xdr:spPr bwMode="auto">
            <a:xfrm>
              <a:off x="3044487" y="42179089"/>
              <a:ext cx="2417798" cy="60579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lang="ja-JP" altLang="en-US" sz="800"/>
                <a:t>講演会開催経費</a:t>
              </a:r>
              <a:endParaRPr lang="en-US" altLang="ja-JP" sz="800"/>
            </a:p>
            <a:p>
              <a:pPr algn="ctr"/>
              <a:r>
                <a:rPr lang="ja-JP" altLang="en-US" sz="800"/>
                <a:t>カナダ（モントリオール，トロント，バンクーバー）</a:t>
              </a:r>
              <a:endParaRPr lang="en-US" altLang="ja-JP" sz="800"/>
            </a:p>
          </xdr:txBody>
        </xdr:sp>
      </xdr:grpSp>
      <xdr:grpSp>
        <xdr:nvGrpSpPr>
          <xdr:cNvPr id="80" name="グループ化 79"/>
          <xdr:cNvGrpSpPr/>
        </xdr:nvGrpSpPr>
        <xdr:grpSpPr>
          <a:xfrm>
            <a:off x="2305050" y="42883894"/>
            <a:ext cx="6478862" cy="2361839"/>
            <a:chOff x="1400175" y="42883894"/>
            <a:chExt cx="6478862" cy="2361839"/>
          </a:xfrm>
        </xdr:grpSpPr>
        <xdr:sp macro="" textlink="">
          <xdr:nvSpPr>
            <xdr:cNvPr id="81" name="正方形/長方形 80"/>
            <xdr:cNvSpPr/>
          </xdr:nvSpPr>
          <xdr:spPr bwMode="auto">
            <a:xfrm>
              <a:off x="1586083" y="43245556"/>
              <a:ext cx="1003536" cy="253416"/>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sp macro="" textlink="">
          <xdr:nvSpPr>
            <xdr:cNvPr id="82" name="正方形/長方形 81"/>
            <xdr:cNvSpPr/>
          </xdr:nvSpPr>
          <xdr:spPr bwMode="auto">
            <a:xfrm>
              <a:off x="3305206" y="43235420"/>
              <a:ext cx="1003536" cy="253416"/>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sp macro="" textlink="">
          <xdr:nvSpPr>
            <xdr:cNvPr id="83" name="正方形/長方形 82"/>
            <xdr:cNvSpPr/>
          </xdr:nvSpPr>
          <xdr:spPr bwMode="auto">
            <a:xfrm>
              <a:off x="5061412" y="43215147"/>
              <a:ext cx="1012829" cy="253416"/>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cxnSp macro="">
          <xdr:nvCxnSpPr>
            <xdr:cNvPr id="84" name="直線矢印コネクタ 83"/>
            <xdr:cNvCxnSpPr/>
          </xdr:nvCxnSpPr>
          <xdr:spPr bwMode="auto">
            <a:xfrm rot="16200000" flipH="1">
              <a:off x="1933295" y="43020739"/>
              <a:ext cx="25341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85" name="直線矢印コネクタ 84"/>
            <xdr:cNvCxnSpPr/>
          </xdr:nvCxnSpPr>
          <xdr:spPr bwMode="auto">
            <a:xfrm rot="16200000" flipH="1">
              <a:off x="5412002" y="43025807"/>
              <a:ext cx="28382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86" name="直線コネクタ 85"/>
            <xdr:cNvCxnSpPr/>
          </xdr:nvCxnSpPr>
          <xdr:spPr bwMode="auto">
            <a:xfrm>
              <a:off x="2069261" y="42883894"/>
              <a:ext cx="5148000"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7" name="直線矢印コネクタ 86"/>
            <xdr:cNvCxnSpPr/>
          </xdr:nvCxnSpPr>
          <xdr:spPr bwMode="auto">
            <a:xfrm rot="16200000" flipH="1">
              <a:off x="3665047" y="43025807"/>
              <a:ext cx="28382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nvGrpSpPr>
            <xdr:cNvPr id="88" name="グループ化 177"/>
            <xdr:cNvGrpSpPr>
              <a:grpSpLocks/>
            </xdr:cNvGrpSpPr>
          </xdr:nvGrpSpPr>
          <xdr:grpSpPr bwMode="auto">
            <a:xfrm>
              <a:off x="1400175" y="43410999"/>
              <a:ext cx="6478862" cy="1834734"/>
              <a:chOff x="1879229" y="37680900"/>
              <a:chExt cx="6201555" cy="1724029"/>
            </a:xfrm>
          </xdr:grpSpPr>
          <xdr:sp macro="" textlink="">
            <xdr:nvSpPr>
              <xdr:cNvPr id="91" name="大かっこ 90"/>
              <xdr:cNvSpPr/>
            </xdr:nvSpPr>
            <xdr:spPr bwMode="auto">
              <a:xfrm>
                <a:off x="1879229" y="38786820"/>
                <a:ext cx="1234965" cy="473526"/>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講師派遣旅費等</a:t>
                </a:r>
                <a:endParaRPr lang="en-US" altLang="ja-JP" sz="800"/>
              </a:p>
            </xdr:txBody>
          </xdr:sp>
          <xdr:sp macro="" textlink="">
            <xdr:nvSpPr>
              <xdr:cNvPr id="92" name="正方形/長方形 91"/>
              <xdr:cNvSpPr/>
            </xdr:nvSpPr>
            <xdr:spPr bwMode="auto">
              <a:xfrm>
                <a:off x="1959303" y="37728525"/>
                <a:ext cx="1191835" cy="2286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講師に直接支出</a:t>
                </a:r>
                <a:endParaRPr kumimoji="1" lang="en-US" altLang="ja-JP" sz="800">
                  <a:solidFill>
                    <a:schemeClr val="dk1"/>
                  </a:solidFill>
                  <a:latin typeface="+mn-lt"/>
                  <a:ea typeface="+mn-ea"/>
                  <a:cs typeface="+mn-cs"/>
                </a:endParaRPr>
              </a:p>
            </xdr:txBody>
          </xdr:sp>
          <xdr:sp macro="" textlink="">
            <xdr:nvSpPr>
              <xdr:cNvPr id="93" name="大かっこ 92"/>
              <xdr:cNvSpPr/>
            </xdr:nvSpPr>
            <xdr:spPr bwMode="auto">
              <a:xfrm>
                <a:off x="5205858" y="38776275"/>
                <a:ext cx="1320089" cy="62865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講演後公邸での</a:t>
                </a:r>
                <a:endParaRPr lang="en-US" altLang="ja-JP" sz="800"/>
              </a:p>
              <a:p>
                <a:pPr algn="ctr">
                  <a:lnSpc>
                    <a:spcPts val="1200"/>
                  </a:lnSpc>
                </a:pPr>
                <a:r>
                  <a:rPr lang="ja-JP" altLang="en-US" sz="800"/>
                  <a:t>レセプション経費</a:t>
                </a:r>
                <a:endParaRPr lang="en-US" altLang="ja-JP" sz="800"/>
              </a:p>
            </xdr:txBody>
          </xdr:sp>
          <xdr:sp macro="" textlink="">
            <xdr:nvSpPr>
              <xdr:cNvPr id="94" name="正方形/長方形 93"/>
              <xdr:cNvSpPr/>
            </xdr:nvSpPr>
            <xdr:spPr bwMode="auto">
              <a:xfrm>
                <a:off x="5205813" y="37985700"/>
                <a:ext cx="1329025" cy="704850"/>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Ｐ．食材店</a:t>
                </a:r>
                <a:endParaRPr kumimoji="1" lang="en-US" altLang="ja-JP" sz="800">
                  <a:solidFill>
                    <a:schemeClr val="dk1"/>
                  </a:solidFill>
                  <a:latin typeface="+mn-lt"/>
                  <a:ea typeface="+mn-ea"/>
                  <a:cs typeface="+mn-cs"/>
                </a:endParaRPr>
              </a:p>
              <a:p>
                <a:pPr algn="ctr"/>
                <a:r>
                  <a:rPr kumimoji="1" lang="ja-JP" altLang="en-US" sz="800">
                    <a:solidFill>
                      <a:schemeClr val="dk1"/>
                    </a:solidFill>
                    <a:latin typeface="+mn-lt"/>
                    <a:ea typeface="+mn-ea"/>
                    <a:cs typeface="+mn-cs"/>
                  </a:rPr>
                  <a:t>（トロント）</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０．００３百万円</a:t>
                </a:r>
                <a:endParaRPr kumimoji="1" lang="en-US" altLang="ja-JP" sz="800">
                  <a:solidFill>
                    <a:schemeClr val="dk1"/>
                  </a:solidFill>
                  <a:latin typeface="+mn-lt"/>
                  <a:ea typeface="+mn-ea"/>
                  <a:cs typeface="+mn-cs"/>
                </a:endParaRPr>
              </a:p>
            </xdr:txBody>
          </xdr:sp>
          <xdr:sp macro="" textlink="">
            <xdr:nvSpPr>
              <xdr:cNvPr id="95" name="正方形/長方形 94"/>
              <xdr:cNvSpPr/>
            </xdr:nvSpPr>
            <xdr:spPr bwMode="auto">
              <a:xfrm>
                <a:off x="5365737" y="37680900"/>
                <a:ext cx="1018068" cy="2667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sp macro="" textlink="">
            <xdr:nvSpPr>
              <xdr:cNvPr id="96" name="正方形/長方形 95"/>
              <xdr:cNvSpPr/>
            </xdr:nvSpPr>
            <xdr:spPr bwMode="auto">
              <a:xfrm>
                <a:off x="1896988" y="37995225"/>
                <a:ext cx="1261639" cy="704850"/>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lnSpc>
                    <a:spcPts val="1200"/>
                  </a:lnSpc>
                </a:pPr>
                <a:r>
                  <a:rPr kumimoji="1" lang="ja-JP" altLang="en-US" sz="800">
                    <a:solidFill>
                      <a:schemeClr val="dk1"/>
                    </a:solidFill>
                    <a:latin typeface="+mn-lt"/>
                    <a:ea typeface="+mn-ea"/>
                    <a:cs typeface="+mn-cs"/>
                  </a:rPr>
                  <a:t>Ｎ．講師</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０．８百万円</a:t>
                </a:r>
                <a:endParaRPr kumimoji="1" lang="en-US" altLang="ja-JP" sz="800">
                  <a:solidFill>
                    <a:schemeClr val="dk1"/>
                  </a:solidFill>
                  <a:latin typeface="+mn-lt"/>
                  <a:ea typeface="+mn-ea"/>
                  <a:cs typeface="+mn-cs"/>
                </a:endParaRPr>
              </a:p>
            </xdr:txBody>
          </xdr:sp>
          <xdr:sp macro="" textlink="">
            <xdr:nvSpPr>
              <xdr:cNvPr id="97" name="正方形/長方形 96"/>
              <xdr:cNvSpPr/>
            </xdr:nvSpPr>
            <xdr:spPr bwMode="auto">
              <a:xfrm>
                <a:off x="3658028" y="37719000"/>
                <a:ext cx="1055430" cy="2667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sp macro="" textlink="">
            <xdr:nvSpPr>
              <xdr:cNvPr id="98" name="正方形/長方形 97"/>
              <xdr:cNvSpPr/>
            </xdr:nvSpPr>
            <xdr:spPr bwMode="auto">
              <a:xfrm>
                <a:off x="3462576" y="37985700"/>
                <a:ext cx="1440875" cy="704850"/>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Ｏ．ケータリング業者</a:t>
                </a:r>
                <a:endParaRPr kumimoji="1" lang="en-US" altLang="ja-JP" sz="800">
                  <a:solidFill>
                    <a:schemeClr val="dk1"/>
                  </a:solidFill>
                  <a:latin typeface="+mn-lt"/>
                  <a:ea typeface="+mn-ea"/>
                  <a:cs typeface="+mn-cs"/>
                </a:endParaRPr>
              </a:p>
              <a:p>
                <a:pPr algn="ctr"/>
                <a:r>
                  <a:rPr kumimoji="1" lang="ja-JP" altLang="en-US" sz="800">
                    <a:solidFill>
                      <a:schemeClr val="dk1"/>
                    </a:solidFill>
                    <a:latin typeface="+mn-lt"/>
                    <a:ea typeface="+mn-ea"/>
                    <a:cs typeface="+mn-cs"/>
                  </a:rPr>
                  <a:t>（トロント）</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０．０９百万円</a:t>
                </a:r>
                <a:endParaRPr kumimoji="1" lang="en-US" altLang="ja-JP" sz="800">
                  <a:solidFill>
                    <a:schemeClr val="dk1"/>
                  </a:solidFill>
                  <a:latin typeface="+mn-lt"/>
                  <a:ea typeface="+mn-ea"/>
                  <a:cs typeface="+mn-cs"/>
                </a:endParaRPr>
              </a:p>
            </xdr:txBody>
          </xdr:sp>
          <xdr:sp macro="" textlink="">
            <xdr:nvSpPr>
              <xdr:cNvPr id="99" name="大かっこ 98"/>
              <xdr:cNvSpPr/>
            </xdr:nvSpPr>
            <xdr:spPr bwMode="auto">
              <a:xfrm>
                <a:off x="3480348" y="38795325"/>
                <a:ext cx="1375261" cy="60960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講演後公邸での</a:t>
                </a:r>
                <a:endParaRPr lang="en-US" altLang="ja-JP" sz="800"/>
              </a:p>
              <a:p>
                <a:pPr algn="ctr"/>
                <a:r>
                  <a:rPr lang="ja-JP" altLang="en-US" sz="800"/>
                  <a:t>レセプション経費</a:t>
                </a:r>
                <a:endParaRPr lang="en-US" altLang="ja-JP" sz="800"/>
              </a:p>
            </xdr:txBody>
          </xdr:sp>
          <xdr:grpSp>
            <xdr:nvGrpSpPr>
              <xdr:cNvPr id="100" name="グループ化 62"/>
              <xdr:cNvGrpSpPr>
                <a:grpSpLocks/>
              </xdr:cNvGrpSpPr>
            </xdr:nvGrpSpPr>
            <xdr:grpSpPr bwMode="auto">
              <a:xfrm>
                <a:off x="6762441" y="37680900"/>
                <a:ext cx="1318343" cy="1714500"/>
                <a:chOff x="6519127" y="42905360"/>
                <a:chExt cx="1319634" cy="1750219"/>
              </a:xfrm>
            </xdr:grpSpPr>
            <xdr:sp macro="" textlink="">
              <xdr:nvSpPr>
                <xdr:cNvPr id="101" name="大かっこ 100"/>
                <xdr:cNvSpPr/>
              </xdr:nvSpPr>
              <xdr:spPr bwMode="auto">
                <a:xfrm>
                  <a:off x="6545878" y="44023555"/>
                  <a:ext cx="1292883" cy="63202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800"/>
                    <a:t>講演後公邸での</a:t>
                  </a:r>
                  <a:endParaRPr lang="en-US" altLang="ja-JP" sz="800"/>
                </a:p>
                <a:p>
                  <a:pPr algn="ctr">
                    <a:lnSpc>
                      <a:spcPts val="1200"/>
                    </a:lnSpc>
                  </a:pPr>
                  <a:r>
                    <a:rPr lang="ja-JP" altLang="en-US" sz="800"/>
                    <a:t>レセプション経費</a:t>
                  </a:r>
                  <a:endParaRPr lang="en-US" altLang="ja-JP" sz="800"/>
                </a:p>
              </xdr:txBody>
            </xdr:sp>
            <xdr:sp macro="" textlink="">
              <xdr:nvSpPr>
                <xdr:cNvPr id="102" name="正方形/長方形 101"/>
                <xdr:cNvSpPr/>
              </xdr:nvSpPr>
              <xdr:spPr bwMode="auto">
                <a:xfrm>
                  <a:off x="6519127" y="43216510"/>
                  <a:ext cx="1319626" cy="719534"/>
                </a:xfrm>
                <a:prstGeom prst="rect">
                  <a:avLst/>
                </a:prstGeom>
                <a:ln/>
              </xdr:spPr>
              <xdr:style>
                <a:lnRef idx="2">
                  <a:schemeClr val="dk1"/>
                </a:lnRef>
                <a:fillRef idx="1">
                  <a:schemeClr val="lt1"/>
                </a:fillRef>
                <a:effectRef idx="0">
                  <a:schemeClr val="dk1"/>
                </a:effectRef>
                <a:fontRef idx="minor">
                  <a:schemeClr val="dk1"/>
                </a:fontRef>
              </xdr:style>
              <xdr:txBody>
                <a:bodyPr vertOverflow="clip" lIns="72000" tIns="36000" rIns="72000" bIns="36000" rtlCol="0" anchor="ctr"/>
                <a:lstStyle/>
                <a:p>
                  <a:pPr algn="ctr"/>
                  <a:r>
                    <a:rPr kumimoji="1" lang="en-US" altLang="ja-JP" sz="800">
                      <a:solidFill>
                        <a:schemeClr val="dk1"/>
                      </a:solidFill>
                      <a:latin typeface="+mn-lt"/>
                      <a:ea typeface="+mn-ea"/>
                      <a:cs typeface="+mn-cs"/>
                    </a:rPr>
                    <a:t>Q</a:t>
                  </a:r>
                  <a:r>
                    <a:rPr kumimoji="1" lang="ja-JP" altLang="en-US" sz="800">
                      <a:solidFill>
                        <a:schemeClr val="dk1"/>
                      </a:solidFill>
                      <a:latin typeface="+mn-lt"/>
                      <a:ea typeface="+mn-ea"/>
                      <a:cs typeface="+mn-cs"/>
                    </a:rPr>
                    <a:t>．レセプション業務補助</a:t>
                  </a:r>
                  <a:endParaRPr kumimoji="1" lang="en-US" altLang="ja-JP" sz="800">
                    <a:solidFill>
                      <a:schemeClr val="dk1"/>
                    </a:solidFill>
                    <a:latin typeface="+mn-lt"/>
                    <a:ea typeface="+mn-ea"/>
                    <a:cs typeface="+mn-cs"/>
                  </a:endParaRPr>
                </a:p>
                <a:p>
                  <a:pPr algn="ctr"/>
                  <a:r>
                    <a:rPr kumimoji="1" lang="ja-JP"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トロント）</a:t>
                  </a:r>
                  <a:endParaRPr kumimoji="1" lang="en-US" altLang="ja-JP" sz="800">
                    <a:solidFill>
                      <a:schemeClr val="dk1"/>
                    </a:solidFill>
                    <a:latin typeface="+mn-lt"/>
                    <a:ea typeface="+mn-ea"/>
                    <a:cs typeface="+mn-cs"/>
                  </a:endParaRPr>
                </a:p>
                <a:p>
                  <a:pPr algn="ctr">
                    <a:lnSpc>
                      <a:spcPts val="1200"/>
                    </a:lnSpc>
                  </a:pPr>
                  <a:r>
                    <a:rPr kumimoji="1" lang="ja-JP" altLang="en-US" sz="800">
                      <a:solidFill>
                        <a:schemeClr val="dk1"/>
                      </a:solidFill>
                      <a:latin typeface="+mn-lt"/>
                      <a:ea typeface="+mn-ea"/>
                      <a:cs typeface="+mn-cs"/>
                    </a:rPr>
                    <a:t>０．０２百万円</a:t>
                  </a:r>
                  <a:endParaRPr kumimoji="1" lang="en-US" altLang="ja-JP" sz="800">
                    <a:solidFill>
                      <a:schemeClr val="dk1"/>
                    </a:solidFill>
                    <a:latin typeface="+mn-lt"/>
                    <a:ea typeface="+mn-ea"/>
                    <a:cs typeface="+mn-cs"/>
                  </a:endParaRPr>
                </a:p>
              </xdr:txBody>
            </xdr:sp>
            <xdr:sp macro="" textlink="">
              <xdr:nvSpPr>
                <xdr:cNvPr id="103" name="正方形/長方形 102"/>
                <xdr:cNvSpPr/>
              </xdr:nvSpPr>
              <xdr:spPr bwMode="auto">
                <a:xfrm>
                  <a:off x="6697016" y="42905360"/>
                  <a:ext cx="1017329" cy="272256"/>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800">
                      <a:solidFill>
                        <a:schemeClr val="dk1"/>
                      </a:solidFill>
                      <a:latin typeface="+mn-lt"/>
                      <a:ea typeface="+mn-ea"/>
                      <a:cs typeface="+mn-cs"/>
                    </a:rPr>
                    <a:t>外国送金</a:t>
                  </a:r>
                  <a:endParaRPr kumimoji="1" lang="en-US" altLang="ja-JP" sz="800">
                    <a:solidFill>
                      <a:schemeClr val="dk1"/>
                    </a:solidFill>
                    <a:latin typeface="+mn-lt"/>
                    <a:ea typeface="+mn-ea"/>
                    <a:cs typeface="+mn-cs"/>
                  </a:endParaRPr>
                </a:p>
              </xdr:txBody>
            </xdr:sp>
          </xdr:grpSp>
        </xdr:grpSp>
        <xdr:cxnSp macro="">
          <xdr:nvCxnSpPr>
            <xdr:cNvPr id="89" name="直線矢印コネクタ 88"/>
            <xdr:cNvCxnSpPr/>
          </xdr:nvCxnSpPr>
          <xdr:spPr bwMode="auto">
            <a:xfrm rot="16200000" flipH="1">
              <a:off x="7056768" y="43025807"/>
              <a:ext cx="28382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90" name="正方形/長方形 89"/>
            <xdr:cNvSpPr/>
          </xdr:nvSpPr>
          <xdr:spPr bwMode="auto">
            <a:xfrm>
              <a:off x="6706195" y="43187993"/>
              <a:ext cx="1003536" cy="253416"/>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800"/>
                <a:t>【</a:t>
              </a:r>
              <a:r>
                <a:rPr kumimoji="1" lang="ja-JP" altLang="en-US" sz="800"/>
                <a:t>随意契約</a:t>
              </a:r>
              <a:r>
                <a:rPr kumimoji="1" lang="en-US" altLang="ja-JP" sz="800"/>
                <a:t>】</a:t>
              </a:r>
              <a:endParaRPr kumimoji="1" lang="ja-JP" altLang="en-US" sz="8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119071</xdr:colOff>
      <xdr:row>82</xdr:row>
      <xdr:rowOff>321467</xdr:rowOff>
    </xdr:from>
    <xdr:to>
      <xdr:col>37</xdr:col>
      <xdr:colOff>27828</xdr:colOff>
      <xdr:row>83</xdr:row>
      <xdr:rowOff>2552080</xdr:rowOff>
    </xdr:to>
    <xdr:pic>
      <xdr:nvPicPr>
        <xdr:cNvPr id="2" name="図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57" r="1217" b="83301"/>
        <a:stretch/>
      </xdr:blipFill>
      <xdr:spPr bwMode="auto">
        <a:xfrm>
          <a:off x="1333509" y="29301280"/>
          <a:ext cx="6183350" cy="7124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152407</xdr:colOff>
      <xdr:row>83</xdr:row>
      <xdr:rowOff>2928938</xdr:rowOff>
    </xdr:from>
    <xdr:to>
      <xdr:col>37</xdr:col>
      <xdr:colOff>61164</xdr:colOff>
      <xdr:row>84</xdr:row>
      <xdr:rowOff>3433104</xdr:rowOff>
    </xdr:to>
    <xdr:pic>
      <xdr:nvPicPr>
        <xdr:cNvPr id="3" name="図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111" r="1217" b="68729"/>
        <a:stretch/>
      </xdr:blipFill>
      <xdr:spPr bwMode="auto">
        <a:xfrm>
          <a:off x="1366845" y="36802219"/>
          <a:ext cx="6183350" cy="4933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114303</xdr:colOff>
      <xdr:row>85</xdr:row>
      <xdr:rowOff>190502</xdr:rowOff>
    </xdr:from>
    <xdr:to>
      <xdr:col>43</xdr:col>
      <xdr:colOff>42863</xdr:colOff>
      <xdr:row>86</xdr:row>
      <xdr:rowOff>3262312</xdr:rowOff>
    </xdr:to>
    <xdr:pic>
      <xdr:nvPicPr>
        <xdr:cNvPr id="4" name="図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71" r="1217" b="45090"/>
        <a:stretch/>
      </xdr:blipFill>
      <xdr:spPr bwMode="auto">
        <a:xfrm>
          <a:off x="1314453" y="42281477"/>
          <a:ext cx="7329485" cy="796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171453</xdr:colOff>
      <xdr:row>89</xdr:row>
      <xdr:rowOff>690562</xdr:rowOff>
    </xdr:from>
    <xdr:to>
      <xdr:col>44</xdr:col>
      <xdr:colOff>100013</xdr:colOff>
      <xdr:row>93</xdr:row>
      <xdr:rowOff>80960</xdr:rowOff>
    </xdr:to>
    <xdr:pic>
      <xdr:nvPicPr>
        <xdr:cNvPr id="5" name="図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1502" r="1217" b="7651"/>
        <a:stretch/>
      </xdr:blipFill>
      <xdr:spPr bwMode="auto">
        <a:xfrm>
          <a:off x="1571628" y="57954862"/>
          <a:ext cx="7329485" cy="11039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123828</xdr:colOff>
      <xdr:row>86</xdr:row>
      <xdr:rowOff>3238499</xdr:rowOff>
    </xdr:from>
    <xdr:to>
      <xdr:col>43</xdr:col>
      <xdr:colOff>52388</xdr:colOff>
      <xdr:row>88</xdr:row>
      <xdr:rowOff>2176461</xdr:rowOff>
    </xdr:to>
    <xdr:pic>
      <xdr:nvPicPr>
        <xdr:cNvPr id="6" name="図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9067" r="1217" b="29064"/>
        <a:stretch/>
      </xdr:blipFill>
      <xdr:spPr bwMode="auto">
        <a:xfrm>
          <a:off x="1323978" y="50225324"/>
          <a:ext cx="7329485" cy="6291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83</xdr:row>
      <xdr:rowOff>2714628</xdr:rowOff>
    </xdr:from>
    <xdr:to>
      <xdr:col>24</xdr:col>
      <xdr:colOff>23813</xdr:colOff>
      <xdr:row>83</xdr:row>
      <xdr:rowOff>2952752</xdr:rowOff>
    </xdr:to>
    <xdr:sp macro="" textlink="">
      <xdr:nvSpPr>
        <xdr:cNvPr id="7" name="テキスト ボックス 6"/>
        <xdr:cNvSpPr txBox="1"/>
      </xdr:nvSpPr>
      <xdr:spPr>
        <a:xfrm>
          <a:off x="1357313" y="36587909"/>
          <a:ext cx="3524250" cy="238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（２）政策課題別研究経費（Ｈ．～Ｌ．ブロック）</a:t>
          </a:r>
        </a:p>
      </xdr:txBody>
    </xdr:sp>
    <xdr:clientData/>
  </xdr:twoCellAnchor>
  <xdr:twoCellAnchor>
    <xdr:from>
      <xdr:col>6</xdr:col>
      <xdr:colOff>104775</xdr:colOff>
      <xdr:row>85</xdr:row>
      <xdr:rowOff>164309</xdr:rowOff>
    </xdr:from>
    <xdr:to>
      <xdr:col>23</xdr:col>
      <xdr:colOff>188119</xdr:colOff>
      <xdr:row>85</xdr:row>
      <xdr:rowOff>402433</xdr:rowOff>
    </xdr:to>
    <xdr:sp macro="" textlink="">
      <xdr:nvSpPr>
        <xdr:cNvPr id="8" name="テキスト ボックス 7"/>
        <xdr:cNvSpPr txBox="1"/>
      </xdr:nvSpPr>
      <xdr:spPr>
        <a:xfrm>
          <a:off x="1319213" y="42181465"/>
          <a:ext cx="3524250" cy="238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（３）元老会議開催関係経費（Ｍ．～Ｐ．ブロック）</a:t>
          </a:r>
        </a:p>
      </xdr:txBody>
    </xdr:sp>
    <xdr:clientData/>
  </xdr:twoCellAnchor>
  <xdr:twoCellAnchor>
    <xdr:from>
      <xdr:col>6</xdr:col>
      <xdr:colOff>152400</xdr:colOff>
      <xdr:row>86</xdr:row>
      <xdr:rowOff>3295653</xdr:rowOff>
    </xdr:from>
    <xdr:to>
      <xdr:col>24</xdr:col>
      <xdr:colOff>33338</xdr:colOff>
      <xdr:row>86</xdr:row>
      <xdr:rowOff>3533777</xdr:rowOff>
    </xdr:to>
    <xdr:sp macro="" textlink="">
      <xdr:nvSpPr>
        <xdr:cNvPr id="9" name="テキスト ボックス 8"/>
        <xdr:cNvSpPr txBox="1"/>
      </xdr:nvSpPr>
      <xdr:spPr>
        <a:xfrm>
          <a:off x="1366838" y="50206278"/>
          <a:ext cx="3524250" cy="238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（４）政策構想力の強化（</a:t>
          </a:r>
          <a:r>
            <a:rPr kumimoji="1" lang="en-US" altLang="ja-JP" sz="1100"/>
            <a:t>Q</a:t>
          </a:r>
          <a:r>
            <a:rPr kumimoji="1" lang="ja-JP" altLang="en-US" sz="1100"/>
            <a:t>．～</a:t>
          </a:r>
          <a:r>
            <a:rPr kumimoji="1" lang="en-US" altLang="ja-JP" sz="1100"/>
            <a:t>R</a:t>
          </a:r>
          <a:r>
            <a:rPr kumimoji="1" lang="ja-JP" altLang="en-US" sz="1100"/>
            <a:t>．ブロック）</a:t>
          </a:r>
        </a:p>
      </xdr:txBody>
    </xdr:sp>
    <xdr:clientData/>
  </xdr:twoCellAnchor>
  <xdr:twoCellAnchor>
    <xdr:from>
      <xdr:col>6</xdr:col>
      <xdr:colOff>166688</xdr:colOff>
      <xdr:row>89</xdr:row>
      <xdr:rowOff>654843</xdr:rowOff>
    </xdr:from>
    <xdr:to>
      <xdr:col>24</xdr:col>
      <xdr:colOff>47626</xdr:colOff>
      <xdr:row>89</xdr:row>
      <xdr:rowOff>892967</xdr:rowOff>
    </xdr:to>
    <xdr:sp macro="" textlink="">
      <xdr:nvSpPr>
        <xdr:cNvPr id="10" name="テキスト ボックス 9"/>
        <xdr:cNvSpPr txBox="1"/>
      </xdr:nvSpPr>
      <xdr:spPr>
        <a:xfrm>
          <a:off x="1381126" y="57852468"/>
          <a:ext cx="3524250" cy="238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（５）新興国との政策交流対話開催経費（Ｓ．ブロック）</a:t>
          </a:r>
        </a:p>
      </xdr:txBody>
    </xdr:sp>
    <xdr:clientData/>
  </xdr:twoCellAnchor>
  <xdr:twoCellAnchor>
    <xdr:from>
      <xdr:col>6</xdr:col>
      <xdr:colOff>176213</xdr:colOff>
      <xdr:row>90</xdr:row>
      <xdr:rowOff>1188243</xdr:rowOff>
    </xdr:from>
    <xdr:to>
      <xdr:col>24</xdr:col>
      <xdr:colOff>57151</xdr:colOff>
      <xdr:row>90</xdr:row>
      <xdr:rowOff>1426367</xdr:rowOff>
    </xdr:to>
    <xdr:sp macro="" textlink="">
      <xdr:nvSpPr>
        <xdr:cNvPr id="11" name="テキスト ボックス 10"/>
        <xdr:cNvSpPr txBox="1"/>
      </xdr:nvSpPr>
      <xdr:spPr>
        <a:xfrm>
          <a:off x="1390651" y="62814993"/>
          <a:ext cx="3524250" cy="238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（６）研究機関関係経費（Ｔ．～Ｕ．ブロック）</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95250</xdr:colOff>
      <xdr:row>72</xdr:row>
      <xdr:rowOff>76200</xdr:rowOff>
    </xdr:from>
    <xdr:to>
      <xdr:col>33</xdr:col>
      <xdr:colOff>152400</xdr:colOff>
      <xdr:row>74</xdr:row>
      <xdr:rowOff>1390650</xdr:rowOff>
    </xdr:to>
    <xdr:pic>
      <xdr:nvPicPr>
        <xdr:cNvPr id="2" name="図 1"/>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58" t="4162" r="3509" b="14885"/>
        <a:stretch/>
      </xdr:blipFill>
      <xdr:spPr bwMode="auto">
        <a:xfrm>
          <a:off x="1295400" y="29632275"/>
          <a:ext cx="5457825" cy="708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114299</xdr:colOff>
      <xdr:row>74</xdr:row>
      <xdr:rowOff>1073154</xdr:rowOff>
    </xdr:from>
    <xdr:to>
      <xdr:col>34</xdr:col>
      <xdr:colOff>19050</xdr:colOff>
      <xdr:row>76</xdr:row>
      <xdr:rowOff>2609849</xdr:rowOff>
    </xdr:to>
    <xdr:pic>
      <xdr:nvPicPr>
        <xdr:cNvPr id="3" name="図 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060" r="3815" b="17608"/>
        <a:stretch/>
      </xdr:blipFill>
      <xdr:spPr bwMode="auto">
        <a:xfrm>
          <a:off x="1314449" y="36401379"/>
          <a:ext cx="5505451" cy="7308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54428</xdr:colOff>
      <xdr:row>71</xdr:row>
      <xdr:rowOff>95249</xdr:rowOff>
    </xdr:from>
    <xdr:to>
      <xdr:col>42</xdr:col>
      <xdr:colOff>105682</xdr:colOff>
      <xdr:row>74</xdr:row>
      <xdr:rowOff>147409</xdr:rowOff>
    </xdr:to>
    <xdr:grpSp>
      <xdr:nvGrpSpPr>
        <xdr:cNvPr id="2" name="グループ化 30"/>
        <xdr:cNvGrpSpPr>
          <a:grpSpLocks/>
        </xdr:cNvGrpSpPr>
      </xdr:nvGrpSpPr>
      <xdr:grpSpPr bwMode="auto">
        <a:xfrm>
          <a:off x="3728357" y="30411963"/>
          <a:ext cx="4949825" cy="1889125"/>
          <a:chOff x="1029335" y="76518"/>
          <a:chExt cx="5820261" cy="1083521"/>
        </a:xfrm>
      </xdr:grpSpPr>
      <xdr:sp macro="" textlink="">
        <xdr:nvSpPr>
          <xdr:cNvPr id="3" name="正方形/長方形 2"/>
          <xdr:cNvSpPr/>
        </xdr:nvSpPr>
        <xdr:spPr bwMode="auto">
          <a:xfrm>
            <a:off x="2424567" y="76518"/>
            <a:ext cx="2956140" cy="42066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外務省</a:t>
            </a:r>
            <a:endParaRPr kumimoji="1" lang="en-US" altLang="ja-JP" sz="1000"/>
          </a:p>
          <a:p>
            <a:pPr algn="ctr">
              <a:lnSpc>
                <a:spcPts val="1100"/>
              </a:lnSpc>
            </a:pPr>
            <a:r>
              <a:rPr kumimoji="1" lang="ja-JP" altLang="en-US" sz="1000"/>
              <a:t>９百万円</a:t>
            </a:r>
          </a:p>
        </xdr:txBody>
      </xdr:sp>
      <xdr:sp macro="" textlink="">
        <xdr:nvSpPr>
          <xdr:cNvPr id="4" name="大かっこ 3"/>
          <xdr:cNvSpPr/>
        </xdr:nvSpPr>
        <xdr:spPr bwMode="auto">
          <a:xfrm>
            <a:off x="1029335" y="542705"/>
            <a:ext cx="5820261" cy="61733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外務省における軍事・安全保障分野の専門家を経年的に育成し、ひいては我が国の安全保障に資することを目的とする。</a:t>
            </a:r>
            <a:endParaRPr lang="en-US" altLang="ja-JP" sz="1000"/>
          </a:p>
        </xdr:txBody>
      </xdr:sp>
    </xdr:grpSp>
    <xdr:clientData/>
  </xdr:twoCellAnchor>
  <xdr:twoCellAnchor>
    <xdr:from>
      <xdr:col>29</xdr:col>
      <xdr:colOff>190500</xdr:colOff>
      <xdr:row>74</xdr:row>
      <xdr:rowOff>163286</xdr:rowOff>
    </xdr:from>
    <xdr:to>
      <xdr:col>29</xdr:col>
      <xdr:colOff>190500</xdr:colOff>
      <xdr:row>74</xdr:row>
      <xdr:rowOff>513556</xdr:rowOff>
    </xdr:to>
    <xdr:cxnSp macro="">
      <xdr:nvCxnSpPr>
        <xdr:cNvPr id="5" name="直線コネクタ 4"/>
        <xdr:cNvCxnSpPr/>
      </xdr:nvCxnSpPr>
      <xdr:spPr>
        <a:xfrm rot="5400000">
          <a:off x="5816090" y="32351946"/>
          <a:ext cx="35027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54429</xdr:colOff>
      <xdr:row>74</xdr:row>
      <xdr:rowOff>530679</xdr:rowOff>
    </xdr:from>
    <xdr:to>
      <xdr:col>38</xdr:col>
      <xdr:colOff>89806</xdr:colOff>
      <xdr:row>74</xdr:row>
      <xdr:rowOff>530680</xdr:rowOff>
    </xdr:to>
    <xdr:cxnSp macro="">
      <xdr:nvCxnSpPr>
        <xdr:cNvPr id="6" name="直線コネクタ 5"/>
        <xdr:cNvCxnSpPr/>
      </xdr:nvCxnSpPr>
      <xdr:spPr>
        <a:xfrm rot="10800000">
          <a:off x="4254954" y="32544204"/>
          <a:ext cx="3435802"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54429</xdr:colOff>
      <xdr:row>74</xdr:row>
      <xdr:rowOff>530679</xdr:rowOff>
    </xdr:from>
    <xdr:to>
      <xdr:col>21</xdr:col>
      <xdr:colOff>56017</xdr:colOff>
      <xdr:row>75</xdr:row>
      <xdr:rowOff>237536</xdr:rowOff>
    </xdr:to>
    <xdr:cxnSp macro="">
      <xdr:nvCxnSpPr>
        <xdr:cNvPr id="7" name="直線矢印コネクタ 6"/>
        <xdr:cNvCxnSpPr/>
      </xdr:nvCxnSpPr>
      <xdr:spPr>
        <a:xfrm rot="5400000">
          <a:off x="4073707" y="32725451"/>
          <a:ext cx="364082"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95251</xdr:colOff>
      <xdr:row>74</xdr:row>
      <xdr:rowOff>517072</xdr:rowOff>
    </xdr:from>
    <xdr:to>
      <xdr:col>38</xdr:col>
      <xdr:colOff>96839</xdr:colOff>
      <xdr:row>75</xdr:row>
      <xdr:rowOff>223929</xdr:rowOff>
    </xdr:to>
    <xdr:cxnSp macro="">
      <xdr:nvCxnSpPr>
        <xdr:cNvPr id="8" name="直線矢印コネクタ 7"/>
        <xdr:cNvCxnSpPr/>
      </xdr:nvCxnSpPr>
      <xdr:spPr>
        <a:xfrm rot="5400000">
          <a:off x="7514954" y="32711844"/>
          <a:ext cx="364082"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149678</xdr:colOff>
      <xdr:row>75</xdr:row>
      <xdr:rowOff>421821</xdr:rowOff>
    </xdr:from>
    <xdr:to>
      <xdr:col>25</xdr:col>
      <xdr:colOff>173263</xdr:colOff>
      <xdr:row>79</xdr:row>
      <xdr:rowOff>488043</xdr:rowOff>
    </xdr:to>
    <xdr:grpSp>
      <xdr:nvGrpSpPr>
        <xdr:cNvPr id="9" name="グループ化 44"/>
        <xdr:cNvGrpSpPr>
          <a:grpSpLocks/>
        </xdr:cNvGrpSpPr>
      </xdr:nvGrpSpPr>
      <xdr:grpSpPr bwMode="auto">
        <a:xfrm>
          <a:off x="3415392" y="33228642"/>
          <a:ext cx="1860550" cy="2597151"/>
          <a:chOff x="2037963" y="1643724"/>
          <a:chExt cx="3131197" cy="984890"/>
        </a:xfrm>
      </xdr:grpSpPr>
      <xdr:sp macro="" textlink="">
        <xdr:nvSpPr>
          <xdr:cNvPr id="10" name="大かっこ 9"/>
          <xdr:cNvSpPr/>
        </xdr:nvSpPr>
        <xdr:spPr bwMode="auto">
          <a:xfrm>
            <a:off x="2037963" y="2219450"/>
            <a:ext cx="3097886" cy="40916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米国安全保障政策研修業務</a:t>
            </a:r>
          </a:p>
        </xdr:txBody>
      </xdr:sp>
      <xdr:sp macro="" textlink="">
        <xdr:nvSpPr>
          <xdr:cNvPr id="11" name="正方形/長方形 10"/>
          <xdr:cNvSpPr/>
        </xdr:nvSpPr>
        <xdr:spPr bwMode="auto">
          <a:xfrm>
            <a:off x="2071274" y="1752352"/>
            <a:ext cx="3097886" cy="34398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Ａ．米国戦略国際問題研究所（ＣＳＩＳ）</a:t>
            </a:r>
            <a:endParaRPr kumimoji="1" lang="en-US" altLang="ja-JP" sz="1000"/>
          </a:p>
          <a:p>
            <a:pPr algn="ctr"/>
            <a:endParaRPr kumimoji="1" lang="en-US" altLang="ja-JP" sz="1000"/>
          </a:p>
          <a:p>
            <a:pPr algn="ctr">
              <a:lnSpc>
                <a:spcPts val="1100"/>
              </a:lnSpc>
            </a:pPr>
            <a:r>
              <a:rPr kumimoji="1" lang="ja-JP" altLang="en-US" sz="1000"/>
              <a:t>７．５百万円</a:t>
            </a:r>
            <a:endParaRPr kumimoji="1" lang="en-US" altLang="ja-JP" sz="1000"/>
          </a:p>
        </xdr:txBody>
      </xdr:sp>
      <xdr:sp macro="" textlink="">
        <xdr:nvSpPr>
          <xdr:cNvPr id="12" name="正方形/長方形 11"/>
          <xdr:cNvSpPr/>
        </xdr:nvSpPr>
        <xdr:spPr bwMode="auto">
          <a:xfrm>
            <a:off x="2104584" y="1643724"/>
            <a:ext cx="3031265" cy="83281"/>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34</xdr:col>
      <xdr:colOff>4081</xdr:colOff>
      <xdr:row>75</xdr:row>
      <xdr:rowOff>435429</xdr:rowOff>
    </xdr:from>
    <xdr:to>
      <xdr:col>42</xdr:col>
      <xdr:colOff>197757</xdr:colOff>
      <xdr:row>79</xdr:row>
      <xdr:rowOff>485322</xdr:rowOff>
    </xdr:to>
    <xdr:grpSp>
      <xdr:nvGrpSpPr>
        <xdr:cNvPr id="13" name="グループ化 44"/>
        <xdr:cNvGrpSpPr>
          <a:grpSpLocks/>
        </xdr:cNvGrpSpPr>
      </xdr:nvGrpSpPr>
      <xdr:grpSpPr bwMode="auto">
        <a:xfrm>
          <a:off x="6943724" y="33242250"/>
          <a:ext cx="1826533" cy="2580822"/>
          <a:chOff x="2011224" y="1676978"/>
          <a:chExt cx="2849334" cy="1962609"/>
        </a:xfrm>
      </xdr:grpSpPr>
      <xdr:sp macro="" textlink="">
        <xdr:nvSpPr>
          <xdr:cNvPr id="14" name="大かっこ 13"/>
          <xdr:cNvSpPr/>
        </xdr:nvSpPr>
        <xdr:spPr bwMode="auto">
          <a:xfrm>
            <a:off x="2083605" y="2819035"/>
            <a:ext cx="2776953" cy="82055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 米国安全保障政策研修参加出張旅費</a:t>
            </a:r>
            <a:endParaRPr lang="en-US" altLang="ja-JP" sz="1000"/>
          </a:p>
          <a:p>
            <a:endParaRPr lang="en-US" altLang="ja-JP" sz="1000"/>
          </a:p>
        </xdr:txBody>
      </xdr:sp>
      <xdr:sp macro="" textlink="">
        <xdr:nvSpPr>
          <xdr:cNvPr id="15" name="正方形/長方形 14"/>
          <xdr:cNvSpPr/>
        </xdr:nvSpPr>
        <xdr:spPr bwMode="auto">
          <a:xfrm>
            <a:off x="2083605" y="1873037"/>
            <a:ext cx="2776953" cy="70418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Ｂ．出張者４名</a:t>
            </a:r>
            <a:endParaRPr kumimoji="1" lang="en-US" altLang="ja-JP" sz="1000"/>
          </a:p>
          <a:p>
            <a:pPr algn="ctr"/>
            <a:endParaRPr kumimoji="1" lang="en-US" altLang="ja-JP" sz="1000"/>
          </a:p>
          <a:p>
            <a:pPr algn="ctr">
              <a:lnSpc>
                <a:spcPts val="1100"/>
              </a:lnSpc>
            </a:pPr>
            <a:r>
              <a:rPr kumimoji="1" lang="ja-JP" altLang="en-US" sz="1000"/>
              <a:t>１．５百万円</a:t>
            </a:r>
          </a:p>
        </xdr:txBody>
      </xdr:sp>
      <xdr:sp macro="" textlink="">
        <xdr:nvSpPr>
          <xdr:cNvPr id="16" name="正方形/長方形 15"/>
          <xdr:cNvSpPr/>
        </xdr:nvSpPr>
        <xdr:spPr bwMode="auto">
          <a:xfrm>
            <a:off x="2011224" y="1676978"/>
            <a:ext cx="2746932" cy="16701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出張者に直接支出</a:t>
            </a:r>
            <a:r>
              <a:rPr kumimoji="1" lang="en-US" altLang="ja-JP" sz="1000"/>
              <a:t>】</a:t>
            </a:r>
            <a:endParaRPr kumimoji="1" lang="ja-JP" altLang="en-US" sz="1000"/>
          </a:p>
        </xdr:txBody>
      </xdr:sp>
    </xdr:grpSp>
    <xdr:clientData/>
  </xdr:twoCellAnchor>
  <xdr:twoCellAnchor>
    <xdr:from>
      <xdr:col>17</xdr:col>
      <xdr:colOff>190500</xdr:colOff>
      <xdr:row>80</xdr:row>
      <xdr:rowOff>258536</xdr:rowOff>
    </xdr:from>
    <xdr:to>
      <xdr:col>44</xdr:col>
      <xdr:colOff>112032</xdr:colOff>
      <xdr:row>83</xdr:row>
      <xdr:rowOff>325211</xdr:rowOff>
    </xdr:to>
    <xdr:grpSp>
      <xdr:nvGrpSpPr>
        <xdr:cNvPr id="17" name="グループ化 30"/>
        <xdr:cNvGrpSpPr>
          <a:grpSpLocks/>
        </xdr:cNvGrpSpPr>
      </xdr:nvGrpSpPr>
      <xdr:grpSpPr bwMode="auto">
        <a:xfrm>
          <a:off x="3660321" y="36263036"/>
          <a:ext cx="5432425" cy="2066925"/>
          <a:chOff x="1044268" y="76518"/>
          <a:chExt cx="6570660" cy="1098090"/>
        </a:xfrm>
      </xdr:grpSpPr>
      <xdr:sp macro="" textlink="">
        <xdr:nvSpPr>
          <xdr:cNvPr id="18" name="正方形/長方形 17"/>
          <xdr:cNvSpPr/>
        </xdr:nvSpPr>
        <xdr:spPr bwMode="auto">
          <a:xfrm>
            <a:off x="2426943" y="76518"/>
            <a:ext cx="2954433" cy="42000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外務省</a:t>
            </a:r>
            <a:endParaRPr kumimoji="1" lang="en-US" altLang="ja-JP" sz="1000"/>
          </a:p>
          <a:p>
            <a:pPr algn="ctr">
              <a:lnSpc>
                <a:spcPts val="1100"/>
              </a:lnSpc>
            </a:pPr>
            <a:r>
              <a:rPr kumimoji="1" lang="ja-JP" altLang="en-US" sz="1000"/>
              <a:t>６百万円</a:t>
            </a:r>
          </a:p>
        </xdr:txBody>
      </xdr:sp>
      <xdr:sp macro="" textlink="">
        <xdr:nvSpPr>
          <xdr:cNvPr id="19" name="大かっこ 18"/>
          <xdr:cNvSpPr/>
        </xdr:nvSpPr>
        <xdr:spPr bwMode="auto">
          <a:xfrm>
            <a:off x="1044268" y="557249"/>
            <a:ext cx="6570660" cy="61735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アセアン地域フォーラム（ＡＲＦ）は、地域の平和と安定のため重要な会議である。我が国としてはＡＲＦ推進のために主導的役割を果たしていくことが必要であり、閣僚会合に関連する各種会合に参加する。</a:t>
            </a:r>
            <a:endParaRPr lang="en-US" altLang="ja-JP" sz="1000"/>
          </a:p>
        </xdr:txBody>
      </xdr:sp>
    </xdr:grpSp>
    <xdr:clientData/>
  </xdr:twoCellAnchor>
  <xdr:twoCellAnchor>
    <xdr:from>
      <xdr:col>29</xdr:col>
      <xdr:colOff>108857</xdr:colOff>
      <xdr:row>83</xdr:row>
      <xdr:rowOff>381001</xdr:rowOff>
    </xdr:from>
    <xdr:to>
      <xdr:col>29</xdr:col>
      <xdr:colOff>108857</xdr:colOff>
      <xdr:row>84</xdr:row>
      <xdr:rowOff>64521</xdr:rowOff>
    </xdr:to>
    <xdr:cxnSp macro="">
      <xdr:nvCxnSpPr>
        <xdr:cNvPr id="20" name="直線コネクタ 19"/>
        <xdr:cNvCxnSpPr/>
      </xdr:nvCxnSpPr>
      <xdr:spPr>
        <a:xfrm rot="5400000">
          <a:off x="5734447" y="38418011"/>
          <a:ext cx="35027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176893</xdr:colOff>
      <xdr:row>84</xdr:row>
      <xdr:rowOff>68036</xdr:rowOff>
    </xdr:from>
    <xdr:to>
      <xdr:col>38</xdr:col>
      <xdr:colOff>8163</xdr:colOff>
      <xdr:row>84</xdr:row>
      <xdr:rowOff>68037</xdr:rowOff>
    </xdr:to>
    <xdr:cxnSp macro="">
      <xdr:nvCxnSpPr>
        <xdr:cNvPr id="21" name="直線コネクタ 20"/>
        <xdr:cNvCxnSpPr/>
      </xdr:nvCxnSpPr>
      <xdr:spPr>
        <a:xfrm rot="10800000">
          <a:off x="4177393" y="38596661"/>
          <a:ext cx="3431720"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176893</xdr:colOff>
      <xdr:row>84</xdr:row>
      <xdr:rowOff>68036</xdr:rowOff>
    </xdr:from>
    <xdr:to>
      <xdr:col>20</xdr:col>
      <xdr:colOff>178481</xdr:colOff>
      <xdr:row>84</xdr:row>
      <xdr:rowOff>428036</xdr:rowOff>
    </xdr:to>
    <xdr:cxnSp macro="">
      <xdr:nvCxnSpPr>
        <xdr:cNvPr id="22" name="直線矢印コネクタ 21"/>
        <xdr:cNvCxnSpPr/>
      </xdr:nvCxnSpPr>
      <xdr:spPr>
        <a:xfrm rot="5400000">
          <a:off x="3998187" y="38775867"/>
          <a:ext cx="36000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13607</xdr:colOff>
      <xdr:row>84</xdr:row>
      <xdr:rowOff>68036</xdr:rowOff>
    </xdr:from>
    <xdr:to>
      <xdr:col>38</xdr:col>
      <xdr:colOff>15195</xdr:colOff>
      <xdr:row>84</xdr:row>
      <xdr:rowOff>428036</xdr:rowOff>
    </xdr:to>
    <xdr:cxnSp macro="">
      <xdr:nvCxnSpPr>
        <xdr:cNvPr id="23" name="直線矢印コネクタ 22"/>
        <xdr:cNvCxnSpPr/>
      </xdr:nvCxnSpPr>
      <xdr:spPr>
        <a:xfrm rot="5400000">
          <a:off x="7435351" y="38775867"/>
          <a:ext cx="36000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136071</xdr:colOff>
      <xdr:row>85</xdr:row>
      <xdr:rowOff>40824</xdr:rowOff>
    </xdr:from>
    <xdr:to>
      <xdr:col>25</xdr:col>
      <xdr:colOff>108857</xdr:colOff>
      <xdr:row>90</xdr:row>
      <xdr:rowOff>0</xdr:rowOff>
    </xdr:to>
    <xdr:grpSp>
      <xdr:nvGrpSpPr>
        <xdr:cNvPr id="24" name="グループ化 44"/>
        <xdr:cNvGrpSpPr>
          <a:grpSpLocks/>
        </xdr:cNvGrpSpPr>
      </xdr:nvGrpSpPr>
      <xdr:grpSpPr bwMode="auto">
        <a:xfrm>
          <a:off x="3197678" y="39379074"/>
          <a:ext cx="2013858" cy="3156855"/>
          <a:chOff x="2037963" y="1643724"/>
          <a:chExt cx="3131197" cy="984890"/>
        </a:xfrm>
      </xdr:grpSpPr>
      <xdr:sp macro="" textlink="">
        <xdr:nvSpPr>
          <xdr:cNvPr id="25" name="大かっこ 24"/>
          <xdr:cNvSpPr/>
        </xdr:nvSpPr>
        <xdr:spPr bwMode="auto">
          <a:xfrm>
            <a:off x="2037963" y="2218595"/>
            <a:ext cx="3098063" cy="41001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海外で開催されるＡＲＦ関係会合出張旅費</a:t>
            </a:r>
          </a:p>
        </xdr:txBody>
      </xdr:sp>
      <xdr:sp macro="" textlink="">
        <xdr:nvSpPr>
          <xdr:cNvPr id="26" name="正方形/長方形 25"/>
          <xdr:cNvSpPr/>
        </xdr:nvSpPr>
        <xdr:spPr bwMode="auto">
          <a:xfrm>
            <a:off x="2071097" y="1751512"/>
            <a:ext cx="3098063" cy="344500"/>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Ｃ．出張者１５名</a:t>
            </a:r>
            <a:endParaRPr kumimoji="1" lang="en-US" altLang="ja-JP" sz="1000"/>
          </a:p>
          <a:p>
            <a:pPr algn="ctr">
              <a:lnSpc>
                <a:spcPts val="1100"/>
              </a:lnSpc>
            </a:pPr>
            <a:endParaRPr kumimoji="1" lang="en-US" altLang="ja-JP" sz="1000"/>
          </a:p>
          <a:p>
            <a:pPr algn="ctr">
              <a:lnSpc>
                <a:spcPts val="1100"/>
              </a:lnSpc>
            </a:pPr>
            <a:r>
              <a:rPr kumimoji="1" lang="ja-JP" altLang="en-US" sz="1000"/>
              <a:t>５百万円</a:t>
            </a:r>
            <a:endParaRPr kumimoji="1" lang="en-US" altLang="ja-JP" sz="1000"/>
          </a:p>
        </xdr:txBody>
      </xdr:sp>
      <xdr:sp macro="" textlink="">
        <xdr:nvSpPr>
          <xdr:cNvPr id="27" name="正方形/長方形 26"/>
          <xdr:cNvSpPr/>
        </xdr:nvSpPr>
        <xdr:spPr bwMode="auto">
          <a:xfrm>
            <a:off x="2104232" y="1643724"/>
            <a:ext cx="3031794" cy="82426"/>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出張者に直接支出</a:t>
            </a:r>
            <a:r>
              <a:rPr kumimoji="1" lang="en-US" altLang="ja-JP" sz="1000"/>
              <a:t>】</a:t>
            </a:r>
            <a:endParaRPr kumimoji="1" lang="ja-JP" altLang="en-US" sz="1000"/>
          </a:p>
        </xdr:txBody>
      </xdr:sp>
    </xdr:grpSp>
    <xdr:clientData/>
  </xdr:twoCellAnchor>
  <xdr:twoCellAnchor>
    <xdr:from>
      <xdr:col>33</xdr:col>
      <xdr:colOff>136071</xdr:colOff>
      <xdr:row>85</xdr:row>
      <xdr:rowOff>40823</xdr:rowOff>
    </xdr:from>
    <xdr:to>
      <xdr:col>42</xdr:col>
      <xdr:colOff>149679</xdr:colOff>
      <xdr:row>89</xdr:row>
      <xdr:rowOff>653143</xdr:rowOff>
    </xdr:to>
    <xdr:grpSp>
      <xdr:nvGrpSpPr>
        <xdr:cNvPr id="28" name="グループ化 44"/>
        <xdr:cNvGrpSpPr>
          <a:grpSpLocks/>
        </xdr:cNvGrpSpPr>
      </xdr:nvGrpSpPr>
      <xdr:grpSpPr bwMode="auto">
        <a:xfrm>
          <a:off x="6871607" y="39379073"/>
          <a:ext cx="1850572" cy="3143249"/>
          <a:chOff x="2032405" y="1635587"/>
          <a:chExt cx="2806974" cy="1931566"/>
        </a:xfrm>
      </xdr:grpSpPr>
      <xdr:sp macro="" textlink="">
        <xdr:nvSpPr>
          <xdr:cNvPr id="29" name="大かっこ 28"/>
          <xdr:cNvSpPr/>
        </xdr:nvSpPr>
        <xdr:spPr bwMode="auto">
          <a:xfrm>
            <a:off x="2062426" y="2747070"/>
            <a:ext cx="2776953" cy="82008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 海外で開催されるＡＲＦ関係会合出張旅費</a:t>
            </a:r>
            <a:endParaRPr lang="en-US" altLang="ja-JP" sz="1000"/>
          </a:p>
          <a:p>
            <a:endParaRPr lang="en-US" altLang="ja-JP" sz="1000"/>
          </a:p>
        </xdr:txBody>
      </xdr:sp>
      <xdr:sp macro="" textlink="">
        <xdr:nvSpPr>
          <xdr:cNvPr id="30" name="正方形/長方形 29"/>
          <xdr:cNvSpPr/>
        </xdr:nvSpPr>
        <xdr:spPr bwMode="auto">
          <a:xfrm>
            <a:off x="2062426" y="1831241"/>
            <a:ext cx="2776953" cy="682709"/>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Ｄ．出張者２名</a:t>
            </a:r>
            <a:endParaRPr kumimoji="1" lang="en-US" altLang="ja-JP" sz="1000"/>
          </a:p>
          <a:p>
            <a:pPr algn="ctr">
              <a:lnSpc>
                <a:spcPts val="1100"/>
              </a:lnSpc>
            </a:pPr>
            <a:endParaRPr kumimoji="1" lang="en-US" altLang="ja-JP" sz="1000"/>
          </a:p>
          <a:p>
            <a:pPr algn="ctr">
              <a:lnSpc>
                <a:spcPts val="1100"/>
              </a:lnSpc>
            </a:pPr>
            <a:r>
              <a:rPr kumimoji="1" lang="ja-JP" altLang="en-US" sz="1000"/>
              <a:t>０．８百万円</a:t>
            </a:r>
          </a:p>
        </xdr:txBody>
      </xdr:sp>
      <xdr:sp macro="" textlink="">
        <xdr:nvSpPr>
          <xdr:cNvPr id="31" name="正方形/長方形 30"/>
          <xdr:cNvSpPr/>
        </xdr:nvSpPr>
        <xdr:spPr bwMode="auto">
          <a:xfrm>
            <a:off x="2032405" y="1635587"/>
            <a:ext cx="2746932" cy="166514"/>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出張者に直接支出</a:t>
            </a:r>
            <a:r>
              <a:rPr kumimoji="1" lang="en-US" altLang="ja-JP" sz="1000"/>
              <a:t>】</a:t>
            </a:r>
            <a:endParaRPr kumimoji="1" lang="ja-JP" altLang="en-US" sz="1000"/>
          </a:p>
        </xdr:txBody>
      </xdr:sp>
    </xdr:grpSp>
    <xdr:clientData/>
  </xdr:twoCellAnchor>
  <xdr:twoCellAnchor>
    <xdr:from>
      <xdr:col>19</xdr:col>
      <xdr:colOff>13606</xdr:colOff>
      <xdr:row>95</xdr:row>
      <xdr:rowOff>340179</xdr:rowOff>
    </xdr:from>
    <xdr:to>
      <xdr:col>42</xdr:col>
      <xdr:colOff>122463</xdr:colOff>
      <xdr:row>99</xdr:row>
      <xdr:rowOff>232682</xdr:rowOff>
    </xdr:to>
    <xdr:grpSp>
      <xdr:nvGrpSpPr>
        <xdr:cNvPr id="32" name="グループ化 30"/>
        <xdr:cNvGrpSpPr>
          <a:grpSpLocks/>
        </xdr:cNvGrpSpPr>
      </xdr:nvGrpSpPr>
      <xdr:grpSpPr bwMode="auto">
        <a:xfrm>
          <a:off x="3891642" y="44699465"/>
          <a:ext cx="4803321" cy="2219324"/>
          <a:chOff x="1044268" y="76518"/>
          <a:chExt cx="5820261" cy="1098090"/>
        </a:xfrm>
      </xdr:grpSpPr>
      <xdr:sp macro="" textlink="">
        <xdr:nvSpPr>
          <xdr:cNvPr id="33" name="正方形/長方形 32"/>
          <xdr:cNvSpPr/>
        </xdr:nvSpPr>
        <xdr:spPr bwMode="auto">
          <a:xfrm>
            <a:off x="2424440" y="76518"/>
            <a:ext cx="2963626" cy="41855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外務省</a:t>
            </a:r>
            <a:endParaRPr kumimoji="1" lang="en-US" altLang="ja-JP" sz="1000"/>
          </a:p>
          <a:p>
            <a:pPr algn="ctr">
              <a:lnSpc>
                <a:spcPts val="1100"/>
              </a:lnSpc>
            </a:pPr>
            <a:r>
              <a:rPr kumimoji="1" lang="ja-JP" altLang="en-US" sz="1000"/>
              <a:t>３百万円</a:t>
            </a:r>
          </a:p>
        </xdr:txBody>
      </xdr:sp>
      <xdr:sp macro="" textlink="">
        <xdr:nvSpPr>
          <xdr:cNvPr id="34" name="大かっこ 33"/>
          <xdr:cNvSpPr/>
        </xdr:nvSpPr>
        <xdr:spPr bwMode="auto">
          <a:xfrm>
            <a:off x="1044268" y="559087"/>
            <a:ext cx="5820261" cy="615521"/>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安全保障に関する外交上の総合政策の企画立案、我が国の安全保障政策に必要な情報の収集・調査をおこなう。</a:t>
            </a:r>
            <a:endParaRPr lang="en-US" altLang="ja-JP" sz="1000"/>
          </a:p>
        </xdr:txBody>
      </xdr:sp>
    </xdr:grpSp>
    <xdr:clientData/>
  </xdr:twoCellAnchor>
  <xdr:twoCellAnchor>
    <xdr:from>
      <xdr:col>31</xdr:col>
      <xdr:colOff>0</xdr:colOff>
      <xdr:row>99</xdr:row>
      <xdr:rowOff>312965</xdr:rowOff>
    </xdr:from>
    <xdr:to>
      <xdr:col>31</xdr:col>
      <xdr:colOff>0</xdr:colOff>
      <xdr:row>100</xdr:row>
      <xdr:rowOff>10092</xdr:rowOff>
    </xdr:to>
    <xdr:cxnSp macro="">
      <xdr:nvCxnSpPr>
        <xdr:cNvPr id="35" name="直線コネクタ 34"/>
        <xdr:cNvCxnSpPr/>
      </xdr:nvCxnSpPr>
      <xdr:spPr>
        <a:xfrm rot="5400000">
          <a:off x="6023599" y="47038816"/>
          <a:ext cx="35435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68036</xdr:colOff>
      <xdr:row>100</xdr:row>
      <xdr:rowOff>27213</xdr:rowOff>
    </xdr:from>
    <xdr:to>
      <xdr:col>39</xdr:col>
      <xdr:colOff>103412</xdr:colOff>
      <xdr:row>100</xdr:row>
      <xdr:rowOff>27214</xdr:rowOff>
    </xdr:to>
    <xdr:cxnSp macro="">
      <xdr:nvCxnSpPr>
        <xdr:cNvPr id="36" name="直線コネクタ 35"/>
        <xdr:cNvCxnSpPr/>
      </xdr:nvCxnSpPr>
      <xdr:spPr>
        <a:xfrm rot="10800000">
          <a:off x="4468586" y="47233113"/>
          <a:ext cx="3435801"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81643</xdr:colOff>
      <xdr:row>100</xdr:row>
      <xdr:rowOff>27214</xdr:rowOff>
    </xdr:from>
    <xdr:to>
      <xdr:col>22</xdr:col>
      <xdr:colOff>83231</xdr:colOff>
      <xdr:row>100</xdr:row>
      <xdr:rowOff>387214</xdr:rowOff>
    </xdr:to>
    <xdr:cxnSp macro="">
      <xdr:nvCxnSpPr>
        <xdr:cNvPr id="37" name="直線矢印コネクタ 36"/>
        <xdr:cNvCxnSpPr/>
      </xdr:nvCxnSpPr>
      <xdr:spPr>
        <a:xfrm rot="5400000">
          <a:off x="4302987" y="47412320"/>
          <a:ext cx="36000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95250</xdr:colOff>
      <xdr:row>100</xdr:row>
      <xdr:rowOff>27213</xdr:rowOff>
    </xdr:from>
    <xdr:to>
      <xdr:col>39</xdr:col>
      <xdr:colOff>96838</xdr:colOff>
      <xdr:row>100</xdr:row>
      <xdr:rowOff>387213</xdr:rowOff>
    </xdr:to>
    <xdr:cxnSp macro="">
      <xdr:nvCxnSpPr>
        <xdr:cNvPr id="38" name="直線矢印コネクタ 37"/>
        <xdr:cNvCxnSpPr/>
      </xdr:nvCxnSpPr>
      <xdr:spPr>
        <a:xfrm rot="5400000">
          <a:off x="7717019" y="47412319"/>
          <a:ext cx="36000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108857</xdr:colOff>
      <xdr:row>101</xdr:row>
      <xdr:rowOff>27216</xdr:rowOff>
    </xdr:from>
    <xdr:to>
      <xdr:col>26</xdr:col>
      <xdr:colOff>157391</xdr:colOff>
      <xdr:row>104</xdr:row>
      <xdr:rowOff>564244</xdr:rowOff>
    </xdr:to>
    <xdr:grpSp>
      <xdr:nvGrpSpPr>
        <xdr:cNvPr id="39" name="グループ化 44"/>
        <xdr:cNvGrpSpPr>
          <a:grpSpLocks/>
        </xdr:cNvGrpSpPr>
      </xdr:nvGrpSpPr>
      <xdr:grpSpPr bwMode="auto">
        <a:xfrm>
          <a:off x="3374571" y="47897145"/>
          <a:ext cx="2089606" cy="2537278"/>
          <a:chOff x="2057400" y="1655397"/>
          <a:chExt cx="2459897" cy="2225719"/>
        </a:xfrm>
      </xdr:grpSpPr>
      <xdr:sp macro="" textlink="">
        <xdr:nvSpPr>
          <xdr:cNvPr id="40" name="大かっこ 39"/>
          <xdr:cNvSpPr/>
        </xdr:nvSpPr>
        <xdr:spPr bwMode="auto">
          <a:xfrm>
            <a:off x="2057400" y="2958906"/>
            <a:ext cx="2459897" cy="92221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 「アジア太平洋安全保障協力会議</a:t>
            </a:r>
            <a:r>
              <a:rPr lang="en-US" altLang="ja-JP" sz="1000"/>
              <a:t>(CSCAP)</a:t>
            </a:r>
            <a:r>
              <a:rPr lang="ja-JP" altLang="en-US" sz="1000"/>
              <a:t>」に係る研究業務委託</a:t>
            </a:r>
          </a:p>
        </xdr:txBody>
      </xdr:sp>
      <xdr:sp macro="" textlink="">
        <xdr:nvSpPr>
          <xdr:cNvPr id="41" name="正方形/長方形 40"/>
          <xdr:cNvSpPr/>
        </xdr:nvSpPr>
        <xdr:spPr bwMode="auto">
          <a:xfrm>
            <a:off x="2057400" y="1885950"/>
            <a:ext cx="2459897" cy="771464"/>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Ｅ．財団法人  日本国際問題研究所</a:t>
            </a:r>
            <a:endParaRPr kumimoji="1" lang="en-US" altLang="ja-JP" sz="1000"/>
          </a:p>
          <a:p>
            <a:pPr algn="ctr">
              <a:lnSpc>
                <a:spcPts val="1100"/>
              </a:lnSpc>
            </a:pPr>
            <a:r>
              <a:rPr kumimoji="1" lang="ja-JP" altLang="en-US" sz="1000"/>
              <a:t>２．３百万円</a:t>
            </a:r>
          </a:p>
        </xdr:txBody>
      </xdr:sp>
      <xdr:sp macro="" textlink="">
        <xdr:nvSpPr>
          <xdr:cNvPr id="42" name="正方形/長方形 41"/>
          <xdr:cNvSpPr/>
        </xdr:nvSpPr>
        <xdr:spPr bwMode="auto">
          <a:xfrm>
            <a:off x="2057400" y="1655397"/>
            <a:ext cx="2459897" cy="186216"/>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34</xdr:col>
      <xdr:colOff>149678</xdr:colOff>
      <xdr:row>101</xdr:row>
      <xdr:rowOff>68036</xdr:rowOff>
    </xdr:from>
    <xdr:to>
      <xdr:col>44</xdr:col>
      <xdr:colOff>176892</xdr:colOff>
      <xdr:row>105</xdr:row>
      <xdr:rowOff>53975</xdr:rowOff>
    </xdr:to>
    <xdr:grpSp>
      <xdr:nvGrpSpPr>
        <xdr:cNvPr id="43" name="グループ化 44"/>
        <xdr:cNvGrpSpPr>
          <a:grpSpLocks/>
        </xdr:cNvGrpSpPr>
      </xdr:nvGrpSpPr>
      <xdr:grpSpPr bwMode="auto">
        <a:xfrm>
          <a:off x="7089321" y="47937965"/>
          <a:ext cx="2068285" cy="2652939"/>
          <a:chOff x="2032405" y="1635587"/>
          <a:chExt cx="2806974" cy="1926412"/>
        </a:xfrm>
      </xdr:grpSpPr>
      <xdr:sp macro="" textlink="">
        <xdr:nvSpPr>
          <xdr:cNvPr id="44" name="大かっこ 43"/>
          <xdr:cNvSpPr/>
        </xdr:nvSpPr>
        <xdr:spPr bwMode="auto">
          <a:xfrm>
            <a:off x="2061644" y="2743636"/>
            <a:ext cx="2777735" cy="81836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sz="1000"/>
              <a:t> 安全保障政策関係に係る国内出張旅費</a:t>
            </a:r>
            <a:endParaRPr lang="en-US" altLang="ja-JP" sz="1000"/>
          </a:p>
          <a:p>
            <a:endParaRPr lang="en-US" altLang="ja-JP" sz="1000"/>
          </a:p>
        </xdr:txBody>
      </xdr:sp>
      <xdr:sp macro="" textlink="">
        <xdr:nvSpPr>
          <xdr:cNvPr id="45" name="正方形/長方形 44"/>
          <xdr:cNvSpPr/>
        </xdr:nvSpPr>
        <xdr:spPr bwMode="auto">
          <a:xfrm>
            <a:off x="2061644" y="1838367"/>
            <a:ext cx="2748495" cy="680762"/>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Ｆ．出張者１３名</a:t>
            </a:r>
            <a:endParaRPr kumimoji="1" lang="en-US" altLang="ja-JP" sz="1000"/>
          </a:p>
          <a:p>
            <a:pPr algn="ctr"/>
            <a:endParaRPr kumimoji="1" lang="en-US" altLang="ja-JP" sz="1000"/>
          </a:p>
          <a:p>
            <a:pPr algn="ctr">
              <a:lnSpc>
                <a:spcPts val="1100"/>
              </a:lnSpc>
            </a:pPr>
            <a:r>
              <a:rPr kumimoji="1" lang="ja-JP" altLang="en-US" sz="1000"/>
              <a:t>０．３百万円</a:t>
            </a:r>
          </a:p>
        </xdr:txBody>
      </xdr:sp>
      <xdr:sp macro="" textlink="">
        <xdr:nvSpPr>
          <xdr:cNvPr id="46" name="正方形/長方形 45"/>
          <xdr:cNvSpPr/>
        </xdr:nvSpPr>
        <xdr:spPr bwMode="auto">
          <a:xfrm>
            <a:off x="2032405" y="1635587"/>
            <a:ext cx="2748495" cy="166569"/>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出張者に直接支出</a:t>
            </a:r>
            <a:r>
              <a:rPr kumimoji="1" lang="en-US" altLang="ja-JP" sz="1000"/>
              <a:t>】</a:t>
            </a:r>
            <a:endParaRPr kumimoji="1" lang="ja-JP" altLang="en-US" sz="1000"/>
          </a:p>
        </xdr:txBody>
      </xdr:sp>
    </xdr:grpSp>
    <xdr:clientData/>
  </xdr:twoCellAnchor>
  <xdr:twoCellAnchor>
    <xdr:from>
      <xdr:col>18</xdr:col>
      <xdr:colOff>81643</xdr:colOff>
      <xdr:row>105</xdr:row>
      <xdr:rowOff>381000</xdr:rowOff>
    </xdr:from>
    <xdr:to>
      <xdr:col>41</xdr:col>
      <xdr:colOff>92529</xdr:colOff>
      <xdr:row>108</xdr:row>
      <xdr:rowOff>333375</xdr:rowOff>
    </xdr:to>
    <xdr:grpSp>
      <xdr:nvGrpSpPr>
        <xdr:cNvPr id="47" name="グループ化 30"/>
        <xdr:cNvGrpSpPr>
          <a:grpSpLocks/>
        </xdr:cNvGrpSpPr>
      </xdr:nvGrpSpPr>
      <xdr:grpSpPr bwMode="auto">
        <a:xfrm>
          <a:off x="3755572" y="50917929"/>
          <a:ext cx="4705350" cy="1952625"/>
          <a:chOff x="1044268" y="76518"/>
          <a:chExt cx="5820261" cy="1098090"/>
        </a:xfrm>
      </xdr:grpSpPr>
      <xdr:sp macro="" textlink="">
        <xdr:nvSpPr>
          <xdr:cNvPr id="48" name="正方形/長方形 47"/>
          <xdr:cNvSpPr/>
        </xdr:nvSpPr>
        <xdr:spPr bwMode="auto">
          <a:xfrm>
            <a:off x="2423706" y="76518"/>
            <a:ext cx="2964582" cy="42316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外務省</a:t>
            </a:r>
            <a:endParaRPr kumimoji="1" lang="en-US" altLang="ja-JP" sz="1000"/>
          </a:p>
          <a:p>
            <a:pPr algn="ctr">
              <a:lnSpc>
                <a:spcPts val="1100"/>
              </a:lnSpc>
            </a:pPr>
            <a:r>
              <a:rPr kumimoji="1" lang="ja-JP" altLang="en-US" sz="1000"/>
              <a:t>０．８百万円</a:t>
            </a:r>
          </a:p>
        </xdr:txBody>
      </xdr:sp>
      <xdr:sp macro="" textlink="">
        <xdr:nvSpPr>
          <xdr:cNvPr id="49" name="大かっこ 48"/>
          <xdr:cNvSpPr/>
        </xdr:nvSpPr>
        <xdr:spPr bwMode="auto">
          <a:xfrm>
            <a:off x="1044268" y="558606"/>
            <a:ext cx="5820261" cy="61600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依然として不透明、不確実な要素の残るアジア太平洋地域の平和と安定を確保していくため、ＡＲＦの活動を更に積極的に支援していくことが重要であることから、ＡＲＦのＡＳＥＡＮ諸国が開催する関連会合等に我が国が共同議長として参画して、ＡＲＦの活動をさらに活性化させる。</a:t>
            </a:r>
            <a:endParaRPr lang="en-US" altLang="ja-JP" sz="1000"/>
          </a:p>
        </xdr:txBody>
      </xdr:sp>
    </xdr:grpSp>
    <xdr:clientData/>
  </xdr:twoCellAnchor>
  <xdr:twoCellAnchor>
    <xdr:from>
      <xdr:col>29</xdr:col>
      <xdr:colOff>136070</xdr:colOff>
      <xdr:row>108</xdr:row>
      <xdr:rowOff>340179</xdr:rowOff>
    </xdr:from>
    <xdr:to>
      <xdr:col>29</xdr:col>
      <xdr:colOff>137658</xdr:colOff>
      <xdr:row>109</xdr:row>
      <xdr:rowOff>33429</xdr:rowOff>
    </xdr:to>
    <xdr:cxnSp macro="">
      <xdr:nvCxnSpPr>
        <xdr:cNvPr id="50" name="直線矢印コネクタ 49"/>
        <xdr:cNvCxnSpPr/>
      </xdr:nvCxnSpPr>
      <xdr:spPr>
        <a:xfrm rot="5400000">
          <a:off x="5757589" y="52916410"/>
          <a:ext cx="36000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54429</xdr:colOff>
      <xdr:row>109</xdr:row>
      <xdr:rowOff>149679</xdr:rowOff>
    </xdr:from>
    <xdr:to>
      <xdr:col>34</xdr:col>
      <xdr:colOff>163287</xdr:colOff>
      <xdr:row>113</xdr:row>
      <xdr:rowOff>653143</xdr:rowOff>
    </xdr:to>
    <xdr:grpSp>
      <xdr:nvGrpSpPr>
        <xdr:cNvPr id="51" name="グループ化 44"/>
        <xdr:cNvGrpSpPr>
          <a:grpSpLocks/>
        </xdr:cNvGrpSpPr>
      </xdr:nvGrpSpPr>
      <xdr:grpSpPr bwMode="auto">
        <a:xfrm>
          <a:off x="4953000" y="53353608"/>
          <a:ext cx="2149930" cy="3034392"/>
          <a:chOff x="2037963" y="1643724"/>
          <a:chExt cx="3131197" cy="984890"/>
        </a:xfrm>
      </xdr:grpSpPr>
      <xdr:sp macro="" textlink="">
        <xdr:nvSpPr>
          <xdr:cNvPr id="52" name="大かっこ 51"/>
          <xdr:cNvSpPr/>
        </xdr:nvSpPr>
        <xdr:spPr bwMode="auto">
          <a:xfrm>
            <a:off x="2037963" y="2217364"/>
            <a:ext cx="3097886" cy="41125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ＡＲＦ災害救援実働演習に関する出張旅費を受領</a:t>
            </a:r>
          </a:p>
        </xdr:txBody>
      </xdr:sp>
      <xdr:sp macro="" textlink="">
        <xdr:nvSpPr>
          <xdr:cNvPr id="53" name="正方形/長方形 52"/>
          <xdr:cNvSpPr/>
        </xdr:nvSpPr>
        <xdr:spPr bwMode="auto">
          <a:xfrm>
            <a:off x="2071274" y="1753391"/>
            <a:ext cx="3097886" cy="343762"/>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Ｇ．出張者３名</a:t>
            </a:r>
            <a:endParaRPr kumimoji="1" lang="en-US" altLang="ja-JP" sz="1000"/>
          </a:p>
          <a:p>
            <a:pPr algn="ctr">
              <a:lnSpc>
                <a:spcPts val="1100"/>
              </a:lnSpc>
            </a:pPr>
            <a:endParaRPr kumimoji="1" lang="en-US" altLang="ja-JP" sz="1000"/>
          </a:p>
          <a:p>
            <a:pPr algn="ctr">
              <a:lnSpc>
                <a:spcPts val="1100"/>
              </a:lnSpc>
            </a:pPr>
            <a:r>
              <a:rPr kumimoji="1" lang="ja-JP" altLang="en-US" sz="1000"/>
              <a:t>０．８百万円</a:t>
            </a:r>
            <a:endParaRPr kumimoji="1" lang="en-US" altLang="ja-JP" sz="1000"/>
          </a:p>
        </xdr:txBody>
      </xdr:sp>
      <xdr:sp macro="" textlink="">
        <xdr:nvSpPr>
          <xdr:cNvPr id="54" name="正方形/長方形 53"/>
          <xdr:cNvSpPr/>
        </xdr:nvSpPr>
        <xdr:spPr bwMode="auto">
          <a:xfrm>
            <a:off x="2104584" y="1643724"/>
            <a:ext cx="3031265" cy="84359"/>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出張者に直接支出</a:t>
            </a:r>
            <a:r>
              <a:rPr kumimoji="1" lang="en-US" altLang="ja-JP" sz="1000"/>
              <a:t>】</a:t>
            </a:r>
            <a:endParaRPr kumimoji="1" lang="ja-JP" altLang="en-US" sz="1000"/>
          </a:p>
        </xdr:txBody>
      </xdr:sp>
    </xdr:grpSp>
    <xdr:clientData/>
  </xdr:twoCellAnchor>
  <xdr:twoCellAnchor>
    <xdr:from>
      <xdr:col>23</xdr:col>
      <xdr:colOff>40822</xdr:colOff>
      <xdr:row>121</xdr:row>
      <xdr:rowOff>54430</xdr:rowOff>
    </xdr:from>
    <xdr:to>
      <xdr:col>38</xdr:col>
      <xdr:colOff>27215</xdr:colOff>
      <xdr:row>123</xdr:row>
      <xdr:rowOff>544287</xdr:rowOff>
    </xdr:to>
    <xdr:graphicFrame macro="">
      <xdr:nvGraphicFramePr>
        <xdr:cNvPr id="55" name="図表 5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22</xdr:col>
      <xdr:colOff>149678</xdr:colOff>
      <xdr:row>125</xdr:row>
      <xdr:rowOff>149678</xdr:rowOff>
    </xdr:from>
    <xdr:to>
      <xdr:col>37</xdr:col>
      <xdr:colOff>136071</xdr:colOff>
      <xdr:row>127</xdr:row>
      <xdr:rowOff>625928</xdr:rowOff>
    </xdr:to>
    <xdr:graphicFrame macro="">
      <xdr:nvGraphicFramePr>
        <xdr:cNvPr id="56" name="図表 5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22</xdr:col>
      <xdr:colOff>190500</xdr:colOff>
      <xdr:row>129</xdr:row>
      <xdr:rowOff>231321</xdr:rowOff>
    </xdr:from>
    <xdr:to>
      <xdr:col>37</xdr:col>
      <xdr:colOff>176893</xdr:colOff>
      <xdr:row>131</xdr:row>
      <xdr:rowOff>571499</xdr:rowOff>
    </xdr:to>
    <xdr:graphicFrame macro="">
      <xdr:nvGraphicFramePr>
        <xdr:cNvPr id="57" name="図表 5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122465</xdr:colOff>
      <xdr:row>69</xdr:row>
      <xdr:rowOff>598715</xdr:rowOff>
    </xdr:from>
    <xdr:to>
      <xdr:col>39</xdr:col>
      <xdr:colOff>47785</xdr:colOff>
      <xdr:row>69</xdr:row>
      <xdr:rowOff>2503715</xdr:rowOff>
    </xdr:to>
    <xdr:grpSp>
      <xdr:nvGrpSpPr>
        <xdr:cNvPr id="2" name="グループ化 30"/>
        <xdr:cNvGrpSpPr>
          <a:grpSpLocks/>
        </xdr:cNvGrpSpPr>
      </xdr:nvGrpSpPr>
      <xdr:grpSpPr bwMode="auto">
        <a:xfrm>
          <a:off x="3184072" y="30888215"/>
          <a:ext cx="4823892" cy="1905000"/>
          <a:chOff x="1044268" y="76518"/>
          <a:chExt cx="5820261" cy="1098090"/>
        </a:xfrm>
      </xdr:grpSpPr>
      <xdr:sp macro="" textlink="">
        <xdr:nvSpPr>
          <xdr:cNvPr id="3" name="正方形/長方形 2"/>
          <xdr:cNvSpPr/>
        </xdr:nvSpPr>
        <xdr:spPr bwMode="auto">
          <a:xfrm>
            <a:off x="2424567" y="76518"/>
            <a:ext cx="2956140" cy="420661"/>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外務省</a:t>
            </a:r>
            <a:endParaRPr kumimoji="1" lang="en-US" altLang="ja-JP" sz="1000"/>
          </a:p>
          <a:p>
            <a:pPr algn="ctr">
              <a:lnSpc>
                <a:spcPts val="1200"/>
              </a:lnSpc>
            </a:pPr>
            <a:r>
              <a:rPr kumimoji="1" lang="ja-JP" altLang="en-US" sz="1000"/>
              <a:t>１０６百万円</a:t>
            </a:r>
            <a:endParaRPr kumimoji="1" lang="en-US" altLang="ja-JP" sz="1000"/>
          </a:p>
          <a:p>
            <a:pPr algn="ctr">
              <a:lnSpc>
                <a:spcPts val="1100"/>
              </a:lnSpc>
            </a:pPr>
            <a:endParaRPr kumimoji="1" lang="ja-JP" altLang="en-US" sz="1000"/>
          </a:p>
        </xdr:txBody>
      </xdr:sp>
      <xdr:sp macro="" textlink="">
        <xdr:nvSpPr>
          <xdr:cNvPr id="4" name="大かっこ 3"/>
          <xdr:cNvSpPr/>
        </xdr:nvSpPr>
        <xdr:spPr bwMode="auto">
          <a:xfrm>
            <a:off x="1044268" y="557274"/>
            <a:ext cx="5820261" cy="617334"/>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平和構築人材育成事業</a:t>
            </a:r>
            <a:r>
              <a:rPr lang="en-US" altLang="ja-JP" sz="1000"/>
              <a:t>(</a:t>
            </a:r>
            <a:r>
              <a:rPr lang="ja-JP" altLang="en-US" sz="1000"/>
              <a:t>平成</a:t>
            </a:r>
            <a:r>
              <a:rPr lang="en-US" altLang="ja-JP" sz="1000"/>
              <a:t>25</a:t>
            </a:r>
            <a:r>
              <a:rPr lang="ja-JP" altLang="en-US" sz="1000"/>
              <a:t>年度開始事業</a:t>
            </a:r>
            <a:r>
              <a:rPr lang="en-US" altLang="ja-JP" sz="1000"/>
              <a:t>1</a:t>
            </a:r>
            <a:r>
              <a:rPr lang="ja-JP" altLang="en-US" sz="1000"/>
              <a:t>年目及び平成</a:t>
            </a:r>
            <a:r>
              <a:rPr lang="en-US" altLang="ja-JP" sz="1000"/>
              <a:t>24</a:t>
            </a:r>
            <a:r>
              <a:rPr lang="ja-JP" altLang="en-US" sz="1000"/>
              <a:t>年度開始事業</a:t>
            </a:r>
            <a:r>
              <a:rPr lang="en-US" altLang="ja-JP" sz="1000"/>
              <a:t>2</a:t>
            </a:r>
            <a:r>
              <a:rPr lang="ja-JP" altLang="en-US" sz="1000"/>
              <a:t>年目）の実施を委託。</a:t>
            </a:r>
            <a:endParaRPr lang="en-US" altLang="ja-JP" sz="1000"/>
          </a:p>
        </xdr:txBody>
      </xdr:sp>
    </xdr:grpSp>
    <xdr:clientData/>
  </xdr:twoCellAnchor>
  <xdr:twoCellAnchor>
    <xdr:from>
      <xdr:col>17</xdr:col>
      <xdr:colOff>95251</xdr:colOff>
      <xdr:row>69</xdr:row>
      <xdr:rowOff>2612571</xdr:rowOff>
    </xdr:from>
    <xdr:to>
      <xdr:col>17</xdr:col>
      <xdr:colOff>96839</xdr:colOff>
      <xdr:row>69</xdr:row>
      <xdr:rowOff>2972571</xdr:rowOff>
    </xdr:to>
    <xdr:cxnSp macro="">
      <xdr:nvCxnSpPr>
        <xdr:cNvPr id="5" name="直線矢印コネクタ 4"/>
        <xdr:cNvCxnSpPr/>
      </xdr:nvCxnSpPr>
      <xdr:spPr>
        <a:xfrm rot="5400000">
          <a:off x="3316470" y="32957452"/>
          <a:ext cx="36000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108858</xdr:colOff>
      <xdr:row>69</xdr:row>
      <xdr:rowOff>2571751</xdr:rowOff>
    </xdr:from>
    <xdr:to>
      <xdr:col>29</xdr:col>
      <xdr:colOff>110446</xdr:colOff>
      <xdr:row>69</xdr:row>
      <xdr:rowOff>2931751</xdr:rowOff>
    </xdr:to>
    <xdr:cxnSp macro="">
      <xdr:nvCxnSpPr>
        <xdr:cNvPr id="6" name="直線矢印コネクタ 5"/>
        <xdr:cNvCxnSpPr/>
      </xdr:nvCxnSpPr>
      <xdr:spPr>
        <a:xfrm rot="5400000">
          <a:off x="5730377" y="32916632"/>
          <a:ext cx="36000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122463</xdr:colOff>
      <xdr:row>69</xdr:row>
      <xdr:rowOff>3061607</xdr:rowOff>
    </xdr:from>
    <xdr:to>
      <xdr:col>22</xdr:col>
      <xdr:colOff>81643</xdr:colOff>
      <xdr:row>70</xdr:row>
      <xdr:rowOff>625929</xdr:rowOff>
    </xdr:to>
    <xdr:grpSp>
      <xdr:nvGrpSpPr>
        <xdr:cNvPr id="7" name="グループ化 44"/>
        <xdr:cNvGrpSpPr>
          <a:grpSpLocks/>
        </xdr:cNvGrpSpPr>
      </xdr:nvGrpSpPr>
      <xdr:grpSpPr bwMode="auto">
        <a:xfrm>
          <a:off x="1755320" y="33351107"/>
          <a:ext cx="2816680" cy="2000251"/>
          <a:chOff x="2071272" y="1643724"/>
          <a:chExt cx="3279145" cy="452615"/>
        </a:xfrm>
      </xdr:grpSpPr>
      <xdr:sp macro="" textlink="">
        <xdr:nvSpPr>
          <xdr:cNvPr id="8" name="正方形/長方形 7"/>
          <xdr:cNvSpPr/>
        </xdr:nvSpPr>
        <xdr:spPr bwMode="auto">
          <a:xfrm>
            <a:off x="2071272" y="1752492"/>
            <a:ext cx="3279145" cy="34384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endParaRPr kumimoji="1" lang="en-US" altLang="ja-JP" sz="1000"/>
          </a:p>
          <a:p>
            <a:pPr algn="ctr"/>
            <a:r>
              <a:rPr kumimoji="1" lang="ja-JP" altLang="en-US" sz="1000"/>
              <a:t>Ａ．一般社団法人</a:t>
            </a:r>
            <a:endParaRPr kumimoji="1" lang="en-US" altLang="ja-JP" sz="1000"/>
          </a:p>
          <a:p>
            <a:pPr algn="ctr"/>
            <a:r>
              <a:rPr kumimoji="1" lang="ja-JP" altLang="en-US" sz="1000"/>
              <a:t>広島平和構築人材育成センター</a:t>
            </a:r>
            <a:endParaRPr kumimoji="1" lang="en-US" altLang="ja-JP" sz="1000"/>
          </a:p>
          <a:p>
            <a:pPr algn="ctr"/>
            <a:r>
              <a:rPr kumimoji="1" lang="ja-JP" altLang="en-US" sz="1000"/>
              <a:t>８２百万円</a:t>
            </a:r>
            <a:endParaRPr kumimoji="1" lang="en-US" altLang="ja-JP" sz="1000"/>
          </a:p>
          <a:p>
            <a:pPr algn="ctr"/>
            <a:r>
              <a:rPr kumimoji="1" lang="ja-JP" altLang="en-US" sz="1000"/>
              <a:t>（平成</a:t>
            </a:r>
            <a:r>
              <a:rPr kumimoji="1" lang="en-US" altLang="ja-JP" sz="1000"/>
              <a:t>25</a:t>
            </a:r>
            <a:r>
              <a:rPr kumimoji="1" lang="ja-JP" altLang="en-US" sz="1000"/>
              <a:t>年度開始事業</a:t>
            </a:r>
            <a:r>
              <a:rPr kumimoji="1" lang="en-US" altLang="ja-JP" sz="1000"/>
              <a:t>1</a:t>
            </a:r>
            <a:r>
              <a:rPr kumimoji="1" lang="ja-JP" altLang="en-US" sz="1000"/>
              <a:t>年目）</a:t>
            </a:r>
            <a:endParaRPr kumimoji="1" lang="en-US" altLang="ja-JP" sz="1000"/>
          </a:p>
          <a:p>
            <a:pPr algn="ctr">
              <a:lnSpc>
                <a:spcPts val="1100"/>
              </a:lnSpc>
            </a:pPr>
            <a:endParaRPr kumimoji="1" lang="en-US" altLang="ja-JP" sz="1000"/>
          </a:p>
        </xdr:txBody>
      </xdr:sp>
      <xdr:sp macro="" textlink="">
        <xdr:nvSpPr>
          <xdr:cNvPr id="9" name="正方形/長方形 8"/>
          <xdr:cNvSpPr/>
        </xdr:nvSpPr>
        <xdr:spPr bwMode="auto">
          <a:xfrm>
            <a:off x="2109550" y="1643724"/>
            <a:ext cx="3023959" cy="8420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企画競争</a:t>
            </a:r>
            <a:r>
              <a:rPr kumimoji="1" lang="en-US" altLang="ja-JP" sz="1000"/>
              <a:t>】</a:t>
            </a:r>
            <a:endParaRPr kumimoji="1" lang="ja-JP" altLang="en-US" sz="1000"/>
          </a:p>
        </xdr:txBody>
      </xdr:sp>
    </xdr:grpSp>
    <xdr:clientData/>
  </xdr:twoCellAnchor>
  <xdr:twoCellAnchor>
    <xdr:from>
      <xdr:col>23</xdr:col>
      <xdr:colOff>190498</xdr:colOff>
      <xdr:row>69</xdr:row>
      <xdr:rowOff>3048001</xdr:rowOff>
    </xdr:from>
    <xdr:to>
      <xdr:col>36</xdr:col>
      <xdr:colOff>54429</xdr:colOff>
      <xdr:row>70</xdr:row>
      <xdr:rowOff>612322</xdr:rowOff>
    </xdr:to>
    <xdr:grpSp>
      <xdr:nvGrpSpPr>
        <xdr:cNvPr id="10" name="グループ化 44"/>
        <xdr:cNvGrpSpPr>
          <a:grpSpLocks/>
        </xdr:cNvGrpSpPr>
      </xdr:nvGrpSpPr>
      <xdr:grpSpPr bwMode="auto">
        <a:xfrm>
          <a:off x="4884962" y="33337501"/>
          <a:ext cx="2517324" cy="2000250"/>
          <a:chOff x="2071274" y="1643724"/>
          <a:chExt cx="3328580" cy="452615"/>
        </a:xfrm>
      </xdr:grpSpPr>
      <xdr:sp macro="" textlink="">
        <xdr:nvSpPr>
          <xdr:cNvPr id="11" name="正方形/長方形 10"/>
          <xdr:cNvSpPr/>
        </xdr:nvSpPr>
        <xdr:spPr bwMode="auto">
          <a:xfrm>
            <a:off x="2071274" y="1752492"/>
            <a:ext cx="3328580" cy="34384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Ｂ．一般社団法人</a:t>
            </a:r>
            <a:endParaRPr kumimoji="1" lang="en-US" altLang="ja-JP" sz="1000"/>
          </a:p>
          <a:p>
            <a:pPr algn="ctr">
              <a:lnSpc>
                <a:spcPts val="1200"/>
              </a:lnSpc>
            </a:pPr>
            <a:r>
              <a:rPr kumimoji="1" lang="ja-JP" altLang="en-US" sz="1000"/>
              <a:t>広島平和構築人材育成センター</a:t>
            </a:r>
            <a:endParaRPr kumimoji="1" lang="en-US" altLang="ja-JP" sz="1000"/>
          </a:p>
          <a:p>
            <a:pPr algn="ctr">
              <a:lnSpc>
                <a:spcPts val="1200"/>
              </a:lnSpc>
            </a:pPr>
            <a:r>
              <a:rPr kumimoji="1" lang="ja-JP" altLang="en-US" sz="1000"/>
              <a:t>２３百万円　</a:t>
            </a:r>
            <a:endParaRPr kumimoji="1" lang="en-US" altLang="ja-JP" sz="1000"/>
          </a:p>
          <a:p>
            <a:pPr algn="ctr">
              <a:lnSpc>
                <a:spcPts val="1200"/>
              </a:lnSpc>
            </a:pPr>
            <a:r>
              <a:rPr kumimoji="1" lang="en-US" altLang="ja-JP" sz="1000"/>
              <a:t>(</a:t>
            </a:r>
            <a:r>
              <a:rPr kumimoji="1" lang="ja-JP" altLang="en-US" sz="1000"/>
              <a:t>平成</a:t>
            </a:r>
            <a:r>
              <a:rPr kumimoji="1" lang="en-US" altLang="ja-JP" sz="1000">
                <a:solidFill>
                  <a:schemeClr val="dk1"/>
                </a:solidFill>
                <a:latin typeface="+mn-lt"/>
                <a:ea typeface="+mn-ea"/>
                <a:cs typeface="+mn-cs"/>
              </a:rPr>
              <a:t>24</a:t>
            </a:r>
            <a:r>
              <a:rPr kumimoji="1" lang="ja-JP" altLang="en-US" sz="1000">
                <a:solidFill>
                  <a:schemeClr val="dk1"/>
                </a:solidFill>
                <a:latin typeface="+mn-lt"/>
                <a:ea typeface="+mn-ea"/>
                <a:cs typeface="+mn-cs"/>
              </a:rPr>
              <a:t>年</a:t>
            </a:r>
            <a:r>
              <a:rPr kumimoji="1" lang="ja-JP" altLang="en-US" sz="1000"/>
              <a:t>度開始事業</a:t>
            </a:r>
            <a:r>
              <a:rPr kumimoji="1" lang="en-US" altLang="ja-JP" sz="1000"/>
              <a:t>2</a:t>
            </a:r>
            <a:r>
              <a:rPr kumimoji="1" lang="ja-JP" altLang="en-US" sz="1000"/>
              <a:t>年目）</a:t>
            </a:r>
            <a:endParaRPr kumimoji="1" lang="en-US" altLang="ja-JP" sz="1000"/>
          </a:p>
        </xdr:txBody>
      </xdr:sp>
      <xdr:sp macro="" textlink="">
        <xdr:nvSpPr>
          <xdr:cNvPr id="12" name="正方形/長方形 11"/>
          <xdr:cNvSpPr/>
        </xdr:nvSpPr>
        <xdr:spPr bwMode="auto">
          <a:xfrm>
            <a:off x="2104230" y="1643724"/>
            <a:ext cx="3031974" cy="8420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企画競争</a:t>
            </a:r>
            <a:r>
              <a:rPr kumimoji="1" lang="en-US" altLang="ja-JP" sz="1000"/>
              <a:t>】</a:t>
            </a:r>
            <a:endParaRPr kumimoji="1" lang="ja-JP" altLang="en-US" sz="1000"/>
          </a:p>
        </xdr:txBody>
      </xdr:sp>
    </xdr:grpSp>
    <xdr:clientData/>
  </xdr:twoCellAnchor>
  <xdr:twoCellAnchor>
    <xdr:from>
      <xdr:col>38</xdr:col>
      <xdr:colOff>96838</xdr:colOff>
      <xdr:row>69</xdr:row>
      <xdr:rowOff>2667000</xdr:rowOff>
    </xdr:from>
    <xdr:to>
      <xdr:col>38</xdr:col>
      <xdr:colOff>108858</xdr:colOff>
      <xdr:row>70</xdr:row>
      <xdr:rowOff>1020535</xdr:rowOff>
    </xdr:to>
    <xdr:cxnSp macro="">
      <xdr:nvCxnSpPr>
        <xdr:cNvPr id="13" name="直線矢印コネクタ 12"/>
        <xdr:cNvCxnSpPr/>
      </xdr:nvCxnSpPr>
      <xdr:spPr>
        <a:xfrm>
          <a:off x="7697788" y="32832675"/>
          <a:ext cx="12020" cy="278266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136073</xdr:colOff>
      <xdr:row>70</xdr:row>
      <xdr:rowOff>1319894</xdr:rowOff>
    </xdr:from>
    <xdr:to>
      <xdr:col>45</xdr:col>
      <xdr:colOff>5</xdr:colOff>
      <xdr:row>70</xdr:row>
      <xdr:rowOff>3320143</xdr:rowOff>
    </xdr:to>
    <xdr:grpSp>
      <xdr:nvGrpSpPr>
        <xdr:cNvPr id="14" name="グループ化 44"/>
        <xdr:cNvGrpSpPr>
          <a:grpSpLocks/>
        </xdr:cNvGrpSpPr>
      </xdr:nvGrpSpPr>
      <xdr:grpSpPr bwMode="auto">
        <a:xfrm>
          <a:off x="6667502" y="36045323"/>
          <a:ext cx="2517324" cy="2000249"/>
          <a:chOff x="2071274" y="1643724"/>
          <a:chExt cx="3328580" cy="452615"/>
        </a:xfrm>
      </xdr:grpSpPr>
      <xdr:sp macro="" textlink="">
        <xdr:nvSpPr>
          <xdr:cNvPr id="15" name="正方形/長方形 14"/>
          <xdr:cNvSpPr/>
        </xdr:nvSpPr>
        <xdr:spPr bwMode="auto">
          <a:xfrm>
            <a:off x="2071274" y="1752492"/>
            <a:ext cx="3328580" cy="34384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Ｃ．株式会社</a:t>
            </a:r>
            <a:endParaRPr kumimoji="1" lang="en-US" altLang="ja-JP" sz="1000"/>
          </a:p>
          <a:p>
            <a:pPr algn="ctr">
              <a:lnSpc>
                <a:spcPts val="1200"/>
              </a:lnSpc>
            </a:pPr>
            <a:r>
              <a:rPr kumimoji="1" lang="ja-JP" altLang="en-US" sz="1000"/>
              <a:t>ＪＴＢコーポレートセールス</a:t>
            </a:r>
            <a:endParaRPr kumimoji="1" lang="en-US" altLang="ja-JP" sz="1000"/>
          </a:p>
          <a:p>
            <a:pPr algn="ctr">
              <a:lnSpc>
                <a:spcPts val="1200"/>
              </a:lnSpc>
            </a:pPr>
            <a:r>
              <a:rPr kumimoji="1" lang="ja-JP" altLang="en-US" sz="1000"/>
              <a:t>０．１百万円　</a:t>
            </a:r>
            <a:endParaRPr kumimoji="1" lang="en-US" altLang="ja-JP" sz="1000"/>
          </a:p>
          <a:p>
            <a:pPr algn="ctr">
              <a:lnSpc>
                <a:spcPts val="1200"/>
              </a:lnSpc>
            </a:pPr>
            <a:r>
              <a:rPr kumimoji="1" lang="en-US" altLang="ja-JP" sz="1000"/>
              <a:t>(</a:t>
            </a:r>
            <a:r>
              <a:rPr kumimoji="1" lang="ja-JP" altLang="en-US" sz="1000"/>
              <a:t>平成</a:t>
            </a:r>
            <a:r>
              <a:rPr kumimoji="1" lang="en-US" altLang="ja-JP" sz="1000"/>
              <a:t>25</a:t>
            </a:r>
            <a:r>
              <a:rPr kumimoji="1" lang="ja-JP" altLang="en-US" sz="1000"/>
              <a:t>年度開始事業</a:t>
            </a:r>
            <a:r>
              <a:rPr kumimoji="1" lang="en-US" altLang="ja-JP" sz="1000"/>
              <a:t>2</a:t>
            </a:r>
            <a:r>
              <a:rPr kumimoji="1" lang="ja-JP" altLang="en-US" sz="1000"/>
              <a:t>年目）</a:t>
            </a:r>
            <a:endParaRPr kumimoji="1" lang="en-US" altLang="ja-JP" sz="1000"/>
          </a:p>
        </xdr:txBody>
      </xdr:sp>
      <xdr:sp macro="" textlink="">
        <xdr:nvSpPr>
          <xdr:cNvPr id="16" name="正方形/長方形 15"/>
          <xdr:cNvSpPr/>
        </xdr:nvSpPr>
        <xdr:spPr bwMode="auto">
          <a:xfrm>
            <a:off x="2104230" y="1643724"/>
            <a:ext cx="3031974" cy="8420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27214</xdr:colOff>
      <xdr:row>69</xdr:row>
      <xdr:rowOff>81643</xdr:rowOff>
    </xdr:from>
    <xdr:to>
      <xdr:col>39</xdr:col>
      <xdr:colOff>168274</xdr:colOff>
      <xdr:row>72</xdr:row>
      <xdr:rowOff>197304</xdr:rowOff>
    </xdr:to>
    <xdr:grpSp>
      <xdr:nvGrpSpPr>
        <xdr:cNvPr id="2" name="グループ化 30"/>
        <xdr:cNvGrpSpPr>
          <a:grpSpLocks/>
        </xdr:cNvGrpSpPr>
      </xdr:nvGrpSpPr>
      <xdr:grpSpPr bwMode="auto">
        <a:xfrm>
          <a:off x="3292928" y="30792964"/>
          <a:ext cx="4835525" cy="1952626"/>
          <a:chOff x="1044268" y="76518"/>
          <a:chExt cx="5820261" cy="1098090"/>
        </a:xfrm>
      </xdr:grpSpPr>
      <xdr:sp macro="" textlink="">
        <xdr:nvSpPr>
          <xdr:cNvPr id="3" name="正方形/長方形 2"/>
          <xdr:cNvSpPr/>
        </xdr:nvSpPr>
        <xdr:spPr bwMode="auto">
          <a:xfrm>
            <a:off x="2422751" y="76518"/>
            <a:ext cx="2957258" cy="42316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外務省</a:t>
            </a:r>
            <a:endParaRPr kumimoji="1" lang="en-US" altLang="ja-JP" sz="1000"/>
          </a:p>
          <a:p>
            <a:pPr algn="ctr">
              <a:lnSpc>
                <a:spcPts val="1100"/>
              </a:lnSpc>
            </a:pPr>
            <a:r>
              <a:rPr kumimoji="1" lang="ja-JP" altLang="en-US" sz="1000"/>
              <a:t>１３百万円</a:t>
            </a:r>
          </a:p>
        </xdr:txBody>
      </xdr:sp>
      <xdr:sp macro="" textlink="">
        <xdr:nvSpPr>
          <xdr:cNvPr id="4" name="大かっこ 3"/>
          <xdr:cNvSpPr/>
        </xdr:nvSpPr>
        <xdr:spPr bwMode="auto">
          <a:xfrm>
            <a:off x="1044268" y="558606"/>
            <a:ext cx="5820261" cy="61600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国内外の関係者による意見交換や、シンポジウム等の開催を通じ、国際社会の現状を把握する。また，我が国要員の平和維持・平和構築関連活動への派遣に対する国民の理解を深めるとともに、派遣される要員自身の育成を目的とする。</a:t>
            </a:r>
            <a:endParaRPr lang="en-US" altLang="ja-JP" sz="1000"/>
          </a:p>
        </xdr:txBody>
      </xdr:sp>
    </xdr:grpSp>
    <xdr:clientData/>
  </xdr:twoCellAnchor>
  <xdr:twoCellAnchor>
    <xdr:from>
      <xdr:col>28</xdr:col>
      <xdr:colOff>0</xdr:colOff>
      <xdr:row>72</xdr:row>
      <xdr:rowOff>272143</xdr:rowOff>
    </xdr:from>
    <xdr:to>
      <xdr:col>28</xdr:col>
      <xdr:colOff>0</xdr:colOff>
      <xdr:row>72</xdr:row>
      <xdr:rowOff>622413</xdr:rowOff>
    </xdr:to>
    <xdr:cxnSp macro="">
      <xdr:nvCxnSpPr>
        <xdr:cNvPr id="5" name="直線コネクタ 4"/>
        <xdr:cNvCxnSpPr/>
      </xdr:nvCxnSpPr>
      <xdr:spPr>
        <a:xfrm rot="5400000">
          <a:off x="5425565" y="32908478"/>
          <a:ext cx="35027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108857</xdr:colOff>
      <xdr:row>72</xdr:row>
      <xdr:rowOff>639536</xdr:rowOff>
    </xdr:from>
    <xdr:to>
      <xdr:col>39</xdr:col>
      <xdr:colOff>150585</xdr:colOff>
      <xdr:row>72</xdr:row>
      <xdr:rowOff>639536</xdr:rowOff>
    </xdr:to>
    <xdr:cxnSp macro="">
      <xdr:nvCxnSpPr>
        <xdr:cNvPr id="6" name="直線コネクタ 5"/>
        <xdr:cNvCxnSpPr/>
      </xdr:nvCxnSpPr>
      <xdr:spPr>
        <a:xfrm rot="10800000">
          <a:off x="3109232" y="33100736"/>
          <a:ext cx="484232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108857</xdr:colOff>
      <xdr:row>72</xdr:row>
      <xdr:rowOff>625931</xdr:rowOff>
    </xdr:from>
    <xdr:to>
      <xdr:col>15</xdr:col>
      <xdr:colOff>110445</xdr:colOff>
      <xdr:row>73</xdr:row>
      <xdr:rowOff>313591</xdr:rowOff>
    </xdr:to>
    <xdr:cxnSp macro="">
      <xdr:nvCxnSpPr>
        <xdr:cNvPr id="7" name="直線矢印コネクタ 6"/>
        <xdr:cNvCxnSpPr/>
      </xdr:nvCxnSpPr>
      <xdr:spPr>
        <a:xfrm rot="5400000">
          <a:off x="2937583" y="33258780"/>
          <a:ext cx="344885"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95249</xdr:colOff>
      <xdr:row>73</xdr:row>
      <xdr:rowOff>503462</xdr:rowOff>
    </xdr:from>
    <xdr:to>
      <xdr:col>20</xdr:col>
      <xdr:colOff>27214</xdr:colOff>
      <xdr:row>76</xdr:row>
      <xdr:rowOff>421821</xdr:rowOff>
    </xdr:to>
    <xdr:grpSp>
      <xdr:nvGrpSpPr>
        <xdr:cNvPr id="8" name="グループ化 44"/>
        <xdr:cNvGrpSpPr>
          <a:grpSpLocks/>
        </xdr:cNvGrpSpPr>
      </xdr:nvGrpSpPr>
      <xdr:grpSpPr bwMode="auto">
        <a:xfrm>
          <a:off x="2340428" y="33704891"/>
          <a:ext cx="1768929" cy="1782537"/>
          <a:chOff x="2071274" y="1643724"/>
          <a:chExt cx="3175323" cy="773995"/>
        </a:xfrm>
      </xdr:grpSpPr>
      <xdr:sp macro="" textlink="">
        <xdr:nvSpPr>
          <xdr:cNvPr id="9" name="大かっこ 8"/>
          <xdr:cNvSpPr/>
        </xdr:nvSpPr>
        <xdr:spPr bwMode="auto">
          <a:xfrm>
            <a:off x="2106629" y="2011814"/>
            <a:ext cx="3139968" cy="40590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国際連合平和維持活動等に関する調査及び広報・理解増進に資する外国旅費</a:t>
            </a:r>
          </a:p>
        </xdr:txBody>
      </xdr:sp>
      <xdr:sp macro="" textlink="">
        <xdr:nvSpPr>
          <xdr:cNvPr id="10" name="正方形/長方形 9"/>
          <xdr:cNvSpPr/>
        </xdr:nvSpPr>
        <xdr:spPr bwMode="auto">
          <a:xfrm>
            <a:off x="2071274" y="1751256"/>
            <a:ext cx="3093559" cy="23574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Ａ．出張者５名</a:t>
            </a:r>
            <a:endParaRPr kumimoji="1" lang="en-US" altLang="ja-JP" sz="1000"/>
          </a:p>
          <a:p>
            <a:pPr algn="ctr"/>
            <a:r>
              <a:rPr kumimoji="1" lang="ja-JP" altLang="en-US" sz="1000"/>
              <a:t>３百万円</a:t>
            </a:r>
            <a:endParaRPr kumimoji="1" lang="en-US" altLang="ja-JP" sz="1000"/>
          </a:p>
        </xdr:txBody>
      </xdr:sp>
      <xdr:sp macro="" textlink="">
        <xdr:nvSpPr>
          <xdr:cNvPr id="11" name="正方形/長方形 10"/>
          <xdr:cNvSpPr/>
        </xdr:nvSpPr>
        <xdr:spPr bwMode="auto">
          <a:xfrm>
            <a:off x="2106629" y="1643724"/>
            <a:ext cx="3022849" cy="8271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出張者へ直接支出</a:t>
            </a:r>
            <a:r>
              <a:rPr kumimoji="1" lang="en-US" altLang="ja-JP" sz="1000"/>
              <a:t>】</a:t>
            </a:r>
            <a:endParaRPr kumimoji="1" lang="ja-JP" altLang="en-US" sz="1000"/>
          </a:p>
        </xdr:txBody>
      </xdr:sp>
    </xdr:grpSp>
    <xdr:clientData/>
  </xdr:twoCellAnchor>
  <xdr:twoCellAnchor>
    <xdr:from>
      <xdr:col>28</xdr:col>
      <xdr:colOff>0</xdr:colOff>
      <xdr:row>73</xdr:row>
      <xdr:rowOff>2</xdr:rowOff>
    </xdr:from>
    <xdr:to>
      <xdr:col>28</xdr:col>
      <xdr:colOff>1588</xdr:colOff>
      <xdr:row>73</xdr:row>
      <xdr:rowOff>340805</xdr:rowOff>
    </xdr:to>
    <xdr:cxnSp macro="">
      <xdr:nvCxnSpPr>
        <xdr:cNvPr id="12" name="直線矢印コネクタ 11"/>
        <xdr:cNvCxnSpPr/>
      </xdr:nvCxnSpPr>
      <xdr:spPr>
        <a:xfrm rot="5400000">
          <a:off x="5431092" y="33288035"/>
          <a:ext cx="340803"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149679</xdr:colOff>
      <xdr:row>73</xdr:row>
      <xdr:rowOff>462643</xdr:rowOff>
    </xdr:from>
    <xdr:to>
      <xdr:col>32</xdr:col>
      <xdr:colOff>190500</xdr:colOff>
      <xdr:row>76</xdr:row>
      <xdr:rowOff>435429</xdr:rowOff>
    </xdr:to>
    <xdr:grpSp>
      <xdr:nvGrpSpPr>
        <xdr:cNvPr id="13" name="グループ化 44"/>
        <xdr:cNvGrpSpPr>
          <a:grpSpLocks/>
        </xdr:cNvGrpSpPr>
      </xdr:nvGrpSpPr>
      <xdr:grpSpPr bwMode="auto">
        <a:xfrm>
          <a:off x="4844143" y="33664072"/>
          <a:ext cx="1877786" cy="1836964"/>
          <a:chOff x="2071274" y="1643724"/>
          <a:chExt cx="3128914" cy="744815"/>
        </a:xfrm>
      </xdr:grpSpPr>
      <xdr:sp macro="" textlink="">
        <xdr:nvSpPr>
          <xdr:cNvPr id="14" name="大かっこ 13"/>
          <xdr:cNvSpPr/>
        </xdr:nvSpPr>
        <xdr:spPr bwMode="auto">
          <a:xfrm>
            <a:off x="2104918" y="2009959"/>
            <a:ext cx="3095270" cy="37858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我が国要員派遣に係る理解増進、調整のための国内出張旅費</a:t>
            </a:r>
          </a:p>
        </xdr:txBody>
      </xdr:sp>
      <xdr:sp macro="" textlink="">
        <xdr:nvSpPr>
          <xdr:cNvPr id="15" name="正方形/長方形 14"/>
          <xdr:cNvSpPr/>
        </xdr:nvSpPr>
        <xdr:spPr bwMode="auto">
          <a:xfrm>
            <a:off x="2071274" y="1750714"/>
            <a:ext cx="3095270" cy="234555"/>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Ｂ．出張者７名</a:t>
            </a:r>
            <a:endParaRPr kumimoji="1" lang="en-US" altLang="ja-JP" sz="1000"/>
          </a:p>
          <a:p>
            <a:pPr algn="ctr"/>
            <a:r>
              <a:rPr kumimoji="1" lang="ja-JP" altLang="en-US" sz="1000"/>
              <a:t>０．３百万円</a:t>
            </a:r>
            <a:endParaRPr kumimoji="1" lang="en-US" altLang="ja-JP" sz="1000"/>
          </a:p>
        </xdr:txBody>
      </xdr:sp>
      <xdr:sp macro="" textlink="">
        <xdr:nvSpPr>
          <xdr:cNvPr id="16" name="正方形/長方形 15"/>
          <xdr:cNvSpPr/>
        </xdr:nvSpPr>
        <xdr:spPr bwMode="auto">
          <a:xfrm>
            <a:off x="2104918" y="1643724"/>
            <a:ext cx="3027981" cy="823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出張者へ直接支出</a:t>
            </a:r>
            <a:r>
              <a:rPr kumimoji="1" lang="en-US" altLang="ja-JP" sz="1000"/>
              <a:t>】</a:t>
            </a:r>
            <a:endParaRPr kumimoji="1" lang="ja-JP" altLang="en-US" sz="1000"/>
          </a:p>
        </xdr:txBody>
      </xdr:sp>
    </xdr:grpSp>
    <xdr:clientData/>
  </xdr:twoCellAnchor>
  <xdr:twoCellAnchor>
    <xdr:from>
      <xdr:col>39</xdr:col>
      <xdr:colOff>163285</xdr:colOff>
      <xdr:row>73</xdr:row>
      <xdr:rowOff>27214</xdr:rowOff>
    </xdr:from>
    <xdr:to>
      <xdr:col>39</xdr:col>
      <xdr:colOff>163285</xdr:colOff>
      <xdr:row>77</xdr:row>
      <xdr:rowOff>27215</xdr:rowOff>
    </xdr:to>
    <xdr:cxnSp macro="">
      <xdr:nvCxnSpPr>
        <xdr:cNvPr id="17" name="直線コネクタ 16"/>
        <xdr:cNvCxnSpPr/>
      </xdr:nvCxnSpPr>
      <xdr:spPr>
        <a:xfrm>
          <a:off x="7964260" y="33145639"/>
          <a:ext cx="0" cy="252412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163286</xdr:colOff>
      <xdr:row>77</xdr:row>
      <xdr:rowOff>0</xdr:rowOff>
    </xdr:from>
    <xdr:to>
      <xdr:col>40</xdr:col>
      <xdr:colOff>14515</xdr:colOff>
      <xdr:row>77</xdr:row>
      <xdr:rowOff>13607</xdr:rowOff>
    </xdr:to>
    <xdr:cxnSp macro="">
      <xdr:nvCxnSpPr>
        <xdr:cNvPr id="18" name="直線コネクタ 17"/>
        <xdr:cNvCxnSpPr/>
      </xdr:nvCxnSpPr>
      <xdr:spPr>
        <a:xfrm flipH="1">
          <a:off x="2163536" y="35642550"/>
          <a:ext cx="5851979" cy="136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163287</xdr:colOff>
      <xdr:row>77</xdr:row>
      <xdr:rowOff>2</xdr:rowOff>
    </xdr:from>
    <xdr:to>
      <xdr:col>10</xdr:col>
      <xdr:colOff>164875</xdr:colOff>
      <xdr:row>77</xdr:row>
      <xdr:rowOff>340805</xdr:rowOff>
    </xdr:to>
    <xdr:cxnSp macro="">
      <xdr:nvCxnSpPr>
        <xdr:cNvPr id="19" name="直線矢印コネクタ 18"/>
        <xdr:cNvCxnSpPr/>
      </xdr:nvCxnSpPr>
      <xdr:spPr>
        <a:xfrm rot="5400000">
          <a:off x="1993929" y="35812160"/>
          <a:ext cx="340803"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163285</xdr:colOff>
      <xdr:row>77</xdr:row>
      <xdr:rowOff>544286</xdr:rowOff>
    </xdr:from>
    <xdr:to>
      <xdr:col>17</xdr:col>
      <xdr:colOff>136072</xdr:colOff>
      <xdr:row>80</xdr:row>
      <xdr:rowOff>421822</xdr:rowOff>
    </xdr:to>
    <xdr:grpSp>
      <xdr:nvGrpSpPr>
        <xdr:cNvPr id="20" name="グループ化 44"/>
        <xdr:cNvGrpSpPr>
          <a:grpSpLocks/>
        </xdr:cNvGrpSpPr>
      </xdr:nvGrpSpPr>
      <xdr:grpSpPr bwMode="auto">
        <a:xfrm>
          <a:off x="1592035" y="36276643"/>
          <a:ext cx="2013858" cy="1877786"/>
          <a:chOff x="2071274" y="1643724"/>
          <a:chExt cx="3128914" cy="732045"/>
        </a:xfrm>
      </xdr:grpSpPr>
      <xdr:sp macro="" textlink="">
        <xdr:nvSpPr>
          <xdr:cNvPr id="21" name="大かっこ 20"/>
          <xdr:cNvSpPr/>
        </xdr:nvSpPr>
        <xdr:spPr bwMode="auto">
          <a:xfrm>
            <a:off x="2106629" y="2011814"/>
            <a:ext cx="3093559" cy="36395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第３回国連平和維持活動に係る幹部要員訓練コース開催に係る会議運営業務</a:t>
            </a:r>
          </a:p>
        </xdr:txBody>
      </xdr:sp>
      <xdr:sp macro="" textlink="">
        <xdr:nvSpPr>
          <xdr:cNvPr id="22" name="正方形/長方形 21"/>
          <xdr:cNvSpPr/>
        </xdr:nvSpPr>
        <xdr:spPr bwMode="auto">
          <a:xfrm>
            <a:off x="2071274" y="1751256"/>
            <a:ext cx="3093559" cy="23574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Ｃ．トップツアー</a:t>
            </a:r>
            <a:endParaRPr kumimoji="1" lang="en-US" altLang="ja-JP" sz="1000"/>
          </a:p>
          <a:p>
            <a:pPr algn="ctr"/>
            <a:r>
              <a:rPr kumimoji="1" lang="ja-JP" altLang="en-US" sz="1000"/>
              <a:t>８百万円</a:t>
            </a:r>
            <a:endParaRPr kumimoji="1" lang="en-US" altLang="ja-JP" sz="1000"/>
          </a:p>
        </xdr:txBody>
      </xdr:sp>
      <xdr:sp macro="" textlink="">
        <xdr:nvSpPr>
          <xdr:cNvPr id="23" name="正方形/長方形 22"/>
          <xdr:cNvSpPr/>
        </xdr:nvSpPr>
        <xdr:spPr bwMode="auto">
          <a:xfrm>
            <a:off x="2106629" y="1643724"/>
            <a:ext cx="3022849" cy="8271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grpSp>
    <xdr:clientData/>
  </xdr:twoCellAnchor>
  <xdr:twoCellAnchor>
    <xdr:from>
      <xdr:col>24</xdr:col>
      <xdr:colOff>0</xdr:colOff>
      <xdr:row>77</xdr:row>
      <xdr:rowOff>0</xdr:rowOff>
    </xdr:from>
    <xdr:to>
      <xdr:col>24</xdr:col>
      <xdr:colOff>1588</xdr:colOff>
      <xdr:row>77</xdr:row>
      <xdr:rowOff>340803</xdr:rowOff>
    </xdr:to>
    <xdr:cxnSp macro="">
      <xdr:nvCxnSpPr>
        <xdr:cNvPr id="24" name="直線矢印コネクタ 23"/>
        <xdr:cNvCxnSpPr/>
      </xdr:nvCxnSpPr>
      <xdr:spPr>
        <a:xfrm rot="5400000">
          <a:off x="4630992" y="35812158"/>
          <a:ext cx="340803"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77</xdr:row>
      <xdr:rowOff>503464</xdr:rowOff>
    </xdr:from>
    <xdr:to>
      <xdr:col>29</xdr:col>
      <xdr:colOff>68036</xdr:colOff>
      <xdr:row>80</xdr:row>
      <xdr:rowOff>394607</xdr:rowOff>
    </xdr:to>
    <xdr:grpSp>
      <xdr:nvGrpSpPr>
        <xdr:cNvPr id="25" name="グループ化 44"/>
        <xdr:cNvGrpSpPr>
          <a:grpSpLocks/>
        </xdr:cNvGrpSpPr>
      </xdr:nvGrpSpPr>
      <xdr:grpSpPr bwMode="auto">
        <a:xfrm>
          <a:off x="4082143" y="36235821"/>
          <a:ext cx="1905000" cy="1891393"/>
          <a:chOff x="2071274" y="1643724"/>
          <a:chExt cx="3128914" cy="732045"/>
        </a:xfrm>
      </xdr:grpSpPr>
      <xdr:sp macro="" textlink="">
        <xdr:nvSpPr>
          <xdr:cNvPr id="26" name="大かっこ 25"/>
          <xdr:cNvSpPr/>
        </xdr:nvSpPr>
        <xdr:spPr bwMode="auto">
          <a:xfrm>
            <a:off x="2106629" y="2011814"/>
            <a:ext cx="3093559" cy="36395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第３回国連平和維持活動に係る幹部要員訓練コース開催に係る音響システムの運用</a:t>
            </a:r>
          </a:p>
        </xdr:txBody>
      </xdr:sp>
      <xdr:sp macro="" textlink="">
        <xdr:nvSpPr>
          <xdr:cNvPr id="27" name="正方形/長方形 26"/>
          <xdr:cNvSpPr/>
        </xdr:nvSpPr>
        <xdr:spPr bwMode="auto">
          <a:xfrm>
            <a:off x="2071274" y="1751256"/>
            <a:ext cx="3093559" cy="23574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Ｄ．放送サービスセンター</a:t>
            </a:r>
            <a:endParaRPr kumimoji="1" lang="en-US" altLang="ja-JP" sz="1000"/>
          </a:p>
          <a:p>
            <a:pPr algn="ctr"/>
            <a:r>
              <a:rPr kumimoji="1" lang="ja-JP" altLang="en-US" sz="1000"/>
              <a:t>０．３百万円</a:t>
            </a:r>
            <a:endParaRPr kumimoji="1" lang="en-US" altLang="ja-JP" sz="1000"/>
          </a:p>
        </xdr:txBody>
      </xdr:sp>
      <xdr:sp macro="" textlink="">
        <xdr:nvSpPr>
          <xdr:cNvPr id="28" name="正方形/長方形 27"/>
          <xdr:cNvSpPr/>
        </xdr:nvSpPr>
        <xdr:spPr bwMode="auto">
          <a:xfrm>
            <a:off x="2106629" y="1643724"/>
            <a:ext cx="3022849" cy="8271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37</xdr:col>
      <xdr:colOff>0</xdr:colOff>
      <xdr:row>77</xdr:row>
      <xdr:rowOff>27216</xdr:rowOff>
    </xdr:from>
    <xdr:to>
      <xdr:col>37</xdr:col>
      <xdr:colOff>1588</xdr:colOff>
      <xdr:row>77</xdr:row>
      <xdr:rowOff>368019</xdr:rowOff>
    </xdr:to>
    <xdr:cxnSp macro="">
      <xdr:nvCxnSpPr>
        <xdr:cNvPr id="29" name="直線矢印コネクタ 28"/>
        <xdr:cNvCxnSpPr/>
      </xdr:nvCxnSpPr>
      <xdr:spPr>
        <a:xfrm rot="5400000">
          <a:off x="7231317" y="35839374"/>
          <a:ext cx="340803"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200024</xdr:colOff>
      <xdr:row>77</xdr:row>
      <xdr:rowOff>503464</xdr:rowOff>
    </xdr:from>
    <xdr:to>
      <xdr:col>42</xdr:col>
      <xdr:colOff>13606</xdr:colOff>
      <xdr:row>80</xdr:row>
      <xdr:rowOff>435429</xdr:rowOff>
    </xdr:to>
    <xdr:grpSp>
      <xdr:nvGrpSpPr>
        <xdr:cNvPr id="30" name="グループ化 44"/>
        <xdr:cNvGrpSpPr>
          <a:grpSpLocks/>
        </xdr:cNvGrpSpPr>
      </xdr:nvGrpSpPr>
      <xdr:grpSpPr bwMode="auto">
        <a:xfrm>
          <a:off x="6731453" y="36235821"/>
          <a:ext cx="1854653" cy="1932215"/>
          <a:chOff x="2071274" y="1643724"/>
          <a:chExt cx="3128914" cy="744815"/>
        </a:xfrm>
      </xdr:grpSpPr>
      <xdr:sp macro="" textlink="">
        <xdr:nvSpPr>
          <xdr:cNvPr id="31" name="大かっこ 30"/>
          <xdr:cNvSpPr/>
        </xdr:nvSpPr>
        <xdr:spPr bwMode="auto">
          <a:xfrm>
            <a:off x="2104918" y="2009959"/>
            <a:ext cx="3095270" cy="37858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第３回国連平和維持活動に係る幹部要員訓練コースへの参加者航空賃</a:t>
            </a:r>
          </a:p>
        </xdr:txBody>
      </xdr:sp>
      <xdr:sp macro="" textlink="">
        <xdr:nvSpPr>
          <xdr:cNvPr id="32" name="正方形/長方形 31"/>
          <xdr:cNvSpPr/>
        </xdr:nvSpPr>
        <xdr:spPr bwMode="auto">
          <a:xfrm>
            <a:off x="2071274" y="1750714"/>
            <a:ext cx="3095270" cy="234555"/>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Ｅ．出席者２名</a:t>
            </a:r>
            <a:endParaRPr kumimoji="1" lang="en-US" altLang="ja-JP" sz="1000"/>
          </a:p>
          <a:p>
            <a:pPr algn="ctr"/>
            <a:r>
              <a:rPr kumimoji="1" lang="ja-JP" altLang="en-US" sz="1000"/>
              <a:t>０．７百万円</a:t>
            </a:r>
            <a:endParaRPr kumimoji="1" lang="en-US" altLang="ja-JP" sz="1000"/>
          </a:p>
        </xdr:txBody>
      </xdr:sp>
      <xdr:sp macro="" textlink="">
        <xdr:nvSpPr>
          <xdr:cNvPr id="33" name="正方形/長方形 32"/>
          <xdr:cNvSpPr/>
        </xdr:nvSpPr>
        <xdr:spPr bwMode="auto">
          <a:xfrm>
            <a:off x="2104918" y="1643724"/>
            <a:ext cx="3027981" cy="823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出席者へ直接支出</a:t>
            </a:r>
            <a:r>
              <a:rPr kumimoji="1" lang="en-US" altLang="ja-JP" sz="1000"/>
              <a:t>】</a:t>
            </a:r>
            <a:endParaRPr kumimoji="1" lang="ja-JP" altLang="en-US" sz="1000"/>
          </a:p>
        </xdr:txBody>
      </xdr:sp>
    </xdr:grpSp>
    <xdr:clientData/>
  </xdr:twoCellAnchor>
  <xdr:twoCellAnchor>
    <xdr:from>
      <xdr:col>15</xdr:col>
      <xdr:colOff>136071</xdr:colOff>
      <xdr:row>80</xdr:row>
      <xdr:rowOff>530679</xdr:rowOff>
    </xdr:from>
    <xdr:to>
      <xdr:col>39</xdr:col>
      <xdr:colOff>73024</xdr:colOff>
      <xdr:row>83</xdr:row>
      <xdr:rowOff>483054</xdr:rowOff>
    </xdr:to>
    <xdr:grpSp>
      <xdr:nvGrpSpPr>
        <xdr:cNvPr id="34" name="グループ化 30"/>
        <xdr:cNvGrpSpPr>
          <a:grpSpLocks/>
        </xdr:cNvGrpSpPr>
      </xdr:nvGrpSpPr>
      <xdr:grpSpPr bwMode="auto">
        <a:xfrm>
          <a:off x="3197678" y="38263286"/>
          <a:ext cx="4835525" cy="1952625"/>
          <a:chOff x="1044268" y="76518"/>
          <a:chExt cx="5820261" cy="1098090"/>
        </a:xfrm>
      </xdr:grpSpPr>
      <xdr:sp macro="" textlink="">
        <xdr:nvSpPr>
          <xdr:cNvPr id="35" name="正方形/長方形 34"/>
          <xdr:cNvSpPr/>
        </xdr:nvSpPr>
        <xdr:spPr bwMode="auto">
          <a:xfrm>
            <a:off x="2422751" y="76518"/>
            <a:ext cx="2957258" cy="42316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外務省</a:t>
            </a:r>
            <a:endParaRPr kumimoji="1" lang="en-US" altLang="ja-JP" sz="1000"/>
          </a:p>
          <a:p>
            <a:pPr algn="ctr">
              <a:lnSpc>
                <a:spcPts val="1100"/>
              </a:lnSpc>
            </a:pPr>
            <a:r>
              <a:rPr kumimoji="1" lang="ja-JP" altLang="en-US" sz="1000"/>
              <a:t>４百万円</a:t>
            </a:r>
          </a:p>
        </xdr:txBody>
      </xdr:sp>
      <xdr:sp macro="" textlink="">
        <xdr:nvSpPr>
          <xdr:cNvPr id="36" name="大かっこ 35"/>
          <xdr:cNvSpPr/>
        </xdr:nvSpPr>
        <xdr:spPr bwMode="auto">
          <a:xfrm>
            <a:off x="1044268" y="558606"/>
            <a:ext cx="5820261" cy="61600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１．国際平和協力政策の拡充に必要な情報収集・分析業務を国際平和協力調査員に委嘱し，我が国の国際平和協力に関する取り組みにつき情報発信を行う。</a:t>
            </a:r>
            <a:endParaRPr lang="en-US" altLang="ja-JP" sz="1000"/>
          </a:p>
          <a:p>
            <a:pPr>
              <a:lnSpc>
                <a:spcPts val="1200"/>
              </a:lnSpc>
            </a:pPr>
            <a:r>
              <a:rPr lang="ja-JP" altLang="en-US" sz="1000"/>
              <a:t>２．国際平和協力に関する情報収集や有識者との意見交換を行うとともに，平和協力構築分野の人材育成に対する国民の理解増進を図る。</a:t>
            </a:r>
            <a:endParaRPr lang="en-US" altLang="ja-JP" sz="1000"/>
          </a:p>
        </xdr:txBody>
      </xdr:sp>
    </xdr:grpSp>
    <xdr:clientData/>
  </xdr:twoCellAnchor>
  <xdr:twoCellAnchor>
    <xdr:from>
      <xdr:col>27</xdr:col>
      <xdr:colOff>95250</xdr:colOff>
      <xdr:row>84</xdr:row>
      <xdr:rowOff>27214</xdr:rowOff>
    </xdr:from>
    <xdr:to>
      <xdr:col>27</xdr:col>
      <xdr:colOff>95250</xdr:colOff>
      <xdr:row>84</xdr:row>
      <xdr:rowOff>358280</xdr:rowOff>
    </xdr:to>
    <xdr:cxnSp macro="">
      <xdr:nvCxnSpPr>
        <xdr:cNvPr id="37" name="直線コネクタ 36"/>
        <xdr:cNvCxnSpPr/>
      </xdr:nvCxnSpPr>
      <xdr:spPr>
        <a:xfrm rot="5400000">
          <a:off x="5330392" y="40369197"/>
          <a:ext cx="33106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40821</xdr:colOff>
      <xdr:row>84</xdr:row>
      <xdr:rowOff>367393</xdr:rowOff>
    </xdr:from>
    <xdr:to>
      <xdr:col>41</xdr:col>
      <xdr:colOff>108857</xdr:colOff>
      <xdr:row>84</xdr:row>
      <xdr:rowOff>381000</xdr:rowOff>
    </xdr:to>
    <xdr:cxnSp macro="">
      <xdr:nvCxnSpPr>
        <xdr:cNvPr id="38" name="直線コネクタ 37"/>
        <xdr:cNvCxnSpPr/>
      </xdr:nvCxnSpPr>
      <xdr:spPr>
        <a:xfrm flipH="1" flipV="1">
          <a:off x="2841171" y="40543843"/>
          <a:ext cx="5468711" cy="136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40821</xdr:colOff>
      <xdr:row>84</xdr:row>
      <xdr:rowOff>381001</xdr:rowOff>
    </xdr:from>
    <xdr:to>
      <xdr:col>14</xdr:col>
      <xdr:colOff>42409</xdr:colOff>
      <xdr:row>85</xdr:row>
      <xdr:rowOff>55054</xdr:rowOff>
    </xdr:to>
    <xdr:cxnSp macro="">
      <xdr:nvCxnSpPr>
        <xdr:cNvPr id="39" name="直線矢印コネクタ 38"/>
        <xdr:cNvCxnSpPr/>
      </xdr:nvCxnSpPr>
      <xdr:spPr>
        <a:xfrm rot="5400000">
          <a:off x="2671563" y="40727059"/>
          <a:ext cx="340803"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95250</xdr:colOff>
      <xdr:row>84</xdr:row>
      <xdr:rowOff>381002</xdr:rowOff>
    </xdr:from>
    <xdr:to>
      <xdr:col>41</xdr:col>
      <xdr:colOff>96838</xdr:colOff>
      <xdr:row>85</xdr:row>
      <xdr:rowOff>55055</xdr:rowOff>
    </xdr:to>
    <xdr:cxnSp macro="">
      <xdr:nvCxnSpPr>
        <xdr:cNvPr id="40" name="直線矢印コネクタ 39"/>
        <xdr:cNvCxnSpPr/>
      </xdr:nvCxnSpPr>
      <xdr:spPr>
        <a:xfrm rot="5400000">
          <a:off x="8126667" y="40727060"/>
          <a:ext cx="340803"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xdr:colOff>
      <xdr:row>85</xdr:row>
      <xdr:rowOff>176893</xdr:rowOff>
    </xdr:from>
    <xdr:to>
      <xdr:col>18</xdr:col>
      <xdr:colOff>149678</xdr:colOff>
      <xdr:row>87</xdr:row>
      <xdr:rowOff>529318</xdr:rowOff>
    </xdr:to>
    <xdr:grpSp>
      <xdr:nvGrpSpPr>
        <xdr:cNvPr id="41" name="グループ化 44"/>
        <xdr:cNvGrpSpPr>
          <a:grpSpLocks/>
        </xdr:cNvGrpSpPr>
      </xdr:nvGrpSpPr>
      <xdr:grpSpPr bwMode="auto">
        <a:xfrm>
          <a:off x="1932214" y="41107179"/>
          <a:ext cx="1891393" cy="1685925"/>
          <a:chOff x="1949148" y="1643724"/>
          <a:chExt cx="3395152" cy="732045"/>
        </a:xfrm>
      </xdr:grpSpPr>
      <xdr:sp macro="" textlink="">
        <xdr:nvSpPr>
          <xdr:cNvPr id="42" name="大かっこ 41"/>
          <xdr:cNvSpPr/>
        </xdr:nvSpPr>
        <xdr:spPr bwMode="auto">
          <a:xfrm>
            <a:off x="2106629" y="2011814"/>
            <a:ext cx="3093559" cy="363955"/>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国際平和協力調査員が給与を受領</a:t>
            </a:r>
          </a:p>
        </xdr:txBody>
      </xdr:sp>
      <xdr:sp macro="" textlink="">
        <xdr:nvSpPr>
          <xdr:cNvPr id="43" name="正方形/長方形 42"/>
          <xdr:cNvSpPr/>
        </xdr:nvSpPr>
        <xdr:spPr bwMode="auto">
          <a:xfrm>
            <a:off x="1949148" y="1751256"/>
            <a:ext cx="3395152" cy="23574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Ｆ．国際平和協力調査員３名</a:t>
            </a:r>
            <a:endParaRPr kumimoji="1" lang="en-US" altLang="ja-JP" sz="1000"/>
          </a:p>
          <a:p>
            <a:pPr algn="ctr"/>
            <a:r>
              <a:rPr kumimoji="1" lang="ja-JP" altLang="en-US" sz="1000"/>
              <a:t>４百万円</a:t>
            </a:r>
            <a:endParaRPr kumimoji="1" lang="en-US" altLang="ja-JP" sz="1000"/>
          </a:p>
        </xdr:txBody>
      </xdr:sp>
      <xdr:sp macro="" textlink="">
        <xdr:nvSpPr>
          <xdr:cNvPr id="44" name="正方形/長方形 43"/>
          <xdr:cNvSpPr/>
        </xdr:nvSpPr>
        <xdr:spPr bwMode="auto">
          <a:xfrm>
            <a:off x="2106629" y="1643724"/>
            <a:ext cx="3022849" cy="82717"/>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公募</a:t>
            </a:r>
            <a:r>
              <a:rPr kumimoji="1" lang="en-US" altLang="ja-JP" sz="1000"/>
              <a:t>】</a:t>
            </a:r>
            <a:endParaRPr kumimoji="1" lang="ja-JP" altLang="en-US" sz="1000"/>
          </a:p>
        </xdr:txBody>
      </xdr:sp>
    </xdr:grpSp>
    <xdr:clientData/>
  </xdr:twoCellAnchor>
  <xdr:twoCellAnchor>
    <xdr:from>
      <xdr:col>36</xdr:col>
      <xdr:colOff>122465</xdr:colOff>
      <xdr:row>85</xdr:row>
      <xdr:rowOff>258536</xdr:rowOff>
    </xdr:from>
    <xdr:to>
      <xdr:col>45</xdr:col>
      <xdr:colOff>82551</xdr:colOff>
      <xdr:row>87</xdr:row>
      <xdr:rowOff>649061</xdr:rowOff>
    </xdr:to>
    <xdr:grpSp>
      <xdr:nvGrpSpPr>
        <xdr:cNvPr id="45" name="グループ化 44"/>
        <xdr:cNvGrpSpPr>
          <a:grpSpLocks/>
        </xdr:cNvGrpSpPr>
      </xdr:nvGrpSpPr>
      <xdr:grpSpPr bwMode="auto">
        <a:xfrm>
          <a:off x="7470322" y="41188822"/>
          <a:ext cx="1797050" cy="1724025"/>
          <a:chOff x="2071274" y="1643724"/>
          <a:chExt cx="3128914" cy="744815"/>
        </a:xfrm>
      </xdr:grpSpPr>
      <xdr:sp macro="" textlink="">
        <xdr:nvSpPr>
          <xdr:cNvPr id="46" name="大かっこ 45"/>
          <xdr:cNvSpPr/>
        </xdr:nvSpPr>
        <xdr:spPr bwMode="auto">
          <a:xfrm>
            <a:off x="2104918" y="2009959"/>
            <a:ext cx="3095270" cy="378580"/>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平和構築人材育成事業に関する協議のための国内出張旅費を受領</a:t>
            </a:r>
          </a:p>
        </xdr:txBody>
      </xdr:sp>
      <xdr:sp macro="" textlink="">
        <xdr:nvSpPr>
          <xdr:cNvPr id="47" name="正方形/長方形 46"/>
          <xdr:cNvSpPr/>
        </xdr:nvSpPr>
        <xdr:spPr bwMode="auto">
          <a:xfrm>
            <a:off x="2071274" y="1750714"/>
            <a:ext cx="3095270" cy="234555"/>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Ｇ．出張者２名</a:t>
            </a:r>
            <a:endParaRPr kumimoji="1" lang="en-US" altLang="ja-JP" sz="1000"/>
          </a:p>
          <a:p>
            <a:pPr algn="ctr"/>
            <a:r>
              <a:rPr kumimoji="1" lang="ja-JP" altLang="en-US" sz="1000"/>
              <a:t>０．１百万円</a:t>
            </a:r>
            <a:endParaRPr kumimoji="1" lang="en-US" altLang="ja-JP" sz="1000"/>
          </a:p>
        </xdr:txBody>
      </xdr:sp>
      <xdr:sp macro="" textlink="">
        <xdr:nvSpPr>
          <xdr:cNvPr id="48" name="正方形/長方形 47"/>
          <xdr:cNvSpPr/>
        </xdr:nvSpPr>
        <xdr:spPr bwMode="auto">
          <a:xfrm>
            <a:off x="2104918" y="1643724"/>
            <a:ext cx="3027981" cy="82300"/>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出張者へ直接支出</a:t>
            </a:r>
            <a:r>
              <a:rPr kumimoji="1" lang="en-US" altLang="ja-JP" sz="1000"/>
              <a:t>】</a:t>
            </a:r>
            <a:endParaRPr kumimoji="1" lang="ja-JP" altLang="en-US" sz="10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14844</xdr:colOff>
      <xdr:row>69</xdr:row>
      <xdr:rowOff>173181</xdr:rowOff>
    </xdr:from>
    <xdr:to>
      <xdr:col>40</xdr:col>
      <xdr:colOff>67208</xdr:colOff>
      <xdr:row>72</xdr:row>
      <xdr:rowOff>631065</xdr:rowOff>
    </xdr:to>
    <xdr:grpSp>
      <xdr:nvGrpSpPr>
        <xdr:cNvPr id="2" name="グループ化 30"/>
        <xdr:cNvGrpSpPr>
          <a:grpSpLocks/>
        </xdr:cNvGrpSpPr>
      </xdr:nvGrpSpPr>
      <xdr:grpSpPr bwMode="auto">
        <a:xfrm>
          <a:off x="3280558" y="30489895"/>
          <a:ext cx="4950936" cy="2131563"/>
          <a:chOff x="1044268" y="69290"/>
          <a:chExt cx="5904613" cy="1032383"/>
        </a:xfrm>
      </xdr:grpSpPr>
      <xdr:sp macro="" textlink="">
        <xdr:nvSpPr>
          <xdr:cNvPr id="3" name="正方形/長方形 2"/>
          <xdr:cNvSpPr/>
        </xdr:nvSpPr>
        <xdr:spPr bwMode="auto">
          <a:xfrm>
            <a:off x="2507982" y="69290"/>
            <a:ext cx="2868891" cy="29796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ja-JP" altLang="en-US" sz="1000"/>
              <a:t>外務省</a:t>
            </a:r>
            <a:endParaRPr kumimoji="1" lang="en-US" altLang="ja-JP" sz="1000"/>
          </a:p>
          <a:p>
            <a:pPr algn="ctr"/>
            <a:r>
              <a:rPr kumimoji="1" lang="ja-JP" altLang="en-US" sz="1000"/>
              <a:t>４百万円</a:t>
            </a:r>
          </a:p>
        </xdr:txBody>
      </xdr:sp>
      <xdr:sp macro="" textlink="">
        <xdr:nvSpPr>
          <xdr:cNvPr id="4" name="大かっこ 3"/>
          <xdr:cNvSpPr/>
        </xdr:nvSpPr>
        <xdr:spPr bwMode="auto">
          <a:xfrm>
            <a:off x="1044268" y="400574"/>
            <a:ext cx="5904613" cy="70109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100"/>
              </a:lnSpc>
            </a:pPr>
            <a:r>
              <a:rPr lang="ja-JP" altLang="en-US" sz="1000">
                <a:solidFill>
                  <a:schemeClr val="tx1"/>
                </a:solidFill>
                <a:latin typeface="+mn-lt"/>
                <a:ea typeface="+mn-ea"/>
                <a:cs typeface="+mn-cs"/>
              </a:rPr>
              <a:t>我が国及び国民（在留邦人を含む）自身の安全保障・経済的利益の確保に直接関連するアジア諸国からテロ・国際組織犯罪対策に係わる実務者を招へいして、我が国の経験や国内制度並びに関連国際機関の知見や取組を紹介するとともに、参加国における経験及び課題等を共有することにより、これら諸国のテロ及び国際組織犯罪対策能力の向上を支援し、国際社会との連携・協力を強化する。</a:t>
            </a:r>
            <a:endParaRPr lang="en-US" altLang="ja-JP" sz="1000"/>
          </a:p>
        </xdr:txBody>
      </xdr:sp>
    </xdr:grpSp>
    <xdr:clientData/>
  </xdr:twoCellAnchor>
  <xdr:twoCellAnchor>
    <xdr:from>
      <xdr:col>28</xdr:col>
      <xdr:colOff>1</xdr:colOff>
      <xdr:row>73</xdr:row>
      <xdr:rowOff>9896</xdr:rowOff>
    </xdr:from>
    <xdr:to>
      <xdr:col>28</xdr:col>
      <xdr:colOff>1</xdr:colOff>
      <xdr:row>73</xdr:row>
      <xdr:rowOff>566626</xdr:rowOff>
    </xdr:to>
    <xdr:cxnSp macro="">
      <xdr:nvCxnSpPr>
        <xdr:cNvPr id="5" name="直線矢印コネクタ 4"/>
        <xdr:cNvCxnSpPr/>
      </xdr:nvCxnSpPr>
      <xdr:spPr>
        <a:xfrm rot="5400000">
          <a:off x="5322336" y="32835186"/>
          <a:ext cx="55673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86591</xdr:colOff>
      <xdr:row>73</xdr:row>
      <xdr:rowOff>242454</xdr:rowOff>
    </xdr:from>
    <xdr:to>
      <xdr:col>42</xdr:col>
      <xdr:colOff>121227</xdr:colOff>
      <xdr:row>73</xdr:row>
      <xdr:rowOff>242454</xdr:rowOff>
    </xdr:to>
    <xdr:cxnSp macro="">
      <xdr:nvCxnSpPr>
        <xdr:cNvPr id="6" name="直線コネクタ 5"/>
        <xdr:cNvCxnSpPr/>
      </xdr:nvCxnSpPr>
      <xdr:spPr>
        <a:xfrm flipH="1">
          <a:off x="2686916" y="32789379"/>
          <a:ext cx="583536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64326</xdr:colOff>
      <xdr:row>73</xdr:row>
      <xdr:rowOff>223901</xdr:rowOff>
    </xdr:from>
    <xdr:to>
      <xdr:col>13</xdr:col>
      <xdr:colOff>65914</xdr:colOff>
      <xdr:row>73</xdr:row>
      <xdr:rowOff>583901</xdr:rowOff>
    </xdr:to>
    <xdr:cxnSp macro="">
      <xdr:nvCxnSpPr>
        <xdr:cNvPr id="7" name="直線矢印コネクタ 6"/>
        <xdr:cNvCxnSpPr/>
      </xdr:nvCxnSpPr>
      <xdr:spPr>
        <a:xfrm rot="5400000">
          <a:off x="2485445" y="32950032"/>
          <a:ext cx="36000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123702</xdr:colOff>
      <xdr:row>73</xdr:row>
      <xdr:rowOff>227611</xdr:rowOff>
    </xdr:from>
    <xdr:to>
      <xdr:col>42</xdr:col>
      <xdr:colOff>125290</xdr:colOff>
      <xdr:row>73</xdr:row>
      <xdr:rowOff>587611</xdr:rowOff>
    </xdr:to>
    <xdr:cxnSp macro="">
      <xdr:nvCxnSpPr>
        <xdr:cNvPr id="8" name="直線矢印コネクタ 7"/>
        <xdr:cNvCxnSpPr/>
      </xdr:nvCxnSpPr>
      <xdr:spPr>
        <a:xfrm rot="5400000">
          <a:off x="8345546" y="32953742"/>
          <a:ext cx="36000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13608</xdr:colOff>
      <xdr:row>74</xdr:row>
      <xdr:rowOff>265958</xdr:rowOff>
    </xdr:from>
    <xdr:to>
      <xdr:col>17</xdr:col>
      <xdr:colOff>151063</xdr:colOff>
      <xdr:row>78</xdr:row>
      <xdr:rowOff>240186</xdr:rowOff>
    </xdr:to>
    <xdr:grpSp>
      <xdr:nvGrpSpPr>
        <xdr:cNvPr id="9" name="グループ化 44"/>
        <xdr:cNvGrpSpPr>
          <a:grpSpLocks/>
        </xdr:cNvGrpSpPr>
      </xdr:nvGrpSpPr>
      <xdr:grpSpPr bwMode="auto">
        <a:xfrm>
          <a:off x="1850572" y="33562637"/>
          <a:ext cx="1770312" cy="2505156"/>
          <a:chOff x="2057400" y="1655397"/>
          <a:chExt cx="2459897" cy="2225719"/>
        </a:xfrm>
      </xdr:grpSpPr>
      <xdr:sp macro="" textlink="">
        <xdr:nvSpPr>
          <xdr:cNvPr id="10" name="大かっこ 9"/>
          <xdr:cNvSpPr/>
        </xdr:nvSpPr>
        <xdr:spPr bwMode="auto">
          <a:xfrm>
            <a:off x="2057400" y="2959848"/>
            <a:ext cx="2459897" cy="92126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defTabSz="914400" eaLnBrk="1" fontAlgn="auto" latinLnBrk="0" hangingPunct="1">
              <a:lnSpc>
                <a:spcPts val="1200"/>
              </a:lnSpc>
              <a:spcBef>
                <a:spcPts val="0"/>
              </a:spcBef>
              <a:spcAft>
                <a:spcPts val="0"/>
              </a:spcAft>
              <a:buClrTx/>
              <a:buSzTx/>
              <a:buFontTx/>
              <a:buNone/>
              <a:tabLst/>
              <a:defRPr/>
            </a:pPr>
            <a:r>
              <a:rPr lang="ja-JP" altLang="en-US" sz="1000"/>
              <a:t>ワークショップ開催にかかる会議運営業務</a:t>
            </a:r>
            <a:r>
              <a:rPr lang="ja-JP" altLang="ja-JP" sz="1000">
                <a:solidFill>
                  <a:schemeClr val="tx1"/>
                </a:solidFill>
                <a:effectLst/>
                <a:latin typeface="+mn-lt"/>
                <a:ea typeface="+mn-ea"/>
                <a:cs typeface="+mn-cs"/>
              </a:rPr>
              <a:t>及び被招へい者の接遇業務</a:t>
            </a:r>
            <a:endParaRPr lang="en-US" altLang="ja-JP" sz="1000">
              <a:solidFill>
                <a:schemeClr val="tx1"/>
              </a:solidFill>
              <a:effectLst/>
              <a:latin typeface="+mn-lt"/>
              <a:ea typeface="+mn-ea"/>
              <a:cs typeface="+mn-cs"/>
            </a:endParaRPr>
          </a:p>
        </xdr:txBody>
      </xdr:sp>
      <xdr:sp macro="" textlink="">
        <xdr:nvSpPr>
          <xdr:cNvPr id="11" name="正方形/長方形 10"/>
          <xdr:cNvSpPr/>
        </xdr:nvSpPr>
        <xdr:spPr bwMode="auto">
          <a:xfrm>
            <a:off x="2057400" y="1883676"/>
            <a:ext cx="2459897" cy="766365"/>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Ａ．株式会社トップ・スタッフ</a:t>
            </a:r>
            <a:endParaRPr kumimoji="1" lang="en-US" altLang="ja-JP" sz="1000"/>
          </a:p>
          <a:p>
            <a:pPr algn="ctr">
              <a:lnSpc>
                <a:spcPts val="1200"/>
              </a:lnSpc>
            </a:pPr>
            <a:r>
              <a:rPr kumimoji="1" lang="ja-JP" altLang="en-US" sz="1000"/>
              <a:t>２百万円</a:t>
            </a:r>
          </a:p>
        </xdr:txBody>
      </xdr:sp>
      <xdr:sp macro="" textlink="">
        <xdr:nvSpPr>
          <xdr:cNvPr id="12" name="正方形/長方形 11"/>
          <xdr:cNvSpPr/>
        </xdr:nvSpPr>
        <xdr:spPr bwMode="auto">
          <a:xfrm>
            <a:off x="2057400" y="1655397"/>
            <a:ext cx="2459897" cy="18751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grpSp>
    <xdr:clientData/>
  </xdr:twoCellAnchor>
  <xdr:twoCellAnchor>
    <xdr:from>
      <xdr:col>23</xdr:col>
      <xdr:colOff>139783</xdr:colOff>
      <xdr:row>74</xdr:row>
      <xdr:rowOff>289459</xdr:rowOff>
    </xdr:from>
    <xdr:to>
      <xdr:col>32</xdr:col>
      <xdr:colOff>69419</xdr:colOff>
      <xdr:row>78</xdr:row>
      <xdr:rowOff>263687</xdr:rowOff>
    </xdr:to>
    <xdr:grpSp>
      <xdr:nvGrpSpPr>
        <xdr:cNvPr id="13" name="グループ化 44"/>
        <xdr:cNvGrpSpPr>
          <a:grpSpLocks/>
        </xdr:cNvGrpSpPr>
      </xdr:nvGrpSpPr>
      <xdr:grpSpPr bwMode="auto">
        <a:xfrm>
          <a:off x="4834247" y="33586138"/>
          <a:ext cx="1766601" cy="2505156"/>
          <a:chOff x="2057400" y="1655397"/>
          <a:chExt cx="2459897" cy="2225719"/>
        </a:xfrm>
      </xdr:grpSpPr>
      <xdr:sp macro="" textlink="">
        <xdr:nvSpPr>
          <xdr:cNvPr id="14" name="大かっこ 13"/>
          <xdr:cNvSpPr/>
        </xdr:nvSpPr>
        <xdr:spPr bwMode="auto">
          <a:xfrm>
            <a:off x="2057400" y="2959848"/>
            <a:ext cx="2459897" cy="92126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被招へい者の訪日往復航空券の手配（在外公館を通じ現地手配）</a:t>
            </a:r>
          </a:p>
        </xdr:txBody>
      </xdr:sp>
      <xdr:sp macro="" textlink="">
        <xdr:nvSpPr>
          <xdr:cNvPr id="15" name="正方形/長方形 14"/>
          <xdr:cNvSpPr/>
        </xdr:nvSpPr>
        <xdr:spPr bwMode="auto">
          <a:xfrm>
            <a:off x="2057400" y="1883676"/>
            <a:ext cx="2459897" cy="766365"/>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200"/>
              </a:lnSpc>
            </a:pPr>
            <a:r>
              <a:rPr kumimoji="1" lang="ja-JP" altLang="en-US" sz="1000"/>
              <a:t>Ｇ．在外公館所在地</a:t>
            </a:r>
            <a:endParaRPr kumimoji="1" lang="en-US" altLang="ja-JP" sz="1000"/>
          </a:p>
          <a:p>
            <a:pPr algn="ctr">
              <a:lnSpc>
                <a:spcPts val="1200"/>
              </a:lnSpc>
            </a:pPr>
            <a:r>
              <a:rPr kumimoji="1" lang="ja-JP" altLang="en-US" sz="1000"/>
              <a:t>現地旅行代理店　１１社</a:t>
            </a:r>
            <a:endParaRPr kumimoji="1" lang="en-US" altLang="ja-JP" sz="1000"/>
          </a:p>
          <a:p>
            <a:pPr algn="ctr">
              <a:lnSpc>
                <a:spcPts val="1200"/>
              </a:lnSpc>
            </a:pPr>
            <a:r>
              <a:rPr kumimoji="1" lang="ja-JP" altLang="en-US" sz="1000"/>
              <a:t>１百万円</a:t>
            </a:r>
          </a:p>
        </xdr:txBody>
      </xdr:sp>
      <xdr:sp macro="" textlink="">
        <xdr:nvSpPr>
          <xdr:cNvPr id="16" name="正方形/長方形 15"/>
          <xdr:cNvSpPr/>
        </xdr:nvSpPr>
        <xdr:spPr bwMode="auto">
          <a:xfrm>
            <a:off x="2057400" y="1655397"/>
            <a:ext cx="2459897" cy="18751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900"/>
              <a:t>在外送金</a:t>
            </a:r>
            <a:r>
              <a:rPr kumimoji="1" lang="en-US" altLang="ja-JP" sz="1000"/>
              <a:t>】</a:t>
            </a:r>
            <a:endParaRPr kumimoji="1" lang="ja-JP" altLang="en-US" sz="1000"/>
          </a:p>
        </xdr:txBody>
      </xdr:sp>
    </xdr:grpSp>
    <xdr:clientData/>
  </xdr:twoCellAnchor>
  <xdr:twoCellAnchor>
    <xdr:from>
      <xdr:col>38</xdr:col>
      <xdr:colOff>59377</xdr:colOff>
      <xdr:row>74</xdr:row>
      <xdr:rowOff>264722</xdr:rowOff>
    </xdr:from>
    <xdr:to>
      <xdr:col>47</xdr:col>
      <xdr:colOff>8162</xdr:colOff>
      <xdr:row>78</xdr:row>
      <xdr:rowOff>238950</xdr:rowOff>
    </xdr:to>
    <xdr:grpSp>
      <xdr:nvGrpSpPr>
        <xdr:cNvPr id="17" name="グループ化 44"/>
        <xdr:cNvGrpSpPr>
          <a:grpSpLocks/>
        </xdr:cNvGrpSpPr>
      </xdr:nvGrpSpPr>
      <xdr:grpSpPr bwMode="auto">
        <a:xfrm>
          <a:off x="7815448" y="33561401"/>
          <a:ext cx="1785750" cy="2505156"/>
          <a:chOff x="2032405" y="1635587"/>
          <a:chExt cx="2836836" cy="1926412"/>
        </a:xfrm>
      </xdr:grpSpPr>
      <xdr:sp macro="" textlink="">
        <xdr:nvSpPr>
          <xdr:cNvPr id="18" name="大かっこ 17"/>
          <xdr:cNvSpPr/>
        </xdr:nvSpPr>
        <xdr:spPr bwMode="auto">
          <a:xfrm>
            <a:off x="2062266" y="2743636"/>
            <a:ext cx="2777113" cy="81836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200"/>
              </a:lnSpc>
            </a:pPr>
            <a:r>
              <a:rPr lang="ja-JP" altLang="en-US" sz="1000"/>
              <a:t> 会議用飲料・ワーキングランチ等の手配</a:t>
            </a:r>
            <a:endParaRPr lang="en-US" altLang="ja-JP" sz="1000"/>
          </a:p>
        </xdr:txBody>
      </xdr:sp>
      <xdr:sp macro="" textlink="">
        <xdr:nvSpPr>
          <xdr:cNvPr id="19" name="正方形/長方形 18"/>
          <xdr:cNvSpPr/>
        </xdr:nvSpPr>
        <xdr:spPr bwMode="auto">
          <a:xfrm>
            <a:off x="2062267" y="1838367"/>
            <a:ext cx="2806974" cy="66323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Ｈ．株式会社　４社</a:t>
            </a:r>
            <a:endParaRPr kumimoji="1" lang="en-US" altLang="ja-JP" sz="1000"/>
          </a:p>
          <a:p>
            <a:pPr algn="ctr">
              <a:lnSpc>
                <a:spcPts val="1100"/>
              </a:lnSpc>
            </a:pPr>
            <a:r>
              <a:rPr kumimoji="1" lang="ja-JP" altLang="en-US" sz="1000"/>
              <a:t>０．２百万円</a:t>
            </a:r>
          </a:p>
        </xdr:txBody>
      </xdr:sp>
      <xdr:sp macro="" textlink="">
        <xdr:nvSpPr>
          <xdr:cNvPr id="20" name="正方形/長方形 19"/>
          <xdr:cNvSpPr/>
        </xdr:nvSpPr>
        <xdr:spPr bwMode="auto">
          <a:xfrm>
            <a:off x="2032405" y="1635587"/>
            <a:ext cx="2747251" cy="166569"/>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27</xdr:col>
      <xdr:colOff>195799</xdr:colOff>
      <xdr:row>79</xdr:row>
      <xdr:rowOff>12365</xdr:rowOff>
    </xdr:from>
    <xdr:to>
      <xdr:col>27</xdr:col>
      <xdr:colOff>195799</xdr:colOff>
      <xdr:row>80</xdr:row>
      <xdr:rowOff>128955</xdr:rowOff>
    </xdr:to>
    <xdr:cxnSp macro="">
      <xdr:nvCxnSpPr>
        <xdr:cNvPr id="21" name="直線矢印コネクタ 20"/>
        <xdr:cNvCxnSpPr/>
      </xdr:nvCxnSpPr>
      <xdr:spPr>
        <a:xfrm>
          <a:off x="5596474" y="36407390"/>
          <a:ext cx="0" cy="78334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78100</xdr:colOff>
      <xdr:row>78</xdr:row>
      <xdr:rowOff>289462</xdr:rowOff>
    </xdr:from>
    <xdr:to>
      <xdr:col>13</xdr:col>
      <xdr:colOff>78100</xdr:colOff>
      <xdr:row>80</xdr:row>
      <xdr:rowOff>126643</xdr:rowOff>
    </xdr:to>
    <xdr:cxnSp macro="">
      <xdr:nvCxnSpPr>
        <xdr:cNvPr id="22" name="直線矢印コネクタ 21"/>
        <xdr:cNvCxnSpPr/>
      </xdr:nvCxnSpPr>
      <xdr:spPr>
        <a:xfrm rot="5400000">
          <a:off x="2093084" y="36603078"/>
          <a:ext cx="1170681"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89067</xdr:colOff>
      <xdr:row>78</xdr:row>
      <xdr:rowOff>670459</xdr:rowOff>
    </xdr:from>
    <xdr:to>
      <xdr:col>48</xdr:col>
      <xdr:colOff>173182</xdr:colOff>
      <xdr:row>79</xdr:row>
      <xdr:rowOff>17319</xdr:rowOff>
    </xdr:to>
    <xdr:cxnSp macro="">
      <xdr:nvCxnSpPr>
        <xdr:cNvPr id="23" name="直線コネクタ 22"/>
        <xdr:cNvCxnSpPr/>
      </xdr:nvCxnSpPr>
      <xdr:spPr>
        <a:xfrm flipH="1" flipV="1">
          <a:off x="2689392" y="36398734"/>
          <a:ext cx="7084990" cy="136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197055</xdr:colOff>
      <xdr:row>79</xdr:row>
      <xdr:rowOff>43294</xdr:rowOff>
    </xdr:from>
    <xdr:to>
      <xdr:col>42</xdr:col>
      <xdr:colOff>197055</xdr:colOff>
      <xdr:row>80</xdr:row>
      <xdr:rowOff>159884</xdr:rowOff>
    </xdr:to>
    <xdr:cxnSp macro="">
      <xdr:nvCxnSpPr>
        <xdr:cNvPr id="24" name="直線矢印コネクタ 23"/>
        <xdr:cNvCxnSpPr/>
      </xdr:nvCxnSpPr>
      <xdr:spPr>
        <a:xfrm rot="5400000">
          <a:off x="8206435" y="36829989"/>
          <a:ext cx="78334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4508</xdr:colOff>
      <xdr:row>79</xdr:row>
      <xdr:rowOff>13164</xdr:rowOff>
    </xdr:from>
    <xdr:to>
      <xdr:col>49</xdr:col>
      <xdr:colOff>13607</xdr:colOff>
      <xdr:row>85</xdr:row>
      <xdr:rowOff>381000</xdr:rowOff>
    </xdr:to>
    <xdr:cxnSp macro="">
      <xdr:nvCxnSpPr>
        <xdr:cNvPr id="25" name="直線コネクタ 24"/>
        <xdr:cNvCxnSpPr/>
      </xdr:nvCxnSpPr>
      <xdr:spPr>
        <a:xfrm flipH="1" flipV="1">
          <a:off x="9805733" y="36408189"/>
          <a:ext cx="9099" cy="423498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17313</xdr:colOff>
      <xdr:row>80</xdr:row>
      <xdr:rowOff>358733</xdr:rowOff>
    </xdr:from>
    <xdr:to>
      <xdr:col>17</xdr:col>
      <xdr:colOff>154774</xdr:colOff>
      <xdr:row>84</xdr:row>
      <xdr:rowOff>177097</xdr:rowOff>
    </xdr:to>
    <xdr:grpSp>
      <xdr:nvGrpSpPr>
        <xdr:cNvPr id="26" name="グループ化 82"/>
        <xdr:cNvGrpSpPr>
          <a:grpSpLocks/>
        </xdr:cNvGrpSpPr>
      </xdr:nvGrpSpPr>
      <xdr:grpSpPr bwMode="auto">
        <a:xfrm>
          <a:off x="1854277" y="37519840"/>
          <a:ext cx="1770318" cy="2485364"/>
          <a:chOff x="3346444" y="35496905"/>
          <a:chExt cx="1885854" cy="2147832"/>
        </a:xfrm>
      </xdr:grpSpPr>
      <xdr:grpSp>
        <xdr:nvGrpSpPr>
          <xdr:cNvPr id="27" name="グループ化 44"/>
          <xdr:cNvGrpSpPr>
            <a:grpSpLocks/>
          </xdr:cNvGrpSpPr>
        </xdr:nvGrpSpPr>
        <xdr:grpSpPr bwMode="auto">
          <a:xfrm>
            <a:off x="3346444" y="35749042"/>
            <a:ext cx="1885854" cy="1895695"/>
            <a:chOff x="2052609" y="2453004"/>
            <a:chExt cx="2877501" cy="1747461"/>
          </a:xfrm>
        </xdr:grpSpPr>
        <xdr:sp macro="" textlink="">
          <xdr:nvSpPr>
            <xdr:cNvPr id="29" name="大かっこ 28"/>
            <xdr:cNvSpPr/>
          </xdr:nvSpPr>
          <xdr:spPr bwMode="auto">
            <a:xfrm>
              <a:off x="2052619" y="3391296"/>
              <a:ext cx="2877491" cy="80916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100"/>
                </a:lnSpc>
              </a:pPr>
              <a:r>
                <a:rPr lang="ja-JP" altLang="en-US" sz="1000">
                  <a:solidFill>
                    <a:schemeClr val="tx1"/>
                  </a:solidFill>
                  <a:latin typeface="+mn-lt"/>
                  <a:ea typeface="+mn-ea"/>
                  <a:cs typeface="+mn-cs"/>
                </a:rPr>
                <a:t>被招へい者の宿泊料，食事代，レセプション費</a:t>
              </a:r>
              <a:endParaRPr lang="ja-JP" altLang="en-US" sz="1000"/>
            </a:p>
          </xdr:txBody>
        </xdr:sp>
        <xdr:sp macro="" textlink="">
          <xdr:nvSpPr>
            <xdr:cNvPr id="30" name="正方形/長方形 29"/>
            <xdr:cNvSpPr/>
          </xdr:nvSpPr>
          <xdr:spPr bwMode="auto">
            <a:xfrm>
              <a:off x="2052609" y="2453004"/>
              <a:ext cx="2862264" cy="681645"/>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Ｂ．株式会社等　８社</a:t>
              </a:r>
              <a:endParaRPr kumimoji="1" lang="en-US" altLang="ja-JP" sz="1000"/>
            </a:p>
            <a:p>
              <a:pPr algn="ctr">
                <a:lnSpc>
                  <a:spcPts val="1000"/>
                </a:lnSpc>
              </a:pPr>
              <a:r>
                <a:rPr kumimoji="1" lang="ja-JP" altLang="en-US" sz="1000"/>
                <a:t>１百万円</a:t>
              </a:r>
              <a:endParaRPr kumimoji="1" lang="en-US" altLang="ja-JP" sz="1000"/>
            </a:p>
          </xdr:txBody>
        </xdr:sp>
      </xdr:grpSp>
      <xdr:sp macro="" textlink="">
        <xdr:nvSpPr>
          <xdr:cNvPr id="28" name="正方形/長方形 27"/>
          <xdr:cNvSpPr/>
        </xdr:nvSpPr>
        <xdr:spPr bwMode="auto">
          <a:xfrm>
            <a:off x="3375600" y="35496905"/>
            <a:ext cx="1797608" cy="196106"/>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23</xdr:col>
      <xdr:colOff>152152</xdr:colOff>
      <xdr:row>80</xdr:row>
      <xdr:rowOff>363668</xdr:rowOff>
    </xdr:from>
    <xdr:to>
      <xdr:col>32</xdr:col>
      <xdr:colOff>81788</xdr:colOff>
      <xdr:row>84</xdr:row>
      <xdr:rowOff>182032</xdr:rowOff>
    </xdr:to>
    <xdr:grpSp>
      <xdr:nvGrpSpPr>
        <xdr:cNvPr id="31" name="グループ化 84"/>
        <xdr:cNvGrpSpPr>
          <a:grpSpLocks/>
        </xdr:cNvGrpSpPr>
      </xdr:nvGrpSpPr>
      <xdr:grpSpPr bwMode="auto">
        <a:xfrm>
          <a:off x="4846616" y="37524775"/>
          <a:ext cx="1766601" cy="2485364"/>
          <a:chOff x="7388573" y="35394900"/>
          <a:chExt cx="1798512" cy="2149317"/>
        </a:xfrm>
      </xdr:grpSpPr>
      <xdr:grpSp>
        <xdr:nvGrpSpPr>
          <xdr:cNvPr id="32" name="グループ化 91"/>
          <xdr:cNvGrpSpPr>
            <a:grpSpLocks/>
          </xdr:cNvGrpSpPr>
        </xdr:nvGrpSpPr>
        <xdr:grpSpPr bwMode="auto">
          <a:xfrm>
            <a:off x="7388573" y="35645582"/>
            <a:ext cx="1798512" cy="1898635"/>
            <a:chOff x="1717114" y="34612659"/>
            <a:chExt cx="1654839" cy="1591924"/>
          </a:xfrm>
        </xdr:grpSpPr>
        <xdr:sp macro="" textlink="">
          <xdr:nvSpPr>
            <xdr:cNvPr id="34" name="大かっこ 33"/>
            <xdr:cNvSpPr/>
          </xdr:nvSpPr>
          <xdr:spPr bwMode="auto">
            <a:xfrm>
              <a:off x="1717114" y="35461454"/>
              <a:ext cx="1654839" cy="743129"/>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100"/>
                </a:lnSpc>
              </a:pPr>
              <a:r>
                <a:rPr lang="ja-JP" altLang="en-US" sz="1000"/>
                <a:t>被招へい者の国内移動用車両借上費等</a:t>
              </a:r>
              <a:endParaRPr lang="ja-JP" sz="1000"/>
            </a:p>
          </xdr:txBody>
        </xdr:sp>
        <xdr:sp macro="" textlink="">
          <xdr:nvSpPr>
            <xdr:cNvPr id="35" name="正方形/長方形 34"/>
            <xdr:cNvSpPr/>
          </xdr:nvSpPr>
          <xdr:spPr bwMode="auto">
            <a:xfrm>
              <a:off x="1717114" y="34612659"/>
              <a:ext cx="1654839" cy="626203"/>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Ｃ．株式会社　５社</a:t>
              </a:r>
              <a:endParaRPr kumimoji="1" lang="en-US" altLang="ja-JP" sz="1000"/>
            </a:p>
            <a:p>
              <a:pPr algn="ctr">
                <a:lnSpc>
                  <a:spcPts val="1000"/>
                </a:lnSpc>
              </a:pPr>
              <a:r>
                <a:rPr kumimoji="1" lang="ja-JP" altLang="en-US" sz="1000"/>
                <a:t>０．８百万円</a:t>
              </a:r>
            </a:p>
          </xdr:txBody>
        </xdr:sp>
      </xdr:grpSp>
      <xdr:sp macro="" textlink="">
        <xdr:nvSpPr>
          <xdr:cNvPr id="33" name="正方形/長方形 32"/>
          <xdr:cNvSpPr/>
        </xdr:nvSpPr>
        <xdr:spPr bwMode="auto">
          <a:xfrm>
            <a:off x="7388573" y="35394900"/>
            <a:ext cx="1798512" cy="192825"/>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38</xdr:col>
      <xdr:colOff>138546</xdr:colOff>
      <xdr:row>80</xdr:row>
      <xdr:rowOff>386072</xdr:rowOff>
    </xdr:from>
    <xdr:to>
      <xdr:col>47</xdr:col>
      <xdr:colOff>77809</xdr:colOff>
      <xdr:row>84</xdr:row>
      <xdr:rowOff>204370</xdr:rowOff>
    </xdr:to>
    <xdr:grpSp>
      <xdr:nvGrpSpPr>
        <xdr:cNvPr id="36" name="グループ化 60"/>
        <xdr:cNvGrpSpPr>
          <a:grpSpLocks/>
        </xdr:cNvGrpSpPr>
      </xdr:nvGrpSpPr>
      <xdr:grpSpPr bwMode="auto">
        <a:xfrm>
          <a:off x="7894617" y="37547179"/>
          <a:ext cx="1776228" cy="2485298"/>
          <a:chOff x="1708028" y="34399160"/>
          <a:chExt cx="1685418" cy="1809065"/>
        </a:xfrm>
      </xdr:grpSpPr>
      <xdr:sp macro="" textlink="">
        <xdr:nvSpPr>
          <xdr:cNvPr id="37" name="大かっこ 36"/>
          <xdr:cNvSpPr/>
        </xdr:nvSpPr>
        <xdr:spPr bwMode="auto">
          <a:xfrm>
            <a:off x="1708028" y="35462352"/>
            <a:ext cx="1667486" cy="745873"/>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100"/>
              </a:lnSpc>
            </a:pPr>
            <a:r>
              <a:rPr lang="ja-JP" altLang="en-US" sz="1000"/>
              <a:t> 空港送迎エスコートの手配</a:t>
            </a:r>
          </a:p>
        </xdr:txBody>
      </xdr:sp>
      <xdr:grpSp>
        <xdr:nvGrpSpPr>
          <xdr:cNvPr id="38" name="グループ化 59"/>
          <xdr:cNvGrpSpPr>
            <a:grpSpLocks/>
          </xdr:cNvGrpSpPr>
        </xdr:nvGrpSpPr>
        <xdr:grpSpPr bwMode="auto">
          <a:xfrm>
            <a:off x="1716994" y="34399160"/>
            <a:ext cx="1676452" cy="834327"/>
            <a:chOff x="1717219" y="34453744"/>
            <a:chExt cx="1578399" cy="951761"/>
          </a:xfrm>
        </xdr:grpSpPr>
        <xdr:sp macro="" textlink="">
          <xdr:nvSpPr>
            <xdr:cNvPr id="39" name="正方形/長方形 38"/>
            <xdr:cNvSpPr/>
          </xdr:nvSpPr>
          <xdr:spPr bwMode="auto">
            <a:xfrm>
              <a:off x="1717219" y="34689088"/>
              <a:ext cx="1578399" cy="716417"/>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Ｄ．株式会社  ３社</a:t>
              </a:r>
              <a:endParaRPr kumimoji="1" lang="en-US" altLang="ja-JP" sz="1000"/>
            </a:p>
            <a:p>
              <a:pPr algn="ctr">
                <a:lnSpc>
                  <a:spcPts val="1100"/>
                </a:lnSpc>
              </a:pPr>
              <a:r>
                <a:rPr kumimoji="1" lang="ja-JP" altLang="en-US" sz="1000"/>
                <a:t>０．２百万円</a:t>
              </a:r>
            </a:p>
          </xdr:txBody>
        </xdr:sp>
        <xdr:sp macro="" textlink="">
          <xdr:nvSpPr>
            <xdr:cNvPr id="40" name="正方形/長方形 39"/>
            <xdr:cNvSpPr/>
          </xdr:nvSpPr>
          <xdr:spPr bwMode="auto">
            <a:xfrm>
              <a:off x="1734100" y="34453744"/>
              <a:ext cx="1553076" cy="181034"/>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grpSp>
    <xdr:clientData/>
  </xdr:twoCellAnchor>
  <xdr:twoCellAnchor>
    <xdr:from>
      <xdr:col>28</xdr:col>
      <xdr:colOff>0</xdr:colOff>
      <xdr:row>85</xdr:row>
      <xdr:rowOff>381000</xdr:rowOff>
    </xdr:from>
    <xdr:to>
      <xdr:col>48</xdr:col>
      <xdr:colOff>186788</xdr:colOff>
      <xdr:row>85</xdr:row>
      <xdr:rowOff>381000</xdr:rowOff>
    </xdr:to>
    <xdr:cxnSp macro="">
      <xdr:nvCxnSpPr>
        <xdr:cNvPr id="41" name="直線コネクタ 40"/>
        <xdr:cNvCxnSpPr/>
      </xdr:nvCxnSpPr>
      <xdr:spPr>
        <a:xfrm flipH="1" flipV="1">
          <a:off x="5600700" y="40643175"/>
          <a:ext cx="4187288"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7791</xdr:colOff>
      <xdr:row>85</xdr:row>
      <xdr:rowOff>394606</xdr:rowOff>
    </xdr:from>
    <xdr:to>
      <xdr:col>28</xdr:col>
      <xdr:colOff>7791</xdr:colOff>
      <xdr:row>86</xdr:row>
      <xdr:rowOff>195856</xdr:rowOff>
    </xdr:to>
    <xdr:cxnSp macro="">
      <xdr:nvCxnSpPr>
        <xdr:cNvPr id="42" name="直線矢印コネクタ 41"/>
        <xdr:cNvCxnSpPr/>
      </xdr:nvCxnSpPr>
      <xdr:spPr>
        <a:xfrm rot="5400000">
          <a:off x="5374491" y="40890781"/>
          <a:ext cx="4680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162046</xdr:colOff>
      <xdr:row>85</xdr:row>
      <xdr:rowOff>377294</xdr:rowOff>
    </xdr:from>
    <xdr:to>
      <xdr:col>42</xdr:col>
      <xdr:colOff>162046</xdr:colOff>
      <xdr:row>86</xdr:row>
      <xdr:rowOff>178544</xdr:rowOff>
    </xdr:to>
    <xdr:cxnSp macro="">
      <xdr:nvCxnSpPr>
        <xdr:cNvPr id="43" name="直線矢印コネクタ 42"/>
        <xdr:cNvCxnSpPr/>
      </xdr:nvCxnSpPr>
      <xdr:spPr>
        <a:xfrm rot="5400000">
          <a:off x="8329096" y="40873469"/>
          <a:ext cx="4680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139781</xdr:colOff>
      <xdr:row>86</xdr:row>
      <xdr:rowOff>399540</xdr:rowOff>
    </xdr:from>
    <xdr:to>
      <xdr:col>32</xdr:col>
      <xdr:colOff>98139</xdr:colOff>
      <xdr:row>90</xdr:row>
      <xdr:rowOff>237263</xdr:rowOff>
    </xdr:to>
    <xdr:grpSp>
      <xdr:nvGrpSpPr>
        <xdr:cNvPr id="44" name="グループ化 93"/>
        <xdr:cNvGrpSpPr>
          <a:grpSpLocks/>
        </xdr:cNvGrpSpPr>
      </xdr:nvGrpSpPr>
      <xdr:grpSpPr bwMode="auto">
        <a:xfrm>
          <a:off x="4834245" y="41425076"/>
          <a:ext cx="1795323" cy="2504723"/>
          <a:chOff x="7264400" y="38646100"/>
          <a:chExt cx="1867658" cy="2234939"/>
        </a:xfrm>
      </xdr:grpSpPr>
      <xdr:grpSp>
        <xdr:nvGrpSpPr>
          <xdr:cNvPr id="45" name="グループ化 96"/>
          <xdr:cNvGrpSpPr>
            <a:grpSpLocks/>
          </xdr:cNvGrpSpPr>
        </xdr:nvGrpSpPr>
        <xdr:grpSpPr bwMode="auto">
          <a:xfrm>
            <a:off x="7283957" y="38904213"/>
            <a:ext cx="1848101" cy="1976826"/>
            <a:chOff x="1708498" y="34607961"/>
            <a:chExt cx="1703502" cy="1619675"/>
          </a:xfrm>
        </xdr:grpSpPr>
        <xdr:sp macro="" textlink="">
          <xdr:nvSpPr>
            <xdr:cNvPr id="47" name="大かっこ 46"/>
            <xdr:cNvSpPr/>
          </xdr:nvSpPr>
          <xdr:spPr bwMode="auto">
            <a:xfrm>
              <a:off x="1708498" y="35477394"/>
              <a:ext cx="1694490" cy="750242"/>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tx1"/>
                  </a:solidFill>
                  <a:latin typeface="+mn-lt"/>
                  <a:ea typeface="+mn-ea"/>
                  <a:cs typeface="+mn-cs"/>
                </a:rPr>
                <a:t>被招へい者の海外旅行傷害保険料</a:t>
              </a:r>
              <a:endParaRPr lang="en-US" altLang="ja-JP" sz="1000">
                <a:solidFill>
                  <a:schemeClr val="tx1"/>
                </a:solidFill>
                <a:latin typeface="+mn-lt"/>
                <a:ea typeface="+mn-ea"/>
                <a:cs typeface="+mn-cs"/>
              </a:endParaRPr>
            </a:p>
          </xdr:txBody>
        </xdr:sp>
        <xdr:sp macro="" textlink="">
          <xdr:nvSpPr>
            <xdr:cNvPr id="48" name="正方形/長方形 47"/>
            <xdr:cNvSpPr/>
          </xdr:nvSpPr>
          <xdr:spPr bwMode="auto">
            <a:xfrm>
              <a:off x="1717510" y="34607961"/>
              <a:ext cx="1694490" cy="630826"/>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Ｅ．株式会社</a:t>
              </a:r>
              <a:endParaRPr kumimoji="1" lang="en-US" altLang="ja-JP" sz="1000"/>
            </a:p>
            <a:p>
              <a:pPr algn="ctr">
                <a:lnSpc>
                  <a:spcPts val="1000"/>
                </a:lnSpc>
              </a:pPr>
              <a:r>
                <a:rPr kumimoji="1" lang="ja-JP" altLang="en-US" sz="1000"/>
                <a:t>０．０４百万円</a:t>
              </a:r>
            </a:p>
          </xdr:txBody>
        </xdr:sp>
      </xdr:grpSp>
      <xdr:sp macro="" textlink="">
        <xdr:nvSpPr>
          <xdr:cNvPr id="46" name="正方形/長方形 45"/>
          <xdr:cNvSpPr/>
        </xdr:nvSpPr>
        <xdr:spPr bwMode="auto">
          <a:xfrm>
            <a:off x="7264400" y="38646100"/>
            <a:ext cx="1799211" cy="191198"/>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altLang="ja-JP" sz="1000"/>
              <a:t>【</a:t>
            </a:r>
            <a:r>
              <a:rPr kumimoji="1" lang="ja-JP" altLang="en-US" sz="1000"/>
              <a:t>随意契約</a:t>
            </a:r>
            <a:r>
              <a:rPr kumimoji="1" lang="en-US" altLang="ja-JP" sz="1000"/>
              <a:t>】</a:t>
            </a:r>
            <a:endParaRPr kumimoji="1" lang="ja-JP" altLang="en-US" sz="1000"/>
          </a:p>
        </xdr:txBody>
      </xdr:sp>
    </xdr:grpSp>
    <xdr:clientData/>
  </xdr:twoCellAnchor>
  <xdr:twoCellAnchor>
    <xdr:from>
      <xdr:col>38</xdr:col>
      <xdr:colOff>101435</xdr:colOff>
      <xdr:row>86</xdr:row>
      <xdr:rowOff>356264</xdr:rowOff>
    </xdr:from>
    <xdr:to>
      <xdr:col>47</xdr:col>
      <xdr:colOff>40303</xdr:colOff>
      <xdr:row>90</xdr:row>
      <xdr:rowOff>189551</xdr:rowOff>
    </xdr:to>
    <xdr:grpSp>
      <xdr:nvGrpSpPr>
        <xdr:cNvPr id="49" name="グループ化 77"/>
        <xdr:cNvGrpSpPr>
          <a:grpSpLocks/>
        </xdr:cNvGrpSpPr>
      </xdr:nvGrpSpPr>
      <xdr:grpSpPr bwMode="auto">
        <a:xfrm>
          <a:off x="7857506" y="41381800"/>
          <a:ext cx="1775833" cy="2500287"/>
          <a:chOff x="1708029" y="34372904"/>
          <a:chExt cx="1659032" cy="1875409"/>
        </a:xfrm>
      </xdr:grpSpPr>
      <xdr:sp macro="" textlink="">
        <xdr:nvSpPr>
          <xdr:cNvPr id="50" name="大かっこ 49"/>
          <xdr:cNvSpPr/>
        </xdr:nvSpPr>
        <xdr:spPr bwMode="auto">
          <a:xfrm>
            <a:off x="1708029" y="35478595"/>
            <a:ext cx="1650566" cy="769718"/>
          </a:xfrm>
          <a:prstGeom prst="bracketPair">
            <a:avLst/>
          </a:prstGeom>
          <a:solidFill>
            <a:schemeClr val="bg1"/>
          </a:solid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defTabSz="914400" eaLnBrk="1" fontAlgn="auto" latinLnBrk="0" hangingPunct="1">
              <a:lnSpc>
                <a:spcPts val="1100"/>
              </a:lnSpc>
              <a:spcBef>
                <a:spcPts val="0"/>
              </a:spcBef>
              <a:spcAft>
                <a:spcPts val="0"/>
              </a:spcAft>
              <a:buClrTx/>
              <a:buSzTx/>
              <a:buFontTx/>
              <a:buNone/>
              <a:tabLst/>
              <a:defRPr/>
            </a:pPr>
            <a:r>
              <a:rPr lang="ja-JP" altLang="en-US" sz="1000">
                <a:solidFill>
                  <a:schemeClr val="tx1"/>
                </a:solidFill>
                <a:latin typeface="+mn-lt"/>
                <a:ea typeface="+mn-ea"/>
                <a:cs typeface="+mn-cs"/>
              </a:rPr>
              <a:t>事務用品代，レセプション招待状印刷及び郵送代</a:t>
            </a:r>
          </a:p>
        </xdr:txBody>
      </xdr:sp>
      <xdr:grpSp>
        <xdr:nvGrpSpPr>
          <xdr:cNvPr id="51" name="グループ化 59"/>
          <xdr:cNvGrpSpPr>
            <a:grpSpLocks/>
          </xdr:cNvGrpSpPr>
        </xdr:nvGrpSpPr>
        <xdr:grpSpPr bwMode="auto">
          <a:xfrm>
            <a:off x="1716495" y="34372904"/>
            <a:ext cx="1650566" cy="881256"/>
            <a:chOff x="1716749" y="34423813"/>
            <a:chExt cx="1554026" cy="1005296"/>
          </a:xfrm>
        </xdr:grpSpPr>
        <xdr:sp macro="" textlink="">
          <xdr:nvSpPr>
            <xdr:cNvPr id="52" name="正方形/長方形 51"/>
            <xdr:cNvSpPr/>
          </xdr:nvSpPr>
          <xdr:spPr bwMode="auto">
            <a:xfrm>
              <a:off x="1716749" y="34690811"/>
              <a:ext cx="1554026" cy="738298"/>
            </a:xfrm>
            <a:prstGeom prst="rect">
              <a:avLst/>
            </a:prstGeom>
            <a:solidFill>
              <a:schemeClr val="bg1"/>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lnSpc>
                  <a:spcPts val="1100"/>
                </a:lnSpc>
              </a:pPr>
              <a:r>
                <a:rPr kumimoji="1" lang="ja-JP" altLang="en-US" sz="1000"/>
                <a:t>Ｆ．株式会社　３社</a:t>
              </a:r>
              <a:endParaRPr kumimoji="1" lang="en-US" altLang="ja-JP" sz="1000"/>
            </a:p>
            <a:p>
              <a:pPr algn="ctr">
                <a:lnSpc>
                  <a:spcPts val="1000"/>
                </a:lnSpc>
              </a:pPr>
              <a:r>
                <a:rPr kumimoji="1" lang="ja-JP" altLang="en-US" sz="1000"/>
                <a:t>０．０２百万円</a:t>
              </a:r>
            </a:p>
          </xdr:txBody>
        </xdr:sp>
        <xdr:sp macro="" textlink="">
          <xdr:nvSpPr>
            <xdr:cNvPr id="53" name="正方形/長方形 52"/>
            <xdr:cNvSpPr/>
          </xdr:nvSpPr>
          <xdr:spPr bwMode="auto">
            <a:xfrm>
              <a:off x="1716749" y="34423813"/>
              <a:ext cx="1546057" cy="211758"/>
            </a:xfrm>
            <a:prstGeom prst="rect">
              <a:avLst/>
            </a:prstGeom>
            <a:solidFill>
              <a:schemeClr val="bg1"/>
            </a:solidFill>
            <a:ln w="12700">
              <a:noFill/>
            </a:ln>
          </xdr:spPr>
          <xdr:style>
            <a:lnRef idx="2">
              <a:schemeClr val="accent6"/>
            </a:lnRef>
            <a:fillRef idx="1">
              <a:schemeClr val="lt1"/>
            </a:fillRef>
            <a:effectRef idx="0">
              <a:schemeClr val="accent6"/>
            </a:effectRef>
            <a:fontRef idx="minor">
              <a:schemeClr val="dk1"/>
            </a:fontRef>
          </xdr:style>
          <xdr:txBody>
            <a:bodyPr vertOverflow="clip" lIns="72000" tIns="36000" rIns="72000" bIns="36000" rtlCol="0" anchor="ctr"/>
            <a:lstStyle/>
            <a:p>
              <a:pPr algn="ctr"/>
              <a:r>
                <a:rPr kumimoji="1" lang="en-US" sz="1000">
                  <a:solidFill>
                    <a:schemeClr val="dk1"/>
                  </a:solidFill>
                  <a:latin typeface="+mn-lt"/>
                  <a:ea typeface="+mn-ea"/>
                  <a:cs typeface="+mn-cs"/>
                </a:rPr>
                <a:t>【</a:t>
              </a:r>
              <a:r>
                <a:rPr kumimoji="1" lang="ja-JP" altLang="en-US" sz="1000">
                  <a:solidFill>
                    <a:schemeClr val="dk1"/>
                  </a:solidFill>
                  <a:latin typeface="+mn-lt"/>
                  <a:ea typeface="+mn-ea"/>
                  <a:cs typeface="+mn-cs"/>
                </a:rPr>
                <a:t>随意契約</a:t>
              </a:r>
              <a:r>
                <a:rPr kumimoji="1" lang="en-US" sz="1000">
                  <a:solidFill>
                    <a:schemeClr val="dk1"/>
                  </a:solidFill>
                  <a:latin typeface="+mn-lt"/>
                  <a:ea typeface="+mn-ea"/>
                  <a:cs typeface="+mn-cs"/>
                </a:rPr>
                <a:t>】</a:t>
              </a:r>
              <a:endParaRPr kumimoji="1" lang="ja-JP" altLang="en-US" sz="1000">
                <a:solidFill>
                  <a:schemeClr val="dk1"/>
                </a:solidFill>
                <a:latin typeface="+mn-lt"/>
                <a:ea typeface="+mn-ea"/>
                <a:cs typeface="+mn-cs"/>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1</xdr:colOff>
      <xdr:row>70</xdr:row>
      <xdr:rowOff>81643</xdr:rowOff>
    </xdr:from>
    <xdr:to>
      <xdr:col>38</xdr:col>
      <xdr:colOff>57151</xdr:colOff>
      <xdr:row>73</xdr:row>
      <xdr:rowOff>238579</xdr:rowOff>
    </xdr:to>
    <xdr:graphicFrame macro="">
      <xdr:nvGraphicFramePr>
        <xdr:cNvPr id="2" name="図表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17</xdr:col>
      <xdr:colOff>81642</xdr:colOff>
      <xdr:row>73</xdr:row>
      <xdr:rowOff>54428</xdr:rowOff>
    </xdr:from>
    <xdr:to>
      <xdr:col>17</xdr:col>
      <xdr:colOff>127361</xdr:colOff>
      <xdr:row>73</xdr:row>
      <xdr:rowOff>562428</xdr:rowOff>
    </xdr:to>
    <xdr:sp macro="" textlink="">
      <xdr:nvSpPr>
        <xdr:cNvPr id="3" name="左大かっこ 2"/>
        <xdr:cNvSpPr/>
      </xdr:nvSpPr>
      <xdr:spPr>
        <a:xfrm>
          <a:off x="3482067" y="32410853"/>
          <a:ext cx="45719" cy="50800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ja-JP" altLang="en-US" sz="1100"/>
        </a:p>
      </xdr:txBody>
    </xdr:sp>
    <xdr:clientData/>
  </xdr:twoCellAnchor>
  <xdr:twoCellAnchor>
    <xdr:from>
      <xdr:col>37</xdr:col>
      <xdr:colOff>54430</xdr:colOff>
      <xdr:row>73</xdr:row>
      <xdr:rowOff>68035</xdr:rowOff>
    </xdr:from>
    <xdr:to>
      <xdr:col>37</xdr:col>
      <xdr:colOff>113756</xdr:colOff>
      <xdr:row>73</xdr:row>
      <xdr:rowOff>588735</xdr:rowOff>
    </xdr:to>
    <xdr:sp macro="" textlink="">
      <xdr:nvSpPr>
        <xdr:cNvPr id="4" name="右大かっこ 3"/>
        <xdr:cNvSpPr/>
      </xdr:nvSpPr>
      <xdr:spPr>
        <a:xfrm>
          <a:off x="7455355" y="32424460"/>
          <a:ext cx="59326" cy="520700"/>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ja-JP" altLang="en-US" sz="1100"/>
        </a:p>
      </xdr:txBody>
    </xdr:sp>
    <xdr:clientData/>
  </xdr:twoCellAnchor>
  <xdr:twoCellAnchor>
    <xdr:from>
      <xdr:col>27</xdr:col>
      <xdr:colOff>122463</xdr:colOff>
      <xdr:row>74</xdr:row>
      <xdr:rowOff>27215</xdr:rowOff>
    </xdr:from>
    <xdr:to>
      <xdr:col>27</xdr:col>
      <xdr:colOff>124051</xdr:colOff>
      <xdr:row>75</xdr:row>
      <xdr:rowOff>29936</xdr:rowOff>
    </xdr:to>
    <xdr:cxnSp macro="">
      <xdr:nvCxnSpPr>
        <xdr:cNvPr id="5" name="直線矢印コネクタ 4"/>
        <xdr:cNvCxnSpPr/>
      </xdr:nvCxnSpPr>
      <xdr:spPr>
        <a:xfrm rot="5400000">
          <a:off x="5260634" y="33303369"/>
          <a:ext cx="526596"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176892</xdr:colOff>
      <xdr:row>76</xdr:row>
      <xdr:rowOff>54429</xdr:rowOff>
    </xdr:from>
    <xdr:to>
      <xdr:col>35</xdr:col>
      <xdr:colOff>10885</xdr:colOff>
      <xdr:row>78</xdr:row>
      <xdr:rowOff>270329</xdr:rowOff>
    </xdr:to>
    <xdr:graphicFrame macro="">
      <xdr:nvGraphicFramePr>
        <xdr:cNvPr id="6" name="図表 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23</xdr:col>
      <xdr:colOff>85725</xdr:colOff>
      <xdr:row>174</xdr:row>
      <xdr:rowOff>28575</xdr:rowOff>
    </xdr:from>
    <xdr:to>
      <xdr:col>33</xdr:col>
      <xdr:colOff>114300</xdr:colOff>
      <xdr:row>175</xdr:row>
      <xdr:rowOff>190500</xdr:rowOff>
    </xdr:to>
    <xdr:grpSp>
      <xdr:nvGrpSpPr>
        <xdr:cNvPr id="2" name="グループ化 34"/>
        <xdr:cNvGrpSpPr>
          <a:grpSpLocks/>
        </xdr:cNvGrpSpPr>
      </xdr:nvGrpSpPr>
      <xdr:grpSpPr bwMode="auto">
        <a:xfrm>
          <a:off x="4780189" y="61600896"/>
          <a:ext cx="2069647" cy="461283"/>
          <a:chOff x="4686300" y="61683900"/>
          <a:chExt cx="2028824" cy="381000"/>
        </a:xfrm>
      </xdr:grpSpPr>
      <xdr:sp macro="" textlink="">
        <xdr:nvSpPr>
          <xdr:cNvPr id="3" name="左大かっこ 2"/>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4" name="左大かっこ 3"/>
          <xdr:cNvSpPr/>
        </xdr:nvSpPr>
        <xdr:spPr>
          <a:xfrm flipH="1">
            <a:off x="6638924" y="61683900"/>
            <a:ext cx="76200" cy="373224"/>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xdr:col>
      <xdr:colOff>95250</xdr:colOff>
      <xdr:row>182</xdr:row>
      <xdr:rowOff>28575</xdr:rowOff>
    </xdr:from>
    <xdr:to>
      <xdr:col>16</xdr:col>
      <xdr:colOff>123825</xdr:colOff>
      <xdr:row>183</xdr:row>
      <xdr:rowOff>190500</xdr:rowOff>
    </xdr:to>
    <xdr:grpSp>
      <xdr:nvGrpSpPr>
        <xdr:cNvPr id="5" name="グループ化 37"/>
        <xdr:cNvGrpSpPr>
          <a:grpSpLocks/>
        </xdr:cNvGrpSpPr>
      </xdr:nvGrpSpPr>
      <xdr:grpSpPr bwMode="auto">
        <a:xfrm>
          <a:off x="1319893" y="63655575"/>
          <a:ext cx="2069646" cy="461282"/>
          <a:chOff x="4686300" y="61683900"/>
          <a:chExt cx="2028824" cy="381000"/>
        </a:xfrm>
      </xdr:grpSpPr>
      <xdr:sp macro="" textlink="">
        <xdr:nvSpPr>
          <xdr:cNvPr id="6" name="左大かっこ 5"/>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7" name="左大かっこ 6"/>
          <xdr:cNvSpPr/>
        </xdr:nvSpPr>
        <xdr:spPr>
          <a:xfrm flipH="1">
            <a:off x="6638924" y="61683900"/>
            <a:ext cx="76200" cy="373224"/>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17</xdr:col>
      <xdr:colOff>66675</xdr:colOff>
      <xdr:row>182</xdr:row>
      <xdr:rowOff>28575</xdr:rowOff>
    </xdr:from>
    <xdr:to>
      <xdr:col>27</xdr:col>
      <xdr:colOff>95250</xdr:colOff>
      <xdr:row>183</xdr:row>
      <xdr:rowOff>190500</xdr:rowOff>
    </xdr:to>
    <xdr:grpSp>
      <xdr:nvGrpSpPr>
        <xdr:cNvPr id="8" name="グループ化 40"/>
        <xdr:cNvGrpSpPr>
          <a:grpSpLocks/>
        </xdr:cNvGrpSpPr>
      </xdr:nvGrpSpPr>
      <xdr:grpSpPr bwMode="auto">
        <a:xfrm>
          <a:off x="3536496" y="63655575"/>
          <a:ext cx="2069647" cy="461282"/>
          <a:chOff x="4686300" y="61683900"/>
          <a:chExt cx="2028824" cy="381000"/>
        </a:xfrm>
      </xdr:grpSpPr>
      <xdr:sp macro="" textlink="">
        <xdr:nvSpPr>
          <xdr:cNvPr id="9" name="左大かっこ 8"/>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左大かっこ 9"/>
          <xdr:cNvSpPr/>
        </xdr:nvSpPr>
        <xdr:spPr>
          <a:xfrm flipH="1">
            <a:off x="6638924" y="61683900"/>
            <a:ext cx="76200" cy="373224"/>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28</xdr:col>
      <xdr:colOff>76200</xdr:colOff>
      <xdr:row>182</xdr:row>
      <xdr:rowOff>28575</xdr:rowOff>
    </xdr:from>
    <xdr:to>
      <xdr:col>38</xdr:col>
      <xdr:colOff>104775</xdr:colOff>
      <xdr:row>183</xdr:row>
      <xdr:rowOff>190500</xdr:rowOff>
    </xdr:to>
    <xdr:grpSp>
      <xdr:nvGrpSpPr>
        <xdr:cNvPr id="11" name="グループ化 43"/>
        <xdr:cNvGrpSpPr>
          <a:grpSpLocks/>
        </xdr:cNvGrpSpPr>
      </xdr:nvGrpSpPr>
      <xdr:grpSpPr bwMode="auto">
        <a:xfrm>
          <a:off x="5791200" y="63655575"/>
          <a:ext cx="2069646" cy="461282"/>
          <a:chOff x="4686300" y="61683900"/>
          <a:chExt cx="2028824" cy="381000"/>
        </a:xfrm>
      </xdr:grpSpPr>
      <xdr:sp macro="" textlink="">
        <xdr:nvSpPr>
          <xdr:cNvPr id="12" name="左大かっこ 11"/>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3" name="左大かっこ 12"/>
          <xdr:cNvSpPr/>
        </xdr:nvSpPr>
        <xdr:spPr>
          <a:xfrm flipH="1">
            <a:off x="6638924" y="61683900"/>
            <a:ext cx="76200" cy="373224"/>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39</xdr:col>
      <xdr:colOff>76200</xdr:colOff>
      <xdr:row>182</xdr:row>
      <xdr:rowOff>28575</xdr:rowOff>
    </xdr:from>
    <xdr:to>
      <xdr:col>49</xdr:col>
      <xdr:colOff>104775</xdr:colOff>
      <xdr:row>183</xdr:row>
      <xdr:rowOff>190500</xdr:rowOff>
    </xdr:to>
    <xdr:grpSp>
      <xdr:nvGrpSpPr>
        <xdr:cNvPr id="14" name="グループ化 46"/>
        <xdr:cNvGrpSpPr>
          <a:grpSpLocks/>
        </xdr:cNvGrpSpPr>
      </xdr:nvGrpSpPr>
      <xdr:grpSpPr bwMode="auto">
        <a:xfrm>
          <a:off x="8036379" y="63655575"/>
          <a:ext cx="2069646" cy="461282"/>
          <a:chOff x="4686300" y="61683900"/>
          <a:chExt cx="2028824" cy="381000"/>
        </a:xfrm>
      </xdr:grpSpPr>
      <xdr:sp macro="" textlink="">
        <xdr:nvSpPr>
          <xdr:cNvPr id="15" name="左大かっこ 14"/>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6" name="左大かっこ 15"/>
          <xdr:cNvSpPr/>
        </xdr:nvSpPr>
        <xdr:spPr>
          <a:xfrm flipH="1">
            <a:off x="6638924" y="61683900"/>
            <a:ext cx="76200" cy="373224"/>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xdr:col>
      <xdr:colOff>133350</xdr:colOff>
      <xdr:row>176</xdr:row>
      <xdr:rowOff>9525</xdr:rowOff>
    </xdr:from>
    <xdr:to>
      <xdr:col>44</xdr:col>
      <xdr:colOff>123825</xdr:colOff>
      <xdr:row>178</xdr:row>
      <xdr:rowOff>76200</xdr:rowOff>
    </xdr:to>
    <xdr:grpSp>
      <xdr:nvGrpSpPr>
        <xdr:cNvPr id="17" name="グループ化 82"/>
        <xdr:cNvGrpSpPr>
          <a:grpSpLocks/>
        </xdr:cNvGrpSpPr>
      </xdr:nvGrpSpPr>
      <xdr:grpSpPr bwMode="auto">
        <a:xfrm>
          <a:off x="2378529" y="62126132"/>
          <a:ext cx="6726010" cy="529318"/>
          <a:chOff x="2333625" y="47282100"/>
          <a:chExt cx="6591300" cy="504825"/>
        </a:xfrm>
      </xdr:grpSpPr>
      <xdr:cxnSp macro="">
        <xdr:nvCxnSpPr>
          <xdr:cNvPr id="18" name="直線矢印コネクタ 17"/>
          <xdr:cNvCxnSpPr/>
        </xdr:nvCxnSpPr>
        <xdr:spPr>
          <a:xfrm>
            <a:off x="4410075" y="47552542"/>
            <a:ext cx="0" cy="22536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 name="直線矢印コネクタ 18"/>
          <xdr:cNvCxnSpPr/>
        </xdr:nvCxnSpPr>
        <xdr:spPr>
          <a:xfrm>
            <a:off x="6677025" y="47561557"/>
            <a:ext cx="0" cy="22536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xdr:cNvCxnSpPr/>
        </xdr:nvCxnSpPr>
        <xdr:spPr>
          <a:xfrm>
            <a:off x="2333625" y="47561557"/>
            <a:ext cx="65913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xdr:cNvCxnSpPr/>
        </xdr:nvCxnSpPr>
        <xdr:spPr>
          <a:xfrm flipV="1">
            <a:off x="5705475" y="47282100"/>
            <a:ext cx="0" cy="28847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133350</xdr:colOff>
      <xdr:row>177</xdr:row>
      <xdr:rowOff>66675</xdr:rowOff>
    </xdr:from>
    <xdr:to>
      <xdr:col>11</xdr:col>
      <xdr:colOff>133350</xdr:colOff>
      <xdr:row>178</xdr:row>
      <xdr:rowOff>76200</xdr:rowOff>
    </xdr:to>
    <xdr:cxnSp macro="">
      <xdr:nvCxnSpPr>
        <xdr:cNvPr id="22" name="直線矢印コネクタ 21"/>
        <xdr:cNvCxnSpPr/>
      </xdr:nvCxnSpPr>
      <xdr:spPr>
        <a:xfrm>
          <a:off x="2333625" y="62274450"/>
          <a:ext cx="0" cy="2571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133350</xdr:colOff>
      <xdr:row>177</xdr:row>
      <xdr:rowOff>57150</xdr:rowOff>
    </xdr:from>
    <xdr:to>
      <xdr:col>44</xdr:col>
      <xdr:colOff>133350</xdr:colOff>
      <xdr:row>178</xdr:row>
      <xdr:rowOff>66675</xdr:rowOff>
    </xdr:to>
    <xdr:cxnSp macro="">
      <xdr:nvCxnSpPr>
        <xdr:cNvPr id="23" name="直線矢印コネクタ 22"/>
        <xdr:cNvCxnSpPr/>
      </xdr:nvCxnSpPr>
      <xdr:spPr>
        <a:xfrm>
          <a:off x="8934450" y="62264925"/>
          <a:ext cx="0" cy="2571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85725</xdr:colOff>
      <xdr:row>212</xdr:row>
      <xdr:rowOff>28575</xdr:rowOff>
    </xdr:from>
    <xdr:to>
      <xdr:col>33</xdr:col>
      <xdr:colOff>114300</xdr:colOff>
      <xdr:row>213</xdr:row>
      <xdr:rowOff>190500</xdr:rowOff>
    </xdr:to>
    <xdr:grpSp>
      <xdr:nvGrpSpPr>
        <xdr:cNvPr id="24" name="グループ化 89"/>
        <xdr:cNvGrpSpPr>
          <a:grpSpLocks/>
        </xdr:cNvGrpSpPr>
      </xdr:nvGrpSpPr>
      <xdr:grpSpPr bwMode="auto">
        <a:xfrm>
          <a:off x="4780189" y="70636039"/>
          <a:ext cx="2069647" cy="406854"/>
          <a:chOff x="4686300" y="61683900"/>
          <a:chExt cx="2028824" cy="381000"/>
        </a:xfrm>
      </xdr:grpSpPr>
      <xdr:sp macro="" textlink="">
        <xdr:nvSpPr>
          <xdr:cNvPr id="25" name="左大かっこ 24"/>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6" name="左大かっこ 25"/>
          <xdr:cNvSpPr/>
        </xdr:nvSpPr>
        <xdr:spPr>
          <a:xfrm flipH="1">
            <a:off x="6638924" y="61683900"/>
            <a:ext cx="76200" cy="37214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xdr:col>
      <xdr:colOff>95250</xdr:colOff>
      <xdr:row>220</xdr:row>
      <xdr:rowOff>28575</xdr:rowOff>
    </xdr:from>
    <xdr:to>
      <xdr:col>16</xdr:col>
      <xdr:colOff>123825</xdr:colOff>
      <xdr:row>221</xdr:row>
      <xdr:rowOff>190500</xdr:rowOff>
    </xdr:to>
    <xdr:grpSp>
      <xdr:nvGrpSpPr>
        <xdr:cNvPr id="27" name="グループ化 92"/>
        <xdr:cNvGrpSpPr>
          <a:grpSpLocks/>
        </xdr:cNvGrpSpPr>
      </xdr:nvGrpSpPr>
      <xdr:grpSpPr bwMode="auto">
        <a:xfrm>
          <a:off x="1319893" y="72527432"/>
          <a:ext cx="2069646" cy="406854"/>
          <a:chOff x="4686300" y="61683900"/>
          <a:chExt cx="2028824" cy="381000"/>
        </a:xfrm>
      </xdr:grpSpPr>
      <xdr:sp macro="" textlink="">
        <xdr:nvSpPr>
          <xdr:cNvPr id="28" name="左大かっこ 27"/>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9" name="左大かっこ 28"/>
          <xdr:cNvSpPr/>
        </xdr:nvSpPr>
        <xdr:spPr>
          <a:xfrm flipH="1">
            <a:off x="6638924" y="61683900"/>
            <a:ext cx="76200" cy="37214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17</xdr:col>
      <xdr:colOff>66675</xdr:colOff>
      <xdr:row>220</xdr:row>
      <xdr:rowOff>28575</xdr:rowOff>
    </xdr:from>
    <xdr:to>
      <xdr:col>27</xdr:col>
      <xdr:colOff>95250</xdr:colOff>
      <xdr:row>221</xdr:row>
      <xdr:rowOff>190500</xdr:rowOff>
    </xdr:to>
    <xdr:grpSp>
      <xdr:nvGrpSpPr>
        <xdr:cNvPr id="30" name="グループ化 95"/>
        <xdr:cNvGrpSpPr>
          <a:grpSpLocks/>
        </xdr:cNvGrpSpPr>
      </xdr:nvGrpSpPr>
      <xdr:grpSpPr bwMode="auto">
        <a:xfrm>
          <a:off x="3536496" y="72527432"/>
          <a:ext cx="2069647" cy="406854"/>
          <a:chOff x="4686300" y="61683900"/>
          <a:chExt cx="2028824" cy="381000"/>
        </a:xfrm>
      </xdr:grpSpPr>
      <xdr:sp macro="" textlink="">
        <xdr:nvSpPr>
          <xdr:cNvPr id="31" name="左大かっこ 30"/>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 name="左大かっこ 31"/>
          <xdr:cNvSpPr/>
        </xdr:nvSpPr>
        <xdr:spPr>
          <a:xfrm flipH="1">
            <a:off x="6638924" y="61683900"/>
            <a:ext cx="76200" cy="37214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28</xdr:col>
      <xdr:colOff>76200</xdr:colOff>
      <xdr:row>220</xdr:row>
      <xdr:rowOff>28575</xdr:rowOff>
    </xdr:from>
    <xdr:to>
      <xdr:col>38</xdr:col>
      <xdr:colOff>104775</xdr:colOff>
      <xdr:row>221</xdr:row>
      <xdr:rowOff>190500</xdr:rowOff>
    </xdr:to>
    <xdr:grpSp>
      <xdr:nvGrpSpPr>
        <xdr:cNvPr id="33" name="グループ化 98"/>
        <xdr:cNvGrpSpPr>
          <a:grpSpLocks/>
        </xdr:cNvGrpSpPr>
      </xdr:nvGrpSpPr>
      <xdr:grpSpPr bwMode="auto">
        <a:xfrm>
          <a:off x="5791200" y="72527432"/>
          <a:ext cx="2069646" cy="406854"/>
          <a:chOff x="4686300" y="61683900"/>
          <a:chExt cx="2028824" cy="381000"/>
        </a:xfrm>
      </xdr:grpSpPr>
      <xdr:sp macro="" textlink="">
        <xdr:nvSpPr>
          <xdr:cNvPr id="34" name="左大かっこ 33"/>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5" name="左大かっこ 34"/>
          <xdr:cNvSpPr/>
        </xdr:nvSpPr>
        <xdr:spPr>
          <a:xfrm flipH="1">
            <a:off x="6638924" y="61683900"/>
            <a:ext cx="76200" cy="37214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39</xdr:col>
      <xdr:colOff>76200</xdr:colOff>
      <xdr:row>220</xdr:row>
      <xdr:rowOff>28575</xdr:rowOff>
    </xdr:from>
    <xdr:to>
      <xdr:col>49</xdr:col>
      <xdr:colOff>104775</xdr:colOff>
      <xdr:row>221</xdr:row>
      <xdr:rowOff>190500</xdr:rowOff>
    </xdr:to>
    <xdr:grpSp>
      <xdr:nvGrpSpPr>
        <xdr:cNvPr id="36" name="グループ化 101"/>
        <xdr:cNvGrpSpPr>
          <a:grpSpLocks/>
        </xdr:cNvGrpSpPr>
      </xdr:nvGrpSpPr>
      <xdr:grpSpPr bwMode="auto">
        <a:xfrm>
          <a:off x="8036379" y="72527432"/>
          <a:ext cx="2069646" cy="406854"/>
          <a:chOff x="4686300" y="61683900"/>
          <a:chExt cx="2028824" cy="381000"/>
        </a:xfrm>
      </xdr:grpSpPr>
      <xdr:sp macro="" textlink="">
        <xdr:nvSpPr>
          <xdr:cNvPr id="37" name="左大かっこ 36"/>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8" name="左大かっこ 37"/>
          <xdr:cNvSpPr/>
        </xdr:nvSpPr>
        <xdr:spPr>
          <a:xfrm flipH="1">
            <a:off x="6638924" y="61683900"/>
            <a:ext cx="76200" cy="37214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xdr:col>
      <xdr:colOff>133350</xdr:colOff>
      <xdr:row>215</xdr:row>
      <xdr:rowOff>57150</xdr:rowOff>
    </xdr:from>
    <xdr:to>
      <xdr:col>44</xdr:col>
      <xdr:colOff>123825</xdr:colOff>
      <xdr:row>216</xdr:row>
      <xdr:rowOff>76200</xdr:rowOff>
    </xdr:to>
    <xdr:grpSp>
      <xdr:nvGrpSpPr>
        <xdr:cNvPr id="39" name="グループ化 104"/>
        <xdr:cNvGrpSpPr>
          <a:grpSpLocks/>
        </xdr:cNvGrpSpPr>
      </xdr:nvGrpSpPr>
      <xdr:grpSpPr bwMode="auto">
        <a:xfrm>
          <a:off x="2378529" y="71331364"/>
          <a:ext cx="6726010" cy="263979"/>
          <a:chOff x="2333625" y="47548800"/>
          <a:chExt cx="6591300" cy="238125"/>
        </a:xfrm>
      </xdr:grpSpPr>
      <xdr:cxnSp macro="">
        <xdr:nvCxnSpPr>
          <xdr:cNvPr id="40" name="直線矢印コネクタ 39"/>
          <xdr:cNvCxnSpPr/>
        </xdr:nvCxnSpPr>
        <xdr:spPr>
          <a:xfrm>
            <a:off x="4410075" y="47548800"/>
            <a:ext cx="0" cy="22962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直線矢印コネクタ 40"/>
          <xdr:cNvCxnSpPr/>
        </xdr:nvCxnSpPr>
        <xdr:spPr>
          <a:xfrm>
            <a:off x="6677025" y="47557304"/>
            <a:ext cx="0" cy="22962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直線コネクタ 41"/>
          <xdr:cNvCxnSpPr/>
        </xdr:nvCxnSpPr>
        <xdr:spPr>
          <a:xfrm>
            <a:off x="2333625" y="47557304"/>
            <a:ext cx="65913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133350</xdr:colOff>
      <xdr:row>215</xdr:row>
      <xdr:rowOff>66675</xdr:rowOff>
    </xdr:from>
    <xdr:to>
      <xdr:col>11</xdr:col>
      <xdr:colOff>133350</xdr:colOff>
      <xdr:row>216</xdr:row>
      <xdr:rowOff>76200</xdr:rowOff>
    </xdr:to>
    <xdr:cxnSp macro="">
      <xdr:nvCxnSpPr>
        <xdr:cNvPr id="43" name="直線矢印コネクタ 42"/>
        <xdr:cNvCxnSpPr/>
      </xdr:nvCxnSpPr>
      <xdr:spPr>
        <a:xfrm>
          <a:off x="2333625" y="71256525"/>
          <a:ext cx="0" cy="2571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133350</xdr:colOff>
      <xdr:row>215</xdr:row>
      <xdr:rowOff>57150</xdr:rowOff>
    </xdr:from>
    <xdr:to>
      <xdr:col>44</xdr:col>
      <xdr:colOff>133350</xdr:colOff>
      <xdr:row>216</xdr:row>
      <xdr:rowOff>66675</xdr:rowOff>
    </xdr:to>
    <xdr:cxnSp macro="">
      <xdr:nvCxnSpPr>
        <xdr:cNvPr id="44" name="直線矢印コネクタ 43"/>
        <xdr:cNvCxnSpPr/>
      </xdr:nvCxnSpPr>
      <xdr:spPr>
        <a:xfrm>
          <a:off x="8934450" y="71247000"/>
          <a:ext cx="0" cy="2571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227</xdr:row>
      <xdr:rowOff>28575</xdr:rowOff>
    </xdr:from>
    <xdr:to>
      <xdr:col>8</xdr:col>
      <xdr:colOff>19051</xdr:colOff>
      <xdr:row>228</xdr:row>
      <xdr:rowOff>190500</xdr:rowOff>
    </xdr:to>
    <xdr:sp macro="" textlink="">
      <xdr:nvSpPr>
        <xdr:cNvPr id="45" name="左大かっこ 44"/>
        <xdr:cNvSpPr/>
      </xdr:nvSpPr>
      <xdr:spPr>
        <a:xfrm>
          <a:off x="1524000" y="74190225"/>
          <a:ext cx="95251" cy="40957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16</xdr:col>
      <xdr:colOff>47625</xdr:colOff>
      <xdr:row>227</xdr:row>
      <xdr:rowOff>28575</xdr:rowOff>
    </xdr:from>
    <xdr:to>
      <xdr:col>16</xdr:col>
      <xdr:colOff>123824</xdr:colOff>
      <xdr:row>228</xdr:row>
      <xdr:rowOff>180975</xdr:rowOff>
    </xdr:to>
    <xdr:sp macro="" textlink="">
      <xdr:nvSpPr>
        <xdr:cNvPr id="46" name="左大かっこ 45"/>
        <xdr:cNvSpPr/>
      </xdr:nvSpPr>
      <xdr:spPr>
        <a:xfrm flipH="1">
          <a:off x="3248025" y="74190225"/>
          <a:ext cx="76199" cy="40005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17</xdr:col>
      <xdr:colOff>66675</xdr:colOff>
      <xdr:row>227</xdr:row>
      <xdr:rowOff>28575</xdr:rowOff>
    </xdr:from>
    <xdr:to>
      <xdr:col>27</xdr:col>
      <xdr:colOff>95250</xdr:colOff>
      <xdr:row>228</xdr:row>
      <xdr:rowOff>190500</xdr:rowOff>
    </xdr:to>
    <xdr:grpSp>
      <xdr:nvGrpSpPr>
        <xdr:cNvPr id="47" name="グループ化 112"/>
        <xdr:cNvGrpSpPr>
          <a:grpSpLocks/>
        </xdr:cNvGrpSpPr>
      </xdr:nvGrpSpPr>
      <xdr:grpSpPr bwMode="auto">
        <a:xfrm>
          <a:off x="3536496" y="74241932"/>
          <a:ext cx="2069647" cy="406854"/>
          <a:chOff x="4686300" y="61683900"/>
          <a:chExt cx="2028824" cy="381000"/>
        </a:xfrm>
      </xdr:grpSpPr>
      <xdr:sp macro="" textlink="">
        <xdr:nvSpPr>
          <xdr:cNvPr id="48" name="左大かっこ 47"/>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49" name="左大かっこ 48"/>
          <xdr:cNvSpPr/>
        </xdr:nvSpPr>
        <xdr:spPr>
          <a:xfrm flipH="1">
            <a:off x="6638924" y="61683900"/>
            <a:ext cx="76200" cy="37214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28</xdr:col>
      <xdr:colOff>76200</xdr:colOff>
      <xdr:row>227</xdr:row>
      <xdr:rowOff>28575</xdr:rowOff>
    </xdr:from>
    <xdr:to>
      <xdr:col>38</xdr:col>
      <xdr:colOff>104775</xdr:colOff>
      <xdr:row>228</xdr:row>
      <xdr:rowOff>190500</xdr:rowOff>
    </xdr:to>
    <xdr:grpSp>
      <xdr:nvGrpSpPr>
        <xdr:cNvPr id="50" name="グループ化 115"/>
        <xdr:cNvGrpSpPr>
          <a:grpSpLocks/>
        </xdr:cNvGrpSpPr>
      </xdr:nvGrpSpPr>
      <xdr:grpSpPr bwMode="auto">
        <a:xfrm>
          <a:off x="5791200" y="74241932"/>
          <a:ext cx="2069646" cy="406854"/>
          <a:chOff x="4686300" y="61683900"/>
          <a:chExt cx="2028824" cy="381000"/>
        </a:xfrm>
      </xdr:grpSpPr>
      <xdr:sp macro="" textlink="">
        <xdr:nvSpPr>
          <xdr:cNvPr id="51" name="左大かっこ 50"/>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52" name="左大かっこ 51"/>
          <xdr:cNvSpPr/>
        </xdr:nvSpPr>
        <xdr:spPr>
          <a:xfrm flipH="1">
            <a:off x="6638924" y="61683900"/>
            <a:ext cx="76200" cy="37214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39</xdr:col>
      <xdr:colOff>76200</xdr:colOff>
      <xdr:row>227</xdr:row>
      <xdr:rowOff>28575</xdr:rowOff>
    </xdr:from>
    <xdr:to>
      <xdr:col>49</xdr:col>
      <xdr:colOff>104775</xdr:colOff>
      <xdr:row>228</xdr:row>
      <xdr:rowOff>190500</xdr:rowOff>
    </xdr:to>
    <xdr:grpSp>
      <xdr:nvGrpSpPr>
        <xdr:cNvPr id="53" name="グループ化 118"/>
        <xdr:cNvGrpSpPr>
          <a:grpSpLocks/>
        </xdr:cNvGrpSpPr>
      </xdr:nvGrpSpPr>
      <xdr:grpSpPr bwMode="auto">
        <a:xfrm>
          <a:off x="8036379" y="74241932"/>
          <a:ext cx="2069646" cy="406854"/>
          <a:chOff x="4686300" y="61683900"/>
          <a:chExt cx="2028824" cy="381000"/>
        </a:xfrm>
      </xdr:grpSpPr>
      <xdr:sp macro="" textlink="">
        <xdr:nvSpPr>
          <xdr:cNvPr id="54" name="左大かっこ 53"/>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55" name="左大かっこ 54"/>
          <xdr:cNvSpPr/>
        </xdr:nvSpPr>
        <xdr:spPr>
          <a:xfrm flipH="1">
            <a:off x="6638924" y="61683900"/>
            <a:ext cx="76200" cy="37214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12</xdr:col>
      <xdr:colOff>0</xdr:colOff>
      <xdr:row>223</xdr:row>
      <xdr:rowOff>0</xdr:rowOff>
    </xdr:from>
    <xdr:to>
      <xdr:col>12</xdr:col>
      <xdr:colOff>0</xdr:colOff>
      <xdr:row>224</xdr:row>
      <xdr:rowOff>9525</xdr:rowOff>
    </xdr:to>
    <xdr:cxnSp macro="">
      <xdr:nvCxnSpPr>
        <xdr:cNvPr id="56" name="直線矢印コネクタ 55"/>
        <xdr:cNvCxnSpPr/>
      </xdr:nvCxnSpPr>
      <xdr:spPr>
        <a:xfrm>
          <a:off x="2400300" y="73171050"/>
          <a:ext cx="0" cy="2571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xdr:colOff>
      <xdr:row>223</xdr:row>
      <xdr:rowOff>0</xdr:rowOff>
    </xdr:from>
    <xdr:to>
      <xdr:col>22</xdr:col>
      <xdr:colOff>9525</xdr:colOff>
      <xdr:row>224</xdr:row>
      <xdr:rowOff>9525</xdr:rowOff>
    </xdr:to>
    <xdr:cxnSp macro="">
      <xdr:nvCxnSpPr>
        <xdr:cNvPr id="57" name="直線矢印コネクタ 56"/>
        <xdr:cNvCxnSpPr/>
      </xdr:nvCxnSpPr>
      <xdr:spPr>
        <a:xfrm>
          <a:off x="4410075" y="73171050"/>
          <a:ext cx="0" cy="2571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123825</xdr:colOff>
      <xdr:row>223</xdr:row>
      <xdr:rowOff>9525</xdr:rowOff>
    </xdr:from>
    <xdr:to>
      <xdr:col>33</xdr:col>
      <xdr:colOff>123825</xdr:colOff>
      <xdr:row>224</xdr:row>
      <xdr:rowOff>19050</xdr:rowOff>
    </xdr:to>
    <xdr:cxnSp macro="">
      <xdr:nvCxnSpPr>
        <xdr:cNvPr id="58" name="直線矢印コネクタ 57"/>
        <xdr:cNvCxnSpPr/>
      </xdr:nvCxnSpPr>
      <xdr:spPr>
        <a:xfrm>
          <a:off x="6724650" y="73180575"/>
          <a:ext cx="0" cy="2571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9525</xdr:colOff>
      <xdr:row>223</xdr:row>
      <xdr:rowOff>0</xdr:rowOff>
    </xdr:from>
    <xdr:to>
      <xdr:col>45</xdr:col>
      <xdr:colOff>9525</xdr:colOff>
      <xdr:row>224</xdr:row>
      <xdr:rowOff>9525</xdr:rowOff>
    </xdr:to>
    <xdr:cxnSp macro="">
      <xdr:nvCxnSpPr>
        <xdr:cNvPr id="59" name="直線矢印コネクタ 58"/>
        <xdr:cNvCxnSpPr/>
      </xdr:nvCxnSpPr>
      <xdr:spPr>
        <a:xfrm>
          <a:off x="9010650" y="73171050"/>
          <a:ext cx="0" cy="2571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104775</xdr:colOff>
      <xdr:row>240</xdr:row>
      <xdr:rowOff>38100</xdr:rowOff>
    </xdr:from>
    <xdr:to>
      <xdr:col>8</xdr:col>
      <xdr:colOff>1</xdr:colOff>
      <xdr:row>242</xdr:row>
      <xdr:rowOff>9525</xdr:rowOff>
    </xdr:to>
    <xdr:sp macro="" textlink="">
      <xdr:nvSpPr>
        <xdr:cNvPr id="60" name="左大かっこ 59"/>
        <xdr:cNvSpPr/>
      </xdr:nvSpPr>
      <xdr:spPr>
        <a:xfrm>
          <a:off x="1504950" y="77343000"/>
          <a:ext cx="95251" cy="46672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16</xdr:col>
      <xdr:colOff>47625</xdr:colOff>
      <xdr:row>240</xdr:row>
      <xdr:rowOff>28575</xdr:rowOff>
    </xdr:from>
    <xdr:to>
      <xdr:col>16</xdr:col>
      <xdr:colOff>123824</xdr:colOff>
      <xdr:row>241</xdr:row>
      <xdr:rowOff>208836</xdr:rowOff>
    </xdr:to>
    <xdr:sp macro="" textlink="">
      <xdr:nvSpPr>
        <xdr:cNvPr id="61" name="左大かっこ 60"/>
        <xdr:cNvSpPr/>
      </xdr:nvSpPr>
      <xdr:spPr>
        <a:xfrm flipH="1">
          <a:off x="3248025" y="77333475"/>
          <a:ext cx="76199" cy="427911"/>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12</xdr:col>
      <xdr:colOff>0</xdr:colOff>
      <xdr:row>236</xdr:row>
      <xdr:rowOff>0</xdr:rowOff>
    </xdr:from>
    <xdr:to>
      <xdr:col>12</xdr:col>
      <xdr:colOff>0</xdr:colOff>
      <xdr:row>237</xdr:row>
      <xdr:rowOff>9525</xdr:rowOff>
    </xdr:to>
    <xdr:cxnSp macro="">
      <xdr:nvCxnSpPr>
        <xdr:cNvPr id="62" name="直線矢印コネクタ 61"/>
        <xdr:cNvCxnSpPr/>
      </xdr:nvCxnSpPr>
      <xdr:spPr>
        <a:xfrm>
          <a:off x="2400300" y="76314300"/>
          <a:ext cx="0" cy="2571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85725</xdr:colOff>
      <xdr:row>272</xdr:row>
      <xdr:rowOff>28575</xdr:rowOff>
    </xdr:from>
    <xdr:to>
      <xdr:col>33</xdr:col>
      <xdr:colOff>114300</xdr:colOff>
      <xdr:row>273</xdr:row>
      <xdr:rowOff>190500</xdr:rowOff>
    </xdr:to>
    <xdr:grpSp>
      <xdr:nvGrpSpPr>
        <xdr:cNvPr id="63" name="グループ化 128"/>
        <xdr:cNvGrpSpPr>
          <a:grpSpLocks/>
        </xdr:cNvGrpSpPr>
      </xdr:nvGrpSpPr>
      <xdr:grpSpPr bwMode="auto">
        <a:xfrm>
          <a:off x="4780189" y="86746896"/>
          <a:ext cx="2069647" cy="406854"/>
          <a:chOff x="4686300" y="61683900"/>
          <a:chExt cx="2028824" cy="381000"/>
        </a:xfrm>
      </xdr:grpSpPr>
      <xdr:sp macro="" textlink="">
        <xdr:nvSpPr>
          <xdr:cNvPr id="64" name="左大かっこ 63"/>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5" name="左大かっこ 64"/>
          <xdr:cNvSpPr/>
        </xdr:nvSpPr>
        <xdr:spPr>
          <a:xfrm flipH="1">
            <a:off x="6638924" y="61683900"/>
            <a:ext cx="76200" cy="37214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28</xdr:col>
      <xdr:colOff>85725</xdr:colOff>
      <xdr:row>273</xdr:row>
      <xdr:rowOff>209550</xdr:rowOff>
    </xdr:from>
    <xdr:to>
      <xdr:col>28</xdr:col>
      <xdr:colOff>85725</xdr:colOff>
      <xdr:row>276</xdr:row>
      <xdr:rowOff>123825</xdr:rowOff>
    </xdr:to>
    <xdr:cxnSp macro="">
      <xdr:nvCxnSpPr>
        <xdr:cNvPr id="66" name="直線矢印コネクタ 65"/>
        <xdr:cNvCxnSpPr/>
      </xdr:nvCxnSpPr>
      <xdr:spPr>
        <a:xfrm>
          <a:off x="5686425" y="87210900"/>
          <a:ext cx="0" cy="6572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66675</xdr:colOff>
      <xdr:row>280</xdr:row>
      <xdr:rowOff>28575</xdr:rowOff>
    </xdr:from>
    <xdr:to>
      <xdr:col>33</xdr:col>
      <xdr:colOff>95250</xdr:colOff>
      <xdr:row>282</xdr:row>
      <xdr:rowOff>0</xdr:rowOff>
    </xdr:to>
    <xdr:grpSp>
      <xdr:nvGrpSpPr>
        <xdr:cNvPr id="67" name="グループ化 132"/>
        <xdr:cNvGrpSpPr>
          <a:grpSpLocks/>
        </xdr:cNvGrpSpPr>
      </xdr:nvGrpSpPr>
      <xdr:grpSpPr bwMode="auto">
        <a:xfrm>
          <a:off x="4761139" y="88706325"/>
          <a:ext cx="2069647" cy="406854"/>
          <a:chOff x="4686300" y="61683900"/>
          <a:chExt cx="2028824" cy="381000"/>
        </a:xfrm>
      </xdr:grpSpPr>
      <xdr:sp macro="" textlink="">
        <xdr:nvSpPr>
          <xdr:cNvPr id="68" name="左大かっこ 67"/>
          <xdr:cNvSpPr/>
        </xdr:nvSpPr>
        <xdr:spPr>
          <a:xfrm>
            <a:off x="4686300" y="61683900"/>
            <a:ext cx="95250" cy="381000"/>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9" name="左大かっこ 68"/>
          <xdr:cNvSpPr/>
        </xdr:nvSpPr>
        <xdr:spPr>
          <a:xfrm flipH="1">
            <a:off x="6638924" y="61683900"/>
            <a:ext cx="76200" cy="371929"/>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editAs="oneCell">
    <xdr:from>
      <xdr:col>7</xdr:col>
      <xdr:colOff>47625</xdr:colOff>
      <xdr:row>77</xdr:row>
      <xdr:rowOff>171450</xdr:rowOff>
    </xdr:from>
    <xdr:to>
      <xdr:col>23</xdr:col>
      <xdr:colOff>190500</xdr:colOff>
      <xdr:row>118</xdr:row>
      <xdr:rowOff>66675</xdr:rowOff>
    </xdr:to>
    <xdr:pic>
      <xdr:nvPicPr>
        <xdr:cNvPr id="70" name="図 13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 y="31261050"/>
          <a:ext cx="3343275" cy="887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171450</xdr:colOff>
      <xdr:row>78</xdr:row>
      <xdr:rowOff>171450</xdr:rowOff>
    </xdr:from>
    <xdr:to>
      <xdr:col>48</xdr:col>
      <xdr:colOff>180975</xdr:colOff>
      <xdr:row>98</xdr:row>
      <xdr:rowOff>209550</xdr:rowOff>
    </xdr:to>
    <xdr:pic>
      <xdr:nvPicPr>
        <xdr:cNvPr id="71" name="図 13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72150" y="31480125"/>
          <a:ext cx="4010025" cy="441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123</xdr:row>
      <xdr:rowOff>114300</xdr:rowOff>
    </xdr:from>
    <xdr:to>
      <xdr:col>40</xdr:col>
      <xdr:colOff>85725</xdr:colOff>
      <xdr:row>137</xdr:row>
      <xdr:rowOff>38100</xdr:rowOff>
    </xdr:to>
    <xdr:pic>
      <xdr:nvPicPr>
        <xdr:cNvPr id="72" name="図 13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41281350"/>
          <a:ext cx="671512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104775</xdr:colOff>
      <xdr:row>146</xdr:row>
      <xdr:rowOff>47625</xdr:rowOff>
    </xdr:from>
    <xdr:to>
      <xdr:col>14</xdr:col>
      <xdr:colOff>104775</xdr:colOff>
      <xdr:row>146</xdr:row>
      <xdr:rowOff>609600</xdr:rowOff>
    </xdr:to>
    <xdr:cxnSp macro="">
      <xdr:nvCxnSpPr>
        <xdr:cNvPr id="73" name="直線矢印コネクタ 72"/>
        <xdr:cNvCxnSpPr/>
      </xdr:nvCxnSpPr>
      <xdr:spPr>
        <a:xfrm>
          <a:off x="2905125" y="47386875"/>
          <a:ext cx="0" cy="5619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57150</xdr:colOff>
      <xdr:row>145</xdr:row>
      <xdr:rowOff>95250</xdr:rowOff>
    </xdr:from>
    <xdr:to>
      <xdr:col>9</xdr:col>
      <xdr:colOff>152400</xdr:colOff>
      <xdr:row>145</xdr:row>
      <xdr:rowOff>581025</xdr:rowOff>
    </xdr:to>
    <xdr:sp macro="" textlink="">
      <xdr:nvSpPr>
        <xdr:cNvPr id="74" name="左大かっこ 73"/>
        <xdr:cNvSpPr/>
      </xdr:nvSpPr>
      <xdr:spPr>
        <a:xfrm>
          <a:off x="1857375" y="46786800"/>
          <a:ext cx="95250" cy="48577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19</xdr:col>
      <xdr:colOff>57150</xdr:colOff>
      <xdr:row>145</xdr:row>
      <xdr:rowOff>76200</xdr:rowOff>
    </xdr:from>
    <xdr:to>
      <xdr:col>19</xdr:col>
      <xdr:colOff>152400</xdr:colOff>
      <xdr:row>145</xdr:row>
      <xdr:rowOff>590550</xdr:rowOff>
    </xdr:to>
    <xdr:sp macro="" textlink="">
      <xdr:nvSpPr>
        <xdr:cNvPr id="75" name="右大かっこ 74"/>
        <xdr:cNvSpPr/>
      </xdr:nvSpPr>
      <xdr:spPr>
        <a:xfrm>
          <a:off x="3857625" y="46767750"/>
          <a:ext cx="95250" cy="514350"/>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76200</xdr:colOff>
      <xdr:row>148</xdr:row>
      <xdr:rowOff>47625</xdr:rowOff>
    </xdr:from>
    <xdr:to>
      <xdr:col>19</xdr:col>
      <xdr:colOff>104775</xdr:colOff>
      <xdr:row>149</xdr:row>
      <xdr:rowOff>0</xdr:rowOff>
    </xdr:to>
    <xdr:grpSp>
      <xdr:nvGrpSpPr>
        <xdr:cNvPr id="76" name="グループ化 58"/>
        <xdr:cNvGrpSpPr>
          <a:grpSpLocks/>
        </xdr:cNvGrpSpPr>
      </xdr:nvGrpSpPr>
      <xdr:grpSpPr bwMode="auto">
        <a:xfrm>
          <a:off x="1913164" y="48706768"/>
          <a:ext cx="2069647" cy="605518"/>
          <a:chOff x="4686300" y="61683900"/>
          <a:chExt cx="2028824" cy="371475"/>
        </a:xfrm>
      </xdr:grpSpPr>
      <xdr:sp macro="" textlink="">
        <xdr:nvSpPr>
          <xdr:cNvPr id="77" name="左大かっこ 76"/>
          <xdr:cNvSpPr/>
        </xdr:nvSpPr>
        <xdr:spPr>
          <a:xfrm>
            <a:off x="4686300" y="61683900"/>
            <a:ext cx="95250" cy="347889"/>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78" name="左大かっこ 77"/>
          <xdr:cNvSpPr/>
        </xdr:nvSpPr>
        <xdr:spPr>
          <a:xfrm flipH="1">
            <a:off x="6638924" y="61683900"/>
            <a:ext cx="76200" cy="37147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36</xdr:col>
      <xdr:colOff>104775</xdr:colOff>
      <xdr:row>146</xdr:row>
      <xdr:rowOff>47625</xdr:rowOff>
    </xdr:from>
    <xdr:to>
      <xdr:col>36</xdr:col>
      <xdr:colOff>104775</xdr:colOff>
      <xdr:row>146</xdr:row>
      <xdr:rowOff>609600</xdr:rowOff>
    </xdr:to>
    <xdr:cxnSp macro="">
      <xdr:nvCxnSpPr>
        <xdr:cNvPr id="79" name="直線矢印コネクタ 78"/>
        <xdr:cNvCxnSpPr/>
      </xdr:nvCxnSpPr>
      <xdr:spPr>
        <a:xfrm>
          <a:off x="7305675" y="47386875"/>
          <a:ext cx="0" cy="5619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85725</xdr:colOff>
      <xdr:row>145</xdr:row>
      <xdr:rowOff>66675</xdr:rowOff>
    </xdr:from>
    <xdr:to>
      <xdr:col>41</xdr:col>
      <xdr:colOff>114300</xdr:colOff>
      <xdr:row>146</xdr:row>
      <xdr:rowOff>0</xdr:rowOff>
    </xdr:to>
    <xdr:grpSp>
      <xdr:nvGrpSpPr>
        <xdr:cNvPr id="80" name="グループ化 61"/>
        <xdr:cNvGrpSpPr>
          <a:grpSpLocks/>
        </xdr:cNvGrpSpPr>
      </xdr:nvGrpSpPr>
      <xdr:grpSpPr bwMode="auto">
        <a:xfrm>
          <a:off x="6413046" y="46766389"/>
          <a:ext cx="2069647" cy="586468"/>
          <a:chOff x="4686300" y="61683900"/>
          <a:chExt cx="2028824" cy="371475"/>
        </a:xfrm>
      </xdr:grpSpPr>
      <xdr:sp macro="" textlink="">
        <xdr:nvSpPr>
          <xdr:cNvPr id="81" name="左大かっこ 80"/>
          <xdr:cNvSpPr/>
        </xdr:nvSpPr>
        <xdr:spPr>
          <a:xfrm>
            <a:off x="4686300" y="61683900"/>
            <a:ext cx="95250" cy="347116"/>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82" name="左大かっこ 81"/>
          <xdr:cNvSpPr/>
        </xdr:nvSpPr>
        <xdr:spPr>
          <a:xfrm flipH="1">
            <a:off x="6638924" y="61683900"/>
            <a:ext cx="76200" cy="37147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31</xdr:col>
      <xdr:colOff>76200</xdr:colOff>
      <xdr:row>148</xdr:row>
      <xdr:rowOff>57150</xdr:rowOff>
    </xdr:from>
    <xdr:to>
      <xdr:col>41</xdr:col>
      <xdr:colOff>104775</xdr:colOff>
      <xdr:row>149</xdr:row>
      <xdr:rowOff>0</xdr:rowOff>
    </xdr:to>
    <xdr:grpSp>
      <xdr:nvGrpSpPr>
        <xdr:cNvPr id="83" name="グループ化 64"/>
        <xdr:cNvGrpSpPr>
          <a:grpSpLocks/>
        </xdr:cNvGrpSpPr>
      </xdr:nvGrpSpPr>
      <xdr:grpSpPr bwMode="auto">
        <a:xfrm>
          <a:off x="6403521" y="48716293"/>
          <a:ext cx="2069647" cy="595993"/>
          <a:chOff x="4686300" y="61683900"/>
          <a:chExt cx="2028824" cy="371475"/>
        </a:xfrm>
      </xdr:grpSpPr>
      <xdr:sp macro="" textlink="">
        <xdr:nvSpPr>
          <xdr:cNvPr id="84" name="左大かっこ 83"/>
          <xdr:cNvSpPr/>
        </xdr:nvSpPr>
        <xdr:spPr>
          <a:xfrm>
            <a:off x="4686300" y="61683900"/>
            <a:ext cx="95250" cy="347509"/>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85" name="左大かっこ 84"/>
          <xdr:cNvSpPr/>
        </xdr:nvSpPr>
        <xdr:spPr>
          <a:xfrm flipH="1">
            <a:off x="6638924" y="61683900"/>
            <a:ext cx="76200" cy="37147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13</xdr:col>
      <xdr:colOff>104775</xdr:colOff>
      <xdr:row>152</xdr:row>
      <xdr:rowOff>628650</xdr:rowOff>
    </xdr:from>
    <xdr:to>
      <xdr:col>31</xdr:col>
      <xdr:colOff>85725</xdr:colOff>
      <xdr:row>153</xdr:row>
      <xdr:rowOff>447675</xdr:rowOff>
    </xdr:to>
    <xdr:grpSp>
      <xdr:nvGrpSpPr>
        <xdr:cNvPr id="86" name="グループ化 29"/>
        <xdr:cNvGrpSpPr>
          <a:grpSpLocks/>
        </xdr:cNvGrpSpPr>
      </xdr:nvGrpSpPr>
      <xdr:grpSpPr bwMode="auto">
        <a:xfrm>
          <a:off x="2758168" y="51900364"/>
          <a:ext cx="3654878" cy="472168"/>
          <a:chOff x="3914775" y="47282100"/>
          <a:chExt cx="3581400" cy="495300"/>
        </a:xfrm>
      </xdr:grpSpPr>
      <xdr:cxnSp macro="">
        <xdr:nvCxnSpPr>
          <xdr:cNvPr id="87" name="直線矢印コネクタ 86"/>
          <xdr:cNvCxnSpPr/>
        </xdr:nvCxnSpPr>
        <xdr:spPr>
          <a:xfrm>
            <a:off x="3914775" y="47544912"/>
            <a:ext cx="0" cy="2324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8" name="直線矢印コネクタ 87"/>
          <xdr:cNvCxnSpPr/>
        </xdr:nvCxnSpPr>
        <xdr:spPr>
          <a:xfrm>
            <a:off x="7496175" y="47544912"/>
            <a:ext cx="0" cy="2324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9" name="直線コネクタ 88"/>
          <xdr:cNvCxnSpPr/>
        </xdr:nvCxnSpPr>
        <xdr:spPr>
          <a:xfrm>
            <a:off x="3914775" y="47555020"/>
            <a:ext cx="35814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0" name="直線コネクタ 89"/>
          <xdr:cNvCxnSpPr/>
        </xdr:nvCxnSpPr>
        <xdr:spPr>
          <a:xfrm flipV="1">
            <a:off x="5705475" y="47282100"/>
            <a:ext cx="0" cy="28302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66675</xdr:colOff>
      <xdr:row>152</xdr:row>
      <xdr:rowOff>38100</xdr:rowOff>
    </xdr:from>
    <xdr:to>
      <xdr:col>27</xdr:col>
      <xdr:colOff>95250</xdr:colOff>
      <xdr:row>153</xdr:row>
      <xdr:rowOff>0</xdr:rowOff>
    </xdr:to>
    <xdr:grpSp>
      <xdr:nvGrpSpPr>
        <xdr:cNvPr id="91" name="グループ化 67"/>
        <xdr:cNvGrpSpPr>
          <a:grpSpLocks/>
        </xdr:cNvGrpSpPr>
      </xdr:nvGrpSpPr>
      <xdr:grpSpPr bwMode="auto">
        <a:xfrm>
          <a:off x="3536496" y="51309814"/>
          <a:ext cx="2069647" cy="615043"/>
          <a:chOff x="4686300" y="61683900"/>
          <a:chExt cx="2028824" cy="371475"/>
        </a:xfrm>
      </xdr:grpSpPr>
      <xdr:sp macro="" textlink="">
        <xdr:nvSpPr>
          <xdr:cNvPr id="92" name="左大かっこ 91"/>
          <xdr:cNvSpPr/>
        </xdr:nvSpPr>
        <xdr:spPr>
          <a:xfrm>
            <a:off x="4686300" y="61683900"/>
            <a:ext cx="95250" cy="348258"/>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93" name="左大かっこ 92"/>
          <xdr:cNvSpPr/>
        </xdr:nvSpPr>
        <xdr:spPr>
          <a:xfrm flipH="1">
            <a:off x="6638924" y="61683900"/>
            <a:ext cx="76200" cy="37147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8</xdr:col>
      <xdr:colOff>66675</xdr:colOff>
      <xdr:row>155</xdr:row>
      <xdr:rowOff>28575</xdr:rowOff>
    </xdr:from>
    <xdr:to>
      <xdr:col>18</xdr:col>
      <xdr:colOff>95250</xdr:colOff>
      <xdr:row>156</xdr:row>
      <xdr:rowOff>0</xdr:rowOff>
    </xdr:to>
    <xdr:grpSp>
      <xdr:nvGrpSpPr>
        <xdr:cNvPr id="94" name="グループ化 70"/>
        <xdr:cNvGrpSpPr>
          <a:grpSpLocks/>
        </xdr:cNvGrpSpPr>
      </xdr:nvGrpSpPr>
      <xdr:grpSpPr bwMode="auto">
        <a:xfrm>
          <a:off x="1699532" y="53259718"/>
          <a:ext cx="2069647" cy="624568"/>
          <a:chOff x="4686300" y="61683900"/>
          <a:chExt cx="2028824" cy="371475"/>
        </a:xfrm>
      </xdr:grpSpPr>
      <xdr:sp macro="" textlink="">
        <xdr:nvSpPr>
          <xdr:cNvPr id="95" name="左大かっこ 94"/>
          <xdr:cNvSpPr/>
        </xdr:nvSpPr>
        <xdr:spPr>
          <a:xfrm>
            <a:off x="4686300" y="61683900"/>
            <a:ext cx="95250" cy="34861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96" name="左大かっこ 95"/>
          <xdr:cNvSpPr/>
        </xdr:nvSpPr>
        <xdr:spPr>
          <a:xfrm flipH="1">
            <a:off x="6638924" y="61683900"/>
            <a:ext cx="76200" cy="37147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26</xdr:col>
      <xdr:colOff>95250</xdr:colOff>
      <xdr:row>155</xdr:row>
      <xdr:rowOff>47625</xdr:rowOff>
    </xdr:from>
    <xdr:to>
      <xdr:col>36</xdr:col>
      <xdr:colOff>123825</xdr:colOff>
      <xdr:row>156</xdr:row>
      <xdr:rowOff>0</xdr:rowOff>
    </xdr:to>
    <xdr:grpSp>
      <xdr:nvGrpSpPr>
        <xdr:cNvPr id="97" name="グループ化 73"/>
        <xdr:cNvGrpSpPr>
          <a:grpSpLocks/>
        </xdr:cNvGrpSpPr>
      </xdr:nvGrpSpPr>
      <xdr:grpSpPr bwMode="auto">
        <a:xfrm>
          <a:off x="5402036" y="53278768"/>
          <a:ext cx="2069646" cy="605518"/>
          <a:chOff x="4686300" y="61683900"/>
          <a:chExt cx="2028824" cy="371475"/>
        </a:xfrm>
      </xdr:grpSpPr>
      <xdr:sp macro="" textlink="">
        <xdr:nvSpPr>
          <xdr:cNvPr id="98" name="左大かっこ 97"/>
          <xdr:cNvSpPr/>
        </xdr:nvSpPr>
        <xdr:spPr>
          <a:xfrm>
            <a:off x="4686300" y="61683900"/>
            <a:ext cx="95250" cy="347889"/>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99" name="左大かっこ 98"/>
          <xdr:cNvSpPr/>
        </xdr:nvSpPr>
        <xdr:spPr>
          <a:xfrm flipH="1">
            <a:off x="6638924" y="61683900"/>
            <a:ext cx="76200" cy="37147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26</xdr:col>
      <xdr:colOff>104775</xdr:colOff>
      <xdr:row>160</xdr:row>
      <xdr:rowOff>47625</xdr:rowOff>
    </xdr:from>
    <xdr:to>
      <xdr:col>26</xdr:col>
      <xdr:colOff>104775</xdr:colOff>
      <xdr:row>160</xdr:row>
      <xdr:rowOff>609600</xdr:rowOff>
    </xdr:to>
    <xdr:cxnSp macro="">
      <xdr:nvCxnSpPr>
        <xdr:cNvPr id="100" name="直線矢印コネクタ 99"/>
        <xdr:cNvCxnSpPr/>
      </xdr:nvCxnSpPr>
      <xdr:spPr>
        <a:xfrm>
          <a:off x="5305425" y="56454675"/>
          <a:ext cx="0" cy="5619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76200</xdr:colOff>
      <xdr:row>159</xdr:row>
      <xdr:rowOff>28575</xdr:rowOff>
    </xdr:from>
    <xdr:to>
      <xdr:col>31</xdr:col>
      <xdr:colOff>104775</xdr:colOff>
      <xdr:row>160</xdr:row>
      <xdr:rowOff>0</xdr:rowOff>
    </xdr:to>
    <xdr:grpSp>
      <xdr:nvGrpSpPr>
        <xdr:cNvPr id="101" name="グループ化 76"/>
        <xdr:cNvGrpSpPr>
          <a:grpSpLocks/>
        </xdr:cNvGrpSpPr>
      </xdr:nvGrpSpPr>
      <xdr:grpSpPr bwMode="auto">
        <a:xfrm>
          <a:off x="4362450" y="55872289"/>
          <a:ext cx="2069646" cy="624568"/>
          <a:chOff x="4686300" y="61683900"/>
          <a:chExt cx="2028824" cy="371475"/>
        </a:xfrm>
      </xdr:grpSpPr>
      <xdr:sp macro="" textlink="">
        <xdr:nvSpPr>
          <xdr:cNvPr id="102" name="左大かっこ 101"/>
          <xdr:cNvSpPr/>
        </xdr:nvSpPr>
        <xdr:spPr>
          <a:xfrm>
            <a:off x="4686300" y="61683900"/>
            <a:ext cx="95250" cy="34861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3" name="左大かっこ 102"/>
          <xdr:cNvSpPr/>
        </xdr:nvSpPr>
        <xdr:spPr>
          <a:xfrm flipH="1">
            <a:off x="6638924" y="61683900"/>
            <a:ext cx="76200" cy="37147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21</xdr:col>
      <xdr:colOff>85725</xdr:colOff>
      <xdr:row>162</xdr:row>
      <xdr:rowOff>28575</xdr:rowOff>
    </xdr:from>
    <xdr:to>
      <xdr:col>31</xdr:col>
      <xdr:colOff>114300</xdr:colOff>
      <xdr:row>163</xdr:row>
      <xdr:rowOff>0</xdr:rowOff>
    </xdr:to>
    <xdr:grpSp>
      <xdr:nvGrpSpPr>
        <xdr:cNvPr id="104" name="グループ化 79"/>
        <xdr:cNvGrpSpPr>
          <a:grpSpLocks/>
        </xdr:cNvGrpSpPr>
      </xdr:nvGrpSpPr>
      <xdr:grpSpPr bwMode="auto">
        <a:xfrm>
          <a:off x="4371975" y="57831718"/>
          <a:ext cx="2069646" cy="624568"/>
          <a:chOff x="4686300" y="61683900"/>
          <a:chExt cx="2028824" cy="371475"/>
        </a:xfrm>
      </xdr:grpSpPr>
      <xdr:sp macro="" textlink="">
        <xdr:nvSpPr>
          <xdr:cNvPr id="105" name="左大かっこ 104"/>
          <xdr:cNvSpPr/>
        </xdr:nvSpPr>
        <xdr:spPr>
          <a:xfrm>
            <a:off x="4686300" y="61683900"/>
            <a:ext cx="95250" cy="34861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6" name="左大かっこ 105"/>
          <xdr:cNvSpPr/>
        </xdr:nvSpPr>
        <xdr:spPr>
          <a:xfrm flipH="1">
            <a:off x="6638924" y="61683900"/>
            <a:ext cx="76200" cy="371475"/>
          </a:xfrm>
          <a:prstGeom prst="leftBracket">
            <a:avLst>
              <a:gd name="adj" fmla="val 40686"/>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60"/>
  <sheetViews>
    <sheetView tabSelected="1" view="pageBreakPreview" zoomScale="70" zoomScaleNormal="75" zoomScaleSheetLayoutView="70" workbookViewId="0"/>
  </sheetViews>
  <sheetFormatPr defaultRowHeight="13.5" x14ac:dyDescent="0.15"/>
  <cols>
    <col min="1" max="50" width="2.625" style="25" customWidth="1"/>
    <col min="51" max="51" width="2.25" style="25" customWidth="1"/>
    <col min="52" max="16384" width="9" style="25"/>
  </cols>
  <sheetData>
    <row r="1" spans="1:50" ht="21.75" customHeight="1" thickBot="1" x14ac:dyDescent="0.2">
      <c r="AJ1" s="1003" t="s">
        <v>0</v>
      </c>
      <c r="AK1" s="1003"/>
      <c r="AL1" s="1003"/>
      <c r="AM1" s="1003"/>
      <c r="AN1" s="1003"/>
      <c r="AO1" s="1003"/>
      <c r="AP1" s="1003"/>
      <c r="AQ1" s="1004" t="str">
        <f ca="1">RIGHT(CELL("filename",AQ1),LEN(CELL("filename",AQ1))-FIND("]",CELL("filename",AQ1)))</f>
        <v>033</v>
      </c>
      <c r="AR1" s="1004"/>
      <c r="AS1" s="1004"/>
      <c r="AT1" s="1004"/>
      <c r="AU1" s="1004"/>
      <c r="AV1" s="1004"/>
      <c r="AW1" s="1004"/>
      <c r="AX1" s="1004"/>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9.25" customHeight="1" x14ac:dyDescent="0.15">
      <c r="A3" s="431" t="s">
        <v>3</v>
      </c>
      <c r="B3" s="432"/>
      <c r="C3" s="432"/>
      <c r="D3" s="432"/>
      <c r="E3" s="432"/>
      <c r="F3" s="432"/>
      <c r="G3" s="1010" t="s">
        <v>2479</v>
      </c>
      <c r="H3" s="1011"/>
      <c r="I3" s="1011"/>
      <c r="J3" s="1011"/>
      <c r="K3" s="1011"/>
      <c r="L3" s="1011"/>
      <c r="M3" s="1011"/>
      <c r="N3" s="1011"/>
      <c r="O3" s="1011"/>
      <c r="P3" s="1011"/>
      <c r="Q3" s="1011"/>
      <c r="R3" s="1011"/>
      <c r="S3" s="1011"/>
      <c r="T3" s="1011"/>
      <c r="U3" s="1011"/>
      <c r="V3" s="1011"/>
      <c r="W3" s="1011"/>
      <c r="X3" s="1011"/>
      <c r="Y3" s="437" t="s">
        <v>2210</v>
      </c>
      <c r="Z3" s="441"/>
      <c r="AA3" s="441"/>
      <c r="AB3" s="441"/>
      <c r="AC3" s="441"/>
      <c r="AD3" s="442"/>
      <c r="AE3" s="1012" t="s">
        <v>2480</v>
      </c>
      <c r="AF3" s="1013"/>
      <c r="AG3" s="1013"/>
      <c r="AH3" s="1013"/>
      <c r="AI3" s="1013"/>
      <c r="AJ3" s="1013"/>
      <c r="AK3" s="1013"/>
      <c r="AL3" s="1013"/>
      <c r="AM3" s="1013"/>
      <c r="AN3" s="1013"/>
      <c r="AO3" s="1013"/>
      <c r="AP3" s="1014"/>
      <c r="AQ3" s="443" t="s">
        <v>7</v>
      </c>
      <c r="AR3" s="441"/>
      <c r="AS3" s="441"/>
      <c r="AT3" s="441"/>
      <c r="AU3" s="441"/>
      <c r="AV3" s="441"/>
      <c r="AW3" s="441"/>
      <c r="AX3" s="1015"/>
    </row>
    <row r="4" spans="1:50" ht="41.25" customHeight="1" x14ac:dyDescent="0.15">
      <c r="A4" s="403" t="s">
        <v>8</v>
      </c>
      <c r="B4" s="1033"/>
      <c r="C4" s="1033"/>
      <c r="D4" s="1033"/>
      <c r="E4" s="1033"/>
      <c r="F4" s="1034"/>
      <c r="G4" s="1035" t="s">
        <v>2481</v>
      </c>
      <c r="H4" s="1036"/>
      <c r="I4" s="1036"/>
      <c r="J4" s="1036"/>
      <c r="K4" s="1036"/>
      <c r="L4" s="1036"/>
      <c r="M4" s="1036"/>
      <c r="N4" s="1036"/>
      <c r="O4" s="1036"/>
      <c r="P4" s="1036"/>
      <c r="Q4" s="1036"/>
      <c r="R4" s="1036"/>
      <c r="S4" s="1036"/>
      <c r="T4" s="1036"/>
      <c r="U4" s="1036"/>
      <c r="V4" s="539"/>
      <c r="W4" s="539"/>
      <c r="X4" s="539"/>
      <c r="Y4" s="409" t="s">
        <v>10</v>
      </c>
      <c r="Z4" s="413"/>
      <c r="AA4" s="413"/>
      <c r="AB4" s="413"/>
      <c r="AC4" s="413"/>
      <c r="AD4" s="414"/>
      <c r="AE4" s="1037" t="s">
        <v>2482</v>
      </c>
      <c r="AF4" s="1038"/>
      <c r="AG4" s="1038"/>
      <c r="AH4" s="1038"/>
      <c r="AI4" s="1038"/>
      <c r="AJ4" s="1038"/>
      <c r="AK4" s="1038"/>
      <c r="AL4" s="1038"/>
      <c r="AM4" s="1038"/>
      <c r="AN4" s="1038"/>
      <c r="AO4" s="1038"/>
      <c r="AP4" s="1039"/>
      <c r="AQ4" s="1040" t="s">
        <v>2483</v>
      </c>
      <c r="AR4" s="1041"/>
      <c r="AS4" s="1041"/>
      <c r="AT4" s="1041"/>
      <c r="AU4" s="1041"/>
      <c r="AV4" s="1041"/>
      <c r="AW4" s="1041"/>
      <c r="AX4" s="1042"/>
    </row>
    <row r="5" spans="1:50" ht="45.75" customHeight="1" x14ac:dyDescent="0.15">
      <c r="A5" s="418" t="s">
        <v>13</v>
      </c>
      <c r="B5" s="419"/>
      <c r="C5" s="419"/>
      <c r="D5" s="419"/>
      <c r="E5" s="419"/>
      <c r="F5" s="419"/>
      <c r="G5" s="1043" t="s">
        <v>213</v>
      </c>
      <c r="H5" s="539"/>
      <c r="I5" s="539"/>
      <c r="J5" s="539"/>
      <c r="K5" s="539"/>
      <c r="L5" s="539"/>
      <c r="M5" s="539"/>
      <c r="N5" s="539"/>
      <c r="O5" s="539"/>
      <c r="P5" s="539"/>
      <c r="Q5" s="539"/>
      <c r="R5" s="539"/>
      <c r="S5" s="539"/>
      <c r="T5" s="539"/>
      <c r="U5" s="539"/>
      <c r="V5" s="539"/>
      <c r="W5" s="539"/>
      <c r="X5" s="539"/>
      <c r="Y5" s="424" t="s">
        <v>15</v>
      </c>
      <c r="Z5" s="425"/>
      <c r="AA5" s="425"/>
      <c r="AB5" s="425"/>
      <c r="AC5" s="425"/>
      <c r="AD5" s="426"/>
      <c r="AE5" s="986" t="s">
        <v>2484</v>
      </c>
      <c r="AF5" s="987"/>
      <c r="AG5" s="987"/>
      <c r="AH5" s="987"/>
      <c r="AI5" s="987"/>
      <c r="AJ5" s="987"/>
      <c r="AK5" s="987"/>
      <c r="AL5" s="987"/>
      <c r="AM5" s="987"/>
      <c r="AN5" s="987"/>
      <c r="AO5" s="987"/>
      <c r="AP5" s="987"/>
      <c r="AQ5" s="988"/>
      <c r="AR5" s="988"/>
      <c r="AS5" s="988"/>
      <c r="AT5" s="988"/>
      <c r="AU5" s="988"/>
      <c r="AV5" s="988"/>
      <c r="AW5" s="988"/>
      <c r="AX5" s="989"/>
    </row>
    <row r="6" spans="1:50" ht="27.75" customHeight="1" x14ac:dyDescent="0.15">
      <c r="A6" s="1022" t="s">
        <v>17</v>
      </c>
      <c r="B6" s="1023"/>
      <c r="C6" s="1023"/>
      <c r="D6" s="1023"/>
      <c r="E6" s="1023"/>
      <c r="F6" s="1023"/>
      <c r="G6" s="1024" t="s">
        <v>2485</v>
      </c>
      <c r="H6" s="1025"/>
      <c r="I6" s="1025"/>
      <c r="J6" s="1025"/>
      <c r="K6" s="1025"/>
      <c r="L6" s="1025"/>
      <c r="M6" s="1025"/>
      <c r="N6" s="1025"/>
      <c r="O6" s="1025"/>
      <c r="P6" s="1025"/>
      <c r="Q6" s="1025"/>
      <c r="R6" s="1025"/>
      <c r="S6" s="1025"/>
      <c r="T6" s="1025"/>
      <c r="U6" s="1025"/>
      <c r="V6" s="1026"/>
      <c r="W6" s="1026"/>
      <c r="X6" s="1026"/>
      <c r="Y6" s="452" t="s">
        <v>2486</v>
      </c>
      <c r="Z6" s="539"/>
      <c r="AA6" s="539"/>
      <c r="AB6" s="539"/>
      <c r="AC6" s="539"/>
      <c r="AD6" s="540"/>
      <c r="AE6" s="1027" t="s">
        <v>2485</v>
      </c>
      <c r="AF6" s="1028"/>
      <c r="AG6" s="1028"/>
      <c r="AH6" s="1028"/>
      <c r="AI6" s="1028"/>
      <c r="AJ6" s="1028"/>
      <c r="AK6" s="1028"/>
      <c r="AL6" s="1028"/>
      <c r="AM6" s="1028"/>
      <c r="AN6" s="1028"/>
      <c r="AO6" s="1028"/>
      <c r="AP6" s="1028"/>
      <c r="AQ6" s="1028"/>
      <c r="AR6" s="1028"/>
      <c r="AS6" s="1028"/>
      <c r="AT6" s="1028"/>
      <c r="AU6" s="1028"/>
      <c r="AV6" s="1028"/>
      <c r="AW6" s="1028"/>
      <c r="AX6" s="1029"/>
    </row>
    <row r="7" spans="1:50" ht="55.5" customHeight="1" x14ac:dyDescent="0.15">
      <c r="A7" s="381" t="s">
        <v>21</v>
      </c>
      <c r="B7" s="382"/>
      <c r="C7" s="382"/>
      <c r="D7" s="382"/>
      <c r="E7" s="382"/>
      <c r="F7" s="382"/>
      <c r="G7" s="1030" t="s">
        <v>2487</v>
      </c>
      <c r="H7" s="1031"/>
      <c r="I7" s="1031"/>
      <c r="J7" s="1031"/>
      <c r="K7" s="1031"/>
      <c r="L7" s="1031"/>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c r="AT7" s="1031"/>
      <c r="AU7" s="1031"/>
      <c r="AV7" s="1031"/>
      <c r="AW7" s="1031"/>
      <c r="AX7" s="1032"/>
    </row>
    <row r="8" spans="1:50" ht="54" customHeight="1" x14ac:dyDescent="0.15">
      <c r="A8" s="381" t="s">
        <v>23</v>
      </c>
      <c r="B8" s="382"/>
      <c r="C8" s="382"/>
      <c r="D8" s="382"/>
      <c r="E8" s="382"/>
      <c r="F8" s="382"/>
      <c r="G8" s="1016" t="s">
        <v>2488</v>
      </c>
      <c r="H8" s="1017"/>
      <c r="I8" s="1017"/>
      <c r="J8" s="1017"/>
      <c r="K8" s="1017"/>
      <c r="L8" s="1017"/>
      <c r="M8" s="1017"/>
      <c r="N8" s="1017"/>
      <c r="O8" s="1017"/>
      <c r="P8" s="1017"/>
      <c r="Q8" s="1017"/>
      <c r="R8" s="1017"/>
      <c r="S8" s="1017"/>
      <c r="T8" s="1017"/>
      <c r="U8" s="1017"/>
      <c r="V8" s="1017"/>
      <c r="W8" s="1017"/>
      <c r="X8" s="1017"/>
      <c r="Y8" s="1017"/>
      <c r="Z8" s="1017"/>
      <c r="AA8" s="1017"/>
      <c r="AB8" s="1017"/>
      <c r="AC8" s="1017"/>
      <c r="AD8" s="1017"/>
      <c r="AE8" s="1017"/>
      <c r="AF8" s="1017"/>
      <c r="AG8" s="1017"/>
      <c r="AH8" s="1017"/>
      <c r="AI8" s="1017"/>
      <c r="AJ8" s="1017"/>
      <c r="AK8" s="1017"/>
      <c r="AL8" s="1017"/>
      <c r="AM8" s="1017"/>
      <c r="AN8" s="1017"/>
      <c r="AO8" s="1017"/>
      <c r="AP8" s="1017"/>
      <c r="AQ8" s="1017"/>
      <c r="AR8" s="1017"/>
      <c r="AS8" s="1017"/>
      <c r="AT8" s="1017"/>
      <c r="AU8" s="1017"/>
      <c r="AV8" s="1017"/>
      <c r="AW8" s="1017"/>
      <c r="AX8" s="1018"/>
    </row>
    <row r="9" spans="1:50" ht="19.5" customHeight="1" x14ac:dyDescent="0.15">
      <c r="A9" s="381" t="s">
        <v>25</v>
      </c>
      <c r="B9" s="382"/>
      <c r="C9" s="382"/>
      <c r="D9" s="382"/>
      <c r="E9" s="382"/>
      <c r="F9" s="383"/>
      <c r="G9" s="1019" t="s">
        <v>2489</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359</v>
      </c>
      <c r="Q10" s="366"/>
      <c r="R10" s="366"/>
      <c r="S10" s="366"/>
      <c r="T10" s="366"/>
      <c r="U10" s="366"/>
      <c r="V10" s="402"/>
      <c r="W10" s="365" t="s">
        <v>360</v>
      </c>
      <c r="X10" s="366"/>
      <c r="Y10" s="366"/>
      <c r="Z10" s="366"/>
      <c r="AA10" s="366"/>
      <c r="AB10" s="366"/>
      <c r="AC10" s="402"/>
      <c r="AD10" s="365" t="s">
        <v>361</v>
      </c>
      <c r="AE10" s="366"/>
      <c r="AF10" s="366"/>
      <c r="AG10" s="366"/>
      <c r="AH10" s="366"/>
      <c r="AI10" s="366"/>
      <c r="AJ10" s="402"/>
      <c r="AK10" s="365" t="s">
        <v>362</v>
      </c>
      <c r="AL10" s="366"/>
      <c r="AM10" s="366"/>
      <c r="AN10" s="366"/>
      <c r="AO10" s="366"/>
      <c r="AP10" s="366"/>
      <c r="AQ10" s="402"/>
      <c r="AR10" s="365" t="s">
        <v>363</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998" t="s">
        <v>2219</v>
      </c>
      <c r="Q11" s="998"/>
      <c r="R11" s="998"/>
      <c r="S11" s="998"/>
      <c r="T11" s="998"/>
      <c r="U11" s="998"/>
      <c r="V11" s="998"/>
      <c r="W11" s="998" t="s">
        <v>2219</v>
      </c>
      <c r="X11" s="998"/>
      <c r="Y11" s="998"/>
      <c r="Z11" s="998"/>
      <c r="AA11" s="998"/>
      <c r="AB11" s="998"/>
      <c r="AC11" s="998"/>
      <c r="AD11" s="998">
        <v>354</v>
      </c>
      <c r="AE11" s="998"/>
      <c r="AF11" s="998"/>
      <c r="AG11" s="998"/>
      <c r="AH11" s="998"/>
      <c r="AI11" s="998"/>
      <c r="AJ11" s="998"/>
      <c r="AK11" s="998">
        <v>215</v>
      </c>
      <c r="AL11" s="998"/>
      <c r="AM11" s="998"/>
      <c r="AN11" s="998"/>
      <c r="AO11" s="998"/>
      <c r="AP11" s="998"/>
      <c r="AQ11" s="998"/>
      <c r="AR11" s="998"/>
      <c r="AS11" s="998"/>
      <c r="AT11" s="998"/>
      <c r="AU11" s="998"/>
      <c r="AV11" s="998"/>
      <c r="AW11" s="998"/>
      <c r="AX11" s="999"/>
    </row>
    <row r="12" spans="1:50" ht="21" customHeight="1" x14ac:dyDescent="0.15">
      <c r="A12" s="393"/>
      <c r="B12" s="394"/>
      <c r="C12" s="394"/>
      <c r="D12" s="394"/>
      <c r="E12" s="394"/>
      <c r="F12" s="395"/>
      <c r="G12" s="992"/>
      <c r="H12" s="993"/>
      <c r="I12" s="966" t="s">
        <v>35</v>
      </c>
      <c r="J12" s="345"/>
      <c r="K12" s="345"/>
      <c r="L12" s="345"/>
      <c r="M12" s="345"/>
      <c r="N12" s="345"/>
      <c r="O12" s="346"/>
      <c r="P12" s="963" t="s">
        <v>2219</v>
      </c>
      <c r="Q12" s="963"/>
      <c r="R12" s="963"/>
      <c r="S12" s="963"/>
      <c r="T12" s="963"/>
      <c r="U12" s="963"/>
      <c r="V12" s="963"/>
      <c r="W12" s="963" t="s">
        <v>2219</v>
      </c>
      <c r="X12" s="963"/>
      <c r="Y12" s="963"/>
      <c r="Z12" s="963"/>
      <c r="AA12" s="963"/>
      <c r="AB12" s="963"/>
      <c r="AC12" s="963"/>
      <c r="AD12" s="963" t="s">
        <v>2219</v>
      </c>
      <c r="AE12" s="963"/>
      <c r="AF12" s="963"/>
      <c r="AG12" s="963"/>
      <c r="AH12" s="963"/>
      <c r="AI12" s="963"/>
      <c r="AJ12" s="963"/>
      <c r="AK12" s="963" t="s">
        <v>2219</v>
      </c>
      <c r="AL12" s="963"/>
      <c r="AM12" s="963"/>
      <c r="AN12" s="963"/>
      <c r="AO12" s="963"/>
      <c r="AP12" s="963"/>
      <c r="AQ12" s="963"/>
      <c r="AR12" s="964"/>
      <c r="AS12" s="964"/>
      <c r="AT12" s="964"/>
      <c r="AU12" s="964"/>
      <c r="AV12" s="964"/>
      <c r="AW12" s="964"/>
      <c r="AX12" s="965"/>
    </row>
    <row r="13" spans="1:50" ht="21" customHeight="1" x14ac:dyDescent="0.15">
      <c r="A13" s="393"/>
      <c r="B13" s="394"/>
      <c r="C13" s="394"/>
      <c r="D13" s="394"/>
      <c r="E13" s="394"/>
      <c r="F13" s="395"/>
      <c r="G13" s="992"/>
      <c r="H13" s="993"/>
      <c r="I13" s="966" t="s">
        <v>38</v>
      </c>
      <c r="J13" s="967"/>
      <c r="K13" s="967"/>
      <c r="L13" s="967"/>
      <c r="M13" s="967"/>
      <c r="N13" s="967"/>
      <c r="O13" s="968"/>
      <c r="P13" s="963" t="s">
        <v>2219</v>
      </c>
      <c r="Q13" s="963"/>
      <c r="R13" s="963"/>
      <c r="S13" s="963"/>
      <c r="T13" s="963"/>
      <c r="U13" s="963"/>
      <c r="V13" s="963"/>
      <c r="W13" s="963" t="s">
        <v>2219</v>
      </c>
      <c r="X13" s="963"/>
      <c r="Y13" s="963"/>
      <c r="Z13" s="963"/>
      <c r="AA13" s="963"/>
      <c r="AB13" s="963"/>
      <c r="AC13" s="963"/>
      <c r="AD13" s="963" t="s">
        <v>2219</v>
      </c>
      <c r="AE13" s="963"/>
      <c r="AF13" s="963"/>
      <c r="AG13" s="963"/>
      <c r="AH13" s="963"/>
      <c r="AI13" s="963"/>
      <c r="AJ13" s="963"/>
      <c r="AK13" s="963" t="s">
        <v>2219</v>
      </c>
      <c r="AL13" s="963"/>
      <c r="AM13" s="963"/>
      <c r="AN13" s="963"/>
      <c r="AO13" s="963"/>
      <c r="AP13" s="963"/>
      <c r="AQ13" s="963"/>
      <c r="AR13" s="348"/>
      <c r="AS13" s="349"/>
      <c r="AT13" s="349"/>
      <c r="AU13" s="349"/>
      <c r="AV13" s="349"/>
      <c r="AW13" s="349"/>
      <c r="AX13" s="990"/>
    </row>
    <row r="14" spans="1:50" ht="21" customHeight="1" x14ac:dyDescent="0.15">
      <c r="A14" s="393"/>
      <c r="B14" s="394"/>
      <c r="C14" s="394"/>
      <c r="D14" s="394"/>
      <c r="E14" s="394"/>
      <c r="F14" s="395"/>
      <c r="G14" s="992"/>
      <c r="H14" s="993"/>
      <c r="I14" s="966" t="s">
        <v>39</v>
      </c>
      <c r="J14" s="967"/>
      <c r="K14" s="967"/>
      <c r="L14" s="967"/>
      <c r="M14" s="967"/>
      <c r="N14" s="967"/>
      <c r="O14" s="968"/>
      <c r="P14" s="963" t="s">
        <v>2219</v>
      </c>
      <c r="Q14" s="963"/>
      <c r="R14" s="963"/>
      <c r="S14" s="963"/>
      <c r="T14" s="963"/>
      <c r="U14" s="963"/>
      <c r="V14" s="963"/>
      <c r="W14" s="963" t="s">
        <v>2219</v>
      </c>
      <c r="X14" s="963"/>
      <c r="Y14" s="963"/>
      <c r="Z14" s="963"/>
      <c r="AA14" s="963"/>
      <c r="AB14" s="963"/>
      <c r="AC14" s="963"/>
      <c r="AD14" s="963" t="s">
        <v>2219</v>
      </c>
      <c r="AE14" s="963"/>
      <c r="AF14" s="963"/>
      <c r="AG14" s="963"/>
      <c r="AH14" s="963"/>
      <c r="AI14" s="963"/>
      <c r="AJ14" s="963"/>
      <c r="AK14" s="963" t="s">
        <v>2219</v>
      </c>
      <c r="AL14" s="963"/>
      <c r="AM14" s="963"/>
      <c r="AN14" s="963"/>
      <c r="AO14" s="963"/>
      <c r="AP14" s="963"/>
      <c r="AQ14" s="963"/>
      <c r="AR14" s="969"/>
      <c r="AS14" s="970"/>
      <c r="AT14" s="970"/>
      <c r="AU14" s="970"/>
      <c r="AV14" s="970"/>
      <c r="AW14" s="970"/>
      <c r="AX14" s="971"/>
    </row>
    <row r="15" spans="1:50" ht="21" customHeight="1" x14ac:dyDescent="0.15">
      <c r="A15" s="393"/>
      <c r="B15" s="394"/>
      <c r="C15" s="394"/>
      <c r="D15" s="394"/>
      <c r="E15" s="394"/>
      <c r="F15" s="395"/>
      <c r="G15" s="992"/>
      <c r="H15" s="993"/>
      <c r="I15" s="966" t="s">
        <v>40</v>
      </c>
      <c r="J15" s="345"/>
      <c r="K15" s="345"/>
      <c r="L15" s="345"/>
      <c r="M15" s="345"/>
      <c r="N15" s="345"/>
      <c r="O15" s="346"/>
      <c r="P15" s="963" t="s">
        <v>2219</v>
      </c>
      <c r="Q15" s="963"/>
      <c r="R15" s="963"/>
      <c r="S15" s="963"/>
      <c r="T15" s="963"/>
      <c r="U15" s="963"/>
      <c r="V15" s="963"/>
      <c r="W15" s="963" t="s">
        <v>2219</v>
      </c>
      <c r="X15" s="963"/>
      <c r="Y15" s="963"/>
      <c r="Z15" s="963"/>
      <c r="AA15" s="963"/>
      <c r="AB15" s="963"/>
      <c r="AC15" s="963"/>
      <c r="AD15" s="963" t="s">
        <v>2219</v>
      </c>
      <c r="AE15" s="963"/>
      <c r="AF15" s="963"/>
      <c r="AG15" s="963"/>
      <c r="AH15" s="963"/>
      <c r="AI15" s="963"/>
      <c r="AJ15" s="963"/>
      <c r="AK15" s="963" t="s">
        <v>2219</v>
      </c>
      <c r="AL15" s="963"/>
      <c r="AM15" s="963"/>
      <c r="AN15" s="963"/>
      <c r="AO15" s="963"/>
      <c r="AP15" s="963"/>
      <c r="AQ15" s="963"/>
      <c r="AR15" s="964"/>
      <c r="AS15" s="964"/>
      <c r="AT15" s="964"/>
      <c r="AU15" s="964"/>
      <c r="AV15" s="964"/>
      <c r="AW15" s="964"/>
      <c r="AX15" s="965"/>
    </row>
    <row r="16" spans="1:50" ht="21" customHeight="1" x14ac:dyDescent="0.15">
      <c r="A16" s="393"/>
      <c r="B16" s="394"/>
      <c r="C16" s="394"/>
      <c r="D16" s="394"/>
      <c r="E16" s="394"/>
      <c r="F16" s="395"/>
      <c r="G16" s="994"/>
      <c r="H16" s="995"/>
      <c r="I16" s="1000" t="s">
        <v>41</v>
      </c>
      <c r="J16" s="1001"/>
      <c r="K16" s="1001"/>
      <c r="L16" s="1001"/>
      <c r="M16" s="1001"/>
      <c r="N16" s="1001"/>
      <c r="O16" s="373"/>
      <c r="P16" s="963" t="s">
        <v>150</v>
      </c>
      <c r="Q16" s="963"/>
      <c r="R16" s="963"/>
      <c r="S16" s="963"/>
      <c r="T16" s="963"/>
      <c r="U16" s="963"/>
      <c r="V16" s="963"/>
      <c r="W16" s="963" t="s">
        <v>150</v>
      </c>
      <c r="X16" s="963"/>
      <c r="Y16" s="963"/>
      <c r="Z16" s="963"/>
      <c r="AA16" s="963"/>
      <c r="AB16" s="963"/>
      <c r="AC16" s="963"/>
      <c r="AD16" s="963">
        <v>354</v>
      </c>
      <c r="AE16" s="963"/>
      <c r="AF16" s="963"/>
      <c r="AG16" s="963"/>
      <c r="AH16" s="963"/>
      <c r="AI16" s="963"/>
      <c r="AJ16" s="963"/>
      <c r="AK16" s="963">
        <v>215</v>
      </c>
      <c r="AL16" s="963"/>
      <c r="AM16" s="963"/>
      <c r="AN16" s="963"/>
      <c r="AO16" s="963"/>
      <c r="AP16" s="963"/>
      <c r="AQ16" s="963"/>
      <c r="AR16" s="963"/>
      <c r="AS16" s="963"/>
      <c r="AT16" s="963"/>
      <c r="AU16" s="963"/>
      <c r="AV16" s="963"/>
      <c r="AW16" s="963"/>
      <c r="AX16" s="1002"/>
    </row>
    <row r="17" spans="1:51" ht="21" customHeight="1" x14ac:dyDescent="0.15">
      <c r="A17" s="393"/>
      <c r="B17" s="394"/>
      <c r="C17" s="394"/>
      <c r="D17" s="394"/>
      <c r="E17" s="394"/>
      <c r="F17" s="395"/>
      <c r="G17" s="979" t="s">
        <v>42</v>
      </c>
      <c r="H17" s="980"/>
      <c r="I17" s="980"/>
      <c r="J17" s="980"/>
      <c r="K17" s="980"/>
      <c r="L17" s="980"/>
      <c r="M17" s="980"/>
      <c r="N17" s="980"/>
      <c r="O17" s="980"/>
      <c r="P17" s="963"/>
      <c r="Q17" s="963"/>
      <c r="R17" s="963"/>
      <c r="S17" s="963"/>
      <c r="T17" s="963"/>
      <c r="U17" s="963"/>
      <c r="V17" s="963"/>
      <c r="W17" s="963"/>
      <c r="X17" s="963"/>
      <c r="Y17" s="963"/>
      <c r="Z17" s="963"/>
      <c r="AA17" s="963"/>
      <c r="AB17" s="963"/>
      <c r="AC17" s="963"/>
      <c r="AD17" s="963">
        <v>252</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1" ht="21" customHeight="1" x14ac:dyDescent="0.15">
      <c r="A18" s="396"/>
      <c r="B18" s="397"/>
      <c r="C18" s="397"/>
      <c r="D18" s="397"/>
      <c r="E18" s="397"/>
      <c r="F18" s="398"/>
      <c r="G18" s="979" t="s">
        <v>43</v>
      </c>
      <c r="H18" s="980"/>
      <c r="I18" s="980"/>
      <c r="J18" s="980"/>
      <c r="K18" s="980"/>
      <c r="L18" s="980"/>
      <c r="M18" s="980"/>
      <c r="N18" s="980"/>
      <c r="O18" s="980"/>
      <c r="P18" s="963"/>
      <c r="Q18" s="963"/>
      <c r="R18" s="963"/>
      <c r="S18" s="963"/>
      <c r="T18" s="963"/>
      <c r="U18" s="963"/>
      <c r="V18" s="963"/>
      <c r="W18" s="963"/>
      <c r="X18" s="963"/>
      <c r="Y18" s="963"/>
      <c r="Z18" s="963"/>
      <c r="AA18" s="963"/>
      <c r="AB18" s="963"/>
      <c r="AC18" s="963"/>
      <c r="AD18" s="981">
        <f>AD17/AD16</f>
        <v>0.71186440677966101</v>
      </c>
      <c r="AE18" s="963"/>
      <c r="AF18" s="963"/>
      <c r="AG18" s="963"/>
      <c r="AH18" s="963"/>
      <c r="AI18" s="963"/>
      <c r="AJ18" s="963"/>
      <c r="AK18" s="982"/>
      <c r="AL18" s="982"/>
      <c r="AM18" s="982"/>
      <c r="AN18" s="982"/>
      <c r="AO18" s="982"/>
      <c r="AP18" s="982"/>
      <c r="AQ18" s="982"/>
      <c r="AR18" s="982"/>
      <c r="AS18" s="982"/>
      <c r="AT18" s="982"/>
      <c r="AU18" s="982"/>
      <c r="AV18" s="982"/>
      <c r="AW18" s="982"/>
      <c r="AX18" s="983"/>
    </row>
    <row r="19" spans="1:51" ht="18.75" customHeight="1" x14ac:dyDescent="0.15">
      <c r="A19" s="972" t="s">
        <v>44</v>
      </c>
      <c r="B19" s="973"/>
      <c r="C19" s="973"/>
      <c r="D19" s="973"/>
      <c r="E19" s="973"/>
      <c r="F19" s="974"/>
      <c r="G19" s="936" t="s">
        <v>45</v>
      </c>
      <c r="H19" s="902"/>
      <c r="I19" s="902"/>
      <c r="J19" s="902"/>
      <c r="K19" s="902"/>
      <c r="L19" s="902"/>
      <c r="M19" s="902"/>
      <c r="N19" s="902"/>
      <c r="O19" s="902"/>
      <c r="P19" s="902"/>
      <c r="Q19" s="902"/>
      <c r="R19" s="902"/>
      <c r="S19" s="902"/>
      <c r="T19" s="902"/>
      <c r="U19" s="902"/>
      <c r="V19" s="902"/>
      <c r="W19" s="902"/>
      <c r="X19" s="903"/>
      <c r="Y19" s="937"/>
      <c r="Z19" s="938"/>
      <c r="AA19" s="939"/>
      <c r="AB19" s="907" t="s">
        <v>46</v>
      </c>
      <c r="AC19" s="902"/>
      <c r="AD19" s="903"/>
      <c r="AE19" s="940" t="s">
        <v>2490</v>
      </c>
      <c r="AF19" s="940"/>
      <c r="AG19" s="940"/>
      <c r="AH19" s="940"/>
      <c r="AI19" s="940"/>
      <c r="AJ19" s="940" t="s">
        <v>2491</v>
      </c>
      <c r="AK19" s="940"/>
      <c r="AL19" s="940"/>
      <c r="AM19" s="940"/>
      <c r="AN19" s="940"/>
      <c r="AO19" s="940" t="s">
        <v>2492</v>
      </c>
      <c r="AP19" s="940"/>
      <c r="AQ19" s="940"/>
      <c r="AR19" s="940"/>
      <c r="AS19" s="940"/>
      <c r="AT19" s="948" t="s">
        <v>47</v>
      </c>
      <c r="AU19" s="940"/>
      <c r="AV19" s="940"/>
      <c r="AW19" s="940"/>
      <c r="AX19" s="949"/>
    </row>
    <row r="20" spans="1:51" ht="64.5" customHeight="1" x14ac:dyDescent="0.15">
      <c r="A20" s="975"/>
      <c r="B20" s="973"/>
      <c r="C20" s="973"/>
      <c r="D20" s="973"/>
      <c r="E20" s="973"/>
      <c r="F20" s="974"/>
      <c r="G20" s="950" t="s">
        <v>2493</v>
      </c>
      <c r="H20" s="951"/>
      <c r="I20" s="951"/>
      <c r="J20" s="951"/>
      <c r="K20" s="951"/>
      <c r="L20" s="951"/>
      <c r="M20" s="951"/>
      <c r="N20" s="951"/>
      <c r="O20" s="951"/>
      <c r="P20" s="951"/>
      <c r="Q20" s="951"/>
      <c r="R20" s="951"/>
      <c r="S20" s="951"/>
      <c r="T20" s="951"/>
      <c r="U20" s="951"/>
      <c r="V20" s="951"/>
      <c r="W20" s="951"/>
      <c r="X20" s="952"/>
      <c r="Y20" s="869" t="s">
        <v>49</v>
      </c>
      <c r="Z20" s="870"/>
      <c r="AA20" s="871"/>
      <c r="AB20" s="959" t="s">
        <v>2494</v>
      </c>
      <c r="AC20" s="960"/>
      <c r="AD20" s="960"/>
      <c r="AE20" s="924"/>
      <c r="AF20" s="924"/>
      <c r="AG20" s="924"/>
      <c r="AH20" s="924"/>
      <c r="AI20" s="924"/>
      <c r="AJ20" s="924"/>
      <c r="AK20" s="924"/>
      <c r="AL20" s="924"/>
      <c r="AM20" s="924"/>
      <c r="AN20" s="924"/>
      <c r="AO20" s="925" t="s">
        <v>2495</v>
      </c>
      <c r="AP20" s="926"/>
      <c r="AQ20" s="926"/>
      <c r="AR20" s="926"/>
      <c r="AS20" s="926"/>
      <c r="AT20" s="961"/>
      <c r="AU20" s="961"/>
      <c r="AV20" s="961"/>
      <c r="AW20" s="961"/>
      <c r="AX20" s="962"/>
    </row>
    <row r="21" spans="1:51" ht="64.5" customHeight="1" x14ac:dyDescent="0.15">
      <c r="A21" s="976"/>
      <c r="B21" s="977"/>
      <c r="C21" s="977"/>
      <c r="D21" s="977"/>
      <c r="E21" s="977"/>
      <c r="F21" s="978"/>
      <c r="G21" s="953"/>
      <c r="H21" s="954"/>
      <c r="I21" s="954"/>
      <c r="J21" s="954"/>
      <c r="K21" s="954"/>
      <c r="L21" s="954"/>
      <c r="M21" s="954"/>
      <c r="N21" s="954"/>
      <c r="O21" s="954"/>
      <c r="P21" s="954"/>
      <c r="Q21" s="954"/>
      <c r="R21" s="954"/>
      <c r="S21" s="954"/>
      <c r="T21" s="954"/>
      <c r="U21" s="954"/>
      <c r="V21" s="954"/>
      <c r="W21" s="954"/>
      <c r="X21" s="955"/>
      <c r="Y21" s="365" t="s">
        <v>51</v>
      </c>
      <c r="Z21" s="366"/>
      <c r="AA21" s="402"/>
      <c r="AB21" s="959" t="s">
        <v>2494</v>
      </c>
      <c r="AC21" s="960"/>
      <c r="AD21" s="960"/>
      <c r="AE21" s="945"/>
      <c r="AF21" s="945"/>
      <c r="AG21" s="945"/>
      <c r="AH21" s="945"/>
      <c r="AI21" s="945"/>
      <c r="AJ21" s="945"/>
      <c r="AK21" s="945"/>
      <c r="AL21" s="945"/>
      <c r="AM21" s="945"/>
      <c r="AN21" s="945"/>
      <c r="AO21" s="984" t="s">
        <v>2496</v>
      </c>
      <c r="AP21" s="945"/>
      <c r="AQ21" s="945"/>
      <c r="AR21" s="945"/>
      <c r="AS21" s="945"/>
      <c r="AT21" s="925" t="s">
        <v>2497</v>
      </c>
      <c r="AU21" s="926"/>
      <c r="AV21" s="926"/>
      <c r="AW21" s="926"/>
      <c r="AX21" s="985"/>
    </row>
    <row r="22" spans="1:51" ht="63" customHeight="1" x14ac:dyDescent="0.15">
      <c r="A22" s="976"/>
      <c r="B22" s="977"/>
      <c r="C22" s="977"/>
      <c r="D22" s="977"/>
      <c r="E22" s="977"/>
      <c r="F22" s="978"/>
      <c r="G22" s="956"/>
      <c r="H22" s="957"/>
      <c r="I22" s="957"/>
      <c r="J22" s="957"/>
      <c r="K22" s="957"/>
      <c r="L22" s="957"/>
      <c r="M22" s="957"/>
      <c r="N22" s="957"/>
      <c r="O22" s="957"/>
      <c r="P22" s="957"/>
      <c r="Q22" s="957"/>
      <c r="R22" s="957"/>
      <c r="S22" s="957"/>
      <c r="T22" s="957"/>
      <c r="U22" s="957"/>
      <c r="V22" s="957"/>
      <c r="W22" s="957"/>
      <c r="X22" s="958"/>
      <c r="Y22" s="365" t="s">
        <v>52</v>
      </c>
      <c r="Z22" s="366"/>
      <c r="AA22" s="402"/>
      <c r="AB22" s="923" t="s">
        <v>696</v>
      </c>
      <c r="AC22" s="923"/>
      <c r="AD22" s="923"/>
      <c r="AE22" s="923"/>
      <c r="AF22" s="923"/>
      <c r="AG22" s="923"/>
      <c r="AH22" s="923"/>
      <c r="AI22" s="923"/>
      <c r="AJ22" s="923"/>
      <c r="AK22" s="923"/>
      <c r="AL22" s="923"/>
      <c r="AM22" s="923"/>
      <c r="AN22" s="923"/>
      <c r="AO22" s="944" t="s">
        <v>2498</v>
      </c>
      <c r="AP22" s="945"/>
      <c r="AQ22" s="945"/>
      <c r="AR22" s="945"/>
      <c r="AS22" s="945"/>
      <c r="AT22" s="946"/>
      <c r="AU22" s="946"/>
      <c r="AV22" s="946"/>
      <c r="AW22" s="946"/>
      <c r="AX22" s="947"/>
    </row>
    <row r="23" spans="1:51" ht="18" customHeight="1" x14ac:dyDescent="0.15">
      <c r="A23" s="893" t="s">
        <v>54</v>
      </c>
      <c r="B23" s="931"/>
      <c r="C23" s="931"/>
      <c r="D23" s="931"/>
      <c r="E23" s="931"/>
      <c r="F23" s="932"/>
      <c r="G23" s="936" t="s">
        <v>55</v>
      </c>
      <c r="H23" s="902"/>
      <c r="I23" s="902"/>
      <c r="J23" s="902"/>
      <c r="K23" s="902"/>
      <c r="L23" s="902"/>
      <c r="M23" s="902"/>
      <c r="N23" s="902"/>
      <c r="O23" s="902"/>
      <c r="P23" s="902"/>
      <c r="Q23" s="902"/>
      <c r="R23" s="902"/>
      <c r="S23" s="902"/>
      <c r="T23" s="902"/>
      <c r="U23" s="902"/>
      <c r="V23" s="902"/>
      <c r="W23" s="902"/>
      <c r="X23" s="903"/>
      <c r="Y23" s="937"/>
      <c r="Z23" s="938"/>
      <c r="AA23" s="939"/>
      <c r="AB23" s="907" t="s">
        <v>46</v>
      </c>
      <c r="AC23" s="902"/>
      <c r="AD23" s="903"/>
      <c r="AE23" s="940" t="s">
        <v>2490</v>
      </c>
      <c r="AF23" s="940"/>
      <c r="AG23" s="940"/>
      <c r="AH23" s="940"/>
      <c r="AI23" s="940"/>
      <c r="AJ23" s="940" t="s">
        <v>2491</v>
      </c>
      <c r="AK23" s="940"/>
      <c r="AL23" s="940"/>
      <c r="AM23" s="940"/>
      <c r="AN23" s="940"/>
      <c r="AO23" s="940" t="s">
        <v>2492</v>
      </c>
      <c r="AP23" s="940"/>
      <c r="AQ23" s="940"/>
      <c r="AR23" s="940"/>
      <c r="AS23" s="940"/>
      <c r="AT23" s="908" t="s">
        <v>56</v>
      </c>
      <c r="AU23" s="909"/>
      <c r="AV23" s="909"/>
      <c r="AW23" s="909"/>
      <c r="AX23" s="910"/>
    </row>
    <row r="24" spans="1:51" ht="64.5" customHeight="1" x14ac:dyDescent="0.15">
      <c r="A24" s="620"/>
      <c r="B24" s="621"/>
      <c r="C24" s="621"/>
      <c r="D24" s="621"/>
      <c r="E24" s="621"/>
      <c r="F24" s="622"/>
      <c r="G24" s="911" t="s">
        <v>2499</v>
      </c>
      <c r="H24" s="912"/>
      <c r="I24" s="912"/>
      <c r="J24" s="912"/>
      <c r="K24" s="912"/>
      <c r="L24" s="912"/>
      <c r="M24" s="912"/>
      <c r="N24" s="912"/>
      <c r="O24" s="912"/>
      <c r="P24" s="912"/>
      <c r="Q24" s="912"/>
      <c r="R24" s="912"/>
      <c r="S24" s="912"/>
      <c r="T24" s="912"/>
      <c r="U24" s="912"/>
      <c r="V24" s="912"/>
      <c r="W24" s="912"/>
      <c r="X24" s="913"/>
      <c r="Y24" s="917" t="s">
        <v>58</v>
      </c>
      <c r="Z24" s="918"/>
      <c r="AA24" s="919"/>
      <c r="AB24" s="920" t="s">
        <v>2500</v>
      </c>
      <c r="AC24" s="921"/>
      <c r="AD24" s="922"/>
      <c r="AE24" s="923"/>
      <c r="AF24" s="923"/>
      <c r="AG24" s="923"/>
      <c r="AH24" s="923"/>
      <c r="AI24" s="923"/>
      <c r="AJ24" s="924"/>
      <c r="AK24" s="924"/>
      <c r="AL24" s="924"/>
      <c r="AM24" s="924"/>
      <c r="AN24" s="924"/>
      <c r="AO24" s="925" t="s">
        <v>2501</v>
      </c>
      <c r="AP24" s="926"/>
      <c r="AQ24" s="926"/>
      <c r="AR24" s="926"/>
      <c r="AS24" s="926"/>
      <c r="AT24" s="927" t="s">
        <v>2502</v>
      </c>
      <c r="AU24" s="928"/>
      <c r="AV24" s="928"/>
      <c r="AW24" s="928"/>
      <c r="AX24" s="929"/>
      <c r="AY24" s="129"/>
    </row>
    <row r="25" spans="1:51" ht="64.5" customHeight="1" x14ac:dyDescent="0.15">
      <c r="A25" s="933"/>
      <c r="B25" s="934"/>
      <c r="C25" s="934"/>
      <c r="D25" s="934"/>
      <c r="E25" s="934"/>
      <c r="F25" s="935"/>
      <c r="G25" s="914"/>
      <c r="H25" s="915"/>
      <c r="I25" s="915"/>
      <c r="J25" s="915"/>
      <c r="K25" s="915"/>
      <c r="L25" s="915"/>
      <c r="M25" s="915"/>
      <c r="N25" s="915"/>
      <c r="O25" s="915"/>
      <c r="P25" s="915"/>
      <c r="Q25" s="915"/>
      <c r="R25" s="915"/>
      <c r="S25" s="915"/>
      <c r="T25" s="915"/>
      <c r="U25" s="915"/>
      <c r="V25" s="915"/>
      <c r="W25" s="915"/>
      <c r="X25" s="916"/>
      <c r="Y25" s="930" t="s">
        <v>378</v>
      </c>
      <c r="Z25" s="413"/>
      <c r="AA25" s="414"/>
      <c r="AB25" s="920" t="s">
        <v>2500</v>
      </c>
      <c r="AC25" s="921"/>
      <c r="AD25" s="922"/>
      <c r="AE25" s="941"/>
      <c r="AF25" s="928"/>
      <c r="AG25" s="928"/>
      <c r="AH25" s="928"/>
      <c r="AI25" s="942"/>
      <c r="AJ25" s="943"/>
      <c r="AK25" s="888"/>
      <c r="AL25" s="888"/>
      <c r="AM25" s="888"/>
      <c r="AN25" s="889"/>
      <c r="AO25" s="887" t="s">
        <v>2503</v>
      </c>
      <c r="AP25" s="888"/>
      <c r="AQ25" s="888"/>
      <c r="AR25" s="888"/>
      <c r="AS25" s="889"/>
      <c r="AT25" s="890" t="s">
        <v>2504</v>
      </c>
      <c r="AU25" s="891"/>
      <c r="AV25" s="891"/>
      <c r="AW25" s="891"/>
      <c r="AX25" s="892"/>
      <c r="AY25" s="129"/>
    </row>
    <row r="26" spans="1:51" ht="18" customHeight="1" x14ac:dyDescent="0.15">
      <c r="A26" s="893" t="s">
        <v>62</v>
      </c>
      <c r="B26" s="894"/>
      <c r="C26" s="894"/>
      <c r="D26" s="894"/>
      <c r="E26" s="894"/>
      <c r="F26" s="895"/>
      <c r="G26" s="902" t="s">
        <v>63</v>
      </c>
      <c r="H26" s="902"/>
      <c r="I26" s="902"/>
      <c r="J26" s="902"/>
      <c r="K26" s="902"/>
      <c r="L26" s="902"/>
      <c r="M26" s="902"/>
      <c r="N26" s="902"/>
      <c r="O26" s="902"/>
      <c r="P26" s="902"/>
      <c r="Q26" s="902"/>
      <c r="R26" s="902"/>
      <c r="S26" s="902"/>
      <c r="T26" s="902"/>
      <c r="U26" s="902"/>
      <c r="V26" s="902"/>
      <c r="W26" s="902"/>
      <c r="X26" s="903"/>
      <c r="Y26" s="904"/>
      <c r="Z26" s="905"/>
      <c r="AA26" s="906"/>
      <c r="AB26" s="907" t="s">
        <v>46</v>
      </c>
      <c r="AC26" s="902"/>
      <c r="AD26" s="903"/>
      <c r="AE26" s="907" t="s">
        <v>2490</v>
      </c>
      <c r="AF26" s="902"/>
      <c r="AG26" s="902"/>
      <c r="AH26" s="902"/>
      <c r="AI26" s="903"/>
      <c r="AJ26" s="907" t="s">
        <v>2491</v>
      </c>
      <c r="AK26" s="902"/>
      <c r="AL26" s="902"/>
      <c r="AM26" s="902"/>
      <c r="AN26" s="903"/>
      <c r="AO26" s="907" t="s">
        <v>2492</v>
      </c>
      <c r="AP26" s="902"/>
      <c r="AQ26" s="902"/>
      <c r="AR26" s="902"/>
      <c r="AS26" s="903"/>
      <c r="AT26" s="908" t="s">
        <v>64</v>
      </c>
      <c r="AU26" s="909"/>
      <c r="AV26" s="909"/>
      <c r="AW26" s="909"/>
      <c r="AX26" s="910"/>
      <c r="AY26" s="129"/>
    </row>
    <row r="27" spans="1:51" ht="76.5" customHeight="1" x14ac:dyDescent="0.15">
      <c r="A27" s="896"/>
      <c r="B27" s="897"/>
      <c r="C27" s="897"/>
      <c r="D27" s="897"/>
      <c r="E27" s="897"/>
      <c r="F27" s="898"/>
      <c r="G27" s="878" t="s">
        <v>2505</v>
      </c>
      <c r="H27" s="879"/>
      <c r="I27" s="879"/>
      <c r="J27" s="879"/>
      <c r="K27" s="879"/>
      <c r="L27" s="879"/>
      <c r="M27" s="879"/>
      <c r="N27" s="879"/>
      <c r="O27" s="879"/>
      <c r="P27" s="879"/>
      <c r="Q27" s="879"/>
      <c r="R27" s="879"/>
      <c r="S27" s="879"/>
      <c r="T27" s="879"/>
      <c r="U27" s="879"/>
      <c r="V27" s="879"/>
      <c r="W27" s="879"/>
      <c r="X27" s="880"/>
      <c r="Y27" s="884" t="s">
        <v>62</v>
      </c>
      <c r="Z27" s="885"/>
      <c r="AA27" s="886"/>
      <c r="AB27" s="866" t="s">
        <v>2506</v>
      </c>
      <c r="AC27" s="867"/>
      <c r="AD27" s="873"/>
      <c r="AE27" s="872"/>
      <c r="AF27" s="867"/>
      <c r="AG27" s="867"/>
      <c r="AH27" s="867"/>
      <c r="AI27" s="873"/>
      <c r="AJ27" s="872"/>
      <c r="AK27" s="867"/>
      <c r="AL27" s="867"/>
      <c r="AM27" s="867"/>
      <c r="AN27" s="873"/>
      <c r="AO27" s="866" t="s">
        <v>2507</v>
      </c>
      <c r="AP27" s="867"/>
      <c r="AQ27" s="867"/>
      <c r="AR27" s="867"/>
      <c r="AS27" s="873"/>
      <c r="AT27" s="866" t="s">
        <v>2508</v>
      </c>
      <c r="AU27" s="867"/>
      <c r="AV27" s="867"/>
      <c r="AW27" s="867"/>
      <c r="AX27" s="868"/>
    </row>
    <row r="28" spans="1:51" ht="82.5" customHeight="1" x14ac:dyDescent="0.15">
      <c r="A28" s="899"/>
      <c r="B28" s="900"/>
      <c r="C28" s="900"/>
      <c r="D28" s="900"/>
      <c r="E28" s="900"/>
      <c r="F28" s="901"/>
      <c r="G28" s="881"/>
      <c r="H28" s="882"/>
      <c r="I28" s="882"/>
      <c r="J28" s="882"/>
      <c r="K28" s="882"/>
      <c r="L28" s="882"/>
      <c r="M28" s="882"/>
      <c r="N28" s="882"/>
      <c r="O28" s="882"/>
      <c r="P28" s="882"/>
      <c r="Q28" s="882"/>
      <c r="R28" s="882"/>
      <c r="S28" s="882"/>
      <c r="T28" s="882"/>
      <c r="U28" s="882"/>
      <c r="V28" s="882"/>
      <c r="W28" s="882"/>
      <c r="X28" s="883"/>
      <c r="Y28" s="869" t="s">
        <v>67</v>
      </c>
      <c r="Z28" s="870"/>
      <c r="AA28" s="871"/>
      <c r="AB28" s="872" t="s">
        <v>1919</v>
      </c>
      <c r="AC28" s="867"/>
      <c r="AD28" s="873"/>
      <c r="AE28" s="872"/>
      <c r="AF28" s="867"/>
      <c r="AG28" s="867"/>
      <c r="AH28" s="867"/>
      <c r="AI28" s="873"/>
      <c r="AJ28" s="872"/>
      <c r="AK28" s="867"/>
      <c r="AL28" s="867"/>
      <c r="AM28" s="867"/>
      <c r="AN28" s="873"/>
      <c r="AO28" s="874" t="s">
        <v>2509</v>
      </c>
      <c r="AP28" s="875"/>
      <c r="AQ28" s="875"/>
      <c r="AR28" s="875"/>
      <c r="AS28" s="876"/>
      <c r="AT28" s="874" t="s">
        <v>2510</v>
      </c>
      <c r="AU28" s="875"/>
      <c r="AV28" s="875"/>
      <c r="AW28" s="875"/>
      <c r="AX28" s="877"/>
    </row>
    <row r="29" spans="1:51" ht="19.5" customHeight="1" x14ac:dyDescent="0.15">
      <c r="A29" s="514" t="s">
        <v>73</v>
      </c>
      <c r="B29" s="515"/>
      <c r="C29" s="854" t="s">
        <v>74</v>
      </c>
      <c r="D29" s="855"/>
      <c r="E29" s="855"/>
      <c r="F29" s="855"/>
      <c r="G29" s="855"/>
      <c r="H29" s="855"/>
      <c r="I29" s="855"/>
      <c r="J29" s="855"/>
      <c r="K29" s="856"/>
      <c r="L29" s="857" t="s">
        <v>75</v>
      </c>
      <c r="M29" s="857"/>
      <c r="N29" s="857"/>
      <c r="O29" s="857"/>
      <c r="P29" s="857"/>
      <c r="Q29" s="857"/>
      <c r="R29" s="858" t="s">
        <v>363</v>
      </c>
      <c r="S29" s="858"/>
      <c r="T29" s="858"/>
      <c r="U29" s="858"/>
      <c r="V29" s="858"/>
      <c r="W29" s="858"/>
      <c r="X29" s="859" t="s">
        <v>76</v>
      </c>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60"/>
    </row>
    <row r="30" spans="1:51" ht="19.5" customHeight="1" x14ac:dyDescent="0.15">
      <c r="A30" s="516"/>
      <c r="B30" s="517"/>
      <c r="C30" s="861" t="s">
        <v>2511</v>
      </c>
      <c r="D30" s="862"/>
      <c r="E30" s="862"/>
      <c r="F30" s="862"/>
      <c r="G30" s="862"/>
      <c r="H30" s="862"/>
      <c r="I30" s="862"/>
      <c r="J30" s="862"/>
      <c r="K30" s="863"/>
      <c r="L30" s="864">
        <v>163</v>
      </c>
      <c r="M30" s="864"/>
      <c r="N30" s="864"/>
      <c r="O30" s="864"/>
      <c r="P30" s="864"/>
      <c r="Q30" s="864"/>
      <c r="R30" s="311"/>
      <c r="S30" s="312"/>
      <c r="T30" s="312"/>
      <c r="U30" s="312"/>
      <c r="V30" s="312"/>
      <c r="W30" s="313"/>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51" ht="19.5" customHeight="1" x14ac:dyDescent="0.15">
      <c r="A31" s="516"/>
      <c r="B31" s="517"/>
      <c r="C31" s="865" t="s">
        <v>2512</v>
      </c>
      <c r="D31" s="849"/>
      <c r="E31" s="849"/>
      <c r="F31" s="849"/>
      <c r="G31" s="849"/>
      <c r="H31" s="849"/>
      <c r="I31" s="849"/>
      <c r="J31" s="849"/>
      <c r="K31" s="850"/>
      <c r="L31" s="851">
        <v>0</v>
      </c>
      <c r="M31" s="851"/>
      <c r="N31" s="851"/>
      <c r="O31" s="851"/>
      <c r="P31" s="851"/>
      <c r="Q31" s="851"/>
      <c r="R31" s="285"/>
      <c r="S31" s="286"/>
      <c r="T31" s="286"/>
      <c r="U31" s="286"/>
      <c r="V31" s="286"/>
      <c r="W31" s="287"/>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row>
    <row r="32" spans="1:51" ht="19.5" customHeight="1" x14ac:dyDescent="0.15">
      <c r="A32" s="516"/>
      <c r="B32" s="517"/>
      <c r="C32" s="848" t="s">
        <v>2513</v>
      </c>
      <c r="D32" s="849"/>
      <c r="E32" s="849"/>
      <c r="F32" s="849"/>
      <c r="G32" s="849"/>
      <c r="H32" s="849"/>
      <c r="I32" s="849"/>
      <c r="J32" s="849"/>
      <c r="K32" s="850"/>
      <c r="L32" s="851">
        <v>0</v>
      </c>
      <c r="M32" s="851"/>
      <c r="N32" s="851"/>
      <c r="O32" s="851"/>
      <c r="P32" s="851"/>
      <c r="Q32" s="851"/>
      <c r="R32" s="285"/>
      <c r="S32" s="286"/>
      <c r="T32" s="286"/>
      <c r="U32" s="286"/>
      <c r="V32" s="286"/>
      <c r="W32" s="287"/>
      <c r="X32" s="47"/>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9"/>
    </row>
    <row r="33" spans="1:50" ht="19.5" customHeight="1" x14ac:dyDescent="0.15">
      <c r="A33" s="516"/>
      <c r="B33" s="517"/>
      <c r="C33" s="848" t="s">
        <v>2514</v>
      </c>
      <c r="D33" s="852"/>
      <c r="E33" s="852"/>
      <c r="F33" s="852"/>
      <c r="G33" s="852"/>
      <c r="H33" s="852"/>
      <c r="I33" s="852"/>
      <c r="J33" s="852"/>
      <c r="K33" s="853"/>
      <c r="L33" s="285">
        <v>7</v>
      </c>
      <c r="M33" s="462"/>
      <c r="N33" s="462"/>
      <c r="O33" s="462"/>
      <c r="P33" s="462"/>
      <c r="Q33" s="463"/>
      <c r="R33" s="285"/>
      <c r="S33" s="286"/>
      <c r="T33" s="286"/>
      <c r="U33" s="286"/>
      <c r="V33" s="286"/>
      <c r="W33" s="287"/>
      <c r="X33" s="47"/>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9"/>
    </row>
    <row r="34" spans="1:50" ht="19.5" customHeight="1" x14ac:dyDescent="0.15">
      <c r="A34" s="516"/>
      <c r="B34" s="517"/>
      <c r="C34" s="848" t="s">
        <v>2515</v>
      </c>
      <c r="D34" s="849"/>
      <c r="E34" s="849"/>
      <c r="F34" s="849"/>
      <c r="G34" s="849"/>
      <c r="H34" s="849"/>
      <c r="I34" s="849"/>
      <c r="J34" s="849"/>
      <c r="K34" s="850"/>
      <c r="L34" s="851">
        <v>10</v>
      </c>
      <c r="M34" s="851"/>
      <c r="N34" s="851"/>
      <c r="O34" s="851"/>
      <c r="P34" s="851"/>
      <c r="Q34" s="851"/>
      <c r="R34" s="285"/>
      <c r="S34" s="286"/>
      <c r="T34" s="286"/>
      <c r="U34" s="286"/>
      <c r="V34" s="286"/>
      <c r="W34" s="287"/>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19.5" customHeight="1" x14ac:dyDescent="0.15">
      <c r="A35" s="516"/>
      <c r="B35" s="517"/>
      <c r="C35" s="848" t="s">
        <v>2516</v>
      </c>
      <c r="D35" s="849"/>
      <c r="E35" s="849"/>
      <c r="F35" s="849"/>
      <c r="G35" s="849"/>
      <c r="H35" s="849"/>
      <c r="I35" s="849"/>
      <c r="J35" s="849"/>
      <c r="K35" s="850"/>
      <c r="L35" s="851">
        <v>35</v>
      </c>
      <c r="M35" s="851"/>
      <c r="N35" s="851"/>
      <c r="O35" s="851"/>
      <c r="P35" s="851"/>
      <c r="Q35" s="851"/>
      <c r="R35" s="236"/>
      <c r="S35" s="237"/>
      <c r="T35" s="237"/>
      <c r="U35" s="237"/>
      <c r="V35" s="237"/>
      <c r="W35" s="238"/>
      <c r="X35" s="47"/>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9"/>
    </row>
    <row r="36" spans="1:50" ht="19.5" customHeight="1" thickBot="1" x14ac:dyDescent="0.2">
      <c r="A36" s="518"/>
      <c r="B36" s="519"/>
      <c r="C36" s="317" t="s">
        <v>41</v>
      </c>
      <c r="D36" s="318"/>
      <c r="E36" s="318"/>
      <c r="F36" s="318"/>
      <c r="G36" s="318"/>
      <c r="H36" s="318"/>
      <c r="I36" s="318"/>
      <c r="J36" s="318"/>
      <c r="K36" s="319"/>
      <c r="L36" s="320">
        <v>215</v>
      </c>
      <c r="M36" s="318"/>
      <c r="N36" s="318"/>
      <c r="O36" s="318"/>
      <c r="P36" s="318"/>
      <c r="Q36" s="319"/>
      <c r="R36" s="320"/>
      <c r="S36" s="318"/>
      <c r="T36" s="318"/>
      <c r="U36" s="318"/>
      <c r="V36" s="318"/>
      <c r="W36" s="319"/>
      <c r="X36" s="321"/>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3"/>
    </row>
    <row r="37" spans="1:50" ht="24.75" customHeight="1" thickBot="1" x14ac:dyDescent="0.2">
      <c r="A37" s="5"/>
      <c r="B37" s="5"/>
      <c r="C37" s="5"/>
      <c r="D37" s="5"/>
      <c r="E37" s="5"/>
      <c r="F37" s="5"/>
      <c r="G37" s="6"/>
      <c r="H37" s="6"/>
      <c r="I37" s="6"/>
      <c r="J37" s="6"/>
      <c r="K37" s="6"/>
      <c r="L37" s="7"/>
      <c r="M37" s="6"/>
      <c r="N37" s="6"/>
      <c r="O37" s="6"/>
      <c r="P37" s="6"/>
      <c r="Q37" s="6"/>
      <c r="R37" s="6"/>
      <c r="S37" s="6"/>
      <c r="T37" s="6"/>
      <c r="U37" s="6"/>
      <c r="V37" s="6"/>
      <c r="W37" s="6"/>
      <c r="X37" s="6"/>
      <c r="Y37" s="13"/>
      <c r="Z37" s="13"/>
      <c r="AA37" s="13"/>
      <c r="AB37" s="13"/>
      <c r="AC37" s="6"/>
      <c r="AD37" s="6"/>
      <c r="AE37" s="6"/>
      <c r="AF37" s="6"/>
      <c r="AG37" s="6"/>
      <c r="AH37" s="7"/>
      <c r="AI37" s="6"/>
      <c r="AJ37" s="6"/>
      <c r="AK37" s="6"/>
      <c r="AL37" s="6"/>
      <c r="AM37" s="6"/>
      <c r="AN37" s="6"/>
      <c r="AO37" s="6"/>
      <c r="AP37" s="6"/>
      <c r="AQ37" s="6"/>
      <c r="AR37" s="6"/>
      <c r="AS37" s="6"/>
      <c r="AT37" s="6"/>
      <c r="AU37" s="13"/>
      <c r="AV37" s="13"/>
      <c r="AW37" s="13"/>
      <c r="AX37" s="13"/>
    </row>
    <row r="38" spans="1:50" ht="21.75" customHeight="1" x14ac:dyDescent="0.15">
      <c r="A38" s="752" t="s">
        <v>78</v>
      </c>
      <c r="B38" s="753"/>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4"/>
    </row>
    <row r="39" spans="1:50" ht="21" customHeight="1" x14ac:dyDescent="0.15">
      <c r="A39" s="11"/>
      <c r="B39" s="12"/>
      <c r="C39" s="831" t="s">
        <v>79</v>
      </c>
      <c r="D39" s="832"/>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3"/>
      <c r="AD39" s="832" t="s">
        <v>80</v>
      </c>
      <c r="AE39" s="832"/>
      <c r="AF39" s="832"/>
      <c r="AG39" s="834" t="s">
        <v>81</v>
      </c>
      <c r="AH39" s="832"/>
      <c r="AI39" s="832"/>
      <c r="AJ39" s="832"/>
      <c r="AK39" s="832"/>
      <c r="AL39" s="832"/>
      <c r="AM39" s="832"/>
      <c r="AN39" s="832"/>
      <c r="AO39" s="832"/>
      <c r="AP39" s="832"/>
      <c r="AQ39" s="832"/>
      <c r="AR39" s="832"/>
      <c r="AS39" s="832"/>
      <c r="AT39" s="832"/>
      <c r="AU39" s="832"/>
      <c r="AV39" s="832"/>
      <c r="AW39" s="832"/>
      <c r="AX39" s="835"/>
    </row>
    <row r="40" spans="1:50" ht="26.25" customHeight="1" x14ac:dyDescent="0.15">
      <c r="A40" s="836" t="s">
        <v>263</v>
      </c>
      <c r="B40" s="837"/>
      <c r="C40" s="838" t="s">
        <v>264</v>
      </c>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40"/>
      <c r="AD40" s="841" t="s">
        <v>1305</v>
      </c>
      <c r="AE40" s="842"/>
      <c r="AF40" s="842"/>
      <c r="AG40" s="843" t="s">
        <v>2517</v>
      </c>
      <c r="AH40" s="844"/>
      <c r="AI40" s="844"/>
      <c r="AJ40" s="844"/>
      <c r="AK40" s="844"/>
      <c r="AL40" s="844"/>
      <c r="AM40" s="844"/>
      <c r="AN40" s="844"/>
      <c r="AO40" s="844"/>
      <c r="AP40" s="844"/>
      <c r="AQ40" s="844"/>
      <c r="AR40" s="844"/>
      <c r="AS40" s="844"/>
      <c r="AT40" s="844"/>
      <c r="AU40" s="844"/>
      <c r="AV40" s="844"/>
      <c r="AW40" s="844"/>
      <c r="AX40" s="845"/>
    </row>
    <row r="41" spans="1:50" ht="26.25" customHeight="1" x14ac:dyDescent="0.15">
      <c r="A41" s="788"/>
      <c r="B41" s="789"/>
      <c r="C41" s="846" t="s">
        <v>706</v>
      </c>
      <c r="D41" s="847"/>
      <c r="E41" s="847"/>
      <c r="F41" s="847"/>
      <c r="G41" s="847"/>
      <c r="H41" s="847"/>
      <c r="I41" s="847"/>
      <c r="J41" s="847"/>
      <c r="K41" s="847"/>
      <c r="L41" s="847"/>
      <c r="M41" s="847"/>
      <c r="N41" s="847"/>
      <c r="O41" s="847"/>
      <c r="P41" s="847"/>
      <c r="Q41" s="847"/>
      <c r="R41" s="847"/>
      <c r="S41" s="847"/>
      <c r="T41" s="847"/>
      <c r="U41" s="847"/>
      <c r="V41" s="847"/>
      <c r="W41" s="847"/>
      <c r="X41" s="847"/>
      <c r="Y41" s="847"/>
      <c r="Z41" s="847"/>
      <c r="AA41" s="847"/>
      <c r="AB41" s="847"/>
      <c r="AC41" s="823"/>
      <c r="AD41" s="285" t="s">
        <v>1305</v>
      </c>
      <c r="AE41" s="286"/>
      <c r="AF41" s="286"/>
      <c r="AG41" s="800"/>
      <c r="AH41" s="801"/>
      <c r="AI41" s="801"/>
      <c r="AJ41" s="801"/>
      <c r="AK41" s="801"/>
      <c r="AL41" s="801"/>
      <c r="AM41" s="801"/>
      <c r="AN41" s="801"/>
      <c r="AO41" s="801"/>
      <c r="AP41" s="801"/>
      <c r="AQ41" s="801"/>
      <c r="AR41" s="801"/>
      <c r="AS41" s="801"/>
      <c r="AT41" s="801"/>
      <c r="AU41" s="801"/>
      <c r="AV41" s="801"/>
      <c r="AW41" s="801"/>
      <c r="AX41" s="802"/>
    </row>
    <row r="42" spans="1:50" ht="30" customHeight="1" x14ac:dyDescent="0.15">
      <c r="A42" s="790"/>
      <c r="B42" s="791"/>
      <c r="C42" s="827" t="s">
        <v>707</v>
      </c>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9"/>
      <c r="AD42" s="333" t="s">
        <v>1305</v>
      </c>
      <c r="AE42" s="334"/>
      <c r="AF42" s="334"/>
      <c r="AG42" s="803"/>
      <c r="AH42" s="804"/>
      <c r="AI42" s="804"/>
      <c r="AJ42" s="804"/>
      <c r="AK42" s="804"/>
      <c r="AL42" s="804"/>
      <c r="AM42" s="804"/>
      <c r="AN42" s="804"/>
      <c r="AO42" s="804"/>
      <c r="AP42" s="804"/>
      <c r="AQ42" s="804"/>
      <c r="AR42" s="804"/>
      <c r="AS42" s="804"/>
      <c r="AT42" s="804"/>
      <c r="AU42" s="804"/>
      <c r="AV42" s="804"/>
      <c r="AW42" s="804"/>
      <c r="AX42" s="805"/>
    </row>
    <row r="43" spans="1:50" ht="26.25" customHeight="1" x14ac:dyDescent="0.15">
      <c r="A43" s="773" t="s">
        <v>708</v>
      </c>
      <c r="B43" s="787"/>
      <c r="C43" s="830" t="s">
        <v>709</v>
      </c>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311" t="s">
        <v>1305</v>
      </c>
      <c r="AE43" s="312"/>
      <c r="AF43" s="312"/>
      <c r="AG43" s="797" t="s">
        <v>2518</v>
      </c>
      <c r="AH43" s="798"/>
      <c r="AI43" s="798"/>
      <c r="AJ43" s="798"/>
      <c r="AK43" s="798"/>
      <c r="AL43" s="798"/>
      <c r="AM43" s="798"/>
      <c r="AN43" s="798"/>
      <c r="AO43" s="798"/>
      <c r="AP43" s="798"/>
      <c r="AQ43" s="798"/>
      <c r="AR43" s="798"/>
      <c r="AS43" s="798"/>
      <c r="AT43" s="798"/>
      <c r="AU43" s="798"/>
      <c r="AV43" s="798"/>
      <c r="AW43" s="798"/>
      <c r="AX43" s="799"/>
    </row>
    <row r="44" spans="1:50" ht="26.25" customHeight="1" x14ac:dyDescent="0.15">
      <c r="A44" s="788"/>
      <c r="B44" s="789"/>
      <c r="C44" s="822" t="s">
        <v>711</v>
      </c>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285" t="s">
        <v>1305</v>
      </c>
      <c r="AE44" s="286"/>
      <c r="AF44" s="286"/>
      <c r="AG44" s="800"/>
      <c r="AH44" s="801"/>
      <c r="AI44" s="801"/>
      <c r="AJ44" s="801"/>
      <c r="AK44" s="801"/>
      <c r="AL44" s="801"/>
      <c r="AM44" s="801"/>
      <c r="AN44" s="801"/>
      <c r="AO44" s="801"/>
      <c r="AP44" s="801"/>
      <c r="AQ44" s="801"/>
      <c r="AR44" s="801"/>
      <c r="AS44" s="801"/>
      <c r="AT44" s="801"/>
      <c r="AU44" s="801"/>
      <c r="AV44" s="801"/>
      <c r="AW44" s="801"/>
      <c r="AX44" s="802"/>
    </row>
    <row r="45" spans="1:50" ht="26.25" customHeight="1" x14ac:dyDescent="0.15">
      <c r="A45" s="788"/>
      <c r="B45" s="789"/>
      <c r="C45" s="822" t="s">
        <v>712</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285" t="s">
        <v>1305</v>
      </c>
      <c r="AE45" s="286"/>
      <c r="AF45" s="286"/>
      <c r="AG45" s="800"/>
      <c r="AH45" s="801"/>
      <c r="AI45" s="801"/>
      <c r="AJ45" s="801"/>
      <c r="AK45" s="801"/>
      <c r="AL45" s="801"/>
      <c r="AM45" s="801"/>
      <c r="AN45" s="801"/>
      <c r="AO45" s="801"/>
      <c r="AP45" s="801"/>
      <c r="AQ45" s="801"/>
      <c r="AR45" s="801"/>
      <c r="AS45" s="801"/>
      <c r="AT45" s="801"/>
      <c r="AU45" s="801"/>
      <c r="AV45" s="801"/>
      <c r="AW45" s="801"/>
      <c r="AX45" s="802"/>
    </row>
    <row r="46" spans="1:50" ht="26.25" customHeight="1" x14ac:dyDescent="0.15">
      <c r="A46" s="788"/>
      <c r="B46" s="789"/>
      <c r="C46" s="822" t="s">
        <v>713</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285" t="s">
        <v>1305</v>
      </c>
      <c r="AE46" s="286"/>
      <c r="AF46" s="286"/>
      <c r="AG46" s="800"/>
      <c r="AH46" s="801"/>
      <c r="AI46" s="801"/>
      <c r="AJ46" s="801"/>
      <c r="AK46" s="801"/>
      <c r="AL46" s="801"/>
      <c r="AM46" s="801"/>
      <c r="AN46" s="801"/>
      <c r="AO46" s="801"/>
      <c r="AP46" s="801"/>
      <c r="AQ46" s="801"/>
      <c r="AR46" s="801"/>
      <c r="AS46" s="801"/>
      <c r="AT46" s="801"/>
      <c r="AU46" s="801"/>
      <c r="AV46" s="801"/>
      <c r="AW46" s="801"/>
      <c r="AX46" s="802"/>
    </row>
    <row r="47" spans="1:50" ht="26.25" customHeight="1" x14ac:dyDescent="0.15">
      <c r="A47" s="788"/>
      <c r="B47" s="789"/>
      <c r="C47" s="822" t="s">
        <v>714</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4"/>
      <c r="AD47" s="285" t="s">
        <v>1305</v>
      </c>
      <c r="AE47" s="286"/>
      <c r="AF47" s="286"/>
      <c r="AG47" s="800"/>
      <c r="AH47" s="801"/>
      <c r="AI47" s="801"/>
      <c r="AJ47" s="801"/>
      <c r="AK47" s="801"/>
      <c r="AL47" s="801"/>
      <c r="AM47" s="801"/>
      <c r="AN47" s="801"/>
      <c r="AO47" s="801"/>
      <c r="AP47" s="801"/>
      <c r="AQ47" s="801"/>
      <c r="AR47" s="801"/>
      <c r="AS47" s="801"/>
      <c r="AT47" s="801"/>
      <c r="AU47" s="801"/>
      <c r="AV47" s="801"/>
      <c r="AW47" s="801"/>
      <c r="AX47" s="802"/>
    </row>
    <row r="48" spans="1:50" ht="26.25" customHeight="1" x14ac:dyDescent="0.15">
      <c r="A48" s="788"/>
      <c r="B48" s="789"/>
      <c r="C48" s="825" t="s">
        <v>715</v>
      </c>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333" t="s">
        <v>874</v>
      </c>
      <c r="AE48" s="334"/>
      <c r="AF48" s="334"/>
      <c r="AG48" s="803"/>
      <c r="AH48" s="804"/>
      <c r="AI48" s="804"/>
      <c r="AJ48" s="804"/>
      <c r="AK48" s="804"/>
      <c r="AL48" s="804"/>
      <c r="AM48" s="804"/>
      <c r="AN48" s="804"/>
      <c r="AO48" s="804"/>
      <c r="AP48" s="804"/>
      <c r="AQ48" s="804"/>
      <c r="AR48" s="804"/>
      <c r="AS48" s="804"/>
      <c r="AT48" s="804"/>
      <c r="AU48" s="804"/>
      <c r="AV48" s="804"/>
      <c r="AW48" s="804"/>
      <c r="AX48" s="805"/>
    </row>
    <row r="49" spans="1:50" ht="30" customHeight="1" x14ac:dyDescent="0.15">
      <c r="A49" s="773" t="s">
        <v>98</v>
      </c>
      <c r="B49" s="787"/>
      <c r="C49" s="819" t="s">
        <v>99</v>
      </c>
      <c r="D49" s="820"/>
      <c r="E49" s="820"/>
      <c r="F49" s="820"/>
      <c r="G49" s="820"/>
      <c r="H49" s="820"/>
      <c r="I49" s="820"/>
      <c r="J49" s="820"/>
      <c r="K49" s="820"/>
      <c r="L49" s="820"/>
      <c r="M49" s="820"/>
      <c r="N49" s="820"/>
      <c r="O49" s="820"/>
      <c r="P49" s="820"/>
      <c r="Q49" s="820"/>
      <c r="R49" s="820"/>
      <c r="S49" s="820"/>
      <c r="T49" s="820"/>
      <c r="U49" s="820"/>
      <c r="V49" s="820"/>
      <c r="W49" s="820"/>
      <c r="X49" s="820"/>
      <c r="Y49" s="820"/>
      <c r="Z49" s="820"/>
      <c r="AA49" s="820"/>
      <c r="AB49" s="820"/>
      <c r="AC49" s="821"/>
      <c r="AD49" s="311" t="s">
        <v>1305</v>
      </c>
      <c r="AE49" s="312"/>
      <c r="AF49" s="312"/>
      <c r="AG49" s="797" t="s">
        <v>2519</v>
      </c>
      <c r="AH49" s="798"/>
      <c r="AI49" s="798"/>
      <c r="AJ49" s="798"/>
      <c r="AK49" s="798"/>
      <c r="AL49" s="798"/>
      <c r="AM49" s="798"/>
      <c r="AN49" s="798"/>
      <c r="AO49" s="798"/>
      <c r="AP49" s="798"/>
      <c r="AQ49" s="798"/>
      <c r="AR49" s="798"/>
      <c r="AS49" s="798"/>
      <c r="AT49" s="798"/>
      <c r="AU49" s="798"/>
      <c r="AV49" s="798"/>
      <c r="AW49" s="798"/>
      <c r="AX49" s="799"/>
    </row>
    <row r="50" spans="1:50" ht="26.25" customHeight="1" x14ac:dyDescent="0.15">
      <c r="A50" s="788"/>
      <c r="B50" s="789"/>
      <c r="C50" s="822" t="s">
        <v>717</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285" t="s">
        <v>1305</v>
      </c>
      <c r="AE50" s="286"/>
      <c r="AF50" s="286"/>
      <c r="AG50" s="800"/>
      <c r="AH50" s="801"/>
      <c r="AI50" s="801"/>
      <c r="AJ50" s="801"/>
      <c r="AK50" s="801"/>
      <c r="AL50" s="801"/>
      <c r="AM50" s="801"/>
      <c r="AN50" s="801"/>
      <c r="AO50" s="801"/>
      <c r="AP50" s="801"/>
      <c r="AQ50" s="801"/>
      <c r="AR50" s="801"/>
      <c r="AS50" s="801"/>
      <c r="AT50" s="801"/>
      <c r="AU50" s="801"/>
      <c r="AV50" s="801"/>
      <c r="AW50" s="801"/>
      <c r="AX50" s="802"/>
    </row>
    <row r="51" spans="1:50" ht="26.25" customHeight="1" x14ac:dyDescent="0.15">
      <c r="A51" s="788"/>
      <c r="B51" s="789"/>
      <c r="C51" s="822" t="s">
        <v>718</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285" t="s">
        <v>874</v>
      </c>
      <c r="AE51" s="286"/>
      <c r="AF51" s="286"/>
      <c r="AG51" s="800"/>
      <c r="AH51" s="801"/>
      <c r="AI51" s="801"/>
      <c r="AJ51" s="801"/>
      <c r="AK51" s="801"/>
      <c r="AL51" s="801"/>
      <c r="AM51" s="801"/>
      <c r="AN51" s="801"/>
      <c r="AO51" s="801"/>
      <c r="AP51" s="801"/>
      <c r="AQ51" s="801"/>
      <c r="AR51" s="801"/>
      <c r="AS51" s="801"/>
      <c r="AT51" s="801"/>
      <c r="AU51" s="801"/>
      <c r="AV51" s="801"/>
      <c r="AW51" s="801"/>
      <c r="AX51" s="802"/>
    </row>
    <row r="52" spans="1:50" ht="33.6" customHeight="1" x14ac:dyDescent="0.15">
      <c r="A52" s="773" t="s">
        <v>103</v>
      </c>
      <c r="B52" s="787"/>
      <c r="C52" s="792" t="s">
        <v>104</v>
      </c>
      <c r="D52" s="793"/>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4"/>
      <c r="AD52" s="795"/>
      <c r="AE52" s="796"/>
      <c r="AF52" s="796"/>
      <c r="AG52" s="797" t="s">
        <v>2520</v>
      </c>
      <c r="AH52" s="798"/>
      <c r="AI52" s="798"/>
      <c r="AJ52" s="798"/>
      <c r="AK52" s="798"/>
      <c r="AL52" s="798"/>
      <c r="AM52" s="798"/>
      <c r="AN52" s="798"/>
      <c r="AO52" s="798"/>
      <c r="AP52" s="798"/>
      <c r="AQ52" s="798"/>
      <c r="AR52" s="798"/>
      <c r="AS52" s="798"/>
      <c r="AT52" s="798"/>
      <c r="AU52" s="798"/>
      <c r="AV52" s="798"/>
      <c r="AW52" s="798"/>
      <c r="AX52" s="799"/>
    </row>
    <row r="53" spans="1:50" ht="15.75" customHeight="1" x14ac:dyDescent="0.15">
      <c r="A53" s="788"/>
      <c r="B53" s="789"/>
      <c r="C53" s="806" t="s">
        <v>0</v>
      </c>
      <c r="D53" s="807"/>
      <c r="E53" s="807"/>
      <c r="F53" s="807"/>
      <c r="G53" s="808" t="s">
        <v>106</v>
      </c>
      <c r="H53" s="809"/>
      <c r="I53" s="809"/>
      <c r="J53" s="809"/>
      <c r="K53" s="809"/>
      <c r="L53" s="809"/>
      <c r="M53" s="809"/>
      <c r="N53" s="809"/>
      <c r="O53" s="809"/>
      <c r="P53" s="809"/>
      <c r="Q53" s="809"/>
      <c r="R53" s="809"/>
      <c r="S53" s="810"/>
      <c r="T53" s="811" t="s">
        <v>719</v>
      </c>
      <c r="U53" s="812"/>
      <c r="V53" s="812"/>
      <c r="W53" s="812"/>
      <c r="X53" s="812"/>
      <c r="Y53" s="812"/>
      <c r="Z53" s="812"/>
      <c r="AA53" s="812"/>
      <c r="AB53" s="812"/>
      <c r="AC53" s="812"/>
      <c r="AD53" s="812"/>
      <c r="AE53" s="812"/>
      <c r="AF53" s="812"/>
      <c r="AG53" s="800"/>
      <c r="AH53" s="801"/>
      <c r="AI53" s="801"/>
      <c r="AJ53" s="801"/>
      <c r="AK53" s="801"/>
      <c r="AL53" s="801"/>
      <c r="AM53" s="801"/>
      <c r="AN53" s="801"/>
      <c r="AO53" s="801"/>
      <c r="AP53" s="801"/>
      <c r="AQ53" s="801"/>
      <c r="AR53" s="801"/>
      <c r="AS53" s="801"/>
      <c r="AT53" s="801"/>
      <c r="AU53" s="801"/>
      <c r="AV53" s="801"/>
      <c r="AW53" s="801"/>
      <c r="AX53" s="802"/>
    </row>
    <row r="54" spans="1:50" ht="26.25" customHeight="1" x14ac:dyDescent="0.15">
      <c r="A54" s="788"/>
      <c r="B54" s="789"/>
      <c r="C54" s="813"/>
      <c r="D54" s="814"/>
      <c r="E54" s="814"/>
      <c r="F54" s="814"/>
      <c r="G54" s="815"/>
      <c r="H54" s="816"/>
      <c r="I54" s="816"/>
      <c r="J54" s="816"/>
      <c r="K54" s="816"/>
      <c r="L54" s="816"/>
      <c r="M54" s="816"/>
      <c r="N54" s="816"/>
      <c r="O54" s="816"/>
      <c r="P54" s="816"/>
      <c r="Q54" s="816"/>
      <c r="R54" s="816"/>
      <c r="S54" s="817"/>
      <c r="T54" s="818"/>
      <c r="U54" s="816"/>
      <c r="V54" s="816"/>
      <c r="W54" s="816"/>
      <c r="X54" s="816"/>
      <c r="Y54" s="816"/>
      <c r="Z54" s="816"/>
      <c r="AA54" s="816"/>
      <c r="AB54" s="816"/>
      <c r="AC54" s="816"/>
      <c r="AD54" s="816"/>
      <c r="AE54" s="816"/>
      <c r="AF54" s="816"/>
      <c r="AG54" s="800"/>
      <c r="AH54" s="801"/>
      <c r="AI54" s="801"/>
      <c r="AJ54" s="801"/>
      <c r="AK54" s="801"/>
      <c r="AL54" s="801"/>
      <c r="AM54" s="801"/>
      <c r="AN54" s="801"/>
      <c r="AO54" s="801"/>
      <c r="AP54" s="801"/>
      <c r="AQ54" s="801"/>
      <c r="AR54" s="801"/>
      <c r="AS54" s="801"/>
      <c r="AT54" s="801"/>
      <c r="AU54" s="801"/>
      <c r="AV54" s="801"/>
      <c r="AW54" s="801"/>
      <c r="AX54" s="802"/>
    </row>
    <row r="55" spans="1:50" ht="26.25" customHeight="1" x14ac:dyDescent="0.15">
      <c r="A55" s="790"/>
      <c r="B55" s="791"/>
      <c r="C55" s="766"/>
      <c r="D55" s="767"/>
      <c r="E55" s="767"/>
      <c r="F55" s="767"/>
      <c r="G55" s="768"/>
      <c r="H55" s="769"/>
      <c r="I55" s="769"/>
      <c r="J55" s="769"/>
      <c r="K55" s="769"/>
      <c r="L55" s="769"/>
      <c r="M55" s="769"/>
      <c r="N55" s="769"/>
      <c r="O55" s="769"/>
      <c r="P55" s="769"/>
      <c r="Q55" s="769"/>
      <c r="R55" s="769"/>
      <c r="S55" s="770"/>
      <c r="T55" s="771"/>
      <c r="U55" s="772"/>
      <c r="V55" s="772"/>
      <c r="W55" s="772"/>
      <c r="X55" s="772"/>
      <c r="Y55" s="772"/>
      <c r="Z55" s="772"/>
      <c r="AA55" s="772"/>
      <c r="AB55" s="772"/>
      <c r="AC55" s="772"/>
      <c r="AD55" s="772"/>
      <c r="AE55" s="772"/>
      <c r="AF55" s="772"/>
      <c r="AG55" s="803"/>
      <c r="AH55" s="804"/>
      <c r="AI55" s="804"/>
      <c r="AJ55" s="804"/>
      <c r="AK55" s="804"/>
      <c r="AL55" s="804"/>
      <c r="AM55" s="804"/>
      <c r="AN55" s="804"/>
      <c r="AO55" s="804"/>
      <c r="AP55" s="804"/>
      <c r="AQ55" s="804"/>
      <c r="AR55" s="804"/>
      <c r="AS55" s="804"/>
      <c r="AT55" s="804"/>
      <c r="AU55" s="804"/>
      <c r="AV55" s="804"/>
      <c r="AW55" s="804"/>
      <c r="AX55" s="805"/>
    </row>
    <row r="56" spans="1:50" ht="57" customHeight="1" x14ac:dyDescent="0.15">
      <c r="A56" s="773" t="s">
        <v>108</v>
      </c>
      <c r="B56" s="774"/>
      <c r="C56" s="777" t="s">
        <v>109</v>
      </c>
      <c r="D56" s="378"/>
      <c r="E56" s="378"/>
      <c r="F56" s="379"/>
      <c r="G56" s="778" t="s">
        <v>2521</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x14ac:dyDescent="0.2">
      <c r="A57" s="775"/>
      <c r="B57" s="776"/>
      <c r="C57" s="781" t="s">
        <v>111</v>
      </c>
      <c r="D57" s="782"/>
      <c r="E57" s="782"/>
      <c r="F57" s="783"/>
      <c r="G57" s="784" t="s">
        <v>2522</v>
      </c>
      <c r="H57" s="785"/>
      <c r="I57" s="785"/>
      <c r="J57" s="785"/>
      <c r="K57" s="785"/>
      <c r="L57" s="785"/>
      <c r="M57" s="785"/>
      <c r="N57" s="785"/>
      <c r="O57" s="785"/>
      <c r="P57" s="785"/>
      <c r="Q57" s="785"/>
      <c r="R57" s="785"/>
      <c r="S57" s="785"/>
      <c r="T57" s="785"/>
      <c r="U57" s="785"/>
      <c r="V57" s="785"/>
      <c r="W57" s="785"/>
      <c r="X57" s="785"/>
      <c r="Y57" s="785"/>
      <c r="Z57" s="785"/>
      <c r="AA57" s="785"/>
      <c r="AB57" s="785"/>
      <c r="AC57" s="785"/>
      <c r="AD57" s="785"/>
      <c r="AE57" s="785"/>
      <c r="AF57" s="785"/>
      <c r="AG57" s="785"/>
      <c r="AH57" s="785"/>
      <c r="AI57" s="785"/>
      <c r="AJ57" s="785"/>
      <c r="AK57" s="785"/>
      <c r="AL57" s="785"/>
      <c r="AM57" s="785"/>
      <c r="AN57" s="785"/>
      <c r="AO57" s="785"/>
      <c r="AP57" s="785"/>
      <c r="AQ57" s="785"/>
      <c r="AR57" s="785"/>
      <c r="AS57" s="785"/>
      <c r="AT57" s="785"/>
      <c r="AU57" s="785"/>
      <c r="AV57" s="785"/>
      <c r="AW57" s="785"/>
      <c r="AX57" s="786"/>
    </row>
    <row r="58" spans="1:50" ht="21" customHeight="1" x14ac:dyDescent="0.15">
      <c r="A58" s="752" t="s">
        <v>113</v>
      </c>
      <c r="B58" s="753"/>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4"/>
    </row>
    <row r="59" spans="1:50" ht="120" customHeight="1" thickBot="1" x14ac:dyDescent="0.2">
      <c r="A59" s="755"/>
      <c r="B59" s="756"/>
      <c r="C59" s="756"/>
      <c r="D59" s="756"/>
      <c r="E59" s="756"/>
      <c r="F59" s="756"/>
      <c r="G59" s="756"/>
      <c r="H59" s="756"/>
      <c r="I59" s="756"/>
      <c r="J59" s="756"/>
      <c r="K59" s="756"/>
      <c r="L59" s="756"/>
      <c r="M59" s="756"/>
      <c r="N59" s="756"/>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7"/>
    </row>
    <row r="60" spans="1:50" ht="21" customHeight="1" x14ac:dyDescent="0.15">
      <c r="A60" s="758" t="s">
        <v>114</v>
      </c>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60"/>
    </row>
    <row r="61" spans="1:50" ht="120" customHeight="1" thickBot="1" x14ac:dyDescent="0.2">
      <c r="A61" s="733"/>
      <c r="B61" s="761"/>
      <c r="C61" s="761"/>
      <c r="D61" s="761"/>
      <c r="E61" s="762"/>
      <c r="F61" s="763"/>
      <c r="G61" s="764"/>
      <c r="H61" s="764"/>
      <c r="I61" s="764"/>
      <c r="J61" s="764"/>
      <c r="K61" s="764"/>
      <c r="L61" s="764"/>
      <c r="M61" s="764"/>
      <c r="N61" s="764"/>
      <c r="O61" s="764"/>
      <c r="P61" s="764"/>
      <c r="Q61" s="764"/>
      <c r="R61" s="764"/>
      <c r="S61" s="764"/>
      <c r="T61" s="764"/>
      <c r="U61" s="764"/>
      <c r="V61" s="764"/>
      <c r="W61" s="764"/>
      <c r="X61" s="764"/>
      <c r="Y61" s="764"/>
      <c r="Z61" s="764"/>
      <c r="AA61" s="764"/>
      <c r="AB61" s="764"/>
      <c r="AC61" s="764"/>
      <c r="AD61" s="764"/>
      <c r="AE61" s="764"/>
      <c r="AF61" s="764"/>
      <c r="AG61" s="764"/>
      <c r="AH61" s="764"/>
      <c r="AI61" s="764"/>
      <c r="AJ61" s="764"/>
      <c r="AK61" s="764"/>
      <c r="AL61" s="764"/>
      <c r="AM61" s="764"/>
      <c r="AN61" s="764"/>
      <c r="AO61" s="764"/>
      <c r="AP61" s="764"/>
      <c r="AQ61" s="764"/>
      <c r="AR61" s="764"/>
      <c r="AS61" s="764"/>
      <c r="AT61" s="764"/>
      <c r="AU61" s="764"/>
      <c r="AV61" s="764"/>
      <c r="AW61" s="764"/>
      <c r="AX61" s="765"/>
    </row>
    <row r="62" spans="1:50" ht="21" customHeight="1" x14ac:dyDescent="0.15">
      <c r="A62" s="758" t="s">
        <v>115</v>
      </c>
      <c r="B62" s="759"/>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60"/>
    </row>
    <row r="63" spans="1:50" ht="99.95" customHeight="1" thickBot="1" x14ac:dyDescent="0.2">
      <c r="A63" s="733"/>
      <c r="B63" s="734"/>
      <c r="C63" s="734"/>
      <c r="D63" s="734"/>
      <c r="E63" s="735"/>
      <c r="F63" s="734"/>
      <c r="G63" s="734"/>
      <c r="H63" s="734"/>
      <c r="I63" s="734"/>
      <c r="J63" s="734"/>
      <c r="K63" s="734"/>
      <c r="L63" s="734"/>
      <c r="M63" s="734"/>
      <c r="N63" s="734"/>
      <c r="O63" s="734"/>
      <c r="P63" s="734"/>
      <c r="Q63" s="734"/>
      <c r="R63" s="734"/>
      <c r="S63" s="734"/>
      <c r="T63" s="734"/>
      <c r="U63" s="734"/>
      <c r="V63" s="734"/>
      <c r="W63" s="734"/>
      <c r="X63" s="734"/>
      <c r="Y63" s="734"/>
      <c r="Z63" s="734"/>
      <c r="AA63" s="734"/>
      <c r="AB63" s="734"/>
      <c r="AC63" s="734"/>
      <c r="AD63" s="734"/>
      <c r="AE63" s="734"/>
      <c r="AF63" s="734"/>
      <c r="AG63" s="734"/>
      <c r="AH63" s="734"/>
      <c r="AI63" s="734"/>
      <c r="AJ63" s="734"/>
      <c r="AK63" s="734"/>
      <c r="AL63" s="734"/>
      <c r="AM63" s="734"/>
      <c r="AN63" s="734"/>
      <c r="AO63" s="734"/>
      <c r="AP63" s="734"/>
      <c r="AQ63" s="734"/>
      <c r="AR63" s="734"/>
      <c r="AS63" s="734"/>
      <c r="AT63" s="734"/>
      <c r="AU63" s="734"/>
      <c r="AV63" s="734"/>
      <c r="AW63" s="734"/>
      <c r="AX63" s="736"/>
    </row>
    <row r="64" spans="1:50" ht="21" customHeight="1" x14ac:dyDescent="0.15">
      <c r="A64" s="737" t="s">
        <v>116</v>
      </c>
      <c r="B64" s="738"/>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738"/>
      <c r="AT64" s="738"/>
      <c r="AU64" s="738"/>
      <c r="AV64" s="738"/>
      <c r="AW64" s="738"/>
      <c r="AX64" s="739"/>
    </row>
    <row r="65" spans="1:51" ht="99.95" customHeight="1" thickBot="1" x14ac:dyDescent="0.2">
      <c r="A65" s="740" t="s">
        <v>2729</v>
      </c>
      <c r="B65" s="741"/>
      <c r="C65" s="741"/>
      <c r="D65" s="741"/>
      <c r="E65" s="741"/>
      <c r="F65" s="741"/>
      <c r="G65" s="741"/>
      <c r="H65" s="741"/>
      <c r="I65" s="741"/>
      <c r="J65" s="741"/>
      <c r="K65" s="741"/>
      <c r="L65" s="741"/>
      <c r="M65" s="741"/>
      <c r="N65" s="741"/>
      <c r="O65" s="741"/>
      <c r="P65" s="741"/>
      <c r="Q65" s="741"/>
      <c r="R65" s="741"/>
      <c r="S65" s="741"/>
      <c r="T65" s="741"/>
      <c r="U65" s="741"/>
      <c r="V65" s="741"/>
      <c r="W65" s="741"/>
      <c r="X65" s="741"/>
      <c r="Y65" s="741"/>
      <c r="Z65" s="741"/>
      <c r="AA65" s="741"/>
      <c r="AB65" s="741"/>
      <c r="AC65" s="741"/>
      <c r="AD65" s="741"/>
      <c r="AE65" s="741"/>
      <c r="AF65" s="741"/>
      <c r="AG65" s="741"/>
      <c r="AH65" s="741"/>
      <c r="AI65" s="741"/>
      <c r="AJ65" s="741"/>
      <c r="AK65" s="741"/>
      <c r="AL65" s="741"/>
      <c r="AM65" s="741"/>
      <c r="AN65" s="741"/>
      <c r="AO65" s="741"/>
      <c r="AP65" s="741"/>
      <c r="AQ65" s="741"/>
      <c r="AR65" s="741"/>
      <c r="AS65" s="741"/>
      <c r="AT65" s="741"/>
      <c r="AU65" s="741"/>
      <c r="AV65" s="741"/>
      <c r="AW65" s="741"/>
      <c r="AX65" s="742"/>
    </row>
    <row r="66" spans="1:51" ht="19.7" customHeight="1" x14ac:dyDescent="0.15">
      <c r="A66" s="743" t="s">
        <v>118</v>
      </c>
      <c r="B66" s="744"/>
      <c r="C66" s="744"/>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5"/>
    </row>
    <row r="67" spans="1:51" ht="19.899999999999999" customHeight="1" thickBot="1" x14ac:dyDescent="0.2">
      <c r="A67" s="746"/>
      <c r="B67" s="747"/>
      <c r="C67" s="712" t="s">
        <v>420</v>
      </c>
      <c r="D67" s="748"/>
      <c r="E67" s="748"/>
      <c r="F67" s="748"/>
      <c r="G67" s="748"/>
      <c r="H67" s="748"/>
      <c r="I67" s="748"/>
      <c r="J67" s="749"/>
      <c r="K67" s="750"/>
      <c r="L67" s="750"/>
      <c r="M67" s="750"/>
      <c r="N67" s="750"/>
      <c r="O67" s="750"/>
      <c r="P67" s="750"/>
      <c r="Q67" s="750"/>
      <c r="R67" s="750"/>
      <c r="S67" s="712" t="s">
        <v>422</v>
      </c>
      <c r="T67" s="748"/>
      <c r="U67" s="748"/>
      <c r="V67" s="748"/>
      <c r="W67" s="748"/>
      <c r="X67" s="748"/>
      <c r="Y67" s="748"/>
      <c r="Z67" s="749"/>
      <c r="AA67" s="751"/>
      <c r="AB67" s="750"/>
      <c r="AC67" s="750"/>
      <c r="AD67" s="750"/>
      <c r="AE67" s="750"/>
      <c r="AF67" s="750"/>
      <c r="AG67" s="750"/>
      <c r="AH67" s="750"/>
      <c r="AI67" s="712" t="s">
        <v>424</v>
      </c>
      <c r="AJ67" s="713"/>
      <c r="AK67" s="713"/>
      <c r="AL67" s="713"/>
      <c r="AM67" s="713"/>
      <c r="AN67" s="713"/>
      <c r="AO67" s="713"/>
      <c r="AP67" s="714"/>
      <c r="AQ67" s="715" t="s">
        <v>2523</v>
      </c>
      <c r="AR67" s="715"/>
      <c r="AS67" s="715"/>
      <c r="AT67" s="715"/>
      <c r="AU67" s="715"/>
      <c r="AV67" s="715"/>
      <c r="AW67" s="715"/>
      <c r="AX67" s="716"/>
    </row>
    <row r="68" spans="1:51" s="45" customFormat="1" ht="19.899999999999999" customHeight="1" x14ac:dyDescent="0.15">
      <c r="A68" s="249"/>
      <c r="B68" s="249"/>
      <c r="C68" s="8"/>
      <c r="D68" s="8"/>
      <c r="E68" s="8"/>
      <c r="F68" s="8"/>
      <c r="G68" s="8"/>
      <c r="H68" s="8"/>
      <c r="I68" s="8"/>
      <c r="J68" s="8"/>
      <c r="K68" s="249"/>
      <c r="L68" s="249"/>
      <c r="M68" s="249"/>
      <c r="N68" s="249"/>
      <c r="O68" s="249"/>
      <c r="P68" s="249"/>
      <c r="Q68" s="249"/>
      <c r="R68" s="249"/>
      <c r="S68" s="8"/>
      <c r="T68" s="8"/>
      <c r="U68" s="8"/>
      <c r="V68" s="8"/>
      <c r="W68" s="8"/>
      <c r="X68" s="8"/>
      <c r="Y68" s="8"/>
      <c r="Z68" s="8"/>
      <c r="AA68" s="249"/>
      <c r="AB68" s="249"/>
      <c r="AC68" s="249"/>
      <c r="AD68" s="249"/>
      <c r="AE68" s="249"/>
      <c r="AF68" s="249"/>
      <c r="AG68" s="249"/>
      <c r="AH68" s="249"/>
      <c r="AI68" s="8"/>
      <c r="AJ68" s="8"/>
      <c r="AK68" s="8"/>
      <c r="AL68" s="8"/>
      <c r="AM68" s="8"/>
      <c r="AN68" s="8"/>
      <c r="AO68" s="8"/>
      <c r="AP68" s="8"/>
      <c r="AQ68" s="249"/>
      <c r="AR68" s="249"/>
      <c r="AS68" s="249"/>
      <c r="AT68" s="249"/>
      <c r="AU68" s="249"/>
      <c r="AV68" s="249"/>
      <c r="AW68" s="249"/>
      <c r="AX68" s="249"/>
    </row>
    <row r="69" spans="1:51" ht="24.75" customHeight="1" thickBot="1" x14ac:dyDescent="0.2">
      <c r="A69" s="717"/>
      <c r="B69" s="718"/>
      <c r="C69" s="718"/>
      <c r="D69" s="718"/>
      <c r="E69" s="718"/>
      <c r="F69" s="718"/>
      <c r="G69" s="718"/>
      <c r="H69" s="718"/>
      <c r="I69" s="718"/>
      <c r="J69" s="718"/>
      <c r="K69" s="718"/>
      <c r="L69" s="718"/>
      <c r="M69" s="718"/>
      <c r="N69" s="718"/>
      <c r="O69" s="718"/>
      <c r="P69" s="718"/>
      <c r="Q69" s="718"/>
      <c r="R69" s="718"/>
      <c r="S69" s="718"/>
      <c r="T69" s="718"/>
      <c r="U69" s="718"/>
      <c r="V69" s="718"/>
      <c r="W69" s="718"/>
      <c r="X69" s="718"/>
      <c r="Y69" s="718"/>
      <c r="Z69" s="718"/>
      <c r="AA69" s="718"/>
      <c r="AB69" s="718"/>
      <c r="AC69" s="718"/>
      <c r="AD69" s="718"/>
      <c r="AE69" s="718"/>
      <c r="AF69" s="718"/>
      <c r="AG69" s="718"/>
      <c r="AH69" s="718"/>
      <c r="AI69" s="718"/>
      <c r="AJ69" s="718"/>
      <c r="AK69" s="718"/>
      <c r="AL69" s="718"/>
      <c r="AM69" s="718"/>
      <c r="AN69" s="718"/>
      <c r="AO69" s="718"/>
      <c r="AP69" s="718"/>
      <c r="AQ69" s="718"/>
      <c r="AR69" s="718"/>
      <c r="AS69" s="718"/>
      <c r="AT69" s="718"/>
      <c r="AU69" s="718"/>
      <c r="AV69" s="718"/>
      <c r="AW69" s="718"/>
      <c r="AX69" s="718"/>
      <c r="AY69" s="718"/>
    </row>
    <row r="70" spans="1:51" ht="15" customHeight="1" x14ac:dyDescent="0.15">
      <c r="A70" s="699" t="s">
        <v>124</v>
      </c>
      <c r="B70" s="700"/>
      <c r="C70" s="700"/>
      <c r="D70" s="700"/>
      <c r="E70" s="700"/>
      <c r="F70" s="701"/>
      <c r="G70" s="77" t="s">
        <v>125</v>
      </c>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16"/>
    </row>
    <row r="71" spans="1:51" ht="30" customHeight="1" x14ac:dyDescent="0.15">
      <c r="A71" s="393"/>
      <c r="B71" s="394"/>
      <c r="C71" s="394"/>
      <c r="D71" s="394"/>
      <c r="E71" s="394"/>
      <c r="F71" s="395"/>
      <c r="G71" s="719" t="s">
        <v>2730</v>
      </c>
      <c r="H71" s="720"/>
      <c r="I71" s="720"/>
      <c r="J71" s="720"/>
      <c r="K71" s="720"/>
      <c r="L71" s="720"/>
      <c r="M71" s="720"/>
      <c r="N71" s="720"/>
      <c r="O71" s="720"/>
      <c r="P71" s="720"/>
      <c r="Q71" s="720"/>
      <c r="R71" s="720"/>
      <c r="S71" s="720"/>
      <c r="T71" s="720"/>
      <c r="U71" s="720"/>
      <c r="V71" s="720"/>
      <c r="W71" s="720"/>
      <c r="X71" s="720"/>
      <c r="Y71" s="720"/>
      <c r="Z71" s="720"/>
      <c r="AA71" s="720"/>
      <c r="AB71" s="720"/>
      <c r="AC71" s="720"/>
      <c r="AD71" s="720"/>
      <c r="AE71" s="720"/>
      <c r="AF71" s="720"/>
      <c r="AG71" s="720"/>
      <c r="AH71" s="84"/>
      <c r="AI71" s="84"/>
      <c r="AJ71" s="84"/>
      <c r="AK71" s="84"/>
      <c r="AL71" s="84"/>
      <c r="AM71" s="84"/>
      <c r="AN71" s="84"/>
      <c r="AO71" s="84"/>
      <c r="AP71" s="84"/>
      <c r="AQ71" s="84"/>
      <c r="AR71" s="84"/>
      <c r="AS71" s="84"/>
      <c r="AT71" s="84"/>
      <c r="AU71" s="84"/>
      <c r="AV71" s="84"/>
      <c r="AW71" s="84"/>
      <c r="AX71" s="19"/>
    </row>
    <row r="72" spans="1:51" ht="41.25" customHeight="1" x14ac:dyDescent="0.15">
      <c r="A72" s="393"/>
      <c r="B72" s="394"/>
      <c r="C72" s="394"/>
      <c r="D72" s="394"/>
      <c r="E72" s="394"/>
      <c r="F72" s="395"/>
      <c r="G72" s="83"/>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19"/>
    </row>
    <row r="73" spans="1:51" ht="52.35" customHeight="1" x14ac:dyDescent="0.15">
      <c r="A73" s="393"/>
      <c r="B73" s="394"/>
      <c r="C73" s="394"/>
      <c r="D73" s="394"/>
      <c r="E73" s="394"/>
      <c r="F73" s="395"/>
      <c r="G73" s="83"/>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19"/>
    </row>
    <row r="74" spans="1:51" ht="18.75" customHeight="1" x14ac:dyDescent="0.15">
      <c r="A74" s="393"/>
      <c r="B74" s="394"/>
      <c r="C74" s="394"/>
      <c r="D74" s="394"/>
      <c r="E74" s="394"/>
      <c r="F74" s="395"/>
      <c r="G74" s="83"/>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19"/>
    </row>
    <row r="75" spans="1:51" ht="18.75" customHeight="1" x14ac:dyDescent="0.15">
      <c r="A75" s="393"/>
      <c r="B75" s="394"/>
      <c r="C75" s="394"/>
      <c r="D75" s="394"/>
      <c r="E75" s="394"/>
      <c r="F75" s="395"/>
      <c r="G75" s="83"/>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19"/>
    </row>
    <row r="76" spans="1:51" ht="41.25" customHeight="1" x14ac:dyDescent="0.15">
      <c r="A76" s="393"/>
      <c r="B76" s="394"/>
      <c r="C76" s="394"/>
      <c r="D76" s="394"/>
      <c r="E76" s="394"/>
      <c r="F76" s="395"/>
      <c r="G76" s="83"/>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19"/>
    </row>
    <row r="77" spans="1:51" ht="52.5" customHeight="1" x14ac:dyDescent="0.15">
      <c r="A77" s="393"/>
      <c r="B77" s="394"/>
      <c r="C77" s="394"/>
      <c r="D77" s="394"/>
      <c r="E77" s="394"/>
      <c r="F77" s="395"/>
      <c r="G77" s="83"/>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19"/>
    </row>
    <row r="78" spans="1:51" ht="52.5" customHeight="1" x14ac:dyDescent="0.15">
      <c r="A78" s="393"/>
      <c r="B78" s="394"/>
      <c r="C78" s="394"/>
      <c r="D78" s="394"/>
      <c r="E78" s="394"/>
      <c r="F78" s="395"/>
      <c r="G78" s="83"/>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19"/>
    </row>
    <row r="79" spans="1:51" ht="52.5" customHeight="1" x14ac:dyDescent="0.15">
      <c r="A79" s="393"/>
      <c r="B79" s="394"/>
      <c r="C79" s="394"/>
      <c r="D79" s="394"/>
      <c r="E79" s="394"/>
      <c r="F79" s="395"/>
      <c r="G79" s="83"/>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19"/>
    </row>
    <row r="80" spans="1:51" ht="52.5" customHeight="1" x14ac:dyDescent="0.15">
      <c r="A80" s="393"/>
      <c r="B80" s="394"/>
      <c r="C80" s="394"/>
      <c r="D80" s="394"/>
      <c r="E80" s="394"/>
      <c r="F80" s="395"/>
      <c r="G80" s="83"/>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19"/>
    </row>
    <row r="81" spans="1:50" ht="52.5" customHeight="1" x14ac:dyDescent="0.15">
      <c r="A81" s="393"/>
      <c r="B81" s="394"/>
      <c r="C81" s="394"/>
      <c r="D81" s="394"/>
      <c r="E81" s="394"/>
      <c r="F81" s="395"/>
      <c r="G81" s="83"/>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19"/>
    </row>
    <row r="82" spans="1:50" ht="52.5" customHeight="1" x14ac:dyDescent="0.15">
      <c r="A82" s="393"/>
      <c r="B82" s="394"/>
      <c r="C82" s="394"/>
      <c r="D82" s="394"/>
      <c r="E82" s="394"/>
      <c r="F82" s="395"/>
      <c r="G82" s="83"/>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19"/>
    </row>
    <row r="83" spans="1:50" ht="52.5" customHeight="1" x14ac:dyDescent="0.15">
      <c r="A83" s="393"/>
      <c r="B83" s="394"/>
      <c r="C83" s="394"/>
      <c r="D83" s="394"/>
      <c r="E83" s="394"/>
      <c r="F83" s="395"/>
      <c r="G83" s="83"/>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19"/>
    </row>
    <row r="84" spans="1:50" ht="18.75" customHeight="1" thickBot="1" x14ac:dyDescent="0.2">
      <c r="A84" s="393"/>
      <c r="B84" s="394"/>
      <c r="C84" s="394"/>
      <c r="D84" s="394"/>
      <c r="E84" s="394"/>
      <c r="F84" s="395"/>
      <c r="G84" s="721" t="s">
        <v>2731</v>
      </c>
      <c r="H84" s="722"/>
      <c r="I84" s="722"/>
      <c r="J84" s="722"/>
      <c r="K84" s="722"/>
      <c r="L84" s="722"/>
      <c r="M84" s="722"/>
      <c r="N84" s="722"/>
      <c r="O84" s="722"/>
      <c r="P84" s="722"/>
      <c r="Q84" s="722"/>
      <c r="R84" s="722"/>
      <c r="S84" s="722"/>
      <c r="T84" s="722"/>
      <c r="U84" s="722"/>
      <c r="V84" s="722"/>
      <c r="W84" s="722"/>
      <c r="X84" s="722"/>
      <c r="Y84" s="722"/>
      <c r="Z84" s="722"/>
      <c r="AA84" s="722"/>
      <c r="AB84" s="722"/>
      <c r="AC84" s="722"/>
      <c r="AD84" s="722"/>
      <c r="AE84" s="722"/>
      <c r="AF84" s="722"/>
      <c r="AG84" s="722"/>
      <c r="AH84" s="722"/>
      <c r="AI84" s="722"/>
      <c r="AJ84" s="722"/>
      <c r="AK84" s="722"/>
      <c r="AL84" s="722"/>
      <c r="AM84" s="722"/>
      <c r="AN84" s="722"/>
      <c r="AO84" s="722"/>
      <c r="AP84" s="722"/>
      <c r="AQ84" s="722"/>
      <c r="AR84" s="722"/>
      <c r="AS84" s="722"/>
      <c r="AT84" s="722"/>
      <c r="AU84" s="722"/>
      <c r="AV84" s="722"/>
      <c r="AW84" s="722"/>
      <c r="AX84" s="723"/>
    </row>
    <row r="85" spans="1:50" ht="41.25" customHeight="1" thickBot="1" x14ac:dyDescent="0.2">
      <c r="A85" s="393"/>
      <c r="B85" s="394"/>
      <c r="C85" s="394"/>
      <c r="D85" s="394"/>
      <c r="E85" s="394"/>
      <c r="F85" s="395"/>
      <c r="G85" s="17"/>
      <c r="H85" s="18"/>
      <c r="I85" s="18"/>
      <c r="J85" s="18"/>
      <c r="K85" s="18"/>
      <c r="L85" s="18"/>
      <c r="M85" s="18"/>
      <c r="N85" s="18"/>
      <c r="O85" s="18"/>
      <c r="P85" s="18"/>
      <c r="Q85" s="18"/>
      <c r="R85" s="18"/>
      <c r="S85" s="18"/>
      <c r="T85" s="18"/>
      <c r="U85" s="18"/>
      <c r="V85" s="250"/>
      <c r="W85" s="250"/>
      <c r="X85" s="251"/>
      <c r="Y85" s="724" t="s">
        <v>2524</v>
      </c>
      <c r="Z85" s="725"/>
      <c r="AA85" s="725"/>
      <c r="AB85" s="726"/>
      <c r="AC85" s="18"/>
      <c r="AD85" s="18"/>
      <c r="AE85" s="18"/>
      <c r="AF85" s="18"/>
      <c r="AG85" s="18"/>
      <c r="AH85" s="18"/>
      <c r="AI85" s="18"/>
      <c r="AJ85" s="18"/>
      <c r="AK85" s="18"/>
      <c r="AL85" s="18"/>
      <c r="AM85" s="18"/>
      <c r="AN85" s="18"/>
      <c r="AO85" s="18"/>
      <c r="AP85" s="18"/>
      <c r="AQ85" s="18"/>
      <c r="AR85" s="18"/>
      <c r="AS85" s="18"/>
      <c r="AT85" s="18"/>
      <c r="AU85" s="18"/>
      <c r="AV85" s="18"/>
      <c r="AW85" s="18"/>
      <c r="AX85" s="19"/>
    </row>
    <row r="86" spans="1:50" ht="41.25" customHeight="1" x14ac:dyDescent="0.15">
      <c r="A86" s="393"/>
      <c r="B86" s="394"/>
      <c r="C86" s="394"/>
      <c r="D86" s="394"/>
      <c r="E86" s="394"/>
      <c r="F86" s="395"/>
      <c r="G86" s="17"/>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0" ht="30" customHeight="1" thickBot="1" x14ac:dyDescent="0.2">
      <c r="A87" s="393"/>
      <c r="B87" s="394"/>
      <c r="C87" s="394"/>
      <c r="D87" s="394"/>
      <c r="E87" s="394"/>
      <c r="F87" s="395"/>
      <c r="G87" s="17"/>
      <c r="H87" s="18"/>
      <c r="I87" s="18"/>
      <c r="J87" s="18"/>
      <c r="K87" s="18"/>
      <c r="L87" s="18"/>
      <c r="M87" s="18"/>
      <c r="N87" s="18"/>
      <c r="O87" s="18"/>
      <c r="P87" s="18"/>
      <c r="Q87" s="18"/>
      <c r="R87" s="18"/>
      <c r="S87" s="18"/>
      <c r="T87" s="252" t="s">
        <v>2525</v>
      </c>
      <c r="U87" s="18"/>
      <c r="V87" s="18"/>
      <c r="W87" s="18"/>
      <c r="X87" s="253"/>
      <c r="Y87" s="253"/>
      <c r="Z87" s="18"/>
      <c r="AA87" s="18"/>
      <c r="AB87" s="18"/>
      <c r="AC87" s="18"/>
      <c r="AD87" s="18"/>
      <c r="AE87" s="18"/>
      <c r="AF87" s="18"/>
      <c r="AG87" s="252" t="s">
        <v>2525</v>
      </c>
      <c r="AH87" s="18"/>
      <c r="AI87" s="18"/>
      <c r="AJ87" s="18"/>
      <c r="AK87" s="18"/>
      <c r="AL87" s="18"/>
      <c r="AM87" s="18"/>
      <c r="AN87" s="18"/>
      <c r="AO87" s="18"/>
      <c r="AP87" s="18"/>
      <c r="AQ87" s="18"/>
      <c r="AR87" s="18"/>
      <c r="AS87" s="18"/>
      <c r="AT87" s="18"/>
      <c r="AU87" s="18"/>
      <c r="AV87" s="18"/>
      <c r="AW87" s="18"/>
      <c r="AX87" s="19"/>
    </row>
    <row r="88" spans="1:50" ht="41.25" customHeight="1" x14ac:dyDescent="0.15">
      <c r="A88" s="393"/>
      <c r="B88" s="394"/>
      <c r="C88" s="394"/>
      <c r="D88" s="394"/>
      <c r="E88" s="394"/>
      <c r="F88" s="395"/>
      <c r="G88" s="17"/>
      <c r="H88" s="18"/>
      <c r="I88" s="18"/>
      <c r="J88" s="18"/>
      <c r="K88" s="18"/>
      <c r="L88" s="18"/>
      <c r="M88" s="18"/>
      <c r="N88" s="18"/>
      <c r="O88" s="18"/>
      <c r="P88" s="18"/>
      <c r="Q88" s="727" t="s">
        <v>2526</v>
      </c>
      <c r="R88" s="728"/>
      <c r="S88" s="728"/>
      <c r="T88" s="728"/>
      <c r="U88" s="728"/>
      <c r="V88" s="728"/>
      <c r="W88" s="729"/>
      <c r="X88" s="254"/>
      <c r="Y88" s="18"/>
      <c r="Z88" s="254"/>
      <c r="AA88" s="18"/>
      <c r="AB88" s="18"/>
      <c r="AC88" s="18"/>
      <c r="AD88" s="727" t="s">
        <v>2527</v>
      </c>
      <c r="AE88" s="728"/>
      <c r="AF88" s="728"/>
      <c r="AG88" s="728"/>
      <c r="AH88" s="728"/>
      <c r="AI88" s="728"/>
      <c r="AJ88" s="728"/>
      <c r="AK88" s="728"/>
      <c r="AL88" s="728"/>
      <c r="AM88" s="728"/>
      <c r="AN88" s="728"/>
      <c r="AO88" s="729"/>
      <c r="AP88" s="18"/>
      <c r="AQ88" s="18"/>
      <c r="AR88" s="18"/>
      <c r="AS88" s="18"/>
      <c r="AT88" s="18"/>
      <c r="AU88" s="18"/>
      <c r="AV88" s="18"/>
      <c r="AW88" s="18"/>
      <c r="AX88" s="19"/>
    </row>
    <row r="89" spans="1:50" ht="25.5" customHeight="1" thickBot="1" x14ac:dyDescent="0.2">
      <c r="A89" s="393"/>
      <c r="B89" s="394"/>
      <c r="C89" s="394"/>
      <c r="D89" s="394"/>
      <c r="E89" s="394"/>
      <c r="F89" s="395"/>
      <c r="G89" s="17"/>
      <c r="H89" s="18"/>
      <c r="I89" s="18"/>
      <c r="J89" s="18"/>
      <c r="K89" s="18"/>
      <c r="L89" s="18"/>
      <c r="M89" s="18"/>
      <c r="N89" s="18"/>
      <c r="O89" s="18"/>
      <c r="P89" s="18"/>
      <c r="Q89" s="730"/>
      <c r="R89" s="731"/>
      <c r="S89" s="731"/>
      <c r="T89" s="731"/>
      <c r="U89" s="731"/>
      <c r="V89" s="731"/>
      <c r="W89" s="732"/>
      <c r="X89" s="52"/>
      <c r="Y89" s="52"/>
      <c r="Z89" s="52"/>
      <c r="AA89" s="52"/>
      <c r="AB89" s="52"/>
      <c r="AC89" s="52"/>
      <c r="AD89" s="730"/>
      <c r="AE89" s="731"/>
      <c r="AF89" s="731"/>
      <c r="AG89" s="731"/>
      <c r="AH89" s="731"/>
      <c r="AI89" s="731"/>
      <c r="AJ89" s="731"/>
      <c r="AK89" s="731"/>
      <c r="AL89" s="731"/>
      <c r="AM89" s="731"/>
      <c r="AN89" s="731"/>
      <c r="AO89" s="732"/>
      <c r="AP89" s="18"/>
      <c r="AQ89" s="18"/>
      <c r="AR89" s="18"/>
      <c r="AS89" s="18"/>
      <c r="AT89" s="18"/>
      <c r="AU89" s="18"/>
      <c r="AV89" s="18"/>
      <c r="AW89" s="18"/>
      <c r="AX89" s="19"/>
    </row>
    <row r="90" spans="1:50" ht="25.5" customHeight="1" x14ac:dyDescent="0.15">
      <c r="A90" s="393"/>
      <c r="B90" s="394"/>
      <c r="C90" s="394"/>
      <c r="D90" s="394"/>
      <c r="E90" s="394"/>
      <c r="F90" s="395"/>
      <c r="G90" s="17"/>
      <c r="H90" s="18"/>
      <c r="I90" s="18"/>
      <c r="J90" s="18"/>
      <c r="K90" s="18"/>
      <c r="L90" s="18"/>
      <c r="M90" s="18"/>
      <c r="N90" s="18"/>
      <c r="O90" s="18"/>
      <c r="P90" s="18"/>
      <c r="Q90" s="255"/>
      <c r="R90" s="255"/>
      <c r="S90" s="255"/>
      <c r="T90" s="255"/>
      <c r="U90" s="255"/>
      <c r="V90" s="255"/>
      <c r="W90" s="255"/>
      <c r="X90" s="52"/>
      <c r="Y90" s="52"/>
      <c r="Z90" s="52"/>
      <c r="AA90" s="52"/>
      <c r="AB90" s="52"/>
      <c r="AC90" s="52"/>
      <c r="AD90" s="255"/>
      <c r="AE90" s="255"/>
      <c r="AF90" s="255"/>
      <c r="AG90" s="255"/>
      <c r="AH90" s="255"/>
      <c r="AI90" s="255"/>
      <c r="AJ90" s="255"/>
      <c r="AK90" s="255"/>
      <c r="AL90" s="255"/>
      <c r="AM90" s="255"/>
      <c r="AN90" s="255"/>
      <c r="AO90" s="255"/>
      <c r="AP90" s="18"/>
      <c r="AQ90" s="18"/>
      <c r="AR90" s="18"/>
      <c r="AS90" s="18"/>
      <c r="AT90" s="18"/>
      <c r="AU90" s="18"/>
      <c r="AV90" s="18"/>
      <c r="AW90" s="18"/>
      <c r="AX90" s="19"/>
    </row>
    <row r="91" spans="1:50" x14ac:dyDescent="0.15">
      <c r="A91" s="393"/>
      <c r="B91" s="394"/>
      <c r="C91" s="394"/>
      <c r="D91" s="394"/>
      <c r="E91" s="394"/>
      <c r="F91" s="395"/>
      <c r="G91" s="721" t="s">
        <v>2732</v>
      </c>
      <c r="H91" s="722"/>
      <c r="I91" s="722"/>
      <c r="J91" s="722"/>
      <c r="K91" s="722"/>
      <c r="L91" s="722"/>
      <c r="M91" s="722"/>
      <c r="N91" s="722"/>
      <c r="O91" s="722"/>
      <c r="P91" s="722"/>
      <c r="Q91" s="722"/>
      <c r="R91" s="722"/>
      <c r="S91" s="722"/>
      <c r="T91" s="722"/>
      <c r="U91" s="722"/>
      <c r="V91" s="722"/>
      <c r="W91" s="722"/>
      <c r="X91" s="722"/>
      <c r="Y91" s="722"/>
      <c r="Z91" s="722"/>
      <c r="AA91" s="722"/>
      <c r="AB91" s="722"/>
      <c r="AC91" s="722"/>
      <c r="AD91" s="722"/>
      <c r="AE91" s="722"/>
      <c r="AF91" s="722"/>
      <c r="AG91" s="722"/>
      <c r="AH91" s="18"/>
      <c r="AI91" s="18"/>
      <c r="AJ91" s="18"/>
      <c r="AK91" s="18"/>
      <c r="AL91" s="18"/>
      <c r="AM91" s="18"/>
      <c r="AN91" s="18"/>
      <c r="AO91" s="18"/>
      <c r="AP91" s="18"/>
      <c r="AQ91" s="18"/>
      <c r="AR91" s="18"/>
      <c r="AS91" s="18"/>
      <c r="AT91" s="18"/>
      <c r="AU91" s="18"/>
      <c r="AV91" s="18"/>
      <c r="AW91" s="18"/>
      <c r="AX91" s="19"/>
    </row>
    <row r="92" spans="1:50" ht="33.75" customHeight="1" x14ac:dyDescent="0.15">
      <c r="A92" s="393"/>
      <c r="B92" s="394"/>
      <c r="C92" s="394"/>
      <c r="D92" s="394"/>
      <c r="E92" s="394"/>
      <c r="F92" s="395"/>
      <c r="G92" s="17"/>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9"/>
    </row>
    <row r="93" spans="1:50" ht="52.35" customHeight="1" x14ac:dyDescent="0.15">
      <c r="A93" s="393"/>
      <c r="B93" s="394"/>
      <c r="C93" s="394"/>
      <c r="D93" s="394"/>
      <c r="E93" s="394"/>
      <c r="F93" s="395"/>
      <c r="G93" s="17"/>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9"/>
    </row>
    <row r="94" spans="1:50" ht="52.35" customHeight="1" x14ac:dyDescent="0.15">
      <c r="A94" s="393"/>
      <c r="B94" s="394"/>
      <c r="C94" s="394"/>
      <c r="D94" s="394"/>
      <c r="E94" s="394"/>
      <c r="F94" s="395"/>
      <c r="G94" s="17"/>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9"/>
    </row>
    <row r="95" spans="1:50" ht="19.5" customHeight="1" x14ac:dyDescent="0.15">
      <c r="A95" s="393"/>
      <c r="B95" s="394"/>
      <c r="C95" s="394"/>
      <c r="D95" s="394"/>
      <c r="E95" s="394"/>
      <c r="F95" s="395"/>
      <c r="G95" s="17"/>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9"/>
    </row>
    <row r="96" spans="1:50" ht="52.5" customHeight="1" x14ac:dyDescent="0.15">
      <c r="A96" s="393"/>
      <c r="B96" s="394"/>
      <c r="C96" s="394"/>
      <c r="D96" s="394"/>
      <c r="E96" s="394"/>
      <c r="F96" s="395"/>
      <c r="G96" s="17"/>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9"/>
    </row>
    <row r="97" spans="1:50" ht="52.5" customHeight="1" x14ac:dyDescent="0.15">
      <c r="A97" s="393"/>
      <c r="B97" s="394"/>
      <c r="C97" s="394"/>
      <c r="D97" s="394"/>
      <c r="E97" s="394"/>
      <c r="F97" s="395"/>
      <c r="G97" s="17"/>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9"/>
    </row>
    <row r="98" spans="1:50" ht="52.5" customHeight="1" x14ac:dyDescent="0.15">
      <c r="A98" s="393"/>
      <c r="B98" s="394"/>
      <c r="C98" s="394"/>
      <c r="D98" s="394"/>
      <c r="E98" s="394"/>
      <c r="F98" s="395"/>
      <c r="G98" s="17"/>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9"/>
    </row>
    <row r="99" spans="1:50" ht="20.25" customHeight="1" thickBot="1" x14ac:dyDescent="0.2">
      <c r="A99" s="702"/>
      <c r="B99" s="703"/>
      <c r="C99" s="703"/>
      <c r="D99" s="703"/>
      <c r="E99" s="703"/>
      <c r="F99" s="704"/>
      <c r="G99" s="20"/>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2"/>
    </row>
    <row r="100" spans="1:50" s="223" customFormat="1" ht="15" customHeight="1" x14ac:dyDescent="0.15">
      <c r="A100" s="90"/>
      <c r="B100" s="90"/>
      <c r="C100" s="90"/>
      <c r="D100" s="90"/>
      <c r="E100" s="90"/>
      <c r="F100" s="90"/>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row>
    <row r="101" spans="1:50" s="223" customFormat="1" ht="15" customHeight="1" thickBot="1" x14ac:dyDescent="0.2">
      <c r="A101" s="90"/>
      <c r="B101" s="90"/>
      <c r="C101" s="90"/>
      <c r="D101" s="90"/>
      <c r="E101" s="90"/>
      <c r="F101" s="90"/>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row>
    <row r="102" spans="1:50" x14ac:dyDescent="0.15">
      <c r="A102" s="699"/>
      <c r="B102" s="700"/>
      <c r="C102" s="700"/>
      <c r="D102" s="700"/>
      <c r="E102" s="700"/>
      <c r="F102" s="701"/>
      <c r="G102" s="705" t="s">
        <v>2733</v>
      </c>
      <c r="H102" s="706"/>
      <c r="I102" s="706"/>
      <c r="J102" s="706"/>
      <c r="K102" s="706"/>
      <c r="L102" s="706"/>
      <c r="M102" s="706"/>
      <c r="N102" s="706"/>
      <c r="O102" s="706"/>
      <c r="P102" s="706"/>
      <c r="Q102" s="706"/>
      <c r="R102" s="706"/>
      <c r="S102" s="706"/>
      <c r="T102" s="706"/>
      <c r="U102" s="706"/>
      <c r="V102" s="706"/>
      <c r="W102" s="706"/>
      <c r="X102" s="706"/>
      <c r="Y102" s="706"/>
      <c r="Z102" s="706"/>
      <c r="AA102" s="706"/>
      <c r="AB102" s="706"/>
      <c r="AC102" s="706"/>
      <c r="AD102" s="706"/>
      <c r="AE102" s="706"/>
      <c r="AF102" s="706"/>
      <c r="AG102" s="706"/>
      <c r="AH102" s="706"/>
      <c r="AI102" s="706"/>
      <c r="AJ102" s="15"/>
      <c r="AK102" s="15"/>
      <c r="AL102" s="15"/>
      <c r="AM102" s="15"/>
      <c r="AN102" s="15"/>
      <c r="AO102" s="15"/>
      <c r="AP102" s="15"/>
      <c r="AQ102" s="15"/>
      <c r="AR102" s="15"/>
      <c r="AS102" s="15"/>
      <c r="AT102" s="15"/>
      <c r="AU102" s="15"/>
      <c r="AV102" s="15"/>
      <c r="AW102" s="15"/>
      <c r="AX102" s="16"/>
    </row>
    <row r="103" spans="1:50" ht="52.5" customHeight="1" x14ac:dyDescent="0.15">
      <c r="A103" s="393"/>
      <c r="B103" s="394"/>
      <c r="C103" s="394"/>
      <c r="D103" s="394"/>
      <c r="E103" s="394"/>
      <c r="F103" s="395"/>
      <c r="G103" s="17"/>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9"/>
    </row>
    <row r="104" spans="1:50" ht="52.5" customHeight="1" x14ac:dyDescent="0.15">
      <c r="A104" s="393"/>
      <c r="B104" s="394"/>
      <c r="C104" s="394"/>
      <c r="D104" s="394"/>
      <c r="E104" s="394"/>
      <c r="F104" s="395"/>
      <c r="G104" s="17"/>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9"/>
    </row>
    <row r="105" spans="1:50" ht="52.5" customHeight="1" x14ac:dyDescent="0.15">
      <c r="A105" s="393"/>
      <c r="B105" s="394"/>
      <c r="C105" s="394"/>
      <c r="D105" s="394"/>
      <c r="E105" s="394"/>
      <c r="F105" s="395"/>
      <c r="G105" s="17"/>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9"/>
    </row>
    <row r="106" spans="1:50" ht="52.5" customHeight="1" x14ac:dyDescent="0.15">
      <c r="A106" s="393"/>
      <c r="B106" s="394"/>
      <c r="C106" s="394"/>
      <c r="D106" s="394"/>
      <c r="E106" s="394"/>
      <c r="F106" s="395"/>
      <c r="G106" s="17"/>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9"/>
    </row>
    <row r="107" spans="1:50" ht="42.6" customHeight="1" x14ac:dyDescent="0.15">
      <c r="A107" s="393"/>
      <c r="B107" s="394"/>
      <c r="C107" s="394"/>
      <c r="D107" s="394"/>
      <c r="E107" s="394"/>
      <c r="F107" s="395"/>
      <c r="G107" s="17"/>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9"/>
    </row>
    <row r="108" spans="1:50" ht="52.5" customHeight="1" x14ac:dyDescent="0.15">
      <c r="A108" s="393"/>
      <c r="B108" s="394"/>
      <c r="C108" s="394"/>
      <c r="D108" s="394"/>
      <c r="E108" s="394"/>
      <c r="F108" s="395"/>
      <c r="G108" s="17"/>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9"/>
    </row>
    <row r="109" spans="1:50" ht="52.5" customHeight="1" x14ac:dyDescent="0.15">
      <c r="A109" s="393"/>
      <c r="B109" s="394"/>
      <c r="C109" s="394"/>
      <c r="D109" s="394"/>
      <c r="E109" s="394"/>
      <c r="F109" s="395"/>
      <c r="G109" s="17"/>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9"/>
    </row>
    <row r="110" spans="1:50" ht="52.5" customHeight="1" x14ac:dyDescent="0.15">
      <c r="A110" s="393"/>
      <c r="B110" s="394"/>
      <c r="C110" s="394"/>
      <c r="D110" s="394"/>
      <c r="E110" s="394"/>
      <c r="F110" s="395"/>
      <c r="G110" s="17"/>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9"/>
    </row>
    <row r="111" spans="1:50" ht="22.5" customHeight="1" x14ac:dyDescent="0.15">
      <c r="A111" s="393"/>
      <c r="B111" s="394"/>
      <c r="C111" s="394"/>
      <c r="D111" s="394"/>
      <c r="E111" s="394"/>
      <c r="F111" s="395"/>
      <c r="G111" s="17"/>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9"/>
    </row>
    <row r="112" spans="1:50" ht="36" customHeight="1" x14ac:dyDescent="0.15">
      <c r="A112" s="393"/>
      <c r="B112" s="394"/>
      <c r="C112" s="394"/>
      <c r="D112" s="394"/>
      <c r="E112" s="394"/>
      <c r="F112" s="395"/>
      <c r="G112" s="707" t="s">
        <v>2734</v>
      </c>
      <c r="H112" s="708"/>
      <c r="I112" s="708"/>
      <c r="J112" s="708"/>
      <c r="K112" s="708"/>
      <c r="L112" s="708"/>
      <c r="M112" s="708"/>
      <c r="N112" s="708"/>
      <c r="O112" s="708"/>
      <c r="P112" s="708"/>
      <c r="Q112" s="708"/>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18"/>
      <c r="AM112" s="18"/>
      <c r="AN112" s="18"/>
      <c r="AO112" s="18"/>
      <c r="AP112" s="18"/>
      <c r="AQ112" s="18"/>
      <c r="AR112" s="18"/>
      <c r="AS112" s="18"/>
      <c r="AT112" s="18"/>
      <c r="AU112" s="18"/>
      <c r="AV112" s="18"/>
      <c r="AW112" s="18"/>
      <c r="AX112" s="19"/>
    </row>
    <row r="113" spans="1:50" ht="41.25" customHeight="1" x14ac:dyDescent="0.15">
      <c r="A113" s="393"/>
      <c r="B113" s="394"/>
      <c r="C113" s="394"/>
      <c r="D113" s="394"/>
      <c r="E113" s="394"/>
      <c r="F113" s="395"/>
      <c r="G113" s="17"/>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9"/>
    </row>
    <row r="114" spans="1:50" ht="52.35" customHeight="1" x14ac:dyDescent="0.15">
      <c r="A114" s="393"/>
      <c r="B114" s="394"/>
      <c r="C114" s="394"/>
      <c r="D114" s="394"/>
      <c r="E114" s="394"/>
      <c r="F114" s="395"/>
      <c r="G114" s="17"/>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9"/>
    </row>
    <row r="115" spans="1:50" ht="52.35" customHeight="1" x14ac:dyDescent="0.15">
      <c r="A115" s="393"/>
      <c r="B115" s="394"/>
      <c r="C115" s="394"/>
      <c r="D115" s="394"/>
      <c r="E115" s="394"/>
      <c r="F115" s="395"/>
      <c r="G115" s="17"/>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9"/>
    </row>
    <row r="116" spans="1:50" ht="52.35" customHeight="1" x14ac:dyDescent="0.15">
      <c r="A116" s="393"/>
      <c r="B116" s="394"/>
      <c r="C116" s="394"/>
      <c r="D116" s="394"/>
      <c r="E116" s="394"/>
      <c r="F116" s="395"/>
      <c r="G116" s="17"/>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9"/>
    </row>
    <row r="117" spans="1:50" ht="41.25" customHeight="1" x14ac:dyDescent="0.15">
      <c r="A117" s="393"/>
      <c r="B117" s="394"/>
      <c r="C117" s="394"/>
      <c r="D117" s="394"/>
      <c r="E117" s="394"/>
      <c r="F117" s="395"/>
      <c r="G117" s="17"/>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9"/>
    </row>
    <row r="118" spans="1:50" ht="52.5" customHeight="1" x14ac:dyDescent="0.15">
      <c r="A118" s="393"/>
      <c r="B118" s="394"/>
      <c r="C118" s="394"/>
      <c r="D118" s="394"/>
      <c r="E118" s="394"/>
      <c r="F118" s="395"/>
      <c r="G118" s="17"/>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9"/>
    </row>
    <row r="119" spans="1:50" ht="52.5" customHeight="1" x14ac:dyDescent="0.15">
      <c r="A119" s="393"/>
      <c r="B119" s="394"/>
      <c r="C119" s="394"/>
      <c r="D119" s="394"/>
      <c r="E119" s="394"/>
      <c r="F119" s="395"/>
      <c r="G119" s="17"/>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9"/>
    </row>
    <row r="120" spans="1:50" ht="52.5" customHeight="1" x14ac:dyDescent="0.15">
      <c r="A120" s="393"/>
      <c r="B120" s="394"/>
      <c r="C120" s="394"/>
      <c r="D120" s="394"/>
      <c r="E120" s="394"/>
      <c r="F120" s="395"/>
      <c r="G120" s="17"/>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9"/>
    </row>
    <row r="121" spans="1:50" ht="52.5" customHeight="1" x14ac:dyDescent="0.15">
      <c r="A121" s="393"/>
      <c r="B121" s="394"/>
      <c r="C121" s="394"/>
      <c r="D121" s="394"/>
      <c r="E121" s="394"/>
      <c r="F121" s="395"/>
      <c r="G121" s="17"/>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9"/>
    </row>
    <row r="122" spans="1:50" ht="104.25" customHeight="1" x14ac:dyDescent="0.15">
      <c r="A122" s="393"/>
      <c r="B122" s="394"/>
      <c r="C122" s="394"/>
      <c r="D122" s="394"/>
      <c r="E122" s="394"/>
      <c r="F122" s="395"/>
      <c r="G122" s="17"/>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9"/>
    </row>
    <row r="123" spans="1:50" ht="52.5" customHeight="1" x14ac:dyDescent="0.15">
      <c r="A123" s="393"/>
      <c r="B123" s="394"/>
      <c r="C123" s="394"/>
      <c r="D123" s="394"/>
      <c r="E123" s="394"/>
      <c r="F123" s="395"/>
      <c r="G123" s="17"/>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9"/>
    </row>
    <row r="124" spans="1:50" ht="52.5" customHeight="1" thickBot="1" x14ac:dyDescent="0.2">
      <c r="A124" s="702"/>
      <c r="B124" s="703"/>
      <c r="C124" s="703"/>
      <c r="D124" s="703"/>
      <c r="E124" s="703"/>
      <c r="F124" s="704"/>
      <c r="G124" s="20" t="s">
        <v>472</v>
      </c>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2"/>
    </row>
    <row r="125" spans="1:50" s="46" customFormat="1" x14ac:dyDescent="0.15">
      <c r="A125" s="256"/>
      <c r="B125" s="256"/>
      <c r="C125" s="256"/>
      <c r="D125" s="256"/>
      <c r="E125" s="256"/>
      <c r="F125" s="256"/>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row>
    <row r="126" spans="1:50" s="46" customFormat="1" ht="14.25" thickBot="1" x14ac:dyDescent="0.2">
      <c r="A126" s="256"/>
      <c r="B126" s="256"/>
      <c r="C126" s="256"/>
      <c r="D126" s="256"/>
      <c r="E126" s="256"/>
      <c r="F126" s="256"/>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row>
    <row r="127" spans="1:50" ht="24.75" customHeight="1" x14ac:dyDescent="0.15">
      <c r="A127" s="617" t="s">
        <v>127</v>
      </c>
      <c r="B127" s="618"/>
      <c r="C127" s="618"/>
      <c r="D127" s="618"/>
      <c r="E127" s="618"/>
      <c r="F127" s="619"/>
      <c r="G127" s="613" t="s">
        <v>2528</v>
      </c>
      <c r="H127" s="614"/>
      <c r="I127" s="614"/>
      <c r="J127" s="614"/>
      <c r="K127" s="614"/>
      <c r="L127" s="614"/>
      <c r="M127" s="614"/>
      <c r="N127" s="614"/>
      <c r="O127" s="614"/>
      <c r="P127" s="614"/>
      <c r="Q127" s="614"/>
      <c r="R127" s="614"/>
      <c r="S127" s="614"/>
      <c r="T127" s="614"/>
      <c r="U127" s="614"/>
      <c r="V127" s="614"/>
      <c r="W127" s="614"/>
      <c r="X127" s="614"/>
      <c r="Y127" s="614"/>
      <c r="Z127" s="614"/>
      <c r="AA127" s="614"/>
      <c r="AB127" s="709"/>
      <c r="AC127" s="613" t="s">
        <v>2529</v>
      </c>
      <c r="AD127" s="710"/>
      <c r="AE127" s="710"/>
      <c r="AF127" s="710"/>
      <c r="AG127" s="710"/>
      <c r="AH127" s="710"/>
      <c r="AI127" s="710"/>
      <c r="AJ127" s="710"/>
      <c r="AK127" s="710"/>
      <c r="AL127" s="710"/>
      <c r="AM127" s="710"/>
      <c r="AN127" s="710"/>
      <c r="AO127" s="710"/>
      <c r="AP127" s="710"/>
      <c r="AQ127" s="710"/>
      <c r="AR127" s="710"/>
      <c r="AS127" s="710"/>
      <c r="AT127" s="710"/>
      <c r="AU127" s="710"/>
      <c r="AV127" s="710"/>
      <c r="AW127" s="710"/>
      <c r="AX127" s="711"/>
    </row>
    <row r="128" spans="1:50" ht="24.75" customHeight="1" x14ac:dyDescent="0.15">
      <c r="A128" s="620"/>
      <c r="B128" s="621"/>
      <c r="C128" s="621"/>
      <c r="D128" s="621"/>
      <c r="E128" s="621"/>
      <c r="F128" s="622"/>
      <c r="G128" s="601" t="s">
        <v>74</v>
      </c>
      <c r="H128" s="602"/>
      <c r="I128" s="602"/>
      <c r="J128" s="602"/>
      <c r="K128" s="602"/>
      <c r="L128" s="603" t="s">
        <v>130</v>
      </c>
      <c r="M128" s="597"/>
      <c r="N128" s="597"/>
      <c r="O128" s="597"/>
      <c r="P128" s="597"/>
      <c r="Q128" s="597"/>
      <c r="R128" s="597"/>
      <c r="S128" s="597"/>
      <c r="T128" s="597"/>
      <c r="U128" s="597"/>
      <c r="V128" s="597"/>
      <c r="W128" s="597"/>
      <c r="X128" s="598"/>
      <c r="Y128" s="604" t="s">
        <v>131</v>
      </c>
      <c r="Z128" s="597"/>
      <c r="AA128" s="597"/>
      <c r="AB128" s="598"/>
      <c r="AC128" s="599" t="s">
        <v>74</v>
      </c>
      <c r="AD128" s="658"/>
      <c r="AE128" s="658"/>
      <c r="AF128" s="658"/>
      <c r="AG128" s="659"/>
      <c r="AH128" s="603" t="s">
        <v>130</v>
      </c>
      <c r="AI128" s="658"/>
      <c r="AJ128" s="658"/>
      <c r="AK128" s="658"/>
      <c r="AL128" s="658"/>
      <c r="AM128" s="658"/>
      <c r="AN128" s="658"/>
      <c r="AO128" s="658"/>
      <c r="AP128" s="658"/>
      <c r="AQ128" s="658"/>
      <c r="AR128" s="658"/>
      <c r="AS128" s="658"/>
      <c r="AT128" s="659"/>
      <c r="AU128" s="673" t="s">
        <v>131</v>
      </c>
      <c r="AV128" s="656"/>
      <c r="AW128" s="656"/>
      <c r="AX128" s="692"/>
    </row>
    <row r="129" spans="1:50" ht="24.75" customHeight="1" x14ac:dyDescent="0.15">
      <c r="A129" s="620"/>
      <c r="B129" s="621"/>
      <c r="C129" s="621"/>
      <c r="D129" s="621"/>
      <c r="E129" s="621"/>
      <c r="F129" s="622"/>
      <c r="G129" s="649" t="s">
        <v>476</v>
      </c>
      <c r="H129" s="309"/>
      <c r="I129" s="309"/>
      <c r="J129" s="309"/>
      <c r="K129" s="310"/>
      <c r="L129" s="586" t="s">
        <v>2530</v>
      </c>
      <c r="M129" s="587"/>
      <c r="N129" s="587"/>
      <c r="O129" s="587"/>
      <c r="P129" s="587"/>
      <c r="Q129" s="587"/>
      <c r="R129" s="587"/>
      <c r="S129" s="587"/>
      <c r="T129" s="587"/>
      <c r="U129" s="587"/>
      <c r="V129" s="587"/>
      <c r="W129" s="587"/>
      <c r="X129" s="588"/>
      <c r="Y129" s="669">
        <v>14</v>
      </c>
      <c r="Z129" s="670"/>
      <c r="AA129" s="670"/>
      <c r="AB129" s="671"/>
      <c r="AC129" s="649" t="s">
        <v>478</v>
      </c>
      <c r="AD129" s="309"/>
      <c r="AE129" s="309"/>
      <c r="AF129" s="309"/>
      <c r="AG129" s="310"/>
      <c r="AH129" s="650" t="s">
        <v>2531</v>
      </c>
      <c r="AI129" s="651"/>
      <c r="AJ129" s="651"/>
      <c r="AK129" s="651"/>
      <c r="AL129" s="651"/>
      <c r="AM129" s="651"/>
      <c r="AN129" s="651"/>
      <c r="AO129" s="651"/>
      <c r="AP129" s="651"/>
      <c r="AQ129" s="651"/>
      <c r="AR129" s="651"/>
      <c r="AS129" s="651"/>
      <c r="AT129" s="652"/>
      <c r="AU129" s="653">
        <v>3</v>
      </c>
      <c r="AV129" s="654"/>
      <c r="AW129" s="654"/>
      <c r="AX129" s="693"/>
    </row>
    <row r="130" spans="1:50" ht="24.75" customHeight="1" x14ac:dyDescent="0.15">
      <c r="A130" s="620"/>
      <c r="B130" s="621"/>
      <c r="C130" s="621"/>
      <c r="D130" s="621"/>
      <c r="E130" s="621"/>
      <c r="F130" s="622"/>
      <c r="G130" s="636" t="s">
        <v>478</v>
      </c>
      <c r="H130" s="292"/>
      <c r="I130" s="292"/>
      <c r="J130" s="292"/>
      <c r="K130" s="293"/>
      <c r="L130" s="637" t="s">
        <v>2532</v>
      </c>
      <c r="M130" s="638"/>
      <c r="N130" s="638"/>
      <c r="O130" s="638"/>
      <c r="P130" s="638"/>
      <c r="Q130" s="638"/>
      <c r="R130" s="638"/>
      <c r="S130" s="638"/>
      <c r="T130" s="638"/>
      <c r="U130" s="638"/>
      <c r="V130" s="638"/>
      <c r="W130" s="638"/>
      <c r="X130" s="639"/>
      <c r="Y130" s="640">
        <v>13</v>
      </c>
      <c r="Z130" s="641"/>
      <c r="AA130" s="641"/>
      <c r="AB130" s="668"/>
      <c r="AC130" s="257"/>
      <c r="AD130" s="258"/>
      <c r="AE130" s="258"/>
      <c r="AF130" s="258"/>
      <c r="AG130" s="259"/>
      <c r="AH130" s="260"/>
      <c r="AI130" s="261"/>
      <c r="AJ130" s="261"/>
      <c r="AK130" s="261"/>
      <c r="AL130" s="261"/>
      <c r="AM130" s="261"/>
      <c r="AN130" s="261"/>
      <c r="AO130" s="261"/>
      <c r="AP130" s="261"/>
      <c r="AQ130" s="261"/>
      <c r="AR130" s="261"/>
      <c r="AS130" s="261"/>
      <c r="AT130" s="262"/>
      <c r="AU130" s="263"/>
      <c r="AV130" s="264"/>
      <c r="AW130" s="264"/>
      <c r="AX130" s="265"/>
    </row>
    <row r="131" spans="1:50" ht="24.75" customHeight="1" x14ac:dyDescent="0.15">
      <c r="A131" s="620"/>
      <c r="B131" s="621"/>
      <c r="C131" s="621"/>
      <c r="D131" s="621"/>
      <c r="E131" s="621"/>
      <c r="F131" s="622"/>
      <c r="G131" s="636" t="s">
        <v>2533</v>
      </c>
      <c r="H131" s="292"/>
      <c r="I131" s="292"/>
      <c r="J131" s="292"/>
      <c r="K131" s="293"/>
      <c r="L131" s="637" t="s">
        <v>2534</v>
      </c>
      <c r="M131" s="638"/>
      <c r="N131" s="638"/>
      <c r="O131" s="638"/>
      <c r="P131" s="638"/>
      <c r="Q131" s="638"/>
      <c r="R131" s="638"/>
      <c r="S131" s="638"/>
      <c r="T131" s="638"/>
      <c r="U131" s="638"/>
      <c r="V131" s="638"/>
      <c r="W131" s="638"/>
      <c r="X131" s="639"/>
      <c r="Y131" s="640">
        <v>4</v>
      </c>
      <c r="Z131" s="641"/>
      <c r="AA131" s="641"/>
      <c r="AB131" s="668"/>
      <c r="AC131" s="257"/>
      <c r="AD131" s="258"/>
      <c r="AE131" s="258"/>
      <c r="AF131" s="258"/>
      <c r="AG131" s="259"/>
      <c r="AH131" s="260"/>
      <c r="AI131" s="261"/>
      <c r="AJ131" s="261"/>
      <c r="AK131" s="261"/>
      <c r="AL131" s="261"/>
      <c r="AM131" s="261"/>
      <c r="AN131" s="261"/>
      <c r="AO131" s="261"/>
      <c r="AP131" s="261"/>
      <c r="AQ131" s="261"/>
      <c r="AR131" s="261"/>
      <c r="AS131" s="261"/>
      <c r="AT131" s="262"/>
      <c r="AU131" s="263"/>
      <c r="AV131" s="264"/>
      <c r="AW131" s="264"/>
      <c r="AX131" s="265"/>
    </row>
    <row r="132" spans="1:50" ht="24.75" customHeight="1" x14ac:dyDescent="0.15">
      <c r="A132" s="620"/>
      <c r="B132" s="621"/>
      <c r="C132" s="621"/>
      <c r="D132" s="621"/>
      <c r="E132" s="621"/>
      <c r="F132" s="622"/>
      <c r="G132" s="636" t="s">
        <v>2535</v>
      </c>
      <c r="H132" s="292"/>
      <c r="I132" s="292"/>
      <c r="J132" s="292"/>
      <c r="K132" s="293"/>
      <c r="L132" s="637" t="s">
        <v>2536</v>
      </c>
      <c r="M132" s="638"/>
      <c r="N132" s="638"/>
      <c r="O132" s="638"/>
      <c r="P132" s="638"/>
      <c r="Q132" s="638"/>
      <c r="R132" s="638"/>
      <c r="S132" s="638"/>
      <c r="T132" s="638"/>
      <c r="U132" s="638"/>
      <c r="V132" s="638"/>
      <c r="W132" s="638"/>
      <c r="X132" s="639"/>
      <c r="Y132" s="640">
        <v>3</v>
      </c>
      <c r="Z132" s="641"/>
      <c r="AA132" s="641"/>
      <c r="AB132" s="668"/>
      <c r="AC132" s="257"/>
      <c r="AD132" s="258"/>
      <c r="AE132" s="258"/>
      <c r="AF132" s="258"/>
      <c r="AG132" s="259"/>
      <c r="AH132" s="260"/>
      <c r="AI132" s="261"/>
      <c r="AJ132" s="261"/>
      <c r="AK132" s="261"/>
      <c r="AL132" s="261"/>
      <c r="AM132" s="261"/>
      <c r="AN132" s="261"/>
      <c r="AO132" s="261"/>
      <c r="AP132" s="261"/>
      <c r="AQ132" s="261"/>
      <c r="AR132" s="261"/>
      <c r="AS132" s="261"/>
      <c r="AT132" s="262"/>
      <c r="AU132" s="263"/>
      <c r="AV132" s="264"/>
      <c r="AW132" s="264"/>
      <c r="AX132" s="265"/>
    </row>
    <row r="133" spans="1:50" ht="24.75" customHeight="1" x14ac:dyDescent="0.15">
      <c r="A133" s="620"/>
      <c r="B133" s="621"/>
      <c r="C133" s="621"/>
      <c r="D133" s="621"/>
      <c r="E133" s="621"/>
      <c r="F133" s="622"/>
      <c r="G133" s="636" t="s">
        <v>2537</v>
      </c>
      <c r="H133" s="292"/>
      <c r="I133" s="292"/>
      <c r="J133" s="292"/>
      <c r="K133" s="293"/>
      <c r="L133" s="637" t="s">
        <v>2538</v>
      </c>
      <c r="M133" s="638"/>
      <c r="N133" s="638"/>
      <c r="O133" s="638"/>
      <c r="P133" s="638"/>
      <c r="Q133" s="638"/>
      <c r="R133" s="638"/>
      <c r="S133" s="638"/>
      <c r="T133" s="638"/>
      <c r="U133" s="638"/>
      <c r="V133" s="638"/>
      <c r="W133" s="638"/>
      <c r="X133" s="639"/>
      <c r="Y133" s="640">
        <v>1</v>
      </c>
      <c r="Z133" s="641"/>
      <c r="AA133" s="641"/>
      <c r="AB133" s="641"/>
      <c r="AC133" s="257"/>
      <c r="AD133" s="258"/>
      <c r="AE133" s="258"/>
      <c r="AF133" s="258"/>
      <c r="AG133" s="259"/>
      <c r="AH133" s="260"/>
      <c r="AI133" s="261"/>
      <c r="AJ133" s="261"/>
      <c r="AK133" s="261"/>
      <c r="AL133" s="261"/>
      <c r="AM133" s="261"/>
      <c r="AN133" s="261"/>
      <c r="AO133" s="261"/>
      <c r="AP133" s="261"/>
      <c r="AQ133" s="261"/>
      <c r="AR133" s="261"/>
      <c r="AS133" s="261"/>
      <c r="AT133" s="262"/>
      <c r="AU133" s="263"/>
      <c r="AV133" s="264"/>
      <c r="AW133" s="264"/>
      <c r="AX133" s="265"/>
    </row>
    <row r="134" spans="1:50" ht="24.75" customHeight="1" x14ac:dyDescent="0.15">
      <c r="A134" s="620"/>
      <c r="B134" s="621"/>
      <c r="C134" s="621"/>
      <c r="D134" s="621"/>
      <c r="E134" s="621"/>
      <c r="F134" s="622"/>
      <c r="G134" s="636" t="s">
        <v>1395</v>
      </c>
      <c r="H134" s="292"/>
      <c r="I134" s="292"/>
      <c r="J134" s="292"/>
      <c r="K134" s="293"/>
      <c r="L134" s="637" t="s">
        <v>2539</v>
      </c>
      <c r="M134" s="638"/>
      <c r="N134" s="638"/>
      <c r="O134" s="638"/>
      <c r="P134" s="638"/>
      <c r="Q134" s="638"/>
      <c r="R134" s="638"/>
      <c r="S134" s="638"/>
      <c r="T134" s="638"/>
      <c r="U134" s="638"/>
      <c r="V134" s="638"/>
      <c r="W134" s="638"/>
      <c r="X134" s="639"/>
      <c r="Y134" s="640">
        <v>1</v>
      </c>
      <c r="Z134" s="641"/>
      <c r="AA134" s="641"/>
      <c r="AB134" s="641"/>
      <c r="AC134" s="257"/>
      <c r="AD134" s="258"/>
      <c r="AE134" s="258"/>
      <c r="AF134" s="258"/>
      <c r="AG134" s="259"/>
      <c r="AH134" s="260"/>
      <c r="AI134" s="261"/>
      <c r="AJ134" s="261"/>
      <c r="AK134" s="261"/>
      <c r="AL134" s="261"/>
      <c r="AM134" s="261"/>
      <c r="AN134" s="261"/>
      <c r="AO134" s="261"/>
      <c r="AP134" s="261"/>
      <c r="AQ134" s="261"/>
      <c r="AR134" s="261"/>
      <c r="AS134" s="261"/>
      <c r="AT134" s="262"/>
      <c r="AU134" s="263"/>
      <c r="AV134" s="264"/>
      <c r="AW134" s="264"/>
      <c r="AX134" s="265"/>
    </row>
    <row r="135" spans="1:50" ht="24.75" customHeight="1" x14ac:dyDescent="0.15">
      <c r="A135" s="620"/>
      <c r="B135" s="621"/>
      <c r="C135" s="621"/>
      <c r="D135" s="621"/>
      <c r="E135" s="621"/>
      <c r="F135" s="622"/>
      <c r="G135" s="636" t="s">
        <v>2540</v>
      </c>
      <c r="H135" s="292"/>
      <c r="I135" s="292"/>
      <c r="J135" s="292"/>
      <c r="K135" s="293"/>
      <c r="L135" s="637" t="s">
        <v>2541</v>
      </c>
      <c r="M135" s="638"/>
      <c r="N135" s="638"/>
      <c r="O135" s="638"/>
      <c r="P135" s="638"/>
      <c r="Q135" s="638"/>
      <c r="R135" s="638"/>
      <c r="S135" s="638"/>
      <c r="T135" s="638"/>
      <c r="U135" s="638"/>
      <c r="V135" s="638"/>
      <c r="W135" s="638"/>
      <c r="X135" s="639"/>
      <c r="Y135" s="640">
        <v>1</v>
      </c>
      <c r="Z135" s="641"/>
      <c r="AA135" s="641"/>
      <c r="AB135" s="641"/>
      <c r="AC135" s="599" t="s">
        <v>41</v>
      </c>
      <c r="AD135" s="658"/>
      <c r="AE135" s="658"/>
      <c r="AF135" s="658"/>
      <c r="AG135" s="659"/>
      <c r="AH135" s="662"/>
      <c r="AI135" s="694"/>
      <c r="AJ135" s="694"/>
      <c r="AK135" s="694"/>
      <c r="AL135" s="694"/>
      <c r="AM135" s="694"/>
      <c r="AN135" s="694"/>
      <c r="AO135" s="694"/>
      <c r="AP135" s="694"/>
      <c r="AQ135" s="694"/>
      <c r="AR135" s="694"/>
      <c r="AS135" s="694"/>
      <c r="AT135" s="695"/>
      <c r="AU135" s="696">
        <f>SUM(AU129:AX134)</f>
        <v>3</v>
      </c>
      <c r="AV135" s="697"/>
      <c r="AW135" s="697"/>
      <c r="AX135" s="698"/>
    </row>
    <row r="136" spans="1:50" ht="24.75" customHeight="1" x14ac:dyDescent="0.15">
      <c r="A136" s="620"/>
      <c r="B136" s="621"/>
      <c r="C136" s="621"/>
      <c r="D136" s="621"/>
      <c r="E136" s="621"/>
      <c r="F136" s="622"/>
      <c r="G136" s="599" t="s">
        <v>41</v>
      </c>
      <c r="H136" s="658"/>
      <c r="I136" s="658"/>
      <c r="J136" s="658"/>
      <c r="K136" s="658"/>
      <c r="L136" s="662"/>
      <c r="M136" s="663"/>
      <c r="N136" s="663"/>
      <c r="O136" s="663"/>
      <c r="P136" s="663"/>
      <c r="Q136" s="663"/>
      <c r="R136" s="663"/>
      <c r="S136" s="663"/>
      <c r="T136" s="663"/>
      <c r="U136" s="663"/>
      <c r="V136" s="663"/>
      <c r="W136" s="663"/>
      <c r="X136" s="664"/>
      <c r="Y136" s="665">
        <f>SUM(Y129:AB135)</f>
        <v>37</v>
      </c>
      <c r="Z136" s="666"/>
      <c r="AA136" s="666"/>
      <c r="AB136" s="667"/>
      <c r="AC136" s="596" t="s">
        <v>2542</v>
      </c>
      <c r="AD136" s="656"/>
      <c r="AE136" s="656"/>
      <c r="AF136" s="656"/>
      <c r="AG136" s="656"/>
      <c r="AH136" s="656"/>
      <c r="AI136" s="656"/>
      <c r="AJ136" s="656"/>
      <c r="AK136" s="656"/>
      <c r="AL136" s="656"/>
      <c r="AM136" s="656"/>
      <c r="AN136" s="656"/>
      <c r="AO136" s="656"/>
      <c r="AP136" s="656"/>
      <c r="AQ136" s="656"/>
      <c r="AR136" s="656"/>
      <c r="AS136" s="656"/>
      <c r="AT136" s="656"/>
      <c r="AU136" s="656"/>
      <c r="AV136" s="656"/>
      <c r="AW136" s="656"/>
      <c r="AX136" s="692"/>
    </row>
    <row r="137" spans="1:50" ht="24.75" customHeight="1" x14ac:dyDescent="0.15">
      <c r="A137" s="620"/>
      <c r="B137" s="621"/>
      <c r="C137" s="621"/>
      <c r="D137" s="621"/>
      <c r="E137" s="621"/>
      <c r="F137" s="622"/>
      <c r="G137" s="596" t="s">
        <v>2543</v>
      </c>
      <c r="H137" s="658"/>
      <c r="I137" s="658"/>
      <c r="J137" s="658"/>
      <c r="K137" s="658"/>
      <c r="L137" s="658"/>
      <c r="M137" s="658"/>
      <c r="N137" s="658"/>
      <c r="O137" s="658"/>
      <c r="P137" s="658"/>
      <c r="Q137" s="658"/>
      <c r="R137" s="658"/>
      <c r="S137" s="658"/>
      <c r="T137" s="658"/>
      <c r="U137" s="658"/>
      <c r="V137" s="658"/>
      <c r="W137" s="658"/>
      <c r="X137" s="658"/>
      <c r="Y137" s="658"/>
      <c r="Z137" s="658"/>
      <c r="AA137" s="658"/>
      <c r="AB137" s="659"/>
      <c r="AC137" s="599" t="s">
        <v>74</v>
      </c>
      <c r="AD137" s="658"/>
      <c r="AE137" s="658"/>
      <c r="AF137" s="658"/>
      <c r="AG137" s="659"/>
      <c r="AH137" s="603" t="s">
        <v>130</v>
      </c>
      <c r="AI137" s="658"/>
      <c r="AJ137" s="658"/>
      <c r="AK137" s="658"/>
      <c r="AL137" s="658"/>
      <c r="AM137" s="658"/>
      <c r="AN137" s="658"/>
      <c r="AO137" s="658"/>
      <c r="AP137" s="658"/>
      <c r="AQ137" s="658"/>
      <c r="AR137" s="658"/>
      <c r="AS137" s="658"/>
      <c r="AT137" s="659"/>
      <c r="AU137" s="673" t="s">
        <v>131</v>
      </c>
      <c r="AV137" s="656"/>
      <c r="AW137" s="656"/>
      <c r="AX137" s="692"/>
    </row>
    <row r="138" spans="1:50" ht="24.75" customHeight="1" x14ac:dyDescent="0.15">
      <c r="A138" s="620"/>
      <c r="B138" s="621"/>
      <c r="C138" s="621"/>
      <c r="D138" s="621"/>
      <c r="E138" s="621"/>
      <c r="F138" s="622"/>
      <c r="G138" s="601" t="s">
        <v>74</v>
      </c>
      <c r="H138" s="672"/>
      <c r="I138" s="672"/>
      <c r="J138" s="672"/>
      <c r="K138" s="672"/>
      <c r="L138" s="603" t="s">
        <v>130</v>
      </c>
      <c r="M138" s="658"/>
      <c r="N138" s="658"/>
      <c r="O138" s="658"/>
      <c r="P138" s="658"/>
      <c r="Q138" s="658"/>
      <c r="R138" s="658"/>
      <c r="S138" s="658"/>
      <c r="T138" s="658"/>
      <c r="U138" s="658"/>
      <c r="V138" s="658"/>
      <c r="W138" s="658"/>
      <c r="X138" s="659"/>
      <c r="Y138" s="673" t="s">
        <v>131</v>
      </c>
      <c r="Z138" s="658"/>
      <c r="AA138" s="658"/>
      <c r="AB138" s="659"/>
      <c r="AC138" s="649" t="s">
        <v>1395</v>
      </c>
      <c r="AD138" s="309"/>
      <c r="AE138" s="309"/>
      <c r="AF138" s="309"/>
      <c r="AG138" s="310"/>
      <c r="AH138" s="650" t="s">
        <v>2544</v>
      </c>
      <c r="AI138" s="651"/>
      <c r="AJ138" s="651"/>
      <c r="AK138" s="651"/>
      <c r="AL138" s="651"/>
      <c r="AM138" s="651"/>
      <c r="AN138" s="651"/>
      <c r="AO138" s="651"/>
      <c r="AP138" s="651"/>
      <c r="AQ138" s="651"/>
      <c r="AR138" s="651"/>
      <c r="AS138" s="651"/>
      <c r="AT138" s="652"/>
      <c r="AU138" s="653">
        <v>4</v>
      </c>
      <c r="AV138" s="654"/>
      <c r="AW138" s="654"/>
      <c r="AX138" s="693"/>
    </row>
    <row r="139" spans="1:50" ht="24.75" customHeight="1" x14ac:dyDescent="0.15">
      <c r="A139" s="620"/>
      <c r="B139" s="621"/>
      <c r="C139" s="621"/>
      <c r="D139" s="621"/>
      <c r="E139" s="621"/>
      <c r="F139" s="622"/>
      <c r="G139" s="649" t="s">
        <v>476</v>
      </c>
      <c r="H139" s="309"/>
      <c r="I139" s="309"/>
      <c r="J139" s="309"/>
      <c r="K139" s="310"/>
      <c r="L139" s="586" t="s">
        <v>2530</v>
      </c>
      <c r="M139" s="587"/>
      <c r="N139" s="587"/>
      <c r="O139" s="587"/>
      <c r="P139" s="587"/>
      <c r="Q139" s="587"/>
      <c r="R139" s="587"/>
      <c r="S139" s="587"/>
      <c r="T139" s="587"/>
      <c r="U139" s="587"/>
      <c r="V139" s="587"/>
      <c r="W139" s="587"/>
      <c r="X139" s="588"/>
      <c r="Y139" s="669">
        <v>14</v>
      </c>
      <c r="Z139" s="670"/>
      <c r="AA139" s="670"/>
      <c r="AB139" s="671"/>
      <c r="AC139" s="266"/>
      <c r="AD139" s="267"/>
      <c r="AE139" s="267"/>
      <c r="AF139" s="267"/>
      <c r="AG139" s="268"/>
      <c r="AH139" s="269"/>
      <c r="AI139" s="270"/>
      <c r="AJ139" s="270"/>
      <c r="AK139" s="270"/>
      <c r="AL139" s="270"/>
      <c r="AM139" s="270"/>
      <c r="AN139" s="270"/>
      <c r="AO139" s="270"/>
      <c r="AP139" s="270"/>
      <c r="AQ139" s="270"/>
      <c r="AR139" s="270"/>
      <c r="AS139" s="270"/>
      <c r="AT139" s="271"/>
      <c r="AU139" s="272"/>
      <c r="AV139" s="273"/>
      <c r="AW139" s="273"/>
      <c r="AX139" s="274"/>
    </row>
    <row r="140" spans="1:50" ht="24.75" customHeight="1" x14ac:dyDescent="0.15">
      <c r="A140" s="620"/>
      <c r="B140" s="621"/>
      <c r="C140" s="621"/>
      <c r="D140" s="621"/>
      <c r="E140" s="621"/>
      <c r="F140" s="622"/>
      <c r="G140" s="636" t="s">
        <v>478</v>
      </c>
      <c r="H140" s="292"/>
      <c r="I140" s="292"/>
      <c r="J140" s="292"/>
      <c r="K140" s="293"/>
      <c r="L140" s="637" t="s">
        <v>2532</v>
      </c>
      <c r="M140" s="638"/>
      <c r="N140" s="638"/>
      <c r="O140" s="638"/>
      <c r="P140" s="638"/>
      <c r="Q140" s="638"/>
      <c r="R140" s="638"/>
      <c r="S140" s="638"/>
      <c r="T140" s="638"/>
      <c r="U140" s="638"/>
      <c r="V140" s="638"/>
      <c r="W140" s="638"/>
      <c r="X140" s="639"/>
      <c r="Y140" s="640">
        <v>14</v>
      </c>
      <c r="Z140" s="641"/>
      <c r="AA140" s="641"/>
      <c r="AB140" s="668"/>
      <c r="AC140" s="257"/>
      <c r="AD140" s="258"/>
      <c r="AE140" s="258"/>
      <c r="AF140" s="258"/>
      <c r="AG140" s="259"/>
      <c r="AH140" s="260"/>
      <c r="AI140" s="261"/>
      <c r="AJ140" s="261"/>
      <c r="AK140" s="261"/>
      <c r="AL140" s="261"/>
      <c r="AM140" s="261"/>
      <c r="AN140" s="261"/>
      <c r="AO140" s="261"/>
      <c r="AP140" s="261"/>
      <c r="AQ140" s="261"/>
      <c r="AR140" s="261"/>
      <c r="AS140" s="261"/>
      <c r="AT140" s="262"/>
      <c r="AU140" s="263"/>
      <c r="AV140" s="264"/>
      <c r="AW140" s="264"/>
      <c r="AX140" s="265"/>
    </row>
    <row r="141" spans="1:50" ht="24.75" customHeight="1" x14ac:dyDescent="0.15">
      <c r="A141" s="620"/>
      <c r="B141" s="621"/>
      <c r="C141" s="621"/>
      <c r="D141" s="621"/>
      <c r="E141" s="621"/>
      <c r="F141" s="622"/>
      <c r="G141" s="636" t="s">
        <v>2533</v>
      </c>
      <c r="H141" s="292"/>
      <c r="I141" s="292"/>
      <c r="J141" s="292"/>
      <c r="K141" s="293"/>
      <c r="L141" s="637" t="s">
        <v>2534</v>
      </c>
      <c r="M141" s="638"/>
      <c r="N141" s="638"/>
      <c r="O141" s="638"/>
      <c r="P141" s="638"/>
      <c r="Q141" s="638"/>
      <c r="R141" s="638"/>
      <c r="S141" s="638"/>
      <c r="T141" s="638"/>
      <c r="U141" s="638"/>
      <c r="V141" s="638"/>
      <c r="W141" s="638"/>
      <c r="X141" s="639"/>
      <c r="Y141" s="640">
        <v>4</v>
      </c>
      <c r="Z141" s="641"/>
      <c r="AA141" s="641"/>
      <c r="AB141" s="668"/>
      <c r="AC141" s="257"/>
      <c r="AD141" s="258"/>
      <c r="AE141" s="258"/>
      <c r="AF141" s="258"/>
      <c r="AG141" s="259"/>
      <c r="AH141" s="260"/>
      <c r="AI141" s="261"/>
      <c r="AJ141" s="261"/>
      <c r="AK141" s="261"/>
      <c r="AL141" s="261"/>
      <c r="AM141" s="261"/>
      <c r="AN141" s="261"/>
      <c r="AO141" s="261"/>
      <c r="AP141" s="261"/>
      <c r="AQ141" s="261"/>
      <c r="AR141" s="261"/>
      <c r="AS141" s="261"/>
      <c r="AT141" s="262"/>
      <c r="AU141" s="263"/>
      <c r="AV141" s="264"/>
      <c r="AW141" s="264"/>
      <c r="AX141" s="265"/>
    </row>
    <row r="142" spans="1:50" ht="24.75" customHeight="1" x14ac:dyDescent="0.15">
      <c r="A142" s="620"/>
      <c r="B142" s="621"/>
      <c r="C142" s="621"/>
      <c r="D142" s="621"/>
      <c r="E142" s="621"/>
      <c r="F142" s="622"/>
      <c r="G142" s="636" t="s">
        <v>2537</v>
      </c>
      <c r="H142" s="292"/>
      <c r="I142" s="292"/>
      <c r="J142" s="292"/>
      <c r="K142" s="293"/>
      <c r="L142" s="637" t="s">
        <v>2538</v>
      </c>
      <c r="M142" s="638"/>
      <c r="N142" s="638"/>
      <c r="O142" s="638"/>
      <c r="P142" s="638"/>
      <c r="Q142" s="638"/>
      <c r="R142" s="638"/>
      <c r="S142" s="638"/>
      <c r="T142" s="638"/>
      <c r="U142" s="638"/>
      <c r="V142" s="638"/>
      <c r="W142" s="638"/>
      <c r="X142" s="639"/>
      <c r="Y142" s="640">
        <v>2</v>
      </c>
      <c r="Z142" s="641"/>
      <c r="AA142" s="641"/>
      <c r="AB142" s="668"/>
      <c r="AC142" s="257"/>
      <c r="AD142" s="258"/>
      <c r="AE142" s="258"/>
      <c r="AF142" s="258"/>
      <c r="AG142" s="259"/>
      <c r="AH142" s="260"/>
      <c r="AI142" s="261"/>
      <c r="AJ142" s="261"/>
      <c r="AK142" s="261"/>
      <c r="AL142" s="261"/>
      <c r="AM142" s="261"/>
      <c r="AN142" s="261"/>
      <c r="AO142" s="261"/>
      <c r="AP142" s="261"/>
      <c r="AQ142" s="261"/>
      <c r="AR142" s="261"/>
      <c r="AS142" s="261"/>
      <c r="AT142" s="262"/>
      <c r="AU142" s="263"/>
      <c r="AV142" s="264"/>
      <c r="AW142" s="264"/>
      <c r="AX142" s="265"/>
    </row>
    <row r="143" spans="1:50" ht="24.75" customHeight="1" x14ac:dyDescent="0.15">
      <c r="A143" s="620"/>
      <c r="B143" s="621"/>
      <c r="C143" s="621"/>
      <c r="D143" s="621"/>
      <c r="E143" s="621"/>
      <c r="F143" s="622"/>
      <c r="G143" s="636" t="s">
        <v>2545</v>
      </c>
      <c r="H143" s="292"/>
      <c r="I143" s="292"/>
      <c r="J143" s="292"/>
      <c r="K143" s="293"/>
      <c r="L143" s="637" t="s">
        <v>2546</v>
      </c>
      <c r="M143" s="638"/>
      <c r="N143" s="638"/>
      <c r="O143" s="638"/>
      <c r="P143" s="638"/>
      <c r="Q143" s="638"/>
      <c r="R143" s="638"/>
      <c r="S143" s="638"/>
      <c r="T143" s="638"/>
      <c r="U143" s="638"/>
      <c r="V143" s="638"/>
      <c r="W143" s="638"/>
      <c r="X143" s="639"/>
      <c r="Y143" s="640">
        <v>1</v>
      </c>
      <c r="Z143" s="641"/>
      <c r="AA143" s="641"/>
      <c r="AB143" s="641"/>
      <c r="AC143" s="257"/>
      <c r="AD143" s="258"/>
      <c r="AE143" s="258"/>
      <c r="AF143" s="258"/>
      <c r="AG143" s="259"/>
      <c r="AH143" s="260"/>
      <c r="AI143" s="261"/>
      <c r="AJ143" s="261"/>
      <c r="AK143" s="261"/>
      <c r="AL143" s="261"/>
      <c r="AM143" s="261"/>
      <c r="AN143" s="261"/>
      <c r="AO143" s="261"/>
      <c r="AP143" s="261"/>
      <c r="AQ143" s="261"/>
      <c r="AR143" s="261"/>
      <c r="AS143" s="261"/>
      <c r="AT143" s="262"/>
      <c r="AU143" s="263"/>
      <c r="AV143" s="264"/>
      <c r="AW143" s="264"/>
      <c r="AX143" s="265"/>
    </row>
    <row r="144" spans="1:50" ht="24.75" customHeight="1" x14ac:dyDescent="0.15">
      <c r="A144" s="620"/>
      <c r="B144" s="621"/>
      <c r="C144" s="621"/>
      <c r="D144" s="621"/>
      <c r="E144" s="621"/>
      <c r="F144" s="622"/>
      <c r="G144" s="636" t="s">
        <v>1395</v>
      </c>
      <c r="H144" s="292"/>
      <c r="I144" s="292"/>
      <c r="J144" s="292"/>
      <c r="K144" s="293"/>
      <c r="L144" s="637" t="s">
        <v>2539</v>
      </c>
      <c r="M144" s="638"/>
      <c r="N144" s="638"/>
      <c r="O144" s="638"/>
      <c r="P144" s="638"/>
      <c r="Q144" s="638"/>
      <c r="R144" s="638"/>
      <c r="S144" s="638"/>
      <c r="T144" s="638"/>
      <c r="U144" s="638"/>
      <c r="V144" s="638"/>
      <c r="W144" s="638"/>
      <c r="X144" s="639"/>
      <c r="Y144" s="640">
        <v>1</v>
      </c>
      <c r="Z144" s="641"/>
      <c r="AA144" s="641"/>
      <c r="AB144" s="641"/>
      <c r="AC144" s="257"/>
      <c r="AD144" s="258"/>
      <c r="AE144" s="258"/>
      <c r="AF144" s="258"/>
      <c r="AG144" s="259"/>
      <c r="AH144" s="260"/>
      <c r="AI144" s="261"/>
      <c r="AJ144" s="261"/>
      <c r="AK144" s="261"/>
      <c r="AL144" s="261"/>
      <c r="AM144" s="261"/>
      <c r="AN144" s="261"/>
      <c r="AO144" s="261"/>
      <c r="AP144" s="261"/>
      <c r="AQ144" s="261"/>
      <c r="AR144" s="261"/>
      <c r="AS144" s="261"/>
      <c r="AT144" s="262"/>
      <c r="AU144" s="263"/>
      <c r="AV144" s="264"/>
      <c r="AW144" s="264"/>
      <c r="AX144" s="265"/>
    </row>
    <row r="145" spans="1:50" ht="24.75" customHeight="1" x14ac:dyDescent="0.15">
      <c r="A145" s="620"/>
      <c r="B145" s="621"/>
      <c r="C145" s="621"/>
      <c r="D145" s="621"/>
      <c r="E145" s="621"/>
      <c r="F145" s="622"/>
      <c r="G145" s="599" t="s">
        <v>41</v>
      </c>
      <c r="H145" s="658"/>
      <c r="I145" s="658"/>
      <c r="J145" s="658"/>
      <c r="K145" s="658"/>
      <c r="L145" s="662"/>
      <c r="M145" s="663"/>
      <c r="N145" s="663"/>
      <c r="O145" s="663"/>
      <c r="P145" s="663"/>
      <c r="Q145" s="663"/>
      <c r="R145" s="663"/>
      <c r="S145" s="663"/>
      <c r="T145" s="663"/>
      <c r="U145" s="663"/>
      <c r="V145" s="663"/>
      <c r="W145" s="663"/>
      <c r="X145" s="664"/>
      <c r="Y145" s="665">
        <f>SUM(Y139:AB144)</f>
        <v>36</v>
      </c>
      <c r="Z145" s="666"/>
      <c r="AA145" s="666"/>
      <c r="AB145" s="667"/>
      <c r="AC145" s="677"/>
      <c r="AD145" s="331"/>
      <c r="AE145" s="331"/>
      <c r="AF145" s="331"/>
      <c r="AG145" s="332"/>
      <c r="AH145" s="678"/>
      <c r="AI145" s="679"/>
      <c r="AJ145" s="679"/>
      <c r="AK145" s="679"/>
      <c r="AL145" s="679"/>
      <c r="AM145" s="679"/>
      <c r="AN145" s="679"/>
      <c r="AO145" s="679"/>
      <c r="AP145" s="679"/>
      <c r="AQ145" s="679"/>
      <c r="AR145" s="679"/>
      <c r="AS145" s="679"/>
      <c r="AT145" s="680"/>
      <c r="AU145" s="681"/>
      <c r="AV145" s="682"/>
      <c r="AW145" s="682"/>
      <c r="AX145" s="691"/>
    </row>
    <row r="146" spans="1:50" ht="24.75" customHeight="1" x14ac:dyDescent="0.15">
      <c r="A146" s="620"/>
      <c r="B146" s="621"/>
      <c r="C146" s="621"/>
      <c r="D146" s="621"/>
      <c r="E146" s="621"/>
      <c r="F146" s="622"/>
      <c r="G146" s="596" t="s">
        <v>2547</v>
      </c>
      <c r="H146" s="658"/>
      <c r="I146" s="658"/>
      <c r="J146" s="658"/>
      <c r="K146" s="658"/>
      <c r="L146" s="658"/>
      <c r="M146" s="658"/>
      <c r="N146" s="658"/>
      <c r="O146" s="658"/>
      <c r="P146" s="658"/>
      <c r="Q146" s="658"/>
      <c r="R146" s="658"/>
      <c r="S146" s="658"/>
      <c r="T146" s="658"/>
      <c r="U146" s="658"/>
      <c r="V146" s="658"/>
      <c r="W146" s="658"/>
      <c r="X146" s="658"/>
      <c r="Y146" s="658"/>
      <c r="Z146" s="658"/>
      <c r="AA146" s="658"/>
      <c r="AB146" s="659"/>
      <c r="AC146" s="599" t="s">
        <v>41</v>
      </c>
      <c r="AD146" s="658"/>
      <c r="AE146" s="658"/>
      <c r="AF146" s="658"/>
      <c r="AG146" s="658"/>
      <c r="AH146" s="662"/>
      <c r="AI146" s="663"/>
      <c r="AJ146" s="663"/>
      <c r="AK146" s="663"/>
      <c r="AL146" s="663"/>
      <c r="AM146" s="663"/>
      <c r="AN146" s="663"/>
      <c r="AO146" s="663"/>
      <c r="AP146" s="663"/>
      <c r="AQ146" s="663"/>
      <c r="AR146" s="663"/>
      <c r="AS146" s="663"/>
      <c r="AT146" s="664"/>
      <c r="AU146" s="665">
        <f>SUM(AU138:AX145)</f>
        <v>4</v>
      </c>
      <c r="AV146" s="666"/>
      <c r="AW146" s="666"/>
      <c r="AX146" s="683"/>
    </row>
    <row r="147" spans="1:50" ht="24.75" customHeight="1" x14ac:dyDescent="0.15">
      <c r="A147" s="620"/>
      <c r="B147" s="621"/>
      <c r="C147" s="621"/>
      <c r="D147" s="621"/>
      <c r="E147" s="621"/>
      <c r="F147" s="622"/>
      <c r="G147" s="601" t="s">
        <v>74</v>
      </c>
      <c r="H147" s="672"/>
      <c r="I147" s="672"/>
      <c r="J147" s="672"/>
      <c r="K147" s="672"/>
      <c r="L147" s="603" t="s">
        <v>130</v>
      </c>
      <c r="M147" s="658"/>
      <c r="N147" s="658"/>
      <c r="O147" s="658"/>
      <c r="P147" s="658"/>
      <c r="Q147" s="658"/>
      <c r="R147" s="658"/>
      <c r="S147" s="658"/>
      <c r="T147" s="658"/>
      <c r="U147" s="658"/>
      <c r="V147" s="658"/>
      <c r="W147" s="658"/>
      <c r="X147" s="659"/>
      <c r="Y147" s="673" t="s">
        <v>131</v>
      </c>
      <c r="Z147" s="658"/>
      <c r="AA147" s="658"/>
      <c r="AB147" s="659"/>
      <c r="AC147" s="596" t="s">
        <v>2548</v>
      </c>
      <c r="AD147" s="658"/>
      <c r="AE147" s="658"/>
      <c r="AF147" s="658"/>
      <c r="AG147" s="658"/>
      <c r="AH147" s="658"/>
      <c r="AI147" s="658"/>
      <c r="AJ147" s="658"/>
      <c r="AK147" s="658"/>
      <c r="AL147" s="658"/>
      <c r="AM147" s="658"/>
      <c r="AN147" s="658"/>
      <c r="AO147" s="658"/>
      <c r="AP147" s="658"/>
      <c r="AQ147" s="658"/>
      <c r="AR147" s="658"/>
      <c r="AS147" s="658"/>
      <c r="AT147" s="658"/>
      <c r="AU147" s="658"/>
      <c r="AV147" s="658"/>
      <c r="AW147" s="658"/>
      <c r="AX147" s="690"/>
    </row>
    <row r="148" spans="1:50" ht="24.75" customHeight="1" x14ac:dyDescent="0.15">
      <c r="A148" s="620"/>
      <c r="B148" s="621"/>
      <c r="C148" s="621"/>
      <c r="D148" s="621"/>
      <c r="E148" s="621"/>
      <c r="F148" s="622"/>
      <c r="G148" s="649" t="s">
        <v>476</v>
      </c>
      <c r="H148" s="309"/>
      <c r="I148" s="309"/>
      <c r="J148" s="309"/>
      <c r="K148" s="310"/>
      <c r="L148" s="586" t="s">
        <v>2530</v>
      </c>
      <c r="M148" s="587"/>
      <c r="N148" s="587"/>
      <c r="O148" s="587"/>
      <c r="P148" s="587"/>
      <c r="Q148" s="587"/>
      <c r="R148" s="587"/>
      <c r="S148" s="587"/>
      <c r="T148" s="587"/>
      <c r="U148" s="587"/>
      <c r="V148" s="587"/>
      <c r="W148" s="587"/>
      <c r="X148" s="588"/>
      <c r="Y148" s="669">
        <v>14</v>
      </c>
      <c r="Z148" s="670"/>
      <c r="AA148" s="670"/>
      <c r="AB148" s="671"/>
      <c r="AC148" s="601" t="s">
        <v>74</v>
      </c>
      <c r="AD148" s="672"/>
      <c r="AE148" s="672"/>
      <c r="AF148" s="672"/>
      <c r="AG148" s="672"/>
      <c r="AH148" s="603" t="s">
        <v>130</v>
      </c>
      <c r="AI148" s="658"/>
      <c r="AJ148" s="658"/>
      <c r="AK148" s="658"/>
      <c r="AL148" s="658"/>
      <c r="AM148" s="658"/>
      <c r="AN148" s="658"/>
      <c r="AO148" s="658"/>
      <c r="AP148" s="658"/>
      <c r="AQ148" s="658"/>
      <c r="AR148" s="658"/>
      <c r="AS148" s="658"/>
      <c r="AT148" s="659"/>
      <c r="AU148" s="673" t="s">
        <v>131</v>
      </c>
      <c r="AV148" s="658"/>
      <c r="AW148" s="658"/>
      <c r="AX148" s="690"/>
    </row>
    <row r="149" spans="1:50" ht="24.75" customHeight="1" x14ac:dyDescent="0.15">
      <c r="A149" s="620"/>
      <c r="B149" s="621"/>
      <c r="C149" s="621"/>
      <c r="D149" s="621"/>
      <c r="E149" s="621"/>
      <c r="F149" s="622"/>
      <c r="G149" s="636" t="s">
        <v>478</v>
      </c>
      <c r="H149" s="292"/>
      <c r="I149" s="292"/>
      <c r="J149" s="292"/>
      <c r="K149" s="293"/>
      <c r="L149" s="637" t="s">
        <v>2532</v>
      </c>
      <c r="M149" s="638"/>
      <c r="N149" s="638"/>
      <c r="O149" s="638"/>
      <c r="P149" s="638"/>
      <c r="Q149" s="638"/>
      <c r="R149" s="638"/>
      <c r="S149" s="638"/>
      <c r="T149" s="638"/>
      <c r="U149" s="638"/>
      <c r="V149" s="638"/>
      <c r="W149" s="638"/>
      <c r="X149" s="639"/>
      <c r="Y149" s="640">
        <v>8</v>
      </c>
      <c r="Z149" s="641"/>
      <c r="AA149" s="641"/>
      <c r="AB149" s="668"/>
      <c r="AC149" s="649" t="s">
        <v>295</v>
      </c>
      <c r="AD149" s="309"/>
      <c r="AE149" s="309"/>
      <c r="AF149" s="309"/>
      <c r="AG149" s="310"/>
      <c r="AH149" s="586" t="s">
        <v>2549</v>
      </c>
      <c r="AI149" s="587"/>
      <c r="AJ149" s="587"/>
      <c r="AK149" s="587"/>
      <c r="AL149" s="587"/>
      <c r="AM149" s="587"/>
      <c r="AN149" s="587"/>
      <c r="AO149" s="587"/>
      <c r="AP149" s="587"/>
      <c r="AQ149" s="587"/>
      <c r="AR149" s="587"/>
      <c r="AS149" s="587"/>
      <c r="AT149" s="588"/>
      <c r="AU149" s="687">
        <v>0.2</v>
      </c>
      <c r="AV149" s="688"/>
      <c r="AW149" s="688"/>
      <c r="AX149" s="689"/>
    </row>
    <row r="150" spans="1:50" ht="24.75" customHeight="1" x14ac:dyDescent="0.15">
      <c r="A150" s="620"/>
      <c r="B150" s="621"/>
      <c r="C150" s="621"/>
      <c r="D150" s="621"/>
      <c r="E150" s="621"/>
      <c r="F150" s="622"/>
      <c r="G150" s="636" t="s">
        <v>2533</v>
      </c>
      <c r="H150" s="292"/>
      <c r="I150" s="292"/>
      <c r="J150" s="292"/>
      <c r="K150" s="293"/>
      <c r="L150" s="637" t="s">
        <v>2534</v>
      </c>
      <c r="M150" s="638"/>
      <c r="N150" s="638"/>
      <c r="O150" s="638"/>
      <c r="P150" s="638"/>
      <c r="Q150" s="638"/>
      <c r="R150" s="638"/>
      <c r="S150" s="638"/>
      <c r="T150" s="638"/>
      <c r="U150" s="638"/>
      <c r="V150" s="638"/>
      <c r="W150" s="638"/>
      <c r="X150" s="639"/>
      <c r="Y150" s="640">
        <v>4</v>
      </c>
      <c r="Z150" s="641"/>
      <c r="AA150" s="641"/>
      <c r="AB150" s="668"/>
      <c r="AC150" s="636" t="s">
        <v>654</v>
      </c>
      <c r="AD150" s="292"/>
      <c r="AE150" s="292"/>
      <c r="AF150" s="292"/>
      <c r="AG150" s="293"/>
      <c r="AH150" s="637" t="s">
        <v>2550</v>
      </c>
      <c r="AI150" s="638"/>
      <c r="AJ150" s="638"/>
      <c r="AK150" s="638"/>
      <c r="AL150" s="638"/>
      <c r="AM150" s="638"/>
      <c r="AN150" s="638"/>
      <c r="AO150" s="638"/>
      <c r="AP150" s="638"/>
      <c r="AQ150" s="638"/>
      <c r="AR150" s="638"/>
      <c r="AS150" s="638"/>
      <c r="AT150" s="639"/>
      <c r="AU150" s="684">
        <v>0.7</v>
      </c>
      <c r="AV150" s="685"/>
      <c r="AW150" s="685"/>
      <c r="AX150" s="686"/>
    </row>
    <row r="151" spans="1:50" ht="24.75" customHeight="1" x14ac:dyDescent="0.15">
      <c r="A151" s="620"/>
      <c r="B151" s="621"/>
      <c r="C151" s="621"/>
      <c r="D151" s="621"/>
      <c r="E151" s="621"/>
      <c r="F151" s="622"/>
      <c r="G151" s="636" t="s">
        <v>2537</v>
      </c>
      <c r="H151" s="292"/>
      <c r="I151" s="292"/>
      <c r="J151" s="292"/>
      <c r="K151" s="293"/>
      <c r="L151" s="637" t="s">
        <v>2538</v>
      </c>
      <c r="M151" s="638"/>
      <c r="N151" s="638"/>
      <c r="O151" s="638"/>
      <c r="P151" s="638"/>
      <c r="Q151" s="638"/>
      <c r="R151" s="638"/>
      <c r="S151" s="638"/>
      <c r="T151" s="638"/>
      <c r="U151" s="638"/>
      <c r="V151" s="638"/>
      <c r="W151" s="638"/>
      <c r="X151" s="639"/>
      <c r="Y151" s="640">
        <v>2</v>
      </c>
      <c r="Z151" s="641"/>
      <c r="AA151" s="641"/>
      <c r="AB151" s="668"/>
      <c r="AC151" s="636" t="s">
        <v>2029</v>
      </c>
      <c r="AD151" s="292"/>
      <c r="AE151" s="292"/>
      <c r="AF151" s="292"/>
      <c r="AG151" s="293"/>
      <c r="AH151" s="637" t="s">
        <v>2030</v>
      </c>
      <c r="AI151" s="638"/>
      <c r="AJ151" s="638"/>
      <c r="AK151" s="638"/>
      <c r="AL151" s="638"/>
      <c r="AM151" s="638"/>
      <c r="AN151" s="638"/>
      <c r="AO151" s="638"/>
      <c r="AP151" s="638"/>
      <c r="AQ151" s="638"/>
      <c r="AR151" s="638"/>
      <c r="AS151" s="638"/>
      <c r="AT151" s="639"/>
      <c r="AU151" s="684">
        <v>1.6</v>
      </c>
      <c r="AV151" s="685"/>
      <c r="AW151" s="685"/>
      <c r="AX151" s="686"/>
    </row>
    <row r="152" spans="1:50" ht="24.75" customHeight="1" x14ac:dyDescent="0.15">
      <c r="A152" s="620"/>
      <c r="B152" s="621"/>
      <c r="C152" s="621"/>
      <c r="D152" s="621"/>
      <c r="E152" s="621"/>
      <c r="F152" s="622"/>
      <c r="G152" s="636" t="s">
        <v>2535</v>
      </c>
      <c r="H152" s="292"/>
      <c r="I152" s="292"/>
      <c r="J152" s="292"/>
      <c r="K152" s="293"/>
      <c r="L152" s="637" t="s">
        <v>2536</v>
      </c>
      <c r="M152" s="638"/>
      <c r="N152" s="638"/>
      <c r="O152" s="638"/>
      <c r="P152" s="638"/>
      <c r="Q152" s="638"/>
      <c r="R152" s="638"/>
      <c r="S152" s="638"/>
      <c r="T152" s="638"/>
      <c r="U152" s="638"/>
      <c r="V152" s="638"/>
      <c r="W152" s="638"/>
      <c r="X152" s="639"/>
      <c r="Y152" s="640">
        <v>1</v>
      </c>
      <c r="Z152" s="641"/>
      <c r="AA152" s="641"/>
      <c r="AB152" s="641"/>
      <c r="AC152" s="636"/>
      <c r="AD152" s="292"/>
      <c r="AE152" s="292"/>
      <c r="AF152" s="292"/>
      <c r="AG152" s="293"/>
      <c r="AH152" s="637"/>
      <c r="AI152" s="638"/>
      <c r="AJ152" s="638"/>
      <c r="AK152" s="638"/>
      <c r="AL152" s="638"/>
      <c r="AM152" s="638"/>
      <c r="AN152" s="638"/>
      <c r="AO152" s="638"/>
      <c r="AP152" s="638"/>
      <c r="AQ152" s="638"/>
      <c r="AR152" s="638"/>
      <c r="AS152" s="638"/>
      <c r="AT152" s="639"/>
      <c r="AU152" s="640"/>
      <c r="AV152" s="641"/>
      <c r="AW152" s="641"/>
      <c r="AX152" s="642"/>
    </row>
    <row r="153" spans="1:50" ht="24.75" customHeight="1" x14ac:dyDescent="0.15">
      <c r="A153" s="620"/>
      <c r="B153" s="621"/>
      <c r="C153" s="621"/>
      <c r="D153" s="621"/>
      <c r="E153" s="621"/>
      <c r="F153" s="622"/>
      <c r="G153" s="636" t="s">
        <v>2545</v>
      </c>
      <c r="H153" s="292"/>
      <c r="I153" s="292"/>
      <c r="J153" s="292"/>
      <c r="K153" s="293"/>
      <c r="L153" s="637" t="s">
        <v>2546</v>
      </c>
      <c r="M153" s="638"/>
      <c r="N153" s="638"/>
      <c r="O153" s="638"/>
      <c r="P153" s="638"/>
      <c r="Q153" s="638"/>
      <c r="R153" s="638"/>
      <c r="S153" s="638"/>
      <c r="T153" s="638"/>
      <c r="U153" s="638"/>
      <c r="V153" s="638"/>
      <c r="W153" s="638"/>
      <c r="X153" s="639"/>
      <c r="Y153" s="640">
        <v>1</v>
      </c>
      <c r="Z153" s="641"/>
      <c r="AA153" s="641"/>
      <c r="AB153" s="641"/>
      <c r="AC153" s="636"/>
      <c r="AD153" s="292"/>
      <c r="AE153" s="292"/>
      <c r="AF153" s="292"/>
      <c r="AG153" s="293"/>
      <c r="AH153" s="637"/>
      <c r="AI153" s="638"/>
      <c r="AJ153" s="638"/>
      <c r="AK153" s="638"/>
      <c r="AL153" s="638"/>
      <c r="AM153" s="638"/>
      <c r="AN153" s="638"/>
      <c r="AO153" s="638"/>
      <c r="AP153" s="638"/>
      <c r="AQ153" s="638"/>
      <c r="AR153" s="638"/>
      <c r="AS153" s="638"/>
      <c r="AT153" s="639"/>
      <c r="AU153" s="640"/>
      <c r="AV153" s="641"/>
      <c r="AW153" s="641"/>
      <c r="AX153" s="642"/>
    </row>
    <row r="154" spans="1:50" ht="24.75" customHeight="1" x14ac:dyDescent="0.15">
      <c r="A154" s="620"/>
      <c r="B154" s="621"/>
      <c r="C154" s="621"/>
      <c r="D154" s="621"/>
      <c r="E154" s="621"/>
      <c r="F154" s="622"/>
      <c r="G154" s="636" t="s">
        <v>1395</v>
      </c>
      <c r="H154" s="292"/>
      <c r="I154" s="292"/>
      <c r="J154" s="292"/>
      <c r="K154" s="293"/>
      <c r="L154" s="637" t="s">
        <v>2539</v>
      </c>
      <c r="M154" s="638"/>
      <c r="N154" s="638"/>
      <c r="O154" s="638"/>
      <c r="P154" s="638"/>
      <c r="Q154" s="638"/>
      <c r="R154" s="638"/>
      <c r="S154" s="638"/>
      <c r="T154" s="638"/>
      <c r="U154" s="638"/>
      <c r="V154" s="638"/>
      <c r="W154" s="638"/>
      <c r="X154" s="639"/>
      <c r="Y154" s="640">
        <v>1</v>
      </c>
      <c r="Z154" s="641"/>
      <c r="AA154" s="641"/>
      <c r="AB154" s="641"/>
      <c r="AC154" s="599" t="s">
        <v>41</v>
      </c>
      <c r="AD154" s="658"/>
      <c r="AE154" s="658"/>
      <c r="AF154" s="658"/>
      <c r="AG154" s="658"/>
      <c r="AH154" s="662"/>
      <c r="AI154" s="663"/>
      <c r="AJ154" s="663"/>
      <c r="AK154" s="663"/>
      <c r="AL154" s="663"/>
      <c r="AM154" s="663"/>
      <c r="AN154" s="663"/>
      <c r="AO154" s="663"/>
      <c r="AP154" s="663"/>
      <c r="AQ154" s="663"/>
      <c r="AR154" s="663"/>
      <c r="AS154" s="663"/>
      <c r="AT154" s="664"/>
      <c r="AU154" s="665">
        <f>SUM(AU149:AX153)</f>
        <v>2.5</v>
      </c>
      <c r="AV154" s="666"/>
      <c r="AW154" s="666"/>
      <c r="AX154" s="683"/>
    </row>
    <row r="155" spans="1:50" ht="24.75" customHeight="1" x14ac:dyDescent="0.15">
      <c r="A155" s="620"/>
      <c r="B155" s="621"/>
      <c r="C155" s="621"/>
      <c r="D155" s="621"/>
      <c r="E155" s="621"/>
      <c r="F155" s="622"/>
      <c r="G155" s="677"/>
      <c r="H155" s="331"/>
      <c r="I155" s="331"/>
      <c r="J155" s="331"/>
      <c r="K155" s="332"/>
      <c r="L155" s="678"/>
      <c r="M155" s="679"/>
      <c r="N155" s="679"/>
      <c r="O155" s="679"/>
      <c r="P155" s="679"/>
      <c r="Q155" s="679"/>
      <c r="R155" s="679"/>
      <c r="S155" s="679"/>
      <c r="T155" s="679"/>
      <c r="U155" s="679"/>
      <c r="V155" s="679"/>
      <c r="W155" s="679"/>
      <c r="X155" s="680"/>
      <c r="Y155" s="681"/>
      <c r="Z155" s="682"/>
      <c r="AA155" s="682"/>
      <c r="AB155" s="682"/>
      <c r="AC155" s="596" t="s">
        <v>2551</v>
      </c>
      <c r="AD155" s="597"/>
      <c r="AE155" s="597"/>
      <c r="AF155" s="597"/>
      <c r="AG155" s="597"/>
      <c r="AH155" s="597"/>
      <c r="AI155" s="597"/>
      <c r="AJ155" s="597"/>
      <c r="AK155" s="597"/>
      <c r="AL155" s="597"/>
      <c r="AM155" s="597"/>
      <c r="AN155" s="597"/>
      <c r="AO155" s="597"/>
      <c r="AP155" s="597"/>
      <c r="AQ155" s="597"/>
      <c r="AR155" s="597"/>
      <c r="AS155" s="597"/>
      <c r="AT155" s="597"/>
      <c r="AU155" s="597"/>
      <c r="AV155" s="597"/>
      <c r="AW155" s="597"/>
      <c r="AX155" s="600"/>
    </row>
    <row r="156" spans="1:50" ht="24.75" customHeight="1" x14ac:dyDescent="0.15">
      <c r="A156" s="620"/>
      <c r="B156" s="621"/>
      <c r="C156" s="621"/>
      <c r="D156" s="621"/>
      <c r="E156" s="621"/>
      <c r="F156" s="622"/>
      <c r="G156" s="599" t="s">
        <v>41</v>
      </c>
      <c r="H156" s="658"/>
      <c r="I156" s="658"/>
      <c r="J156" s="658"/>
      <c r="K156" s="658"/>
      <c r="L156" s="662"/>
      <c r="M156" s="663"/>
      <c r="N156" s="663"/>
      <c r="O156" s="663"/>
      <c r="P156" s="663"/>
      <c r="Q156" s="663"/>
      <c r="R156" s="663"/>
      <c r="S156" s="663"/>
      <c r="T156" s="663"/>
      <c r="U156" s="663"/>
      <c r="V156" s="663"/>
      <c r="W156" s="663"/>
      <c r="X156" s="664"/>
      <c r="Y156" s="665">
        <f>SUM(Y148:AB155)</f>
        <v>31</v>
      </c>
      <c r="Z156" s="666"/>
      <c r="AA156" s="666"/>
      <c r="AB156" s="667"/>
      <c r="AC156" s="601" t="s">
        <v>74</v>
      </c>
      <c r="AD156" s="602"/>
      <c r="AE156" s="602"/>
      <c r="AF156" s="602"/>
      <c r="AG156" s="602"/>
      <c r="AH156" s="603" t="s">
        <v>130</v>
      </c>
      <c r="AI156" s="597"/>
      <c r="AJ156" s="597"/>
      <c r="AK156" s="597"/>
      <c r="AL156" s="597"/>
      <c r="AM156" s="597"/>
      <c r="AN156" s="597"/>
      <c r="AO156" s="597"/>
      <c r="AP156" s="597"/>
      <c r="AQ156" s="597"/>
      <c r="AR156" s="597"/>
      <c r="AS156" s="597"/>
      <c r="AT156" s="598"/>
      <c r="AU156" s="604" t="s">
        <v>131</v>
      </c>
      <c r="AV156" s="597"/>
      <c r="AW156" s="597"/>
      <c r="AX156" s="600"/>
    </row>
    <row r="157" spans="1:50" ht="24.75" customHeight="1" x14ac:dyDescent="0.15">
      <c r="A157" s="620"/>
      <c r="B157" s="621"/>
      <c r="C157" s="621"/>
      <c r="D157" s="621"/>
      <c r="E157" s="621"/>
      <c r="F157" s="622"/>
      <c r="G157" s="596" t="s">
        <v>2552</v>
      </c>
      <c r="H157" s="658"/>
      <c r="I157" s="658"/>
      <c r="J157" s="658"/>
      <c r="K157" s="658"/>
      <c r="L157" s="658"/>
      <c r="M157" s="658"/>
      <c r="N157" s="658"/>
      <c r="O157" s="658"/>
      <c r="P157" s="658"/>
      <c r="Q157" s="658"/>
      <c r="R157" s="658"/>
      <c r="S157" s="658"/>
      <c r="T157" s="658"/>
      <c r="U157" s="658"/>
      <c r="V157" s="658"/>
      <c r="W157" s="658"/>
      <c r="X157" s="658"/>
      <c r="Y157" s="658"/>
      <c r="Z157" s="658"/>
      <c r="AA157" s="658"/>
      <c r="AB157" s="659"/>
      <c r="AC157" s="583" t="s">
        <v>2029</v>
      </c>
      <c r="AD157" s="584"/>
      <c r="AE157" s="584"/>
      <c r="AF157" s="584"/>
      <c r="AG157" s="585"/>
      <c r="AH157" s="592" t="s">
        <v>2553</v>
      </c>
      <c r="AI157" s="593"/>
      <c r="AJ157" s="593"/>
      <c r="AK157" s="593"/>
      <c r="AL157" s="593"/>
      <c r="AM157" s="593"/>
      <c r="AN157" s="593"/>
      <c r="AO157" s="593"/>
      <c r="AP157" s="593"/>
      <c r="AQ157" s="593"/>
      <c r="AR157" s="593"/>
      <c r="AS157" s="593"/>
      <c r="AT157" s="594"/>
      <c r="AU157" s="589">
        <v>2</v>
      </c>
      <c r="AV157" s="590"/>
      <c r="AW157" s="590"/>
      <c r="AX157" s="595"/>
    </row>
    <row r="158" spans="1:50" ht="24.75" customHeight="1" x14ac:dyDescent="0.15">
      <c r="A158" s="620"/>
      <c r="B158" s="621"/>
      <c r="C158" s="621"/>
      <c r="D158" s="621"/>
      <c r="E158" s="621"/>
      <c r="F158" s="622"/>
      <c r="G158" s="601" t="s">
        <v>74</v>
      </c>
      <c r="H158" s="672"/>
      <c r="I158" s="672"/>
      <c r="J158" s="672"/>
      <c r="K158" s="672"/>
      <c r="L158" s="603" t="s">
        <v>130</v>
      </c>
      <c r="M158" s="658"/>
      <c r="N158" s="658"/>
      <c r="O158" s="658"/>
      <c r="P158" s="658"/>
      <c r="Q158" s="658"/>
      <c r="R158" s="658"/>
      <c r="S158" s="658"/>
      <c r="T158" s="658"/>
      <c r="U158" s="658"/>
      <c r="V158" s="658"/>
      <c r="W158" s="658"/>
      <c r="X158" s="659"/>
      <c r="Y158" s="673" t="s">
        <v>131</v>
      </c>
      <c r="Z158" s="658"/>
      <c r="AA158" s="658"/>
      <c r="AB158" s="659"/>
      <c r="AC158" s="574"/>
      <c r="AD158" s="575"/>
      <c r="AE158" s="575"/>
      <c r="AF158" s="575"/>
      <c r="AG158" s="576"/>
      <c r="AH158" s="577"/>
      <c r="AI158" s="578"/>
      <c r="AJ158" s="578"/>
      <c r="AK158" s="578"/>
      <c r="AL158" s="578"/>
      <c r="AM158" s="578"/>
      <c r="AN158" s="578"/>
      <c r="AO158" s="578"/>
      <c r="AP158" s="578"/>
      <c r="AQ158" s="578"/>
      <c r="AR158" s="578"/>
      <c r="AS158" s="578"/>
      <c r="AT158" s="579"/>
      <c r="AU158" s="674"/>
      <c r="AV158" s="675"/>
      <c r="AW158" s="675"/>
      <c r="AX158" s="676"/>
    </row>
    <row r="159" spans="1:50" ht="24.75" customHeight="1" x14ac:dyDescent="0.15">
      <c r="A159" s="620"/>
      <c r="B159" s="621"/>
      <c r="C159" s="621"/>
      <c r="D159" s="621"/>
      <c r="E159" s="621"/>
      <c r="F159" s="622"/>
      <c r="G159" s="649" t="s">
        <v>476</v>
      </c>
      <c r="H159" s="309"/>
      <c r="I159" s="309"/>
      <c r="J159" s="309"/>
      <c r="K159" s="310"/>
      <c r="L159" s="586" t="s">
        <v>2530</v>
      </c>
      <c r="M159" s="587"/>
      <c r="N159" s="587"/>
      <c r="O159" s="587"/>
      <c r="P159" s="587"/>
      <c r="Q159" s="587"/>
      <c r="R159" s="587"/>
      <c r="S159" s="587"/>
      <c r="T159" s="587"/>
      <c r="U159" s="587"/>
      <c r="V159" s="587"/>
      <c r="W159" s="587"/>
      <c r="X159" s="588"/>
      <c r="Y159" s="669">
        <v>14</v>
      </c>
      <c r="Z159" s="670"/>
      <c r="AA159" s="670"/>
      <c r="AB159" s="671"/>
      <c r="AC159" s="574"/>
      <c r="AD159" s="575"/>
      <c r="AE159" s="575"/>
      <c r="AF159" s="575"/>
      <c r="AG159" s="576"/>
      <c r="AH159" s="577"/>
      <c r="AI159" s="578"/>
      <c r="AJ159" s="578"/>
      <c r="AK159" s="578"/>
      <c r="AL159" s="578"/>
      <c r="AM159" s="578"/>
      <c r="AN159" s="578"/>
      <c r="AO159" s="578"/>
      <c r="AP159" s="578"/>
      <c r="AQ159" s="578"/>
      <c r="AR159" s="578"/>
      <c r="AS159" s="578"/>
      <c r="AT159" s="579"/>
      <c r="AU159" s="580"/>
      <c r="AV159" s="581"/>
      <c r="AW159" s="581"/>
      <c r="AX159" s="582"/>
    </row>
    <row r="160" spans="1:50" ht="24.75" customHeight="1" x14ac:dyDescent="0.15">
      <c r="A160" s="620"/>
      <c r="B160" s="621"/>
      <c r="C160" s="621"/>
      <c r="D160" s="621"/>
      <c r="E160" s="621"/>
      <c r="F160" s="622"/>
      <c r="G160" s="636" t="s">
        <v>478</v>
      </c>
      <c r="H160" s="292"/>
      <c r="I160" s="292"/>
      <c r="J160" s="292"/>
      <c r="K160" s="293"/>
      <c r="L160" s="637" t="s">
        <v>2532</v>
      </c>
      <c r="M160" s="638"/>
      <c r="N160" s="638"/>
      <c r="O160" s="638"/>
      <c r="P160" s="638"/>
      <c r="Q160" s="638"/>
      <c r="R160" s="638"/>
      <c r="S160" s="638"/>
      <c r="T160" s="638"/>
      <c r="U160" s="638"/>
      <c r="V160" s="638"/>
      <c r="W160" s="638"/>
      <c r="X160" s="639"/>
      <c r="Y160" s="640">
        <v>10</v>
      </c>
      <c r="Z160" s="641"/>
      <c r="AA160" s="641"/>
      <c r="AB160" s="668"/>
      <c r="AC160" s="574"/>
      <c r="AD160" s="575"/>
      <c r="AE160" s="575"/>
      <c r="AF160" s="575"/>
      <c r="AG160" s="576"/>
      <c r="AH160" s="577"/>
      <c r="AI160" s="578"/>
      <c r="AJ160" s="578"/>
      <c r="AK160" s="578"/>
      <c r="AL160" s="578"/>
      <c r="AM160" s="578"/>
      <c r="AN160" s="578"/>
      <c r="AO160" s="578"/>
      <c r="AP160" s="578"/>
      <c r="AQ160" s="578"/>
      <c r="AR160" s="578"/>
      <c r="AS160" s="578"/>
      <c r="AT160" s="579"/>
      <c r="AU160" s="580"/>
      <c r="AV160" s="581"/>
      <c r="AW160" s="581"/>
      <c r="AX160" s="582"/>
    </row>
    <row r="161" spans="1:50" ht="24.75" customHeight="1" x14ac:dyDescent="0.15">
      <c r="A161" s="620"/>
      <c r="B161" s="621"/>
      <c r="C161" s="621"/>
      <c r="D161" s="621"/>
      <c r="E161" s="621"/>
      <c r="F161" s="622"/>
      <c r="G161" s="636" t="s">
        <v>2533</v>
      </c>
      <c r="H161" s="292"/>
      <c r="I161" s="292"/>
      <c r="J161" s="292"/>
      <c r="K161" s="293"/>
      <c r="L161" s="637" t="s">
        <v>2534</v>
      </c>
      <c r="M161" s="638"/>
      <c r="N161" s="638"/>
      <c r="O161" s="638"/>
      <c r="P161" s="638"/>
      <c r="Q161" s="638"/>
      <c r="R161" s="638"/>
      <c r="S161" s="638"/>
      <c r="T161" s="638"/>
      <c r="U161" s="638"/>
      <c r="V161" s="638"/>
      <c r="W161" s="638"/>
      <c r="X161" s="639"/>
      <c r="Y161" s="640">
        <v>5</v>
      </c>
      <c r="Z161" s="641"/>
      <c r="AA161" s="641"/>
      <c r="AB161" s="668"/>
      <c r="AC161" s="574"/>
      <c r="AD161" s="575"/>
      <c r="AE161" s="575"/>
      <c r="AF161" s="575"/>
      <c r="AG161" s="576"/>
      <c r="AH161" s="577"/>
      <c r="AI161" s="578"/>
      <c r="AJ161" s="578"/>
      <c r="AK161" s="578"/>
      <c r="AL161" s="578"/>
      <c r="AM161" s="578"/>
      <c r="AN161" s="578"/>
      <c r="AO161" s="578"/>
      <c r="AP161" s="578"/>
      <c r="AQ161" s="578"/>
      <c r="AR161" s="578"/>
      <c r="AS161" s="578"/>
      <c r="AT161" s="579"/>
      <c r="AU161" s="580"/>
      <c r="AV161" s="581"/>
      <c r="AW161" s="581"/>
      <c r="AX161" s="582"/>
    </row>
    <row r="162" spans="1:50" ht="24.75" customHeight="1" x14ac:dyDescent="0.15">
      <c r="A162" s="620"/>
      <c r="B162" s="621"/>
      <c r="C162" s="621"/>
      <c r="D162" s="621"/>
      <c r="E162" s="621"/>
      <c r="F162" s="622"/>
      <c r="G162" s="636" t="s">
        <v>2537</v>
      </c>
      <c r="H162" s="292"/>
      <c r="I162" s="292"/>
      <c r="J162" s="292"/>
      <c r="K162" s="293"/>
      <c r="L162" s="637" t="s">
        <v>2538</v>
      </c>
      <c r="M162" s="638"/>
      <c r="N162" s="638"/>
      <c r="O162" s="638"/>
      <c r="P162" s="638"/>
      <c r="Q162" s="638"/>
      <c r="R162" s="638"/>
      <c r="S162" s="638"/>
      <c r="T162" s="638"/>
      <c r="U162" s="638"/>
      <c r="V162" s="638"/>
      <c r="W162" s="638"/>
      <c r="X162" s="639"/>
      <c r="Y162" s="640">
        <v>2</v>
      </c>
      <c r="Z162" s="641"/>
      <c r="AA162" s="641"/>
      <c r="AB162" s="668"/>
      <c r="AC162" s="574"/>
      <c r="AD162" s="575"/>
      <c r="AE162" s="575"/>
      <c r="AF162" s="575"/>
      <c r="AG162" s="576"/>
      <c r="AH162" s="577"/>
      <c r="AI162" s="578"/>
      <c r="AJ162" s="578"/>
      <c r="AK162" s="578"/>
      <c r="AL162" s="578"/>
      <c r="AM162" s="578"/>
      <c r="AN162" s="578"/>
      <c r="AO162" s="578"/>
      <c r="AP162" s="578"/>
      <c r="AQ162" s="578"/>
      <c r="AR162" s="578"/>
      <c r="AS162" s="578"/>
      <c r="AT162" s="579"/>
      <c r="AU162" s="580"/>
      <c r="AV162" s="581"/>
      <c r="AW162" s="581"/>
      <c r="AX162" s="582"/>
    </row>
    <row r="163" spans="1:50" ht="24.75" customHeight="1" x14ac:dyDescent="0.15">
      <c r="A163" s="620"/>
      <c r="B163" s="621"/>
      <c r="C163" s="621"/>
      <c r="D163" s="621"/>
      <c r="E163" s="621"/>
      <c r="F163" s="622"/>
      <c r="G163" s="636" t="s">
        <v>2545</v>
      </c>
      <c r="H163" s="292"/>
      <c r="I163" s="292"/>
      <c r="J163" s="292"/>
      <c r="K163" s="293"/>
      <c r="L163" s="637" t="s">
        <v>2546</v>
      </c>
      <c r="M163" s="638"/>
      <c r="N163" s="638"/>
      <c r="O163" s="638"/>
      <c r="P163" s="638"/>
      <c r="Q163" s="638"/>
      <c r="R163" s="638"/>
      <c r="S163" s="638"/>
      <c r="T163" s="638"/>
      <c r="U163" s="638"/>
      <c r="V163" s="638"/>
      <c r="W163" s="638"/>
      <c r="X163" s="639"/>
      <c r="Y163" s="640">
        <v>2</v>
      </c>
      <c r="Z163" s="641"/>
      <c r="AA163" s="641"/>
      <c r="AB163" s="641"/>
      <c r="AC163" s="574"/>
      <c r="AD163" s="575"/>
      <c r="AE163" s="575"/>
      <c r="AF163" s="575"/>
      <c r="AG163" s="576"/>
      <c r="AH163" s="577"/>
      <c r="AI163" s="578"/>
      <c r="AJ163" s="578"/>
      <c r="AK163" s="578"/>
      <c r="AL163" s="578"/>
      <c r="AM163" s="578"/>
      <c r="AN163" s="578"/>
      <c r="AO163" s="578"/>
      <c r="AP163" s="578"/>
      <c r="AQ163" s="578"/>
      <c r="AR163" s="578"/>
      <c r="AS163" s="578"/>
      <c r="AT163" s="579"/>
      <c r="AU163" s="580"/>
      <c r="AV163" s="581"/>
      <c r="AW163" s="581"/>
      <c r="AX163" s="582"/>
    </row>
    <row r="164" spans="1:50" ht="24.75" customHeight="1" x14ac:dyDescent="0.15">
      <c r="A164" s="620"/>
      <c r="B164" s="621"/>
      <c r="C164" s="621"/>
      <c r="D164" s="621"/>
      <c r="E164" s="621"/>
      <c r="F164" s="622"/>
      <c r="G164" s="599" t="s">
        <v>41</v>
      </c>
      <c r="H164" s="658"/>
      <c r="I164" s="658"/>
      <c r="J164" s="658"/>
      <c r="K164" s="658"/>
      <c r="L164" s="662"/>
      <c r="M164" s="663"/>
      <c r="N164" s="663"/>
      <c r="O164" s="663"/>
      <c r="P164" s="663"/>
      <c r="Q164" s="663"/>
      <c r="R164" s="663"/>
      <c r="S164" s="663"/>
      <c r="T164" s="663"/>
      <c r="U164" s="663"/>
      <c r="V164" s="663"/>
      <c r="W164" s="663"/>
      <c r="X164" s="664"/>
      <c r="Y164" s="665">
        <f>SUM(Y159:AB163)</f>
        <v>33</v>
      </c>
      <c r="Z164" s="666"/>
      <c r="AA164" s="666"/>
      <c r="AB164" s="667"/>
      <c r="AC164" s="605" t="s">
        <v>41</v>
      </c>
      <c r="AD164" s="597"/>
      <c r="AE164" s="597"/>
      <c r="AF164" s="597"/>
      <c r="AG164" s="597"/>
      <c r="AH164" s="606"/>
      <c r="AI164" s="607"/>
      <c r="AJ164" s="607"/>
      <c r="AK164" s="607"/>
      <c r="AL164" s="607"/>
      <c r="AM164" s="607"/>
      <c r="AN164" s="607"/>
      <c r="AO164" s="607"/>
      <c r="AP164" s="607"/>
      <c r="AQ164" s="607"/>
      <c r="AR164" s="607"/>
      <c r="AS164" s="607"/>
      <c r="AT164" s="608"/>
      <c r="AU164" s="609">
        <f>SUM(AU157:AX163)</f>
        <v>2</v>
      </c>
      <c r="AV164" s="610"/>
      <c r="AW164" s="610"/>
      <c r="AX164" s="611"/>
    </row>
    <row r="165" spans="1:50" ht="24.75" customHeight="1" x14ac:dyDescent="0.15">
      <c r="A165" s="620"/>
      <c r="B165" s="621"/>
      <c r="C165" s="621"/>
      <c r="D165" s="621"/>
      <c r="E165" s="621"/>
      <c r="F165" s="622"/>
      <c r="G165" s="596" t="s">
        <v>2554</v>
      </c>
      <c r="H165" s="656"/>
      <c r="I165" s="656"/>
      <c r="J165" s="656"/>
      <c r="K165" s="656"/>
      <c r="L165" s="656"/>
      <c r="M165" s="656"/>
      <c r="N165" s="656"/>
      <c r="O165" s="656"/>
      <c r="P165" s="656"/>
      <c r="Q165" s="656"/>
      <c r="R165" s="656"/>
      <c r="S165" s="656"/>
      <c r="T165" s="656"/>
      <c r="U165" s="656"/>
      <c r="V165" s="656"/>
      <c r="W165" s="656"/>
      <c r="X165" s="656"/>
      <c r="Y165" s="656"/>
      <c r="Z165" s="656"/>
      <c r="AA165" s="656"/>
      <c r="AB165" s="657"/>
      <c r="AC165" s="596" t="s">
        <v>2555</v>
      </c>
      <c r="AD165" s="597"/>
      <c r="AE165" s="597"/>
      <c r="AF165" s="597"/>
      <c r="AG165" s="597"/>
      <c r="AH165" s="597"/>
      <c r="AI165" s="597"/>
      <c r="AJ165" s="597"/>
      <c r="AK165" s="597"/>
      <c r="AL165" s="597"/>
      <c r="AM165" s="597"/>
      <c r="AN165" s="597"/>
      <c r="AO165" s="597"/>
      <c r="AP165" s="597"/>
      <c r="AQ165" s="597"/>
      <c r="AR165" s="597"/>
      <c r="AS165" s="597"/>
      <c r="AT165" s="597"/>
      <c r="AU165" s="597"/>
      <c r="AV165" s="597"/>
      <c r="AW165" s="597"/>
      <c r="AX165" s="600"/>
    </row>
    <row r="166" spans="1:50" ht="24.75" customHeight="1" x14ac:dyDescent="0.15">
      <c r="A166" s="620"/>
      <c r="B166" s="621"/>
      <c r="C166" s="621"/>
      <c r="D166" s="621"/>
      <c r="E166" s="621"/>
      <c r="F166" s="622"/>
      <c r="G166" s="599" t="s">
        <v>74</v>
      </c>
      <c r="H166" s="658"/>
      <c r="I166" s="658"/>
      <c r="J166" s="658"/>
      <c r="K166" s="659"/>
      <c r="L166" s="603" t="s">
        <v>130</v>
      </c>
      <c r="M166" s="658"/>
      <c r="N166" s="658"/>
      <c r="O166" s="658"/>
      <c r="P166" s="658"/>
      <c r="Q166" s="658"/>
      <c r="R166" s="658"/>
      <c r="S166" s="658"/>
      <c r="T166" s="658"/>
      <c r="U166" s="658"/>
      <c r="V166" s="658"/>
      <c r="W166" s="658"/>
      <c r="X166" s="659"/>
      <c r="Y166" s="604" t="s">
        <v>131</v>
      </c>
      <c r="Z166" s="660"/>
      <c r="AA166" s="660"/>
      <c r="AB166" s="661"/>
      <c r="AC166" s="601" t="s">
        <v>74</v>
      </c>
      <c r="AD166" s="602"/>
      <c r="AE166" s="602"/>
      <c r="AF166" s="602"/>
      <c r="AG166" s="602"/>
      <c r="AH166" s="603" t="s">
        <v>130</v>
      </c>
      <c r="AI166" s="597"/>
      <c r="AJ166" s="597"/>
      <c r="AK166" s="597"/>
      <c r="AL166" s="597"/>
      <c r="AM166" s="597"/>
      <c r="AN166" s="597"/>
      <c r="AO166" s="597"/>
      <c r="AP166" s="597"/>
      <c r="AQ166" s="597"/>
      <c r="AR166" s="597"/>
      <c r="AS166" s="597"/>
      <c r="AT166" s="598"/>
      <c r="AU166" s="604" t="s">
        <v>131</v>
      </c>
      <c r="AV166" s="597"/>
      <c r="AW166" s="597"/>
      <c r="AX166" s="600"/>
    </row>
    <row r="167" spans="1:50" ht="24.75" customHeight="1" x14ac:dyDescent="0.15">
      <c r="A167" s="620"/>
      <c r="B167" s="621"/>
      <c r="C167" s="621"/>
      <c r="D167" s="621"/>
      <c r="E167" s="621"/>
      <c r="F167" s="622"/>
      <c r="G167" s="649" t="s">
        <v>476</v>
      </c>
      <c r="H167" s="309"/>
      <c r="I167" s="309"/>
      <c r="J167" s="309"/>
      <c r="K167" s="310"/>
      <c r="L167" s="650" t="s">
        <v>476</v>
      </c>
      <c r="M167" s="651"/>
      <c r="N167" s="651"/>
      <c r="O167" s="651"/>
      <c r="P167" s="651"/>
      <c r="Q167" s="651"/>
      <c r="R167" s="651"/>
      <c r="S167" s="651"/>
      <c r="T167" s="651"/>
      <c r="U167" s="651"/>
      <c r="V167" s="651"/>
      <c r="W167" s="651"/>
      <c r="X167" s="652"/>
      <c r="Y167" s="653">
        <v>16</v>
      </c>
      <c r="Z167" s="654"/>
      <c r="AA167" s="654"/>
      <c r="AB167" s="655"/>
      <c r="AC167" s="583" t="s">
        <v>134</v>
      </c>
      <c r="AD167" s="584"/>
      <c r="AE167" s="584"/>
      <c r="AF167" s="584"/>
      <c r="AG167" s="585"/>
      <c r="AH167" s="592" t="s">
        <v>2556</v>
      </c>
      <c r="AI167" s="593"/>
      <c r="AJ167" s="593"/>
      <c r="AK167" s="593"/>
      <c r="AL167" s="593"/>
      <c r="AM167" s="593"/>
      <c r="AN167" s="593"/>
      <c r="AO167" s="593"/>
      <c r="AP167" s="593"/>
      <c r="AQ167" s="593"/>
      <c r="AR167" s="593"/>
      <c r="AS167" s="593"/>
      <c r="AT167" s="594"/>
      <c r="AU167" s="589">
        <v>6</v>
      </c>
      <c r="AV167" s="590"/>
      <c r="AW167" s="590"/>
      <c r="AX167" s="595"/>
    </row>
    <row r="168" spans="1:50" ht="24.75" customHeight="1" x14ac:dyDescent="0.15">
      <c r="A168" s="620"/>
      <c r="B168" s="621"/>
      <c r="C168" s="621"/>
      <c r="D168" s="621"/>
      <c r="E168" s="621"/>
      <c r="F168" s="622"/>
      <c r="G168" s="636" t="s">
        <v>478</v>
      </c>
      <c r="H168" s="292"/>
      <c r="I168" s="292"/>
      <c r="J168" s="292"/>
      <c r="K168" s="293"/>
      <c r="L168" s="643" t="s">
        <v>478</v>
      </c>
      <c r="M168" s="644"/>
      <c r="N168" s="644"/>
      <c r="O168" s="644"/>
      <c r="P168" s="644"/>
      <c r="Q168" s="644"/>
      <c r="R168" s="644"/>
      <c r="S168" s="644"/>
      <c r="T168" s="644"/>
      <c r="U168" s="644"/>
      <c r="V168" s="644"/>
      <c r="W168" s="644"/>
      <c r="X168" s="645"/>
      <c r="Y168" s="646">
        <v>13</v>
      </c>
      <c r="Z168" s="647"/>
      <c r="AA168" s="647"/>
      <c r="AB168" s="648"/>
      <c r="AC168" s="574"/>
      <c r="AD168" s="575"/>
      <c r="AE168" s="575"/>
      <c r="AF168" s="575"/>
      <c r="AG168" s="576"/>
      <c r="AH168" s="577"/>
      <c r="AI168" s="578"/>
      <c r="AJ168" s="578"/>
      <c r="AK168" s="578"/>
      <c r="AL168" s="578"/>
      <c r="AM168" s="578"/>
      <c r="AN168" s="578"/>
      <c r="AO168" s="578"/>
      <c r="AP168" s="578"/>
      <c r="AQ168" s="578"/>
      <c r="AR168" s="578"/>
      <c r="AS168" s="578"/>
      <c r="AT168" s="579"/>
      <c r="AU168" s="580"/>
      <c r="AV168" s="581"/>
      <c r="AW168" s="581"/>
      <c r="AX168" s="582"/>
    </row>
    <row r="169" spans="1:50" ht="24.75" customHeight="1" x14ac:dyDescent="0.15">
      <c r="A169" s="620"/>
      <c r="B169" s="621"/>
      <c r="C169" s="621"/>
      <c r="D169" s="621"/>
      <c r="E169" s="621"/>
      <c r="F169" s="622"/>
      <c r="G169" s="636" t="s">
        <v>2533</v>
      </c>
      <c r="H169" s="292"/>
      <c r="I169" s="292"/>
      <c r="J169" s="292"/>
      <c r="K169" s="293"/>
      <c r="L169" s="643" t="s">
        <v>2533</v>
      </c>
      <c r="M169" s="644"/>
      <c r="N169" s="644"/>
      <c r="O169" s="644"/>
      <c r="P169" s="644"/>
      <c r="Q169" s="644"/>
      <c r="R169" s="644"/>
      <c r="S169" s="644"/>
      <c r="T169" s="644"/>
      <c r="U169" s="644"/>
      <c r="V169" s="644"/>
      <c r="W169" s="644"/>
      <c r="X169" s="645"/>
      <c r="Y169" s="646">
        <v>4</v>
      </c>
      <c r="Z169" s="647"/>
      <c r="AA169" s="647"/>
      <c r="AB169" s="648"/>
      <c r="AC169" s="574"/>
      <c r="AD169" s="575"/>
      <c r="AE169" s="575"/>
      <c r="AF169" s="575"/>
      <c r="AG169" s="576"/>
      <c r="AH169" s="577"/>
      <c r="AI169" s="578"/>
      <c r="AJ169" s="578"/>
      <c r="AK169" s="578"/>
      <c r="AL169" s="578"/>
      <c r="AM169" s="578"/>
      <c r="AN169" s="578"/>
      <c r="AO169" s="578"/>
      <c r="AP169" s="578"/>
      <c r="AQ169" s="578"/>
      <c r="AR169" s="578"/>
      <c r="AS169" s="578"/>
      <c r="AT169" s="579"/>
      <c r="AU169" s="580"/>
      <c r="AV169" s="581"/>
      <c r="AW169" s="581"/>
      <c r="AX169" s="582"/>
    </row>
    <row r="170" spans="1:50" ht="24.75" customHeight="1" x14ac:dyDescent="0.15">
      <c r="A170" s="620"/>
      <c r="B170" s="621"/>
      <c r="C170" s="621"/>
      <c r="D170" s="621"/>
      <c r="E170" s="621"/>
      <c r="F170" s="622"/>
      <c r="G170" s="636"/>
      <c r="H170" s="292"/>
      <c r="I170" s="292"/>
      <c r="J170" s="292"/>
      <c r="K170" s="293"/>
      <c r="L170" s="637"/>
      <c r="M170" s="638"/>
      <c r="N170" s="638"/>
      <c r="O170" s="638"/>
      <c r="P170" s="638"/>
      <c r="Q170" s="638"/>
      <c r="R170" s="638"/>
      <c r="S170" s="638"/>
      <c r="T170" s="638"/>
      <c r="U170" s="638"/>
      <c r="V170" s="638"/>
      <c r="W170" s="638"/>
      <c r="X170" s="639"/>
      <c r="Y170" s="640"/>
      <c r="Z170" s="641"/>
      <c r="AA170" s="641"/>
      <c r="AB170" s="642"/>
      <c r="AC170" s="574"/>
      <c r="AD170" s="575"/>
      <c r="AE170" s="575"/>
      <c r="AF170" s="575"/>
      <c r="AG170" s="576"/>
      <c r="AH170" s="577"/>
      <c r="AI170" s="578"/>
      <c r="AJ170" s="578"/>
      <c r="AK170" s="578"/>
      <c r="AL170" s="578"/>
      <c r="AM170" s="578"/>
      <c r="AN170" s="578"/>
      <c r="AO170" s="578"/>
      <c r="AP170" s="578"/>
      <c r="AQ170" s="578"/>
      <c r="AR170" s="578"/>
      <c r="AS170" s="578"/>
      <c r="AT170" s="579"/>
      <c r="AU170" s="580"/>
      <c r="AV170" s="581"/>
      <c r="AW170" s="581"/>
      <c r="AX170" s="582"/>
    </row>
    <row r="171" spans="1:50" ht="24.75" customHeight="1" x14ac:dyDescent="0.15">
      <c r="A171" s="620"/>
      <c r="B171" s="621"/>
      <c r="C171" s="621"/>
      <c r="D171" s="621"/>
      <c r="E171" s="621"/>
      <c r="F171" s="622"/>
      <c r="G171" s="636"/>
      <c r="H171" s="292"/>
      <c r="I171" s="292"/>
      <c r="J171" s="292"/>
      <c r="K171" s="293"/>
      <c r="L171" s="637"/>
      <c r="M171" s="638"/>
      <c r="N171" s="638"/>
      <c r="O171" s="638"/>
      <c r="P171" s="638"/>
      <c r="Q171" s="638"/>
      <c r="R171" s="638"/>
      <c r="S171" s="638"/>
      <c r="T171" s="638"/>
      <c r="U171" s="638"/>
      <c r="V171" s="638"/>
      <c r="W171" s="638"/>
      <c r="X171" s="639"/>
      <c r="Y171" s="640"/>
      <c r="Z171" s="641"/>
      <c r="AA171" s="641"/>
      <c r="AB171" s="642"/>
      <c r="AC171" s="574"/>
      <c r="AD171" s="575"/>
      <c r="AE171" s="575"/>
      <c r="AF171" s="575"/>
      <c r="AG171" s="576"/>
      <c r="AH171" s="577"/>
      <c r="AI171" s="578"/>
      <c r="AJ171" s="578"/>
      <c r="AK171" s="578"/>
      <c r="AL171" s="578"/>
      <c r="AM171" s="578"/>
      <c r="AN171" s="578"/>
      <c r="AO171" s="578"/>
      <c r="AP171" s="578"/>
      <c r="AQ171" s="578"/>
      <c r="AR171" s="578"/>
      <c r="AS171" s="578"/>
      <c r="AT171" s="579"/>
      <c r="AU171" s="580"/>
      <c r="AV171" s="581"/>
      <c r="AW171" s="581"/>
      <c r="AX171" s="582"/>
    </row>
    <row r="172" spans="1:50" ht="24.75" customHeight="1" x14ac:dyDescent="0.15">
      <c r="A172" s="620"/>
      <c r="B172" s="621"/>
      <c r="C172" s="621"/>
      <c r="D172" s="621"/>
      <c r="E172" s="621"/>
      <c r="F172" s="622"/>
      <c r="G172" s="636"/>
      <c r="H172" s="292"/>
      <c r="I172" s="292"/>
      <c r="J172" s="292"/>
      <c r="K172" s="293"/>
      <c r="L172" s="637"/>
      <c r="M172" s="638"/>
      <c r="N172" s="638"/>
      <c r="O172" s="638"/>
      <c r="P172" s="638"/>
      <c r="Q172" s="638"/>
      <c r="R172" s="638"/>
      <c r="S172" s="638"/>
      <c r="T172" s="638"/>
      <c r="U172" s="638"/>
      <c r="V172" s="638"/>
      <c r="W172" s="638"/>
      <c r="X172" s="639"/>
      <c r="Y172" s="640"/>
      <c r="Z172" s="641"/>
      <c r="AA172" s="641"/>
      <c r="AB172" s="642"/>
      <c r="AC172" s="574"/>
      <c r="AD172" s="575"/>
      <c r="AE172" s="575"/>
      <c r="AF172" s="575"/>
      <c r="AG172" s="576"/>
      <c r="AH172" s="577"/>
      <c r="AI172" s="578"/>
      <c r="AJ172" s="578"/>
      <c r="AK172" s="578"/>
      <c r="AL172" s="578"/>
      <c r="AM172" s="578"/>
      <c r="AN172" s="578"/>
      <c r="AO172" s="578"/>
      <c r="AP172" s="578"/>
      <c r="AQ172" s="578"/>
      <c r="AR172" s="578"/>
      <c r="AS172" s="578"/>
      <c r="AT172" s="579"/>
      <c r="AU172" s="580"/>
      <c r="AV172" s="581"/>
      <c r="AW172" s="581"/>
      <c r="AX172" s="582"/>
    </row>
    <row r="173" spans="1:50" ht="24.75" customHeight="1" thickBot="1" x14ac:dyDescent="0.2">
      <c r="A173" s="623"/>
      <c r="B173" s="624"/>
      <c r="C173" s="624"/>
      <c r="D173" s="624"/>
      <c r="E173" s="624"/>
      <c r="F173" s="625"/>
      <c r="G173" s="628" t="s">
        <v>41</v>
      </c>
      <c r="H173" s="629"/>
      <c r="I173" s="629"/>
      <c r="J173" s="629"/>
      <c r="K173" s="629"/>
      <c r="L173" s="630"/>
      <c r="M173" s="631"/>
      <c r="N173" s="631"/>
      <c r="O173" s="631"/>
      <c r="P173" s="631"/>
      <c r="Q173" s="631"/>
      <c r="R173" s="631"/>
      <c r="S173" s="631"/>
      <c r="T173" s="631"/>
      <c r="U173" s="631"/>
      <c r="V173" s="631"/>
      <c r="W173" s="631"/>
      <c r="X173" s="632"/>
      <c r="Y173" s="633">
        <f>SUM(Y167:AB172)</f>
        <v>33</v>
      </c>
      <c r="Z173" s="634"/>
      <c r="AA173" s="634"/>
      <c r="AB173" s="635"/>
      <c r="AC173" s="557" t="s">
        <v>41</v>
      </c>
      <c r="AD173" s="558"/>
      <c r="AE173" s="558"/>
      <c r="AF173" s="558"/>
      <c r="AG173" s="558"/>
      <c r="AH173" s="559"/>
      <c r="AI173" s="560"/>
      <c r="AJ173" s="560"/>
      <c r="AK173" s="560"/>
      <c r="AL173" s="560"/>
      <c r="AM173" s="560"/>
      <c r="AN173" s="560"/>
      <c r="AO173" s="560"/>
      <c r="AP173" s="560"/>
      <c r="AQ173" s="560"/>
      <c r="AR173" s="560"/>
      <c r="AS173" s="560"/>
      <c r="AT173" s="561"/>
      <c r="AU173" s="562">
        <f>SUM(AU166:AX172)</f>
        <v>6</v>
      </c>
      <c r="AV173" s="563"/>
      <c r="AW173" s="563"/>
      <c r="AX173" s="564"/>
    </row>
    <row r="174" spans="1:50" s="223" customFormat="1" ht="16.5" customHeight="1" x14ac:dyDescent="0.15">
      <c r="A174" s="5"/>
      <c r="B174" s="5"/>
      <c r="C174" s="5"/>
      <c r="D174" s="5"/>
      <c r="E174" s="5"/>
      <c r="F174" s="5"/>
      <c r="G174" s="8"/>
      <c r="H174" s="8"/>
      <c r="I174" s="8"/>
      <c r="J174" s="8"/>
      <c r="K174" s="8"/>
      <c r="L174" s="10"/>
      <c r="M174" s="8"/>
      <c r="N174" s="8"/>
      <c r="O174" s="8"/>
      <c r="P174" s="8"/>
      <c r="Q174" s="8"/>
      <c r="R174" s="8"/>
      <c r="S174" s="8"/>
      <c r="T174" s="8"/>
      <c r="U174" s="8"/>
      <c r="V174" s="8"/>
      <c r="W174" s="8"/>
      <c r="X174" s="8"/>
      <c r="Y174" s="9"/>
      <c r="Z174" s="9"/>
      <c r="AA174" s="9"/>
      <c r="AB174" s="9"/>
      <c r="AC174" s="8"/>
      <c r="AD174" s="8"/>
      <c r="AE174" s="8"/>
      <c r="AF174" s="8"/>
      <c r="AG174" s="8"/>
      <c r="AH174" s="10"/>
      <c r="AI174" s="8"/>
      <c r="AJ174" s="8"/>
      <c r="AK174" s="8"/>
      <c r="AL174" s="8"/>
      <c r="AM174" s="8"/>
      <c r="AN174" s="8"/>
      <c r="AO174" s="8"/>
      <c r="AP174" s="8"/>
      <c r="AQ174" s="8"/>
      <c r="AR174" s="8"/>
      <c r="AS174" s="8"/>
      <c r="AT174" s="8"/>
      <c r="AU174" s="9"/>
      <c r="AV174" s="9"/>
      <c r="AW174" s="9"/>
      <c r="AX174" s="9"/>
    </row>
    <row r="175" spans="1:50" s="223" customFormat="1" ht="16.5" customHeight="1" thickBot="1" x14ac:dyDescent="0.2">
      <c r="A175" s="5"/>
      <c r="B175" s="5"/>
      <c r="C175" s="5"/>
      <c r="D175" s="5"/>
      <c r="E175" s="5"/>
      <c r="F175" s="5"/>
      <c r="G175" s="8"/>
      <c r="H175" s="8"/>
      <c r="I175" s="8"/>
      <c r="J175" s="8"/>
      <c r="K175" s="8"/>
      <c r="L175" s="10"/>
      <c r="M175" s="8"/>
      <c r="N175" s="8"/>
      <c r="O175" s="8"/>
      <c r="P175" s="8"/>
      <c r="Q175" s="8"/>
      <c r="R175" s="8"/>
      <c r="S175" s="8"/>
      <c r="T175" s="8"/>
      <c r="U175" s="8"/>
      <c r="V175" s="8"/>
      <c r="W175" s="8"/>
      <c r="X175" s="8"/>
      <c r="Y175" s="9"/>
      <c r="Z175" s="9"/>
      <c r="AA175" s="9"/>
      <c r="AB175" s="9"/>
      <c r="AC175" s="8"/>
      <c r="AD175" s="8"/>
      <c r="AE175" s="8"/>
      <c r="AF175" s="8"/>
      <c r="AG175" s="8"/>
      <c r="AH175" s="10"/>
      <c r="AI175" s="8"/>
      <c r="AJ175" s="8"/>
      <c r="AK175" s="8"/>
      <c r="AL175" s="8"/>
      <c r="AM175" s="8"/>
      <c r="AN175" s="8"/>
      <c r="AO175" s="8"/>
      <c r="AP175" s="8"/>
      <c r="AQ175" s="8"/>
      <c r="AR175" s="8"/>
      <c r="AS175" s="8"/>
      <c r="AT175" s="8"/>
      <c r="AU175" s="9"/>
      <c r="AV175" s="9"/>
      <c r="AW175" s="9"/>
      <c r="AX175" s="9"/>
    </row>
    <row r="176" spans="1:50" ht="24.75" customHeight="1" x14ac:dyDescent="0.15">
      <c r="A176" s="617" t="s">
        <v>473</v>
      </c>
      <c r="B176" s="618"/>
      <c r="C176" s="618"/>
      <c r="D176" s="618"/>
      <c r="E176" s="618"/>
      <c r="F176" s="619"/>
      <c r="G176" s="613" t="s">
        <v>2557</v>
      </c>
      <c r="H176" s="614"/>
      <c r="I176" s="614"/>
      <c r="J176" s="614"/>
      <c r="K176" s="614"/>
      <c r="L176" s="614"/>
      <c r="M176" s="614"/>
      <c r="N176" s="614"/>
      <c r="O176" s="614"/>
      <c r="P176" s="614"/>
      <c r="Q176" s="614"/>
      <c r="R176" s="614"/>
      <c r="S176" s="614"/>
      <c r="T176" s="614"/>
      <c r="U176" s="614"/>
      <c r="V176" s="614"/>
      <c r="W176" s="614"/>
      <c r="X176" s="614"/>
      <c r="Y176" s="614"/>
      <c r="Z176" s="614"/>
      <c r="AA176" s="614"/>
      <c r="AB176" s="626"/>
      <c r="AC176" s="627"/>
      <c r="AD176" s="614"/>
      <c r="AE176" s="614"/>
      <c r="AF176" s="614"/>
      <c r="AG176" s="614"/>
      <c r="AH176" s="614"/>
      <c r="AI176" s="614"/>
      <c r="AJ176" s="614"/>
      <c r="AK176" s="614"/>
      <c r="AL176" s="614"/>
      <c r="AM176" s="614"/>
      <c r="AN176" s="614"/>
      <c r="AO176" s="614"/>
      <c r="AP176" s="614"/>
      <c r="AQ176" s="614"/>
      <c r="AR176" s="614"/>
      <c r="AS176" s="614"/>
      <c r="AT176" s="614"/>
      <c r="AU176" s="614"/>
      <c r="AV176" s="614"/>
      <c r="AW176" s="614"/>
      <c r="AX176" s="615"/>
    </row>
    <row r="177" spans="1:50" ht="24.75" customHeight="1" x14ac:dyDescent="0.15">
      <c r="A177" s="620"/>
      <c r="B177" s="621"/>
      <c r="C177" s="621"/>
      <c r="D177" s="621"/>
      <c r="E177" s="621"/>
      <c r="F177" s="622"/>
      <c r="G177" s="601" t="s">
        <v>74</v>
      </c>
      <c r="H177" s="602"/>
      <c r="I177" s="602"/>
      <c r="J177" s="602"/>
      <c r="K177" s="602"/>
      <c r="L177" s="603" t="s">
        <v>130</v>
      </c>
      <c r="M177" s="597"/>
      <c r="N177" s="597"/>
      <c r="O177" s="597"/>
      <c r="P177" s="597"/>
      <c r="Q177" s="597"/>
      <c r="R177" s="597"/>
      <c r="S177" s="597"/>
      <c r="T177" s="597"/>
      <c r="U177" s="597"/>
      <c r="V177" s="597"/>
      <c r="W177" s="597"/>
      <c r="X177" s="598"/>
      <c r="Y177" s="604" t="s">
        <v>131</v>
      </c>
      <c r="Z177" s="597"/>
      <c r="AA177" s="597"/>
      <c r="AB177" s="598"/>
      <c r="AC177" s="601" t="s">
        <v>74</v>
      </c>
      <c r="AD177" s="602"/>
      <c r="AE177" s="602"/>
      <c r="AF177" s="602"/>
      <c r="AG177" s="602"/>
      <c r="AH177" s="603" t="s">
        <v>130</v>
      </c>
      <c r="AI177" s="597"/>
      <c r="AJ177" s="597"/>
      <c r="AK177" s="597"/>
      <c r="AL177" s="597"/>
      <c r="AM177" s="597"/>
      <c r="AN177" s="597"/>
      <c r="AO177" s="597"/>
      <c r="AP177" s="597"/>
      <c r="AQ177" s="597"/>
      <c r="AR177" s="597"/>
      <c r="AS177" s="597"/>
      <c r="AT177" s="598"/>
      <c r="AU177" s="604" t="s">
        <v>131</v>
      </c>
      <c r="AV177" s="597"/>
      <c r="AW177" s="597"/>
      <c r="AX177" s="600"/>
    </row>
    <row r="178" spans="1:50" ht="24.75" customHeight="1" x14ac:dyDescent="0.15">
      <c r="A178" s="620"/>
      <c r="B178" s="621"/>
      <c r="C178" s="621"/>
      <c r="D178" s="621"/>
      <c r="E178" s="621"/>
      <c r="F178" s="622"/>
      <c r="G178" s="583" t="s">
        <v>134</v>
      </c>
      <c r="H178" s="584"/>
      <c r="I178" s="584"/>
      <c r="J178" s="584"/>
      <c r="K178" s="585"/>
      <c r="L178" s="592" t="s">
        <v>2558</v>
      </c>
      <c r="M178" s="593"/>
      <c r="N178" s="593"/>
      <c r="O178" s="593"/>
      <c r="P178" s="593"/>
      <c r="Q178" s="593"/>
      <c r="R178" s="593"/>
      <c r="S178" s="593"/>
      <c r="T178" s="593"/>
      <c r="U178" s="593"/>
      <c r="V178" s="593"/>
      <c r="W178" s="593"/>
      <c r="X178" s="594"/>
      <c r="Y178" s="589">
        <v>5</v>
      </c>
      <c r="Z178" s="590"/>
      <c r="AA178" s="590"/>
      <c r="AB178" s="591"/>
      <c r="AC178" s="583"/>
      <c r="AD178" s="584"/>
      <c r="AE178" s="584"/>
      <c r="AF178" s="584"/>
      <c r="AG178" s="585"/>
      <c r="AH178" s="592"/>
      <c r="AI178" s="593"/>
      <c r="AJ178" s="593"/>
      <c r="AK178" s="593"/>
      <c r="AL178" s="593"/>
      <c r="AM178" s="593"/>
      <c r="AN178" s="593"/>
      <c r="AO178" s="593"/>
      <c r="AP178" s="593"/>
      <c r="AQ178" s="593"/>
      <c r="AR178" s="593"/>
      <c r="AS178" s="593"/>
      <c r="AT178" s="594"/>
      <c r="AU178" s="589"/>
      <c r="AV178" s="590"/>
      <c r="AW178" s="590"/>
      <c r="AX178" s="595"/>
    </row>
    <row r="179" spans="1:50" ht="24.75" customHeight="1" x14ac:dyDescent="0.15">
      <c r="A179" s="620"/>
      <c r="B179" s="621"/>
      <c r="C179" s="621"/>
      <c r="D179" s="621"/>
      <c r="E179" s="621"/>
      <c r="F179" s="622"/>
      <c r="G179" s="574"/>
      <c r="H179" s="575"/>
      <c r="I179" s="575"/>
      <c r="J179" s="575"/>
      <c r="K179" s="576"/>
      <c r="L179" s="577"/>
      <c r="M179" s="578"/>
      <c r="N179" s="578"/>
      <c r="O179" s="578"/>
      <c r="P179" s="578"/>
      <c r="Q179" s="578"/>
      <c r="R179" s="578"/>
      <c r="S179" s="578"/>
      <c r="T179" s="578"/>
      <c r="U179" s="578"/>
      <c r="V179" s="578"/>
      <c r="W179" s="578"/>
      <c r="X179" s="579"/>
      <c r="Y179" s="580"/>
      <c r="Z179" s="581"/>
      <c r="AA179" s="581"/>
      <c r="AB179" s="612"/>
      <c r="AC179" s="574"/>
      <c r="AD179" s="575"/>
      <c r="AE179" s="575"/>
      <c r="AF179" s="575"/>
      <c r="AG179" s="576"/>
      <c r="AH179" s="577"/>
      <c r="AI179" s="578"/>
      <c r="AJ179" s="578"/>
      <c r="AK179" s="578"/>
      <c r="AL179" s="578"/>
      <c r="AM179" s="578"/>
      <c r="AN179" s="578"/>
      <c r="AO179" s="578"/>
      <c r="AP179" s="578"/>
      <c r="AQ179" s="578"/>
      <c r="AR179" s="578"/>
      <c r="AS179" s="578"/>
      <c r="AT179" s="579"/>
      <c r="AU179" s="580"/>
      <c r="AV179" s="581"/>
      <c r="AW179" s="581"/>
      <c r="AX179" s="582"/>
    </row>
    <row r="180" spans="1:50" ht="24.75" customHeight="1" x14ac:dyDescent="0.15">
      <c r="A180" s="620"/>
      <c r="B180" s="621"/>
      <c r="C180" s="621"/>
      <c r="D180" s="621"/>
      <c r="E180" s="621"/>
      <c r="F180" s="622"/>
      <c r="G180" s="574"/>
      <c r="H180" s="575"/>
      <c r="I180" s="575"/>
      <c r="J180" s="575"/>
      <c r="K180" s="576"/>
      <c r="L180" s="577"/>
      <c r="M180" s="578"/>
      <c r="N180" s="578"/>
      <c r="O180" s="578"/>
      <c r="P180" s="578"/>
      <c r="Q180" s="578"/>
      <c r="R180" s="578"/>
      <c r="S180" s="578"/>
      <c r="T180" s="578"/>
      <c r="U180" s="578"/>
      <c r="V180" s="578"/>
      <c r="W180" s="578"/>
      <c r="X180" s="579"/>
      <c r="Y180" s="580"/>
      <c r="Z180" s="581"/>
      <c r="AA180" s="581"/>
      <c r="AB180" s="612"/>
      <c r="AC180" s="574"/>
      <c r="AD180" s="575"/>
      <c r="AE180" s="575"/>
      <c r="AF180" s="575"/>
      <c r="AG180" s="576"/>
      <c r="AH180" s="577"/>
      <c r="AI180" s="578"/>
      <c r="AJ180" s="578"/>
      <c r="AK180" s="578"/>
      <c r="AL180" s="578"/>
      <c r="AM180" s="578"/>
      <c r="AN180" s="578"/>
      <c r="AO180" s="578"/>
      <c r="AP180" s="578"/>
      <c r="AQ180" s="578"/>
      <c r="AR180" s="578"/>
      <c r="AS180" s="578"/>
      <c r="AT180" s="579"/>
      <c r="AU180" s="580"/>
      <c r="AV180" s="581"/>
      <c r="AW180" s="581"/>
      <c r="AX180" s="582"/>
    </row>
    <row r="181" spans="1:50" ht="24.75" customHeight="1" x14ac:dyDescent="0.15">
      <c r="A181" s="620"/>
      <c r="B181" s="621"/>
      <c r="C181" s="621"/>
      <c r="D181" s="621"/>
      <c r="E181" s="621"/>
      <c r="F181" s="622"/>
      <c r="G181" s="574"/>
      <c r="H181" s="575"/>
      <c r="I181" s="575"/>
      <c r="J181" s="575"/>
      <c r="K181" s="576"/>
      <c r="L181" s="577"/>
      <c r="M181" s="578"/>
      <c r="N181" s="578"/>
      <c r="O181" s="578"/>
      <c r="P181" s="578"/>
      <c r="Q181" s="578"/>
      <c r="R181" s="578"/>
      <c r="S181" s="578"/>
      <c r="T181" s="578"/>
      <c r="U181" s="578"/>
      <c r="V181" s="578"/>
      <c r="W181" s="578"/>
      <c r="X181" s="579"/>
      <c r="Y181" s="580"/>
      <c r="Z181" s="581"/>
      <c r="AA181" s="581"/>
      <c r="AB181" s="612"/>
      <c r="AC181" s="574"/>
      <c r="AD181" s="575"/>
      <c r="AE181" s="575"/>
      <c r="AF181" s="575"/>
      <c r="AG181" s="576"/>
      <c r="AH181" s="577"/>
      <c r="AI181" s="578"/>
      <c r="AJ181" s="578"/>
      <c r="AK181" s="578"/>
      <c r="AL181" s="578"/>
      <c r="AM181" s="578"/>
      <c r="AN181" s="578"/>
      <c r="AO181" s="578"/>
      <c r="AP181" s="578"/>
      <c r="AQ181" s="578"/>
      <c r="AR181" s="578"/>
      <c r="AS181" s="578"/>
      <c r="AT181" s="579"/>
      <c r="AU181" s="580"/>
      <c r="AV181" s="581"/>
      <c r="AW181" s="581"/>
      <c r="AX181" s="582"/>
    </row>
    <row r="182" spans="1:50" ht="24.75" customHeight="1" x14ac:dyDescent="0.15">
      <c r="A182" s="620"/>
      <c r="B182" s="621"/>
      <c r="C182" s="621"/>
      <c r="D182" s="621"/>
      <c r="E182" s="621"/>
      <c r="F182" s="622"/>
      <c r="G182" s="574"/>
      <c r="H182" s="575"/>
      <c r="I182" s="575"/>
      <c r="J182" s="575"/>
      <c r="K182" s="576"/>
      <c r="L182" s="577"/>
      <c r="M182" s="578"/>
      <c r="N182" s="578"/>
      <c r="O182" s="578"/>
      <c r="P182" s="578"/>
      <c r="Q182" s="578"/>
      <c r="R182" s="578"/>
      <c r="S182" s="578"/>
      <c r="T182" s="578"/>
      <c r="U182" s="578"/>
      <c r="V182" s="578"/>
      <c r="W182" s="578"/>
      <c r="X182" s="579"/>
      <c r="Y182" s="580"/>
      <c r="Z182" s="581"/>
      <c r="AA182" s="581"/>
      <c r="AB182" s="581"/>
      <c r="AC182" s="574"/>
      <c r="AD182" s="575"/>
      <c r="AE182" s="575"/>
      <c r="AF182" s="575"/>
      <c r="AG182" s="576"/>
      <c r="AH182" s="577"/>
      <c r="AI182" s="578"/>
      <c r="AJ182" s="578"/>
      <c r="AK182" s="578"/>
      <c r="AL182" s="578"/>
      <c r="AM182" s="578"/>
      <c r="AN182" s="578"/>
      <c r="AO182" s="578"/>
      <c r="AP182" s="578"/>
      <c r="AQ182" s="578"/>
      <c r="AR182" s="578"/>
      <c r="AS182" s="578"/>
      <c r="AT182" s="579"/>
      <c r="AU182" s="580"/>
      <c r="AV182" s="581"/>
      <c r="AW182" s="581"/>
      <c r="AX182" s="582"/>
    </row>
    <row r="183" spans="1:50" ht="24.75" customHeight="1" x14ac:dyDescent="0.15">
      <c r="A183" s="620"/>
      <c r="B183" s="621"/>
      <c r="C183" s="621"/>
      <c r="D183" s="621"/>
      <c r="E183" s="621"/>
      <c r="F183" s="622"/>
      <c r="G183" s="574"/>
      <c r="H183" s="575"/>
      <c r="I183" s="575"/>
      <c r="J183" s="575"/>
      <c r="K183" s="576"/>
      <c r="L183" s="577"/>
      <c r="M183" s="578"/>
      <c r="N183" s="578"/>
      <c r="O183" s="578"/>
      <c r="P183" s="578"/>
      <c r="Q183" s="578"/>
      <c r="R183" s="578"/>
      <c r="S183" s="578"/>
      <c r="T183" s="578"/>
      <c r="U183" s="578"/>
      <c r="V183" s="578"/>
      <c r="W183" s="578"/>
      <c r="X183" s="579"/>
      <c r="Y183" s="580"/>
      <c r="Z183" s="581"/>
      <c r="AA183" s="581"/>
      <c r="AB183" s="581"/>
      <c r="AC183" s="574"/>
      <c r="AD183" s="575"/>
      <c r="AE183" s="575"/>
      <c r="AF183" s="575"/>
      <c r="AG183" s="576"/>
      <c r="AH183" s="577"/>
      <c r="AI183" s="578"/>
      <c r="AJ183" s="578"/>
      <c r="AK183" s="578"/>
      <c r="AL183" s="578"/>
      <c r="AM183" s="578"/>
      <c r="AN183" s="578"/>
      <c r="AO183" s="578"/>
      <c r="AP183" s="578"/>
      <c r="AQ183" s="578"/>
      <c r="AR183" s="578"/>
      <c r="AS183" s="578"/>
      <c r="AT183" s="579"/>
      <c r="AU183" s="580"/>
      <c r="AV183" s="581"/>
      <c r="AW183" s="581"/>
      <c r="AX183" s="582"/>
    </row>
    <row r="184" spans="1:50" ht="24.75" customHeight="1" x14ac:dyDescent="0.15">
      <c r="A184" s="620"/>
      <c r="B184" s="621"/>
      <c r="C184" s="621"/>
      <c r="D184" s="621"/>
      <c r="E184" s="621"/>
      <c r="F184" s="622"/>
      <c r="G184" s="574"/>
      <c r="H184" s="575"/>
      <c r="I184" s="575"/>
      <c r="J184" s="575"/>
      <c r="K184" s="576"/>
      <c r="L184" s="577"/>
      <c r="M184" s="578"/>
      <c r="N184" s="578"/>
      <c r="O184" s="578"/>
      <c r="P184" s="578"/>
      <c r="Q184" s="578"/>
      <c r="R184" s="578"/>
      <c r="S184" s="578"/>
      <c r="T184" s="578"/>
      <c r="U184" s="578"/>
      <c r="V184" s="578"/>
      <c r="W184" s="578"/>
      <c r="X184" s="579"/>
      <c r="Y184" s="580"/>
      <c r="Z184" s="581"/>
      <c r="AA184" s="581"/>
      <c r="AB184" s="581"/>
      <c r="AC184" s="574"/>
      <c r="AD184" s="575"/>
      <c r="AE184" s="575"/>
      <c r="AF184" s="575"/>
      <c r="AG184" s="576"/>
      <c r="AH184" s="577"/>
      <c r="AI184" s="578"/>
      <c r="AJ184" s="578"/>
      <c r="AK184" s="578"/>
      <c r="AL184" s="578"/>
      <c r="AM184" s="578"/>
      <c r="AN184" s="578"/>
      <c r="AO184" s="578"/>
      <c r="AP184" s="578"/>
      <c r="AQ184" s="578"/>
      <c r="AR184" s="578"/>
      <c r="AS184" s="578"/>
      <c r="AT184" s="579"/>
      <c r="AU184" s="580"/>
      <c r="AV184" s="581"/>
      <c r="AW184" s="581"/>
      <c r="AX184" s="582"/>
    </row>
    <row r="185" spans="1:50" ht="24.75" customHeight="1" x14ac:dyDescent="0.15">
      <c r="A185" s="620"/>
      <c r="B185" s="621"/>
      <c r="C185" s="621"/>
      <c r="D185" s="621"/>
      <c r="E185" s="621"/>
      <c r="F185" s="622"/>
      <c r="G185" s="565"/>
      <c r="H185" s="566"/>
      <c r="I185" s="566"/>
      <c r="J185" s="566"/>
      <c r="K185" s="567"/>
      <c r="L185" s="568"/>
      <c r="M185" s="569"/>
      <c r="N185" s="569"/>
      <c r="O185" s="569"/>
      <c r="P185" s="569"/>
      <c r="Q185" s="569"/>
      <c r="R185" s="569"/>
      <c r="S185" s="569"/>
      <c r="T185" s="569"/>
      <c r="U185" s="569"/>
      <c r="V185" s="569"/>
      <c r="W185" s="569"/>
      <c r="X185" s="570"/>
      <c r="Y185" s="571"/>
      <c r="Z185" s="572"/>
      <c r="AA185" s="572"/>
      <c r="AB185" s="572"/>
      <c r="AC185" s="565"/>
      <c r="AD185" s="566"/>
      <c r="AE185" s="566"/>
      <c r="AF185" s="566"/>
      <c r="AG185" s="567"/>
      <c r="AH185" s="568"/>
      <c r="AI185" s="569"/>
      <c r="AJ185" s="569"/>
      <c r="AK185" s="569"/>
      <c r="AL185" s="569"/>
      <c r="AM185" s="569"/>
      <c r="AN185" s="569"/>
      <c r="AO185" s="569"/>
      <c r="AP185" s="569"/>
      <c r="AQ185" s="569"/>
      <c r="AR185" s="569"/>
      <c r="AS185" s="569"/>
      <c r="AT185" s="570"/>
      <c r="AU185" s="571"/>
      <c r="AV185" s="572"/>
      <c r="AW185" s="572"/>
      <c r="AX185" s="573"/>
    </row>
    <row r="186" spans="1:50" ht="24.75" customHeight="1" thickBot="1" x14ac:dyDescent="0.2">
      <c r="A186" s="620"/>
      <c r="B186" s="621"/>
      <c r="C186" s="621"/>
      <c r="D186" s="621"/>
      <c r="E186" s="621"/>
      <c r="F186" s="622"/>
      <c r="G186" s="605" t="s">
        <v>41</v>
      </c>
      <c r="H186" s="597"/>
      <c r="I186" s="597"/>
      <c r="J186" s="597"/>
      <c r="K186" s="597"/>
      <c r="L186" s="606"/>
      <c r="M186" s="607"/>
      <c r="N186" s="607"/>
      <c r="O186" s="607"/>
      <c r="P186" s="607"/>
      <c r="Q186" s="607"/>
      <c r="R186" s="607"/>
      <c r="S186" s="607"/>
      <c r="T186" s="607"/>
      <c r="U186" s="607"/>
      <c r="V186" s="607"/>
      <c r="W186" s="607"/>
      <c r="X186" s="608"/>
      <c r="Y186" s="609">
        <f>SUM(Y178:AB185)</f>
        <v>5</v>
      </c>
      <c r="Z186" s="610"/>
      <c r="AA186" s="610"/>
      <c r="AB186" s="616"/>
      <c r="AC186" s="605" t="s">
        <v>41</v>
      </c>
      <c r="AD186" s="597"/>
      <c r="AE186" s="597"/>
      <c r="AF186" s="597"/>
      <c r="AG186" s="597"/>
      <c r="AH186" s="606"/>
      <c r="AI186" s="607"/>
      <c r="AJ186" s="607"/>
      <c r="AK186" s="607"/>
      <c r="AL186" s="607"/>
      <c r="AM186" s="607"/>
      <c r="AN186" s="607"/>
      <c r="AO186" s="607"/>
      <c r="AP186" s="607"/>
      <c r="AQ186" s="607"/>
      <c r="AR186" s="607"/>
      <c r="AS186" s="607"/>
      <c r="AT186" s="608"/>
      <c r="AU186" s="609">
        <f>SUM(AU178:AX185)</f>
        <v>0</v>
      </c>
      <c r="AV186" s="610"/>
      <c r="AW186" s="610"/>
      <c r="AX186" s="611"/>
    </row>
    <row r="187" spans="1:50" ht="24.75" customHeight="1" x14ac:dyDescent="0.15">
      <c r="A187" s="620"/>
      <c r="B187" s="621"/>
      <c r="C187" s="621"/>
      <c r="D187" s="621"/>
      <c r="E187" s="621"/>
      <c r="F187" s="622"/>
      <c r="G187" s="613" t="s">
        <v>2559</v>
      </c>
      <c r="H187" s="614"/>
      <c r="I187" s="614"/>
      <c r="J187" s="614"/>
      <c r="K187" s="614"/>
      <c r="L187" s="614"/>
      <c r="M187" s="614"/>
      <c r="N187" s="614"/>
      <c r="O187" s="614"/>
      <c r="P187" s="614"/>
      <c r="Q187" s="614"/>
      <c r="R187" s="614"/>
      <c r="S187" s="614"/>
      <c r="T187" s="614"/>
      <c r="U187" s="614"/>
      <c r="V187" s="614"/>
      <c r="W187" s="614"/>
      <c r="X187" s="614"/>
      <c r="Y187" s="614"/>
      <c r="Z187" s="614"/>
      <c r="AA187" s="614"/>
      <c r="AB187" s="615"/>
      <c r="AC187" s="599"/>
      <c r="AD187" s="597"/>
      <c r="AE187" s="597"/>
      <c r="AF187" s="597"/>
      <c r="AG187" s="597"/>
      <c r="AH187" s="597"/>
      <c r="AI187" s="597"/>
      <c r="AJ187" s="597"/>
      <c r="AK187" s="597"/>
      <c r="AL187" s="597"/>
      <c r="AM187" s="597"/>
      <c r="AN187" s="597"/>
      <c r="AO187" s="597"/>
      <c r="AP187" s="597"/>
      <c r="AQ187" s="597"/>
      <c r="AR187" s="597"/>
      <c r="AS187" s="597"/>
      <c r="AT187" s="597"/>
      <c r="AU187" s="597"/>
      <c r="AV187" s="597"/>
      <c r="AW187" s="597"/>
      <c r="AX187" s="600"/>
    </row>
    <row r="188" spans="1:50" ht="24.75" customHeight="1" x14ac:dyDescent="0.15">
      <c r="A188" s="620"/>
      <c r="B188" s="621"/>
      <c r="C188" s="621"/>
      <c r="D188" s="621"/>
      <c r="E188" s="621"/>
      <c r="F188" s="622"/>
      <c r="G188" s="601" t="s">
        <v>74</v>
      </c>
      <c r="H188" s="602"/>
      <c r="I188" s="602"/>
      <c r="J188" s="602"/>
      <c r="K188" s="602"/>
      <c r="L188" s="603" t="s">
        <v>130</v>
      </c>
      <c r="M188" s="597"/>
      <c r="N188" s="597"/>
      <c r="O188" s="597"/>
      <c r="P188" s="597"/>
      <c r="Q188" s="597"/>
      <c r="R188" s="597"/>
      <c r="S188" s="597"/>
      <c r="T188" s="597"/>
      <c r="U188" s="597"/>
      <c r="V188" s="597"/>
      <c r="W188" s="597"/>
      <c r="X188" s="598"/>
      <c r="Y188" s="604" t="s">
        <v>131</v>
      </c>
      <c r="Z188" s="597"/>
      <c r="AA188" s="597"/>
      <c r="AB188" s="600"/>
      <c r="AC188" s="601" t="s">
        <v>74</v>
      </c>
      <c r="AD188" s="602"/>
      <c r="AE188" s="602"/>
      <c r="AF188" s="602"/>
      <c r="AG188" s="602"/>
      <c r="AH188" s="603" t="s">
        <v>130</v>
      </c>
      <c r="AI188" s="597"/>
      <c r="AJ188" s="597"/>
      <c r="AK188" s="597"/>
      <c r="AL188" s="597"/>
      <c r="AM188" s="597"/>
      <c r="AN188" s="597"/>
      <c r="AO188" s="597"/>
      <c r="AP188" s="597"/>
      <c r="AQ188" s="597"/>
      <c r="AR188" s="597"/>
      <c r="AS188" s="597"/>
      <c r="AT188" s="598"/>
      <c r="AU188" s="604" t="s">
        <v>131</v>
      </c>
      <c r="AV188" s="597"/>
      <c r="AW188" s="597"/>
      <c r="AX188" s="600"/>
    </row>
    <row r="189" spans="1:50" ht="24.75" customHeight="1" x14ac:dyDescent="0.15">
      <c r="A189" s="620"/>
      <c r="B189" s="621"/>
      <c r="C189" s="621"/>
      <c r="D189" s="621"/>
      <c r="E189" s="621"/>
      <c r="F189" s="622"/>
      <c r="G189" s="583" t="s">
        <v>478</v>
      </c>
      <c r="H189" s="584"/>
      <c r="I189" s="584"/>
      <c r="J189" s="584"/>
      <c r="K189" s="585"/>
      <c r="L189" s="586" t="s">
        <v>2560</v>
      </c>
      <c r="M189" s="587"/>
      <c r="N189" s="587"/>
      <c r="O189" s="587"/>
      <c r="P189" s="587"/>
      <c r="Q189" s="587"/>
      <c r="R189" s="587"/>
      <c r="S189" s="587"/>
      <c r="T189" s="587"/>
      <c r="U189" s="587"/>
      <c r="V189" s="587"/>
      <c r="W189" s="587"/>
      <c r="X189" s="588"/>
      <c r="Y189" s="589">
        <v>1</v>
      </c>
      <c r="Z189" s="590"/>
      <c r="AA189" s="590"/>
      <c r="AB189" s="595"/>
      <c r="AC189" s="583"/>
      <c r="AD189" s="584"/>
      <c r="AE189" s="584"/>
      <c r="AF189" s="584"/>
      <c r="AG189" s="585"/>
      <c r="AH189" s="592"/>
      <c r="AI189" s="593"/>
      <c r="AJ189" s="593"/>
      <c r="AK189" s="593"/>
      <c r="AL189" s="593"/>
      <c r="AM189" s="593"/>
      <c r="AN189" s="593"/>
      <c r="AO189" s="593"/>
      <c r="AP189" s="593"/>
      <c r="AQ189" s="593"/>
      <c r="AR189" s="593"/>
      <c r="AS189" s="593"/>
      <c r="AT189" s="594"/>
      <c r="AU189" s="589"/>
      <c r="AV189" s="590"/>
      <c r="AW189" s="590"/>
      <c r="AX189" s="595"/>
    </row>
    <row r="190" spans="1:50" ht="24.75" customHeight="1" x14ac:dyDescent="0.15">
      <c r="A190" s="620"/>
      <c r="B190" s="621"/>
      <c r="C190" s="621"/>
      <c r="D190" s="621"/>
      <c r="E190" s="621"/>
      <c r="F190" s="622"/>
      <c r="G190" s="574"/>
      <c r="H190" s="575"/>
      <c r="I190" s="575"/>
      <c r="J190" s="575"/>
      <c r="K190" s="576"/>
      <c r="L190" s="577"/>
      <c r="M190" s="578"/>
      <c r="N190" s="578"/>
      <c r="O190" s="578"/>
      <c r="P190" s="578"/>
      <c r="Q190" s="578"/>
      <c r="R190" s="578"/>
      <c r="S190" s="578"/>
      <c r="T190" s="578"/>
      <c r="U190" s="578"/>
      <c r="V190" s="578"/>
      <c r="W190" s="578"/>
      <c r="X190" s="579"/>
      <c r="Y190" s="580"/>
      <c r="Z190" s="581"/>
      <c r="AA190" s="581"/>
      <c r="AB190" s="582"/>
      <c r="AC190" s="574"/>
      <c r="AD190" s="575"/>
      <c r="AE190" s="575"/>
      <c r="AF190" s="575"/>
      <c r="AG190" s="576"/>
      <c r="AH190" s="577"/>
      <c r="AI190" s="578"/>
      <c r="AJ190" s="578"/>
      <c r="AK190" s="578"/>
      <c r="AL190" s="578"/>
      <c r="AM190" s="578"/>
      <c r="AN190" s="578"/>
      <c r="AO190" s="578"/>
      <c r="AP190" s="578"/>
      <c r="AQ190" s="578"/>
      <c r="AR190" s="578"/>
      <c r="AS190" s="578"/>
      <c r="AT190" s="579"/>
      <c r="AU190" s="580"/>
      <c r="AV190" s="581"/>
      <c r="AW190" s="581"/>
      <c r="AX190" s="582"/>
    </row>
    <row r="191" spans="1:50" ht="24.75" customHeight="1" x14ac:dyDescent="0.15">
      <c r="A191" s="620"/>
      <c r="B191" s="621"/>
      <c r="C191" s="621"/>
      <c r="D191" s="621"/>
      <c r="E191" s="621"/>
      <c r="F191" s="622"/>
      <c r="G191" s="574"/>
      <c r="H191" s="575"/>
      <c r="I191" s="575"/>
      <c r="J191" s="575"/>
      <c r="K191" s="576"/>
      <c r="L191" s="577"/>
      <c r="M191" s="578"/>
      <c r="N191" s="578"/>
      <c r="O191" s="578"/>
      <c r="P191" s="578"/>
      <c r="Q191" s="578"/>
      <c r="R191" s="578"/>
      <c r="S191" s="578"/>
      <c r="T191" s="578"/>
      <c r="U191" s="578"/>
      <c r="V191" s="578"/>
      <c r="W191" s="578"/>
      <c r="X191" s="579"/>
      <c r="Y191" s="580"/>
      <c r="Z191" s="581"/>
      <c r="AA191" s="581"/>
      <c r="AB191" s="582"/>
      <c r="AC191" s="574"/>
      <c r="AD191" s="575"/>
      <c r="AE191" s="575"/>
      <c r="AF191" s="575"/>
      <c r="AG191" s="576"/>
      <c r="AH191" s="577"/>
      <c r="AI191" s="578"/>
      <c r="AJ191" s="578"/>
      <c r="AK191" s="578"/>
      <c r="AL191" s="578"/>
      <c r="AM191" s="578"/>
      <c r="AN191" s="578"/>
      <c r="AO191" s="578"/>
      <c r="AP191" s="578"/>
      <c r="AQ191" s="578"/>
      <c r="AR191" s="578"/>
      <c r="AS191" s="578"/>
      <c r="AT191" s="579"/>
      <c r="AU191" s="580"/>
      <c r="AV191" s="581"/>
      <c r="AW191" s="581"/>
      <c r="AX191" s="582"/>
    </row>
    <row r="192" spans="1:50" ht="24.75" customHeight="1" x14ac:dyDescent="0.15">
      <c r="A192" s="620"/>
      <c r="B192" s="621"/>
      <c r="C192" s="621"/>
      <c r="D192" s="621"/>
      <c r="E192" s="621"/>
      <c r="F192" s="622"/>
      <c r="G192" s="574"/>
      <c r="H192" s="575"/>
      <c r="I192" s="575"/>
      <c r="J192" s="575"/>
      <c r="K192" s="576"/>
      <c r="L192" s="577"/>
      <c r="M192" s="578"/>
      <c r="N192" s="578"/>
      <c r="O192" s="578"/>
      <c r="P192" s="578"/>
      <c r="Q192" s="578"/>
      <c r="R192" s="578"/>
      <c r="S192" s="578"/>
      <c r="T192" s="578"/>
      <c r="U192" s="578"/>
      <c r="V192" s="578"/>
      <c r="W192" s="578"/>
      <c r="X192" s="579"/>
      <c r="Y192" s="580"/>
      <c r="Z192" s="581"/>
      <c r="AA192" s="581"/>
      <c r="AB192" s="582"/>
      <c r="AC192" s="574"/>
      <c r="AD192" s="575"/>
      <c r="AE192" s="575"/>
      <c r="AF192" s="575"/>
      <c r="AG192" s="576"/>
      <c r="AH192" s="577"/>
      <c r="AI192" s="578"/>
      <c r="AJ192" s="578"/>
      <c r="AK192" s="578"/>
      <c r="AL192" s="578"/>
      <c r="AM192" s="578"/>
      <c r="AN192" s="578"/>
      <c r="AO192" s="578"/>
      <c r="AP192" s="578"/>
      <c r="AQ192" s="578"/>
      <c r="AR192" s="578"/>
      <c r="AS192" s="578"/>
      <c r="AT192" s="579"/>
      <c r="AU192" s="580"/>
      <c r="AV192" s="581"/>
      <c r="AW192" s="581"/>
      <c r="AX192" s="582"/>
    </row>
    <row r="193" spans="1:50" ht="24.75" customHeight="1" x14ac:dyDescent="0.15">
      <c r="A193" s="620"/>
      <c r="B193" s="621"/>
      <c r="C193" s="621"/>
      <c r="D193" s="621"/>
      <c r="E193" s="621"/>
      <c r="F193" s="622"/>
      <c r="G193" s="574"/>
      <c r="H193" s="575"/>
      <c r="I193" s="575"/>
      <c r="J193" s="575"/>
      <c r="K193" s="576"/>
      <c r="L193" s="577"/>
      <c r="M193" s="578"/>
      <c r="N193" s="578"/>
      <c r="O193" s="578"/>
      <c r="P193" s="578"/>
      <c r="Q193" s="578"/>
      <c r="R193" s="578"/>
      <c r="S193" s="578"/>
      <c r="T193" s="578"/>
      <c r="U193" s="578"/>
      <c r="V193" s="578"/>
      <c r="W193" s="578"/>
      <c r="X193" s="579"/>
      <c r="Y193" s="580"/>
      <c r="Z193" s="581"/>
      <c r="AA193" s="581"/>
      <c r="AB193" s="582"/>
      <c r="AC193" s="574"/>
      <c r="AD193" s="575"/>
      <c r="AE193" s="575"/>
      <c r="AF193" s="575"/>
      <c r="AG193" s="576"/>
      <c r="AH193" s="577"/>
      <c r="AI193" s="578"/>
      <c r="AJ193" s="578"/>
      <c r="AK193" s="578"/>
      <c r="AL193" s="578"/>
      <c r="AM193" s="578"/>
      <c r="AN193" s="578"/>
      <c r="AO193" s="578"/>
      <c r="AP193" s="578"/>
      <c r="AQ193" s="578"/>
      <c r="AR193" s="578"/>
      <c r="AS193" s="578"/>
      <c r="AT193" s="579"/>
      <c r="AU193" s="580"/>
      <c r="AV193" s="581"/>
      <c r="AW193" s="581"/>
      <c r="AX193" s="582"/>
    </row>
    <row r="194" spans="1:50" ht="24.75" customHeight="1" x14ac:dyDescent="0.15">
      <c r="A194" s="620"/>
      <c r="B194" s="621"/>
      <c r="C194" s="621"/>
      <c r="D194" s="621"/>
      <c r="E194" s="621"/>
      <c r="F194" s="622"/>
      <c r="G194" s="574"/>
      <c r="H194" s="575"/>
      <c r="I194" s="575"/>
      <c r="J194" s="575"/>
      <c r="K194" s="576"/>
      <c r="L194" s="577"/>
      <c r="M194" s="578"/>
      <c r="N194" s="578"/>
      <c r="O194" s="578"/>
      <c r="P194" s="578"/>
      <c r="Q194" s="578"/>
      <c r="R194" s="578"/>
      <c r="S194" s="578"/>
      <c r="T194" s="578"/>
      <c r="U194" s="578"/>
      <c r="V194" s="578"/>
      <c r="W194" s="578"/>
      <c r="X194" s="579"/>
      <c r="Y194" s="580"/>
      <c r="Z194" s="581"/>
      <c r="AA194" s="581"/>
      <c r="AB194" s="582"/>
      <c r="AC194" s="574"/>
      <c r="AD194" s="575"/>
      <c r="AE194" s="575"/>
      <c r="AF194" s="575"/>
      <c r="AG194" s="576"/>
      <c r="AH194" s="577"/>
      <c r="AI194" s="578"/>
      <c r="AJ194" s="578"/>
      <c r="AK194" s="578"/>
      <c r="AL194" s="578"/>
      <c r="AM194" s="578"/>
      <c r="AN194" s="578"/>
      <c r="AO194" s="578"/>
      <c r="AP194" s="578"/>
      <c r="AQ194" s="578"/>
      <c r="AR194" s="578"/>
      <c r="AS194" s="578"/>
      <c r="AT194" s="579"/>
      <c r="AU194" s="580"/>
      <c r="AV194" s="581"/>
      <c r="AW194" s="581"/>
      <c r="AX194" s="582"/>
    </row>
    <row r="195" spans="1:50" ht="24.75" customHeight="1" x14ac:dyDescent="0.15">
      <c r="A195" s="620"/>
      <c r="B195" s="621"/>
      <c r="C195" s="621"/>
      <c r="D195" s="621"/>
      <c r="E195" s="621"/>
      <c r="F195" s="622"/>
      <c r="G195" s="574"/>
      <c r="H195" s="575"/>
      <c r="I195" s="575"/>
      <c r="J195" s="575"/>
      <c r="K195" s="576"/>
      <c r="L195" s="577"/>
      <c r="M195" s="578"/>
      <c r="N195" s="578"/>
      <c r="O195" s="578"/>
      <c r="P195" s="578"/>
      <c r="Q195" s="578"/>
      <c r="R195" s="578"/>
      <c r="S195" s="578"/>
      <c r="T195" s="578"/>
      <c r="U195" s="578"/>
      <c r="V195" s="578"/>
      <c r="W195" s="578"/>
      <c r="X195" s="579"/>
      <c r="Y195" s="580"/>
      <c r="Z195" s="581"/>
      <c r="AA195" s="581"/>
      <c r="AB195" s="582"/>
      <c r="AC195" s="574"/>
      <c r="AD195" s="575"/>
      <c r="AE195" s="575"/>
      <c r="AF195" s="575"/>
      <c r="AG195" s="576"/>
      <c r="AH195" s="577"/>
      <c r="AI195" s="578"/>
      <c r="AJ195" s="578"/>
      <c r="AK195" s="578"/>
      <c r="AL195" s="578"/>
      <c r="AM195" s="578"/>
      <c r="AN195" s="578"/>
      <c r="AO195" s="578"/>
      <c r="AP195" s="578"/>
      <c r="AQ195" s="578"/>
      <c r="AR195" s="578"/>
      <c r="AS195" s="578"/>
      <c r="AT195" s="579"/>
      <c r="AU195" s="580"/>
      <c r="AV195" s="581"/>
      <c r="AW195" s="581"/>
      <c r="AX195" s="582"/>
    </row>
    <row r="196" spans="1:50" ht="24.75" customHeight="1" x14ac:dyDescent="0.15">
      <c r="A196" s="620"/>
      <c r="B196" s="621"/>
      <c r="C196" s="621"/>
      <c r="D196" s="621"/>
      <c r="E196" s="621"/>
      <c r="F196" s="622"/>
      <c r="G196" s="565"/>
      <c r="H196" s="566"/>
      <c r="I196" s="566"/>
      <c r="J196" s="566"/>
      <c r="K196" s="567"/>
      <c r="L196" s="568"/>
      <c r="M196" s="569"/>
      <c r="N196" s="569"/>
      <c r="O196" s="569"/>
      <c r="P196" s="569"/>
      <c r="Q196" s="569"/>
      <c r="R196" s="569"/>
      <c r="S196" s="569"/>
      <c r="T196" s="569"/>
      <c r="U196" s="569"/>
      <c r="V196" s="569"/>
      <c r="W196" s="569"/>
      <c r="X196" s="570"/>
      <c r="Y196" s="571"/>
      <c r="Z196" s="572"/>
      <c r="AA196" s="572"/>
      <c r="AB196" s="573"/>
      <c r="AC196" s="565"/>
      <c r="AD196" s="566"/>
      <c r="AE196" s="566"/>
      <c r="AF196" s="566"/>
      <c r="AG196" s="567"/>
      <c r="AH196" s="568"/>
      <c r="AI196" s="569"/>
      <c r="AJ196" s="569"/>
      <c r="AK196" s="569"/>
      <c r="AL196" s="569"/>
      <c r="AM196" s="569"/>
      <c r="AN196" s="569"/>
      <c r="AO196" s="569"/>
      <c r="AP196" s="569"/>
      <c r="AQ196" s="569"/>
      <c r="AR196" s="569"/>
      <c r="AS196" s="569"/>
      <c r="AT196" s="570"/>
      <c r="AU196" s="571"/>
      <c r="AV196" s="572"/>
      <c r="AW196" s="572"/>
      <c r="AX196" s="573"/>
    </row>
    <row r="197" spans="1:50" ht="24.75" customHeight="1" x14ac:dyDescent="0.15">
      <c r="A197" s="620"/>
      <c r="B197" s="621"/>
      <c r="C197" s="621"/>
      <c r="D197" s="621"/>
      <c r="E197" s="621"/>
      <c r="F197" s="622"/>
      <c r="G197" s="605" t="s">
        <v>41</v>
      </c>
      <c r="H197" s="597"/>
      <c r="I197" s="597"/>
      <c r="J197" s="597"/>
      <c r="K197" s="597"/>
      <c r="L197" s="606"/>
      <c r="M197" s="607"/>
      <c r="N197" s="607"/>
      <c r="O197" s="607"/>
      <c r="P197" s="607"/>
      <c r="Q197" s="607"/>
      <c r="R197" s="607"/>
      <c r="S197" s="607"/>
      <c r="T197" s="607"/>
      <c r="U197" s="607"/>
      <c r="V197" s="607"/>
      <c r="W197" s="607"/>
      <c r="X197" s="608"/>
      <c r="Y197" s="609">
        <f>SUM(Y189:AB196)</f>
        <v>1</v>
      </c>
      <c r="Z197" s="610"/>
      <c r="AA197" s="610"/>
      <c r="AB197" s="611"/>
      <c r="AC197" s="605" t="s">
        <v>41</v>
      </c>
      <c r="AD197" s="597"/>
      <c r="AE197" s="597"/>
      <c r="AF197" s="597"/>
      <c r="AG197" s="597"/>
      <c r="AH197" s="606"/>
      <c r="AI197" s="607"/>
      <c r="AJ197" s="607"/>
      <c r="AK197" s="607"/>
      <c r="AL197" s="607"/>
      <c r="AM197" s="607"/>
      <c r="AN197" s="607"/>
      <c r="AO197" s="607"/>
      <c r="AP197" s="607"/>
      <c r="AQ197" s="607"/>
      <c r="AR197" s="607"/>
      <c r="AS197" s="607"/>
      <c r="AT197" s="608"/>
      <c r="AU197" s="609">
        <f>SUM(AU189:AX196)</f>
        <v>0</v>
      </c>
      <c r="AV197" s="610"/>
      <c r="AW197" s="610"/>
      <c r="AX197" s="611"/>
    </row>
    <row r="198" spans="1:50" ht="24.75" customHeight="1" x14ac:dyDescent="0.15">
      <c r="A198" s="620"/>
      <c r="B198" s="621"/>
      <c r="C198" s="621"/>
      <c r="D198" s="621"/>
      <c r="E198" s="621"/>
      <c r="F198" s="622"/>
      <c r="G198" s="596" t="s">
        <v>2561</v>
      </c>
      <c r="H198" s="597"/>
      <c r="I198" s="597"/>
      <c r="J198" s="597"/>
      <c r="K198" s="597"/>
      <c r="L198" s="597"/>
      <c r="M198" s="597"/>
      <c r="N198" s="597"/>
      <c r="O198" s="597"/>
      <c r="P198" s="597"/>
      <c r="Q198" s="597"/>
      <c r="R198" s="597"/>
      <c r="S198" s="597"/>
      <c r="T198" s="597"/>
      <c r="U198" s="597"/>
      <c r="V198" s="597"/>
      <c r="W198" s="597"/>
      <c r="X198" s="597"/>
      <c r="Y198" s="597"/>
      <c r="Z198" s="597"/>
      <c r="AA198" s="597"/>
      <c r="AB198" s="600"/>
      <c r="AC198" s="599"/>
      <c r="AD198" s="597"/>
      <c r="AE198" s="597"/>
      <c r="AF198" s="597"/>
      <c r="AG198" s="597"/>
      <c r="AH198" s="597"/>
      <c r="AI198" s="597"/>
      <c r="AJ198" s="597"/>
      <c r="AK198" s="597"/>
      <c r="AL198" s="597"/>
      <c r="AM198" s="597"/>
      <c r="AN198" s="597"/>
      <c r="AO198" s="597"/>
      <c r="AP198" s="597"/>
      <c r="AQ198" s="597"/>
      <c r="AR198" s="597"/>
      <c r="AS198" s="597"/>
      <c r="AT198" s="597"/>
      <c r="AU198" s="597"/>
      <c r="AV198" s="597"/>
      <c r="AW198" s="597"/>
      <c r="AX198" s="600"/>
    </row>
    <row r="199" spans="1:50" ht="24.75" customHeight="1" x14ac:dyDescent="0.15">
      <c r="A199" s="620"/>
      <c r="B199" s="621"/>
      <c r="C199" s="621"/>
      <c r="D199" s="621"/>
      <c r="E199" s="621"/>
      <c r="F199" s="622"/>
      <c r="G199" s="601" t="s">
        <v>74</v>
      </c>
      <c r="H199" s="602"/>
      <c r="I199" s="602"/>
      <c r="J199" s="602"/>
      <c r="K199" s="602"/>
      <c r="L199" s="603" t="s">
        <v>130</v>
      </c>
      <c r="M199" s="597"/>
      <c r="N199" s="597"/>
      <c r="O199" s="597"/>
      <c r="P199" s="597"/>
      <c r="Q199" s="597"/>
      <c r="R199" s="597"/>
      <c r="S199" s="597"/>
      <c r="T199" s="597"/>
      <c r="U199" s="597"/>
      <c r="V199" s="597"/>
      <c r="W199" s="597"/>
      <c r="X199" s="598"/>
      <c r="Y199" s="604" t="s">
        <v>131</v>
      </c>
      <c r="Z199" s="597"/>
      <c r="AA199" s="597"/>
      <c r="AB199" s="600"/>
      <c r="AC199" s="601" t="s">
        <v>74</v>
      </c>
      <c r="AD199" s="602"/>
      <c r="AE199" s="602"/>
      <c r="AF199" s="602"/>
      <c r="AG199" s="602"/>
      <c r="AH199" s="603" t="s">
        <v>130</v>
      </c>
      <c r="AI199" s="597"/>
      <c r="AJ199" s="597"/>
      <c r="AK199" s="597"/>
      <c r="AL199" s="597"/>
      <c r="AM199" s="597"/>
      <c r="AN199" s="597"/>
      <c r="AO199" s="597"/>
      <c r="AP199" s="597"/>
      <c r="AQ199" s="597"/>
      <c r="AR199" s="597"/>
      <c r="AS199" s="597"/>
      <c r="AT199" s="598"/>
      <c r="AU199" s="604" t="s">
        <v>131</v>
      </c>
      <c r="AV199" s="597"/>
      <c r="AW199" s="597"/>
      <c r="AX199" s="600"/>
    </row>
    <row r="200" spans="1:50" ht="24.75" customHeight="1" x14ac:dyDescent="0.15">
      <c r="A200" s="620"/>
      <c r="B200" s="621"/>
      <c r="C200" s="621"/>
      <c r="D200" s="621"/>
      <c r="E200" s="621"/>
      <c r="F200" s="622"/>
      <c r="G200" s="583" t="s">
        <v>478</v>
      </c>
      <c r="H200" s="584"/>
      <c r="I200" s="584"/>
      <c r="J200" s="584"/>
      <c r="K200" s="585"/>
      <c r="L200" s="586" t="s">
        <v>2562</v>
      </c>
      <c r="M200" s="587"/>
      <c r="N200" s="587"/>
      <c r="O200" s="587"/>
      <c r="P200" s="587"/>
      <c r="Q200" s="587"/>
      <c r="R200" s="587"/>
      <c r="S200" s="587"/>
      <c r="T200" s="587"/>
      <c r="U200" s="587"/>
      <c r="V200" s="587"/>
      <c r="W200" s="587"/>
      <c r="X200" s="588"/>
      <c r="Y200" s="589">
        <v>13</v>
      </c>
      <c r="Z200" s="590"/>
      <c r="AA200" s="590"/>
      <c r="AB200" s="595"/>
      <c r="AC200" s="583"/>
      <c r="AD200" s="584"/>
      <c r="AE200" s="584"/>
      <c r="AF200" s="584"/>
      <c r="AG200" s="585"/>
      <c r="AH200" s="592"/>
      <c r="AI200" s="593"/>
      <c r="AJ200" s="593"/>
      <c r="AK200" s="593"/>
      <c r="AL200" s="593"/>
      <c r="AM200" s="593"/>
      <c r="AN200" s="593"/>
      <c r="AO200" s="593"/>
      <c r="AP200" s="593"/>
      <c r="AQ200" s="593"/>
      <c r="AR200" s="593"/>
      <c r="AS200" s="593"/>
      <c r="AT200" s="594"/>
      <c r="AU200" s="589"/>
      <c r="AV200" s="590"/>
      <c r="AW200" s="590"/>
      <c r="AX200" s="595"/>
    </row>
    <row r="201" spans="1:50" ht="24.75" customHeight="1" x14ac:dyDescent="0.15">
      <c r="A201" s="620"/>
      <c r="B201" s="621"/>
      <c r="C201" s="621"/>
      <c r="D201" s="621"/>
      <c r="E201" s="621"/>
      <c r="F201" s="622"/>
      <c r="G201" s="574"/>
      <c r="H201" s="575"/>
      <c r="I201" s="575"/>
      <c r="J201" s="575"/>
      <c r="K201" s="576"/>
      <c r="L201" s="577"/>
      <c r="M201" s="578"/>
      <c r="N201" s="578"/>
      <c r="O201" s="578"/>
      <c r="P201" s="578"/>
      <c r="Q201" s="578"/>
      <c r="R201" s="578"/>
      <c r="S201" s="578"/>
      <c r="T201" s="578"/>
      <c r="U201" s="578"/>
      <c r="V201" s="578"/>
      <c r="W201" s="578"/>
      <c r="X201" s="579"/>
      <c r="Y201" s="580"/>
      <c r="Z201" s="581"/>
      <c r="AA201" s="581"/>
      <c r="AB201" s="582"/>
      <c r="AC201" s="574"/>
      <c r="AD201" s="575"/>
      <c r="AE201" s="575"/>
      <c r="AF201" s="575"/>
      <c r="AG201" s="576"/>
      <c r="AH201" s="577"/>
      <c r="AI201" s="578"/>
      <c r="AJ201" s="578"/>
      <c r="AK201" s="578"/>
      <c r="AL201" s="578"/>
      <c r="AM201" s="578"/>
      <c r="AN201" s="578"/>
      <c r="AO201" s="578"/>
      <c r="AP201" s="578"/>
      <c r="AQ201" s="578"/>
      <c r="AR201" s="578"/>
      <c r="AS201" s="578"/>
      <c r="AT201" s="579"/>
      <c r="AU201" s="580"/>
      <c r="AV201" s="581"/>
      <c r="AW201" s="581"/>
      <c r="AX201" s="582"/>
    </row>
    <row r="202" spans="1:50" ht="24.75" customHeight="1" x14ac:dyDescent="0.15">
      <c r="A202" s="620"/>
      <c r="B202" s="621"/>
      <c r="C202" s="621"/>
      <c r="D202" s="621"/>
      <c r="E202" s="621"/>
      <c r="F202" s="622"/>
      <c r="G202" s="574"/>
      <c r="H202" s="575"/>
      <c r="I202" s="575"/>
      <c r="J202" s="575"/>
      <c r="K202" s="576"/>
      <c r="L202" s="577"/>
      <c r="M202" s="578"/>
      <c r="N202" s="578"/>
      <c r="O202" s="578"/>
      <c r="P202" s="578"/>
      <c r="Q202" s="578"/>
      <c r="R202" s="578"/>
      <c r="S202" s="578"/>
      <c r="T202" s="578"/>
      <c r="U202" s="578"/>
      <c r="V202" s="578"/>
      <c r="W202" s="578"/>
      <c r="X202" s="579"/>
      <c r="Y202" s="580"/>
      <c r="Z202" s="581"/>
      <c r="AA202" s="581"/>
      <c r="AB202" s="612"/>
      <c r="AC202" s="574"/>
      <c r="AD202" s="575"/>
      <c r="AE202" s="575"/>
      <c r="AF202" s="575"/>
      <c r="AG202" s="576"/>
      <c r="AH202" s="577"/>
      <c r="AI202" s="578"/>
      <c r="AJ202" s="578"/>
      <c r="AK202" s="578"/>
      <c r="AL202" s="578"/>
      <c r="AM202" s="578"/>
      <c r="AN202" s="578"/>
      <c r="AO202" s="578"/>
      <c r="AP202" s="578"/>
      <c r="AQ202" s="578"/>
      <c r="AR202" s="578"/>
      <c r="AS202" s="578"/>
      <c r="AT202" s="579"/>
      <c r="AU202" s="580"/>
      <c r="AV202" s="581"/>
      <c r="AW202" s="581"/>
      <c r="AX202" s="582"/>
    </row>
    <row r="203" spans="1:50" ht="24.75" customHeight="1" x14ac:dyDescent="0.15">
      <c r="A203" s="620"/>
      <c r="B203" s="621"/>
      <c r="C203" s="621"/>
      <c r="D203" s="621"/>
      <c r="E203" s="621"/>
      <c r="F203" s="622"/>
      <c r="G203" s="574"/>
      <c r="H203" s="575"/>
      <c r="I203" s="575"/>
      <c r="J203" s="575"/>
      <c r="K203" s="576"/>
      <c r="L203" s="577"/>
      <c r="M203" s="578"/>
      <c r="N203" s="578"/>
      <c r="O203" s="578"/>
      <c r="P203" s="578"/>
      <c r="Q203" s="578"/>
      <c r="R203" s="578"/>
      <c r="S203" s="578"/>
      <c r="T203" s="578"/>
      <c r="U203" s="578"/>
      <c r="V203" s="578"/>
      <c r="W203" s="578"/>
      <c r="X203" s="579"/>
      <c r="Y203" s="580"/>
      <c r="Z203" s="581"/>
      <c r="AA203" s="581"/>
      <c r="AB203" s="612"/>
      <c r="AC203" s="574"/>
      <c r="AD203" s="575"/>
      <c r="AE203" s="575"/>
      <c r="AF203" s="575"/>
      <c r="AG203" s="576"/>
      <c r="AH203" s="577"/>
      <c r="AI203" s="578"/>
      <c r="AJ203" s="578"/>
      <c r="AK203" s="578"/>
      <c r="AL203" s="578"/>
      <c r="AM203" s="578"/>
      <c r="AN203" s="578"/>
      <c r="AO203" s="578"/>
      <c r="AP203" s="578"/>
      <c r="AQ203" s="578"/>
      <c r="AR203" s="578"/>
      <c r="AS203" s="578"/>
      <c r="AT203" s="579"/>
      <c r="AU203" s="580"/>
      <c r="AV203" s="581"/>
      <c r="AW203" s="581"/>
      <c r="AX203" s="582"/>
    </row>
    <row r="204" spans="1:50" ht="24.75" customHeight="1" x14ac:dyDescent="0.15">
      <c r="A204" s="620"/>
      <c r="B204" s="621"/>
      <c r="C204" s="621"/>
      <c r="D204" s="621"/>
      <c r="E204" s="621"/>
      <c r="F204" s="622"/>
      <c r="G204" s="266"/>
      <c r="H204" s="267"/>
      <c r="I204" s="267"/>
      <c r="J204" s="267"/>
      <c r="K204" s="268"/>
      <c r="L204" s="269"/>
      <c r="M204" s="270"/>
      <c r="N204" s="270"/>
      <c r="O204" s="270"/>
      <c r="P204" s="270"/>
      <c r="Q204" s="270"/>
      <c r="R204" s="270"/>
      <c r="S204" s="270"/>
      <c r="T204" s="270"/>
      <c r="U204" s="270"/>
      <c r="V204" s="270"/>
      <c r="W204" s="270"/>
      <c r="X204" s="271"/>
      <c r="Y204" s="272"/>
      <c r="Z204" s="273"/>
      <c r="AA204" s="273"/>
      <c r="AB204" s="275"/>
      <c r="AC204" s="574"/>
      <c r="AD204" s="575"/>
      <c r="AE204" s="575"/>
      <c r="AF204" s="575"/>
      <c r="AG204" s="576"/>
      <c r="AH204" s="577"/>
      <c r="AI204" s="578"/>
      <c r="AJ204" s="578"/>
      <c r="AK204" s="578"/>
      <c r="AL204" s="578"/>
      <c r="AM204" s="578"/>
      <c r="AN204" s="578"/>
      <c r="AO204" s="578"/>
      <c r="AP204" s="578"/>
      <c r="AQ204" s="578"/>
      <c r="AR204" s="578"/>
      <c r="AS204" s="578"/>
      <c r="AT204" s="579"/>
      <c r="AU204" s="580"/>
      <c r="AV204" s="581"/>
      <c r="AW204" s="581"/>
      <c r="AX204" s="582"/>
    </row>
    <row r="205" spans="1:50" ht="24.75" customHeight="1" x14ac:dyDescent="0.15">
      <c r="A205" s="620"/>
      <c r="B205" s="621"/>
      <c r="C205" s="621"/>
      <c r="D205" s="621"/>
      <c r="E205" s="621"/>
      <c r="F205" s="622"/>
      <c r="G205" s="266"/>
      <c r="H205" s="267"/>
      <c r="I205" s="267"/>
      <c r="J205" s="267"/>
      <c r="K205" s="268"/>
      <c r="L205" s="269"/>
      <c r="M205" s="270"/>
      <c r="N205" s="270"/>
      <c r="O205" s="270"/>
      <c r="P205" s="270"/>
      <c r="Q205" s="270"/>
      <c r="R205" s="270"/>
      <c r="S205" s="270"/>
      <c r="T205" s="270"/>
      <c r="U205" s="270"/>
      <c r="V205" s="270"/>
      <c r="W205" s="270"/>
      <c r="X205" s="271"/>
      <c r="Y205" s="272"/>
      <c r="Z205" s="273"/>
      <c r="AA205" s="273"/>
      <c r="AB205" s="273"/>
      <c r="AC205" s="574"/>
      <c r="AD205" s="575"/>
      <c r="AE205" s="575"/>
      <c r="AF205" s="575"/>
      <c r="AG205" s="576"/>
      <c r="AH205" s="577"/>
      <c r="AI205" s="578"/>
      <c r="AJ205" s="578"/>
      <c r="AK205" s="578"/>
      <c r="AL205" s="578"/>
      <c r="AM205" s="578"/>
      <c r="AN205" s="578"/>
      <c r="AO205" s="578"/>
      <c r="AP205" s="578"/>
      <c r="AQ205" s="578"/>
      <c r="AR205" s="578"/>
      <c r="AS205" s="578"/>
      <c r="AT205" s="579"/>
      <c r="AU205" s="580"/>
      <c r="AV205" s="581"/>
      <c r="AW205" s="581"/>
      <c r="AX205" s="582"/>
    </row>
    <row r="206" spans="1:50" ht="24.75" customHeight="1" x14ac:dyDescent="0.15">
      <c r="A206" s="620"/>
      <c r="B206" s="621"/>
      <c r="C206" s="621"/>
      <c r="D206" s="621"/>
      <c r="E206" s="621"/>
      <c r="F206" s="622"/>
      <c r="G206" s="266"/>
      <c r="H206" s="267"/>
      <c r="I206" s="267"/>
      <c r="J206" s="267"/>
      <c r="K206" s="268"/>
      <c r="L206" s="269"/>
      <c r="M206" s="270"/>
      <c r="N206" s="270"/>
      <c r="O206" s="270"/>
      <c r="P206" s="270"/>
      <c r="Q206" s="270"/>
      <c r="R206" s="270"/>
      <c r="S206" s="270"/>
      <c r="T206" s="270"/>
      <c r="U206" s="270"/>
      <c r="V206" s="270"/>
      <c r="W206" s="270"/>
      <c r="X206" s="271"/>
      <c r="Y206" s="272"/>
      <c r="Z206" s="273"/>
      <c r="AA206" s="273"/>
      <c r="AB206" s="273"/>
      <c r="AC206" s="574"/>
      <c r="AD206" s="575"/>
      <c r="AE206" s="575"/>
      <c r="AF206" s="575"/>
      <c r="AG206" s="576"/>
      <c r="AH206" s="577"/>
      <c r="AI206" s="578"/>
      <c r="AJ206" s="578"/>
      <c r="AK206" s="578"/>
      <c r="AL206" s="578"/>
      <c r="AM206" s="578"/>
      <c r="AN206" s="578"/>
      <c r="AO206" s="578"/>
      <c r="AP206" s="578"/>
      <c r="AQ206" s="578"/>
      <c r="AR206" s="578"/>
      <c r="AS206" s="578"/>
      <c r="AT206" s="579"/>
      <c r="AU206" s="580"/>
      <c r="AV206" s="581"/>
      <c r="AW206" s="581"/>
      <c r="AX206" s="582"/>
    </row>
    <row r="207" spans="1:50" ht="24.75" customHeight="1" x14ac:dyDescent="0.15">
      <c r="A207" s="620"/>
      <c r="B207" s="621"/>
      <c r="C207" s="621"/>
      <c r="D207" s="621"/>
      <c r="E207" s="621"/>
      <c r="F207" s="622"/>
      <c r="G207" s="266"/>
      <c r="H207" s="267"/>
      <c r="I207" s="267"/>
      <c r="J207" s="267"/>
      <c r="K207" s="268"/>
      <c r="L207" s="269"/>
      <c r="M207" s="270"/>
      <c r="N207" s="270"/>
      <c r="O207" s="270"/>
      <c r="P207" s="270"/>
      <c r="Q207" s="270"/>
      <c r="R207" s="270"/>
      <c r="S207" s="270"/>
      <c r="T207" s="270"/>
      <c r="U207" s="270"/>
      <c r="V207" s="270"/>
      <c r="W207" s="270"/>
      <c r="X207" s="271"/>
      <c r="Y207" s="272"/>
      <c r="Z207" s="273"/>
      <c r="AA207" s="273"/>
      <c r="AB207" s="273"/>
      <c r="AC207" s="565"/>
      <c r="AD207" s="566"/>
      <c r="AE207" s="566"/>
      <c r="AF207" s="566"/>
      <c r="AG207" s="567"/>
      <c r="AH207" s="568"/>
      <c r="AI207" s="569"/>
      <c r="AJ207" s="569"/>
      <c r="AK207" s="569"/>
      <c r="AL207" s="569"/>
      <c r="AM207" s="569"/>
      <c r="AN207" s="569"/>
      <c r="AO207" s="569"/>
      <c r="AP207" s="569"/>
      <c r="AQ207" s="569"/>
      <c r="AR207" s="569"/>
      <c r="AS207" s="569"/>
      <c r="AT207" s="570"/>
      <c r="AU207" s="571"/>
      <c r="AV207" s="572"/>
      <c r="AW207" s="572"/>
      <c r="AX207" s="573"/>
    </row>
    <row r="208" spans="1:50" ht="24.75" customHeight="1" x14ac:dyDescent="0.15">
      <c r="A208" s="620"/>
      <c r="B208" s="621"/>
      <c r="C208" s="621"/>
      <c r="D208" s="621"/>
      <c r="E208" s="621"/>
      <c r="F208" s="622"/>
      <c r="G208" s="605" t="s">
        <v>41</v>
      </c>
      <c r="H208" s="597"/>
      <c r="I208" s="597"/>
      <c r="J208" s="597"/>
      <c r="K208" s="597"/>
      <c r="L208" s="606"/>
      <c r="M208" s="607"/>
      <c r="N208" s="607"/>
      <c r="O208" s="607"/>
      <c r="P208" s="607"/>
      <c r="Q208" s="607"/>
      <c r="R208" s="607"/>
      <c r="S208" s="607"/>
      <c r="T208" s="607"/>
      <c r="U208" s="607"/>
      <c r="V208" s="607"/>
      <c r="W208" s="607"/>
      <c r="X208" s="608"/>
      <c r="Y208" s="609">
        <f>SUM(Y200:AB207)</f>
        <v>13</v>
      </c>
      <c r="Z208" s="610"/>
      <c r="AA208" s="610"/>
      <c r="AB208" s="611"/>
      <c r="AC208" s="605" t="s">
        <v>41</v>
      </c>
      <c r="AD208" s="597"/>
      <c r="AE208" s="597"/>
      <c r="AF208" s="597"/>
      <c r="AG208" s="597"/>
      <c r="AH208" s="606"/>
      <c r="AI208" s="607"/>
      <c r="AJ208" s="607"/>
      <c r="AK208" s="607"/>
      <c r="AL208" s="607"/>
      <c r="AM208" s="607"/>
      <c r="AN208" s="607"/>
      <c r="AO208" s="607"/>
      <c r="AP208" s="607"/>
      <c r="AQ208" s="607"/>
      <c r="AR208" s="607"/>
      <c r="AS208" s="607"/>
      <c r="AT208" s="608"/>
      <c r="AU208" s="609">
        <f>SUM(AU200:AX207)</f>
        <v>0</v>
      </c>
      <c r="AV208" s="610"/>
      <c r="AW208" s="610"/>
      <c r="AX208" s="611"/>
    </row>
    <row r="209" spans="1:50" ht="24.75" customHeight="1" x14ac:dyDescent="0.15">
      <c r="A209" s="620"/>
      <c r="B209" s="621"/>
      <c r="C209" s="621"/>
      <c r="D209" s="621"/>
      <c r="E209" s="621"/>
      <c r="F209" s="622"/>
      <c r="G209" s="596" t="s">
        <v>2563</v>
      </c>
      <c r="H209" s="597"/>
      <c r="I209" s="597"/>
      <c r="J209" s="597"/>
      <c r="K209" s="597"/>
      <c r="L209" s="597"/>
      <c r="M209" s="597"/>
      <c r="N209" s="597"/>
      <c r="O209" s="597"/>
      <c r="P209" s="597"/>
      <c r="Q209" s="597"/>
      <c r="R209" s="597"/>
      <c r="S209" s="597"/>
      <c r="T209" s="597"/>
      <c r="U209" s="597"/>
      <c r="V209" s="597"/>
      <c r="W209" s="597"/>
      <c r="X209" s="597"/>
      <c r="Y209" s="597"/>
      <c r="Z209" s="597"/>
      <c r="AA209" s="597"/>
      <c r="AB209" s="598"/>
      <c r="AC209" s="599"/>
      <c r="AD209" s="597"/>
      <c r="AE209" s="597"/>
      <c r="AF209" s="597"/>
      <c r="AG209" s="597"/>
      <c r="AH209" s="597"/>
      <c r="AI209" s="597"/>
      <c r="AJ209" s="597"/>
      <c r="AK209" s="597"/>
      <c r="AL209" s="597"/>
      <c r="AM209" s="597"/>
      <c r="AN209" s="597"/>
      <c r="AO209" s="597"/>
      <c r="AP209" s="597"/>
      <c r="AQ209" s="597"/>
      <c r="AR209" s="597"/>
      <c r="AS209" s="597"/>
      <c r="AT209" s="597"/>
      <c r="AU209" s="597"/>
      <c r="AV209" s="597"/>
      <c r="AW209" s="597"/>
      <c r="AX209" s="600"/>
    </row>
    <row r="210" spans="1:50" ht="24.75" customHeight="1" x14ac:dyDescent="0.15">
      <c r="A210" s="620"/>
      <c r="B210" s="621"/>
      <c r="C210" s="621"/>
      <c r="D210" s="621"/>
      <c r="E210" s="621"/>
      <c r="F210" s="622"/>
      <c r="G210" s="601" t="s">
        <v>74</v>
      </c>
      <c r="H210" s="602"/>
      <c r="I210" s="602"/>
      <c r="J210" s="602"/>
      <c r="K210" s="602"/>
      <c r="L210" s="603" t="s">
        <v>130</v>
      </c>
      <c r="M210" s="597"/>
      <c r="N210" s="597"/>
      <c r="O210" s="597"/>
      <c r="P210" s="597"/>
      <c r="Q210" s="597"/>
      <c r="R210" s="597"/>
      <c r="S210" s="597"/>
      <c r="T210" s="597"/>
      <c r="U210" s="597"/>
      <c r="V210" s="597"/>
      <c r="W210" s="597"/>
      <c r="X210" s="598"/>
      <c r="Y210" s="604" t="s">
        <v>131</v>
      </c>
      <c r="Z210" s="597"/>
      <c r="AA210" s="597"/>
      <c r="AB210" s="598"/>
      <c r="AC210" s="601" t="s">
        <v>74</v>
      </c>
      <c r="AD210" s="602"/>
      <c r="AE210" s="602"/>
      <c r="AF210" s="602"/>
      <c r="AG210" s="602"/>
      <c r="AH210" s="603" t="s">
        <v>130</v>
      </c>
      <c r="AI210" s="597"/>
      <c r="AJ210" s="597"/>
      <c r="AK210" s="597"/>
      <c r="AL210" s="597"/>
      <c r="AM210" s="597"/>
      <c r="AN210" s="597"/>
      <c r="AO210" s="597"/>
      <c r="AP210" s="597"/>
      <c r="AQ210" s="597"/>
      <c r="AR210" s="597"/>
      <c r="AS210" s="597"/>
      <c r="AT210" s="598"/>
      <c r="AU210" s="604" t="s">
        <v>131</v>
      </c>
      <c r="AV210" s="597"/>
      <c r="AW210" s="597"/>
      <c r="AX210" s="600"/>
    </row>
    <row r="211" spans="1:50" ht="24.75" customHeight="1" x14ac:dyDescent="0.15">
      <c r="A211" s="620"/>
      <c r="B211" s="621"/>
      <c r="C211" s="621"/>
      <c r="D211" s="621"/>
      <c r="E211" s="621"/>
      <c r="F211" s="622"/>
      <c r="G211" s="583" t="s">
        <v>478</v>
      </c>
      <c r="H211" s="584"/>
      <c r="I211" s="584"/>
      <c r="J211" s="584"/>
      <c r="K211" s="585"/>
      <c r="L211" s="586" t="s">
        <v>2564</v>
      </c>
      <c r="M211" s="587"/>
      <c r="N211" s="587"/>
      <c r="O211" s="587"/>
      <c r="P211" s="587"/>
      <c r="Q211" s="587"/>
      <c r="R211" s="587"/>
      <c r="S211" s="587"/>
      <c r="T211" s="587"/>
      <c r="U211" s="587"/>
      <c r="V211" s="587"/>
      <c r="W211" s="587"/>
      <c r="X211" s="588"/>
      <c r="Y211" s="589">
        <v>16</v>
      </c>
      <c r="Z211" s="590"/>
      <c r="AA211" s="590"/>
      <c r="AB211" s="591"/>
      <c r="AC211" s="583"/>
      <c r="AD211" s="584"/>
      <c r="AE211" s="584"/>
      <c r="AF211" s="584"/>
      <c r="AG211" s="585"/>
      <c r="AH211" s="592"/>
      <c r="AI211" s="593"/>
      <c r="AJ211" s="593"/>
      <c r="AK211" s="593"/>
      <c r="AL211" s="593"/>
      <c r="AM211" s="593"/>
      <c r="AN211" s="593"/>
      <c r="AO211" s="593"/>
      <c r="AP211" s="593"/>
      <c r="AQ211" s="593"/>
      <c r="AR211" s="593"/>
      <c r="AS211" s="593"/>
      <c r="AT211" s="594"/>
      <c r="AU211" s="589"/>
      <c r="AV211" s="590"/>
      <c r="AW211" s="590"/>
      <c r="AX211" s="595"/>
    </row>
    <row r="212" spans="1:50" ht="24.75" customHeight="1" x14ac:dyDescent="0.15">
      <c r="A212" s="620"/>
      <c r="B212" s="621"/>
      <c r="C212" s="621"/>
      <c r="D212" s="621"/>
      <c r="E212" s="621"/>
      <c r="F212" s="622"/>
      <c r="G212" s="574"/>
      <c r="H212" s="575"/>
      <c r="I212" s="575"/>
      <c r="J212" s="575"/>
      <c r="K212" s="576"/>
      <c r="L212" s="577"/>
      <c r="M212" s="578"/>
      <c r="N212" s="578"/>
      <c r="O212" s="578"/>
      <c r="P212" s="578"/>
      <c r="Q212" s="578"/>
      <c r="R212" s="578"/>
      <c r="S212" s="578"/>
      <c r="T212" s="578"/>
      <c r="U212" s="578"/>
      <c r="V212" s="578"/>
      <c r="W212" s="578"/>
      <c r="X212" s="579"/>
      <c r="Y212" s="580"/>
      <c r="Z212" s="581"/>
      <c r="AA212" s="581"/>
      <c r="AB212" s="582"/>
      <c r="AC212" s="574"/>
      <c r="AD212" s="575"/>
      <c r="AE212" s="575"/>
      <c r="AF212" s="575"/>
      <c r="AG212" s="576"/>
      <c r="AH212" s="577"/>
      <c r="AI212" s="578"/>
      <c r="AJ212" s="578"/>
      <c r="AK212" s="578"/>
      <c r="AL212" s="578"/>
      <c r="AM212" s="578"/>
      <c r="AN212" s="578"/>
      <c r="AO212" s="578"/>
      <c r="AP212" s="578"/>
      <c r="AQ212" s="578"/>
      <c r="AR212" s="578"/>
      <c r="AS212" s="578"/>
      <c r="AT212" s="579"/>
      <c r="AU212" s="580"/>
      <c r="AV212" s="581"/>
      <c r="AW212" s="581"/>
      <c r="AX212" s="582"/>
    </row>
    <row r="213" spans="1:50" ht="24.75" customHeight="1" x14ac:dyDescent="0.15">
      <c r="A213" s="620"/>
      <c r="B213" s="621"/>
      <c r="C213" s="621"/>
      <c r="D213" s="621"/>
      <c r="E213" s="621"/>
      <c r="F213" s="622"/>
      <c r="G213" s="574"/>
      <c r="H213" s="575"/>
      <c r="I213" s="575"/>
      <c r="J213" s="575"/>
      <c r="K213" s="576"/>
      <c r="L213" s="577"/>
      <c r="M213" s="578"/>
      <c r="N213" s="578"/>
      <c r="O213" s="578"/>
      <c r="P213" s="578"/>
      <c r="Q213" s="578"/>
      <c r="R213" s="578"/>
      <c r="S213" s="578"/>
      <c r="T213" s="578"/>
      <c r="U213" s="578"/>
      <c r="V213" s="578"/>
      <c r="W213" s="578"/>
      <c r="X213" s="579"/>
      <c r="Y213" s="580"/>
      <c r="Z213" s="581"/>
      <c r="AA213" s="581"/>
      <c r="AB213" s="582"/>
      <c r="AC213" s="574"/>
      <c r="AD213" s="575"/>
      <c r="AE213" s="575"/>
      <c r="AF213" s="575"/>
      <c r="AG213" s="576"/>
      <c r="AH213" s="577"/>
      <c r="AI213" s="578"/>
      <c r="AJ213" s="578"/>
      <c r="AK213" s="578"/>
      <c r="AL213" s="578"/>
      <c r="AM213" s="578"/>
      <c r="AN213" s="578"/>
      <c r="AO213" s="578"/>
      <c r="AP213" s="578"/>
      <c r="AQ213" s="578"/>
      <c r="AR213" s="578"/>
      <c r="AS213" s="578"/>
      <c r="AT213" s="579"/>
      <c r="AU213" s="580"/>
      <c r="AV213" s="581"/>
      <c r="AW213" s="581"/>
      <c r="AX213" s="582"/>
    </row>
    <row r="214" spans="1:50" ht="24.75" customHeight="1" x14ac:dyDescent="0.15">
      <c r="A214" s="620"/>
      <c r="B214" s="621"/>
      <c r="C214" s="621"/>
      <c r="D214" s="621"/>
      <c r="E214" s="621"/>
      <c r="F214" s="622"/>
      <c r="G214" s="574"/>
      <c r="H214" s="575"/>
      <c r="I214" s="575"/>
      <c r="J214" s="575"/>
      <c r="K214" s="576"/>
      <c r="L214" s="577"/>
      <c r="M214" s="578"/>
      <c r="N214" s="578"/>
      <c r="O214" s="578"/>
      <c r="P214" s="578"/>
      <c r="Q214" s="578"/>
      <c r="R214" s="578"/>
      <c r="S214" s="578"/>
      <c r="T214" s="578"/>
      <c r="U214" s="578"/>
      <c r="V214" s="578"/>
      <c r="W214" s="578"/>
      <c r="X214" s="579"/>
      <c r="Y214" s="580"/>
      <c r="Z214" s="581"/>
      <c r="AA214" s="581"/>
      <c r="AB214" s="582"/>
      <c r="AC214" s="574"/>
      <c r="AD214" s="575"/>
      <c r="AE214" s="575"/>
      <c r="AF214" s="575"/>
      <c r="AG214" s="576"/>
      <c r="AH214" s="577"/>
      <c r="AI214" s="578"/>
      <c r="AJ214" s="578"/>
      <c r="AK214" s="578"/>
      <c r="AL214" s="578"/>
      <c r="AM214" s="578"/>
      <c r="AN214" s="578"/>
      <c r="AO214" s="578"/>
      <c r="AP214" s="578"/>
      <c r="AQ214" s="578"/>
      <c r="AR214" s="578"/>
      <c r="AS214" s="578"/>
      <c r="AT214" s="579"/>
      <c r="AU214" s="580"/>
      <c r="AV214" s="581"/>
      <c r="AW214" s="581"/>
      <c r="AX214" s="582"/>
    </row>
    <row r="215" spans="1:50" ht="24.75" customHeight="1" x14ac:dyDescent="0.15">
      <c r="A215" s="620"/>
      <c r="B215" s="621"/>
      <c r="C215" s="621"/>
      <c r="D215" s="621"/>
      <c r="E215" s="621"/>
      <c r="F215" s="622"/>
      <c r="G215" s="574"/>
      <c r="H215" s="575"/>
      <c r="I215" s="575"/>
      <c r="J215" s="575"/>
      <c r="K215" s="576"/>
      <c r="L215" s="577"/>
      <c r="M215" s="578"/>
      <c r="N215" s="578"/>
      <c r="O215" s="578"/>
      <c r="P215" s="578"/>
      <c r="Q215" s="578"/>
      <c r="R215" s="578"/>
      <c r="S215" s="578"/>
      <c r="T215" s="578"/>
      <c r="U215" s="578"/>
      <c r="V215" s="578"/>
      <c r="W215" s="578"/>
      <c r="X215" s="579"/>
      <c r="Y215" s="580"/>
      <c r="Z215" s="581"/>
      <c r="AA215" s="581"/>
      <c r="AB215" s="582"/>
      <c r="AC215" s="574"/>
      <c r="AD215" s="575"/>
      <c r="AE215" s="575"/>
      <c r="AF215" s="575"/>
      <c r="AG215" s="576"/>
      <c r="AH215" s="577"/>
      <c r="AI215" s="578"/>
      <c r="AJ215" s="578"/>
      <c r="AK215" s="578"/>
      <c r="AL215" s="578"/>
      <c r="AM215" s="578"/>
      <c r="AN215" s="578"/>
      <c r="AO215" s="578"/>
      <c r="AP215" s="578"/>
      <c r="AQ215" s="578"/>
      <c r="AR215" s="578"/>
      <c r="AS215" s="578"/>
      <c r="AT215" s="579"/>
      <c r="AU215" s="580"/>
      <c r="AV215" s="581"/>
      <c r="AW215" s="581"/>
      <c r="AX215" s="582"/>
    </row>
    <row r="216" spans="1:50" ht="24.75" customHeight="1" x14ac:dyDescent="0.15">
      <c r="A216" s="620"/>
      <c r="B216" s="621"/>
      <c r="C216" s="621"/>
      <c r="D216" s="621"/>
      <c r="E216" s="621"/>
      <c r="F216" s="622"/>
      <c r="G216" s="574"/>
      <c r="H216" s="575"/>
      <c r="I216" s="575"/>
      <c r="J216" s="575"/>
      <c r="K216" s="576"/>
      <c r="L216" s="577"/>
      <c r="M216" s="578"/>
      <c r="N216" s="578"/>
      <c r="O216" s="578"/>
      <c r="P216" s="578"/>
      <c r="Q216" s="578"/>
      <c r="R216" s="578"/>
      <c r="S216" s="578"/>
      <c r="T216" s="578"/>
      <c r="U216" s="578"/>
      <c r="V216" s="578"/>
      <c r="W216" s="578"/>
      <c r="X216" s="579"/>
      <c r="Y216" s="580"/>
      <c r="Z216" s="581"/>
      <c r="AA216" s="581"/>
      <c r="AB216" s="582"/>
      <c r="AC216" s="574"/>
      <c r="AD216" s="575"/>
      <c r="AE216" s="575"/>
      <c r="AF216" s="575"/>
      <c r="AG216" s="576"/>
      <c r="AH216" s="577"/>
      <c r="AI216" s="578"/>
      <c r="AJ216" s="578"/>
      <c r="AK216" s="578"/>
      <c r="AL216" s="578"/>
      <c r="AM216" s="578"/>
      <c r="AN216" s="578"/>
      <c r="AO216" s="578"/>
      <c r="AP216" s="578"/>
      <c r="AQ216" s="578"/>
      <c r="AR216" s="578"/>
      <c r="AS216" s="578"/>
      <c r="AT216" s="579"/>
      <c r="AU216" s="580"/>
      <c r="AV216" s="581"/>
      <c r="AW216" s="581"/>
      <c r="AX216" s="582"/>
    </row>
    <row r="217" spans="1:50" ht="24.75" customHeight="1" x14ac:dyDescent="0.15">
      <c r="A217" s="620"/>
      <c r="B217" s="621"/>
      <c r="C217" s="621"/>
      <c r="D217" s="621"/>
      <c r="E217" s="621"/>
      <c r="F217" s="622"/>
      <c r="G217" s="574"/>
      <c r="H217" s="575"/>
      <c r="I217" s="575"/>
      <c r="J217" s="575"/>
      <c r="K217" s="576"/>
      <c r="L217" s="577"/>
      <c r="M217" s="578"/>
      <c r="N217" s="578"/>
      <c r="O217" s="578"/>
      <c r="P217" s="578"/>
      <c r="Q217" s="578"/>
      <c r="R217" s="578"/>
      <c r="S217" s="578"/>
      <c r="T217" s="578"/>
      <c r="U217" s="578"/>
      <c r="V217" s="578"/>
      <c r="W217" s="578"/>
      <c r="X217" s="579"/>
      <c r="Y217" s="580"/>
      <c r="Z217" s="581"/>
      <c r="AA217" s="581"/>
      <c r="AB217" s="582"/>
      <c r="AC217" s="574"/>
      <c r="AD217" s="575"/>
      <c r="AE217" s="575"/>
      <c r="AF217" s="575"/>
      <c r="AG217" s="576"/>
      <c r="AH217" s="577"/>
      <c r="AI217" s="578"/>
      <c r="AJ217" s="578"/>
      <c r="AK217" s="578"/>
      <c r="AL217" s="578"/>
      <c r="AM217" s="578"/>
      <c r="AN217" s="578"/>
      <c r="AO217" s="578"/>
      <c r="AP217" s="578"/>
      <c r="AQ217" s="578"/>
      <c r="AR217" s="578"/>
      <c r="AS217" s="578"/>
      <c r="AT217" s="579"/>
      <c r="AU217" s="580"/>
      <c r="AV217" s="581"/>
      <c r="AW217" s="581"/>
      <c r="AX217" s="582"/>
    </row>
    <row r="218" spans="1:50" ht="24.75" customHeight="1" x14ac:dyDescent="0.15">
      <c r="A218" s="620"/>
      <c r="B218" s="621"/>
      <c r="C218" s="621"/>
      <c r="D218" s="621"/>
      <c r="E218" s="621"/>
      <c r="F218" s="622"/>
      <c r="G218" s="565"/>
      <c r="H218" s="566"/>
      <c r="I218" s="566"/>
      <c r="J218" s="566"/>
      <c r="K218" s="567"/>
      <c r="L218" s="568"/>
      <c r="M218" s="569"/>
      <c r="N218" s="569"/>
      <c r="O218" s="569"/>
      <c r="P218" s="569"/>
      <c r="Q218" s="569"/>
      <c r="R218" s="569"/>
      <c r="S218" s="569"/>
      <c r="T218" s="569"/>
      <c r="U218" s="569"/>
      <c r="V218" s="569"/>
      <c r="W218" s="569"/>
      <c r="X218" s="570"/>
      <c r="Y218" s="571"/>
      <c r="Z218" s="572"/>
      <c r="AA218" s="572"/>
      <c r="AB218" s="573"/>
      <c r="AC218" s="565"/>
      <c r="AD218" s="566"/>
      <c r="AE218" s="566"/>
      <c r="AF218" s="566"/>
      <c r="AG218" s="567"/>
      <c r="AH218" s="568"/>
      <c r="AI218" s="569"/>
      <c r="AJ218" s="569"/>
      <c r="AK218" s="569"/>
      <c r="AL218" s="569"/>
      <c r="AM218" s="569"/>
      <c r="AN218" s="569"/>
      <c r="AO218" s="569"/>
      <c r="AP218" s="569"/>
      <c r="AQ218" s="569"/>
      <c r="AR218" s="569"/>
      <c r="AS218" s="569"/>
      <c r="AT218" s="570"/>
      <c r="AU218" s="571"/>
      <c r="AV218" s="572"/>
      <c r="AW218" s="572"/>
      <c r="AX218" s="573"/>
    </row>
    <row r="219" spans="1:50" ht="24.75" customHeight="1" thickBot="1" x14ac:dyDescent="0.2">
      <c r="A219" s="623"/>
      <c r="B219" s="624"/>
      <c r="C219" s="624"/>
      <c r="D219" s="624"/>
      <c r="E219" s="624"/>
      <c r="F219" s="625"/>
      <c r="G219" s="557" t="s">
        <v>41</v>
      </c>
      <c r="H219" s="558"/>
      <c r="I219" s="558"/>
      <c r="J219" s="558"/>
      <c r="K219" s="558"/>
      <c r="L219" s="559"/>
      <c r="M219" s="560"/>
      <c r="N219" s="560"/>
      <c r="O219" s="560"/>
      <c r="P219" s="560"/>
      <c r="Q219" s="560"/>
      <c r="R219" s="560"/>
      <c r="S219" s="560"/>
      <c r="T219" s="560"/>
      <c r="U219" s="560"/>
      <c r="V219" s="560"/>
      <c r="W219" s="560"/>
      <c r="X219" s="561"/>
      <c r="Y219" s="562">
        <f>SUM(Y211:AB218)</f>
        <v>16</v>
      </c>
      <c r="Z219" s="563"/>
      <c r="AA219" s="563"/>
      <c r="AB219" s="564"/>
      <c r="AC219" s="557" t="s">
        <v>41</v>
      </c>
      <c r="AD219" s="558"/>
      <c r="AE219" s="558"/>
      <c r="AF219" s="558"/>
      <c r="AG219" s="558"/>
      <c r="AH219" s="559"/>
      <c r="AI219" s="560"/>
      <c r="AJ219" s="560"/>
      <c r="AK219" s="560"/>
      <c r="AL219" s="560"/>
      <c r="AM219" s="560"/>
      <c r="AN219" s="560"/>
      <c r="AO219" s="560"/>
      <c r="AP219" s="560"/>
      <c r="AQ219" s="560"/>
      <c r="AR219" s="560"/>
      <c r="AS219" s="560"/>
      <c r="AT219" s="561"/>
      <c r="AU219" s="562">
        <f>SUM(AU211:AX218)</f>
        <v>0</v>
      </c>
      <c r="AV219" s="563"/>
      <c r="AW219" s="563"/>
      <c r="AX219" s="564"/>
    </row>
    <row r="220" spans="1:50" ht="15" customHeight="1" x14ac:dyDescent="0.15">
      <c r="A220" s="5"/>
      <c r="B220" s="5"/>
      <c r="C220" s="5"/>
      <c r="D220" s="5"/>
      <c r="E220" s="5"/>
      <c r="F220" s="5"/>
      <c r="G220" s="8"/>
      <c r="H220" s="8"/>
      <c r="I220" s="8"/>
      <c r="J220" s="8"/>
      <c r="K220" s="8"/>
      <c r="L220" s="10"/>
      <c r="M220" s="8"/>
      <c r="N220" s="8"/>
      <c r="O220" s="8"/>
      <c r="P220" s="8"/>
      <c r="Q220" s="8"/>
      <c r="R220" s="8"/>
      <c r="S220" s="8"/>
      <c r="T220" s="8"/>
      <c r="U220" s="8"/>
      <c r="V220" s="8"/>
      <c r="W220" s="8"/>
      <c r="X220" s="8"/>
      <c r="Y220" s="9"/>
      <c r="Z220" s="9"/>
      <c r="AA220" s="9"/>
      <c r="AB220" s="9"/>
      <c r="AC220" s="8"/>
      <c r="AD220" s="8"/>
      <c r="AE220" s="8"/>
      <c r="AF220" s="8"/>
      <c r="AG220" s="8"/>
      <c r="AH220" s="10"/>
      <c r="AI220" s="8"/>
      <c r="AJ220" s="8"/>
      <c r="AK220" s="8"/>
      <c r="AL220" s="8"/>
      <c r="AM220" s="8"/>
      <c r="AN220" s="8"/>
      <c r="AO220" s="8"/>
      <c r="AP220" s="8"/>
      <c r="AQ220" s="8"/>
      <c r="AR220" s="8"/>
      <c r="AS220" s="8"/>
      <c r="AT220" s="8"/>
      <c r="AU220" s="9"/>
      <c r="AV220" s="9"/>
      <c r="AW220" s="9"/>
      <c r="AX220" s="9"/>
    </row>
    <row r="221" spans="1:50" ht="15" customHeight="1" x14ac:dyDescent="0.15">
      <c r="A221" s="5"/>
      <c r="B221" s="5"/>
      <c r="C221" s="5"/>
      <c r="D221" s="5"/>
      <c r="E221" s="5"/>
      <c r="F221" s="5"/>
      <c r="G221" s="6"/>
      <c r="H221" s="6"/>
      <c r="I221" s="6"/>
      <c r="J221" s="6"/>
      <c r="K221" s="6"/>
      <c r="L221" s="7"/>
      <c r="M221" s="6"/>
      <c r="N221" s="6"/>
      <c r="O221" s="6"/>
      <c r="P221" s="6"/>
      <c r="Q221" s="6"/>
      <c r="R221" s="6"/>
      <c r="S221" s="6"/>
      <c r="T221" s="6"/>
      <c r="U221" s="6"/>
      <c r="V221" s="6"/>
      <c r="W221" s="6"/>
      <c r="X221" s="6"/>
      <c r="Y221" s="13"/>
      <c r="Z221" s="13"/>
      <c r="AA221" s="13"/>
      <c r="AB221" s="13"/>
      <c r="AC221" s="6"/>
      <c r="AD221" s="6"/>
      <c r="AE221" s="6"/>
      <c r="AF221" s="6"/>
      <c r="AG221" s="6"/>
      <c r="AH221" s="7"/>
      <c r="AI221" s="6"/>
      <c r="AJ221" s="6"/>
      <c r="AK221" s="6"/>
      <c r="AL221" s="6"/>
      <c r="AM221" s="6"/>
      <c r="AN221" s="6"/>
      <c r="AO221" s="6"/>
      <c r="AP221" s="6"/>
      <c r="AQ221" s="6"/>
      <c r="AR221" s="6"/>
      <c r="AS221" s="6"/>
      <c r="AT221" s="6"/>
      <c r="AU221" s="13"/>
      <c r="AV221" s="13"/>
      <c r="AW221" s="13"/>
      <c r="AX221" s="13"/>
    </row>
    <row r="222" spans="1:50" x14ac:dyDescent="0.15">
      <c r="B222" s="25" t="s">
        <v>141</v>
      </c>
      <c r="C222" s="25" t="s">
        <v>2565</v>
      </c>
    </row>
    <row r="223" spans="1:50" ht="24" customHeight="1" x14ac:dyDescent="0.15">
      <c r="A223" s="534"/>
      <c r="B223" s="534"/>
      <c r="C223" s="541" t="s">
        <v>143</v>
      </c>
      <c r="D223" s="541"/>
      <c r="E223" s="541"/>
      <c r="F223" s="541"/>
      <c r="G223" s="541"/>
      <c r="H223" s="541"/>
      <c r="I223" s="541"/>
      <c r="J223" s="541"/>
      <c r="K223" s="541"/>
      <c r="L223" s="541"/>
      <c r="M223" s="541" t="s">
        <v>144</v>
      </c>
      <c r="N223" s="541"/>
      <c r="O223" s="541"/>
      <c r="P223" s="541"/>
      <c r="Q223" s="541"/>
      <c r="R223" s="541"/>
      <c r="S223" s="541"/>
      <c r="T223" s="541"/>
      <c r="U223" s="541"/>
      <c r="V223" s="541"/>
      <c r="W223" s="541"/>
      <c r="X223" s="541"/>
      <c r="Y223" s="541"/>
      <c r="Z223" s="541"/>
      <c r="AA223" s="541"/>
      <c r="AB223" s="541"/>
      <c r="AC223" s="541"/>
      <c r="AD223" s="541"/>
      <c r="AE223" s="541"/>
      <c r="AF223" s="541"/>
      <c r="AG223" s="541"/>
      <c r="AH223" s="541"/>
      <c r="AI223" s="541"/>
      <c r="AJ223" s="541"/>
      <c r="AK223" s="542" t="s">
        <v>145</v>
      </c>
      <c r="AL223" s="541"/>
      <c r="AM223" s="541"/>
      <c r="AN223" s="541"/>
      <c r="AO223" s="541"/>
      <c r="AP223" s="541"/>
      <c r="AQ223" s="541" t="s">
        <v>146</v>
      </c>
      <c r="AR223" s="541"/>
      <c r="AS223" s="541"/>
      <c r="AT223" s="541"/>
      <c r="AU223" s="365" t="s">
        <v>147</v>
      </c>
      <c r="AV223" s="366"/>
      <c r="AW223" s="366"/>
      <c r="AX223" s="543"/>
    </row>
    <row r="224" spans="1:50" ht="24" customHeight="1" x14ac:dyDescent="0.15">
      <c r="A224" s="534">
        <v>1</v>
      </c>
      <c r="B224" s="534">
        <v>1</v>
      </c>
      <c r="C224" s="556" t="s">
        <v>2566</v>
      </c>
      <c r="D224" s="556"/>
      <c r="E224" s="556"/>
      <c r="F224" s="556"/>
      <c r="G224" s="556"/>
      <c r="H224" s="556"/>
      <c r="I224" s="556"/>
      <c r="J224" s="556"/>
      <c r="K224" s="556"/>
      <c r="L224" s="556"/>
      <c r="M224" s="550" t="s">
        <v>2567</v>
      </c>
      <c r="N224" s="550"/>
      <c r="O224" s="550"/>
      <c r="P224" s="550"/>
      <c r="Q224" s="550"/>
      <c r="R224" s="550"/>
      <c r="S224" s="550"/>
      <c r="T224" s="550"/>
      <c r="U224" s="550"/>
      <c r="V224" s="550"/>
      <c r="W224" s="550"/>
      <c r="X224" s="550"/>
      <c r="Y224" s="550"/>
      <c r="Z224" s="550"/>
      <c r="AA224" s="550"/>
      <c r="AB224" s="550"/>
      <c r="AC224" s="550"/>
      <c r="AD224" s="550"/>
      <c r="AE224" s="550"/>
      <c r="AF224" s="550"/>
      <c r="AG224" s="550"/>
      <c r="AH224" s="550"/>
      <c r="AI224" s="550"/>
      <c r="AJ224" s="550"/>
      <c r="AK224" s="551">
        <v>7</v>
      </c>
      <c r="AL224" s="550"/>
      <c r="AM224" s="550"/>
      <c r="AN224" s="550"/>
      <c r="AO224" s="550"/>
      <c r="AP224" s="550"/>
      <c r="AQ224" s="348" t="s">
        <v>678</v>
      </c>
      <c r="AR224" s="349"/>
      <c r="AS224" s="349"/>
      <c r="AT224" s="350"/>
      <c r="AU224" s="348" t="s">
        <v>678</v>
      </c>
      <c r="AV224" s="349"/>
      <c r="AW224" s="349"/>
      <c r="AX224" s="350"/>
    </row>
    <row r="225" spans="1:50" ht="24" customHeight="1" x14ac:dyDescent="0.15">
      <c r="A225" s="534">
        <v>2</v>
      </c>
      <c r="B225" s="534">
        <v>1</v>
      </c>
      <c r="C225" s="556" t="s">
        <v>2568</v>
      </c>
      <c r="D225" s="556"/>
      <c r="E225" s="556"/>
      <c r="F225" s="556"/>
      <c r="G225" s="556"/>
      <c r="H225" s="556"/>
      <c r="I225" s="556"/>
      <c r="J225" s="556"/>
      <c r="K225" s="556"/>
      <c r="L225" s="556"/>
      <c r="M225" s="550" t="s">
        <v>2567</v>
      </c>
      <c r="N225" s="550"/>
      <c r="O225" s="550"/>
      <c r="P225" s="550"/>
      <c r="Q225" s="550"/>
      <c r="R225" s="550"/>
      <c r="S225" s="550"/>
      <c r="T225" s="550"/>
      <c r="U225" s="550"/>
      <c r="V225" s="550"/>
      <c r="W225" s="550"/>
      <c r="X225" s="550"/>
      <c r="Y225" s="550"/>
      <c r="Z225" s="550"/>
      <c r="AA225" s="550"/>
      <c r="AB225" s="550"/>
      <c r="AC225" s="550"/>
      <c r="AD225" s="550"/>
      <c r="AE225" s="550"/>
      <c r="AF225" s="550"/>
      <c r="AG225" s="550"/>
      <c r="AH225" s="550"/>
      <c r="AI225" s="550"/>
      <c r="AJ225" s="550"/>
      <c r="AK225" s="551">
        <v>4</v>
      </c>
      <c r="AL225" s="550"/>
      <c r="AM225" s="550"/>
      <c r="AN225" s="550"/>
      <c r="AO225" s="550"/>
      <c r="AP225" s="550"/>
      <c r="AQ225" s="348" t="s">
        <v>678</v>
      </c>
      <c r="AR225" s="349"/>
      <c r="AS225" s="349"/>
      <c r="AT225" s="350"/>
      <c r="AU225" s="348" t="s">
        <v>678</v>
      </c>
      <c r="AV225" s="349"/>
      <c r="AW225" s="349"/>
      <c r="AX225" s="350"/>
    </row>
    <row r="226" spans="1:50" ht="24" customHeight="1" x14ac:dyDescent="0.15">
      <c r="A226" s="534">
        <v>3</v>
      </c>
      <c r="B226" s="534">
        <v>1</v>
      </c>
      <c r="C226" s="556" t="s">
        <v>2569</v>
      </c>
      <c r="D226" s="556"/>
      <c r="E226" s="556"/>
      <c r="F226" s="556"/>
      <c r="G226" s="556"/>
      <c r="H226" s="556"/>
      <c r="I226" s="556"/>
      <c r="J226" s="556"/>
      <c r="K226" s="556"/>
      <c r="L226" s="556"/>
      <c r="M226" s="550" t="s">
        <v>2570</v>
      </c>
      <c r="N226" s="550"/>
      <c r="O226" s="550"/>
      <c r="P226" s="550"/>
      <c r="Q226" s="550"/>
      <c r="R226" s="550"/>
      <c r="S226" s="550"/>
      <c r="T226" s="550"/>
      <c r="U226" s="550"/>
      <c r="V226" s="550"/>
      <c r="W226" s="550"/>
      <c r="X226" s="550"/>
      <c r="Y226" s="550"/>
      <c r="Z226" s="550"/>
      <c r="AA226" s="550"/>
      <c r="AB226" s="550"/>
      <c r="AC226" s="550"/>
      <c r="AD226" s="550"/>
      <c r="AE226" s="550"/>
      <c r="AF226" s="550"/>
      <c r="AG226" s="550"/>
      <c r="AH226" s="550"/>
      <c r="AI226" s="550"/>
      <c r="AJ226" s="550"/>
      <c r="AK226" s="551">
        <v>4</v>
      </c>
      <c r="AL226" s="550"/>
      <c r="AM226" s="550"/>
      <c r="AN226" s="550"/>
      <c r="AO226" s="550"/>
      <c r="AP226" s="550"/>
      <c r="AQ226" s="348" t="s">
        <v>678</v>
      </c>
      <c r="AR226" s="349"/>
      <c r="AS226" s="349"/>
      <c r="AT226" s="350"/>
      <c r="AU226" s="348" t="s">
        <v>678</v>
      </c>
      <c r="AV226" s="349"/>
      <c r="AW226" s="349"/>
      <c r="AX226" s="350"/>
    </row>
    <row r="227" spans="1:50" ht="24" customHeight="1" x14ac:dyDescent="0.15">
      <c r="A227" s="534">
        <v>4</v>
      </c>
      <c r="B227" s="534">
        <v>1</v>
      </c>
      <c r="C227" s="556" t="s">
        <v>2571</v>
      </c>
      <c r="D227" s="556"/>
      <c r="E227" s="556"/>
      <c r="F227" s="556"/>
      <c r="G227" s="556"/>
      <c r="H227" s="556"/>
      <c r="I227" s="556"/>
      <c r="J227" s="556"/>
      <c r="K227" s="556"/>
      <c r="L227" s="556"/>
      <c r="M227" s="550" t="s">
        <v>2572</v>
      </c>
      <c r="N227" s="550"/>
      <c r="O227" s="550"/>
      <c r="P227" s="550"/>
      <c r="Q227" s="550"/>
      <c r="R227" s="550"/>
      <c r="S227" s="550"/>
      <c r="T227" s="550"/>
      <c r="U227" s="550"/>
      <c r="V227" s="550"/>
      <c r="W227" s="550"/>
      <c r="X227" s="550"/>
      <c r="Y227" s="550"/>
      <c r="Z227" s="550"/>
      <c r="AA227" s="550"/>
      <c r="AB227" s="550"/>
      <c r="AC227" s="550"/>
      <c r="AD227" s="550"/>
      <c r="AE227" s="550"/>
      <c r="AF227" s="550"/>
      <c r="AG227" s="550"/>
      <c r="AH227" s="550"/>
      <c r="AI227" s="550"/>
      <c r="AJ227" s="550"/>
      <c r="AK227" s="551">
        <v>1</v>
      </c>
      <c r="AL227" s="550"/>
      <c r="AM227" s="550"/>
      <c r="AN227" s="550"/>
      <c r="AO227" s="550"/>
      <c r="AP227" s="550"/>
      <c r="AQ227" s="348" t="s">
        <v>678</v>
      </c>
      <c r="AR227" s="349"/>
      <c r="AS227" s="349"/>
      <c r="AT227" s="350"/>
      <c r="AU227" s="348" t="s">
        <v>678</v>
      </c>
      <c r="AV227" s="349"/>
      <c r="AW227" s="349"/>
      <c r="AX227" s="350"/>
    </row>
    <row r="228" spans="1:50" ht="24" customHeight="1" x14ac:dyDescent="0.15">
      <c r="A228" s="534">
        <v>5</v>
      </c>
      <c r="B228" s="534">
        <v>1</v>
      </c>
      <c r="C228" s="556" t="s">
        <v>2573</v>
      </c>
      <c r="D228" s="556"/>
      <c r="E228" s="556"/>
      <c r="F228" s="556"/>
      <c r="G228" s="556"/>
      <c r="H228" s="556"/>
      <c r="I228" s="556"/>
      <c r="J228" s="556"/>
      <c r="K228" s="556"/>
      <c r="L228" s="556"/>
      <c r="M228" s="550" t="s">
        <v>2574</v>
      </c>
      <c r="N228" s="550"/>
      <c r="O228" s="550"/>
      <c r="P228" s="550"/>
      <c r="Q228" s="550"/>
      <c r="R228" s="550"/>
      <c r="S228" s="550"/>
      <c r="T228" s="550"/>
      <c r="U228" s="550"/>
      <c r="V228" s="550"/>
      <c r="W228" s="550"/>
      <c r="X228" s="550"/>
      <c r="Y228" s="550"/>
      <c r="Z228" s="550"/>
      <c r="AA228" s="550"/>
      <c r="AB228" s="550"/>
      <c r="AC228" s="550"/>
      <c r="AD228" s="550"/>
      <c r="AE228" s="550"/>
      <c r="AF228" s="550"/>
      <c r="AG228" s="550"/>
      <c r="AH228" s="550"/>
      <c r="AI228" s="550"/>
      <c r="AJ228" s="550"/>
      <c r="AK228" s="551">
        <v>0.7</v>
      </c>
      <c r="AL228" s="550"/>
      <c r="AM228" s="550"/>
      <c r="AN228" s="550"/>
      <c r="AO228" s="550"/>
      <c r="AP228" s="550"/>
      <c r="AQ228" s="348" t="s">
        <v>678</v>
      </c>
      <c r="AR228" s="349"/>
      <c r="AS228" s="349"/>
      <c r="AT228" s="350"/>
      <c r="AU228" s="348" t="s">
        <v>678</v>
      </c>
      <c r="AV228" s="349"/>
      <c r="AW228" s="349"/>
      <c r="AX228" s="350"/>
    </row>
    <row r="229" spans="1:50" ht="24" customHeight="1" x14ac:dyDescent="0.15">
      <c r="A229" s="534">
        <v>6</v>
      </c>
      <c r="B229" s="534">
        <v>1</v>
      </c>
      <c r="C229" s="556" t="s">
        <v>2575</v>
      </c>
      <c r="D229" s="556"/>
      <c r="E229" s="556"/>
      <c r="F229" s="556"/>
      <c r="G229" s="556"/>
      <c r="H229" s="556"/>
      <c r="I229" s="556"/>
      <c r="J229" s="556"/>
      <c r="K229" s="556"/>
      <c r="L229" s="556"/>
      <c r="M229" s="550" t="s">
        <v>2567</v>
      </c>
      <c r="N229" s="550"/>
      <c r="O229" s="550"/>
      <c r="P229" s="550"/>
      <c r="Q229" s="550"/>
      <c r="R229" s="550"/>
      <c r="S229" s="550"/>
      <c r="T229" s="550"/>
      <c r="U229" s="550"/>
      <c r="V229" s="550"/>
      <c r="W229" s="550"/>
      <c r="X229" s="550"/>
      <c r="Y229" s="550"/>
      <c r="Z229" s="550"/>
      <c r="AA229" s="550"/>
      <c r="AB229" s="550"/>
      <c r="AC229" s="550"/>
      <c r="AD229" s="550"/>
      <c r="AE229" s="550"/>
      <c r="AF229" s="550"/>
      <c r="AG229" s="550"/>
      <c r="AH229" s="550"/>
      <c r="AI229" s="550"/>
      <c r="AJ229" s="550"/>
      <c r="AK229" s="551">
        <v>0.6</v>
      </c>
      <c r="AL229" s="550"/>
      <c r="AM229" s="550"/>
      <c r="AN229" s="550"/>
      <c r="AO229" s="550"/>
      <c r="AP229" s="550"/>
      <c r="AQ229" s="348" t="s">
        <v>678</v>
      </c>
      <c r="AR229" s="349"/>
      <c r="AS229" s="349"/>
      <c r="AT229" s="350"/>
      <c r="AU229" s="348" t="s">
        <v>678</v>
      </c>
      <c r="AV229" s="349"/>
      <c r="AW229" s="349"/>
      <c r="AX229" s="350"/>
    </row>
    <row r="230" spans="1:50" ht="24" customHeight="1" x14ac:dyDescent="0.15">
      <c r="A230" s="534">
        <v>7</v>
      </c>
      <c r="B230" s="534">
        <v>1</v>
      </c>
      <c r="C230" s="556" t="s">
        <v>2576</v>
      </c>
      <c r="D230" s="556"/>
      <c r="E230" s="556"/>
      <c r="F230" s="556"/>
      <c r="G230" s="556"/>
      <c r="H230" s="556"/>
      <c r="I230" s="556"/>
      <c r="J230" s="556"/>
      <c r="K230" s="556"/>
      <c r="L230" s="556"/>
      <c r="M230" s="550" t="s">
        <v>2577</v>
      </c>
      <c r="N230" s="550"/>
      <c r="O230" s="550"/>
      <c r="P230" s="550"/>
      <c r="Q230" s="550"/>
      <c r="R230" s="550"/>
      <c r="S230" s="550"/>
      <c r="T230" s="550"/>
      <c r="U230" s="550"/>
      <c r="V230" s="550"/>
      <c r="W230" s="550"/>
      <c r="X230" s="550"/>
      <c r="Y230" s="550"/>
      <c r="Z230" s="550"/>
      <c r="AA230" s="550"/>
      <c r="AB230" s="550"/>
      <c r="AC230" s="550"/>
      <c r="AD230" s="550"/>
      <c r="AE230" s="550"/>
      <c r="AF230" s="550"/>
      <c r="AG230" s="550"/>
      <c r="AH230" s="550"/>
      <c r="AI230" s="550"/>
      <c r="AJ230" s="550"/>
      <c r="AK230" s="551">
        <v>0.5</v>
      </c>
      <c r="AL230" s="550"/>
      <c r="AM230" s="550"/>
      <c r="AN230" s="550"/>
      <c r="AO230" s="550"/>
      <c r="AP230" s="550"/>
      <c r="AQ230" s="348" t="s">
        <v>678</v>
      </c>
      <c r="AR230" s="349"/>
      <c r="AS230" s="349"/>
      <c r="AT230" s="350"/>
      <c r="AU230" s="348" t="s">
        <v>678</v>
      </c>
      <c r="AV230" s="349"/>
      <c r="AW230" s="349"/>
      <c r="AX230" s="350"/>
    </row>
    <row r="231" spans="1:50" ht="24" customHeight="1" x14ac:dyDescent="0.15">
      <c r="A231" s="534">
        <v>8</v>
      </c>
      <c r="B231" s="534">
        <v>1</v>
      </c>
      <c r="C231" s="556" t="s">
        <v>2578</v>
      </c>
      <c r="D231" s="556"/>
      <c r="E231" s="556"/>
      <c r="F231" s="556"/>
      <c r="G231" s="556"/>
      <c r="H231" s="556"/>
      <c r="I231" s="556"/>
      <c r="J231" s="556"/>
      <c r="K231" s="556"/>
      <c r="L231" s="556"/>
      <c r="M231" s="550" t="s">
        <v>2579</v>
      </c>
      <c r="N231" s="550"/>
      <c r="O231" s="550"/>
      <c r="P231" s="550"/>
      <c r="Q231" s="550"/>
      <c r="R231" s="550"/>
      <c r="S231" s="550"/>
      <c r="T231" s="550"/>
      <c r="U231" s="550"/>
      <c r="V231" s="550"/>
      <c r="W231" s="550"/>
      <c r="X231" s="550"/>
      <c r="Y231" s="550"/>
      <c r="Z231" s="550"/>
      <c r="AA231" s="550"/>
      <c r="AB231" s="550"/>
      <c r="AC231" s="550"/>
      <c r="AD231" s="550"/>
      <c r="AE231" s="550"/>
      <c r="AF231" s="550"/>
      <c r="AG231" s="550"/>
      <c r="AH231" s="550"/>
      <c r="AI231" s="550"/>
      <c r="AJ231" s="550"/>
      <c r="AK231" s="551">
        <v>0.3</v>
      </c>
      <c r="AL231" s="550"/>
      <c r="AM231" s="550"/>
      <c r="AN231" s="550"/>
      <c r="AO231" s="550"/>
      <c r="AP231" s="550"/>
      <c r="AQ231" s="348" t="s">
        <v>678</v>
      </c>
      <c r="AR231" s="349"/>
      <c r="AS231" s="349"/>
      <c r="AT231" s="350"/>
      <c r="AU231" s="348" t="s">
        <v>678</v>
      </c>
      <c r="AV231" s="349"/>
      <c r="AW231" s="349"/>
      <c r="AX231" s="350"/>
    </row>
    <row r="232" spans="1:50" ht="24" customHeight="1" x14ac:dyDescent="0.15">
      <c r="A232" s="534">
        <v>9</v>
      </c>
      <c r="B232" s="534">
        <v>1</v>
      </c>
      <c r="C232" s="556" t="s">
        <v>2580</v>
      </c>
      <c r="D232" s="556"/>
      <c r="E232" s="556"/>
      <c r="F232" s="556"/>
      <c r="G232" s="556"/>
      <c r="H232" s="556"/>
      <c r="I232" s="556"/>
      <c r="J232" s="556"/>
      <c r="K232" s="556"/>
      <c r="L232" s="556"/>
      <c r="M232" s="550" t="s">
        <v>2581</v>
      </c>
      <c r="N232" s="550"/>
      <c r="O232" s="550"/>
      <c r="P232" s="550"/>
      <c r="Q232" s="550"/>
      <c r="R232" s="550"/>
      <c r="S232" s="550"/>
      <c r="T232" s="550"/>
      <c r="U232" s="550"/>
      <c r="V232" s="550"/>
      <c r="W232" s="550"/>
      <c r="X232" s="550"/>
      <c r="Y232" s="550"/>
      <c r="Z232" s="550"/>
      <c r="AA232" s="550"/>
      <c r="AB232" s="550"/>
      <c r="AC232" s="550"/>
      <c r="AD232" s="550"/>
      <c r="AE232" s="550"/>
      <c r="AF232" s="550"/>
      <c r="AG232" s="550"/>
      <c r="AH232" s="550"/>
      <c r="AI232" s="550"/>
      <c r="AJ232" s="550"/>
      <c r="AK232" s="551">
        <v>0.2</v>
      </c>
      <c r="AL232" s="550"/>
      <c r="AM232" s="550"/>
      <c r="AN232" s="550"/>
      <c r="AO232" s="550"/>
      <c r="AP232" s="550"/>
      <c r="AQ232" s="348" t="s">
        <v>678</v>
      </c>
      <c r="AR232" s="349"/>
      <c r="AS232" s="349"/>
      <c r="AT232" s="350"/>
      <c r="AU232" s="348" t="s">
        <v>678</v>
      </c>
      <c r="AV232" s="349"/>
      <c r="AW232" s="349"/>
      <c r="AX232" s="350"/>
    </row>
    <row r="233" spans="1:50" ht="24" customHeight="1" x14ac:dyDescent="0.15">
      <c r="A233" s="534">
        <v>10</v>
      </c>
      <c r="B233" s="534">
        <v>1</v>
      </c>
      <c r="C233" s="556" t="s">
        <v>2582</v>
      </c>
      <c r="D233" s="556"/>
      <c r="E233" s="556"/>
      <c r="F233" s="556"/>
      <c r="G233" s="556"/>
      <c r="H233" s="556"/>
      <c r="I233" s="556"/>
      <c r="J233" s="556"/>
      <c r="K233" s="556"/>
      <c r="L233" s="556"/>
      <c r="M233" s="550" t="s">
        <v>2583</v>
      </c>
      <c r="N233" s="550"/>
      <c r="O233" s="550"/>
      <c r="P233" s="550"/>
      <c r="Q233" s="550"/>
      <c r="R233" s="550"/>
      <c r="S233" s="550"/>
      <c r="T233" s="550"/>
      <c r="U233" s="550"/>
      <c r="V233" s="550"/>
      <c r="W233" s="550"/>
      <c r="X233" s="550"/>
      <c r="Y233" s="550"/>
      <c r="Z233" s="550"/>
      <c r="AA233" s="550"/>
      <c r="AB233" s="550"/>
      <c r="AC233" s="550"/>
      <c r="AD233" s="550"/>
      <c r="AE233" s="550"/>
      <c r="AF233" s="550"/>
      <c r="AG233" s="550"/>
      <c r="AH233" s="550"/>
      <c r="AI233" s="550"/>
      <c r="AJ233" s="550"/>
      <c r="AK233" s="551">
        <v>0.2</v>
      </c>
      <c r="AL233" s="550"/>
      <c r="AM233" s="550"/>
      <c r="AN233" s="550"/>
      <c r="AO233" s="550"/>
      <c r="AP233" s="550"/>
      <c r="AQ233" s="348" t="s">
        <v>678</v>
      </c>
      <c r="AR233" s="349"/>
      <c r="AS233" s="349"/>
      <c r="AT233" s="350"/>
      <c r="AU233" s="348" t="s">
        <v>678</v>
      </c>
      <c r="AV233" s="349"/>
      <c r="AW233" s="349"/>
      <c r="AX233" s="350"/>
    </row>
    <row r="234" spans="1:50" x14ac:dyDescent="0.1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row>
    <row r="235" spans="1:50" x14ac:dyDescent="0.15">
      <c r="B235" s="25" t="s">
        <v>132</v>
      </c>
      <c r="C235" s="45" t="s">
        <v>2584</v>
      </c>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row>
    <row r="236" spans="1:50" ht="24" customHeight="1" x14ac:dyDescent="0.15">
      <c r="A236" s="534"/>
      <c r="B236" s="534"/>
      <c r="C236" s="541" t="s">
        <v>143</v>
      </c>
      <c r="D236" s="541"/>
      <c r="E236" s="541"/>
      <c r="F236" s="541"/>
      <c r="G236" s="541"/>
      <c r="H236" s="541"/>
      <c r="I236" s="541"/>
      <c r="J236" s="541"/>
      <c r="K236" s="541"/>
      <c r="L236" s="541"/>
      <c r="M236" s="541" t="s">
        <v>144</v>
      </c>
      <c r="N236" s="541"/>
      <c r="O236" s="541"/>
      <c r="P236" s="541"/>
      <c r="Q236" s="541"/>
      <c r="R236" s="541"/>
      <c r="S236" s="541"/>
      <c r="T236" s="541"/>
      <c r="U236" s="541"/>
      <c r="V236" s="541"/>
      <c r="W236" s="541"/>
      <c r="X236" s="541"/>
      <c r="Y236" s="541"/>
      <c r="Z236" s="541"/>
      <c r="AA236" s="541"/>
      <c r="AB236" s="541"/>
      <c r="AC236" s="541"/>
      <c r="AD236" s="541"/>
      <c r="AE236" s="541"/>
      <c r="AF236" s="541"/>
      <c r="AG236" s="541"/>
      <c r="AH236" s="541"/>
      <c r="AI236" s="541"/>
      <c r="AJ236" s="541"/>
      <c r="AK236" s="542" t="s">
        <v>145</v>
      </c>
      <c r="AL236" s="541"/>
      <c r="AM236" s="541"/>
      <c r="AN236" s="541"/>
      <c r="AO236" s="541"/>
      <c r="AP236" s="541"/>
      <c r="AQ236" s="541" t="s">
        <v>146</v>
      </c>
      <c r="AR236" s="541"/>
      <c r="AS236" s="541"/>
      <c r="AT236" s="541"/>
      <c r="AU236" s="365" t="s">
        <v>147</v>
      </c>
      <c r="AV236" s="366"/>
      <c r="AW236" s="366"/>
      <c r="AX236" s="543"/>
    </row>
    <row r="237" spans="1:50" ht="24" customHeight="1" x14ac:dyDescent="0.15">
      <c r="A237" s="534">
        <v>1</v>
      </c>
      <c r="B237" s="534">
        <v>1</v>
      </c>
      <c r="C237" s="556" t="s">
        <v>2566</v>
      </c>
      <c r="D237" s="556"/>
      <c r="E237" s="556"/>
      <c r="F237" s="556"/>
      <c r="G237" s="556"/>
      <c r="H237" s="556"/>
      <c r="I237" s="556"/>
      <c r="J237" s="556"/>
      <c r="K237" s="556"/>
      <c r="L237" s="556"/>
      <c r="M237" s="550" t="s">
        <v>2567</v>
      </c>
      <c r="N237" s="550"/>
      <c r="O237" s="550"/>
      <c r="P237" s="550"/>
      <c r="Q237" s="550"/>
      <c r="R237" s="550"/>
      <c r="S237" s="550"/>
      <c r="T237" s="550"/>
      <c r="U237" s="550"/>
      <c r="V237" s="550"/>
      <c r="W237" s="550"/>
      <c r="X237" s="550"/>
      <c r="Y237" s="550"/>
      <c r="Z237" s="550"/>
      <c r="AA237" s="550"/>
      <c r="AB237" s="550"/>
      <c r="AC237" s="550"/>
      <c r="AD237" s="550"/>
      <c r="AE237" s="550"/>
      <c r="AF237" s="550"/>
      <c r="AG237" s="550"/>
      <c r="AH237" s="550"/>
      <c r="AI237" s="550"/>
      <c r="AJ237" s="550"/>
      <c r="AK237" s="551">
        <v>6</v>
      </c>
      <c r="AL237" s="550"/>
      <c r="AM237" s="550"/>
      <c r="AN237" s="550"/>
      <c r="AO237" s="550"/>
      <c r="AP237" s="550"/>
      <c r="AQ237" s="348" t="s">
        <v>678</v>
      </c>
      <c r="AR237" s="349"/>
      <c r="AS237" s="349"/>
      <c r="AT237" s="350"/>
      <c r="AU237" s="348" t="s">
        <v>678</v>
      </c>
      <c r="AV237" s="349"/>
      <c r="AW237" s="349"/>
      <c r="AX237" s="350"/>
    </row>
    <row r="238" spans="1:50" ht="24" customHeight="1" x14ac:dyDescent="0.15">
      <c r="A238" s="534">
        <v>2</v>
      </c>
      <c r="B238" s="534">
        <v>1</v>
      </c>
      <c r="C238" s="556" t="s">
        <v>2568</v>
      </c>
      <c r="D238" s="556"/>
      <c r="E238" s="556"/>
      <c r="F238" s="556"/>
      <c r="G238" s="556"/>
      <c r="H238" s="556"/>
      <c r="I238" s="556"/>
      <c r="J238" s="556"/>
      <c r="K238" s="556"/>
      <c r="L238" s="556"/>
      <c r="M238" s="550" t="s">
        <v>2567</v>
      </c>
      <c r="N238" s="550"/>
      <c r="O238" s="550"/>
      <c r="P238" s="550"/>
      <c r="Q238" s="550"/>
      <c r="R238" s="550"/>
      <c r="S238" s="550"/>
      <c r="T238" s="550"/>
      <c r="U238" s="550"/>
      <c r="V238" s="550"/>
      <c r="W238" s="550"/>
      <c r="X238" s="550"/>
      <c r="Y238" s="550"/>
      <c r="Z238" s="550"/>
      <c r="AA238" s="550"/>
      <c r="AB238" s="550"/>
      <c r="AC238" s="550"/>
      <c r="AD238" s="550"/>
      <c r="AE238" s="550"/>
      <c r="AF238" s="550"/>
      <c r="AG238" s="550"/>
      <c r="AH238" s="550"/>
      <c r="AI238" s="550"/>
      <c r="AJ238" s="550"/>
      <c r="AK238" s="551">
        <v>5</v>
      </c>
      <c r="AL238" s="550"/>
      <c r="AM238" s="550"/>
      <c r="AN238" s="550"/>
      <c r="AO238" s="550"/>
      <c r="AP238" s="550"/>
      <c r="AQ238" s="348" t="s">
        <v>678</v>
      </c>
      <c r="AR238" s="349"/>
      <c r="AS238" s="349"/>
      <c r="AT238" s="350"/>
      <c r="AU238" s="348" t="s">
        <v>678</v>
      </c>
      <c r="AV238" s="349"/>
      <c r="AW238" s="349"/>
      <c r="AX238" s="350"/>
    </row>
    <row r="239" spans="1:50" ht="24" customHeight="1" x14ac:dyDescent="0.15">
      <c r="A239" s="534">
        <v>3</v>
      </c>
      <c r="B239" s="534">
        <v>1</v>
      </c>
      <c r="C239" s="556" t="s">
        <v>2569</v>
      </c>
      <c r="D239" s="556"/>
      <c r="E239" s="556"/>
      <c r="F239" s="556"/>
      <c r="G239" s="556"/>
      <c r="H239" s="556"/>
      <c r="I239" s="556"/>
      <c r="J239" s="556"/>
      <c r="K239" s="556"/>
      <c r="L239" s="556"/>
      <c r="M239" s="550" t="s">
        <v>2570</v>
      </c>
      <c r="N239" s="550"/>
      <c r="O239" s="550"/>
      <c r="P239" s="550"/>
      <c r="Q239" s="550"/>
      <c r="R239" s="550"/>
      <c r="S239" s="550"/>
      <c r="T239" s="550"/>
      <c r="U239" s="550"/>
      <c r="V239" s="550"/>
      <c r="W239" s="550"/>
      <c r="X239" s="550"/>
      <c r="Y239" s="550"/>
      <c r="Z239" s="550"/>
      <c r="AA239" s="550"/>
      <c r="AB239" s="550"/>
      <c r="AC239" s="550"/>
      <c r="AD239" s="550"/>
      <c r="AE239" s="550"/>
      <c r="AF239" s="550"/>
      <c r="AG239" s="550"/>
      <c r="AH239" s="550"/>
      <c r="AI239" s="550"/>
      <c r="AJ239" s="550"/>
      <c r="AK239" s="551">
        <v>4</v>
      </c>
      <c r="AL239" s="550"/>
      <c r="AM239" s="550"/>
      <c r="AN239" s="550"/>
      <c r="AO239" s="550"/>
      <c r="AP239" s="550"/>
      <c r="AQ239" s="348" t="s">
        <v>678</v>
      </c>
      <c r="AR239" s="349"/>
      <c r="AS239" s="349"/>
      <c r="AT239" s="350"/>
      <c r="AU239" s="348" t="s">
        <v>678</v>
      </c>
      <c r="AV239" s="349"/>
      <c r="AW239" s="349"/>
      <c r="AX239" s="350"/>
    </row>
    <row r="240" spans="1:50" ht="24" customHeight="1" x14ac:dyDescent="0.15">
      <c r="A240" s="534">
        <v>4</v>
      </c>
      <c r="B240" s="534">
        <v>1</v>
      </c>
      <c r="C240" s="556" t="s">
        <v>2585</v>
      </c>
      <c r="D240" s="556"/>
      <c r="E240" s="556"/>
      <c r="F240" s="556"/>
      <c r="G240" s="556"/>
      <c r="H240" s="556"/>
      <c r="I240" s="556"/>
      <c r="J240" s="556"/>
      <c r="K240" s="556"/>
      <c r="L240" s="556"/>
      <c r="M240" s="550" t="s">
        <v>2586</v>
      </c>
      <c r="N240" s="550"/>
      <c r="O240" s="550"/>
      <c r="P240" s="550"/>
      <c r="Q240" s="550"/>
      <c r="R240" s="550"/>
      <c r="S240" s="550"/>
      <c r="T240" s="550"/>
      <c r="U240" s="550"/>
      <c r="V240" s="550"/>
      <c r="W240" s="550"/>
      <c r="X240" s="550"/>
      <c r="Y240" s="550"/>
      <c r="Z240" s="550"/>
      <c r="AA240" s="550"/>
      <c r="AB240" s="550"/>
      <c r="AC240" s="550"/>
      <c r="AD240" s="550"/>
      <c r="AE240" s="550"/>
      <c r="AF240" s="550"/>
      <c r="AG240" s="550"/>
      <c r="AH240" s="550"/>
      <c r="AI240" s="550"/>
      <c r="AJ240" s="550"/>
      <c r="AK240" s="551">
        <v>1</v>
      </c>
      <c r="AL240" s="550"/>
      <c r="AM240" s="550"/>
      <c r="AN240" s="550"/>
      <c r="AO240" s="550"/>
      <c r="AP240" s="550"/>
      <c r="AQ240" s="348" t="s">
        <v>678</v>
      </c>
      <c r="AR240" s="349"/>
      <c r="AS240" s="349"/>
      <c r="AT240" s="350"/>
      <c r="AU240" s="348" t="s">
        <v>678</v>
      </c>
      <c r="AV240" s="349"/>
      <c r="AW240" s="349"/>
      <c r="AX240" s="350"/>
    </row>
    <row r="241" spans="1:50" ht="24" customHeight="1" x14ac:dyDescent="0.15">
      <c r="A241" s="534">
        <v>5</v>
      </c>
      <c r="B241" s="534">
        <v>1</v>
      </c>
      <c r="C241" s="556" t="s">
        <v>2587</v>
      </c>
      <c r="D241" s="556"/>
      <c r="E241" s="556"/>
      <c r="F241" s="556"/>
      <c r="G241" s="556"/>
      <c r="H241" s="556"/>
      <c r="I241" s="556"/>
      <c r="J241" s="556"/>
      <c r="K241" s="556"/>
      <c r="L241" s="556"/>
      <c r="M241" s="550" t="s">
        <v>2588</v>
      </c>
      <c r="N241" s="550"/>
      <c r="O241" s="550"/>
      <c r="P241" s="550"/>
      <c r="Q241" s="550"/>
      <c r="R241" s="550"/>
      <c r="S241" s="550"/>
      <c r="T241" s="550"/>
      <c r="U241" s="550"/>
      <c r="V241" s="550"/>
      <c r="W241" s="550"/>
      <c r="X241" s="550"/>
      <c r="Y241" s="550"/>
      <c r="Z241" s="550"/>
      <c r="AA241" s="550"/>
      <c r="AB241" s="550"/>
      <c r="AC241" s="550"/>
      <c r="AD241" s="550"/>
      <c r="AE241" s="550"/>
      <c r="AF241" s="550"/>
      <c r="AG241" s="550"/>
      <c r="AH241" s="550"/>
      <c r="AI241" s="550"/>
      <c r="AJ241" s="550"/>
      <c r="AK241" s="551">
        <v>0.4</v>
      </c>
      <c r="AL241" s="550"/>
      <c r="AM241" s="550"/>
      <c r="AN241" s="550"/>
      <c r="AO241" s="550"/>
      <c r="AP241" s="550"/>
      <c r="AQ241" s="348" t="s">
        <v>678</v>
      </c>
      <c r="AR241" s="349"/>
      <c r="AS241" s="349"/>
      <c r="AT241" s="350"/>
      <c r="AU241" s="348" t="s">
        <v>678</v>
      </c>
      <c r="AV241" s="349"/>
      <c r="AW241" s="349"/>
      <c r="AX241" s="350"/>
    </row>
    <row r="242" spans="1:50" ht="24" customHeight="1" x14ac:dyDescent="0.15">
      <c r="A242" s="534">
        <v>6</v>
      </c>
      <c r="B242" s="534">
        <v>1</v>
      </c>
      <c r="C242" s="556" t="s">
        <v>2589</v>
      </c>
      <c r="D242" s="556"/>
      <c r="E242" s="556"/>
      <c r="F242" s="556"/>
      <c r="G242" s="556"/>
      <c r="H242" s="556"/>
      <c r="I242" s="556"/>
      <c r="J242" s="556"/>
      <c r="K242" s="556"/>
      <c r="L242" s="556"/>
      <c r="M242" s="550" t="s">
        <v>2588</v>
      </c>
      <c r="N242" s="550"/>
      <c r="O242" s="550"/>
      <c r="P242" s="550"/>
      <c r="Q242" s="550"/>
      <c r="R242" s="550"/>
      <c r="S242" s="550"/>
      <c r="T242" s="550"/>
      <c r="U242" s="550"/>
      <c r="V242" s="550"/>
      <c r="W242" s="550"/>
      <c r="X242" s="550"/>
      <c r="Y242" s="550"/>
      <c r="Z242" s="550"/>
      <c r="AA242" s="550"/>
      <c r="AB242" s="550"/>
      <c r="AC242" s="550"/>
      <c r="AD242" s="550"/>
      <c r="AE242" s="550"/>
      <c r="AF242" s="550"/>
      <c r="AG242" s="550"/>
      <c r="AH242" s="550"/>
      <c r="AI242" s="550"/>
      <c r="AJ242" s="550"/>
      <c r="AK242" s="551">
        <v>0.4</v>
      </c>
      <c r="AL242" s="550"/>
      <c r="AM242" s="550"/>
      <c r="AN242" s="550"/>
      <c r="AO242" s="550"/>
      <c r="AP242" s="550"/>
      <c r="AQ242" s="348" t="s">
        <v>678</v>
      </c>
      <c r="AR242" s="349"/>
      <c r="AS242" s="349"/>
      <c r="AT242" s="350"/>
      <c r="AU242" s="348" t="s">
        <v>678</v>
      </c>
      <c r="AV242" s="349"/>
      <c r="AW242" s="349"/>
      <c r="AX242" s="350"/>
    </row>
    <row r="243" spans="1:50" ht="24" customHeight="1" x14ac:dyDescent="0.15">
      <c r="A243" s="534">
        <v>7</v>
      </c>
      <c r="B243" s="534">
        <v>1</v>
      </c>
      <c r="C243" s="556" t="s">
        <v>2590</v>
      </c>
      <c r="D243" s="556"/>
      <c r="E243" s="556"/>
      <c r="F243" s="556"/>
      <c r="G243" s="556"/>
      <c r="H243" s="556"/>
      <c r="I243" s="556"/>
      <c r="J243" s="556"/>
      <c r="K243" s="556"/>
      <c r="L243" s="556"/>
      <c r="M243" s="550" t="s">
        <v>2581</v>
      </c>
      <c r="N243" s="550"/>
      <c r="O243" s="550"/>
      <c r="P243" s="550"/>
      <c r="Q243" s="550"/>
      <c r="R243" s="550"/>
      <c r="S243" s="550"/>
      <c r="T243" s="550"/>
      <c r="U243" s="550"/>
      <c r="V243" s="550"/>
      <c r="W243" s="550"/>
      <c r="X243" s="550"/>
      <c r="Y243" s="550"/>
      <c r="Z243" s="550"/>
      <c r="AA243" s="550"/>
      <c r="AB243" s="550"/>
      <c r="AC243" s="550"/>
      <c r="AD243" s="550"/>
      <c r="AE243" s="550"/>
      <c r="AF243" s="550"/>
      <c r="AG243" s="550"/>
      <c r="AH243" s="550"/>
      <c r="AI243" s="550"/>
      <c r="AJ243" s="550"/>
      <c r="AK243" s="551">
        <v>0.4</v>
      </c>
      <c r="AL243" s="550"/>
      <c r="AM243" s="550"/>
      <c r="AN243" s="550"/>
      <c r="AO243" s="550"/>
      <c r="AP243" s="550"/>
      <c r="AQ243" s="348" t="s">
        <v>678</v>
      </c>
      <c r="AR243" s="349"/>
      <c r="AS243" s="349"/>
      <c r="AT243" s="350"/>
      <c r="AU243" s="348" t="s">
        <v>678</v>
      </c>
      <c r="AV243" s="349"/>
      <c r="AW243" s="349"/>
      <c r="AX243" s="350"/>
    </row>
    <row r="244" spans="1:50" ht="24" customHeight="1" x14ac:dyDescent="0.15">
      <c r="A244" s="534">
        <v>8</v>
      </c>
      <c r="B244" s="534">
        <v>1</v>
      </c>
      <c r="C244" s="556" t="s">
        <v>2576</v>
      </c>
      <c r="D244" s="556"/>
      <c r="E244" s="556"/>
      <c r="F244" s="556"/>
      <c r="G244" s="556"/>
      <c r="H244" s="556"/>
      <c r="I244" s="556"/>
      <c r="J244" s="556"/>
      <c r="K244" s="556"/>
      <c r="L244" s="556"/>
      <c r="M244" s="550" t="s">
        <v>2577</v>
      </c>
      <c r="N244" s="550"/>
      <c r="O244" s="550"/>
      <c r="P244" s="550"/>
      <c r="Q244" s="550"/>
      <c r="R244" s="550"/>
      <c r="S244" s="550"/>
      <c r="T244" s="550"/>
      <c r="U244" s="550"/>
      <c r="V244" s="550"/>
      <c r="W244" s="550"/>
      <c r="X244" s="550"/>
      <c r="Y244" s="550"/>
      <c r="Z244" s="550"/>
      <c r="AA244" s="550"/>
      <c r="AB244" s="550"/>
      <c r="AC244" s="550"/>
      <c r="AD244" s="550"/>
      <c r="AE244" s="550"/>
      <c r="AF244" s="550"/>
      <c r="AG244" s="550"/>
      <c r="AH244" s="550"/>
      <c r="AI244" s="550"/>
      <c r="AJ244" s="550"/>
      <c r="AK244" s="551">
        <v>0.3</v>
      </c>
      <c r="AL244" s="550"/>
      <c r="AM244" s="550"/>
      <c r="AN244" s="550"/>
      <c r="AO244" s="550"/>
      <c r="AP244" s="550"/>
      <c r="AQ244" s="348" t="s">
        <v>678</v>
      </c>
      <c r="AR244" s="349"/>
      <c r="AS244" s="349"/>
      <c r="AT244" s="350"/>
      <c r="AU244" s="348" t="s">
        <v>678</v>
      </c>
      <c r="AV244" s="349"/>
      <c r="AW244" s="349"/>
      <c r="AX244" s="350"/>
    </row>
    <row r="245" spans="1:50" ht="24" customHeight="1" x14ac:dyDescent="0.15">
      <c r="A245" s="534">
        <v>9</v>
      </c>
      <c r="B245" s="534">
        <v>1</v>
      </c>
      <c r="C245" s="556" t="s">
        <v>2591</v>
      </c>
      <c r="D245" s="556"/>
      <c r="E245" s="556"/>
      <c r="F245" s="556"/>
      <c r="G245" s="556"/>
      <c r="H245" s="556"/>
      <c r="I245" s="556"/>
      <c r="J245" s="556"/>
      <c r="K245" s="556"/>
      <c r="L245" s="556"/>
      <c r="M245" s="550" t="s">
        <v>2592</v>
      </c>
      <c r="N245" s="550"/>
      <c r="O245" s="550"/>
      <c r="P245" s="550"/>
      <c r="Q245" s="550"/>
      <c r="R245" s="550"/>
      <c r="S245" s="550"/>
      <c r="T245" s="550"/>
      <c r="U245" s="550"/>
      <c r="V245" s="550"/>
      <c r="W245" s="550"/>
      <c r="X245" s="550"/>
      <c r="Y245" s="550"/>
      <c r="Z245" s="550"/>
      <c r="AA245" s="550"/>
      <c r="AB245" s="550"/>
      <c r="AC245" s="550"/>
      <c r="AD245" s="550"/>
      <c r="AE245" s="550"/>
      <c r="AF245" s="550"/>
      <c r="AG245" s="550"/>
      <c r="AH245" s="550"/>
      <c r="AI245" s="550"/>
      <c r="AJ245" s="550"/>
      <c r="AK245" s="551">
        <v>0.3</v>
      </c>
      <c r="AL245" s="550"/>
      <c r="AM245" s="550"/>
      <c r="AN245" s="550"/>
      <c r="AO245" s="550"/>
      <c r="AP245" s="550"/>
      <c r="AQ245" s="348" t="s">
        <v>678</v>
      </c>
      <c r="AR245" s="349"/>
      <c r="AS245" s="349"/>
      <c r="AT245" s="350"/>
      <c r="AU245" s="348" t="s">
        <v>678</v>
      </c>
      <c r="AV245" s="349"/>
      <c r="AW245" s="349"/>
      <c r="AX245" s="350"/>
    </row>
    <row r="246" spans="1:50" ht="24" customHeight="1" x14ac:dyDescent="0.15">
      <c r="A246" s="534">
        <v>10</v>
      </c>
      <c r="B246" s="534">
        <v>1</v>
      </c>
      <c r="C246" s="556" t="s">
        <v>2593</v>
      </c>
      <c r="D246" s="556"/>
      <c r="E246" s="556"/>
      <c r="F246" s="556"/>
      <c r="G246" s="556"/>
      <c r="H246" s="556"/>
      <c r="I246" s="556"/>
      <c r="J246" s="556"/>
      <c r="K246" s="556"/>
      <c r="L246" s="556"/>
      <c r="M246" s="550" t="s">
        <v>2594</v>
      </c>
      <c r="N246" s="550"/>
      <c r="O246" s="550"/>
      <c r="P246" s="550"/>
      <c r="Q246" s="550"/>
      <c r="R246" s="550"/>
      <c r="S246" s="550"/>
      <c r="T246" s="550"/>
      <c r="U246" s="550"/>
      <c r="V246" s="550"/>
      <c r="W246" s="550"/>
      <c r="X246" s="550"/>
      <c r="Y246" s="550"/>
      <c r="Z246" s="550"/>
      <c r="AA246" s="550"/>
      <c r="AB246" s="550"/>
      <c r="AC246" s="550"/>
      <c r="AD246" s="550"/>
      <c r="AE246" s="550"/>
      <c r="AF246" s="550"/>
      <c r="AG246" s="550"/>
      <c r="AH246" s="550"/>
      <c r="AI246" s="550"/>
      <c r="AJ246" s="550"/>
      <c r="AK246" s="551">
        <v>0.1</v>
      </c>
      <c r="AL246" s="550"/>
      <c r="AM246" s="550"/>
      <c r="AN246" s="550"/>
      <c r="AO246" s="550"/>
      <c r="AP246" s="550"/>
      <c r="AQ246" s="348" t="s">
        <v>678</v>
      </c>
      <c r="AR246" s="349"/>
      <c r="AS246" s="349"/>
      <c r="AT246" s="350"/>
      <c r="AU246" s="348" t="s">
        <v>678</v>
      </c>
      <c r="AV246" s="349"/>
      <c r="AW246" s="349"/>
      <c r="AX246" s="350"/>
    </row>
    <row r="247" spans="1:50" x14ac:dyDescent="0.1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row>
    <row r="248" spans="1:50" x14ac:dyDescent="0.15">
      <c r="B248" s="25" t="s">
        <v>136</v>
      </c>
      <c r="C248" s="45" t="s">
        <v>2595</v>
      </c>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row>
    <row r="249" spans="1:50" ht="24" customHeight="1" x14ac:dyDescent="0.15">
      <c r="A249" s="534"/>
      <c r="B249" s="534"/>
      <c r="C249" s="541" t="s">
        <v>143</v>
      </c>
      <c r="D249" s="541"/>
      <c r="E249" s="541"/>
      <c r="F249" s="541"/>
      <c r="G249" s="541"/>
      <c r="H249" s="541"/>
      <c r="I249" s="541"/>
      <c r="J249" s="541"/>
      <c r="K249" s="541"/>
      <c r="L249" s="541"/>
      <c r="M249" s="541" t="s">
        <v>144</v>
      </c>
      <c r="N249" s="541"/>
      <c r="O249" s="541"/>
      <c r="P249" s="541"/>
      <c r="Q249" s="541"/>
      <c r="R249" s="541"/>
      <c r="S249" s="541"/>
      <c r="T249" s="541"/>
      <c r="U249" s="541"/>
      <c r="V249" s="541"/>
      <c r="W249" s="541"/>
      <c r="X249" s="541"/>
      <c r="Y249" s="541"/>
      <c r="Z249" s="541"/>
      <c r="AA249" s="541"/>
      <c r="AB249" s="541"/>
      <c r="AC249" s="541"/>
      <c r="AD249" s="541"/>
      <c r="AE249" s="541"/>
      <c r="AF249" s="541"/>
      <c r="AG249" s="541"/>
      <c r="AH249" s="541"/>
      <c r="AI249" s="541"/>
      <c r="AJ249" s="541"/>
      <c r="AK249" s="542" t="s">
        <v>145</v>
      </c>
      <c r="AL249" s="541"/>
      <c r="AM249" s="541"/>
      <c r="AN249" s="541"/>
      <c r="AO249" s="541"/>
      <c r="AP249" s="541"/>
      <c r="AQ249" s="541" t="s">
        <v>146</v>
      </c>
      <c r="AR249" s="541"/>
      <c r="AS249" s="541"/>
      <c r="AT249" s="541"/>
      <c r="AU249" s="365" t="s">
        <v>147</v>
      </c>
      <c r="AV249" s="366"/>
      <c r="AW249" s="366"/>
      <c r="AX249" s="543"/>
    </row>
    <row r="250" spans="1:50" ht="24" customHeight="1" x14ac:dyDescent="0.15">
      <c r="A250" s="534">
        <v>1</v>
      </c>
      <c r="B250" s="534">
        <v>1</v>
      </c>
      <c r="C250" s="556" t="s">
        <v>2566</v>
      </c>
      <c r="D250" s="556"/>
      <c r="E250" s="556"/>
      <c r="F250" s="556"/>
      <c r="G250" s="556"/>
      <c r="H250" s="556"/>
      <c r="I250" s="556"/>
      <c r="J250" s="556"/>
      <c r="K250" s="556"/>
      <c r="L250" s="556"/>
      <c r="M250" s="550" t="s">
        <v>2567</v>
      </c>
      <c r="N250" s="550"/>
      <c r="O250" s="550"/>
      <c r="P250" s="550"/>
      <c r="Q250" s="550"/>
      <c r="R250" s="550"/>
      <c r="S250" s="550"/>
      <c r="T250" s="550"/>
      <c r="U250" s="550"/>
      <c r="V250" s="550"/>
      <c r="W250" s="550"/>
      <c r="X250" s="550"/>
      <c r="Y250" s="550"/>
      <c r="Z250" s="550"/>
      <c r="AA250" s="550"/>
      <c r="AB250" s="550"/>
      <c r="AC250" s="550"/>
      <c r="AD250" s="550"/>
      <c r="AE250" s="550"/>
      <c r="AF250" s="550"/>
      <c r="AG250" s="550"/>
      <c r="AH250" s="550"/>
      <c r="AI250" s="550"/>
      <c r="AJ250" s="550"/>
      <c r="AK250" s="551">
        <v>6</v>
      </c>
      <c r="AL250" s="550"/>
      <c r="AM250" s="550"/>
      <c r="AN250" s="550"/>
      <c r="AO250" s="550"/>
      <c r="AP250" s="550"/>
      <c r="AQ250" s="348" t="s">
        <v>678</v>
      </c>
      <c r="AR250" s="349"/>
      <c r="AS250" s="349"/>
      <c r="AT250" s="350"/>
      <c r="AU250" s="348" t="s">
        <v>678</v>
      </c>
      <c r="AV250" s="349"/>
      <c r="AW250" s="349"/>
      <c r="AX250" s="350"/>
    </row>
    <row r="251" spans="1:50" ht="24" customHeight="1" x14ac:dyDescent="0.15">
      <c r="A251" s="534">
        <v>2</v>
      </c>
      <c r="B251" s="534">
        <v>1</v>
      </c>
      <c r="C251" s="556" t="s">
        <v>2569</v>
      </c>
      <c r="D251" s="556"/>
      <c r="E251" s="556"/>
      <c r="F251" s="556"/>
      <c r="G251" s="556"/>
      <c r="H251" s="556"/>
      <c r="I251" s="556"/>
      <c r="J251" s="556"/>
      <c r="K251" s="556"/>
      <c r="L251" s="556"/>
      <c r="M251" s="550" t="s">
        <v>2570</v>
      </c>
      <c r="N251" s="550"/>
      <c r="O251" s="550"/>
      <c r="P251" s="550"/>
      <c r="Q251" s="550"/>
      <c r="R251" s="550"/>
      <c r="S251" s="550"/>
      <c r="T251" s="550"/>
      <c r="U251" s="550"/>
      <c r="V251" s="550"/>
      <c r="W251" s="550"/>
      <c r="X251" s="550"/>
      <c r="Y251" s="550"/>
      <c r="Z251" s="550"/>
      <c r="AA251" s="550"/>
      <c r="AB251" s="550"/>
      <c r="AC251" s="550"/>
      <c r="AD251" s="550"/>
      <c r="AE251" s="550"/>
      <c r="AF251" s="550"/>
      <c r="AG251" s="550"/>
      <c r="AH251" s="550"/>
      <c r="AI251" s="550"/>
      <c r="AJ251" s="550"/>
      <c r="AK251" s="551">
        <v>4</v>
      </c>
      <c r="AL251" s="550"/>
      <c r="AM251" s="550"/>
      <c r="AN251" s="550"/>
      <c r="AO251" s="550"/>
      <c r="AP251" s="550"/>
      <c r="AQ251" s="348" t="s">
        <v>678</v>
      </c>
      <c r="AR251" s="349"/>
      <c r="AS251" s="349"/>
      <c r="AT251" s="350"/>
      <c r="AU251" s="348" t="s">
        <v>678</v>
      </c>
      <c r="AV251" s="349"/>
      <c r="AW251" s="349"/>
      <c r="AX251" s="350"/>
    </row>
    <row r="252" spans="1:50" ht="24" customHeight="1" x14ac:dyDescent="0.15">
      <c r="A252" s="534">
        <v>3</v>
      </c>
      <c r="B252" s="534">
        <v>1</v>
      </c>
      <c r="C252" s="556" t="s">
        <v>2585</v>
      </c>
      <c r="D252" s="556"/>
      <c r="E252" s="556"/>
      <c r="F252" s="556"/>
      <c r="G252" s="556"/>
      <c r="H252" s="556"/>
      <c r="I252" s="556"/>
      <c r="J252" s="556"/>
      <c r="K252" s="556"/>
      <c r="L252" s="556"/>
      <c r="M252" s="550" t="s">
        <v>2596</v>
      </c>
      <c r="N252" s="550"/>
      <c r="O252" s="550"/>
      <c r="P252" s="550"/>
      <c r="Q252" s="550"/>
      <c r="R252" s="550"/>
      <c r="S252" s="550"/>
      <c r="T252" s="550"/>
      <c r="U252" s="550"/>
      <c r="V252" s="550"/>
      <c r="W252" s="550"/>
      <c r="X252" s="550"/>
      <c r="Y252" s="550"/>
      <c r="Z252" s="550"/>
      <c r="AA252" s="550"/>
      <c r="AB252" s="550"/>
      <c r="AC252" s="550"/>
      <c r="AD252" s="550"/>
      <c r="AE252" s="550"/>
      <c r="AF252" s="550"/>
      <c r="AG252" s="550"/>
      <c r="AH252" s="550"/>
      <c r="AI252" s="550"/>
      <c r="AJ252" s="550"/>
      <c r="AK252" s="551">
        <v>1</v>
      </c>
      <c r="AL252" s="550"/>
      <c r="AM252" s="550"/>
      <c r="AN252" s="550"/>
      <c r="AO252" s="550"/>
      <c r="AP252" s="550"/>
      <c r="AQ252" s="348" t="s">
        <v>678</v>
      </c>
      <c r="AR252" s="349"/>
      <c r="AS252" s="349"/>
      <c r="AT252" s="350"/>
      <c r="AU252" s="348" t="s">
        <v>678</v>
      </c>
      <c r="AV252" s="349"/>
      <c r="AW252" s="349"/>
      <c r="AX252" s="350"/>
    </row>
    <row r="253" spans="1:50" ht="24" customHeight="1" x14ac:dyDescent="0.15">
      <c r="A253" s="534">
        <v>4</v>
      </c>
      <c r="B253" s="534">
        <v>1</v>
      </c>
      <c r="C253" s="556" t="s">
        <v>2597</v>
      </c>
      <c r="D253" s="556"/>
      <c r="E253" s="556"/>
      <c r="F253" s="556"/>
      <c r="G253" s="556"/>
      <c r="H253" s="556"/>
      <c r="I253" s="556"/>
      <c r="J253" s="556"/>
      <c r="K253" s="556"/>
      <c r="L253" s="556"/>
      <c r="M253" s="550" t="s">
        <v>2598</v>
      </c>
      <c r="N253" s="550"/>
      <c r="O253" s="550"/>
      <c r="P253" s="550"/>
      <c r="Q253" s="550"/>
      <c r="R253" s="550"/>
      <c r="S253" s="550"/>
      <c r="T253" s="550"/>
      <c r="U253" s="550"/>
      <c r="V253" s="550"/>
      <c r="W253" s="550"/>
      <c r="X253" s="550"/>
      <c r="Y253" s="550"/>
      <c r="Z253" s="550"/>
      <c r="AA253" s="550"/>
      <c r="AB253" s="550"/>
      <c r="AC253" s="550"/>
      <c r="AD253" s="550"/>
      <c r="AE253" s="550"/>
      <c r="AF253" s="550"/>
      <c r="AG253" s="550"/>
      <c r="AH253" s="550"/>
      <c r="AI253" s="550"/>
      <c r="AJ253" s="550"/>
      <c r="AK253" s="551">
        <v>0.6</v>
      </c>
      <c r="AL253" s="550"/>
      <c r="AM253" s="550"/>
      <c r="AN253" s="550"/>
      <c r="AO253" s="550"/>
      <c r="AP253" s="550"/>
      <c r="AQ253" s="348" t="s">
        <v>678</v>
      </c>
      <c r="AR253" s="349"/>
      <c r="AS253" s="349"/>
      <c r="AT253" s="350"/>
      <c r="AU253" s="348" t="s">
        <v>678</v>
      </c>
      <c r="AV253" s="349"/>
      <c r="AW253" s="349"/>
      <c r="AX253" s="350"/>
    </row>
    <row r="254" spans="1:50" ht="24" customHeight="1" x14ac:dyDescent="0.15">
      <c r="A254" s="534">
        <v>5</v>
      </c>
      <c r="B254" s="534">
        <v>1</v>
      </c>
      <c r="C254" s="556" t="s">
        <v>2599</v>
      </c>
      <c r="D254" s="556"/>
      <c r="E254" s="556"/>
      <c r="F254" s="556"/>
      <c r="G254" s="556"/>
      <c r="H254" s="556"/>
      <c r="I254" s="556"/>
      <c r="J254" s="556"/>
      <c r="K254" s="556"/>
      <c r="L254" s="556"/>
      <c r="M254" s="550" t="s">
        <v>2588</v>
      </c>
      <c r="N254" s="550"/>
      <c r="O254" s="550"/>
      <c r="P254" s="550"/>
      <c r="Q254" s="550"/>
      <c r="R254" s="550"/>
      <c r="S254" s="550"/>
      <c r="T254" s="550"/>
      <c r="U254" s="550"/>
      <c r="V254" s="550"/>
      <c r="W254" s="550"/>
      <c r="X254" s="550"/>
      <c r="Y254" s="550"/>
      <c r="Z254" s="550"/>
      <c r="AA254" s="550"/>
      <c r="AB254" s="550"/>
      <c r="AC254" s="550"/>
      <c r="AD254" s="550"/>
      <c r="AE254" s="550"/>
      <c r="AF254" s="550"/>
      <c r="AG254" s="550"/>
      <c r="AH254" s="550"/>
      <c r="AI254" s="550"/>
      <c r="AJ254" s="550"/>
      <c r="AK254" s="551">
        <v>0.6</v>
      </c>
      <c r="AL254" s="550"/>
      <c r="AM254" s="550"/>
      <c r="AN254" s="550"/>
      <c r="AO254" s="550"/>
      <c r="AP254" s="550"/>
      <c r="AQ254" s="348" t="s">
        <v>678</v>
      </c>
      <c r="AR254" s="349"/>
      <c r="AS254" s="349"/>
      <c r="AT254" s="350"/>
      <c r="AU254" s="348" t="s">
        <v>678</v>
      </c>
      <c r="AV254" s="349"/>
      <c r="AW254" s="349"/>
      <c r="AX254" s="350"/>
    </row>
    <row r="255" spans="1:50" ht="24" customHeight="1" x14ac:dyDescent="0.15">
      <c r="A255" s="534">
        <v>6</v>
      </c>
      <c r="B255" s="534">
        <v>1</v>
      </c>
      <c r="C255" s="556" t="s">
        <v>2591</v>
      </c>
      <c r="D255" s="556"/>
      <c r="E255" s="556"/>
      <c r="F255" s="556"/>
      <c r="G255" s="556"/>
      <c r="H255" s="556"/>
      <c r="I255" s="556"/>
      <c r="J255" s="556"/>
      <c r="K255" s="556"/>
      <c r="L255" s="556"/>
      <c r="M255" s="550" t="s">
        <v>2592</v>
      </c>
      <c r="N255" s="550"/>
      <c r="O255" s="550"/>
      <c r="P255" s="550"/>
      <c r="Q255" s="550"/>
      <c r="R255" s="550"/>
      <c r="S255" s="550"/>
      <c r="T255" s="550"/>
      <c r="U255" s="550"/>
      <c r="V255" s="550"/>
      <c r="W255" s="550"/>
      <c r="X255" s="550"/>
      <c r="Y255" s="550"/>
      <c r="Z255" s="550"/>
      <c r="AA255" s="550"/>
      <c r="AB255" s="550"/>
      <c r="AC255" s="550"/>
      <c r="AD255" s="550"/>
      <c r="AE255" s="550"/>
      <c r="AF255" s="550"/>
      <c r="AG255" s="550"/>
      <c r="AH255" s="550"/>
      <c r="AI255" s="550"/>
      <c r="AJ255" s="550"/>
      <c r="AK255" s="551">
        <v>0.3</v>
      </c>
      <c r="AL255" s="550"/>
      <c r="AM255" s="550"/>
      <c r="AN255" s="550"/>
      <c r="AO255" s="550"/>
      <c r="AP255" s="550"/>
      <c r="AQ255" s="348" t="s">
        <v>678</v>
      </c>
      <c r="AR255" s="349"/>
      <c r="AS255" s="349"/>
      <c r="AT255" s="350"/>
      <c r="AU255" s="348" t="s">
        <v>678</v>
      </c>
      <c r="AV255" s="349"/>
      <c r="AW255" s="349"/>
      <c r="AX255" s="350"/>
    </row>
    <row r="256" spans="1:50" ht="24" customHeight="1" x14ac:dyDescent="0.15">
      <c r="A256" s="534">
        <v>7</v>
      </c>
      <c r="B256" s="534">
        <v>1</v>
      </c>
      <c r="C256" s="556" t="s">
        <v>2600</v>
      </c>
      <c r="D256" s="556"/>
      <c r="E256" s="556"/>
      <c r="F256" s="556"/>
      <c r="G256" s="556"/>
      <c r="H256" s="556"/>
      <c r="I256" s="556"/>
      <c r="J256" s="556"/>
      <c r="K256" s="556"/>
      <c r="L256" s="556"/>
      <c r="M256" s="550" t="s">
        <v>2567</v>
      </c>
      <c r="N256" s="550"/>
      <c r="O256" s="550"/>
      <c r="P256" s="550"/>
      <c r="Q256" s="550"/>
      <c r="R256" s="550"/>
      <c r="S256" s="550"/>
      <c r="T256" s="550"/>
      <c r="U256" s="550"/>
      <c r="V256" s="550"/>
      <c r="W256" s="550"/>
      <c r="X256" s="550"/>
      <c r="Y256" s="550"/>
      <c r="Z256" s="550"/>
      <c r="AA256" s="550"/>
      <c r="AB256" s="550"/>
      <c r="AC256" s="550"/>
      <c r="AD256" s="550"/>
      <c r="AE256" s="550"/>
      <c r="AF256" s="550"/>
      <c r="AG256" s="550"/>
      <c r="AH256" s="550"/>
      <c r="AI256" s="550"/>
      <c r="AJ256" s="550"/>
      <c r="AK256" s="551">
        <v>0.3</v>
      </c>
      <c r="AL256" s="550"/>
      <c r="AM256" s="550"/>
      <c r="AN256" s="550"/>
      <c r="AO256" s="550"/>
      <c r="AP256" s="550"/>
      <c r="AQ256" s="348" t="s">
        <v>678</v>
      </c>
      <c r="AR256" s="349"/>
      <c r="AS256" s="349"/>
      <c r="AT256" s="350"/>
      <c r="AU256" s="348" t="s">
        <v>678</v>
      </c>
      <c r="AV256" s="349"/>
      <c r="AW256" s="349"/>
      <c r="AX256" s="350"/>
    </row>
    <row r="257" spans="1:50" ht="24" customHeight="1" x14ac:dyDescent="0.15">
      <c r="A257" s="534">
        <v>8</v>
      </c>
      <c r="B257" s="534">
        <v>1</v>
      </c>
      <c r="C257" s="556" t="s">
        <v>2576</v>
      </c>
      <c r="D257" s="556"/>
      <c r="E257" s="556"/>
      <c r="F257" s="556"/>
      <c r="G257" s="556"/>
      <c r="H257" s="556"/>
      <c r="I257" s="556"/>
      <c r="J257" s="556"/>
      <c r="K257" s="556"/>
      <c r="L257" s="556"/>
      <c r="M257" s="550" t="s">
        <v>2577</v>
      </c>
      <c r="N257" s="550"/>
      <c r="O257" s="550"/>
      <c r="P257" s="550"/>
      <c r="Q257" s="550"/>
      <c r="R257" s="550"/>
      <c r="S257" s="550"/>
      <c r="T257" s="550"/>
      <c r="U257" s="550"/>
      <c r="V257" s="550"/>
      <c r="W257" s="550"/>
      <c r="X257" s="550"/>
      <c r="Y257" s="550"/>
      <c r="Z257" s="550"/>
      <c r="AA257" s="550"/>
      <c r="AB257" s="550"/>
      <c r="AC257" s="550"/>
      <c r="AD257" s="550"/>
      <c r="AE257" s="550"/>
      <c r="AF257" s="550"/>
      <c r="AG257" s="550"/>
      <c r="AH257" s="550"/>
      <c r="AI257" s="550"/>
      <c r="AJ257" s="550"/>
      <c r="AK257" s="551">
        <v>0.3</v>
      </c>
      <c r="AL257" s="550"/>
      <c r="AM257" s="550"/>
      <c r="AN257" s="550"/>
      <c r="AO257" s="550"/>
      <c r="AP257" s="550"/>
      <c r="AQ257" s="348" t="s">
        <v>678</v>
      </c>
      <c r="AR257" s="349"/>
      <c r="AS257" s="349"/>
      <c r="AT257" s="350"/>
      <c r="AU257" s="348" t="s">
        <v>678</v>
      </c>
      <c r="AV257" s="349"/>
      <c r="AW257" s="349"/>
      <c r="AX257" s="350"/>
    </row>
    <row r="258" spans="1:50" ht="24" customHeight="1" x14ac:dyDescent="0.15">
      <c r="A258" s="534">
        <v>9</v>
      </c>
      <c r="B258" s="534">
        <v>1</v>
      </c>
      <c r="C258" s="556" t="s">
        <v>2601</v>
      </c>
      <c r="D258" s="556"/>
      <c r="E258" s="556"/>
      <c r="F258" s="556"/>
      <c r="G258" s="556"/>
      <c r="H258" s="556"/>
      <c r="I258" s="556"/>
      <c r="J258" s="556"/>
      <c r="K258" s="556"/>
      <c r="L258" s="556"/>
      <c r="M258" s="550" t="s">
        <v>2596</v>
      </c>
      <c r="N258" s="550"/>
      <c r="O258" s="550"/>
      <c r="P258" s="550"/>
      <c r="Q258" s="550"/>
      <c r="R258" s="550"/>
      <c r="S258" s="550"/>
      <c r="T258" s="550"/>
      <c r="U258" s="550"/>
      <c r="V258" s="550"/>
      <c r="W258" s="550"/>
      <c r="X258" s="550"/>
      <c r="Y258" s="550"/>
      <c r="Z258" s="550"/>
      <c r="AA258" s="550"/>
      <c r="AB258" s="550"/>
      <c r="AC258" s="550"/>
      <c r="AD258" s="550"/>
      <c r="AE258" s="550"/>
      <c r="AF258" s="550"/>
      <c r="AG258" s="550"/>
      <c r="AH258" s="550"/>
      <c r="AI258" s="550"/>
      <c r="AJ258" s="550"/>
      <c r="AK258" s="551">
        <v>0.2</v>
      </c>
      <c r="AL258" s="550"/>
      <c r="AM258" s="550"/>
      <c r="AN258" s="550"/>
      <c r="AO258" s="550"/>
      <c r="AP258" s="550"/>
      <c r="AQ258" s="348" t="s">
        <v>678</v>
      </c>
      <c r="AR258" s="349"/>
      <c r="AS258" s="349"/>
      <c r="AT258" s="350"/>
      <c r="AU258" s="348" t="s">
        <v>678</v>
      </c>
      <c r="AV258" s="349"/>
      <c r="AW258" s="349"/>
      <c r="AX258" s="350"/>
    </row>
    <row r="259" spans="1:50" ht="24" customHeight="1" x14ac:dyDescent="0.15">
      <c r="A259" s="534">
        <v>10</v>
      </c>
      <c r="B259" s="534">
        <v>1</v>
      </c>
      <c r="C259" s="556" t="s">
        <v>2568</v>
      </c>
      <c r="D259" s="556"/>
      <c r="E259" s="556"/>
      <c r="F259" s="556"/>
      <c r="G259" s="556"/>
      <c r="H259" s="556"/>
      <c r="I259" s="556"/>
      <c r="J259" s="556"/>
      <c r="K259" s="556"/>
      <c r="L259" s="556"/>
      <c r="M259" s="550" t="s">
        <v>2602</v>
      </c>
      <c r="N259" s="550"/>
      <c r="O259" s="550"/>
      <c r="P259" s="550"/>
      <c r="Q259" s="550"/>
      <c r="R259" s="550"/>
      <c r="S259" s="550"/>
      <c r="T259" s="550"/>
      <c r="U259" s="550"/>
      <c r="V259" s="550"/>
      <c r="W259" s="550"/>
      <c r="X259" s="550"/>
      <c r="Y259" s="550"/>
      <c r="Z259" s="550"/>
      <c r="AA259" s="550"/>
      <c r="AB259" s="550"/>
      <c r="AC259" s="550"/>
      <c r="AD259" s="550"/>
      <c r="AE259" s="550"/>
      <c r="AF259" s="550"/>
      <c r="AG259" s="550"/>
      <c r="AH259" s="550"/>
      <c r="AI259" s="550"/>
      <c r="AJ259" s="550"/>
      <c r="AK259" s="551">
        <v>0.1</v>
      </c>
      <c r="AL259" s="550"/>
      <c r="AM259" s="550"/>
      <c r="AN259" s="550"/>
      <c r="AO259" s="550"/>
      <c r="AP259" s="550"/>
      <c r="AQ259" s="348" t="s">
        <v>678</v>
      </c>
      <c r="AR259" s="349"/>
      <c r="AS259" s="349"/>
      <c r="AT259" s="350"/>
      <c r="AU259" s="348" t="s">
        <v>678</v>
      </c>
      <c r="AV259" s="349"/>
      <c r="AW259" s="349"/>
      <c r="AX259" s="350"/>
    </row>
    <row r="260" spans="1:50" x14ac:dyDescent="0.1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row>
    <row r="261" spans="1:50" x14ac:dyDescent="0.15">
      <c r="B261" s="25" t="s">
        <v>138</v>
      </c>
      <c r="C261" s="45" t="s">
        <v>2603</v>
      </c>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row>
    <row r="262" spans="1:50" ht="24" customHeight="1" x14ac:dyDescent="0.15">
      <c r="A262" s="534"/>
      <c r="B262" s="534"/>
      <c r="C262" s="541" t="s">
        <v>143</v>
      </c>
      <c r="D262" s="541"/>
      <c r="E262" s="541"/>
      <c r="F262" s="541"/>
      <c r="G262" s="541"/>
      <c r="H262" s="541"/>
      <c r="I262" s="541"/>
      <c r="J262" s="541"/>
      <c r="K262" s="541"/>
      <c r="L262" s="541"/>
      <c r="M262" s="541" t="s">
        <v>144</v>
      </c>
      <c r="N262" s="541"/>
      <c r="O262" s="541"/>
      <c r="P262" s="541"/>
      <c r="Q262" s="541"/>
      <c r="R262" s="541"/>
      <c r="S262" s="541"/>
      <c r="T262" s="541"/>
      <c r="U262" s="541"/>
      <c r="V262" s="541"/>
      <c r="W262" s="541"/>
      <c r="X262" s="541"/>
      <c r="Y262" s="541"/>
      <c r="Z262" s="541"/>
      <c r="AA262" s="541"/>
      <c r="AB262" s="541"/>
      <c r="AC262" s="541"/>
      <c r="AD262" s="541"/>
      <c r="AE262" s="541"/>
      <c r="AF262" s="541"/>
      <c r="AG262" s="541"/>
      <c r="AH262" s="541"/>
      <c r="AI262" s="541"/>
      <c r="AJ262" s="541"/>
      <c r="AK262" s="542" t="s">
        <v>145</v>
      </c>
      <c r="AL262" s="541"/>
      <c r="AM262" s="541"/>
      <c r="AN262" s="541"/>
      <c r="AO262" s="541"/>
      <c r="AP262" s="541"/>
      <c r="AQ262" s="541" t="s">
        <v>146</v>
      </c>
      <c r="AR262" s="541"/>
      <c r="AS262" s="541"/>
      <c r="AT262" s="541"/>
      <c r="AU262" s="365" t="s">
        <v>147</v>
      </c>
      <c r="AV262" s="366"/>
      <c r="AW262" s="366"/>
      <c r="AX262" s="543"/>
    </row>
    <row r="263" spans="1:50" ht="24" customHeight="1" x14ac:dyDescent="0.15">
      <c r="A263" s="534">
        <v>1</v>
      </c>
      <c r="B263" s="534">
        <v>1</v>
      </c>
      <c r="C263" s="556" t="s">
        <v>2566</v>
      </c>
      <c r="D263" s="556"/>
      <c r="E263" s="556"/>
      <c r="F263" s="556"/>
      <c r="G263" s="556"/>
      <c r="H263" s="556"/>
      <c r="I263" s="556"/>
      <c r="J263" s="556"/>
      <c r="K263" s="556"/>
      <c r="L263" s="556"/>
      <c r="M263" s="550" t="s">
        <v>2567</v>
      </c>
      <c r="N263" s="550"/>
      <c r="O263" s="550"/>
      <c r="P263" s="550"/>
      <c r="Q263" s="550"/>
      <c r="R263" s="550"/>
      <c r="S263" s="550"/>
      <c r="T263" s="550"/>
      <c r="U263" s="550"/>
      <c r="V263" s="550"/>
      <c r="W263" s="550"/>
      <c r="X263" s="550"/>
      <c r="Y263" s="550"/>
      <c r="Z263" s="550"/>
      <c r="AA263" s="550"/>
      <c r="AB263" s="550"/>
      <c r="AC263" s="550"/>
      <c r="AD263" s="550"/>
      <c r="AE263" s="550"/>
      <c r="AF263" s="550"/>
      <c r="AG263" s="550"/>
      <c r="AH263" s="550"/>
      <c r="AI263" s="550"/>
      <c r="AJ263" s="550"/>
      <c r="AK263" s="551">
        <v>8</v>
      </c>
      <c r="AL263" s="550"/>
      <c r="AM263" s="550"/>
      <c r="AN263" s="550"/>
      <c r="AO263" s="550"/>
      <c r="AP263" s="550"/>
      <c r="AQ263" s="348" t="s">
        <v>678</v>
      </c>
      <c r="AR263" s="349"/>
      <c r="AS263" s="349"/>
      <c r="AT263" s="350"/>
      <c r="AU263" s="348" t="s">
        <v>678</v>
      </c>
      <c r="AV263" s="349"/>
      <c r="AW263" s="349"/>
      <c r="AX263" s="350"/>
    </row>
    <row r="264" spans="1:50" ht="24" customHeight="1" x14ac:dyDescent="0.15">
      <c r="A264" s="534">
        <v>2</v>
      </c>
      <c r="B264" s="534">
        <v>1</v>
      </c>
      <c r="C264" s="556" t="s">
        <v>2569</v>
      </c>
      <c r="D264" s="556"/>
      <c r="E264" s="556"/>
      <c r="F264" s="556"/>
      <c r="G264" s="556"/>
      <c r="H264" s="556"/>
      <c r="I264" s="556"/>
      <c r="J264" s="556"/>
      <c r="K264" s="556"/>
      <c r="L264" s="556"/>
      <c r="M264" s="550" t="s">
        <v>2570</v>
      </c>
      <c r="N264" s="550"/>
      <c r="O264" s="550"/>
      <c r="P264" s="550"/>
      <c r="Q264" s="550"/>
      <c r="R264" s="550"/>
      <c r="S264" s="550"/>
      <c r="T264" s="550"/>
      <c r="U264" s="550"/>
      <c r="V264" s="550"/>
      <c r="W264" s="550"/>
      <c r="X264" s="550"/>
      <c r="Y264" s="550"/>
      <c r="Z264" s="550"/>
      <c r="AA264" s="550"/>
      <c r="AB264" s="550"/>
      <c r="AC264" s="550"/>
      <c r="AD264" s="550"/>
      <c r="AE264" s="550"/>
      <c r="AF264" s="550"/>
      <c r="AG264" s="550"/>
      <c r="AH264" s="550"/>
      <c r="AI264" s="550"/>
      <c r="AJ264" s="550"/>
      <c r="AK264" s="551">
        <v>5</v>
      </c>
      <c r="AL264" s="550"/>
      <c r="AM264" s="550"/>
      <c r="AN264" s="550"/>
      <c r="AO264" s="550"/>
      <c r="AP264" s="550"/>
      <c r="AQ264" s="348" t="s">
        <v>678</v>
      </c>
      <c r="AR264" s="349"/>
      <c r="AS264" s="349"/>
      <c r="AT264" s="350"/>
      <c r="AU264" s="348" t="s">
        <v>678</v>
      </c>
      <c r="AV264" s="349"/>
      <c r="AW264" s="349"/>
      <c r="AX264" s="350"/>
    </row>
    <row r="265" spans="1:50" ht="24" customHeight="1" x14ac:dyDescent="0.15">
      <c r="A265" s="534">
        <v>3</v>
      </c>
      <c r="B265" s="534">
        <v>1</v>
      </c>
      <c r="C265" s="556" t="s">
        <v>2604</v>
      </c>
      <c r="D265" s="556"/>
      <c r="E265" s="556"/>
      <c r="F265" s="556"/>
      <c r="G265" s="556"/>
      <c r="H265" s="556"/>
      <c r="I265" s="556"/>
      <c r="J265" s="556"/>
      <c r="K265" s="556"/>
      <c r="L265" s="556"/>
      <c r="M265" s="550" t="s">
        <v>2605</v>
      </c>
      <c r="N265" s="550"/>
      <c r="O265" s="550"/>
      <c r="P265" s="550"/>
      <c r="Q265" s="550"/>
      <c r="R265" s="550"/>
      <c r="S265" s="550"/>
      <c r="T265" s="550"/>
      <c r="U265" s="550"/>
      <c r="V265" s="550"/>
      <c r="W265" s="550"/>
      <c r="X265" s="550"/>
      <c r="Y265" s="550"/>
      <c r="Z265" s="550"/>
      <c r="AA265" s="550"/>
      <c r="AB265" s="550"/>
      <c r="AC265" s="550"/>
      <c r="AD265" s="550"/>
      <c r="AE265" s="550"/>
      <c r="AF265" s="550"/>
      <c r="AG265" s="550"/>
      <c r="AH265" s="550"/>
      <c r="AI265" s="550"/>
      <c r="AJ265" s="550"/>
      <c r="AK265" s="551">
        <v>1</v>
      </c>
      <c r="AL265" s="550"/>
      <c r="AM265" s="550"/>
      <c r="AN265" s="550"/>
      <c r="AO265" s="550"/>
      <c r="AP265" s="550"/>
      <c r="AQ265" s="348" t="s">
        <v>678</v>
      </c>
      <c r="AR265" s="349"/>
      <c r="AS265" s="349"/>
      <c r="AT265" s="350"/>
      <c r="AU265" s="348" t="s">
        <v>678</v>
      </c>
      <c r="AV265" s="349"/>
      <c r="AW265" s="349"/>
      <c r="AX265" s="350"/>
    </row>
    <row r="266" spans="1:50" ht="24" customHeight="1" x14ac:dyDescent="0.15">
      <c r="A266" s="534">
        <v>4</v>
      </c>
      <c r="B266" s="534">
        <v>1</v>
      </c>
      <c r="C266" s="556" t="s">
        <v>2606</v>
      </c>
      <c r="D266" s="556"/>
      <c r="E266" s="556"/>
      <c r="F266" s="556"/>
      <c r="G266" s="556"/>
      <c r="H266" s="556"/>
      <c r="I266" s="556"/>
      <c r="J266" s="556"/>
      <c r="K266" s="556"/>
      <c r="L266" s="556"/>
      <c r="M266" s="550" t="s">
        <v>2588</v>
      </c>
      <c r="N266" s="550"/>
      <c r="O266" s="550"/>
      <c r="P266" s="550"/>
      <c r="Q266" s="550"/>
      <c r="R266" s="550"/>
      <c r="S266" s="550"/>
      <c r="T266" s="550"/>
      <c r="U266" s="550"/>
      <c r="V266" s="550"/>
      <c r="W266" s="550"/>
      <c r="X266" s="550"/>
      <c r="Y266" s="550"/>
      <c r="Z266" s="550"/>
      <c r="AA266" s="550"/>
      <c r="AB266" s="550"/>
      <c r="AC266" s="550"/>
      <c r="AD266" s="550"/>
      <c r="AE266" s="550"/>
      <c r="AF266" s="550"/>
      <c r="AG266" s="550"/>
      <c r="AH266" s="550"/>
      <c r="AI266" s="550"/>
      <c r="AJ266" s="550"/>
      <c r="AK266" s="551">
        <v>0.8</v>
      </c>
      <c r="AL266" s="550"/>
      <c r="AM266" s="550"/>
      <c r="AN266" s="550"/>
      <c r="AO266" s="550"/>
      <c r="AP266" s="550"/>
      <c r="AQ266" s="348" t="s">
        <v>678</v>
      </c>
      <c r="AR266" s="349"/>
      <c r="AS266" s="349"/>
      <c r="AT266" s="350"/>
      <c r="AU266" s="348" t="s">
        <v>678</v>
      </c>
      <c r="AV266" s="349"/>
      <c r="AW266" s="349"/>
      <c r="AX266" s="350"/>
    </row>
    <row r="267" spans="1:50" ht="24" customHeight="1" x14ac:dyDescent="0.15">
      <c r="A267" s="534">
        <v>5</v>
      </c>
      <c r="B267" s="534">
        <v>1</v>
      </c>
      <c r="C267" s="556" t="s">
        <v>2607</v>
      </c>
      <c r="D267" s="556"/>
      <c r="E267" s="556"/>
      <c r="F267" s="556"/>
      <c r="G267" s="556"/>
      <c r="H267" s="556"/>
      <c r="I267" s="556"/>
      <c r="J267" s="556"/>
      <c r="K267" s="556"/>
      <c r="L267" s="556"/>
      <c r="M267" s="550" t="s">
        <v>2608</v>
      </c>
      <c r="N267" s="550"/>
      <c r="O267" s="550"/>
      <c r="P267" s="550"/>
      <c r="Q267" s="550"/>
      <c r="R267" s="550"/>
      <c r="S267" s="550"/>
      <c r="T267" s="550"/>
      <c r="U267" s="550"/>
      <c r="V267" s="550"/>
      <c r="W267" s="550"/>
      <c r="X267" s="550"/>
      <c r="Y267" s="550"/>
      <c r="Z267" s="550"/>
      <c r="AA267" s="550"/>
      <c r="AB267" s="550"/>
      <c r="AC267" s="550"/>
      <c r="AD267" s="550"/>
      <c r="AE267" s="550"/>
      <c r="AF267" s="550"/>
      <c r="AG267" s="550"/>
      <c r="AH267" s="550"/>
      <c r="AI267" s="550"/>
      <c r="AJ267" s="550"/>
      <c r="AK267" s="551">
        <v>0.4</v>
      </c>
      <c r="AL267" s="550"/>
      <c r="AM267" s="550"/>
      <c r="AN267" s="550"/>
      <c r="AO267" s="550"/>
      <c r="AP267" s="550"/>
      <c r="AQ267" s="348" t="s">
        <v>678</v>
      </c>
      <c r="AR267" s="349"/>
      <c r="AS267" s="349"/>
      <c r="AT267" s="350"/>
      <c r="AU267" s="348" t="s">
        <v>678</v>
      </c>
      <c r="AV267" s="349"/>
      <c r="AW267" s="349"/>
      <c r="AX267" s="350"/>
    </row>
    <row r="268" spans="1:50" ht="24" customHeight="1" x14ac:dyDescent="0.15">
      <c r="A268" s="534">
        <v>6</v>
      </c>
      <c r="B268" s="534">
        <v>1</v>
      </c>
      <c r="C268" s="556" t="s">
        <v>2609</v>
      </c>
      <c r="D268" s="556"/>
      <c r="E268" s="556"/>
      <c r="F268" s="556"/>
      <c r="G268" s="556"/>
      <c r="H268" s="556"/>
      <c r="I268" s="556"/>
      <c r="J268" s="556"/>
      <c r="K268" s="556"/>
      <c r="L268" s="556"/>
      <c r="M268" s="550" t="s">
        <v>2608</v>
      </c>
      <c r="N268" s="550"/>
      <c r="O268" s="550"/>
      <c r="P268" s="550"/>
      <c r="Q268" s="550"/>
      <c r="R268" s="550"/>
      <c r="S268" s="550"/>
      <c r="T268" s="550"/>
      <c r="U268" s="550"/>
      <c r="V268" s="550"/>
      <c r="W268" s="550"/>
      <c r="X268" s="550"/>
      <c r="Y268" s="550"/>
      <c r="Z268" s="550"/>
      <c r="AA268" s="550"/>
      <c r="AB268" s="550"/>
      <c r="AC268" s="550"/>
      <c r="AD268" s="550"/>
      <c r="AE268" s="550"/>
      <c r="AF268" s="550"/>
      <c r="AG268" s="550"/>
      <c r="AH268" s="550"/>
      <c r="AI268" s="550"/>
      <c r="AJ268" s="550"/>
      <c r="AK268" s="551">
        <v>0.4</v>
      </c>
      <c r="AL268" s="550"/>
      <c r="AM268" s="550"/>
      <c r="AN268" s="550"/>
      <c r="AO268" s="550"/>
      <c r="AP268" s="550"/>
      <c r="AQ268" s="348" t="s">
        <v>678</v>
      </c>
      <c r="AR268" s="349"/>
      <c r="AS268" s="349"/>
      <c r="AT268" s="350"/>
      <c r="AU268" s="348" t="s">
        <v>678</v>
      </c>
      <c r="AV268" s="349"/>
      <c r="AW268" s="349"/>
      <c r="AX268" s="350"/>
    </row>
    <row r="269" spans="1:50" ht="24" customHeight="1" x14ac:dyDescent="0.15">
      <c r="A269" s="534">
        <v>7</v>
      </c>
      <c r="B269" s="534">
        <v>1</v>
      </c>
      <c r="C269" s="556" t="s">
        <v>2610</v>
      </c>
      <c r="D269" s="556"/>
      <c r="E269" s="556"/>
      <c r="F269" s="556"/>
      <c r="G269" s="556"/>
      <c r="H269" s="556"/>
      <c r="I269" s="556"/>
      <c r="J269" s="556"/>
      <c r="K269" s="556"/>
      <c r="L269" s="556"/>
      <c r="M269" s="550" t="s">
        <v>2608</v>
      </c>
      <c r="N269" s="550"/>
      <c r="O269" s="550"/>
      <c r="P269" s="550"/>
      <c r="Q269" s="550"/>
      <c r="R269" s="550"/>
      <c r="S269" s="550"/>
      <c r="T269" s="550"/>
      <c r="U269" s="550"/>
      <c r="V269" s="550"/>
      <c r="W269" s="550"/>
      <c r="X269" s="550"/>
      <c r="Y269" s="550"/>
      <c r="Z269" s="550"/>
      <c r="AA269" s="550"/>
      <c r="AB269" s="550"/>
      <c r="AC269" s="550"/>
      <c r="AD269" s="550"/>
      <c r="AE269" s="550"/>
      <c r="AF269" s="550"/>
      <c r="AG269" s="550"/>
      <c r="AH269" s="550"/>
      <c r="AI269" s="550"/>
      <c r="AJ269" s="550"/>
      <c r="AK269" s="551">
        <v>0.2</v>
      </c>
      <c r="AL269" s="550"/>
      <c r="AM269" s="550"/>
      <c r="AN269" s="550"/>
      <c r="AO269" s="550"/>
      <c r="AP269" s="550"/>
      <c r="AQ269" s="348" t="s">
        <v>678</v>
      </c>
      <c r="AR269" s="349"/>
      <c r="AS269" s="349"/>
      <c r="AT269" s="350"/>
      <c r="AU269" s="348" t="s">
        <v>678</v>
      </c>
      <c r="AV269" s="349"/>
      <c r="AW269" s="349"/>
      <c r="AX269" s="350"/>
    </row>
    <row r="270" spans="1:50" ht="24" customHeight="1" x14ac:dyDescent="0.15">
      <c r="A270" s="534">
        <v>8</v>
      </c>
      <c r="B270" s="534">
        <v>1</v>
      </c>
      <c r="C270" s="556" t="s">
        <v>2611</v>
      </c>
      <c r="D270" s="556"/>
      <c r="E270" s="556"/>
      <c r="F270" s="556"/>
      <c r="G270" s="556"/>
      <c r="H270" s="556"/>
      <c r="I270" s="556"/>
      <c r="J270" s="556"/>
      <c r="K270" s="556"/>
      <c r="L270" s="556"/>
      <c r="M270" s="550" t="s">
        <v>2577</v>
      </c>
      <c r="N270" s="550"/>
      <c r="O270" s="550"/>
      <c r="P270" s="550"/>
      <c r="Q270" s="550"/>
      <c r="R270" s="550"/>
      <c r="S270" s="550"/>
      <c r="T270" s="550"/>
      <c r="U270" s="550"/>
      <c r="V270" s="550"/>
      <c r="W270" s="550"/>
      <c r="X270" s="550"/>
      <c r="Y270" s="550"/>
      <c r="Z270" s="550"/>
      <c r="AA270" s="550"/>
      <c r="AB270" s="550"/>
      <c r="AC270" s="550"/>
      <c r="AD270" s="550"/>
      <c r="AE270" s="550"/>
      <c r="AF270" s="550"/>
      <c r="AG270" s="550"/>
      <c r="AH270" s="550"/>
      <c r="AI270" s="550"/>
      <c r="AJ270" s="550"/>
      <c r="AK270" s="551">
        <v>0.2</v>
      </c>
      <c r="AL270" s="550"/>
      <c r="AM270" s="550"/>
      <c r="AN270" s="550"/>
      <c r="AO270" s="550"/>
      <c r="AP270" s="550"/>
      <c r="AQ270" s="348" t="s">
        <v>678</v>
      </c>
      <c r="AR270" s="349"/>
      <c r="AS270" s="349"/>
      <c r="AT270" s="350"/>
      <c r="AU270" s="348" t="s">
        <v>678</v>
      </c>
      <c r="AV270" s="349"/>
      <c r="AW270" s="349"/>
      <c r="AX270" s="350"/>
    </row>
    <row r="271" spans="1:50" ht="24" customHeight="1" x14ac:dyDescent="0.15">
      <c r="A271" s="534">
        <v>9</v>
      </c>
      <c r="B271" s="534">
        <v>1</v>
      </c>
      <c r="C271" s="556" t="s">
        <v>2612</v>
      </c>
      <c r="D271" s="556"/>
      <c r="E271" s="556"/>
      <c r="F271" s="556"/>
      <c r="G271" s="556"/>
      <c r="H271" s="556"/>
      <c r="I271" s="556"/>
      <c r="J271" s="556"/>
      <c r="K271" s="556"/>
      <c r="L271" s="556"/>
      <c r="M271" s="550" t="s">
        <v>2613</v>
      </c>
      <c r="N271" s="550"/>
      <c r="O271" s="550"/>
      <c r="P271" s="550"/>
      <c r="Q271" s="550"/>
      <c r="R271" s="550"/>
      <c r="S271" s="550"/>
      <c r="T271" s="550"/>
      <c r="U271" s="550"/>
      <c r="V271" s="550"/>
      <c r="W271" s="550"/>
      <c r="X271" s="550"/>
      <c r="Y271" s="550"/>
      <c r="Z271" s="550"/>
      <c r="AA271" s="550"/>
      <c r="AB271" s="550"/>
      <c r="AC271" s="550"/>
      <c r="AD271" s="550"/>
      <c r="AE271" s="550"/>
      <c r="AF271" s="550"/>
      <c r="AG271" s="550"/>
      <c r="AH271" s="550"/>
      <c r="AI271" s="550"/>
      <c r="AJ271" s="550"/>
      <c r="AK271" s="551">
        <v>0.1</v>
      </c>
      <c r="AL271" s="550"/>
      <c r="AM271" s="550"/>
      <c r="AN271" s="550"/>
      <c r="AO271" s="550"/>
      <c r="AP271" s="550"/>
      <c r="AQ271" s="348" t="s">
        <v>678</v>
      </c>
      <c r="AR271" s="349"/>
      <c r="AS271" s="349"/>
      <c r="AT271" s="350"/>
      <c r="AU271" s="348" t="s">
        <v>678</v>
      </c>
      <c r="AV271" s="349"/>
      <c r="AW271" s="349"/>
      <c r="AX271" s="350"/>
    </row>
    <row r="272" spans="1:50" ht="24" customHeight="1" x14ac:dyDescent="0.15">
      <c r="A272" s="534">
        <v>10</v>
      </c>
      <c r="B272" s="534">
        <v>1</v>
      </c>
      <c r="C272" s="556" t="s">
        <v>2591</v>
      </c>
      <c r="D272" s="556"/>
      <c r="E272" s="556"/>
      <c r="F272" s="556"/>
      <c r="G272" s="556"/>
      <c r="H272" s="556"/>
      <c r="I272" s="556"/>
      <c r="J272" s="556"/>
      <c r="K272" s="556"/>
      <c r="L272" s="556"/>
      <c r="M272" s="550" t="s">
        <v>2592</v>
      </c>
      <c r="N272" s="550"/>
      <c r="O272" s="550"/>
      <c r="P272" s="550"/>
      <c r="Q272" s="550"/>
      <c r="R272" s="550"/>
      <c r="S272" s="550"/>
      <c r="T272" s="550"/>
      <c r="U272" s="550"/>
      <c r="V272" s="550"/>
      <c r="W272" s="550"/>
      <c r="X272" s="550"/>
      <c r="Y272" s="550"/>
      <c r="Z272" s="550"/>
      <c r="AA272" s="550"/>
      <c r="AB272" s="550"/>
      <c r="AC272" s="550"/>
      <c r="AD272" s="550"/>
      <c r="AE272" s="550"/>
      <c r="AF272" s="550"/>
      <c r="AG272" s="550"/>
      <c r="AH272" s="550"/>
      <c r="AI272" s="550"/>
      <c r="AJ272" s="550"/>
      <c r="AK272" s="551">
        <v>0.1</v>
      </c>
      <c r="AL272" s="550"/>
      <c r="AM272" s="550"/>
      <c r="AN272" s="550"/>
      <c r="AO272" s="550"/>
      <c r="AP272" s="550"/>
      <c r="AQ272" s="348" t="s">
        <v>678</v>
      </c>
      <c r="AR272" s="349"/>
      <c r="AS272" s="349"/>
      <c r="AT272" s="350"/>
      <c r="AU272" s="348" t="s">
        <v>678</v>
      </c>
      <c r="AV272" s="349"/>
      <c r="AW272" s="349"/>
      <c r="AX272" s="350"/>
    </row>
    <row r="273" spans="1:50" s="45" customFormat="1" ht="15" customHeight="1" x14ac:dyDescent="0.1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9"/>
      <c r="AL273" s="38"/>
      <c r="AM273" s="38"/>
      <c r="AN273" s="38"/>
      <c r="AO273" s="38"/>
      <c r="AP273" s="38"/>
      <c r="AQ273" s="38"/>
      <c r="AR273" s="38"/>
      <c r="AS273" s="38"/>
      <c r="AT273" s="38"/>
      <c r="AU273" s="38"/>
      <c r="AV273" s="38"/>
      <c r="AW273" s="38"/>
      <c r="AX273" s="38"/>
    </row>
    <row r="274" spans="1:50" x14ac:dyDescent="0.15">
      <c r="B274" s="25" t="s">
        <v>1953</v>
      </c>
      <c r="C274" s="45" t="s">
        <v>2614</v>
      </c>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row>
    <row r="275" spans="1:50" ht="24" customHeight="1" x14ac:dyDescent="0.15">
      <c r="A275" s="534"/>
      <c r="B275" s="534"/>
      <c r="C275" s="541" t="s">
        <v>143</v>
      </c>
      <c r="D275" s="541"/>
      <c r="E275" s="541"/>
      <c r="F275" s="541"/>
      <c r="G275" s="541"/>
      <c r="H275" s="541"/>
      <c r="I275" s="541"/>
      <c r="J275" s="541"/>
      <c r="K275" s="541"/>
      <c r="L275" s="541"/>
      <c r="M275" s="541" t="s">
        <v>144</v>
      </c>
      <c r="N275" s="541"/>
      <c r="O275" s="541"/>
      <c r="P275" s="541"/>
      <c r="Q275" s="541"/>
      <c r="R275" s="541"/>
      <c r="S275" s="541"/>
      <c r="T275" s="541"/>
      <c r="U275" s="541"/>
      <c r="V275" s="541"/>
      <c r="W275" s="541"/>
      <c r="X275" s="541"/>
      <c r="Y275" s="541"/>
      <c r="Z275" s="541"/>
      <c r="AA275" s="541"/>
      <c r="AB275" s="541"/>
      <c r="AC275" s="541"/>
      <c r="AD275" s="541"/>
      <c r="AE275" s="541"/>
      <c r="AF275" s="541"/>
      <c r="AG275" s="541"/>
      <c r="AH275" s="541"/>
      <c r="AI275" s="541"/>
      <c r="AJ275" s="541"/>
      <c r="AK275" s="542" t="s">
        <v>145</v>
      </c>
      <c r="AL275" s="541"/>
      <c r="AM275" s="541"/>
      <c r="AN275" s="541"/>
      <c r="AO275" s="541"/>
      <c r="AP275" s="541"/>
      <c r="AQ275" s="541" t="s">
        <v>146</v>
      </c>
      <c r="AR275" s="541"/>
      <c r="AS275" s="541"/>
      <c r="AT275" s="541"/>
      <c r="AU275" s="365" t="s">
        <v>147</v>
      </c>
      <c r="AV275" s="366"/>
      <c r="AW275" s="366"/>
      <c r="AX275" s="543"/>
    </row>
    <row r="276" spans="1:50" ht="24" customHeight="1" x14ac:dyDescent="0.15">
      <c r="A276" s="534">
        <v>1</v>
      </c>
      <c r="B276" s="534">
        <v>1</v>
      </c>
      <c r="C276" s="556" t="s">
        <v>2566</v>
      </c>
      <c r="D276" s="556"/>
      <c r="E276" s="556"/>
      <c r="F276" s="556"/>
      <c r="G276" s="556"/>
      <c r="H276" s="556"/>
      <c r="I276" s="556"/>
      <c r="J276" s="556"/>
      <c r="K276" s="556"/>
      <c r="L276" s="556"/>
      <c r="M276" s="550" t="s">
        <v>2567</v>
      </c>
      <c r="N276" s="550"/>
      <c r="O276" s="550"/>
      <c r="P276" s="550"/>
      <c r="Q276" s="550"/>
      <c r="R276" s="550"/>
      <c r="S276" s="550"/>
      <c r="T276" s="550"/>
      <c r="U276" s="550"/>
      <c r="V276" s="550"/>
      <c r="W276" s="550"/>
      <c r="X276" s="550"/>
      <c r="Y276" s="550"/>
      <c r="Z276" s="550"/>
      <c r="AA276" s="550"/>
      <c r="AB276" s="550"/>
      <c r="AC276" s="550"/>
      <c r="AD276" s="550"/>
      <c r="AE276" s="550"/>
      <c r="AF276" s="550"/>
      <c r="AG276" s="550"/>
      <c r="AH276" s="550"/>
      <c r="AI276" s="550"/>
      <c r="AJ276" s="550"/>
      <c r="AK276" s="551">
        <v>5</v>
      </c>
      <c r="AL276" s="550"/>
      <c r="AM276" s="550"/>
      <c r="AN276" s="550"/>
      <c r="AO276" s="550"/>
      <c r="AP276" s="550"/>
      <c r="AQ276" s="348" t="s">
        <v>678</v>
      </c>
      <c r="AR276" s="349"/>
      <c r="AS276" s="349"/>
      <c r="AT276" s="350"/>
      <c r="AU276" s="348" t="s">
        <v>678</v>
      </c>
      <c r="AV276" s="349"/>
      <c r="AW276" s="349"/>
      <c r="AX276" s="350"/>
    </row>
    <row r="277" spans="1:50" ht="24" customHeight="1" x14ac:dyDescent="0.15">
      <c r="A277" s="534">
        <v>2</v>
      </c>
      <c r="B277" s="534">
        <v>1</v>
      </c>
      <c r="C277" s="556" t="s">
        <v>2569</v>
      </c>
      <c r="D277" s="556"/>
      <c r="E277" s="556"/>
      <c r="F277" s="556"/>
      <c r="G277" s="556"/>
      <c r="H277" s="556"/>
      <c r="I277" s="556"/>
      <c r="J277" s="556"/>
      <c r="K277" s="556"/>
      <c r="L277" s="556"/>
      <c r="M277" s="550" t="s">
        <v>2570</v>
      </c>
      <c r="N277" s="550"/>
      <c r="O277" s="550"/>
      <c r="P277" s="550"/>
      <c r="Q277" s="550"/>
      <c r="R277" s="550"/>
      <c r="S277" s="550"/>
      <c r="T277" s="550"/>
      <c r="U277" s="550"/>
      <c r="V277" s="550"/>
      <c r="W277" s="550"/>
      <c r="X277" s="550"/>
      <c r="Y277" s="550"/>
      <c r="Z277" s="550"/>
      <c r="AA277" s="550"/>
      <c r="AB277" s="550"/>
      <c r="AC277" s="550"/>
      <c r="AD277" s="550"/>
      <c r="AE277" s="550"/>
      <c r="AF277" s="550"/>
      <c r="AG277" s="550"/>
      <c r="AH277" s="550"/>
      <c r="AI277" s="550"/>
      <c r="AJ277" s="550"/>
      <c r="AK277" s="551">
        <v>4</v>
      </c>
      <c r="AL277" s="550"/>
      <c r="AM277" s="550"/>
      <c r="AN277" s="550"/>
      <c r="AO277" s="550"/>
      <c r="AP277" s="550"/>
      <c r="AQ277" s="348" t="s">
        <v>678</v>
      </c>
      <c r="AR277" s="349"/>
      <c r="AS277" s="349"/>
      <c r="AT277" s="350"/>
      <c r="AU277" s="348" t="s">
        <v>678</v>
      </c>
      <c r="AV277" s="349"/>
      <c r="AW277" s="349"/>
      <c r="AX277" s="350"/>
    </row>
    <row r="278" spans="1:50" ht="24" customHeight="1" x14ac:dyDescent="0.15">
      <c r="A278" s="534">
        <v>3</v>
      </c>
      <c r="B278" s="534">
        <v>1</v>
      </c>
      <c r="C278" s="556" t="s">
        <v>2615</v>
      </c>
      <c r="D278" s="556"/>
      <c r="E278" s="556"/>
      <c r="F278" s="556"/>
      <c r="G278" s="556"/>
      <c r="H278" s="556"/>
      <c r="I278" s="556"/>
      <c r="J278" s="556"/>
      <c r="K278" s="556"/>
      <c r="L278" s="556"/>
      <c r="M278" s="550" t="s">
        <v>2616</v>
      </c>
      <c r="N278" s="550"/>
      <c r="O278" s="550"/>
      <c r="P278" s="550"/>
      <c r="Q278" s="550"/>
      <c r="R278" s="550"/>
      <c r="S278" s="550"/>
      <c r="T278" s="550"/>
      <c r="U278" s="550"/>
      <c r="V278" s="550"/>
      <c r="W278" s="550"/>
      <c r="X278" s="550"/>
      <c r="Y278" s="550"/>
      <c r="Z278" s="550"/>
      <c r="AA278" s="550"/>
      <c r="AB278" s="550"/>
      <c r="AC278" s="550"/>
      <c r="AD278" s="550"/>
      <c r="AE278" s="550"/>
      <c r="AF278" s="550"/>
      <c r="AG278" s="550"/>
      <c r="AH278" s="550"/>
      <c r="AI278" s="550"/>
      <c r="AJ278" s="550"/>
      <c r="AK278" s="551">
        <v>2</v>
      </c>
      <c r="AL278" s="550"/>
      <c r="AM278" s="550"/>
      <c r="AN278" s="550"/>
      <c r="AO278" s="550"/>
      <c r="AP278" s="550"/>
      <c r="AQ278" s="348" t="s">
        <v>678</v>
      </c>
      <c r="AR278" s="349"/>
      <c r="AS278" s="349"/>
      <c r="AT278" s="350"/>
      <c r="AU278" s="348" t="s">
        <v>678</v>
      </c>
      <c r="AV278" s="349"/>
      <c r="AW278" s="349"/>
      <c r="AX278" s="350"/>
    </row>
    <row r="279" spans="1:50" ht="24" customHeight="1" x14ac:dyDescent="0.15">
      <c r="A279" s="534">
        <v>4</v>
      </c>
      <c r="B279" s="534">
        <v>1</v>
      </c>
      <c r="C279" s="556" t="s">
        <v>2617</v>
      </c>
      <c r="D279" s="556"/>
      <c r="E279" s="556"/>
      <c r="F279" s="556"/>
      <c r="G279" s="556"/>
      <c r="H279" s="556"/>
      <c r="I279" s="556"/>
      <c r="J279" s="556"/>
      <c r="K279" s="556"/>
      <c r="L279" s="556"/>
      <c r="M279" s="550" t="s">
        <v>2567</v>
      </c>
      <c r="N279" s="550"/>
      <c r="O279" s="550"/>
      <c r="P279" s="550"/>
      <c r="Q279" s="550"/>
      <c r="R279" s="550"/>
      <c r="S279" s="550"/>
      <c r="T279" s="550"/>
      <c r="U279" s="550"/>
      <c r="V279" s="550"/>
      <c r="W279" s="550"/>
      <c r="X279" s="550"/>
      <c r="Y279" s="550"/>
      <c r="Z279" s="550"/>
      <c r="AA279" s="550"/>
      <c r="AB279" s="550"/>
      <c r="AC279" s="550"/>
      <c r="AD279" s="550"/>
      <c r="AE279" s="550"/>
      <c r="AF279" s="550"/>
      <c r="AG279" s="550"/>
      <c r="AH279" s="550"/>
      <c r="AI279" s="550"/>
      <c r="AJ279" s="550"/>
      <c r="AK279" s="551">
        <v>0.9</v>
      </c>
      <c r="AL279" s="550"/>
      <c r="AM279" s="550"/>
      <c r="AN279" s="550"/>
      <c r="AO279" s="550"/>
      <c r="AP279" s="550"/>
      <c r="AQ279" s="348" t="s">
        <v>678</v>
      </c>
      <c r="AR279" s="349"/>
      <c r="AS279" s="349"/>
      <c r="AT279" s="350"/>
      <c r="AU279" s="348" t="s">
        <v>678</v>
      </c>
      <c r="AV279" s="349"/>
      <c r="AW279" s="349"/>
      <c r="AX279" s="350"/>
    </row>
    <row r="280" spans="1:50" ht="24" customHeight="1" x14ac:dyDescent="0.15">
      <c r="A280" s="534">
        <v>5</v>
      </c>
      <c r="B280" s="534">
        <v>1</v>
      </c>
      <c r="C280" s="556" t="s">
        <v>2618</v>
      </c>
      <c r="D280" s="556"/>
      <c r="E280" s="556"/>
      <c r="F280" s="556"/>
      <c r="G280" s="556"/>
      <c r="H280" s="556"/>
      <c r="I280" s="556"/>
      <c r="J280" s="556"/>
      <c r="K280" s="556"/>
      <c r="L280" s="556"/>
      <c r="M280" s="550" t="s">
        <v>2619</v>
      </c>
      <c r="N280" s="550"/>
      <c r="O280" s="550"/>
      <c r="P280" s="550"/>
      <c r="Q280" s="550"/>
      <c r="R280" s="550"/>
      <c r="S280" s="550"/>
      <c r="T280" s="550"/>
      <c r="U280" s="550"/>
      <c r="V280" s="550"/>
      <c r="W280" s="550"/>
      <c r="X280" s="550"/>
      <c r="Y280" s="550"/>
      <c r="Z280" s="550"/>
      <c r="AA280" s="550"/>
      <c r="AB280" s="550"/>
      <c r="AC280" s="550"/>
      <c r="AD280" s="550"/>
      <c r="AE280" s="550"/>
      <c r="AF280" s="550"/>
      <c r="AG280" s="550"/>
      <c r="AH280" s="550"/>
      <c r="AI280" s="550"/>
      <c r="AJ280" s="550"/>
      <c r="AK280" s="551">
        <v>0.6</v>
      </c>
      <c r="AL280" s="550"/>
      <c r="AM280" s="550"/>
      <c r="AN280" s="550"/>
      <c r="AO280" s="550"/>
      <c r="AP280" s="550"/>
      <c r="AQ280" s="348" t="s">
        <v>678</v>
      </c>
      <c r="AR280" s="349"/>
      <c r="AS280" s="349"/>
      <c r="AT280" s="350"/>
      <c r="AU280" s="348" t="s">
        <v>678</v>
      </c>
      <c r="AV280" s="349"/>
      <c r="AW280" s="349"/>
      <c r="AX280" s="350"/>
    </row>
    <row r="281" spans="1:50" ht="24" customHeight="1" x14ac:dyDescent="0.15">
      <c r="A281" s="534">
        <v>6</v>
      </c>
      <c r="B281" s="534">
        <v>1</v>
      </c>
      <c r="C281" s="556" t="s">
        <v>2590</v>
      </c>
      <c r="D281" s="556"/>
      <c r="E281" s="556"/>
      <c r="F281" s="556"/>
      <c r="G281" s="556"/>
      <c r="H281" s="556"/>
      <c r="I281" s="556"/>
      <c r="J281" s="556"/>
      <c r="K281" s="556"/>
      <c r="L281" s="556"/>
      <c r="M281" s="550" t="s">
        <v>2581</v>
      </c>
      <c r="N281" s="550"/>
      <c r="O281" s="550"/>
      <c r="P281" s="550"/>
      <c r="Q281" s="550"/>
      <c r="R281" s="550"/>
      <c r="S281" s="550"/>
      <c r="T281" s="550"/>
      <c r="U281" s="550"/>
      <c r="V281" s="550"/>
      <c r="W281" s="550"/>
      <c r="X281" s="550"/>
      <c r="Y281" s="550"/>
      <c r="Z281" s="550"/>
      <c r="AA281" s="550"/>
      <c r="AB281" s="550"/>
      <c r="AC281" s="550"/>
      <c r="AD281" s="550"/>
      <c r="AE281" s="550"/>
      <c r="AF281" s="550"/>
      <c r="AG281" s="550"/>
      <c r="AH281" s="550"/>
      <c r="AI281" s="550"/>
      <c r="AJ281" s="550"/>
      <c r="AK281" s="551">
        <v>0.5</v>
      </c>
      <c r="AL281" s="550"/>
      <c r="AM281" s="550"/>
      <c r="AN281" s="550"/>
      <c r="AO281" s="550"/>
      <c r="AP281" s="550"/>
      <c r="AQ281" s="348" t="s">
        <v>678</v>
      </c>
      <c r="AR281" s="349"/>
      <c r="AS281" s="349"/>
      <c r="AT281" s="350"/>
      <c r="AU281" s="348" t="s">
        <v>678</v>
      </c>
      <c r="AV281" s="349"/>
      <c r="AW281" s="349"/>
      <c r="AX281" s="350"/>
    </row>
    <row r="282" spans="1:50" ht="24" customHeight="1" x14ac:dyDescent="0.15">
      <c r="A282" s="534">
        <v>7</v>
      </c>
      <c r="B282" s="534">
        <v>1</v>
      </c>
      <c r="C282" s="556" t="s">
        <v>2620</v>
      </c>
      <c r="D282" s="556"/>
      <c r="E282" s="556"/>
      <c r="F282" s="556"/>
      <c r="G282" s="556"/>
      <c r="H282" s="556"/>
      <c r="I282" s="556"/>
      <c r="J282" s="556"/>
      <c r="K282" s="556"/>
      <c r="L282" s="556"/>
      <c r="M282" s="550" t="s">
        <v>2581</v>
      </c>
      <c r="N282" s="550"/>
      <c r="O282" s="550"/>
      <c r="P282" s="550"/>
      <c r="Q282" s="550"/>
      <c r="R282" s="550"/>
      <c r="S282" s="550"/>
      <c r="T282" s="550"/>
      <c r="U282" s="550"/>
      <c r="V282" s="550"/>
      <c r="W282" s="550"/>
      <c r="X282" s="550"/>
      <c r="Y282" s="550"/>
      <c r="Z282" s="550"/>
      <c r="AA282" s="550"/>
      <c r="AB282" s="550"/>
      <c r="AC282" s="550"/>
      <c r="AD282" s="550"/>
      <c r="AE282" s="550"/>
      <c r="AF282" s="550"/>
      <c r="AG282" s="550"/>
      <c r="AH282" s="550"/>
      <c r="AI282" s="550"/>
      <c r="AJ282" s="550"/>
      <c r="AK282" s="551">
        <v>0.5</v>
      </c>
      <c r="AL282" s="550"/>
      <c r="AM282" s="550"/>
      <c r="AN282" s="550"/>
      <c r="AO282" s="550"/>
      <c r="AP282" s="550"/>
      <c r="AQ282" s="348" t="s">
        <v>678</v>
      </c>
      <c r="AR282" s="349"/>
      <c r="AS282" s="349"/>
      <c r="AT282" s="350"/>
      <c r="AU282" s="348" t="s">
        <v>678</v>
      </c>
      <c r="AV282" s="349"/>
      <c r="AW282" s="349"/>
      <c r="AX282" s="350"/>
    </row>
    <row r="283" spans="1:50" ht="24" customHeight="1" x14ac:dyDescent="0.15">
      <c r="A283" s="534">
        <v>8</v>
      </c>
      <c r="B283" s="534">
        <v>1</v>
      </c>
      <c r="C283" s="556" t="s">
        <v>2597</v>
      </c>
      <c r="D283" s="556"/>
      <c r="E283" s="556"/>
      <c r="F283" s="556"/>
      <c r="G283" s="556"/>
      <c r="H283" s="556"/>
      <c r="I283" s="556"/>
      <c r="J283" s="556"/>
      <c r="K283" s="556"/>
      <c r="L283" s="556"/>
      <c r="M283" s="550" t="s">
        <v>2621</v>
      </c>
      <c r="N283" s="550"/>
      <c r="O283" s="550"/>
      <c r="P283" s="550"/>
      <c r="Q283" s="550"/>
      <c r="R283" s="550"/>
      <c r="S283" s="550"/>
      <c r="T283" s="550"/>
      <c r="U283" s="550"/>
      <c r="V283" s="550"/>
      <c r="W283" s="550"/>
      <c r="X283" s="550"/>
      <c r="Y283" s="550"/>
      <c r="Z283" s="550"/>
      <c r="AA283" s="550"/>
      <c r="AB283" s="550"/>
      <c r="AC283" s="550"/>
      <c r="AD283" s="550"/>
      <c r="AE283" s="550"/>
      <c r="AF283" s="550"/>
      <c r="AG283" s="550"/>
      <c r="AH283" s="550"/>
      <c r="AI283" s="550"/>
      <c r="AJ283" s="550"/>
      <c r="AK283" s="551">
        <v>0.5</v>
      </c>
      <c r="AL283" s="550"/>
      <c r="AM283" s="550"/>
      <c r="AN283" s="550"/>
      <c r="AO283" s="550"/>
      <c r="AP283" s="550"/>
      <c r="AQ283" s="348" t="s">
        <v>678</v>
      </c>
      <c r="AR283" s="349"/>
      <c r="AS283" s="349"/>
      <c r="AT283" s="350"/>
      <c r="AU283" s="348" t="s">
        <v>678</v>
      </c>
      <c r="AV283" s="349"/>
      <c r="AW283" s="349"/>
      <c r="AX283" s="350"/>
    </row>
    <row r="284" spans="1:50" ht="24" customHeight="1" x14ac:dyDescent="0.15">
      <c r="A284" s="534">
        <v>9</v>
      </c>
      <c r="B284" s="534">
        <v>1</v>
      </c>
      <c r="C284" s="556" t="s">
        <v>2622</v>
      </c>
      <c r="D284" s="556"/>
      <c r="E284" s="556"/>
      <c r="F284" s="556"/>
      <c r="G284" s="556"/>
      <c r="H284" s="556"/>
      <c r="I284" s="556"/>
      <c r="J284" s="556"/>
      <c r="K284" s="556"/>
      <c r="L284" s="556"/>
      <c r="M284" s="550" t="s">
        <v>2567</v>
      </c>
      <c r="N284" s="550"/>
      <c r="O284" s="550"/>
      <c r="P284" s="550"/>
      <c r="Q284" s="550"/>
      <c r="R284" s="550"/>
      <c r="S284" s="550"/>
      <c r="T284" s="550"/>
      <c r="U284" s="550"/>
      <c r="V284" s="550"/>
      <c r="W284" s="550"/>
      <c r="X284" s="550"/>
      <c r="Y284" s="550"/>
      <c r="Z284" s="550"/>
      <c r="AA284" s="550"/>
      <c r="AB284" s="550"/>
      <c r="AC284" s="550"/>
      <c r="AD284" s="550"/>
      <c r="AE284" s="550"/>
      <c r="AF284" s="550"/>
      <c r="AG284" s="550"/>
      <c r="AH284" s="550"/>
      <c r="AI284" s="550"/>
      <c r="AJ284" s="550"/>
      <c r="AK284" s="551">
        <v>0.3</v>
      </c>
      <c r="AL284" s="550"/>
      <c r="AM284" s="550"/>
      <c r="AN284" s="550"/>
      <c r="AO284" s="550"/>
      <c r="AP284" s="550"/>
      <c r="AQ284" s="348" t="s">
        <v>678</v>
      </c>
      <c r="AR284" s="349"/>
      <c r="AS284" s="349"/>
      <c r="AT284" s="350"/>
      <c r="AU284" s="348" t="s">
        <v>678</v>
      </c>
      <c r="AV284" s="349"/>
      <c r="AW284" s="349"/>
      <c r="AX284" s="350"/>
    </row>
    <row r="285" spans="1:50" ht="24" customHeight="1" x14ac:dyDescent="0.15">
      <c r="A285" s="534">
        <v>10</v>
      </c>
      <c r="B285" s="534">
        <v>1</v>
      </c>
      <c r="C285" s="556" t="s">
        <v>2623</v>
      </c>
      <c r="D285" s="556"/>
      <c r="E285" s="556"/>
      <c r="F285" s="556"/>
      <c r="G285" s="556"/>
      <c r="H285" s="556"/>
      <c r="I285" s="556"/>
      <c r="J285" s="556"/>
      <c r="K285" s="556"/>
      <c r="L285" s="556"/>
      <c r="M285" s="550" t="s">
        <v>2624</v>
      </c>
      <c r="N285" s="550"/>
      <c r="O285" s="550"/>
      <c r="P285" s="550"/>
      <c r="Q285" s="550"/>
      <c r="R285" s="550"/>
      <c r="S285" s="550"/>
      <c r="T285" s="550"/>
      <c r="U285" s="550"/>
      <c r="V285" s="550"/>
      <c r="W285" s="550"/>
      <c r="X285" s="550"/>
      <c r="Y285" s="550"/>
      <c r="Z285" s="550"/>
      <c r="AA285" s="550"/>
      <c r="AB285" s="550"/>
      <c r="AC285" s="550"/>
      <c r="AD285" s="550"/>
      <c r="AE285" s="550"/>
      <c r="AF285" s="550"/>
      <c r="AG285" s="550"/>
      <c r="AH285" s="550"/>
      <c r="AI285" s="550"/>
      <c r="AJ285" s="550"/>
      <c r="AK285" s="551">
        <v>0.2</v>
      </c>
      <c r="AL285" s="550"/>
      <c r="AM285" s="550"/>
      <c r="AN285" s="550"/>
      <c r="AO285" s="550"/>
      <c r="AP285" s="550"/>
      <c r="AQ285" s="348" t="s">
        <v>678</v>
      </c>
      <c r="AR285" s="349"/>
      <c r="AS285" s="349"/>
      <c r="AT285" s="350"/>
      <c r="AU285" s="348" t="s">
        <v>678</v>
      </c>
      <c r="AV285" s="349"/>
      <c r="AW285" s="349"/>
      <c r="AX285" s="350"/>
    </row>
    <row r="286" spans="1:50" ht="14.25" customHeight="1" x14ac:dyDescent="0.15">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4"/>
      <c r="AL286" s="43"/>
      <c r="AM286" s="43"/>
      <c r="AN286" s="43"/>
      <c r="AO286" s="43"/>
      <c r="AP286" s="43"/>
      <c r="AQ286" s="43"/>
      <c r="AR286" s="43"/>
      <c r="AS286" s="43"/>
      <c r="AT286" s="43"/>
      <c r="AU286" s="43"/>
      <c r="AV286" s="43"/>
      <c r="AW286" s="43"/>
      <c r="AX286" s="43"/>
    </row>
    <row r="287" spans="1:50" x14ac:dyDescent="0.15">
      <c r="A287" s="25" t="s">
        <v>2625</v>
      </c>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row>
    <row r="288" spans="1:50" ht="24" customHeight="1" x14ac:dyDescent="0.15">
      <c r="A288" s="534"/>
      <c r="B288" s="534"/>
      <c r="C288" s="541" t="s">
        <v>143</v>
      </c>
      <c r="D288" s="541"/>
      <c r="E288" s="541"/>
      <c r="F288" s="541"/>
      <c r="G288" s="541"/>
      <c r="H288" s="541"/>
      <c r="I288" s="541"/>
      <c r="J288" s="541"/>
      <c r="K288" s="541"/>
      <c r="L288" s="541"/>
      <c r="M288" s="541" t="s">
        <v>144</v>
      </c>
      <c r="N288" s="541"/>
      <c r="O288" s="541"/>
      <c r="P288" s="541"/>
      <c r="Q288" s="541"/>
      <c r="R288" s="541"/>
      <c r="S288" s="541"/>
      <c r="T288" s="541"/>
      <c r="U288" s="541"/>
      <c r="V288" s="541"/>
      <c r="W288" s="541"/>
      <c r="X288" s="541"/>
      <c r="Y288" s="541"/>
      <c r="Z288" s="541"/>
      <c r="AA288" s="541"/>
      <c r="AB288" s="541"/>
      <c r="AC288" s="541"/>
      <c r="AD288" s="541"/>
      <c r="AE288" s="541"/>
      <c r="AF288" s="541"/>
      <c r="AG288" s="541"/>
      <c r="AH288" s="541"/>
      <c r="AI288" s="541"/>
      <c r="AJ288" s="541"/>
      <c r="AK288" s="542" t="s">
        <v>145</v>
      </c>
      <c r="AL288" s="541"/>
      <c r="AM288" s="541"/>
      <c r="AN288" s="541"/>
      <c r="AO288" s="541"/>
      <c r="AP288" s="541"/>
      <c r="AQ288" s="541" t="s">
        <v>146</v>
      </c>
      <c r="AR288" s="541"/>
      <c r="AS288" s="541"/>
      <c r="AT288" s="541"/>
      <c r="AU288" s="365" t="s">
        <v>147</v>
      </c>
      <c r="AV288" s="366"/>
      <c r="AW288" s="366"/>
      <c r="AX288" s="543"/>
    </row>
    <row r="289" spans="1:50" ht="24" customHeight="1" x14ac:dyDescent="0.15">
      <c r="A289" s="534">
        <v>1</v>
      </c>
      <c r="B289" s="534">
        <v>1</v>
      </c>
      <c r="C289" s="550" t="s">
        <v>2626</v>
      </c>
      <c r="D289" s="550"/>
      <c r="E289" s="550"/>
      <c r="F289" s="550"/>
      <c r="G289" s="550"/>
      <c r="H289" s="550"/>
      <c r="I289" s="550"/>
      <c r="J289" s="550"/>
      <c r="K289" s="550"/>
      <c r="L289" s="550"/>
      <c r="M289" s="550" t="s">
        <v>2627</v>
      </c>
      <c r="N289" s="550"/>
      <c r="O289" s="550"/>
      <c r="P289" s="550"/>
      <c r="Q289" s="550"/>
      <c r="R289" s="550"/>
      <c r="S289" s="550"/>
      <c r="T289" s="550"/>
      <c r="U289" s="550"/>
      <c r="V289" s="550"/>
      <c r="W289" s="550"/>
      <c r="X289" s="550"/>
      <c r="Y289" s="550"/>
      <c r="Z289" s="550"/>
      <c r="AA289" s="550"/>
      <c r="AB289" s="550"/>
      <c r="AC289" s="550"/>
      <c r="AD289" s="550"/>
      <c r="AE289" s="550"/>
      <c r="AF289" s="550"/>
      <c r="AG289" s="550"/>
      <c r="AH289" s="550"/>
      <c r="AI289" s="550"/>
      <c r="AJ289" s="550"/>
      <c r="AK289" s="551">
        <v>0.8</v>
      </c>
      <c r="AL289" s="550"/>
      <c r="AM289" s="550"/>
      <c r="AN289" s="550"/>
      <c r="AO289" s="550"/>
      <c r="AP289" s="550"/>
      <c r="AQ289" s="348" t="s">
        <v>678</v>
      </c>
      <c r="AR289" s="349"/>
      <c r="AS289" s="349"/>
      <c r="AT289" s="350"/>
      <c r="AU289" s="348" t="s">
        <v>678</v>
      </c>
      <c r="AV289" s="349"/>
      <c r="AW289" s="349"/>
      <c r="AX289" s="350"/>
    </row>
    <row r="290" spans="1:50" ht="24" customHeight="1" x14ac:dyDescent="0.15">
      <c r="A290" s="534">
        <v>2</v>
      </c>
      <c r="B290" s="534">
        <v>1</v>
      </c>
      <c r="C290" s="550" t="s">
        <v>2628</v>
      </c>
      <c r="D290" s="550"/>
      <c r="E290" s="550"/>
      <c r="F290" s="550"/>
      <c r="G290" s="550"/>
      <c r="H290" s="550"/>
      <c r="I290" s="550"/>
      <c r="J290" s="550"/>
      <c r="K290" s="550"/>
      <c r="L290" s="550"/>
      <c r="M290" s="550" t="s">
        <v>2627</v>
      </c>
      <c r="N290" s="550"/>
      <c r="O290" s="550"/>
      <c r="P290" s="550"/>
      <c r="Q290" s="550"/>
      <c r="R290" s="550"/>
      <c r="S290" s="550"/>
      <c r="T290" s="550"/>
      <c r="U290" s="550"/>
      <c r="V290" s="550"/>
      <c r="W290" s="550"/>
      <c r="X290" s="550"/>
      <c r="Y290" s="550"/>
      <c r="Z290" s="550"/>
      <c r="AA290" s="550"/>
      <c r="AB290" s="550"/>
      <c r="AC290" s="550"/>
      <c r="AD290" s="550"/>
      <c r="AE290" s="550"/>
      <c r="AF290" s="550"/>
      <c r="AG290" s="550"/>
      <c r="AH290" s="550"/>
      <c r="AI290" s="550"/>
      <c r="AJ290" s="550"/>
      <c r="AK290" s="551">
        <v>0.8</v>
      </c>
      <c r="AL290" s="550"/>
      <c r="AM290" s="550"/>
      <c r="AN290" s="550"/>
      <c r="AO290" s="550"/>
      <c r="AP290" s="550"/>
      <c r="AQ290" s="348" t="s">
        <v>678</v>
      </c>
      <c r="AR290" s="349"/>
      <c r="AS290" s="349"/>
      <c r="AT290" s="350"/>
      <c r="AU290" s="348" t="s">
        <v>678</v>
      </c>
      <c r="AV290" s="349"/>
      <c r="AW290" s="349"/>
      <c r="AX290" s="350"/>
    </row>
    <row r="291" spans="1:50" ht="24" customHeight="1" x14ac:dyDescent="0.15">
      <c r="A291" s="552">
        <v>3</v>
      </c>
      <c r="B291" s="553"/>
      <c r="C291" s="550" t="s">
        <v>2629</v>
      </c>
      <c r="D291" s="550"/>
      <c r="E291" s="550"/>
      <c r="F291" s="550"/>
      <c r="G291" s="550"/>
      <c r="H291" s="550"/>
      <c r="I291" s="550"/>
      <c r="J291" s="550"/>
      <c r="K291" s="550"/>
      <c r="L291" s="550"/>
      <c r="M291" s="550" t="s">
        <v>2627</v>
      </c>
      <c r="N291" s="550"/>
      <c r="O291" s="550"/>
      <c r="P291" s="550"/>
      <c r="Q291" s="550"/>
      <c r="R291" s="550"/>
      <c r="S291" s="550"/>
      <c r="T291" s="550"/>
      <c r="U291" s="550"/>
      <c r="V291" s="550"/>
      <c r="W291" s="550"/>
      <c r="X291" s="550"/>
      <c r="Y291" s="550"/>
      <c r="Z291" s="550"/>
      <c r="AA291" s="550"/>
      <c r="AB291" s="550"/>
      <c r="AC291" s="550"/>
      <c r="AD291" s="550"/>
      <c r="AE291" s="550"/>
      <c r="AF291" s="550"/>
      <c r="AG291" s="550"/>
      <c r="AH291" s="550"/>
      <c r="AI291" s="550"/>
      <c r="AJ291" s="550"/>
      <c r="AK291" s="554">
        <v>0.6</v>
      </c>
      <c r="AL291" s="555"/>
      <c r="AM291" s="555"/>
      <c r="AN291" s="555"/>
      <c r="AO291" s="555"/>
      <c r="AP291" s="553"/>
      <c r="AQ291" s="348" t="s">
        <v>678</v>
      </c>
      <c r="AR291" s="349"/>
      <c r="AS291" s="349"/>
      <c r="AT291" s="350"/>
      <c r="AU291" s="348" t="s">
        <v>678</v>
      </c>
      <c r="AV291" s="349"/>
      <c r="AW291" s="349"/>
      <c r="AX291" s="350"/>
    </row>
    <row r="292" spans="1:50" ht="24" customHeight="1" x14ac:dyDescent="0.15">
      <c r="A292" s="534">
        <v>4</v>
      </c>
      <c r="B292" s="534">
        <v>1</v>
      </c>
      <c r="C292" s="550" t="s">
        <v>2630</v>
      </c>
      <c r="D292" s="550"/>
      <c r="E292" s="550"/>
      <c r="F292" s="550"/>
      <c r="G292" s="550"/>
      <c r="H292" s="550"/>
      <c r="I292" s="550"/>
      <c r="J292" s="550"/>
      <c r="K292" s="550"/>
      <c r="L292" s="550"/>
      <c r="M292" s="550" t="s">
        <v>2627</v>
      </c>
      <c r="N292" s="550"/>
      <c r="O292" s="550"/>
      <c r="P292" s="550"/>
      <c r="Q292" s="550"/>
      <c r="R292" s="550"/>
      <c r="S292" s="550"/>
      <c r="T292" s="550"/>
      <c r="U292" s="550"/>
      <c r="V292" s="550"/>
      <c r="W292" s="550"/>
      <c r="X292" s="550"/>
      <c r="Y292" s="550"/>
      <c r="Z292" s="550"/>
      <c r="AA292" s="550"/>
      <c r="AB292" s="550"/>
      <c r="AC292" s="550"/>
      <c r="AD292" s="550"/>
      <c r="AE292" s="550"/>
      <c r="AF292" s="550"/>
      <c r="AG292" s="550"/>
      <c r="AH292" s="550"/>
      <c r="AI292" s="550"/>
      <c r="AJ292" s="550"/>
      <c r="AK292" s="551">
        <v>0.5</v>
      </c>
      <c r="AL292" s="550"/>
      <c r="AM292" s="550"/>
      <c r="AN292" s="550"/>
      <c r="AO292" s="550"/>
      <c r="AP292" s="550"/>
      <c r="AQ292" s="348" t="s">
        <v>678</v>
      </c>
      <c r="AR292" s="349"/>
      <c r="AS292" s="349"/>
      <c r="AT292" s="350"/>
      <c r="AU292" s="348" t="s">
        <v>678</v>
      </c>
      <c r="AV292" s="349"/>
      <c r="AW292" s="349"/>
      <c r="AX292" s="350"/>
    </row>
    <row r="293" spans="1:50" ht="15" customHeight="1" x14ac:dyDescent="0.15">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4"/>
      <c r="AL293" s="43"/>
      <c r="AM293" s="43"/>
      <c r="AN293" s="43"/>
      <c r="AO293" s="43"/>
      <c r="AP293" s="43"/>
      <c r="AQ293" s="8"/>
      <c r="AR293" s="8"/>
      <c r="AS293" s="8"/>
      <c r="AT293" s="8"/>
      <c r="AU293" s="8"/>
      <c r="AV293" s="8"/>
      <c r="AW293" s="8"/>
      <c r="AX293" s="8"/>
    </row>
    <row r="294" spans="1:50" ht="15" customHeight="1" x14ac:dyDescent="0.15">
      <c r="A294" s="25" t="s">
        <v>2631</v>
      </c>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row>
    <row r="295" spans="1:50" ht="24" customHeight="1" x14ac:dyDescent="0.15">
      <c r="A295" s="534"/>
      <c r="B295" s="534"/>
      <c r="C295" s="541" t="s">
        <v>143</v>
      </c>
      <c r="D295" s="541"/>
      <c r="E295" s="541"/>
      <c r="F295" s="541"/>
      <c r="G295" s="541"/>
      <c r="H295" s="541"/>
      <c r="I295" s="541"/>
      <c r="J295" s="541"/>
      <c r="K295" s="541"/>
      <c r="L295" s="541"/>
      <c r="M295" s="541" t="s">
        <v>144</v>
      </c>
      <c r="N295" s="541"/>
      <c r="O295" s="541"/>
      <c r="P295" s="541"/>
      <c r="Q295" s="541"/>
      <c r="R295" s="541"/>
      <c r="S295" s="541"/>
      <c r="T295" s="541"/>
      <c r="U295" s="541"/>
      <c r="V295" s="541"/>
      <c r="W295" s="541"/>
      <c r="X295" s="541"/>
      <c r="Y295" s="541"/>
      <c r="Z295" s="541"/>
      <c r="AA295" s="541"/>
      <c r="AB295" s="541"/>
      <c r="AC295" s="541"/>
      <c r="AD295" s="541"/>
      <c r="AE295" s="541"/>
      <c r="AF295" s="541"/>
      <c r="AG295" s="541"/>
      <c r="AH295" s="541"/>
      <c r="AI295" s="541"/>
      <c r="AJ295" s="541"/>
      <c r="AK295" s="542" t="s">
        <v>145</v>
      </c>
      <c r="AL295" s="541"/>
      <c r="AM295" s="541"/>
      <c r="AN295" s="541"/>
      <c r="AO295" s="541"/>
      <c r="AP295" s="541"/>
      <c r="AQ295" s="541" t="s">
        <v>146</v>
      </c>
      <c r="AR295" s="541"/>
      <c r="AS295" s="541"/>
      <c r="AT295" s="541"/>
      <c r="AU295" s="365" t="s">
        <v>147</v>
      </c>
      <c r="AV295" s="366"/>
      <c r="AW295" s="366"/>
      <c r="AX295" s="543"/>
    </row>
    <row r="296" spans="1:50" ht="24" customHeight="1" x14ac:dyDescent="0.15">
      <c r="A296" s="534">
        <v>1</v>
      </c>
      <c r="B296" s="534">
        <v>1</v>
      </c>
      <c r="C296" s="550" t="s">
        <v>2632</v>
      </c>
      <c r="D296" s="550"/>
      <c r="E296" s="550"/>
      <c r="F296" s="550"/>
      <c r="G296" s="550"/>
      <c r="H296" s="550"/>
      <c r="I296" s="550"/>
      <c r="J296" s="550"/>
      <c r="K296" s="550"/>
      <c r="L296" s="550"/>
      <c r="M296" s="550" t="s">
        <v>2633</v>
      </c>
      <c r="N296" s="550"/>
      <c r="O296" s="550"/>
      <c r="P296" s="550"/>
      <c r="Q296" s="550"/>
      <c r="R296" s="550"/>
      <c r="S296" s="550"/>
      <c r="T296" s="550"/>
      <c r="U296" s="550"/>
      <c r="V296" s="550"/>
      <c r="W296" s="550"/>
      <c r="X296" s="550"/>
      <c r="Y296" s="550"/>
      <c r="Z296" s="550"/>
      <c r="AA296" s="550"/>
      <c r="AB296" s="550"/>
      <c r="AC296" s="550"/>
      <c r="AD296" s="550"/>
      <c r="AE296" s="550"/>
      <c r="AF296" s="550"/>
      <c r="AG296" s="550"/>
      <c r="AH296" s="550"/>
      <c r="AI296" s="550"/>
      <c r="AJ296" s="550"/>
      <c r="AK296" s="551">
        <v>4</v>
      </c>
      <c r="AL296" s="550"/>
      <c r="AM296" s="550"/>
      <c r="AN296" s="550"/>
      <c r="AO296" s="550"/>
      <c r="AP296" s="550"/>
      <c r="AQ296" s="348" t="s">
        <v>1409</v>
      </c>
      <c r="AR296" s="349"/>
      <c r="AS296" s="349"/>
      <c r="AT296" s="350"/>
      <c r="AU296" s="348" t="s">
        <v>678</v>
      </c>
      <c r="AV296" s="349"/>
      <c r="AW296" s="349"/>
      <c r="AX296" s="350"/>
    </row>
    <row r="297" spans="1:50" ht="15" customHeight="1" x14ac:dyDescent="0.15">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4"/>
      <c r="AL297" s="43"/>
      <c r="AM297" s="43"/>
      <c r="AN297" s="43"/>
      <c r="AO297" s="43"/>
      <c r="AP297" s="43"/>
      <c r="AQ297" s="43"/>
      <c r="AR297" s="43"/>
      <c r="AS297" s="43"/>
      <c r="AT297" s="43"/>
      <c r="AU297" s="43"/>
      <c r="AV297" s="43"/>
      <c r="AW297" s="43"/>
      <c r="AX297" s="43"/>
    </row>
    <row r="298" spans="1:50" ht="15" customHeight="1" x14ac:dyDescent="0.15">
      <c r="B298" s="276" t="s">
        <v>2634</v>
      </c>
    </row>
    <row r="299" spans="1:50" ht="24" customHeight="1" x14ac:dyDescent="0.15">
      <c r="A299" s="534"/>
      <c r="B299" s="534"/>
      <c r="C299" s="541" t="s">
        <v>143</v>
      </c>
      <c r="D299" s="541"/>
      <c r="E299" s="541"/>
      <c r="F299" s="541"/>
      <c r="G299" s="541"/>
      <c r="H299" s="541"/>
      <c r="I299" s="541"/>
      <c r="J299" s="541"/>
      <c r="K299" s="541"/>
      <c r="L299" s="541"/>
      <c r="M299" s="541" t="s">
        <v>144</v>
      </c>
      <c r="N299" s="541"/>
      <c r="O299" s="541"/>
      <c r="P299" s="541"/>
      <c r="Q299" s="541"/>
      <c r="R299" s="541"/>
      <c r="S299" s="541"/>
      <c r="T299" s="541"/>
      <c r="U299" s="541"/>
      <c r="V299" s="541"/>
      <c r="W299" s="541"/>
      <c r="X299" s="541"/>
      <c r="Y299" s="541"/>
      <c r="Z299" s="541"/>
      <c r="AA299" s="541"/>
      <c r="AB299" s="541"/>
      <c r="AC299" s="541"/>
      <c r="AD299" s="541"/>
      <c r="AE299" s="541"/>
      <c r="AF299" s="541"/>
      <c r="AG299" s="541"/>
      <c r="AH299" s="541"/>
      <c r="AI299" s="541"/>
      <c r="AJ299" s="541"/>
      <c r="AK299" s="542" t="s">
        <v>145</v>
      </c>
      <c r="AL299" s="541"/>
      <c r="AM299" s="541"/>
      <c r="AN299" s="541"/>
      <c r="AO299" s="541"/>
      <c r="AP299" s="541"/>
      <c r="AQ299" s="541" t="s">
        <v>146</v>
      </c>
      <c r="AR299" s="541"/>
      <c r="AS299" s="541"/>
      <c r="AT299" s="541"/>
      <c r="AU299" s="365" t="s">
        <v>147</v>
      </c>
      <c r="AV299" s="366"/>
      <c r="AW299" s="366"/>
      <c r="AX299" s="543"/>
    </row>
    <row r="300" spans="1:50" ht="24" customHeight="1" x14ac:dyDescent="0.15">
      <c r="A300" s="534">
        <v>1</v>
      </c>
      <c r="B300" s="534">
        <v>1</v>
      </c>
      <c r="C300" s="535" t="s">
        <v>2635</v>
      </c>
      <c r="D300" s="535"/>
      <c r="E300" s="535"/>
      <c r="F300" s="535"/>
      <c r="G300" s="535"/>
      <c r="H300" s="535"/>
      <c r="I300" s="535"/>
      <c r="J300" s="535"/>
      <c r="K300" s="535"/>
      <c r="L300" s="535"/>
      <c r="M300" s="535" t="s">
        <v>2636</v>
      </c>
      <c r="N300" s="535"/>
      <c r="O300" s="535"/>
      <c r="P300" s="535"/>
      <c r="Q300" s="535"/>
      <c r="R300" s="535"/>
      <c r="S300" s="535"/>
      <c r="T300" s="535"/>
      <c r="U300" s="535"/>
      <c r="V300" s="535"/>
      <c r="W300" s="535"/>
      <c r="X300" s="535"/>
      <c r="Y300" s="535"/>
      <c r="Z300" s="535"/>
      <c r="AA300" s="535"/>
      <c r="AB300" s="535"/>
      <c r="AC300" s="535"/>
      <c r="AD300" s="535"/>
      <c r="AE300" s="535"/>
      <c r="AF300" s="535"/>
      <c r="AG300" s="535"/>
      <c r="AH300" s="535"/>
      <c r="AI300" s="535"/>
      <c r="AJ300" s="535"/>
      <c r="AK300" s="536">
        <v>3</v>
      </c>
      <c r="AL300" s="535"/>
      <c r="AM300" s="535"/>
      <c r="AN300" s="535"/>
      <c r="AO300" s="535"/>
      <c r="AP300" s="535"/>
      <c r="AQ300" s="535">
        <v>5</v>
      </c>
      <c r="AR300" s="535"/>
      <c r="AS300" s="535"/>
      <c r="AT300" s="535"/>
      <c r="AU300" s="548">
        <v>80.45</v>
      </c>
      <c r="AV300" s="549"/>
      <c r="AW300" s="549"/>
      <c r="AX300" s="543"/>
    </row>
    <row r="302" spans="1:50" x14ac:dyDescent="0.15">
      <c r="B302" s="25" t="s">
        <v>2637</v>
      </c>
    </row>
    <row r="303" spans="1:50" ht="24" customHeight="1" x14ac:dyDescent="0.15">
      <c r="A303" s="534"/>
      <c r="B303" s="534"/>
      <c r="C303" s="541" t="s">
        <v>143</v>
      </c>
      <c r="D303" s="541"/>
      <c r="E303" s="541"/>
      <c r="F303" s="541"/>
      <c r="G303" s="541"/>
      <c r="H303" s="541"/>
      <c r="I303" s="541"/>
      <c r="J303" s="541"/>
      <c r="K303" s="541"/>
      <c r="L303" s="541"/>
      <c r="M303" s="541" t="s">
        <v>144</v>
      </c>
      <c r="N303" s="541"/>
      <c r="O303" s="541"/>
      <c r="P303" s="541"/>
      <c r="Q303" s="541"/>
      <c r="R303" s="541"/>
      <c r="S303" s="541"/>
      <c r="T303" s="541"/>
      <c r="U303" s="541"/>
      <c r="V303" s="541"/>
      <c r="W303" s="541"/>
      <c r="X303" s="541"/>
      <c r="Y303" s="541"/>
      <c r="Z303" s="541"/>
      <c r="AA303" s="541"/>
      <c r="AB303" s="541"/>
      <c r="AC303" s="541"/>
      <c r="AD303" s="541"/>
      <c r="AE303" s="541"/>
      <c r="AF303" s="541"/>
      <c r="AG303" s="541"/>
      <c r="AH303" s="541"/>
      <c r="AI303" s="541"/>
      <c r="AJ303" s="541"/>
      <c r="AK303" s="542" t="s">
        <v>145</v>
      </c>
      <c r="AL303" s="541"/>
      <c r="AM303" s="541"/>
      <c r="AN303" s="541"/>
      <c r="AO303" s="541"/>
      <c r="AP303" s="541"/>
      <c r="AQ303" s="541" t="s">
        <v>146</v>
      </c>
      <c r="AR303" s="541"/>
      <c r="AS303" s="541"/>
      <c r="AT303" s="541"/>
      <c r="AU303" s="365" t="s">
        <v>147</v>
      </c>
      <c r="AV303" s="366"/>
      <c r="AW303" s="366"/>
      <c r="AX303" s="543"/>
    </row>
    <row r="304" spans="1:50" ht="24" customHeight="1" x14ac:dyDescent="0.15">
      <c r="A304" s="534">
        <v>1</v>
      </c>
      <c r="B304" s="534">
        <v>1</v>
      </c>
      <c r="C304" s="535" t="s">
        <v>2638</v>
      </c>
      <c r="D304" s="535"/>
      <c r="E304" s="535"/>
      <c r="F304" s="535"/>
      <c r="G304" s="535"/>
      <c r="H304" s="535"/>
      <c r="I304" s="535"/>
      <c r="J304" s="535"/>
      <c r="K304" s="535"/>
      <c r="L304" s="535"/>
      <c r="M304" s="545" t="s">
        <v>2639</v>
      </c>
      <c r="N304" s="546"/>
      <c r="O304" s="546"/>
      <c r="P304" s="546"/>
      <c r="Q304" s="546"/>
      <c r="R304" s="546"/>
      <c r="S304" s="546"/>
      <c r="T304" s="546"/>
      <c r="U304" s="546"/>
      <c r="V304" s="546"/>
      <c r="W304" s="546"/>
      <c r="X304" s="546"/>
      <c r="Y304" s="546"/>
      <c r="Z304" s="546"/>
      <c r="AA304" s="546"/>
      <c r="AB304" s="546"/>
      <c r="AC304" s="546"/>
      <c r="AD304" s="546"/>
      <c r="AE304" s="546"/>
      <c r="AF304" s="546"/>
      <c r="AG304" s="546"/>
      <c r="AH304" s="546"/>
      <c r="AI304" s="546"/>
      <c r="AJ304" s="547"/>
      <c r="AK304" s="536">
        <v>2</v>
      </c>
      <c r="AL304" s="535"/>
      <c r="AM304" s="535"/>
      <c r="AN304" s="535"/>
      <c r="AO304" s="535"/>
      <c r="AP304" s="535"/>
      <c r="AQ304" s="537" t="s">
        <v>150</v>
      </c>
      <c r="AR304" s="537"/>
      <c r="AS304" s="537"/>
      <c r="AT304" s="537"/>
      <c r="AU304" s="544" t="s">
        <v>150</v>
      </c>
      <c r="AV304" s="539"/>
      <c r="AW304" s="539"/>
      <c r="AX304" s="540"/>
    </row>
    <row r="306" spans="1:50" x14ac:dyDescent="0.15">
      <c r="B306" s="25" t="s">
        <v>2640</v>
      </c>
    </row>
    <row r="307" spans="1:50" ht="24" customHeight="1" x14ac:dyDescent="0.15">
      <c r="A307" s="534"/>
      <c r="B307" s="534"/>
      <c r="C307" s="541" t="s">
        <v>143</v>
      </c>
      <c r="D307" s="541"/>
      <c r="E307" s="541"/>
      <c r="F307" s="541"/>
      <c r="G307" s="541"/>
      <c r="H307" s="541"/>
      <c r="I307" s="541"/>
      <c r="J307" s="541"/>
      <c r="K307" s="541"/>
      <c r="L307" s="541"/>
      <c r="M307" s="541" t="s">
        <v>144</v>
      </c>
      <c r="N307" s="541"/>
      <c r="O307" s="541"/>
      <c r="P307" s="541"/>
      <c r="Q307" s="541"/>
      <c r="R307" s="541"/>
      <c r="S307" s="541"/>
      <c r="T307" s="541"/>
      <c r="U307" s="541"/>
      <c r="V307" s="541"/>
      <c r="W307" s="541"/>
      <c r="X307" s="541"/>
      <c r="Y307" s="541"/>
      <c r="Z307" s="541"/>
      <c r="AA307" s="541"/>
      <c r="AB307" s="541"/>
      <c r="AC307" s="541"/>
      <c r="AD307" s="541"/>
      <c r="AE307" s="541"/>
      <c r="AF307" s="541"/>
      <c r="AG307" s="541"/>
      <c r="AH307" s="541"/>
      <c r="AI307" s="541"/>
      <c r="AJ307" s="541"/>
      <c r="AK307" s="542" t="s">
        <v>145</v>
      </c>
      <c r="AL307" s="541"/>
      <c r="AM307" s="541"/>
      <c r="AN307" s="541"/>
      <c r="AO307" s="541"/>
      <c r="AP307" s="541"/>
      <c r="AQ307" s="541" t="s">
        <v>146</v>
      </c>
      <c r="AR307" s="541"/>
      <c r="AS307" s="541"/>
      <c r="AT307" s="541"/>
      <c r="AU307" s="365" t="s">
        <v>147</v>
      </c>
      <c r="AV307" s="366"/>
      <c r="AW307" s="366"/>
      <c r="AX307" s="543"/>
    </row>
    <row r="308" spans="1:50" ht="24" customHeight="1" x14ac:dyDescent="0.15">
      <c r="A308" s="534">
        <v>1</v>
      </c>
      <c r="B308" s="534">
        <v>1</v>
      </c>
      <c r="C308" s="535" t="s">
        <v>2641</v>
      </c>
      <c r="D308" s="535"/>
      <c r="E308" s="535"/>
      <c r="F308" s="535"/>
      <c r="G308" s="535"/>
      <c r="H308" s="535"/>
      <c r="I308" s="535"/>
      <c r="J308" s="535"/>
      <c r="K308" s="535"/>
      <c r="L308" s="535"/>
      <c r="M308" s="545" t="s">
        <v>2642</v>
      </c>
      <c r="N308" s="546"/>
      <c r="O308" s="546"/>
      <c r="P308" s="546"/>
      <c r="Q308" s="546"/>
      <c r="R308" s="546"/>
      <c r="S308" s="546"/>
      <c r="T308" s="546"/>
      <c r="U308" s="546"/>
      <c r="V308" s="546"/>
      <c r="W308" s="546"/>
      <c r="X308" s="546"/>
      <c r="Y308" s="546"/>
      <c r="Z308" s="546"/>
      <c r="AA308" s="546"/>
      <c r="AB308" s="546"/>
      <c r="AC308" s="546"/>
      <c r="AD308" s="546"/>
      <c r="AE308" s="546"/>
      <c r="AF308" s="546"/>
      <c r="AG308" s="546"/>
      <c r="AH308" s="546"/>
      <c r="AI308" s="546"/>
      <c r="AJ308" s="547"/>
      <c r="AK308" s="536">
        <v>0.01</v>
      </c>
      <c r="AL308" s="535"/>
      <c r="AM308" s="535"/>
      <c r="AN308" s="535"/>
      <c r="AO308" s="535"/>
      <c r="AP308" s="535"/>
      <c r="AQ308" s="537" t="s">
        <v>150</v>
      </c>
      <c r="AR308" s="537"/>
      <c r="AS308" s="537"/>
      <c r="AT308" s="537"/>
      <c r="AU308" s="537" t="s">
        <v>150</v>
      </c>
      <c r="AV308" s="537"/>
      <c r="AW308" s="537"/>
      <c r="AX308" s="537"/>
    </row>
    <row r="310" spans="1:50" x14ac:dyDescent="0.15">
      <c r="B310" s="25" t="s">
        <v>2643</v>
      </c>
    </row>
    <row r="311" spans="1:50" ht="24" customHeight="1" x14ac:dyDescent="0.15">
      <c r="A311" s="534"/>
      <c r="B311" s="534"/>
      <c r="C311" s="541" t="s">
        <v>143</v>
      </c>
      <c r="D311" s="541"/>
      <c r="E311" s="541"/>
      <c r="F311" s="541"/>
      <c r="G311" s="541"/>
      <c r="H311" s="541"/>
      <c r="I311" s="541"/>
      <c r="J311" s="541"/>
      <c r="K311" s="541"/>
      <c r="L311" s="541"/>
      <c r="M311" s="541" t="s">
        <v>144</v>
      </c>
      <c r="N311" s="541"/>
      <c r="O311" s="541"/>
      <c r="P311" s="541"/>
      <c r="Q311" s="541"/>
      <c r="R311" s="541"/>
      <c r="S311" s="541"/>
      <c r="T311" s="541"/>
      <c r="U311" s="541"/>
      <c r="V311" s="541"/>
      <c r="W311" s="541"/>
      <c r="X311" s="541"/>
      <c r="Y311" s="541"/>
      <c r="Z311" s="541"/>
      <c r="AA311" s="541"/>
      <c r="AB311" s="541"/>
      <c r="AC311" s="541"/>
      <c r="AD311" s="541"/>
      <c r="AE311" s="541"/>
      <c r="AF311" s="541"/>
      <c r="AG311" s="541"/>
      <c r="AH311" s="541"/>
      <c r="AI311" s="541"/>
      <c r="AJ311" s="541"/>
      <c r="AK311" s="542" t="s">
        <v>145</v>
      </c>
      <c r="AL311" s="541"/>
      <c r="AM311" s="541"/>
      <c r="AN311" s="541"/>
      <c r="AO311" s="541"/>
      <c r="AP311" s="541"/>
      <c r="AQ311" s="541" t="s">
        <v>146</v>
      </c>
      <c r="AR311" s="541"/>
      <c r="AS311" s="541"/>
      <c r="AT311" s="541"/>
      <c r="AU311" s="365" t="s">
        <v>147</v>
      </c>
      <c r="AV311" s="366"/>
      <c r="AW311" s="366"/>
      <c r="AX311" s="543"/>
    </row>
    <row r="312" spans="1:50" ht="27" customHeight="1" x14ac:dyDescent="0.15">
      <c r="A312" s="534">
        <v>1</v>
      </c>
      <c r="B312" s="534">
        <v>1</v>
      </c>
      <c r="C312" s="535" t="s">
        <v>2644</v>
      </c>
      <c r="D312" s="535"/>
      <c r="E312" s="535"/>
      <c r="F312" s="535"/>
      <c r="G312" s="535"/>
      <c r="H312" s="535"/>
      <c r="I312" s="535"/>
      <c r="J312" s="535"/>
      <c r="K312" s="535"/>
      <c r="L312" s="535"/>
      <c r="M312" s="535" t="s">
        <v>297</v>
      </c>
      <c r="N312" s="535"/>
      <c r="O312" s="535"/>
      <c r="P312" s="535"/>
      <c r="Q312" s="535"/>
      <c r="R312" s="535"/>
      <c r="S312" s="535"/>
      <c r="T312" s="535"/>
      <c r="U312" s="535"/>
      <c r="V312" s="535"/>
      <c r="W312" s="535"/>
      <c r="X312" s="535"/>
      <c r="Y312" s="535"/>
      <c r="Z312" s="535"/>
      <c r="AA312" s="535"/>
      <c r="AB312" s="535"/>
      <c r="AC312" s="535"/>
      <c r="AD312" s="535"/>
      <c r="AE312" s="535"/>
      <c r="AF312" s="535"/>
      <c r="AG312" s="535"/>
      <c r="AH312" s="535"/>
      <c r="AI312" s="535"/>
      <c r="AJ312" s="535"/>
      <c r="AK312" s="536">
        <v>0.8</v>
      </c>
      <c r="AL312" s="535"/>
      <c r="AM312" s="535"/>
      <c r="AN312" s="535"/>
      <c r="AO312" s="535"/>
      <c r="AP312" s="535"/>
      <c r="AQ312" s="537" t="s">
        <v>150</v>
      </c>
      <c r="AR312" s="537"/>
      <c r="AS312" s="537"/>
      <c r="AT312" s="537"/>
      <c r="AU312" s="544" t="s">
        <v>150</v>
      </c>
      <c r="AV312" s="539"/>
      <c r="AW312" s="539"/>
      <c r="AX312" s="540"/>
    </row>
    <row r="313" spans="1:50" ht="24" customHeight="1" x14ac:dyDescent="0.15">
      <c r="A313" s="534">
        <v>2</v>
      </c>
      <c r="B313" s="534">
        <v>1</v>
      </c>
      <c r="C313" s="535" t="s">
        <v>2645</v>
      </c>
      <c r="D313" s="535"/>
      <c r="E313" s="535"/>
      <c r="F313" s="535"/>
      <c r="G313" s="535"/>
      <c r="H313" s="535"/>
      <c r="I313" s="535"/>
      <c r="J313" s="535"/>
      <c r="K313" s="535"/>
      <c r="L313" s="535"/>
      <c r="M313" s="535" t="s">
        <v>297</v>
      </c>
      <c r="N313" s="535"/>
      <c r="O313" s="535"/>
      <c r="P313" s="535"/>
      <c r="Q313" s="535"/>
      <c r="R313" s="535"/>
      <c r="S313" s="535"/>
      <c r="T313" s="535"/>
      <c r="U313" s="535"/>
      <c r="V313" s="535"/>
      <c r="W313" s="535"/>
      <c r="X313" s="535"/>
      <c r="Y313" s="535"/>
      <c r="Z313" s="535"/>
      <c r="AA313" s="535"/>
      <c r="AB313" s="535"/>
      <c r="AC313" s="535"/>
      <c r="AD313" s="535"/>
      <c r="AE313" s="535"/>
      <c r="AF313" s="535"/>
      <c r="AG313" s="535"/>
      <c r="AH313" s="535"/>
      <c r="AI313" s="535"/>
      <c r="AJ313" s="535"/>
      <c r="AK313" s="536">
        <v>0.8</v>
      </c>
      <c r="AL313" s="535"/>
      <c r="AM313" s="535"/>
      <c r="AN313" s="535"/>
      <c r="AO313" s="535"/>
      <c r="AP313" s="535"/>
      <c r="AQ313" s="537" t="s">
        <v>150</v>
      </c>
      <c r="AR313" s="537"/>
      <c r="AS313" s="537"/>
      <c r="AT313" s="537"/>
      <c r="AU313" s="544" t="s">
        <v>150</v>
      </c>
      <c r="AV313" s="539"/>
      <c r="AW313" s="539"/>
      <c r="AX313" s="540"/>
    </row>
    <row r="314" spans="1:50" ht="24" customHeight="1" x14ac:dyDescent="0.15">
      <c r="A314" s="534">
        <v>3</v>
      </c>
      <c r="B314" s="534">
        <v>1</v>
      </c>
      <c r="C314" s="535" t="s">
        <v>2646</v>
      </c>
      <c r="D314" s="535"/>
      <c r="E314" s="535"/>
      <c r="F314" s="535"/>
      <c r="G314" s="535"/>
      <c r="H314" s="535"/>
      <c r="I314" s="535"/>
      <c r="J314" s="535"/>
      <c r="K314" s="535"/>
      <c r="L314" s="535"/>
      <c r="M314" s="535" t="s">
        <v>297</v>
      </c>
      <c r="N314" s="535"/>
      <c r="O314" s="535"/>
      <c r="P314" s="535"/>
      <c r="Q314" s="535"/>
      <c r="R314" s="535"/>
      <c r="S314" s="535"/>
      <c r="T314" s="535"/>
      <c r="U314" s="535"/>
      <c r="V314" s="535"/>
      <c r="W314" s="535"/>
      <c r="X314" s="535"/>
      <c r="Y314" s="535"/>
      <c r="Z314" s="535"/>
      <c r="AA314" s="535"/>
      <c r="AB314" s="535"/>
      <c r="AC314" s="535"/>
      <c r="AD314" s="535"/>
      <c r="AE314" s="535"/>
      <c r="AF314" s="535"/>
      <c r="AG314" s="535"/>
      <c r="AH314" s="535"/>
      <c r="AI314" s="535"/>
      <c r="AJ314" s="535"/>
      <c r="AK314" s="536">
        <v>0.6</v>
      </c>
      <c r="AL314" s="535"/>
      <c r="AM314" s="535"/>
      <c r="AN314" s="535"/>
      <c r="AO314" s="535"/>
      <c r="AP314" s="535"/>
      <c r="AQ314" s="537" t="s">
        <v>150</v>
      </c>
      <c r="AR314" s="537"/>
      <c r="AS314" s="537"/>
      <c r="AT314" s="537"/>
      <c r="AU314" s="544" t="s">
        <v>150</v>
      </c>
      <c r="AV314" s="539"/>
      <c r="AW314" s="539"/>
      <c r="AX314" s="540"/>
    </row>
    <row r="315" spans="1:50" ht="24" customHeight="1" x14ac:dyDescent="0.15">
      <c r="A315" s="534">
        <v>4</v>
      </c>
      <c r="B315" s="534">
        <v>1</v>
      </c>
      <c r="C315" s="535" t="s">
        <v>2647</v>
      </c>
      <c r="D315" s="535"/>
      <c r="E315" s="535"/>
      <c r="F315" s="535"/>
      <c r="G315" s="535"/>
      <c r="H315" s="535"/>
      <c r="I315" s="535"/>
      <c r="J315" s="535"/>
      <c r="K315" s="535"/>
      <c r="L315" s="535"/>
      <c r="M315" s="535" t="s">
        <v>297</v>
      </c>
      <c r="N315" s="535"/>
      <c r="O315" s="535"/>
      <c r="P315" s="535"/>
      <c r="Q315" s="535"/>
      <c r="R315" s="535"/>
      <c r="S315" s="535"/>
      <c r="T315" s="535"/>
      <c r="U315" s="535"/>
      <c r="V315" s="535"/>
      <c r="W315" s="535"/>
      <c r="X315" s="535"/>
      <c r="Y315" s="535"/>
      <c r="Z315" s="535"/>
      <c r="AA315" s="535"/>
      <c r="AB315" s="535"/>
      <c r="AC315" s="535"/>
      <c r="AD315" s="535"/>
      <c r="AE315" s="535"/>
      <c r="AF315" s="535"/>
      <c r="AG315" s="535"/>
      <c r="AH315" s="535"/>
      <c r="AI315" s="535"/>
      <c r="AJ315" s="535"/>
      <c r="AK315" s="536">
        <v>0.6</v>
      </c>
      <c r="AL315" s="535"/>
      <c r="AM315" s="535"/>
      <c r="AN315" s="535"/>
      <c r="AO315" s="535"/>
      <c r="AP315" s="535"/>
      <c r="AQ315" s="537" t="s">
        <v>150</v>
      </c>
      <c r="AR315" s="537"/>
      <c r="AS315" s="537"/>
      <c r="AT315" s="537"/>
      <c r="AU315" s="544" t="s">
        <v>150</v>
      </c>
      <c r="AV315" s="539"/>
      <c r="AW315" s="539"/>
      <c r="AX315" s="540"/>
    </row>
    <row r="316" spans="1:50" ht="24" customHeight="1" x14ac:dyDescent="0.15">
      <c r="A316" s="534">
        <v>5</v>
      </c>
      <c r="B316" s="534">
        <v>1</v>
      </c>
      <c r="C316" s="535" t="s">
        <v>2648</v>
      </c>
      <c r="D316" s="535"/>
      <c r="E316" s="535"/>
      <c r="F316" s="535"/>
      <c r="G316" s="535"/>
      <c r="H316" s="535"/>
      <c r="I316" s="535"/>
      <c r="J316" s="535"/>
      <c r="K316" s="535"/>
      <c r="L316" s="535"/>
      <c r="M316" s="535" t="s">
        <v>297</v>
      </c>
      <c r="N316" s="535"/>
      <c r="O316" s="535"/>
      <c r="P316" s="535"/>
      <c r="Q316" s="535"/>
      <c r="R316" s="535"/>
      <c r="S316" s="535"/>
      <c r="T316" s="535"/>
      <c r="U316" s="535"/>
      <c r="V316" s="535"/>
      <c r="W316" s="535"/>
      <c r="X316" s="535"/>
      <c r="Y316" s="535"/>
      <c r="Z316" s="535"/>
      <c r="AA316" s="535"/>
      <c r="AB316" s="535"/>
      <c r="AC316" s="535"/>
      <c r="AD316" s="535"/>
      <c r="AE316" s="535"/>
      <c r="AF316" s="535"/>
      <c r="AG316" s="535"/>
      <c r="AH316" s="535"/>
      <c r="AI316" s="535"/>
      <c r="AJ316" s="535"/>
      <c r="AK316" s="536">
        <v>0.4</v>
      </c>
      <c r="AL316" s="535"/>
      <c r="AM316" s="535"/>
      <c r="AN316" s="535"/>
      <c r="AO316" s="535"/>
      <c r="AP316" s="535"/>
      <c r="AQ316" s="537" t="s">
        <v>150</v>
      </c>
      <c r="AR316" s="537"/>
      <c r="AS316" s="537"/>
      <c r="AT316" s="537"/>
      <c r="AU316" s="544" t="s">
        <v>150</v>
      </c>
      <c r="AV316" s="539"/>
      <c r="AW316" s="539"/>
      <c r="AX316" s="540"/>
    </row>
    <row r="317" spans="1:50" ht="24" customHeight="1" x14ac:dyDescent="0.15">
      <c r="A317" s="534">
        <v>6</v>
      </c>
      <c r="B317" s="534">
        <v>1</v>
      </c>
      <c r="C317" s="535" t="s">
        <v>2649</v>
      </c>
      <c r="D317" s="535"/>
      <c r="E317" s="535"/>
      <c r="F317" s="535"/>
      <c r="G317" s="535"/>
      <c r="H317" s="535"/>
      <c r="I317" s="535"/>
      <c r="J317" s="535"/>
      <c r="K317" s="535"/>
      <c r="L317" s="535"/>
      <c r="M317" s="535" t="s">
        <v>297</v>
      </c>
      <c r="N317" s="535"/>
      <c r="O317" s="535"/>
      <c r="P317" s="535"/>
      <c r="Q317" s="535"/>
      <c r="R317" s="535"/>
      <c r="S317" s="535"/>
      <c r="T317" s="535"/>
      <c r="U317" s="535"/>
      <c r="V317" s="535"/>
      <c r="W317" s="535"/>
      <c r="X317" s="535"/>
      <c r="Y317" s="535"/>
      <c r="Z317" s="535"/>
      <c r="AA317" s="535"/>
      <c r="AB317" s="535"/>
      <c r="AC317" s="535"/>
      <c r="AD317" s="535"/>
      <c r="AE317" s="535"/>
      <c r="AF317" s="535"/>
      <c r="AG317" s="535"/>
      <c r="AH317" s="535"/>
      <c r="AI317" s="535"/>
      <c r="AJ317" s="535"/>
      <c r="AK317" s="536">
        <v>0.4</v>
      </c>
      <c r="AL317" s="535"/>
      <c r="AM317" s="535"/>
      <c r="AN317" s="535"/>
      <c r="AO317" s="535"/>
      <c r="AP317" s="535"/>
      <c r="AQ317" s="537" t="s">
        <v>150</v>
      </c>
      <c r="AR317" s="537"/>
      <c r="AS317" s="537"/>
      <c r="AT317" s="537"/>
      <c r="AU317" s="544" t="s">
        <v>150</v>
      </c>
      <c r="AV317" s="539"/>
      <c r="AW317" s="539"/>
      <c r="AX317" s="540"/>
    </row>
    <row r="318" spans="1:50" ht="24" customHeight="1" x14ac:dyDescent="0.15">
      <c r="A318" s="534">
        <v>7</v>
      </c>
      <c r="B318" s="534">
        <v>1</v>
      </c>
      <c r="C318" s="535" t="s">
        <v>2650</v>
      </c>
      <c r="D318" s="535"/>
      <c r="E318" s="535"/>
      <c r="F318" s="535"/>
      <c r="G318" s="535"/>
      <c r="H318" s="535"/>
      <c r="I318" s="535"/>
      <c r="J318" s="535"/>
      <c r="K318" s="535"/>
      <c r="L318" s="535"/>
      <c r="M318" s="535" t="s">
        <v>297</v>
      </c>
      <c r="N318" s="535"/>
      <c r="O318" s="535"/>
      <c r="P318" s="535"/>
      <c r="Q318" s="535"/>
      <c r="R318" s="535"/>
      <c r="S318" s="535"/>
      <c r="T318" s="535"/>
      <c r="U318" s="535"/>
      <c r="V318" s="535"/>
      <c r="W318" s="535"/>
      <c r="X318" s="535"/>
      <c r="Y318" s="535"/>
      <c r="Z318" s="535"/>
      <c r="AA318" s="535"/>
      <c r="AB318" s="535"/>
      <c r="AC318" s="535"/>
      <c r="AD318" s="535"/>
      <c r="AE318" s="535"/>
      <c r="AF318" s="535"/>
      <c r="AG318" s="535"/>
      <c r="AH318" s="535"/>
      <c r="AI318" s="535"/>
      <c r="AJ318" s="535"/>
      <c r="AK318" s="536">
        <v>0.3</v>
      </c>
      <c r="AL318" s="535"/>
      <c r="AM318" s="535"/>
      <c r="AN318" s="535"/>
      <c r="AO318" s="535"/>
      <c r="AP318" s="535"/>
      <c r="AQ318" s="537" t="s">
        <v>150</v>
      </c>
      <c r="AR318" s="537"/>
      <c r="AS318" s="537"/>
      <c r="AT318" s="537"/>
      <c r="AU318" s="544" t="s">
        <v>150</v>
      </c>
      <c r="AV318" s="539"/>
      <c r="AW318" s="539"/>
      <c r="AX318" s="540"/>
    </row>
    <row r="319" spans="1:50" ht="24" customHeight="1" x14ac:dyDescent="0.15">
      <c r="A319" s="534">
        <v>8</v>
      </c>
      <c r="B319" s="534">
        <v>1</v>
      </c>
      <c r="C319" s="535" t="s">
        <v>2651</v>
      </c>
      <c r="D319" s="535"/>
      <c r="E319" s="535"/>
      <c r="F319" s="535"/>
      <c r="G319" s="535"/>
      <c r="H319" s="535"/>
      <c r="I319" s="535"/>
      <c r="J319" s="535"/>
      <c r="K319" s="535"/>
      <c r="L319" s="535"/>
      <c r="M319" s="535" t="s">
        <v>297</v>
      </c>
      <c r="N319" s="535"/>
      <c r="O319" s="535"/>
      <c r="P319" s="535"/>
      <c r="Q319" s="535"/>
      <c r="R319" s="535"/>
      <c r="S319" s="535"/>
      <c r="T319" s="535"/>
      <c r="U319" s="535"/>
      <c r="V319" s="535"/>
      <c r="W319" s="535"/>
      <c r="X319" s="535"/>
      <c r="Y319" s="535"/>
      <c r="Z319" s="535"/>
      <c r="AA319" s="535"/>
      <c r="AB319" s="535"/>
      <c r="AC319" s="535"/>
      <c r="AD319" s="535"/>
      <c r="AE319" s="535"/>
      <c r="AF319" s="535"/>
      <c r="AG319" s="535"/>
      <c r="AH319" s="535"/>
      <c r="AI319" s="535"/>
      <c r="AJ319" s="535"/>
      <c r="AK319" s="536">
        <v>0.3</v>
      </c>
      <c r="AL319" s="535"/>
      <c r="AM319" s="535"/>
      <c r="AN319" s="535"/>
      <c r="AO319" s="535"/>
      <c r="AP319" s="535"/>
      <c r="AQ319" s="537" t="s">
        <v>150</v>
      </c>
      <c r="AR319" s="537"/>
      <c r="AS319" s="537"/>
      <c r="AT319" s="537"/>
      <c r="AU319" s="544" t="s">
        <v>150</v>
      </c>
      <c r="AV319" s="539"/>
      <c r="AW319" s="539"/>
      <c r="AX319" s="540"/>
    </row>
    <row r="320" spans="1:50" ht="24" customHeight="1" x14ac:dyDescent="0.15">
      <c r="A320" s="534">
        <v>9</v>
      </c>
      <c r="B320" s="534">
        <v>1</v>
      </c>
      <c r="C320" s="535" t="s">
        <v>2652</v>
      </c>
      <c r="D320" s="535"/>
      <c r="E320" s="535"/>
      <c r="F320" s="535"/>
      <c r="G320" s="535"/>
      <c r="H320" s="535"/>
      <c r="I320" s="535"/>
      <c r="J320" s="535"/>
      <c r="K320" s="535"/>
      <c r="L320" s="535"/>
      <c r="M320" s="535" t="s">
        <v>297</v>
      </c>
      <c r="N320" s="535"/>
      <c r="O320" s="535"/>
      <c r="P320" s="535"/>
      <c r="Q320" s="535"/>
      <c r="R320" s="535"/>
      <c r="S320" s="535"/>
      <c r="T320" s="535"/>
      <c r="U320" s="535"/>
      <c r="V320" s="535"/>
      <c r="W320" s="535"/>
      <c r="X320" s="535"/>
      <c r="Y320" s="535"/>
      <c r="Z320" s="535"/>
      <c r="AA320" s="535"/>
      <c r="AB320" s="535"/>
      <c r="AC320" s="535"/>
      <c r="AD320" s="535"/>
      <c r="AE320" s="535"/>
      <c r="AF320" s="535"/>
      <c r="AG320" s="535"/>
      <c r="AH320" s="535"/>
      <c r="AI320" s="535"/>
      <c r="AJ320" s="535"/>
      <c r="AK320" s="536">
        <v>0.2</v>
      </c>
      <c r="AL320" s="535"/>
      <c r="AM320" s="535"/>
      <c r="AN320" s="535"/>
      <c r="AO320" s="535"/>
      <c r="AP320" s="535"/>
      <c r="AQ320" s="537" t="s">
        <v>150</v>
      </c>
      <c r="AR320" s="537"/>
      <c r="AS320" s="537"/>
      <c r="AT320" s="537"/>
      <c r="AU320" s="544" t="s">
        <v>150</v>
      </c>
      <c r="AV320" s="539"/>
      <c r="AW320" s="539"/>
      <c r="AX320" s="540"/>
    </row>
    <row r="321" spans="1:50" ht="24" customHeight="1" x14ac:dyDescent="0.15">
      <c r="A321" s="534">
        <v>10</v>
      </c>
      <c r="B321" s="534">
        <v>1</v>
      </c>
      <c r="C321" s="535" t="s">
        <v>2653</v>
      </c>
      <c r="D321" s="535"/>
      <c r="E321" s="535"/>
      <c r="F321" s="535"/>
      <c r="G321" s="535"/>
      <c r="H321" s="535"/>
      <c r="I321" s="535"/>
      <c r="J321" s="535"/>
      <c r="K321" s="535"/>
      <c r="L321" s="535"/>
      <c r="M321" s="535" t="s">
        <v>297</v>
      </c>
      <c r="N321" s="535"/>
      <c r="O321" s="535"/>
      <c r="P321" s="535"/>
      <c r="Q321" s="535"/>
      <c r="R321" s="535"/>
      <c r="S321" s="535"/>
      <c r="T321" s="535"/>
      <c r="U321" s="535"/>
      <c r="V321" s="535"/>
      <c r="W321" s="535"/>
      <c r="X321" s="535"/>
      <c r="Y321" s="535"/>
      <c r="Z321" s="535"/>
      <c r="AA321" s="535"/>
      <c r="AB321" s="535"/>
      <c r="AC321" s="535"/>
      <c r="AD321" s="535"/>
      <c r="AE321" s="535"/>
      <c r="AF321" s="535"/>
      <c r="AG321" s="535"/>
      <c r="AH321" s="535"/>
      <c r="AI321" s="535"/>
      <c r="AJ321" s="535"/>
      <c r="AK321" s="536">
        <v>0.1</v>
      </c>
      <c r="AL321" s="535"/>
      <c r="AM321" s="535"/>
      <c r="AN321" s="535"/>
      <c r="AO321" s="535"/>
      <c r="AP321" s="535"/>
      <c r="AQ321" s="537" t="s">
        <v>150</v>
      </c>
      <c r="AR321" s="537"/>
      <c r="AS321" s="537"/>
      <c r="AT321" s="537"/>
      <c r="AU321" s="544" t="s">
        <v>150</v>
      </c>
      <c r="AV321" s="539"/>
      <c r="AW321" s="539"/>
      <c r="AX321" s="540"/>
    </row>
    <row r="322" spans="1:50" ht="14.25" customHeight="1" x14ac:dyDescent="0.15">
      <c r="A322" s="27"/>
      <c r="B322" s="27"/>
      <c r="C322" s="234"/>
      <c r="D322" s="234"/>
      <c r="E322" s="234"/>
      <c r="F322" s="234"/>
      <c r="G322" s="234"/>
      <c r="H322" s="234"/>
      <c r="I322" s="234"/>
      <c r="J322" s="234"/>
      <c r="K322" s="234"/>
      <c r="L322" s="234"/>
      <c r="M322" s="234"/>
      <c r="N322" s="234"/>
      <c r="O322" s="234"/>
      <c r="P322" s="234"/>
      <c r="Q322" s="234"/>
      <c r="R322" s="234"/>
      <c r="S322" s="234"/>
      <c r="T322" s="234"/>
      <c r="U322" s="234"/>
      <c r="V322" s="234"/>
      <c r="W322" s="234"/>
      <c r="X322" s="234"/>
      <c r="Y322" s="234"/>
      <c r="Z322" s="234"/>
      <c r="AA322" s="234"/>
      <c r="AB322" s="234"/>
      <c r="AC322" s="234"/>
      <c r="AD322" s="234"/>
      <c r="AE322" s="234"/>
      <c r="AF322" s="234"/>
      <c r="AG322" s="234"/>
      <c r="AH322" s="234"/>
      <c r="AI322" s="234"/>
      <c r="AJ322" s="234"/>
      <c r="AK322" s="235"/>
      <c r="AL322" s="234"/>
      <c r="AM322" s="234"/>
      <c r="AN322" s="234"/>
      <c r="AO322" s="234"/>
      <c r="AP322" s="234"/>
      <c r="AQ322" s="234"/>
      <c r="AR322" s="234"/>
      <c r="AS322" s="234"/>
      <c r="AT322" s="234"/>
      <c r="AU322" s="234"/>
      <c r="AV322" s="234"/>
      <c r="AW322" s="234"/>
      <c r="AX322" s="234"/>
    </row>
    <row r="323" spans="1:50" x14ac:dyDescent="0.15">
      <c r="B323" s="25" t="s">
        <v>2654</v>
      </c>
    </row>
    <row r="324" spans="1:50" ht="24" customHeight="1" x14ac:dyDescent="0.15">
      <c r="A324" s="534"/>
      <c r="B324" s="534"/>
      <c r="C324" s="541" t="s">
        <v>143</v>
      </c>
      <c r="D324" s="541"/>
      <c r="E324" s="541"/>
      <c r="F324" s="541"/>
      <c r="G324" s="541"/>
      <c r="H324" s="541"/>
      <c r="I324" s="541"/>
      <c r="J324" s="541"/>
      <c r="K324" s="541"/>
      <c r="L324" s="541"/>
      <c r="M324" s="541" t="s">
        <v>144</v>
      </c>
      <c r="N324" s="541"/>
      <c r="O324" s="541"/>
      <c r="P324" s="541"/>
      <c r="Q324" s="541"/>
      <c r="R324" s="541"/>
      <c r="S324" s="541"/>
      <c r="T324" s="541"/>
      <c r="U324" s="541"/>
      <c r="V324" s="541"/>
      <c r="W324" s="541"/>
      <c r="X324" s="541"/>
      <c r="Y324" s="541"/>
      <c r="Z324" s="541"/>
      <c r="AA324" s="541"/>
      <c r="AB324" s="541"/>
      <c r="AC324" s="541"/>
      <c r="AD324" s="541"/>
      <c r="AE324" s="541"/>
      <c r="AF324" s="541"/>
      <c r="AG324" s="541"/>
      <c r="AH324" s="541"/>
      <c r="AI324" s="541"/>
      <c r="AJ324" s="541"/>
      <c r="AK324" s="542" t="s">
        <v>145</v>
      </c>
      <c r="AL324" s="541"/>
      <c r="AM324" s="541"/>
      <c r="AN324" s="541"/>
      <c r="AO324" s="541"/>
      <c r="AP324" s="541"/>
      <c r="AQ324" s="541" t="s">
        <v>146</v>
      </c>
      <c r="AR324" s="541"/>
      <c r="AS324" s="541"/>
      <c r="AT324" s="541"/>
      <c r="AU324" s="365" t="s">
        <v>147</v>
      </c>
      <c r="AV324" s="366"/>
      <c r="AW324" s="366"/>
      <c r="AX324" s="543"/>
    </row>
    <row r="325" spans="1:50" ht="27" customHeight="1" x14ac:dyDescent="0.15">
      <c r="A325" s="534">
        <v>1</v>
      </c>
      <c r="B325" s="534">
        <v>1</v>
      </c>
      <c r="C325" s="535" t="s">
        <v>2644</v>
      </c>
      <c r="D325" s="535"/>
      <c r="E325" s="535"/>
      <c r="F325" s="535"/>
      <c r="G325" s="535"/>
      <c r="H325" s="535"/>
      <c r="I325" s="535"/>
      <c r="J325" s="535"/>
      <c r="K325" s="535"/>
      <c r="L325" s="535"/>
      <c r="M325" s="535" t="s">
        <v>297</v>
      </c>
      <c r="N325" s="535"/>
      <c r="O325" s="535"/>
      <c r="P325" s="535"/>
      <c r="Q325" s="535"/>
      <c r="R325" s="535"/>
      <c r="S325" s="535"/>
      <c r="T325" s="535"/>
      <c r="U325" s="535"/>
      <c r="V325" s="535"/>
      <c r="W325" s="535"/>
      <c r="X325" s="535"/>
      <c r="Y325" s="535"/>
      <c r="Z325" s="535"/>
      <c r="AA325" s="535"/>
      <c r="AB325" s="535"/>
      <c r="AC325" s="535"/>
      <c r="AD325" s="535"/>
      <c r="AE325" s="535"/>
      <c r="AF325" s="535"/>
      <c r="AG325" s="535"/>
      <c r="AH325" s="535"/>
      <c r="AI325" s="535"/>
      <c r="AJ325" s="535"/>
      <c r="AK325" s="536">
        <v>0.7</v>
      </c>
      <c r="AL325" s="535"/>
      <c r="AM325" s="535"/>
      <c r="AN325" s="535"/>
      <c r="AO325" s="535"/>
      <c r="AP325" s="535"/>
      <c r="AQ325" s="537" t="s">
        <v>150</v>
      </c>
      <c r="AR325" s="537"/>
      <c r="AS325" s="537"/>
      <c r="AT325" s="537"/>
      <c r="AU325" s="544" t="s">
        <v>150</v>
      </c>
      <c r="AV325" s="539"/>
      <c r="AW325" s="539"/>
      <c r="AX325" s="540"/>
    </row>
    <row r="326" spans="1:50" ht="24" customHeight="1" x14ac:dyDescent="0.15">
      <c r="A326" s="534">
        <v>2</v>
      </c>
      <c r="B326" s="534">
        <v>1</v>
      </c>
      <c r="C326" s="535" t="s">
        <v>2645</v>
      </c>
      <c r="D326" s="535"/>
      <c r="E326" s="535"/>
      <c r="F326" s="535"/>
      <c r="G326" s="535"/>
      <c r="H326" s="535"/>
      <c r="I326" s="535"/>
      <c r="J326" s="535"/>
      <c r="K326" s="535"/>
      <c r="L326" s="535"/>
      <c r="M326" s="535" t="s">
        <v>297</v>
      </c>
      <c r="N326" s="535"/>
      <c r="O326" s="535"/>
      <c r="P326" s="535"/>
      <c r="Q326" s="535"/>
      <c r="R326" s="535"/>
      <c r="S326" s="535"/>
      <c r="T326" s="535"/>
      <c r="U326" s="535"/>
      <c r="V326" s="535"/>
      <c r="W326" s="535"/>
      <c r="X326" s="535"/>
      <c r="Y326" s="535"/>
      <c r="Z326" s="535"/>
      <c r="AA326" s="535"/>
      <c r="AB326" s="535"/>
      <c r="AC326" s="535"/>
      <c r="AD326" s="535"/>
      <c r="AE326" s="535"/>
      <c r="AF326" s="535"/>
      <c r="AG326" s="535"/>
      <c r="AH326" s="535"/>
      <c r="AI326" s="535"/>
      <c r="AJ326" s="535"/>
      <c r="AK326" s="536">
        <v>0.6</v>
      </c>
      <c r="AL326" s="535"/>
      <c r="AM326" s="535"/>
      <c r="AN326" s="535"/>
      <c r="AO326" s="535"/>
      <c r="AP326" s="535"/>
      <c r="AQ326" s="537" t="s">
        <v>150</v>
      </c>
      <c r="AR326" s="537"/>
      <c r="AS326" s="537"/>
      <c r="AT326" s="537"/>
      <c r="AU326" s="544" t="s">
        <v>150</v>
      </c>
      <c r="AV326" s="539"/>
      <c r="AW326" s="539"/>
      <c r="AX326" s="540"/>
    </row>
    <row r="327" spans="1:50" ht="24" customHeight="1" x14ac:dyDescent="0.15">
      <c r="A327" s="534">
        <v>3</v>
      </c>
      <c r="B327" s="534">
        <v>1</v>
      </c>
      <c r="C327" s="535" t="s">
        <v>2646</v>
      </c>
      <c r="D327" s="535"/>
      <c r="E327" s="535"/>
      <c r="F327" s="535"/>
      <c r="G327" s="535"/>
      <c r="H327" s="535"/>
      <c r="I327" s="535"/>
      <c r="J327" s="535"/>
      <c r="K327" s="535"/>
      <c r="L327" s="535"/>
      <c r="M327" s="535" t="s">
        <v>297</v>
      </c>
      <c r="N327" s="535"/>
      <c r="O327" s="535"/>
      <c r="P327" s="535"/>
      <c r="Q327" s="535"/>
      <c r="R327" s="535"/>
      <c r="S327" s="535"/>
      <c r="T327" s="535"/>
      <c r="U327" s="535"/>
      <c r="V327" s="535"/>
      <c r="W327" s="535"/>
      <c r="X327" s="535"/>
      <c r="Y327" s="535"/>
      <c r="Z327" s="535"/>
      <c r="AA327" s="535"/>
      <c r="AB327" s="535"/>
      <c r="AC327" s="535"/>
      <c r="AD327" s="535"/>
      <c r="AE327" s="535"/>
      <c r="AF327" s="535"/>
      <c r="AG327" s="535"/>
      <c r="AH327" s="535"/>
      <c r="AI327" s="535"/>
      <c r="AJ327" s="535"/>
      <c r="AK327" s="536">
        <v>0.6</v>
      </c>
      <c r="AL327" s="535"/>
      <c r="AM327" s="535"/>
      <c r="AN327" s="535"/>
      <c r="AO327" s="535"/>
      <c r="AP327" s="535"/>
      <c r="AQ327" s="537" t="s">
        <v>150</v>
      </c>
      <c r="AR327" s="537"/>
      <c r="AS327" s="537"/>
      <c r="AT327" s="537"/>
      <c r="AU327" s="544" t="s">
        <v>150</v>
      </c>
      <c r="AV327" s="539"/>
      <c r="AW327" s="539"/>
      <c r="AX327" s="540"/>
    </row>
    <row r="328" spans="1:50" ht="24" customHeight="1" x14ac:dyDescent="0.15">
      <c r="A328" s="534">
        <v>4</v>
      </c>
      <c r="B328" s="534">
        <v>1</v>
      </c>
      <c r="C328" s="535" t="s">
        <v>2647</v>
      </c>
      <c r="D328" s="535"/>
      <c r="E328" s="535"/>
      <c r="F328" s="535"/>
      <c r="G328" s="535"/>
      <c r="H328" s="535"/>
      <c r="I328" s="535"/>
      <c r="J328" s="535"/>
      <c r="K328" s="535"/>
      <c r="L328" s="535"/>
      <c r="M328" s="535" t="s">
        <v>297</v>
      </c>
      <c r="N328" s="535"/>
      <c r="O328" s="535"/>
      <c r="P328" s="535"/>
      <c r="Q328" s="535"/>
      <c r="R328" s="535"/>
      <c r="S328" s="535"/>
      <c r="T328" s="535"/>
      <c r="U328" s="535"/>
      <c r="V328" s="535"/>
      <c r="W328" s="535"/>
      <c r="X328" s="535"/>
      <c r="Y328" s="535"/>
      <c r="Z328" s="535"/>
      <c r="AA328" s="535"/>
      <c r="AB328" s="535"/>
      <c r="AC328" s="535"/>
      <c r="AD328" s="535"/>
      <c r="AE328" s="535"/>
      <c r="AF328" s="535"/>
      <c r="AG328" s="535"/>
      <c r="AH328" s="535"/>
      <c r="AI328" s="535"/>
      <c r="AJ328" s="535"/>
      <c r="AK328" s="536">
        <v>0.6</v>
      </c>
      <c r="AL328" s="535"/>
      <c r="AM328" s="535"/>
      <c r="AN328" s="535"/>
      <c r="AO328" s="535"/>
      <c r="AP328" s="535"/>
      <c r="AQ328" s="537" t="s">
        <v>150</v>
      </c>
      <c r="AR328" s="537"/>
      <c r="AS328" s="537"/>
      <c r="AT328" s="537"/>
      <c r="AU328" s="544" t="s">
        <v>150</v>
      </c>
      <c r="AV328" s="539"/>
      <c r="AW328" s="539"/>
      <c r="AX328" s="540"/>
    </row>
    <row r="329" spans="1:50" ht="24" customHeight="1" x14ac:dyDescent="0.15">
      <c r="A329" s="534">
        <v>5</v>
      </c>
      <c r="B329" s="534">
        <v>1</v>
      </c>
      <c r="C329" s="535" t="s">
        <v>2648</v>
      </c>
      <c r="D329" s="535"/>
      <c r="E329" s="535"/>
      <c r="F329" s="535"/>
      <c r="G329" s="535"/>
      <c r="H329" s="535"/>
      <c r="I329" s="535"/>
      <c r="J329" s="535"/>
      <c r="K329" s="535"/>
      <c r="L329" s="535"/>
      <c r="M329" s="535" t="s">
        <v>297</v>
      </c>
      <c r="N329" s="535"/>
      <c r="O329" s="535"/>
      <c r="P329" s="535"/>
      <c r="Q329" s="535"/>
      <c r="R329" s="535"/>
      <c r="S329" s="535"/>
      <c r="T329" s="535"/>
      <c r="U329" s="535"/>
      <c r="V329" s="535"/>
      <c r="W329" s="535"/>
      <c r="X329" s="535"/>
      <c r="Y329" s="535"/>
      <c r="Z329" s="535"/>
      <c r="AA329" s="535"/>
      <c r="AB329" s="535"/>
      <c r="AC329" s="535"/>
      <c r="AD329" s="535"/>
      <c r="AE329" s="535"/>
      <c r="AF329" s="535"/>
      <c r="AG329" s="535"/>
      <c r="AH329" s="535"/>
      <c r="AI329" s="535"/>
      <c r="AJ329" s="535"/>
      <c r="AK329" s="536">
        <v>0.6</v>
      </c>
      <c r="AL329" s="535"/>
      <c r="AM329" s="535"/>
      <c r="AN329" s="535"/>
      <c r="AO329" s="535"/>
      <c r="AP329" s="535"/>
      <c r="AQ329" s="537" t="s">
        <v>150</v>
      </c>
      <c r="AR329" s="537"/>
      <c r="AS329" s="537"/>
      <c r="AT329" s="537"/>
      <c r="AU329" s="544" t="s">
        <v>150</v>
      </c>
      <c r="AV329" s="539"/>
      <c r="AW329" s="539"/>
      <c r="AX329" s="540"/>
    </row>
    <row r="330" spans="1:50" ht="24" customHeight="1" x14ac:dyDescent="0.15">
      <c r="A330" s="534">
        <v>6</v>
      </c>
      <c r="B330" s="534">
        <v>1</v>
      </c>
      <c r="C330" s="535" t="s">
        <v>2649</v>
      </c>
      <c r="D330" s="535"/>
      <c r="E330" s="535"/>
      <c r="F330" s="535"/>
      <c r="G330" s="535"/>
      <c r="H330" s="535"/>
      <c r="I330" s="535"/>
      <c r="J330" s="535"/>
      <c r="K330" s="535"/>
      <c r="L330" s="535"/>
      <c r="M330" s="535" t="s">
        <v>297</v>
      </c>
      <c r="N330" s="535"/>
      <c r="O330" s="535"/>
      <c r="P330" s="535"/>
      <c r="Q330" s="535"/>
      <c r="R330" s="535"/>
      <c r="S330" s="535"/>
      <c r="T330" s="535"/>
      <c r="U330" s="535"/>
      <c r="V330" s="535"/>
      <c r="W330" s="535"/>
      <c r="X330" s="535"/>
      <c r="Y330" s="535"/>
      <c r="Z330" s="535"/>
      <c r="AA330" s="535"/>
      <c r="AB330" s="535"/>
      <c r="AC330" s="535"/>
      <c r="AD330" s="535"/>
      <c r="AE330" s="535"/>
      <c r="AF330" s="535"/>
      <c r="AG330" s="535"/>
      <c r="AH330" s="535"/>
      <c r="AI330" s="535"/>
      <c r="AJ330" s="535"/>
      <c r="AK330" s="536">
        <v>0.5</v>
      </c>
      <c r="AL330" s="535"/>
      <c r="AM330" s="535"/>
      <c r="AN330" s="535"/>
      <c r="AO330" s="535"/>
      <c r="AP330" s="535"/>
      <c r="AQ330" s="537" t="s">
        <v>150</v>
      </c>
      <c r="AR330" s="537"/>
      <c r="AS330" s="537"/>
      <c r="AT330" s="537"/>
      <c r="AU330" s="544" t="s">
        <v>150</v>
      </c>
      <c r="AV330" s="539"/>
      <c r="AW330" s="539"/>
      <c r="AX330" s="540"/>
    </row>
    <row r="331" spans="1:50" ht="24" customHeight="1" x14ac:dyDescent="0.15">
      <c r="A331" s="534">
        <v>7</v>
      </c>
      <c r="B331" s="534">
        <v>1</v>
      </c>
      <c r="C331" s="535" t="s">
        <v>2650</v>
      </c>
      <c r="D331" s="535"/>
      <c r="E331" s="535"/>
      <c r="F331" s="535"/>
      <c r="G331" s="535"/>
      <c r="H331" s="535"/>
      <c r="I331" s="535"/>
      <c r="J331" s="535"/>
      <c r="K331" s="535"/>
      <c r="L331" s="535"/>
      <c r="M331" s="535" t="s">
        <v>297</v>
      </c>
      <c r="N331" s="535"/>
      <c r="O331" s="535"/>
      <c r="P331" s="535"/>
      <c r="Q331" s="535"/>
      <c r="R331" s="535"/>
      <c r="S331" s="535"/>
      <c r="T331" s="535"/>
      <c r="U331" s="535"/>
      <c r="V331" s="535"/>
      <c r="W331" s="535"/>
      <c r="X331" s="535"/>
      <c r="Y331" s="535"/>
      <c r="Z331" s="535"/>
      <c r="AA331" s="535"/>
      <c r="AB331" s="535"/>
      <c r="AC331" s="535"/>
      <c r="AD331" s="535"/>
      <c r="AE331" s="535"/>
      <c r="AF331" s="535"/>
      <c r="AG331" s="535"/>
      <c r="AH331" s="535"/>
      <c r="AI331" s="535"/>
      <c r="AJ331" s="535"/>
      <c r="AK331" s="536">
        <v>0.4</v>
      </c>
      <c r="AL331" s="535"/>
      <c r="AM331" s="535"/>
      <c r="AN331" s="535"/>
      <c r="AO331" s="535"/>
      <c r="AP331" s="535"/>
      <c r="AQ331" s="537" t="s">
        <v>150</v>
      </c>
      <c r="AR331" s="537"/>
      <c r="AS331" s="537"/>
      <c r="AT331" s="537"/>
      <c r="AU331" s="544" t="s">
        <v>150</v>
      </c>
      <c r="AV331" s="539"/>
      <c r="AW331" s="539"/>
      <c r="AX331" s="540"/>
    </row>
    <row r="332" spans="1:50" ht="24" customHeight="1" x14ac:dyDescent="0.15">
      <c r="A332" s="534">
        <v>8</v>
      </c>
      <c r="B332" s="534">
        <v>1</v>
      </c>
      <c r="C332" s="535" t="s">
        <v>2651</v>
      </c>
      <c r="D332" s="535"/>
      <c r="E332" s="535"/>
      <c r="F332" s="535"/>
      <c r="G332" s="535"/>
      <c r="H332" s="535"/>
      <c r="I332" s="535"/>
      <c r="J332" s="535"/>
      <c r="K332" s="535"/>
      <c r="L332" s="535"/>
      <c r="M332" s="535" t="s">
        <v>297</v>
      </c>
      <c r="N332" s="535"/>
      <c r="O332" s="535"/>
      <c r="P332" s="535"/>
      <c r="Q332" s="535"/>
      <c r="R332" s="535"/>
      <c r="S332" s="535"/>
      <c r="T332" s="535"/>
      <c r="U332" s="535"/>
      <c r="V332" s="535"/>
      <c r="W332" s="535"/>
      <c r="X332" s="535"/>
      <c r="Y332" s="535"/>
      <c r="Z332" s="535"/>
      <c r="AA332" s="535"/>
      <c r="AB332" s="535"/>
      <c r="AC332" s="535"/>
      <c r="AD332" s="535"/>
      <c r="AE332" s="535"/>
      <c r="AF332" s="535"/>
      <c r="AG332" s="535"/>
      <c r="AH332" s="535"/>
      <c r="AI332" s="535"/>
      <c r="AJ332" s="535"/>
      <c r="AK332" s="536">
        <v>0.4</v>
      </c>
      <c r="AL332" s="535"/>
      <c r="AM332" s="535"/>
      <c r="AN332" s="535"/>
      <c r="AO332" s="535"/>
      <c r="AP332" s="535"/>
      <c r="AQ332" s="537" t="s">
        <v>150</v>
      </c>
      <c r="AR332" s="537"/>
      <c r="AS332" s="537"/>
      <c r="AT332" s="537"/>
      <c r="AU332" s="544" t="s">
        <v>150</v>
      </c>
      <c r="AV332" s="539"/>
      <c r="AW332" s="539"/>
      <c r="AX332" s="540"/>
    </row>
    <row r="333" spans="1:50" ht="24" customHeight="1" x14ac:dyDescent="0.15">
      <c r="A333" s="534">
        <v>9</v>
      </c>
      <c r="B333" s="534">
        <v>1</v>
      </c>
      <c r="C333" s="535" t="s">
        <v>2652</v>
      </c>
      <c r="D333" s="535"/>
      <c r="E333" s="535"/>
      <c r="F333" s="535"/>
      <c r="G333" s="535"/>
      <c r="H333" s="535"/>
      <c r="I333" s="535"/>
      <c r="J333" s="535"/>
      <c r="K333" s="535"/>
      <c r="L333" s="535"/>
      <c r="M333" s="535" t="s">
        <v>297</v>
      </c>
      <c r="N333" s="535"/>
      <c r="O333" s="535"/>
      <c r="P333" s="535"/>
      <c r="Q333" s="535"/>
      <c r="R333" s="535"/>
      <c r="S333" s="535"/>
      <c r="T333" s="535"/>
      <c r="U333" s="535"/>
      <c r="V333" s="535"/>
      <c r="W333" s="535"/>
      <c r="X333" s="535"/>
      <c r="Y333" s="535"/>
      <c r="Z333" s="535"/>
      <c r="AA333" s="535"/>
      <c r="AB333" s="535"/>
      <c r="AC333" s="535"/>
      <c r="AD333" s="535"/>
      <c r="AE333" s="535"/>
      <c r="AF333" s="535"/>
      <c r="AG333" s="535"/>
      <c r="AH333" s="535"/>
      <c r="AI333" s="535"/>
      <c r="AJ333" s="535"/>
      <c r="AK333" s="536">
        <v>0.1</v>
      </c>
      <c r="AL333" s="535"/>
      <c r="AM333" s="535"/>
      <c r="AN333" s="535"/>
      <c r="AO333" s="535"/>
      <c r="AP333" s="535"/>
      <c r="AQ333" s="537" t="s">
        <v>150</v>
      </c>
      <c r="AR333" s="537"/>
      <c r="AS333" s="537"/>
      <c r="AT333" s="537"/>
      <c r="AU333" s="544" t="s">
        <v>150</v>
      </c>
      <c r="AV333" s="539"/>
      <c r="AW333" s="539"/>
      <c r="AX333" s="540"/>
    </row>
    <row r="334" spans="1:50" ht="24" customHeight="1" x14ac:dyDescent="0.15">
      <c r="A334" s="534">
        <v>10</v>
      </c>
      <c r="B334" s="534">
        <v>1</v>
      </c>
      <c r="C334" s="535" t="s">
        <v>2653</v>
      </c>
      <c r="D334" s="535"/>
      <c r="E334" s="535"/>
      <c r="F334" s="535"/>
      <c r="G334" s="535"/>
      <c r="H334" s="535"/>
      <c r="I334" s="535"/>
      <c r="J334" s="535"/>
      <c r="K334" s="535"/>
      <c r="L334" s="535"/>
      <c r="M334" s="535" t="s">
        <v>297</v>
      </c>
      <c r="N334" s="535"/>
      <c r="O334" s="535"/>
      <c r="P334" s="535"/>
      <c r="Q334" s="535"/>
      <c r="R334" s="535"/>
      <c r="S334" s="535"/>
      <c r="T334" s="535"/>
      <c r="U334" s="535"/>
      <c r="V334" s="535"/>
      <c r="W334" s="535"/>
      <c r="X334" s="535"/>
      <c r="Y334" s="535"/>
      <c r="Z334" s="535"/>
      <c r="AA334" s="535"/>
      <c r="AB334" s="535"/>
      <c r="AC334" s="535"/>
      <c r="AD334" s="535"/>
      <c r="AE334" s="535"/>
      <c r="AF334" s="535"/>
      <c r="AG334" s="535"/>
      <c r="AH334" s="535"/>
      <c r="AI334" s="535"/>
      <c r="AJ334" s="535"/>
      <c r="AK334" s="536">
        <v>0.1</v>
      </c>
      <c r="AL334" s="535"/>
      <c r="AM334" s="535"/>
      <c r="AN334" s="535"/>
      <c r="AO334" s="535"/>
      <c r="AP334" s="535"/>
      <c r="AQ334" s="537" t="s">
        <v>150</v>
      </c>
      <c r="AR334" s="537"/>
      <c r="AS334" s="537"/>
      <c r="AT334" s="537"/>
      <c r="AU334" s="544" t="s">
        <v>150</v>
      </c>
      <c r="AV334" s="539"/>
      <c r="AW334" s="539"/>
      <c r="AX334" s="540"/>
    </row>
    <row r="335" spans="1:50" s="45" customFormat="1" ht="15" customHeight="1" x14ac:dyDescent="0.1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4"/>
      <c r="AL335" s="43"/>
      <c r="AM335" s="43"/>
      <c r="AN335" s="43"/>
      <c r="AO335" s="43"/>
      <c r="AP335" s="43"/>
      <c r="AQ335" s="43"/>
      <c r="AR335" s="43"/>
      <c r="AS335" s="43"/>
      <c r="AT335" s="43"/>
      <c r="AU335" s="43"/>
      <c r="AV335" s="43"/>
      <c r="AW335" s="43"/>
      <c r="AX335" s="43"/>
    </row>
    <row r="336" spans="1:50" x14ac:dyDescent="0.15">
      <c r="B336" s="25" t="s">
        <v>2418</v>
      </c>
      <c r="C336" s="25" t="s">
        <v>2655</v>
      </c>
    </row>
    <row r="337" spans="1:50" ht="24" customHeight="1" x14ac:dyDescent="0.15">
      <c r="A337" s="534"/>
      <c r="B337" s="534"/>
      <c r="C337" s="541" t="s">
        <v>143</v>
      </c>
      <c r="D337" s="541"/>
      <c r="E337" s="541"/>
      <c r="F337" s="541"/>
      <c r="G337" s="541"/>
      <c r="H337" s="541"/>
      <c r="I337" s="541"/>
      <c r="J337" s="541"/>
      <c r="K337" s="541"/>
      <c r="L337" s="541"/>
      <c r="M337" s="541" t="s">
        <v>144</v>
      </c>
      <c r="N337" s="541"/>
      <c r="O337" s="541"/>
      <c r="P337" s="541"/>
      <c r="Q337" s="541"/>
      <c r="R337" s="541"/>
      <c r="S337" s="541"/>
      <c r="T337" s="541"/>
      <c r="U337" s="541"/>
      <c r="V337" s="541"/>
      <c r="W337" s="541"/>
      <c r="X337" s="541"/>
      <c r="Y337" s="541"/>
      <c r="Z337" s="541"/>
      <c r="AA337" s="541"/>
      <c r="AB337" s="541"/>
      <c r="AC337" s="541"/>
      <c r="AD337" s="541"/>
      <c r="AE337" s="541"/>
      <c r="AF337" s="541"/>
      <c r="AG337" s="541"/>
      <c r="AH337" s="541"/>
      <c r="AI337" s="541"/>
      <c r="AJ337" s="541"/>
      <c r="AK337" s="542" t="s">
        <v>145</v>
      </c>
      <c r="AL337" s="541"/>
      <c r="AM337" s="541"/>
      <c r="AN337" s="541"/>
      <c r="AO337" s="541"/>
      <c r="AP337" s="541"/>
      <c r="AQ337" s="541" t="s">
        <v>146</v>
      </c>
      <c r="AR337" s="541"/>
      <c r="AS337" s="541"/>
      <c r="AT337" s="541"/>
      <c r="AU337" s="365" t="s">
        <v>147</v>
      </c>
      <c r="AV337" s="366"/>
      <c r="AW337" s="366"/>
      <c r="AX337" s="543"/>
    </row>
    <row r="338" spans="1:50" ht="24" customHeight="1" x14ac:dyDescent="0.15">
      <c r="A338" s="534">
        <v>1</v>
      </c>
      <c r="B338" s="534">
        <v>1</v>
      </c>
      <c r="C338" s="535" t="s">
        <v>2656</v>
      </c>
      <c r="D338" s="535"/>
      <c r="E338" s="535"/>
      <c r="F338" s="535"/>
      <c r="G338" s="535"/>
      <c r="H338" s="535"/>
      <c r="I338" s="535"/>
      <c r="J338" s="535"/>
      <c r="K338" s="535"/>
      <c r="L338" s="535"/>
      <c r="M338" s="535" t="s">
        <v>2657</v>
      </c>
      <c r="N338" s="535"/>
      <c r="O338" s="535"/>
      <c r="P338" s="535"/>
      <c r="Q338" s="535"/>
      <c r="R338" s="535"/>
      <c r="S338" s="535"/>
      <c r="T338" s="535"/>
      <c r="U338" s="535"/>
      <c r="V338" s="535"/>
      <c r="W338" s="535"/>
      <c r="X338" s="535"/>
      <c r="Y338" s="535"/>
      <c r="Z338" s="535"/>
      <c r="AA338" s="535"/>
      <c r="AB338" s="535"/>
      <c r="AC338" s="535"/>
      <c r="AD338" s="535"/>
      <c r="AE338" s="535"/>
      <c r="AF338" s="535"/>
      <c r="AG338" s="535"/>
      <c r="AH338" s="535"/>
      <c r="AI338" s="535"/>
      <c r="AJ338" s="535"/>
      <c r="AK338" s="536">
        <v>0.1</v>
      </c>
      <c r="AL338" s="535"/>
      <c r="AM338" s="535"/>
      <c r="AN338" s="535"/>
      <c r="AO338" s="535"/>
      <c r="AP338" s="535"/>
      <c r="AQ338" s="537" t="s">
        <v>149</v>
      </c>
      <c r="AR338" s="537"/>
      <c r="AS338" s="537"/>
      <c r="AT338" s="537"/>
      <c r="AU338" s="538" t="s">
        <v>298</v>
      </c>
      <c r="AV338" s="539"/>
      <c r="AW338" s="539"/>
      <c r="AX338" s="540"/>
    </row>
    <row r="339" spans="1:50" ht="24" customHeight="1" x14ac:dyDescent="0.15">
      <c r="A339" s="534">
        <v>2</v>
      </c>
      <c r="B339" s="534">
        <v>1</v>
      </c>
      <c r="C339" s="535" t="s">
        <v>2658</v>
      </c>
      <c r="D339" s="535"/>
      <c r="E339" s="535"/>
      <c r="F339" s="535"/>
      <c r="G339" s="535"/>
      <c r="H339" s="535"/>
      <c r="I339" s="535"/>
      <c r="J339" s="535"/>
      <c r="K339" s="535"/>
      <c r="L339" s="535"/>
      <c r="M339" s="535" t="s">
        <v>2657</v>
      </c>
      <c r="N339" s="535"/>
      <c r="O339" s="535"/>
      <c r="P339" s="535"/>
      <c r="Q339" s="535"/>
      <c r="R339" s="535"/>
      <c r="S339" s="535"/>
      <c r="T339" s="535"/>
      <c r="U339" s="535"/>
      <c r="V339" s="535"/>
      <c r="W339" s="535"/>
      <c r="X339" s="535"/>
      <c r="Y339" s="535"/>
      <c r="Z339" s="535"/>
      <c r="AA339" s="535"/>
      <c r="AB339" s="535"/>
      <c r="AC339" s="535"/>
      <c r="AD339" s="535"/>
      <c r="AE339" s="535"/>
      <c r="AF339" s="535"/>
      <c r="AG339" s="535"/>
      <c r="AH339" s="535"/>
      <c r="AI339" s="535"/>
      <c r="AJ339" s="535"/>
      <c r="AK339" s="536">
        <v>0.1</v>
      </c>
      <c r="AL339" s="535"/>
      <c r="AM339" s="535"/>
      <c r="AN339" s="535"/>
      <c r="AO339" s="535"/>
      <c r="AP339" s="535"/>
      <c r="AQ339" s="537" t="s">
        <v>149</v>
      </c>
      <c r="AR339" s="537"/>
      <c r="AS339" s="537"/>
      <c r="AT339" s="537"/>
      <c r="AU339" s="538" t="s">
        <v>298</v>
      </c>
      <c r="AV339" s="539"/>
      <c r="AW339" s="539"/>
      <c r="AX339" s="540"/>
    </row>
    <row r="340" spans="1:50" ht="24" customHeight="1" x14ac:dyDescent="0.15">
      <c r="A340" s="534">
        <v>3</v>
      </c>
      <c r="B340" s="534">
        <v>1</v>
      </c>
      <c r="C340" s="535" t="s">
        <v>2659</v>
      </c>
      <c r="D340" s="535"/>
      <c r="E340" s="535"/>
      <c r="F340" s="535"/>
      <c r="G340" s="535"/>
      <c r="H340" s="535"/>
      <c r="I340" s="535"/>
      <c r="J340" s="535"/>
      <c r="K340" s="535"/>
      <c r="L340" s="535"/>
      <c r="M340" s="535" t="s">
        <v>2657</v>
      </c>
      <c r="N340" s="535"/>
      <c r="O340" s="535"/>
      <c r="P340" s="535"/>
      <c r="Q340" s="535"/>
      <c r="R340" s="535"/>
      <c r="S340" s="535"/>
      <c r="T340" s="535"/>
      <c r="U340" s="535"/>
      <c r="V340" s="535"/>
      <c r="W340" s="535"/>
      <c r="X340" s="535"/>
      <c r="Y340" s="535"/>
      <c r="Z340" s="535"/>
      <c r="AA340" s="535"/>
      <c r="AB340" s="535"/>
      <c r="AC340" s="535"/>
      <c r="AD340" s="535"/>
      <c r="AE340" s="535"/>
      <c r="AF340" s="535"/>
      <c r="AG340" s="535"/>
      <c r="AH340" s="535"/>
      <c r="AI340" s="535"/>
      <c r="AJ340" s="535"/>
      <c r="AK340" s="536">
        <v>0.1</v>
      </c>
      <c r="AL340" s="535"/>
      <c r="AM340" s="535"/>
      <c r="AN340" s="535"/>
      <c r="AO340" s="535"/>
      <c r="AP340" s="535"/>
      <c r="AQ340" s="537" t="s">
        <v>149</v>
      </c>
      <c r="AR340" s="537"/>
      <c r="AS340" s="537"/>
      <c r="AT340" s="537"/>
      <c r="AU340" s="538" t="s">
        <v>298</v>
      </c>
      <c r="AV340" s="539"/>
      <c r="AW340" s="539"/>
      <c r="AX340" s="540"/>
    </row>
    <row r="341" spans="1:50" ht="24" customHeight="1" x14ac:dyDescent="0.15">
      <c r="A341" s="534">
        <v>4</v>
      </c>
      <c r="B341" s="534">
        <v>1</v>
      </c>
      <c r="C341" s="535" t="s">
        <v>2660</v>
      </c>
      <c r="D341" s="535"/>
      <c r="E341" s="535"/>
      <c r="F341" s="535"/>
      <c r="G341" s="535"/>
      <c r="H341" s="535"/>
      <c r="I341" s="535"/>
      <c r="J341" s="535"/>
      <c r="K341" s="535"/>
      <c r="L341" s="535"/>
      <c r="M341" s="535" t="s">
        <v>2657</v>
      </c>
      <c r="N341" s="535"/>
      <c r="O341" s="535"/>
      <c r="P341" s="535"/>
      <c r="Q341" s="535"/>
      <c r="R341" s="535"/>
      <c r="S341" s="535"/>
      <c r="T341" s="535"/>
      <c r="U341" s="535"/>
      <c r="V341" s="535"/>
      <c r="W341" s="535"/>
      <c r="X341" s="535"/>
      <c r="Y341" s="535"/>
      <c r="Z341" s="535"/>
      <c r="AA341" s="535"/>
      <c r="AB341" s="535"/>
      <c r="AC341" s="535"/>
      <c r="AD341" s="535"/>
      <c r="AE341" s="535"/>
      <c r="AF341" s="535"/>
      <c r="AG341" s="535"/>
      <c r="AH341" s="535"/>
      <c r="AI341" s="535"/>
      <c r="AJ341" s="535"/>
      <c r="AK341" s="536">
        <v>0.1</v>
      </c>
      <c r="AL341" s="535"/>
      <c r="AM341" s="535"/>
      <c r="AN341" s="535"/>
      <c r="AO341" s="535"/>
      <c r="AP341" s="535"/>
      <c r="AQ341" s="537" t="s">
        <v>149</v>
      </c>
      <c r="AR341" s="537"/>
      <c r="AS341" s="537"/>
      <c r="AT341" s="537"/>
      <c r="AU341" s="538" t="s">
        <v>298</v>
      </c>
      <c r="AV341" s="539"/>
      <c r="AW341" s="539"/>
      <c r="AX341" s="540"/>
    </row>
    <row r="342" spans="1:50" ht="24" customHeight="1" x14ac:dyDescent="0.15">
      <c r="A342" s="534">
        <v>5</v>
      </c>
      <c r="B342" s="534">
        <v>1</v>
      </c>
      <c r="C342" s="535" t="s">
        <v>2661</v>
      </c>
      <c r="D342" s="535"/>
      <c r="E342" s="535"/>
      <c r="F342" s="535"/>
      <c r="G342" s="535"/>
      <c r="H342" s="535"/>
      <c r="I342" s="535"/>
      <c r="J342" s="535"/>
      <c r="K342" s="535"/>
      <c r="L342" s="535"/>
      <c r="M342" s="535" t="s">
        <v>2657</v>
      </c>
      <c r="N342" s="535"/>
      <c r="O342" s="535"/>
      <c r="P342" s="535"/>
      <c r="Q342" s="535"/>
      <c r="R342" s="535"/>
      <c r="S342" s="535"/>
      <c r="T342" s="535"/>
      <c r="U342" s="535"/>
      <c r="V342" s="535"/>
      <c r="W342" s="535"/>
      <c r="X342" s="535"/>
      <c r="Y342" s="535"/>
      <c r="Z342" s="535"/>
      <c r="AA342" s="535"/>
      <c r="AB342" s="535"/>
      <c r="AC342" s="535"/>
      <c r="AD342" s="535"/>
      <c r="AE342" s="535"/>
      <c r="AF342" s="535"/>
      <c r="AG342" s="535"/>
      <c r="AH342" s="535"/>
      <c r="AI342" s="535"/>
      <c r="AJ342" s="535"/>
      <c r="AK342" s="536">
        <v>0.1</v>
      </c>
      <c r="AL342" s="535"/>
      <c r="AM342" s="535"/>
      <c r="AN342" s="535"/>
      <c r="AO342" s="535"/>
      <c r="AP342" s="535"/>
      <c r="AQ342" s="537" t="s">
        <v>149</v>
      </c>
      <c r="AR342" s="537"/>
      <c r="AS342" s="537"/>
      <c r="AT342" s="537"/>
      <c r="AU342" s="538" t="s">
        <v>298</v>
      </c>
      <c r="AV342" s="539"/>
      <c r="AW342" s="539"/>
      <c r="AX342" s="540"/>
    </row>
    <row r="343" spans="1:50" ht="24" customHeight="1" x14ac:dyDescent="0.15">
      <c r="A343" s="534">
        <v>6</v>
      </c>
      <c r="B343" s="534">
        <v>1</v>
      </c>
      <c r="C343" s="535" t="s">
        <v>2662</v>
      </c>
      <c r="D343" s="535"/>
      <c r="E343" s="535"/>
      <c r="F343" s="535"/>
      <c r="G343" s="535"/>
      <c r="H343" s="535"/>
      <c r="I343" s="535"/>
      <c r="J343" s="535"/>
      <c r="K343" s="535"/>
      <c r="L343" s="535"/>
      <c r="M343" s="535" t="s">
        <v>2657</v>
      </c>
      <c r="N343" s="535"/>
      <c r="O343" s="535"/>
      <c r="P343" s="535"/>
      <c r="Q343" s="535"/>
      <c r="R343" s="535"/>
      <c r="S343" s="535"/>
      <c r="T343" s="535"/>
      <c r="U343" s="535"/>
      <c r="V343" s="535"/>
      <c r="W343" s="535"/>
      <c r="X343" s="535"/>
      <c r="Y343" s="535"/>
      <c r="Z343" s="535"/>
      <c r="AA343" s="535"/>
      <c r="AB343" s="535"/>
      <c r="AC343" s="535"/>
      <c r="AD343" s="535"/>
      <c r="AE343" s="535"/>
      <c r="AF343" s="535"/>
      <c r="AG343" s="535"/>
      <c r="AH343" s="535"/>
      <c r="AI343" s="535"/>
      <c r="AJ343" s="535"/>
      <c r="AK343" s="536">
        <v>0.1</v>
      </c>
      <c r="AL343" s="535"/>
      <c r="AM343" s="535"/>
      <c r="AN343" s="535"/>
      <c r="AO343" s="535"/>
      <c r="AP343" s="535"/>
      <c r="AQ343" s="537" t="s">
        <v>149</v>
      </c>
      <c r="AR343" s="537"/>
      <c r="AS343" s="537"/>
      <c r="AT343" s="537"/>
      <c r="AU343" s="538" t="s">
        <v>298</v>
      </c>
      <c r="AV343" s="539"/>
      <c r="AW343" s="539"/>
      <c r="AX343" s="540"/>
    </row>
    <row r="344" spans="1:50" ht="24" customHeight="1" x14ac:dyDescent="0.15">
      <c r="A344" s="534">
        <v>7</v>
      </c>
      <c r="B344" s="534">
        <v>1</v>
      </c>
      <c r="C344" s="535" t="s">
        <v>2663</v>
      </c>
      <c r="D344" s="535"/>
      <c r="E344" s="535"/>
      <c r="F344" s="535"/>
      <c r="G344" s="535"/>
      <c r="H344" s="535"/>
      <c r="I344" s="535"/>
      <c r="J344" s="535"/>
      <c r="K344" s="535"/>
      <c r="L344" s="535"/>
      <c r="M344" s="535" t="s">
        <v>2657</v>
      </c>
      <c r="N344" s="535"/>
      <c r="O344" s="535"/>
      <c r="P344" s="535"/>
      <c r="Q344" s="535"/>
      <c r="R344" s="535"/>
      <c r="S344" s="535"/>
      <c r="T344" s="535"/>
      <c r="U344" s="535"/>
      <c r="V344" s="535"/>
      <c r="W344" s="535"/>
      <c r="X344" s="535"/>
      <c r="Y344" s="535"/>
      <c r="Z344" s="535"/>
      <c r="AA344" s="535"/>
      <c r="AB344" s="535"/>
      <c r="AC344" s="535"/>
      <c r="AD344" s="535"/>
      <c r="AE344" s="535"/>
      <c r="AF344" s="535"/>
      <c r="AG344" s="535"/>
      <c r="AH344" s="535"/>
      <c r="AI344" s="535"/>
      <c r="AJ344" s="535"/>
      <c r="AK344" s="536">
        <v>0.03</v>
      </c>
      <c r="AL344" s="535"/>
      <c r="AM344" s="535"/>
      <c r="AN344" s="535"/>
      <c r="AO344" s="535"/>
      <c r="AP344" s="535"/>
      <c r="AQ344" s="537" t="s">
        <v>149</v>
      </c>
      <c r="AR344" s="537"/>
      <c r="AS344" s="537"/>
      <c r="AT344" s="537"/>
      <c r="AU344" s="538" t="s">
        <v>298</v>
      </c>
      <c r="AV344" s="539"/>
      <c r="AW344" s="539"/>
      <c r="AX344" s="540"/>
    </row>
    <row r="345" spans="1:50" ht="24" customHeight="1" x14ac:dyDescent="0.15">
      <c r="A345" s="534">
        <v>8</v>
      </c>
      <c r="B345" s="534">
        <v>1</v>
      </c>
      <c r="C345" s="535" t="s">
        <v>2664</v>
      </c>
      <c r="D345" s="535"/>
      <c r="E345" s="535"/>
      <c r="F345" s="535"/>
      <c r="G345" s="535"/>
      <c r="H345" s="535"/>
      <c r="I345" s="535"/>
      <c r="J345" s="535"/>
      <c r="K345" s="535"/>
      <c r="L345" s="535"/>
      <c r="M345" s="535" t="s">
        <v>2657</v>
      </c>
      <c r="N345" s="535"/>
      <c r="O345" s="535"/>
      <c r="P345" s="535"/>
      <c r="Q345" s="535"/>
      <c r="R345" s="535"/>
      <c r="S345" s="535"/>
      <c r="T345" s="535"/>
      <c r="U345" s="535"/>
      <c r="V345" s="535"/>
      <c r="W345" s="535"/>
      <c r="X345" s="535"/>
      <c r="Y345" s="535"/>
      <c r="Z345" s="535"/>
      <c r="AA345" s="535"/>
      <c r="AB345" s="535"/>
      <c r="AC345" s="535"/>
      <c r="AD345" s="535"/>
      <c r="AE345" s="535"/>
      <c r="AF345" s="535"/>
      <c r="AG345" s="535"/>
      <c r="AH345" s="535"/>
      <c r="AI345" s="535"/>
      <c r="AJ345" s="535"/>
      <c r="AK345" s="536">
        <v>0.03</v>
      </c>
      <c r="AL345" s="535"/>
      <c r="AM345" s="535"/>
      <c r="AN345" s="535"/>
      <c r="AO345" s="535"/>
      <c r="AP345" s="535"/>
      <c r="AQ345" s="537" t="s">
        <v>149</v>
      </c>
      <c r="AR345" s="537"/>
      <c r="AS345" s="537"/>
      <c r="AT345" s="537"/>
      <c r="AU345" s="538" t="s">
        <v>298</v>
      </c>
      <c r="AV345" s="539"/>
      <c r="AW345" s="539"/>
      <c r="AX345" s="540"/>
    </row>
    <row r="346" spans="1:50" ht="24" customHeight="1" x14ac:dyDescent="0.15">
      <c r="A346" s="534">
        <v>9</v>
      </c>
      <c r="B346" s="534">
        <v>1</v>
      </c>
      <c r="C346" s="535" t="s">
        <v>2665</v>
      </c>
      <c r="D346" s="535"/>
      <c r="E346" s="535"/>
      <c r="F346" s="535"/>
      <c r="G346" s="535"/>
      <c r="H346" s="535"/>
      <c r="I346" s="535"/>
      <c r="J346" s="535"/>
      <c r="K346" s="535"/>
      <c r="L346" s="535"/>
      <c r="M346" s="535" t="s">
        <v>2657</v>
      </c>
      <c r="N346" s="535"/>
      <c r="O346" s="535"/>
      <c r="P346" s="535"/>
      <c r="Q346" s="535"/>
      <c r="R346" s="535"/>
      <c r="S346" s="535"/>
      <c r="T346" s="535"/>
      <c r="U346" s="535"/>
      <c r="V346" s="535"/>
      <c r="W346" s="535"/>
      <c r="X346" s="535"/>
      <c r="Y346" s="535"/>
      <c r="Z346" s="535"/>
      <c r="AA346" s="535"/>
      <c r="AB346" s="535"/>
      <c r="AC346" s="535"/>
      <c r="AD346" s="535"/>
      <c r="AE346" s="535"/>
      <c r="AF346" s="535"/>
      <c r="AG346" s="535"/>
      <c r="AH346" s="535"/>
      <c r="AI346" s="535"/>
      <c r="AJ346" s="535"/>
      <c r="AK346" s="536">
        <v>0.03</v>
      </c>
      <c r="AL346" s="535"/>
      <c r="AM346" s="535"/>
      <c r="AN346" s="535"/>
      <c r="AO346" s="535"/>
      <c r="AP346" s="535"/>
      <c r="AQ346" s="537" t="s">
        <v>149</v>
      </c>
      <c r="AR346" s="537"/>
      <c r="AS346" s="537"/>
      <c r="AT346" s="537"/>
      <c r="AU346" s="538" t="s">
        <v>298</v>
      </c>
      <c r="AV346" s="539"/>
      <c r="AW346" s="539"/>
      <c r="AX346" s="540"/>
    </row>
    <row r="347" spans="1:50" ht="24" customHeight="1" x14ac:dyDescent="0.15">
      <c r="A347" s="534">
        <v>10</v>
      </c>
      <c r="B347" s="534">
        <v>1</v>
      </c>
      <c r="C347" s="535" t="s">
        <v>2666</v>
      </c>
      <c r="D347" s="535"/>
      <c r="E347" s="535"/>
      <c r="F347" s="535"/>
      <c r="G347" s="535"/>
      <c r="H347" s="535"/>
      <c r="I347" s="535"/>
      <c r="J347" s="535"/>
      <c r="K347" s="535"/>
      <c r="L347" s="535"/>
      <c r="M347" s="535" t="s">
        <v>2657</v>
      </c>
      <c r="N347" s="535"/>
      <c r="O347" s="535"/>
      <c r="P347" s="535"/>
      <c r="Q347" s="535"/>
      <c r="R347" s="535"/>
      <c r="S347" s="535"/>
      <c r="T347" s="535"/>
      <c r="U347" s="535"/>
      <c r="V347" s="535"/>
      <c r="W347" s="535"/>
      <c r="X347" s="535"/>
      <c r="Y347" s="535"/>
      <c r="Z347" s="535"/>
      <c r="AA347" s="535"/>
      <c r="AB347" s="535"/>
      <c r="AC347" s="535"/>
      <c r="AD347" s="535"/>
      <c r="AE347" s="535"/>
      <c r="AF347" s="535"/>
      <c r="AG347" s="535"/>
      <c r="AH347" s="535"/>
      <c r="AI347" s="535"/>
      <c r="AJ347" s="535"/>
      <c r="AK347" s="536">
        <v>0.03</v>
      </c>
      <c r="AL347" s="535"/>
      <c r="AM347" s="535"/>
      <c r="AN347" s="535"/>
      <c r="AO347" s="535"/>
      <c r="AP347" s="535"/>
      <c r="AQ347" s="537" t="s">
        <v>149</v>
      </c>
      <c r="AR347" s="537"/>
      <c r="AS347" s="537"/>
      <c r="AT347" s="537"/>
      <c r="AU347" s="538" t="s">
        <v>298</v>
      </c>
      <c r="AV347" s="539"/>
      <c r="AW347" s="539"/>
      <c r="AX347" s="540"/>
    </row>
    <row r="349" spans="1:50" x14ac:dyDescent="0.15">
      <c r="B349" s="25" t="s">
        <v>2422</v>
      </c>
      <c r="C349" s="25" t="s">
        <v>2667</v>
      </c>
    </row>
    <row r="350" spans="1:50" ht="24" customHeight="1" x14ac:dyDescent="0.15">
      <c r="A350" s="534"/>
      <c r="B350" s="534"/>
      <c r="C350" s="541" t="s">
        <v>143</v>
      </c>
      <c r="D350" s="541"/>
      <c r="E350" s="541"/>
      <c r="F350" s="541"/>
      <c r="G350" s="541"/>
      <c r="H350" s="541"/>
      <c r="I350" s="541"/>
      <c r="J350" s="541"/>
      <c r="K350" s="541"/>
      <c r="L350" s="541"/>
      <c r="M350" s="541" t="s">
        <v>144</v>
      </c>
      <c r="N350" s="541"/>
      <c r="O350" s="541"/>
      <c r="P350" s="541"/>
      <c r="Q350" s="541"/>
      <c r="R350" s="541"/>
      <c r="S350" s="541"/>
      <c r="T350" s="541"/>
      <c r="U350" s="541"/>
      <c r="V350" s="541"/>
      <c r="W350" s="541"/>
      <c r="X350" s="541"/>
      <c r="Y350" s="541"/>
      <c r="Z350" s="541"/>
      <c r="AA350" s="541"/>
      <c r="AB350" s="541"/>
      <c r="AC350" s="541"/>
      <c r="AD350" s="541"/>
      <c r="AE350" s="541"/>
      <c r="AF350" s="541"/>
      <c r="AG350" s="541"/>
      <c r="AH350" s="541"/>
      <c r="AI350" s="541"/>
      <c r="AJ350" s="541"/>
      <c r="AK350" s="542" t="s">
        <v>145</v>
      </c>
      <c r="AL350" s="541"/>
      <c r="AM350" s="541"/>
      <c r="AN350" s="541"/>
      <c r="AO350" s="541"/>
      <c r="AP350" s="541"/>
      <c r="AQ350" s="541" t="s">
        <v>146</v>
      </c>
      <c r="AR350" s="541"/>
      <c r="AS350" s="541"/>
      <c r="AT350" s="541"/>
      <c r="AU350" s="365" t="s">
        <v>147</v>
      </c>
      <c r="AV350" s="366"/>
      <c r="AW350" s="366"/>
      <c r="AX350" s="543"/>
    </row>
    <row r="351" spans="1:50" ht="24" customHeight="1" x14ac:dyDescent="0.15">
      <c r="A351" s="534">
        <v>1</v>
      </c>
      <c r="B351" s="534">
        <v>1</v>
      </c>
      <c r="C351" s="535" t="s">
        <v>2656</v>
      </c>
      <c r="D351" s="535"/>
      <c r="E351" s="535"/>
      <c r="F351" s="535"/>
      <c r="G351" s="535"/>
      <c r="H351" s="535"/>
      <c r="I351" s="535"/>
      <c r="J351" s="535"/>
      <c r="K351" s="535"/>
      <c r="L351" s="535"/>
      <c r="M351" s="535" t="s">
        <v>2668</v>
      </c>
      <c r="N351" s="535"/>
      <c r="O351" s="535"/>
      <c r="P351" s="535"/>
      <c r="Q351" s="535"/>
      <c r="R351" s="535"/>
      <c r="S351" s="535"/>
      <c r="T351" s="535"/>
      <c r="U351" s="535"/>
      <c r="V351" s="535"/>
      <c r="W351" s="535"/>
      <c r="X351" s="535"/>
      <c r="Y351" s="535"/>
      <c r="Z351" s="535"/>
      <c r="AA351" s="535"/>
      <c r="AB351" s="535"/>
      <c r="AC351" s="535"/>
      <c r="AD351" s="535"/>
      <c r="AE351" s="535"/>
      <c r="AF351" s="535"/>
      <c r="AG351" s="535"/>
      <c r="AH351" s="535"/>
      <c r="AI351" s="535"/>
      <c r="AJ351" s="535"/>
      <c r="AK351" s="536">
        <v>1</v>
      </c>
      <c r="AL351" s="535"/>
      <c r="AM351" s="535"/>
      <c r="AN351" s="535"/>
      <c r="AO351" s="535"/>
      <c r="AP351" s="535"/>
      <c r="AQ351" s="537" t="s">
        <v>149</v>
      </c>
      <c r="AR351" s="537"/>
      <c r="AS351" s="537"/>
      <c r="AT351" s="537"/>
      <c r="AU351" s="538" t="s">
        <v>298</v>
      </c>
      <c r="AV351" s="539"/>
      <c r="AW351" s="539"/>
      <c r="AX351" s="540"/>
    </row>
    <row r="352" spans="1:50" ht="24" customHeight="1" x14ac:dyDescent="0.15">
      <c r="A352" s="534">
        <v>2</v>
      </c>
      <c r="B352" s="534">
        <v>1</v>
      </c>
      <c r="C352" s="535" t="s">
        <v>2658</v>
      </c>
      <c r="D352" s="535"/>
      <c r="E352" s="535"/>
      <c r="F352" s="535"/>
      <c r="G352" s="535"/>
      <c r="H352" s="535"/>
      <c r="I352" s="535"/>
      <c r="J352" s="535"/>
      <c r="K352" s="535"/>
      <c r="L352" s="535"/>
      <c r="M352" s="535" t="s">
        <v>2668</v>
      </c>
      <c r="N352" s="535"/>
      <c r="O352" s="535"/>
      <c r="P352" s="535"/>
      <c r="Q352" s="535"/>
      <c r="R352" s="535"/>
      <c r="S352" s="535"/>
      <c r="T352" s="535"/>
      <c r="U352" s="535"/>
      <c r="V352" s="535"/>
      <c r="W352" s="535"/>
      <c r="X352" s="535"/>
      <c r="Y352" s="535"/>
      <c r="Z352" s="535"/>
      <c r="AA352" s="535"/>
      <c r="AB352" s="535"/>
      <c r="AC352" s="535"/>
      <c r="AD352" s="535"/>
      <c r="AE352" s="535"/>
      <c r="AF352" s="535"/>
      <c r="AG352" s="535"/>
      <c r="AH352" s="535"/>
      <c r="AI352" s="535"/>
      <c r="AJ352" s="535"/>
      <c r="AK352" s="536">
        <v>1</v>
      </c>
      <c r="AL352" s="535"/>
      <c r="AM352" s="535"/>
      <c r="AN352" s="535"/>
      <c r="AO352" s="535"/>
      <c r="AP352" s="535"/>
      <c r="AQ352" s="537" t="s">
        <v>149</v>
      </c>
      <c r="AR352" s="537"/>
      <c r="AS352" s="537"/>
      <c r="AT352" s="537"/>
      <c r="AU352" s="538" t="s">
        <v>298</v>
      </c>
      <c r="AV352" s="539"/>
      <c r="AW352" s="539"/>
      <c r="AX352" s="540"/>
    </row>
    <row r="353" spans="1:50" ht="24" customHeight="1" x14ac:dyDescent="0.15">
      <c r="A353" s="534">
        <v>3</v>
      </c>
      <c r="B353" s="534">
        <v>1</v>
      </c>
      <c r="C353" s="535" t="s">
        <v>2659</v>
      </c>
      <c r="D353" s="535"/>
      <c r="E353" s="535"/>
      <c r="F353" s="535"/>
      <c r="G353" s="535"/>
      <c r="H353" s="535"/>
      <c r="I353" s="535"/>
      <c r="J353" s="535"/>
      <c r="K353" s="535"/>
      <c r="L353" s="535"/>
      <c r="M353" s="535" t="s">
        <v>2668</v>
      </c>
      <c r="N353" s="535"/>
      <c r="O353" s="535"/>
      <c r="P353" s="535"/>
      <c r="Q353" s="535"/>
      <c r="R353" s="535"/>
      <c r="S353" s="535"/>
      <c r="T353" s="535"/>
      <c r="U353" s="535"/>
      <c r="V353" s="535"/>
      <c r="W353" s="535"/>
      <c r="X353" s="535"/>
      <c r="Y353" s="535"/>
      <c r="Z353" s="535"/>
      <c r="AA353" s="535"/>
      <c r="AB353" s="535"/>
      <c r="AC353" s="535"/>
      <c r="AD353" s="535"/>
      <c r="AE353" s="535"/>
      <c r="AF353" s="535"/>
      <c r="AG353" s="535"/>
      <c r="AH353" s="535"/>
      <c r="AI353" s="535"/>
      <c r="AJ353" s="535"/>
      <c r="AK353" s="536">
        <v>1</v>
      </c>
      <c r="AL353" s="535"/>
      <c r="AM353" s="535"/>
      <c r="AN353" s="535"/>
      <c r="AO353" s="535"/>
      <c r="AP353" s="535"/>
      <c r="AQ353" s="537" t="s">
        <v>149</v>
      </c>
      <c r="AR353" s="537"/>
      <c r="AS353" s="537"/>
      <c r="AT353" s="537"/>
      <c r="AU353" s="538" t="s">
        <v>298</v>
      </c>
      <c r="AV353" s="539"/>
      <c r="AW353" s="539"/>
      <c r="AX353" s="540"/>
    </row>
    <row r="354" spans="1:50" ht="24" customHeight="1" x14ac:dyDescent="0.15">
      <c r="A354" s="534">
        <v>4</v>
      </c>
      <c r="B354" s="534">
        <v>1</v>
      </c>
      <c r="C354" s="535" t="s">
        <v>2660</v>
      </c>
      <c r="D354" s="535"/>
      <c r="E354" s="535"/>
      <c r="F354" s="535"/>
      <c r="G354" s="535"/>
      <c r="H354" s="535"/>
      <c r="I354" s="535"/>
      <c r="J354" s="535"/>
      <c r="K354" s="535"/>
      <c r="L354" s="535"/>
      <c r="M354" s="535" t="s">
        <v>2668</v>
      </c>
      <c r="N354" s="535"/>
      <c r="O354" s="535"/>
      <c r="P354" s="535"/>
      <c r="Q354" s="535"/>
      <c r="R354" s="535"/>
      <c r="S354" s="535"/>
      <c r="T354" s="535"/>
      <c r="U354" s="535"/>
      <c r="V354" s="535"/>
      <c r="W354" s="535"/>
      <c r="X354" s="535"/>
      <c r="Y354" s="535"/>
      <c r="Z354" s="535"/>
      <c r="AA354" s="535"/>
      <c r="AB354" s="535"/>
      <c r="AC354" s="535"/>
      <c r="AD354" s="535"/>
      <c r="AE354" s="535"/>
      <c r="AF354" s="535"/>
      <c r="AG354" s="535"/>
      <c r="AH354" s="535"/>
      <c r="AI354" s="535"/>
      <c r="AJ354" s="535"/>
      <c r="AK354" s="536">
        <v>1</v>
      </c>
      <c r="AL354" s="535"/>
      <c r="AM354" s="535"/>
      <c r="AN354" s="535"/>
      <c r="AO354" s="535"/>
      <c r="AP354" s="535"/>
      <c r="AQ354" s="537" t="s">
        <v>149</v>
      </c>
      <c r="AR354" s="537"/>
      <c r="AS354" s="537"/>
      <c r="AT354" s="537"/>
      <c r="AU354" s="538" t="s">
        <v>298</v>
      </c>
      <c r="AV354" s="539"/>
      <c r="AW354" s="539"/>
      <c r="AX354" s="540"/>
    </row>
    <row r="355" spans="1:50" ht="24" customHeight="1" x14ac:dyDescent="0.15">
      <c r="A355" s="534">
        <v>5</v>
      </c>
      <c r="B355" s="534">
        <v>1</v>
      </c>
      <c r="C355" s="535" t="s">
        <v>2661</v>
      </c>
      <c r="D355" s="535"/>
      <c r="E355" s="535"/>
      <c r="F355" s="535"/>
      <c r="G355" s="535"/>
      <c r="H355" s="535"/>
      <c r="I355" s="535"/>
      <c r="J355" s="535"/>
      <c r="K355" s="535"/>
      <c r="L355" s="535"/>
      <c r="M355" s="535" t="s">
        <v>2668</v>
      </c>
      <c r="N355" s="535"/>
      <c r="O355" s="535"/>
      <c r="P355" s="535"/>
      <c r="Q355" s="535"/>
      <c r="R355" s="535"/>
      <c r="S355" s="535"/>
      <c r="T355" s="535"/>
      <c r="U355" s="535"/>
      <c r="V355" s="535"/>
      <c r="W355" s="535"/>
      <c r="X355" s="535"/>
      <c r="Y355" s="535"/>
      <c r="Z355" s="535"/>
      <c r="AA355" s="535"/>
      <c r="AB355" s="535"/>
      <c r="AC355" s="535"/>
      <c r="AD355" s="535"/>
      <c r="AE355" s="535"/>
      <c r="AF355" s="535"/>
      <c r="AG355" s="535"/>
      <c r="AH355" s="535"/>
      <c r="AI355" s="535"/>
      <c r="AJ355" s="535"/>
      <c r="AK355" s="536">
        <v>1</v>
      </c>
      <c r="AL355" s="535"/>
      <c r="AM355" s="535"/>
      <c r="AN355" s="535"/>
      <c r="AO355" s="535"/>
      <c r="AP355" s="535"/>
      <c r="AQ355" s="537" t="s">
        <v>149</v>
      </c>
      <c r="AR355" s="537"/>
      <c r="AS355" s="537"/>
      <c r="AT355" s="537"/>
      <c r="AU355" s="538" t="s">
        <v>298</v>
      </c>
      <c r="AV355" s="539"/>
      <c r="AW355" s="539"/>
      <c r="AX355" s="540"/>
    </row>
    <row r="356" spans="1:50" ht="24" customHeight="1" x14ac:dyDescent="0.15">
      <c r="A356" s="534">
        <v>6</v>
      </c>
      <c r="B356" s="534">
        <v>1</v>
      </c>
      <c r="C356" s="535" t="s">
        <v>2662</v>
      </c>
      <c r="D356" s="535"/>
      <c r="E356" s="535"/>
      <c r="F356" s="535"/>
      <c r="G356" s="535"/>
      <c r="H356" s="535"/>
      <c r="I356" s="535"/>
      <c r="J356" s="535"/>
      <c r="K356" s="535"/>
      <c r="L356" s="535"/>
      <c r="M356" s="535" t="s">
        <v>2668</v>
      </c>
      <c r="N356" s="535"/>
      <c r="O356" s="535"/>
      <c r="P356" s="535"/>
      <c r="Q356" s="535"/>
      <c r="R356" s="535"/>
      <c r="S356" s="535"/>
      <c r="T356" s="535"/>
      <c r="U356" s="535"/>
      <c r="V356" s="535"/>
      <c r="W356" s="535"/>
      <c r="X356" s="535"/>
      <c r="Y356" s="535"/>
      <c r="Z356" s="535"/>
      <c r="AA356" s="535"/>
      <c r="AB356" s="535"/>
      <c r="AC356" s="535"/>
      <c r="AD356" s="535"/>
      <c r="AE356" s="535"/>
      <c r="AF356" s="535"/>
      <c r="AG356" s="535"/>
      <c r="AH356" s="535"/>
      <c r="AI356" s="535"/>
      <c r="AJ356" s="535"/>
      <c r="AK356" s="536">
        <v>0.9</v>
      </c>
      <c r="AL356" s="535"/>
      <c r="AM356" s="535"/>
      <c r="AN356" s="535"/>
      <c r="AO356" s="535"/>
      <c r="AP356" s="535"/>
      <c r="AQ356" s="537" t="s">
        <v>149</v>
      </c>
      <c r="AR356" s="537"/>
      <c r="AS356" s="537"/>
      <c r="AT356" s="537"/>
      <c r="AU356" s="538" t="s">
        <v>298</v>
      </c>
      <c r="AV356" s="539"/>
      <c r="AW356" s="539"/>
      <c r="AX356" s="540"/>
    </row>
    <row r="357" spans="1:50" ht="24" customHeight="1" x14ac:dyDescent="0.15">
      <c r="A357" s="534">
        <v>7</v>
      </c>
      <c r="B357" s="534">
        <v>1</v>
      </c>
      <c r="C357" s="535" t="s">
        <v>2663</v>
      </c>
      <c r="D357" s="535"/>
      <c r="E357" s="535"/>
      <c r="F357" s="535"/>
      <c r="G357" s="535"/>
      <c r="H357" s="535"/>
      <c r="I357" s="535"/>
      <c r="J357" s="535"/>
      <c r="K357" s="535"/>
      <c r="L357" s="535"/>
      <c r="M357" s="535" t="s">
        <v>2668</v>
      </c>
      <c r="N357" s="535"/>
      <c r="O357" s="535"/>
      <c r="P357" s="535"/>
      <c r="Q357" s="535"/>
      <c r="R357" s="535"/>
      <c r="S357" s="535"/>
      <c r="T357" s="535"/>
      <c r="U357" s="535"/>
      <c r="V357" s="535"/>
      <c r="W357" s="535"/>
      <c r="X357" s="535"/>
      <c r="Y357" s="535"/>
      <c r="Z357" s="535"/>
      <c r="AA357" s="535"/>
      <c r="AB357" s="535"/>
      <c r="AC357" s="535"/>
      <c r="AD357" s="535"/>
      <c r="AE357" s="535"/>
      <c r="AF357" s="535"/>
      <c r="AG357" s="535"/>
      <c r="AH357" s="535"/>
      <c r="AI357" s="535"/>
      <c r="AJ357" s="535"/>
      <c r="AK357" s="536">
        <v>0.9</v>
      </c>
      <c r="AL357" s="535"/>
      <c r="AM357" s="535"/>
      <c r="AN357" s="535"/>
      <c r="AO357" s="535"/>
      <c r="AP357" s="535"/>
      <c r="AQ357" s="537" t="s">
        <v>149</v>
      </c>
      <c r="AR357" s="537"/>
      <c r="AS357" s="537"/>
      <c r="AT357" s="537"/>
      <c r="AU357" s="538" t="s">
        <v>298</v>
      </c>
      <c r="AV357" s="539"/>
      <c r="AW357" s="539"/>
      <c r="AX357" s="540"/>
    </row>
    <row r="358" spans="1:50" ht="24" customHeight="1" x14ac:dyDescent="0.15">
      <c r="A358" s="534">
        <v>8</v>
      </c>
      <c r="B358" s="534">
        <v>1</v>
      </c>
      <c r="C358" s="535" t="s">
        <v>2664</v>
      </c>
      <c r="D358" s="535"/>
      <c r="E358" s="535"/>
      <c r="F358" s="535"/>
      <c r="G358" s="535"/>
      <c r="H358" s="535"/>
      <c r="I358" s="535"/>
      <c r="J358" s="535"/>
      <c r="K358" s="535"/>
      <c r="L358" s="535"/>
      <c r="M358" s="535" t="s">
        <v>2668</v>
      </c>
      <c r="N358" s="535"/>
      <c r="O358" s="535"/>
      <c r="P358" s="535"/>
      <c r="Q358" s="535"/>
      <c r="R358" s="535"/>
      <c r="S358" s="535"/>
      <c r="T358" s="535"/>
      <c r="U358" s="535"/>
      <c r="V358" s="535"/>
      <c r="W358" s="535"/>
      <c r="X358" s="535"/>
      <c r="Y358" s="535"/>
      <c r="Z358" s="535"/>
      <c r="AA358" s="535"/>
      <c r="AB358" s="535"/>
      <c r="AC358" s="535"/>
      <c r="AD358" s="535"/>
      <c r="AE358" s="535"/>
      <c r="AF358" s="535"/>
      <c r="AG358" s="535"/>
      <c r="AH358" s="535"/>
      <c r="AI358" s="535"/>
      <c r="AJ358" s="535"/>
      <c r="AK358" s="536">
        <v>0.8</v>
      </c>
      <c r="AL358" s="535"/>
      <c r="AM358" s="535"/>
      <c r="AN358" s="535"/>
      <c r="AO358" s="535"/>
      <c r="AP358" s="535"/>
      <c r="AQ358" s="537" t="s">
        <v>149</v>
      </c>
      <c r="AR358" s="537"/>
      <c r="AS358" s="537"/>
      <c r="AT358" s="537"/>
      <c r="AU358" s="538" t="s">
        <v>298</v>
      </c>
      <c r="AV358" s="539"/>
      <c r="AW358" s="539"/>
      <c r="AX358" s="540"/>
    </row>
    <row r="359" spans="1:50" ht="24" customHeight="1" x14ac:dyDescent="0.15">
      <c r="A359" s="534">
        <v>9</v>
      </c>
      <c r="B359" s="534">
        <v>1</v>
      </c>
      <c r="C359" s="535" t="s">
        <v>2665</v>
      </c>
      <c r="D359" s="535"/>
      <c r="E359" s="535"/>
      <c r="F359" s="535"/>
      <c r="G359" s="535"/>
      <c r="H359" s="535"/>
      <c r="I359" s="535"/>
      <c r="J359" s="535"/>
      <c r="K359" s="535"/>
      <c r="L359" s="535"/>
      <c r="M359" s="535" t="s">
        <v>2668</v>
      </c>
      <c r="N359" s="535"/>
      <c r="O359" s="535"/>
      <c r="P359" s="535"/>
      <c r="Q359" s="535"/>
      <c r="R359" s="535"/>
      <c r="S359" s="535"/>
      <c r="T359" s="535"/>
      <c r="U359" s="535"/>
      <c r="V359" s="535"/>
      <c r="W359" s="535"/>
      <c r="X359" s="535"/>
      <c r="Y359" s="535"/>
      <c r="Z359" s="535"/>
      <c r="AA359" s="535"/>
      <c r="AB359" s="535"/>
      <c r="AC359" s="535"/>
      <c r="AD359" s="535"/>
      <c r="AE359" s="535"/>
      <c r="AF359" s="535"/>
      <c r="AG359" s="535"/>
      <c r="AH359" s="535"/>
      <c r="AI359" s="535"/>
      <c r="AJ359" s="535"/>
      <c r="AK359" s="536">
        <v>0.8</v>
      </c>
      <c r="AL359" s="535"/>
      <c r="AM359" s="535"/>
      <c r="AN359" s="535"/>
      <c r="AO359" s="535"/>
      <c r="AP359" s="535"/>
      <c r="AQ359" s="537" t="s">
        <v>149</v>
      </c>
      <c r="AR359" s="537"/>
      <c r="AS359" s="537"/>
      <c r="AT359" s="537"/>
      <c r="AU359" s="538" t="s">
        <v>298</v>
      </c>
      <c r="AV359" s="539"/>
      <c r="AW359" s="539"/>
      <c r="AX359" s="540"/>
    </row>
    <row r="360" spans="1:50" ht="24" customHeight="1" x14ac:dyDescent="0.15">
      <c r="A360" s="534">
        <v>10</v>
      </c>
      <c r="B360" s="534">
        <v>1</v>
      </c>
      <c r="C360" s="535" t="s">
        <v>2666</v>
      </c>
      <c r="D360" s="535"/>
      <c r="E360" s="535"/>
      <c r="F360" s="535"/>
      <c r="G360" s="535"/>
      <c r="H360" s="535"/>
      <c r="I360" s="535"/>
      <c r="J360" s="535"/>
      <c r="K360" s="535"/>
      <c r="L360" s="535"/>
      <c r="M360" s="535" t="s">
        <v>2668</v>
      </c>
      <c r="N360" s="535"/>
      <c r="O360" s="535"/>
      <c r="P360" s="535"/>
      <c r="Q360" s="535"/>
      <c r="R360" s="535"/>
      <c r="S360" s="535"/>
      <c r="T360" s="535"/>
      <c r="U360" s="535"/>
      <c r="V360" s="535"/>
      <c r="W360" s="535"/>
      <c r="X360" s="535"/>
      <c r="Y360" s="535"/>
      <c r="Z360" s="535"/>
      <c r="AA360" s="535"/>
      <c r="AB360" s="535"/>
      <c r="AC360" s="535"/>
      <c r="AD360" s="535"/>
      <c r="AE360" s="535"/>
      <c r="AF360" s="535"/>
      <c r="AG360" s="535"/>
      <c r="AH360" s="535"/>
      <c r="AI360" s="535"/>
      <c r="AJ360" s="535"/>
      <c r="AK360" s="536">
        <v>0.7</v>
      </c>
      <c r="AL360" s="535"/>
      <c r="AM360" s="535"/>
      <c r="AN360" s="535"/>
      <c r="AO360" s="535"/>
      <c r="AP360" s="535"/>
      <c r="AQ360" s="537" t="s">
        <v>149</v>
      </c>
      <c r="AR360" s="537"/>
      <c r="AS360" s="537"/>
      <c r="AT360" s="537"/>
      <c r="AU360" s="538" t="s">
        <v>298</v>
      </c>
      <c r="AV360" s="539"/>
      <c r="AW360" s="539"/>
      <c r="AX360" s="540"/>
    </row>
    <row r="362" spans="1:50" x14ac:dyDescent="0.15">
      <c r="B362" s="25" t="s">
        <v>2424</v>
      </c>
      <c r="C362" s="25" t="s">
        <v>2669</v>
      </c>
    </row>
    <row r="363" spans="1:50" ht="24" customHeight="1" x14ac:dyDescent="0.15">
      <c r="A363" s="534"/>
      <c r="B363" s="534"/>
      <c r="C363" s="541" t="s">
        <v>143</v>
      </c>
      <c r="D363" s="541"/>
      <c r="E363" s="541"/>
      <c r="F363" s="541"/>
      <c r="G363" s="541"/>
      <c r="H363" s="541"/>
      <c r="I363" s="541"/>
      <c r="J363" s="541"/>
      <c r="K363" s="541"/>
      <c r="L363" s="541"/>
      <c r="M363" s="541" t="s">
        <v>144</v>
      </c>
      <c r="N363" s="541"/>
      <c r="O363" s="541"/>
      <c r="P363" s="541"/>
      <c r="Q363" s="541"/>
      <c r="R363" s="541"/>
      <c r="S363" s="541"/>
      <c r="T363" s="541"/>
      <c r="U363" s="541"/>
      <c r="V363" s="541"/>
      <c r="W363" s="541"/>
      <c r="X363" s="541"/>
      <c r="Y363" s="541"/>
      <c r="Z363" s="541"/>
      <c r="AA363" s="541"/>
      <c r="AB363" s="541"/>
      <c r="AC363" s="541"/>
      <c r="AD363" s="541"/>
      <c r="AE363" s="541"/>
      <c r="AF363" s="541"/>
      <c r="AG363" s="541"/>
      <c r="AH363" s="541"/>
      <c r="AI363" s="541"/>
      <c r="AJ363" s="541"/>
      <c r="AK363" s="542" t="s">
        <v>145</v>
      </c>
      <c r="AL363" s="541"/>
      <c r="AM363" s="541"/>
      <c r="AN363" s="541"/>
      <c r="AO363" s="541"/>
      <c r="AP363" s="541"/>
      <c r="AQ363" s="541" t="s">
        <v>146</v>
      </c>
      <c r="AR363" s="541"/>
      <c r="AS363" s="541"/>
      <c r="AT363" s="541"/>
      <c r="AU363" s="365" t="s">
        <v>147</v>
      </c>
      <c r="AV363" s="366"/>
      <c r="AW363" s="366"/>
      <c r="AX363" s="543"/>
    </row>
    <row r="364" spans="1:50" ht="24" customHeight="1" x14ac:dyDescent="0.15">
      <c r="A364" s="534">
        <v>1</v>
      </c>
      <c r="B364" s="534">
        <v>1</v>
      </c>
      <c r="C364" s="535" t="s">
        <v>2656</v>
      </c>
      <c r="D364" s="535"/>
      <c r="E364" s="535"/>
      <c r="F364" s="535"/>
      <c r="G364" s="535"/>
      <c r="H364" s="535"/>
      <c r="I364" s="535"/>
      <c r="J364" s="535"/>
      <c r="K364" s="535"/>
      <c r="L364" s="535"/>
      <c r="M364" s="535" t="s">
        <v>2670</v>
      </c>
      <c r="N364" s="535"/>
      <c r="O364" s="535"/>
      <c r="P364" s="535"/>
      <c r="Q364" s="535"/>
      <c r="R364" s="535"/>
      <c r="S364" s="535"/>
      <c r="T364" s="535"/>
      <c r="U364" s="535"/>
      <c r="V364" s="535"/>
      <c r="W364" s="535"/>
      <c r="X364" s="535"/>
      <c r="Y364" s="535"/>
      <c r="Z364" s="535"/>
      <c r="AA364" s="535"/>
      <c r="AB364" s="535"/>
      <c r="AC364" s="535"/>
      <c r="AD364" s="535"/>
      <c r="AE364" s="535"/>
      <c r="AF364" s="535"/>
      <c r="AG364" s="535"/>
      <c r="AH364" s="535"/>
      <c r="AI364" s="535"/>
      <c r="AJ364" s="535"/>
      <c r="AK364" s="536">
        <v>0.4</v>
      </c>
      <c r="AL364" s="535"/>
      <c r="AM364" s="535"/>
      <c r="AN364" s="535"/>
      <c r="AO364" s="535"/>
      <c r="AP364" s="535"/>
      <c r="AQ364" s="537" t="s">
        <v>149</v>
      </c>
      <c r="AR364" s="537"/>
      <c r="AS364" s="537"/>
      <c r="AT364" s="537"/>
      <c r="AU364" s="538" t="s">
        <v>298</v>
      </c>
      <c r="AV364" s="539"/>
      <c r="AW364" s="539"/>
      <c r="AX364" s="540"/>
    </row>
    <row r="365" spans="1:50" ht="24" customHeight="1" x14ac:dyDescent="0.15">
      <c r="A365" s="534">
        <v>2</v>
      </c>
      <c r="B365" s="534">
        <v>1</v>
      </c>
      <c r="C365" s="535" t="s">
        <v>2658</v>
      </c>
      <c r="D365" s="535"/>
      <c r="E365" s="535"/>
      <c r="F365" s="535"/>
      <c r="G365" s="535"/>
      <c r="H365" s="535"/>
      <c r="I365" s="535"/>
      <c r="J365" s="535"/>
      <c r="K365" s="535"/>
      <c r="L365" s="535"/>
      <c r="M365" s="535" t="s">
        <v>2670</v>
      </c>
      <c r="N365" s="535"/>
      <c r="O365" s="535"/>
      <c r="P365" s="535"/>
      <c r="Q365" s="535"/>
      <c r="R365" s="535"/>
      <c r="S365" s="535"/>
      <c r="T365" s="535"/>
      <c r="U365" s="535"/>
      <c r="V365" s="535"/>
      <c r="W365" s="535"/>
      <c r="X365" s="535"/>
      <c r="Y365" s="535"/>
      <c r="Z365" s="535"/>
      <c r="AA365" s="535"/>
      <c r="AB365" s="535"/>
      <c r="AC365" s="535"/>
      <c r="AD365" s="535"/>
      <c r="AE365" s="535"/>
      <c r="AF365" s="535"/>
      <c r="AG365" s="535"/>
      <c r="AH365" s="535"/>
      <c r="AI365" s="535"/>
      <c r="AJ365" s="535"/>
      <c r="AK365" s="536">
        <v>0.4</v>
      </c>
      <c r="AL365" s="535"/>
      <c r="AM365" s="535"/>
      <c r="AN365" s="535"/>
      <c r="AO365" s="535"/>
      <c r="AP365" s="535"/>
      <c r="AQ365" s="537" t="s">
        <v>149</v>
      </c>
      <c r="AR365" s="537"/>
      <c r="AS365" s="537"/>
      <c r="AT365" s="537"/>
      <c r="AU365" s="538" t="s">
        <v>298</v>
      </c>
      <c r="AV365" s="539"/>
      <c r="AW365" s="539"/>
      <c r="AX365" s="540"/>
    </row>
    <row r="366" spans="1:50" ht="24" customHeight="1" x14ac:dyDescent="0.15">
      <c r="A366" s="534">
        <v>3</v>
      </c>
      <c r="B366" s="534">
        <v>1</v>
      </c>
      <c r="C366" s="535" t="s">
        <v>2659</v>
      </c>
      <c r="D366" s="535"/>
      <c r="E366" s="535"/>
      <c r="F366" s="535"/>
      <c r="G366" s="535"/>
      <c r="H366" s="535"/>
      <c r="I366" s="535"/>
      <c r="J366" s="535"/>
      <c r="K366" s="535"/>
      <c r="L366" s="535"/>
      <c r="M366" s="535" t="s">
        <v>2670</v>
      </c>
      <c r="N366" s="535"/>
      <c r="O366" s="535"/>
      <c r="P366" s="535"/>
      <c r="Q366" s="535"/>
      <c r="R366" s="535"/>
      <c r="S366" s="535"/>
      <c r="T366" s="535"/>
      <c r="U366" s="535"/>
      <c r="V366" s="535"/>
      <c r="W366" s="535"/>
      <c r="X366" s="535"/>
      <c r="Y366" s="535"/>
      <c r="Z366" s="535"/>
      <c r="AA366" s="535"/>
      <c r="AB366" s="535"/>
      <c r="AC366" s="535"/>
      <c r="AD366" s="535"/>
      <c r="AE366" s="535"/>
      <c r="AF366" s="535"/>
      <c r="AG366" s="535"/>
      <c r="AH366" s="535"/>
      <c r="AI366" s="535"/>
      <c r="AJ366" s="535"/>
      <c r="AK366" s="536">
        <v>0.4</v>
      </c>
      <c r="AL366" s="535"/>
      <c r="AM366" s="535"/>
      <c r="AN366" s="535"/>
      <c r="AO366" s="535"/>
      <c r="AP366" s="535"/>
      <c r="AQ366" s="537" t="s">
        <v>149</v>
      </c>
      <c r="AR366" s="537"/>
      <c r="AS366" s="537"/>
      <c r="AT366" s="537"/>
      <c r="AU366" s="538" t="s">
        <v>298</v>
      </c>
      <c r="AV366" s="539"/>
      <c r="AW366" s="539"/>
      <c r="AX366" s="540"/>
    </row>
    <row r="367" spans="1:50" ht="24" customHeight="1" x14ac:dyDescent="0.15">
      <c r="A367" s="534">
        <v>4</v>
      </c>
      <c r="B367" s="534">
        <v>1</v>
      </c>
      <c r="C367" s="535" t="s">
        <v>2660</v>
      </c>
      <c r="D367" s="535"/>
      <c r="E367" s="535"/>
      <c r="F367" s="535"/>
      <c r="G367" s="535"/>
      <c r="H367" s="535"/>
      <c r="I367" s="535"/>
      <c r="J367" s="535"/>
      <c r="K367" s="535"/>
      <c r="L367" s="535"/>
      <c r="M367" s="535" t="s">
        <v>2670</v>
      </c>
      <c r="N367" s="535"/>
      <c r="O367" s="535"/>
      <c r="P367" s="535"/>
      <c r="Q367" s="535"/>
      <c r="R367" s="535"/>
      <c r="S367" s="535"/>
      <c r="T367" s="535"/>
      <c r="U367" s="535"/>
      <c r="V367" s="535"/>
      <c r="W367" s="535"/>
      <c r="X367" s="535"/>
      <c r="Y367" s="535"/>
      <c r="Z367" s="535"/>
      <c r="AA367" s="535"/>
      <c r="AB367" s="535"/>
      <c r="AC367" s="535"/>
      <c r="AD367" s="535"/>
      <c r="AE367" s="535"/>
      <c r="AF367" s="535"/>
      <c r="AG367" s="535"/>
      <c r="AH367" s="535"/>
      <c r="AI367" s="535"/>
      <c r="AJ367" s="535"/>
      <c r="AK367" s="536">
        <v>0.4</v>
      </c>
      <c r="AL367" s="535"/>
      <c r="AM367" s="535"/>
      <c r="AN367" s="535"/>
      <c r="AO367" s="535"/>
      <c r="AP367" s="535"/>
      <c r="AQ367" s="537" t="s">
        <v>149</v>
      </c>
      <c r="AR367" s="537"/>
      <c r="AS367" s="537"/>
      <c r="AT367" s="537"/>
      <c r="AU367" s="538" t="s">
        <v>298</v>
      </c>
      <c r="AV367" s="539"/>
      <c r="AW367" s="539"/>
      <c r="AX367" s="540"/>
    </row>
    <row r="368" spans="1:50" ht="24" customHeight="1" x14ac:dyDescent="0.15">
      <c r="A368" s="534">
        <v>5</v>
      </c>
      <c r="B368" s="534">
        <v>1</v>
      </c>
      <c r="C368" s="535" t="s">
        <v>2661</v>
      </c>
      <c r="D368" s="535"/>
      <c r="E368" s="535"/>
      <c r="F368" s="535"/>
      <c r="G368" s="535"/>
      <c r="H368" s="535"/>
      <c r="I368" s="535"/>
      <c r="J368" s="535"/>
      <c r="K368" s="535"/>
      <c r="L368" s="535"/>
      <c r="M368" s="535" t="s">
        <v>2670</v>
      </c>
      <c r="N368" s="535"/>
      <c r="O368" s="535"/>
      <c r="P368" s="535"/>
      <c r="Q368" s="535"/>
      <c r="R368" s="535"/>
      <c r="S368" s="535"/>
      <c r="T368" s="535"/>
      <c r="U368" s="535"/>
      <c r="V368" s="535"/>
      <c r="W368" s="535"/>
      <c r="X368" s="535"/>
      <c r="Y368" s="535"/>
      <c r="Z368" s="535"/>
      <c r="AA368" s="535"/>
      <c r="AB368" s="535"/>
      <c r="AC368" s="535"/>
      <c r="AD368" s="535"/>
      <c r="AE368" s="535"/>
      <c r="AF368" s="535"/>
      <c r="AG368" s="535"/>
      <c r="AH368" s="535"/>
      <c r="AI368" s="535"/>
      <c r="AJ368" s="535"/>
      <c r="AK368" s="536">
        <v>0.4</v>
      </c>
      <c r="AL368" s="535"/>
      <c r="AM368" s="535"/>
      <c r="AN368" s="535"/>
      <c r="AO368" s="535"/>
      <c r="AP368" s="535"/>
      <c r="AQ368" s="537" t="s">
        <v>149</v>
      </c>
      <c r="AR368" s="537"/>
      <c r="AS368" s="537"/>
      <c r="AT368" s="537"/>
      <c r="AU368" s="538" t="s">
        <v>298</v>
      </c>
      <c r="AV368" s="539"/>
      <c r="AW368" s="539"/>
      <c r="AX368" s="540"/>
    </row>
    <row r="369" spans="1:50" ht="24" customHeight="1" x14ac:dyDescent="0.15">
      <c r="A369" s="534">
        <v>6</v>
      </c>
      <c r="B369" s="534">
        <v>1</v>
      </c>
      <c r="C369" s="535" t="s">
        <v>2662</v>
      </c>
      <c r="D369" s="535"/>
      <c r="E369" s="535"/>
      <c r="F369" s="535"/>
      <c r="G369" s="535"/>
      <c r="H369" s="535"/>
      <c r="I369" s="535"/>
      <c r="J369" s="535"/>
      <c r="K369" s="535"/>
      <c r="L369" s="535"/>
      <c r="M369" s="535" t="s">
        <v>2670</v>
      </c>
      <c r="N369" s="535"/>
      <c r="O369" s="535"/>
      <c r="P369" s="535"/>
      <c r="Q369" s="535"/>
      <c r="R369" s="535"/>
      <c r="S369" s="535"/>
      <c r="T369" s="535"/>
      <c r="U369" s="535"/>
      <c r="V369" s="535"/>
      <c r="W369" s="535"/>
      <c r="X369" s="535"/>
      <c r="Y369" s="535"/>
      <c r="Z369" s="535"/>
      <c r="AA369" s="535"/>
      <c r="AB369" s="535"/>
      <c r="AC369" s="535"/>
      <c r="AD369" s="535"/>
      <c r="AE369" s="535"/>
      <c r="AF369" s="535"/>
      <c r="AG369" s="535"/>
      <c r="AH369" s="535"/>
      <c r="AI369" s="535"/>
      <c r="AJ369" s="535"/>
      <c r="AK369" s="536">
        <v>0.4</v>
      </c>
      <c r="AL369" s="535"/>
      <c r="AM369" s="535"/>
      <c r="AN369" s="535"/>
      <c r="AO369" s="535"/>
      <c r="AP369" s="535"/>
      <c r="AQ369" s="537" t="s">
        <v>149</v>
      </c>
      <c r="AR369" s="537"/>
      <c r="AS369" s="537"/>
      <c r="AT369" s="537"/>
      <c r="AU369" s="538" t="s">
        <v>298</v>
      </c>
      <c r="AV369" s="539"/>
      <c r="AW369" s="539"/>
      <c r="AX369" s="540"/>
    </row>
    <row r="370" spans="1:50" ht="24" customHeight="1" x14ac:dyDescent="0.15">
      <c r="A370" s="534">
        <v>7</v>
      </c>
      <c r="B370" s="534">
        <v>1</v>
      </c>
      <c r="C370" s="535" t="s">
        <v>2663</v>
      </c>
      <c r="D370" s="535"/>
      <c r="E370" s="535"/>
      <c r="F370" s="535"/>
      <c r="G370" s="535"/>
      <c r="H370" s="535"/>
      <c r="I370" s="535"/>
      <c r="J370" s="535"/>
      <c r="K370" s="535"/>
      <c r="L370" s="535"/>
      <c r="M370" s="535" t="s">
        <v>2670</v>
      </c>
      <c r="N370" s="535"/>
      <c r="O370" s="535"/>
      <c r="P370" s="535"/>
      <c r="Q370" s="535"/>
      <c r="R370" s="535"/>
      <c r="S370" s="535"/>
      <c r="T370" s="535"/>
      <c r="U370" s="535"/>
      <c r="V370" s="535"/>
      <c r="W370" s="535"/>
      <c r="X370" s="535"/>
      <c r="Y370" s="535"/>
      <c r="Z370" s="535"/>
      <c r="AA370" s="535"/>
      <c r="AB370" s="535"/>
      <c r="AC370" s="535"/>
      <c r="AD370" s="535"/>
      <c r="AE370" s="535"/>
      <c r="AF370" s="535"/>
      <c r="AG370" s="535"/>
      <c r="AH370" s="535"/>
      <c r="AI370" s="535"/>
      <c r="AJ370" s="535"/>
      <c r="AK370" s="536">
        <v>0.4</v>
      </c>
      <c r="AL370" s="535"/>
      <c r="AM370" s="535"/>
      <c r="AN370" s="535"/>
      <c r="AO370" s="535"/>
      <c r="AP370" s="535"/>
      <c r="AQ370" s="537" t="s">
        <v>149</v>
      </c>
      <c r="AR370" s="537"/>
      <c r="AS370" s="537"/>
      <c r="AT370" s="537"/>
      <c r="AU370" s="538" t="s">
        <v>298</v>
      </c>
      <c r="AV370" s="539"/>
      <c r="AW370" s="539"/>
      <c r="AX370" s="540"/>
    </row>
    <row r="371" spans="1:50" ht="24" customHeight="1" x14ac:dyDescent="0.15">
      <c r="A371" s="534">
        <v>8</v>
      </c>
      <c r="B371" s="534">
        <v>1</v>
      </c>
      <c r="C371" s="535" t="s">
        <v>2664</v>
      </c>
      <c r="D371" s="535"/>
      <c r="E371" s="535"/>
      <c r="F371" s="535"/>
      <c r="G371" s="535"/>
      <c r="H371" s="535"/>
      <c r="I371" s="535"/>
      <c r="J371" s="535"/>
      <c r="K371" s="535"/>
      <c r="L371" s="535"/>
      <c r="M371" s="535" t="s">
        <v>2670</v>
      </c>
      <c r="N371" s="535"/>
      <c r="O371" s="535"/>
      <c r="P371" s="535"/>
      <c r="Q371" s="535"/>
      <c r="R371" s="535"/>
      <c r="S371" s="535"/>
      <c r="T371" s="535"/>
      <c r="U371" s="535"/>
      <c r="V371" s="535"/>
      <c r="W371" s="535"/>
      <c r="X371" s="535"/>
      <c r="Y371" s="535"/>
      <c r="Z371" s="535"/>
      <c r="AA371" s="535"/>
      <c r="AB371" s="535"/>
      <c r="AC371" s="535"/>
      <c r="AD371" s="535"/>
      <c r="AE371" s="535"/>
      <c r="AF371" s="535"/>
      <c r="AG371" s="535"/>
      <c r="AH371" s="535"/>
      <c r="AI371" s="535"/>
      <c r="AJ371" s="535"/>
      <c r="AK371" s="536">
        <v>0.4</v>
      </c>
      <c r="AL371" s="535"/>
      <c r="AM371" s="535"/>
      <c r="AN371" s="535"/>
      <c r="AO371" s="535"/>
      <c r="AP371" s="535"/>
      <c r="AQ371" s="537" t="s">
        <v>149</v>
      </c>
      <c r="AR371" s="537"/>
      <c r="AS371" s="537"/>
      <c r="AT371" s="537"/>
      <c r="AU371" s="538" t="s">
        <v>298</v>
      </c>
      <c r="AV371" s="539"/>
      <c r="AW371" s="539"/>
      <c r="AX371" s="540"/>
    </row>
    <row r="372" spans="1:50" ht="24" customHeight="1" x14ac:dyDescent="0.15">
      <c r="A372" s="534">
        <v>9</v>
      </c>
      <c r="B372" s="534">
        <v>1</v>
      </c>
      <c r="C372" s="535" t="s">
        <v>2665</v>
      </c>
      <c r="D372" s="535"/>
      <c r="E372" s="535"/>
      <c r="F372" s="535"/>
      <c r="G372" s="535"/>
      <c r="H372" s="535"/>
      <c r="I372" s="535"/>
      <c r="J372" s="535"/>
      <c r="K372" s="535"/>
      <c r="L372" s="535"/>
      <c r="M372" s="535" t="s">
        <v>2670</v>
      </c>
      <c r="N372" s="535"/>
      <c r="O372" s="535"/>
      <c r="P372" s="535"/>
      <c r="Q372" s="535"/>
      <c r="R372" s="535"/>
      <c r="S372" s="535"/>
      <c r="T372" s="535"/>
      <c r="U372" s="535"/>
      <c r="V372" s="535"/>
      <c r="W372" s="535"/>
      <c r="X372" s="535"/>
      <c r="Y372" s="535"/>
      <c r="Z372" s="535"/>
      <c r="AA372" s="535"/>
      <c r="AB372" s="535"/>
      <c r="AC372" s="535"/>
      <c r="AD372" s="535"/>
      <c r="AE372" s="535"/>
      <c r="AF372" s="535"/>
      <c r="AG372" s="535"/>
      <c r="AH372" s="535"/>
      <c r="AI372" s="535"/>
      <c r="AJ372" s="535"/>
      <c r="AK372" s="536">
        <v>0.4</v>
      </c>
      <c r="AL372" s="535"/>
      <c r="AM372" s="535"/>
      <c r="AN372" s="535"/>
      <c r="AO372" s="535"/>
      <c r="AP372" s="535"/>
      <c r="AQ372" s="537" t="s">
        <v>149</v>
      </c>
      <c r="AR372" s="537"/>
      <c r="AS372" s="537"/>
      <c r="AT372" s="537"/>
      <c r="AU372" s="538" t="s">
        <v>298</v>
      </c>
      <c r="AV372" s="539"/>
      <c r="AW372" s="539"/>
      <c r="AX372" s="540"/>
    </row>
    <row r="373" spans="1:50" ht="24" customHeight="1" x14ac:dyDescent="0.15">
      <c r="A373" s="534">
        <v>10</v>
      </c>
      <c r="B373" s="534">
        <v>1</v>
      </c>
      <c r="C373" s="535" t="s">
        <v>2666</v>
      </c>
      <c r="D373" s="535"/>
      <c r="E373" s="535"/>
      <c r="F373" s="535"/>
      <c r="G373" s="535"/>
      <c r="H373" s="535"/>
      <c r="I373" s="535"/>
      <c r="J373" s="535"/>
      <c r="K373" s="535"/>
      <c r="L373" s="535"/>
      <c r="M373" s="535" t="s">
        <v>2670</v>
      </c>
      <c r="N373" s="535"/>
      <c r="O373" s="535"/>
      <c r="P373" s="535"/>
      <c r="Q373" s="535"/>
      <c r="R373" s="535"/>
      <c r="S373" s="535"/>
      <c r="T373" s="535"/>
      <c r="U373" s="535"/>
      <c r="V373" s="535"/>
      <c r="W373" s="535"/>
      <c r="X373" s="535"/>
      <c r="Y373" s="535"/>
      <c r="Z373" s="535"/>
      <c r="AA373" s="535"/>
      <c r="AB373" s="535"/>
      <c r="AC373" s="535"/>
      <c r="AD373" s="535"/>
      <c r="AE373" s="535"/>
      <c r="AF373" s="535"/>
      <c r="AG373" s="535"/>
      <c r="AH373" s="535"/>
      <c r="AI373" s="535"/>
      <c r="AJ373" s="535"/>
      <c r="AK373" s="536">
        <v>0.4</v>
      </c>
      <c r="AL373" s="535"/>
      <c r="AM373" s="535"/>
      <c r="AN373" s="535"/>
      <c r="AO373" s="535"/>
      <c r="AP373" s="535"/>
      <c r="AQ373" s="537" t="s">
        <v>149</v>
      </c>
      <c r="AR373" s="537"/>
      <c r="AS373" s="537"/>
      <c r="AT373" s="537"/>
      <c r="AU373" s="538" t="s">
        <v>298</v>
      </c>
      <c r="AV373" s="539"/>
      <c r="AW373" s="539"/>
      <c r="AX373" s="540"/>
    </row>
    <row r="375" spans="1:50" x14ac:dyDescent="0.15">
      <c r="B375" s="25" t="s">
        <v>2427</v>
      </c>
      <c r="C375" s="25" t="s">
        <v>2671</v>
      </c>
    </row>
    <row r="376" spans="1:50" ht="24" customHeight="1" x14ac:dyDescent="0.15">
      <c r="A376" s="534"/>
      <c r="B376" s="534"/>
      <c r="C376" s="541" t="s">
        <v>143</v>
      </c>
      <c r="D376" s="541"/>
      <c r="E376" s="541"/>
      <c r="F376" s="541"/>
      <c r="G376" s="541"/>
      <c r="H376" s="541"/>
      <c r="I376" s="541"/>
      <c r="J376" s="541"/>
      <c r="K376" s="541"/>
      <c r="L376" s="541"/>
      <c r="M376" s="541" t="s">
        <v>144</v>
      </c>
      <c r="N376" s="541"/>
      <c r="O376" s="541"/>
      <c r="P376" s="541"/>
      <c r="Q376" s="541"/>
      <c r="R376" s="541"/>
      <c r="S376" s="541"/>
      <c r="T376" s="541"/>
      <c r="U376" s="541"/>
      <c r="V376" s="541"/>
      <c r="W376" s="541"/>
      <c r="X376" s="541"/>
      <c r="Y376" s="541"/>
      <c r="Z376" s="541"/>
      <c r="AA376" s="541"/>
      <c r="AB376" s="541"/>
      <c r="AC376" s="541"/>
      <c r="AD376" s="541"/>
      <c r="AE376" s="541"/>
      <c r="AF376" s="541"/>
      <c r="AG376" s="541"/>
      <c r="AH376" s="541"/>
      <c r="AI376" s="541"/>
      <c r="AJ376" s="541"/>
      <c r="AK376" s="542" t="s">
        <v>145</v>
      </c>
      <c r="AL376" s="541"/>
      <c r="AM376" s="541"/>
      <c r="AN376" s="541"/>
      <c r="AO376" s="541"/>
      <c r="AP376" s="541"/>
      <c r="AQ376" s="541" t="s">
        <v>146</v>
      </c>
      <c r="AR376" s="541"/>
      <c r="AS376" s="541"/>
      <c r="AT376" s="541"/>
      <c r="AU376" s="365" t="s">
        <v>147</v>
      </c>
      <c r="AV376" s="366"/>
      <c r="AW376" s="366"/>
      <c r="AX376" s="543"/>
    </row>
    <row r="377" spans="1:50" ht="24" customHeight="1" x14ac:dyDescent="0.15">
      <c r="A377" s="534">
        <v>1</v>
      </c>
      <c r="B377" s="534">
        <v>1</v>
      </c>
      <c r="C377" s="535" t="s">
        <v>2656</v>
      </c>
      <c r="D377" s="535"/>
      <c r="E377" s="535"/>
      <c r="F377" s="535"/>
      <c r="G377" s="535"/>
      <c r="H377" s="535"/>
      <c r="I377" s="535"/>
      <c r="J377" s="535"/>
      <c r="K377" s="535"/>
      <c r="L377" s="535"/>
      <c r="M377" s="535" t="s">
        <v>2657</v>
      </c>
      <c r="N377" s="535"/>
      <c r="O377" s="535"/>
      <c r="P377" s="535"/>
      <c r="Q377" s="535"/>
      <c r="R377" s="535"/>
      <c r="S377" s="535"/>
      <c r="T377" s="535"/>
      <c r="U377" s="535"/>
      <c r="V377" s="535"/>
      <c r="W377" s="535"/>
      <c r="X377" s="535"/>
      <c r="Y377" s="535"/>
      <c r="Z377" s="535"/>
      <c r="AA377" s="535"/>
      <c r="AB377" s="535"/>
      <c r="AC377" s="535"/>
      <c r="AD377" s="535"/>
      <c r="AE377" s="535"/>
      <c r="AF377" s="535"/>
      <c r="AG377" s="535"/>
      <c r="AH377" s="535"/>
      <c r="AI377" s="535"/>
      <c r="AJ377" s="535"/>
      <c r="AK377" s="536">
        <v>0.2</v>
      </c>
      <c r="AL377" s="535"/>
      <c r="AM377" s="535"/>
      <c r="AN377" s="535"/>
      <c r="AO377" s="535"/>
      <c r="AP377" s="535"/>
      <c r="AQ377" s="537" t="s">
        <v>150</v>
      </c>
      <c r="AR377" s="537"/>
      <c r="AS377" s="537"/>
      <c r="AT377" s="537"/>
      <c r="AU377" s="537" t="s">
        <v>150</v>
      </c>
      <c r="AV377" s="537"/>
      <c r="AW377" s="537"/>
      <c r="AX377" s="537"/>
    </row>
    <row r="378" spans="1:50" ht="24" customHeight="1" x14ac:dyDescent="0.15">
      <c r="A378" s="534">
        <v>2</v>
      </c>
      <c r="B378" s="534">
        <v>1</v>
      </c>
      <c r="C378" s="535" t="s">
        <v>2658</v>
      </c>
      <c r="D378" s="535"/>
      <c r="E378" s="535"/>
      <c r="F378" s="535"/>
      <c r="G378" s="535"/>
      <c r="H378" s="535"/>
      <c r="I378" s="535"/>
      <c r="J378" s="535"/>
      <c r="K378" s="535"/>
      <c r="L378" s="535"/>
      <c r="M378" s="535" t="s">
        <v>2657</v>
      </c>
      <c r="N378" s="535"/>
      <c r="O378" s="535"/>
      <c r="P378" s="535"/>
      <c r="Q378" s="535"/>
      <c r="R378" s="535"/>
      <c r="S378" s="535"/>
      <c r="T378" s="535"/>
      <c r="U378" s="535"/>
      <c r="V378" s="535"/>
      <c r="W378" s="535"/>
      <c r="X378" s="535"/>
      <c r="Y378" s="535"/>
      <c r="Z378" s="535"/>
      <c r="AA378" s="535"/>
      <c r="AB378" s="535"/>
      <c r="AC378" s="535"/>
      <c r="AD378" s="535"/>
      <c r="AE378" s="535"/>
      <c r="AF378" s="535"/>
      <c r="AG378" s="535"/>
      <c r="AH378" s="535"/>
      <c r="AI378" s="535"/>
      <c r="AJ378" s="535"/>
      <c r="AK378" s="536">
        <v>0.1</v>
      </c>
      <c r="AL378" s="535"/>
      <c r="AM378" s="535"/>
      <c r="AN378" s="535"/>
      <c r="AO378" s="535"/>
      <c r="AP378" s="535"/>
      <c r="AQ378" s="537" t="s">
        <v>150</v>
      </c>
      <c r="AR378" s="537"/>
      <c r="AS378" s="537"/>
      <c r="AT378" s="537"/>
      <c r="AU378" s="538" t="s">
        <v>298</v>
      </c>
      <c r="AV378" s="539"/>
      <c r="AW378" s="539"/>
      <c r="AX378" s="540"/>
    </row>
    <row r="379" spans="1:50" ht="24" customHeight="1" x14ac:dyDescent="0.15">
      <c r="A379" s="534">
        <v>3</v>
      </c>
      <c r="B379" s="534">
        <v>1</v>
      </c>
      <c r="C379" s="535" t="s">
        <v>2659</v>
      </c>
      <c r="D379" s="535"/>
      <c r="E379" s="535"/>
      <c r="F379" s="535"/>
      <c r="G379" s="535"/>
      <c r="H379" s="535"/>
      <c r="I379" s="535"/>
      <c r="J379" s="535"/>
      <c r="K379" s="535"/>
      <c r="L379" s="535"/>
      <c r="M379" s="535" t="s">
        <v>2657</v>
      </c>
      <c r="N379" s="535"/>
      <c r="O379" s="535"/>
      <c r="P379" s="535"/>
      <c r="Q379" s="535"/>
      <c r="R379" s="535"/>
      <c r="S379" s="535"/>
      <c r="T379" s="535"/>
      <c r="U379" s="535"/>
      <c r="V379" s="535"/>
      <c r="W379" s="535"/>
      <c r="X379" s="535"/>
      <c r="Y379" s="535"/>
      <c r="Z379" s="535"/>
      <c r="AA379" s="535"/>
      <c r="AB379" s="535"/>
      <c r="AC379" s="535"/>
      <c r="AD379" s="535"/>
      <c r="AE379" s="535"/>
      <c r="AF379" s="535"/>
      <c r="AG379" s="535"/>
      <c r="AH379" s="535"/>
      <c r="AI379" s="535"/>
      <c r="AJ379" s="535"/>
      <c r="AK379" s="536">
        <v>0.06</v>
      </c>
      <c r="AL379" s="535"/>
      <c r="AM379" s="535"/>
      <c r="AN379" s="535"/>
      <c r="AO379" s="535"/>
      <c r="AP379" s="535"/>
      <c r="AQ379" s="537" t="s">
        <v>150</v>
      </c>
      <c r="AR379" s="537"/>
      <c r="AS379" s="537"/>
      <c r="AT379" s="537"/>
      <c r="AU379" s="538" t="s">
        <v>298</v>
      </c>
      <c r="AV379" s="539"/>
      <c r="AW379" s="539"/>
      <c r="AX379" s="540"/>
    </row>
    <row r="380" spans="1:50" ht="24" customHeight="1" x14ac:dyDescent="0.15">
      <c r="A380" s="534">
        <v>4</v>
      </c>
      <c r="B380" s="534">
        <v>1</v>
      </c>
      <c r="C380" s="535" t="s">
        <v>2660</v>
      </c>
      <c r="D380" s="535"/>
      <c r="E380" s="535"/>
      <c r="F380" s="535"/>
      <c r="G380" s="535"/>
      <c r="H380" s="535"/>
      <c r="I380" s="535"/>
      <c r="J380" s="535"/>
      <c r="K380" s="535"/>
      <c r="L380" s="535"/>
      <c r="M380" s="535" t="s">
        <v>2657</v>
      </c>
      <c r="N380" s="535"/>
      <c r="O380" s="535"/>
      <c r="P380" s="535"/>
      <c r="Q380" s="535"/>
      <c r="R380" s="535"/>
      <c r="S380" s="535"/>
      <c r="T380" s="535"/>
      <c r="U380" s="535"/>
      <c r="V380" s="535"/>
      <c r="W380" s="535"/>
      <c r="X380" s="535"/>
      <c r="Y380" s="535"/>
      <c r="Z380" s="535"/>
      <c r="AA380" s="535"/>
      <c r="AB380" s="535"/>
      <c r="AC380" s="535"/>
      <c r="AD380" s="535"/>
      <c r="AE380" s="535"/>
      <c r="AF380" s="535"/>
      <c r="AG380" s="535"/>
      <c r="AH380" s="535"/>
      <c r="AI380" s="535"/>
      <c r="AJ380" s="535"/>
      <c r="AK380" s="536">
        <v>0.06</v>
      </c>
      <c r="AL380" s="535"/>
      <c r="AM380" s="535"/>
      <c r="AN380" s="535"/>
      <c r="AO380" s="535"/>
      <c r="AP380" s="535"/>
      <c r="AQ380" s="537" t="s">
        <v>150</v>
      </c>
      <c r="AR380" s="537"/>
      <c r="AS380" s="537"/>
      <c r="AT380" s="537"/>
      <c r="AU380" s="538" t="s">
        <v>298</v>
      </c>
      <c r="AV380" s="539"/>
      <c r="AW380" s="539"/>
      <c r="AX380" s="540"/>
    </row>
    <row r="381" spans="1:50" ht="24" customHeight="1" x14ac:dyDescent="0.15">
      <c r="A381" s="534">
        <v>5</v>
      </c>
      <c r="B381" s="534">
        <v>1</v>
      </c>
      <c r="C381" s="535" t="s">
        <v>2661</v>
      </c>
      <c r="D381" s="535"/>
      <c r="E381" s="535"/>
      <c r="F381" s="535"/>
      <c r="G381" s="535"/>
      <c r="H381" s="535"/>
      <c r="I381" s="535"/>
      <c r="J381" s="535"/>
      <c r="K381" s="535"/>
      <c r="L381" s="535"/>
      <c r="M381" s="535" t="s">
        <v>2657</v>
      </c>
      <c r="N381" s="535"/>
      <c r="O381" s="535"/>
      <c r="P381" s="535"/>
      <c r="Q381" s="535"/>
      <c r="R381" s="535"/>
      <c r="S381" s="535"/>
      <c r="T381" s="535"/>
      <c r="U381" s="535"/>
      <c r="V381" s="535"/>
      <c r="W381" s="535"/>
      <c r="X381" s="535"/>
      <c r="Y381" s="535"/>
      <c r="Z381" s="535"/>
      <c r="AA381" s="535"/>
      <c r="AB381" s="535"/>
      <c r="AC381" s="535"/>
      <c r="AD381" s="535"/>
      <c r="AE381" s="535"/>
      <c r="AF381" s="535"/>
      <c r="AG381" s="535"/>
      <c r="AH381" s="535"/>
      <c r="AI381" s="535"/>
      <c r="AJ381" s="535"/>
      <c r="AK381" s="536">
        <v>0.04</v>
      </c>
      <c r="AL381" s="535"/>
      <c r="AM381" s="535"/>
      <c r="AN381" s="535"/>
      <c r="AO381" s="535"/>
      <c r="AP381" s="535"/>
      <c r="AQ381" s="537" t="s">
        <v>150</v>
      </c>
      <c r="AR381" s="537"/>
      <c r="AS381" s="537"/>
      <c r="AT381" s="537"/>
      <c r="AU381" s="538" t="s">
        <v>298</v>
      </c>
      <c r="AV381" s="539"/>
      <c r="AW381" s="539"/>
      <c r="AX381" s="540"/>
    </row>
    <row r="382" spans="1:50" s="45" customFormat="1" ht="15" customHeight="1" x14ac:dyDescent="0.1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9"/>
      <c r="AL382" s="38"/>
      <c r="AM382" s="38"/>
      <c r="AN382" s="38"/>
      <c r="AO382" s="38"/>
      <c r="AP382" s="38"/>
      <c r="AQ382" s="38"/>
      <c r="AR382" s="38"/>
      <c r="AS382" s="38"/>
      <c r="AT382" s="38"/>
      <c r="AU382" s="38"/>
      <c r="AV382" s="38"/>
      <c r="AW382" s="38"/>
      <c r="AX382" s="38"/>
    </row>
    <row r="383" spans="1:50" x14ac:dyDescent="0.15">
      <c r="B383" s="25" t="s">
        <v>2430</v>
      </c>
      <c r="C383" s="25" t="s">
        <v>2672</v>
      </c>
    </row>
    <row r="384" spans="1:50" ht="24" customHeight="1" x14ac:dyDescent="0.15">
      <c r="A384" s="534"/>
      <c r="B384" s="534"/>
      <c r="C384" s="541" t="s">
        <v>143</v>
      </c>
      <c r="D384" s="541"/>
      <c r="E384" s="541"/>
      <c r="F384" s="541"/>
      <c r="G384" s="541"/>
      <c r="H384" s="541"/>
      <c r="I384" s="541"/>
      <c r="J384" s="541"/>
      <c r="K384" s="541"/>
      <c r="L384" s="541"/>
      <c r="M384" s="541" t="s">
        <v>144</v>
      </c>
      <c r="N384" s="541"/>
      <c r="O384" s="541"/>
      <c r="P384" s="541"/>
      <c r="Q384" s="541"/>
      <c r="R384" s="541"/>
      <c r="S384" s="541"/>
      <c r="T384" s="541"/>
      <c r="U384" s="541"/>
      <c r="V384" s="541"/>
      <c r="W384" s="541"/>
      <c r="X384" s="541"/>
      <c r="Y384" s="541"/>
      <c r="Z384" s="541"/>
      <c r="AA384" s="541"/>
      <c r="AB384" s="541"/>
      <c r="AC384" s="541"/>
      <c r="AD384" s="541"/>
      <c r="AE384" s="541"/>
      <c r="AF384" s="541"/>
      <c r="AG384" s="541"/>
      <c r="AH384" s="541"/>
      <c r="AI384" s="541"/>
      <c r="AJ384" s="541"/>
      <c r="AK384" s="542" t="s">
        <v>145</v>
      </c>
      <c r="AL384" s="541"/>
      <c r="AM384" s="541"/>
      <c r="AN384" s="541"/>
      <c r="AO384" s="541"/>
      <c r="AP384" s="541"/>
      <c r="AQ384" s="541" t="s">
        <v>146</v>
      </c>
      <c r="AR384" s="541"/>
      <c r="AS384" s="541"/>
      <c r="AT384" s="541"/>
      <c r="AU384" s="365" t="s">
        <v>147</v>
      </c>
      <c r="AV384" s="366"/>
      <c r="AW384" s="366"/>
      <c r="AX384" s="543"/>
    </row>
    <row r="385" spans="1:50" ht="24" customHeight="1" x14ac:dyDescent="0.15">
      <c r="A385" s="534">
        <v>1</v>
      </c>
      <c r="B385" s="534">
        <v>1</v>
      </c>
      <c r="C385" s="535" t="s">
        <v>2656</v>
      </c>
      <c r="D385" s="535"/>
      <c r="E385" s="535"/>
      <c r="F385" s="535"/>
      <c r="G385" s="535"/>
      <c r="H385" s="535"/>
      <c r="I385" s="535"/>
      <c r="J385" s="535"/>
      <c r="K385" s="535"/>
      <c r="L385" s="535"/>
      <c r="M385" s="535" t="s">
        <v>2668</v>
      </c>
      <c r="N385" s="535"/>
      <c r="O385" s="535"/>
      <c r="P385" s="535"/>
      <c r="Q385" s="535"/>
      <c r="R385" s="535"/>
      <c r="S385" s="535"/>
      <c r="T385" s="535"/>
      <c r="U385" s="535"/>
      <c r="V385" s="535"/>
      <c r="W385" s="535"/>
      <c r="X385" s="535"/>
      <c r="Y385" s="535"/>
      <c r="Z385" s="535"/>
      <c r="AA385" s="535"/>
      <c r="AB385" s="535"/>
      <c r="AC385" s="535"/>
      <c r="AD385" s="535"/>
      <c r="AE385" s="535"/>
      <c r="AF385" s="535"/>
      <c r="AG385" s="535"/>
      <c r="AH385" s="535"/>
      <c r="AI385" s="535"/>
      <c r="AJ385" s="535"/>
      <c r="AK385" s="536">
        <v>1</v>
      </c>
      <c r="AL385" s="535"/>
      <c r="AM385" s="535"/>
      <c r="AN385" s="535"/>
      <c r="AO385" s="535"/>
      <c r="AP385" s="535"/>
      <c r="AQ385" s="537" t="s">
        <v>150</v>
      </c>
      <c r="AR385" s="537"/>
      <c r="AS385" s="537"/>
      <c r="AT385" s="537"/>
      <c r="AU385" s="537" t="s">
        <v>150</v>
      </c>
      <c r="AV385" s="537"/>
      <c r="AW385" s="537"/>
      <c r="AX385" s="537"/>
    </row>
    <row r="386" spans="1:50" ht="24" customHeight="1" x14ac:dyDescent="0.15">
      <c r="A386" s="534">
        <v>2</v>
      </c>
      <c r="B386" s="534">
        <v>1</v>
      </c>
      <c r="C386" s="535" t="s">
        <v>2658</v>
      </c>
      <c r="D386" s="535"/>
      <c r="E386" s="535"/>
      <c r="F386" s="535"/>
      <c r="G386" s="535"/>
      <c r="H386" s="535"/>
      <c r="I386" s="535"/>
      <c r="J386" s="535"/>
      <c r="K386" s="535"/>
      <c r="L386" s="535"/>
      <c r="M386" s="535" t="s">
        <v>2668</v>
      </c>
      <c r="N386" s="535"/>
      <c r="O386" s="535"/>
      <c r="P386" s="535"/>
      <c r="Q386" s="535"/>
      <c r="R386" s="535"/>
      <c r="S386" s="535"/>
      <c r="T386" s="535"/>
      <c r="U386" s="535"/>
      <c r="V386" s="535"/>
      <c r="W386" s="535"/>
      <c r="X386" s="535"/>
      <c r="Y386" s="535"/>
      <c r="Z386" s="535"/>
      <c r="AA386" s="535"/>
      <c r="AB386" s="535"/>
      <c r="AC386" s="535"/>
      <c r="AD386" s="535"/>
      <c r="AE386" s="535"/>
      <c r="AF386" s="535"/>
      <c r="AG386" s="535"/>
      <c r="AH386" s="535"/>
      <c r="AI386" s="535"/>
      <c r="AJ386" s="535"/>
      <c r="AK386" s="536">
        <v>1</v>
      </c>
      <c r="AL386" s="535"/>
      <c r="AM386" s="535"/>
      <c r="AN386" s="535"/>
      <c r="AO386" s="535"/>
      <c r="AP386" s="535"/>
      <c r="AQ386" s="537" t="s">
        <v>150</v>
      </c>
      <c r="AR386" s="537"/>
      <c r="AS386" s="537"/>
      <c r="AT386" s="537"/>
      <c r="AU386" s="537" t="s">
        <v>150</v>
      </c>
      <c r="AV386" s="537"/>
      <c r="AW386" s="537"/>
      <c r="AX386" s="537"/>
    </row>
    <row r="387" spans="1:50" ht="24" customHeight="1" x14ac:dyDescent="0.15">
      <c r="A387" s="534">
        <v>3</v>
      </c>
      <c r="B387" s="534">
        <v>1</v>
      </c>
      <c r="C387" s="535" t="s">
        <v>2659</v>
      </c>
      <c r="D387" s="535"/>
      <c r="E387" s="535"/>
      <c r="F387" s="535"/>
      <c r="G387" s="535"/>
      <c r="H387" s="535"/>
      <c r="I387" s="535"/>
      <c r="J387" s="535"/>
      <c r="K387" s="535"/>
      <c r="L387" s="535"/>
      <c r="M387" s="535" t="s">
        <v>2668</v>
      </c>
      <c r="N387" s="535"/>
      <c r="O387" s="535"/>
      <c r="P387" s="535"/>
      <c r="Q387" s="535"/>
      <c r="R387" s="535"/>
      <c r="S387" s="535"/>
      <c r="T387" s="535"/>
      <c r="U387" s="535"/>
      <c r="V387" s="535"/>
      <c r="W387" s="535"/>
      <c r="X387" s="535"/>
      <c r="Y387" s="535"/>
      <c r="Z387" s="535"/>
      <c r="AA387" s="535"/>
      <c r="AB387" s="535"/>
      <c r="AC387" s="535"/>
      <c r="AD387" s="535"/>
      <c r="AE387" s="535"/>
      <c r="AF387" s="535"/>
      <c r="AG387" s="535"/>
      <c r="AH387" s="535"/>
      <c r="AI387" s="535"/>
      <c r="AJ387" s="535"/>
      <c r="AK387" s="536">
        <v>1</v>
      </c>
      <c r="AL387" s="535"/>
      <c r="AM387" s="535"/>
      <c r="AN387" s="535"/>
      <c r="AO387" s="535"/>
      <c r="AP387" s="535"/>
      <c r="AQ387" s="537" t="s">
        <v>150</v>
      </c>
      <c r="AR387" s="537"/>
      <c r="AS387" s="537"/>
      <c r="AT387" s="537"/>
      <c r="AU387" s="537" t="s">
        <v>150</v>
      </c>
      <c r="AV387" s="537"/>
      <c r="AW387" s="537"/>
      <c r="AX387" s="537"/>
    </row>
    <row r="388" spans="1:50" ht="24" customHeight="1" x14ac:dyDescent="0.15">
      <c r="A388" s="534">
        <v>4</v>
      </c>
      <c r="B388" s="534">
        <v>1</v>
      </c>
      <c r="C388" s="535" t="s">
        <v>2660</v>
      </c>
      <c r="D388" s="535"/>
      <c r="E388" s="535"/>
      <c r="F388" s="535"/>
      <c r="G388" s="535"/>
      <c r="H388" s="535"/>
      <c r="I388" s="535"/>
      <c r="J388" s="535"/>
      <c r="K388" s="535"/>
      <c r="L388" s="535"/>
      <c r="M388" s="535" t="s">
        <v>2668</v>
      </c>
      <c r="N388" s="535"/>
      <c r="O388" s="535"/>
      <c r="P388" s="535"/>
      <c r="Q388" s="535"/>
      <c r="R388" s="535"/>
      <c r="S388" s="535"/>
      <c r="T388" s="535"/>
      <c r="U388" s="535"/>
      <c r="V388" s="535"/>
      <c r="W388" s="535"/>
      <c r="X388" s="535"/>
      <c r="Y388" s="535"/>
      <c r="Z388" s="535"/>
      <c r="AA388" s="535"/>
      <c r="AB388" s="535"/>
      <c r="AC388" s="535"/>
      <c r="AD388" s="535"/>
      <c r="AE388" s="535"/>
      <c r="AF388" s="535"/>
      <c r="AG388" s="535"/>
      <c r="AH388" s="535"/>
      <c r="AI388" s="535"/>
      <c r="AJ388" s="535"/>
      <c r="AK388" s="536">
        <v>1</v>
      </c>
      <c r="AL388" s="535"/>
      <c r="AM388" s="535"/>
      <c r="AN388" s="535"/>
      <c r="AO388" s="535"/>
      <c r="AP388" s="535"/>
      <c r="AQ388" s="537" t="s">
        <v>150</v>
      </c>
      <c r="AR388" s="537"/>
      <c r="AS388" s="537"/>
      <c r="AT388" s="537"/>
      <c r="AU388" s="537" t="s">
        <v>150</v>
      </c>
      <c r="AV388" s="537"/>
      <c r="AW388" s="537"/>
      <c r="AX388" s="537"/>
    </row>
    <row r="389" spans="1:50" ht="24" customHeight="1" x14ac:dyDescent="0.15">
      <c r="A389" s="534">
        <v>5</v>
      </c>
      <c r="B389" s="534">
        <v>1</v>
      </c>
      <c r="C389" s="535" t="s">
        <v>2661</v>
      </c>
      <c r="D389" s="535"/>
      <c r="E389" s="535"/>
      <c r="F389" s="535"/>
      <c r="G389" s="535"/>
      <c r="H389" s="535"/>
      <c r="I389" s="535"/>
      <c r="J389" s="535"/>
      <c r="K389" s="535"/>
      <c r="L389" s="535"/>
      <c r="M389" s="535" t="s">
        <v>2668</v>
      </c>
      <c r="N389" s="535"/>
      <c r="O389" s="535"/>
      <c r="P389" s="535"/>
      <c r="Q389" s="535"/>
      <c r="R389" s="535"/>
      <c r="S389" s="535"/>
      <c r="T389" s="535"/>
      <c r="U389" s="535"/>
      <c r="V389" s="535"/>
      <c r="W389" s="535"/>
      <c r="X389" s="535"/>
      <c r="Y389" s="535"/>
      <c r="Z389" s="535"/>
      <c r="AA389" s="535"/>
      <c r="AB389" s="535"/>
      <c r="AC389" s="535"/>
      <c r="AD389" s="535"/>
      <c r="AE389" s="535"/>
      <c r="AF389" s="535"/>
      <c r="AG389" s="535"/>
      <c r="AH389" s="535"/>
      <c r="AI389" s="535"/>
      <c r="AJ389" s="535"/>
      <c r="AK389" s="536">
        <v>0.9</v>
      </c>
      <c r="AL389" s="535"/>
      <c r="AM389" s="535"/>
      <c r="AN389" s="535"/>
      <c r="AO389" s="535"/>
      <c r="AP389" s="535"/>
      <c r="AQ389" s="537" t="s">
        <v>150</v>
      </c>
      <c r="AR389" s="537"/>
      <c r="AS389" s="537"/>
      <c r="AT389" s="537"/>
      <c r="AU389" s="537" t="s">
        <v>150</v>
      </c>
      <c r="AV389" s="537"/>
      <c r="AW389" s="537"/>
      <c r="AX389" s="537"/>
    </row>
    <row r="390" spans="1:50" ht="24" customHeight="1" x14ac:dyDescent="0.15">
      <c r="A390" s="534">
        <v>6</v>
      </c>
      <c r="B390" s="534">
        <v>1</v>
      </c>
      <c r="C390" s="535" t="s">
        <v>2662</v>
      </c>
      <c r="D390" s="535"/>
      <c r="E390" s="535"/>
      <c r="F390" s="535"/>
      <c r="G390" s="535"/>
      <c r="H390" s="535"/>
      <c r="I390" s="535"/>
      <c r="J390" s="535"/>
      <c r="K390" s="535"/>
      <c r="L390" s="535"/>
      <c r="M390" s="535" t="s">
        <v>2668</v>
      </c>
      <c r="N390" s="535"/>
      <c r="O390" s="535"/>
      <c r="P390" s="535"/>
      <c r="Q390" s="535"/>
      <c r="R390" s="535"/>
      <c r="S390" s="535"/>
      <c r="T390" s="535"/>
      <c r="U390" s="535"/>
      <c r="V390" s="535"/>
      <c r="W390" s="535"/>
      <c r="X390" s="535"/>
      <c r="Y390" s="535"/>
      <c r="Z390" s="535"/>
      <c r="AA390" s="535"/>
      <c r="AB390" s="535"/>
      <c r="AC390" s="535"/>
      <c r="AD390" s="535"/>
      <c r="AE390" s="535"/>
      <c r="AF390" s="535"/>
      <c r="AG390" s="535"/>
      <c r="AH390" s="535"/>
      <c r="AI390" s="535"/>
      <c r="AJ390" s="535"/>
      <c r="AK390" s="536">
        <v>0.8</v>
      </c>
      <c r="AL390" s="535"/>
      <c r="AM390" s="535"/>
      <c r="AN390" s="535"/>
      <c r="AO390" s="535"/>
      <c r="AP390" s="535"/>
      <c r="AQ390" s="537" t="s">
        <v>150</v>
      </c>
      <c r="AR390" s="537"/>
      <c r="AS390" s="537"/>
      <c r="AT390" s="537"/>
      <c r="AU390" s="537" t="s">
        <v>150</v>
      </c>
      <c r="AV390" s="537"/>
      <c r="AW390" s="537"/>
      <c r="AX390" s="537"/>
    </row>
    <row r="391" spans="1:50" ht="24" customHeight="1" x14ac:dyDescent="0.15">
      <c r="A391" s="534">
        <v>7</v>
      </c>
      <c r="B391" s="534">
        <v>1</v>
      </c>
      <c r="C391" s="535" t="s">
        <v>2663</v>
      </c>
      <c r="D391" s="535"/>
      <c r="E391" s="535"/>
      <c r="F391" s="535"/>
      <c r="G391" s="535"/>
      <c r="H391" s="535"/>
      <c r="I391" s="535"/>
      <c r="J391" s="535"/>
      <c r="K391" s="535"/>
      <c r="L391" s="535"/>
      <c r="M391" s="535" t="s">
        <v>2668</v>
      </c>
      <c r="N391" s="535"/>
      <c r="O391" s="535"/>
      <c r="P391" s="535"/>
      <c r="Q391" s="535"/>
      <c r="R391" s="535"/>
      <c r="S391" s="535"/>
      <c r="T391" s="535"/>
      <c r="U391" s="535"/>
      <c r="V391" s="535"/>
      <c r="W391" s="535"/>
      <c r="X391" s="535"/>
      <c r="Y391" s="535"/>
      <c r="Z391" s="535"/>
      <c r="AA391" s="535"/>
      <c r="AB391" s="535"/>
      <c r="AC391" s="535"/>
      <c r="AD391" s="535"/>
      <c r="AE391" s="535"/>
      <c r="AF391" s="535"/>
      <c r="AG391" s="535"/>
      <c r="AH391" s="535"/>
      <c r="AI391" s="535"/>
      <c r="AJ391" s="535"/>
      <c r="AK391" s="536">
        <v>0.7</v>
      </c>
      <c r="AL391" s="535"/>
      <c r="AM391" s="535"/>
      <c r="AN391" s="535"/>
      <c r="AO391" s="535"/>
      <c r="AP391" s="535"/>
      <c r="AQ391" s="537" t="s">
        <v>150</v>
      </c>
      <c r="AR391" s="537"/>
      <c r="AS391" s="537"/>
      <c r="AT391" s="537"/>
      <c r="AU391" s="537" t="s">
        <v>150</v>
      </c>
      <c r="AV391" s="537"/>
      <c r="AW391" s="537"/>
      <c r="AX391" s="537"/>
    </row>
    <row r="392" spans="1:50" ht="24" customHeight="1" x14ac:dyDescent="0.15">
      <c r="A392" s="534">
        <v>8</v>
      </c>
      <c r="B392" s="534">
        <v>1</v>
      </c>
      <c r="C392" s="535" t="s">
        <v>2664</v>
      </c>
      <c r="D392" s="535"/>
      <c r="E392" s="535"/>
      <c r="F392" s="535"/>
      <c r="G392" s="535"/>
      <c r="H392" s="535"/>
      <c r="I392" s="535"/>
      <c r="J392" s="535"/>
      <c r="K392" s="535"/>
      <c r="L392" s="535"/>
      <c r="M392" s="535" t="s">
        <v>2668</v>
      </c>
      <c r="N392" s="535"/>
      <c r="O392" s="535"/>
      <c r="P392" s="535"/>
      <c r="Q392" s="535"/>
      <c r="R392" s="535"/>
      <c r="S392" s="535"/>
      <c r="T392" s="535"/>
      <c r="U392" s="535"/>
      <c r="V392" s="535"/>
      <c r="W392" s="535"/>
      <c r="X392" s="535"/>
      <c r="Y392" s="535"/>
      <c r="Z392" s="535"/>
      <c r="AA392" s="535"/>
      <c r="AB392" s="535"/>
      <c r="AC392" s="535"/>
      <c r="AD392" s="535"/>
      <c r="AE392" s="535"/>
      <c r="AF392" s="535"/>
      <c r="AG392" s="535"/>
      <c r="AH392" s="535"/>
      <c r="AI392" s="535"/>
      <c r="AJ392" s="535"/>
      <c r="AK392" s="536">
        <v>0.7</v>
      </c>
      <c r="AL392" s="535"/>
      <c r="AM392" s="535"/>
      <c r="AN392" s="535"/>
      <c r="AO392" s="535"/>
      <c r="AP392" s="535"/>
      <c r="AQ392" s="537" t="s">
        <v>150</v>
      </c>
      <c r="AR392" s="537"/>
      <c r="AS392" s="537"/>
      <c r="AT392" s="537"/>
      <c r="AU392" s="537" t="s">
        <v>150</v>
      </c>
      <c r="AV392" s="537"/>
      <c r="AW392" s="537"/>
      <c r="AX392" s="537"/>
    </row>
    <row r="393" spans="1:50" ht="24" customHeight="1" x14ac:dyDescent="0.15">
      <c r="A393" s="534">
        <v>9</v>
      </c>
      <c r="B393" s="534">
        <v>1</v>
      </c>
      <c r="C393" s="535" t="s">
        <v>2665</v>
      </c>
      <c r="D393" s="535"/>
      <c r="E393" s="535"/>
      <c r="F393" s="535"/>
      <c r="G393" s="535"/>
      <c r="H393" s="535"/>
      <c r="I393" s="535"/>
      <c r="J393" s="535"/>
      <c r="K393" s="535"/>
      <c r="L393" s="535"/>
      <c r="M393" s="535" t="s">
        <v>2668</v>
      </c>
      <c r="N393" s="535"/>
      <c r="O393" s="535"/>
      <c r="P393" s="535"/>
      <c r="Q393" s="535"/>
      <c r="R393" s="535"/>
      <c r="S393" s="535"/>
      <c r="T393" s="535"/>
      <c r="U393" s="535"/>
      <c r="V393" s="535"/>
      <c r="W393" s="535"/>
      <c r="X393" s="535"/>
      <c r="Y393" s="535"/>
      <c r="Z393" s="535"/>
      <c r="AA393" s="535"/>
      <c r="AB393" s="535"/>
      <c r="AC393" s="535"/>
      <c r="AD393" s="535"/>
      <c r="AE393" s="535"/>
      <c r="AF393" s="535"/>
      <c r="AG393" s="535"/>
      <c r="AH393" s="535"/>
      <c r="AI393" s="535"/>
      <c r="AJ393" s="535"/>
      <c r="AK393" s="536">
        <v>0.6</v>
      </c>
      <c r="AL393" s="535"/>
      <c r="AM393" s="535"/>
      <c r="AN393" s="535"/>
      <c r="AO393" s="535"/>
      <c r="AP393" s="535"/>
      <c r="AQ393" s="537" t="s">
        <v>150</v>
      </c>
      <c r="AR393" s="537"/>
      <c r="AS393" s="537"/>
      <c r="AT393" s="537"/>
      <c r="AU393" s="537" t="s">
        <v>150</v>
      </c>
      <c r="AV393" s="537"/>
      <c r="AW393" s="537"/>
      <c r="AX393" s="537"/>
    </row>
    <row r="394" spans="1:50" ht="24" customHeight="1" x14ac:dyDescent="0.15">
      <c r="A394" s="534">
        <v>10</v>
      </c>
      <c r="B394" s="534">
        <v>1</v>
      </c>
      <c r="C394" s="535" t="s">
        <v>2666</v>
      </c>
      <c r="D394" s="535"/>
      <c r="E394" s="535"/>
      <c r="F394" s="535"/>
      <c r="G394" s="535"/>
      <c r="H394" s="535"/>
      <c r="I394" s="535"/>
      <c r="J394" s="535"/>
      <c r="K394" s="535"/>
      <c r="L394" s="535"/>
      <c r="M394" s="535" t="s">
        <v>2668</v>
      </c>
      <c r="N394" s="535"/>
      <c r="O394" s="535"/>
      <c r="P394" s="535"/>
      <c r="Q394" s="535"/>
      <c r="R394" s="535"/>
      <c r="S394" s="535"/>
      <c r="T394" s="535"/>
      <c r="U394" s="535"/>
      <c r="V394" s="535"/>
      <c r="W394" s="535"/>
      <c r="X394" s="535"/>
      <c r="Y394" s="535"/>
      <c r="Z394" s="535"/>
      <c r="AA394" s="535"/>
      <c r="AB394" s="535"/>
      <c r="AC394" s="535"/>
      <c r="AD394" s="535"/>
      <c r="AE394" s="535"/>
      <c r="AF394" s="535"/>
      <c r="AG394" s="535"/>
      <c r="AH394" s="535"/>
      <c r="AI394" s="535"/>
      <c r="AJ394" s="535"/>
      <c r="AK394" s="536">
        <v>0.6</v>
      </c>
      <c r="AL394" s="535"/>
      <c r="AM394" s="535"/>
      <c r="AN394" s="535"/>
      <c r="AO394" s="535"/>
      <c r="AP394" s="535"/>
      <c r="AQ394" s="537" t="s">
        <v>150</v>
      </c>
      <c r="AR394" s="537"/>
      <c r="AS394" s="537"/>
      <c r="AT394" s="537"/>
      <c r="AU394" s="537" t="s">
        <v>150</v>
      </c>
      <c r="AV394" s="537"/>
      <c r="AW394" s="537"/>
      <c r="AX394" s="537"/>
    </row>
    <row r="396" spans="1:50" x14ac:dyDescent="0.15">
      <c r="B396" s="25" t="s">
        <v>2673</v>
      </c>
      <c r="C396" s="25" t="s">
        <v>2674</v>
      </c>
    </row>
    <row r="397" spans="1:50" ht="24" customHeight="1" x14ac:dyDescent="0.15">
      <c r="A397" s="534"/>
      <c r="B397" s="534"/>
      <c r="C397" s="541" t="s">
        <v>143</v>
      </c>
      <c r="D397" s="541"/>
      <c r="E397" s="541"/>
      <c r="F397" s="541"/>
      <c r="G397" s="541"/>
      <c r="H397" s="541"/>
      <c r="I397" s="541"/>
      <c r="J397" s="541"/>
      <c r="K397" s="541"/>
      <c r="L397" s="541"/>
      <c r="M397" s="541" t="s">
        <v>144</v>
      </c>
      <c r="N397" s="541"/>
      <c r="O397" s="541"/>
      <c r="P397" s="541"/>
      <c r="Q397" s="541"/>
      <c r="R397" s="541"/>
      <c r="S397" s="541"/>
      <c r="T397" s="541"/>
      <c r="U397" s="541"/>
      <c r="V397" s="541"/>
      <c r="W397" s="541"/>
      <c r="X397" s="541"/>
      <c r="Y397" s="541"/>
      <c r="Z397" s="541"/>
      <c r="AA397" s="541"/>
      <c r="AB397" s="541"/>
      <c r="AC397" s="541"/>
      <c r="AD397" s="541"/>
      <c r="AE397" s="541"/>
      <c r="AF397" s="541"/>
      <c r="AG397" s="541"/>
      <c r="AH397" s="541"/>
      <c r="AI397" s="541"/>
      <c r="AJ397" s="541"/>
      <c r="AK397" s="542" t="s">
        <v>145</v>
      </c>
      <c r="AL397" s="541"/>
      <c r="AM397" s="541"/>
      <c r="AN397" s="541"/>
      <c r="AO397" s="541"/>
      <c r="AP397" s="541"/>
      <c r="AQ397" s="541" t="s">
        <v>146</v>
      </c>
      <c r="AR397" s="541"/>
      <c r="AS397" s="541"/>
      <c r="AT397" s="541"/>
      <c r="AU397" s="365" t="s">
        <v>147</v>
      </c>
      <c r="AV397" s="366"/>
      <c r="AW397" s="366"/>
      <c r="AX397" s="543"/>
    </row>
    <row r="398" spans="1:50" ht="24" customHeight="1" x14ac:dyDescent="0.15">
      <c r="A398" s="534">
        <v>1</v>
      </c>
      <c r="B398" s="534">
        <v>1</v>
      </c>
      <c r="C398" s="535" t="s">
        <v>2675</v>
      </c>
      <c r="D398" s="535"/>
      <c r="E398" s="535"/>
      <c r="F398" s="535"/>
      <c r="G398" s="535"/>
      <c r="H398" s="535"/>
      <c r="I398" s="535"/>
      <c r="J398" s="535"/>
      <c r="K398" s="535"/>
      <c r="L398" s="535"/>
      <c r="M398" s="535" t="s">
        <v>2676</v>
      </c>
      <c r="N398" s="535"/>
      <c r="O398" s="535"/>
      <c r="P398" s="535"/>
      <c r="Q398" s="535"/>
      <c r="R398" s="535"/>
      <c r="S398" s="535"/>
      <c r="T398" s="535"/>
      <c r="U398" s="535"/>
      <c r="V398" s="535"/>
      <c r="W398" s="535"/>
      <c r="X398" s="535"/>
      <c r="Y398" s="535"/>
      <c r="Z398" s="535"/>
      <c r="AA398" s="535"/>
      <c r="AB398" s="535"/>
      <c r="AC398" s="535"/>
      <c r="AD398" s="535"/>
      <c r="AE398" s="535"/>
      <c r="AF398" s="535"/>
      <c r="AG398" s="535"/>
      <c r="AH398" s="535"/>
      <c r="AI398" s="535"/>
      <c r="AJ398" s="535"/>
      <c r="AK398" s="536">
        <v>0.3</v>
      </c>
      <c r="AL398" s="535"/>
      <c r="AM398" s="535"/>
      <c r="AN398" s="535"/>
      <c r="AO398" s="535"/>
      <c r="AP398" s="535"/>
      <c r="AQ398" s="537" t="s">
        <v>149</v>
      </c>
      <c r="AR398" s="537"/>
      <c r="AS398" s="537"/>
      <c r="AT398" s="537"/>
      <c r="AU398" s="538" t="s">
        <v>298</v>
      </c>
      <c r="AV398" s="539"/>
      <c r="AW398" s="539"/>
      <c r="AX398" s="540"/>
    </row>
    <row r="399" spans="1:50" ht="24" customHeight="1" x14ac:dyDescent="0.15">
      <c r="A399" s="534">
        <v>2</v>
      </c>
      <c r="B399" s="534">
        <v>1</v>
      </c>
      <c r="C399" s="535" t="s">
        <v>2675</v>
      </c>
      <c r="D399" s="535"/>
      <c r="E399" s="535"/>
      <c r="F399" s="535"/>
      <c r="G399" s="535"/>
      <c r="H399" s="535"/>
      <c r="I399" s="535"/>
      <c r="J399" s="535"/>
      <c r="K399" s="535"/>
      <c r="L399" s="535"/>
      <c r="M399" s="535" t="s">
        <v>2676</v>
      </c>
      <c r="N399" s="535"/>
      <c r="O399" s="535"/>
      <c r="P399" s="535"/>
      <c r="Q399" s="535"/>
      <c r="R399" s="535"/>
      <c r="S399" s="535"/>
      <c r="T399" s="535"/>
      <c r="U399" s="535"/>
      <c r="V399" s="535"/>
      <c r="W399" s="535"/>
      <c r="X399" s="535"/>
      <c r="Y399" s="535"/>
      <c r="Z399" s="535"/>
      <c r="AA399" s="535"/>
      <c r="AB399" s="535"/>
      <c r="AC399" s="535"/>
      <c r="AD399" s="535"/>
      <c r="AE399" s="535"/>
      <c r="AF399" s="535"/>
      <c r="AG399" s="535"/>
      <c r="AH399" s="535"/>
      <c r="AI399" s="535"/>
      <c r="AJ399" s="535"/>
      <c r="AK399" s="536">
        <v>0.05</v>
      </c>
      <c r="AL399" s="535"/>
      <c r="AM399" s="535"/>
      <c r="AN399" s="535"/>
      <c r="AO399" s="535"/>
      <c r="AP399" s="535"/>
      <c r="AQ399" s="537" t="s">
        <v>149</v>
      </c>
      <c r="AR399" s="537"/>
      <c r="AS399" s="537"/>
      <c r="AT399" s="537"/>
      <c r="AU399" s="538" t="s">
        <v>298</v>
      </c>
      <c r="AV399" s="539"/>
      <c r="AW399" s="539"/>
      <c r="AX399" s="540"/>
    </row>
    <row r="400" spans="1:50" ht="24" customHeight="1" x14ac:dyDescent="0.15">
      <c r="A400" s="534">
        <v>3</v>
      </c>
      <c r="B400" s="534">
        <v>1</v>
      </c>
      <c r="C400" s="535" t="s">
        <v>2677</v>
      </c>
      <c r="D400" s="535"/>
      <c r="E400" s="535"/>
      <c r="F400" s="535"/>
      <c r="G400" s="535"/>
      <c r="H400" s="535"/>
      <c r="I400" s="535"/>
      <c r="J400" s="535"/>
      <c r="K400" s="535"/>
      <c r="L400" s="535"/>
      <c r="M400" s="535" t="s">
        <v>2676</v>
      </c>
      <c r="N400" s="535"/>
      <c r="O400" s="535"/>
      <c r="P400" s="535"/>
      <c r="Q400" s="535"/>
      <c r="R400" s="535"/>
      <c r="S400" s="535"/>
      <c r="T400" s="535"/>
      <c r="U400" s="535"/>
      <c r="V400" s="535"/>
      <c r="W400" s="535"/>
      <c r="X400" s="535"/>
      <c r="Y400" s="535"/>
      <c r="Z400" s="535"/>
      <c r="AA400" s="535"/>
      <c r="AB400" s="535"/>
      <c r="AC400" s="535"/>
      <c r="AD400" s="535"/>
      <c r="AE400" s="535"/>
      <c r="AF400" s="535"/>
      <c r="AG400" s="535"/>
      <c r="AH400" s="535"/>
      <c r="AI400" s="535"/>
      <c r="AJ400" s="535"/>
      <c r="AK400" s="536">
        <v>0.03</v>
      </c>
      <c r="AL400" s="535"/>
      <c r="AM400" s="535"/>
      <c r="AN400" s="535"/>
      <c r="AO400" s="535"/>
      <c r="AP400" s="535"/>
      <c r="AQ400" s="537" t="s">
        <v>149</v>
      </c>
      <c r="AR400" s="537"/>
      <c r="AS400" s="537"/>
      <c r="AT400" s="537"/>
      <c r="AU400" s="538" t="s">
        <v>298</v>
      </c>
      <c r="AV400" s="539"/>
      <c r="AW400" s="539"/>
      <c r="AX400" s="540"/>
    </row>
    <row r="401" spans="1:50" ht="24" customHeight="1" x14ac:dyDescent="0.15">
      <c r="A401" s="534">
        <v>4</v>
      </c>
      <c r="B401" s="534">
        <v>1</v>
      </c>
      <c r="C401" s="535" t="s">
        <v>2678</v>
      </c>
      <c r="D401" s="535"/>
      <c r="E401" s="535"/>
      <c r="F401" s="535"/>
      <c r="G401" s="535"/>
      <c r="H401" s="535"/>
      <c r="I401" s="535"/>
      <c r="J401" s="535"/>
      <c r="K401" s="535"/>
      <c r="L401" s="535"/>
      <c r="M401" s="535" t="s">
        <v>2676</v>
      </c>
      <c r="N401" s="535"/>
      <c r="O401" s="535"/>
      <c r="P401" s="535"/>
      <c r="Q401" s="535"/>
      <c r="R401" s="535"/>
      <c r="S401" s="535"/>
      <c r="T401" s="535"/>
      <c r="U401" s="535"/>
      <c r="V401" s="535"/>
      <c r="W401" s="535"/>
      <c r="X401" s="535"/>
      <c r="Y401" s="535"/>
      <c r="Z401" s="535"/>
      <c r="AA401" s="535"/>
      <c r="AB401" s="535"/>
      <c r="AC401" s="535"/>
      <c r="AD401" s="535"/>
      <c r="AE401" s="535"/>
      <c r="AF401" s="535"/>
      <c r="AG401" s="535"/>
      <c r="AH401" s="535"/>
      <c r="AI401" s="535"/>
      <c r="AJ401" s="535"/>
      <c r="AK401" s="536">
        <v>0.02</v>
      </c>
      <c r="AL401" s="535"/>
      <c r="AM401" s="535"/>
      <c r="AN401" s="535"/>
      <c r="AO401" s="535"/>
      <c r="AP401" s="535"/>
      <c r="AQ401" s="537" t="s">
        <v>149</v>
      </c>
      <c r="AR401" s="537"/>
      <c r="AS401" s="537"/>
      <c r="AT401" s="537"/>
      <c r="AU401" s="538" t="s">
        <v>298</v>
      </c>
      <c r="AV401" s="539"/>
      <c r="AW401" s="539"/>
      <c r="AX401" s="540"/>
    </row>
    <row r="402" spans="1:50" ht="24" customHeight="1" x14ac:dyDescent="0.15">
      <c r="A402" s="534">
        <v>5</v>
      </c>
      <c r="B402" s="534">
        <v>1</v>
      </c>
      <c r="C402" s="535" t="s">
        <v>2675</v>
      </c>
      <c r="D402" s="535"/>
      <c r="E402" s="535"/>
      <c r="F402" s="535"/>
      <c r="G402" s="535"/>
      <c r="H402" s="535"/>
      <c r="I402" s="535"/>
      <c r="J402" s="535"/>
      <c r="K402" s="535"/>
      <c r="L402" s="535"/>
      <c r="M402" s="535" t="s">
        <v>2676</v>
      </c>
      <c r="N402" s="535"/>
      <c r="O402" s="535"/>
      <c r="P402" s="535"/>
      <c r="Q402" s="535"/>
      <c r="R402" s="535"/>
      <c r="S402" s="535"/>
      <c r="T402" s="535"/>
      <c r="U402" s="535"/>
      <c r="V402" s="535"/>
      <c r="W402" s="535"/>
      <c r="X402" s="535"/>
      <c r="Y402" s="535"/>
      <c r="Z402" s="535"/>
      <c r="AA402" s="535"/>
      <c r="AB402" s="535"/>
      <c r="AC402" s="535"/>
      <c r="AD402" s="535"/>
      <c r="AE402" s="535"/>
      <c r="AF402" s="535"/>
      <c r="AG402" s="535"/>
      <c r="AH402" s="535"/>
      <c r="AI402" s="535"/>
      <c r="AJ402" s="535"/>
      <c r="AK402" s="536">
        <v>0.02</v>
      </c>
      <c r="AL402" s="535"/>
      <c r="AM402" s="535"/>
      <c r="AN402" s="535"/>
      <c r="AO402" s="535"/>
      <c r="AP402" s="535"/>
      <c r="AQ402" s="537" t="s">
        <v>149</v>
      </c>
      <c r="AR402" s="537"/>
      <c r="AS402" s="537"/>
      <c r="AT402" s="537"/>
      <c r="AU402" s="538" t="s">
        <v>298</v>
      </c>
      <c r="AV402" s="539"/>
      <c r="AW402" s="539"/>
      <c r="AX402" s="540"/>
    </row>
    <row r="403" spans="1:50" ht="24" customHeight="1" x14ac:dyDescent="0.15">
      <c r="A403" s="534">
        <v>6</v>
      </c>
      <c r="B403" s="534">
        <v>1</v>
      </c>
      <c r="C403" s="535" t="s">
        <v>2678</v>
      </c>
      <c r="D403" s="535"/>
      <c r="E403" s="535"/>
      <c r="F403" s="535"/>
      <c r="G403" s="535"/>
      <c r="H403" s="535"/>
      <c r="I403" s="535"/>
      <c r="J403" s="535"/>
      <c r="K403" s="535"/>
      <c r="L403" s="535"/>
      <c r="M403" s="535" t="s">
        <v>2676</v>
      </c>
      <c r="N403" s="535"/>
      <c r="O403" s="535"/>
      <c r="P403" s="535"/>
      <c r="Q403" s="535"/>
      <c r="R403" s="535"/>
      <c r="S403" s="535"/>
      <c r="T403" s="535"/>
      <c r="U403" s="535"/>
      <c r="V403" s="535"/>
      <c r="W403" s="535"/>
      <c r="X403" s="535"/>
      <c r="Y403" s="535"/>
      <c r="Z403" s="535"/>
      <c r="AA403" s="535"/>
      <c r="AB403" s="535"/>
      <c r="AC403" s="535"/>
      <c r="AD403" s="535"/>
      <c r="AE403" s="535"/>
      <c r="AF403" s="535"/>
      <c r="AG403" s="535"/>
      <c r="AH403" s="535"/>
      <c r="AI403" s="535"/>
      <c r="AJ403" s="535"/>
      <c r="AK403" s="536">
        <v>0.02</v>
      </c>
      <c r="AL403" s="535"/>
      <c r="AM403" s="535"/>
      <c r="AN403" s="535"/>
      <c r="AO403" s="535"/>
      <c r="AP403" s="535"/>
      <c r="AQ403" s="537" t="s">
        <v>149</v>
      </c>
      <c r="AR403" s="537"/>
      <c r="AS403" s="537"/>
      <c r="AT403" s="537"/>
      <c r="AU403" s="538" t="s">
        <v>298</v>
      </c>
      <c r="AV403" s="539"/>
      <c r="AW403" s="539"/>
      <c r="AX403" s="540"/>
    </row>
    <row r="404" spans="1:50" ht="24" customHeight="1" x14ac:dyDescent="0.15">
      <c r="A404" s="534">
        <v>7</v>
      </c>
      <c r="B404" s="534">
        <v>1</v>
      </c>
      <c r="C404" s="535" t="s">
        <v>2675</v>
      </c>
      <c r="D404" s="535"/>
      <c r="E404" s="535"/>
      <c r="F404" s="535"/>
      <c r="G404" s="535"/>
      <c r="H404" s="535"/>
      <c r="I404" s="535"/>
      <c r="J404" s="535"/>
      <c r="K404" s="535"/>
      <c r="L404" s="535"/>
      <c r="M404" s="535" t="s">
        <v>2676</v>
      </c>
      <c r="N404" s="535"/>
      <c r="O404" s="535"/>
      <c r="P404" s="535"/>
      <c r="Q404" s="535"/>
      <c r="R404" s="535"/>
      <c r="S404" s="535"/>
      <c r="T404" s="535"/>
      <c r="U404" s="535"/>
      <c r="V404" s="535"/>
      <c r="W404" s="535"/>
      <c r="X404" s="535"/>
      <c r="Y404" s="535"/>
      <c r="Z404" s="535"/>
      <c r="AA404" s="535"/>
      <c r="AB404" s="535"/>
      <c r="AC404" s="535"/>
      <c r="AD404" s="535"/>
      <c r="AE404" s="535"/>
      <c r="AF404" s="535"/>
      <c r="AG404" s="535"/>
      <c r="AH404" s="535"/>
      <c r="AI404" s="535"/>
      <c r="AJ404" s="535"/>
      <c r="AK404" s="536">
        <v>0.01</v>
      </c>
      <c r="AL404" s="535"/>
      <c r="AM404" s="535"/>
      <c r="AN404" s="535"/>
      <c r="AO404" s="535"/>
      <c r="AP404" s="535"/>
      <c r="AQ404" s="537" t="s">
        <v>149</v>
      </c>
      <c r="AR404" s="537"/>
      <c r="AS404" s="537"/>
      <c r="AT404" s="537"/>
      <c r="AU404" s="538" t="s">
        <v>298</v>
      </c>
      <c r="AV404" s="539"/>
      <c r="AW404" s="539"/>
      <c r="AX404" s="540"/>
    </row>
    <row r="405" spans="1:50" ht="24" customHeight="1" x14ac:dyDescent="0.15">
      <c r="A405" s="534">
        <v>8</v>
      </c>
      <c r="B405" s="534">
        <v>1</v>
      </c>
      <c r="C405" s="535" t="s">
        <v>2678</v>
      </c>
      <c r="D405" s="535"/>
      <c r="E405" s="535"/>
      <c r="F405" s="535"/>
      <c r="G405" s="535"/>
      <c r="H405" s="535"/>
      <c r="I405" s="535"/>
      <c r="J405" s="535"/>
      <c r="K405" s="535"/>
      <c r="L405" s="535"/>
      <c r="M405" s="535" t="s">
        <v>2676</v>
      </c>
      <c r="N405" s="535"/>
      <c r="O405" s="535"/>
      <c r="P405" s="535"/>
      <c r="Q405" s="535"/>
      <c r="R405" s="535"/>
      <c r="S405" s="535"/>
      <c r="T405" s="535"/>
      <c r="U405" s="535"/>
      <c r="V405" s="535"/>
      <c r="W405" s="535"/>
      <c r="X405" s="535"/>
      <c r="Y405" s="535"/>
      <c r="Z405" s="535"/>
      <c r="AA405" s="535"/>
      <c r="AB405" s="535"/>
      <c r="AC405" s="535"/>
      <c r="AD405" s="535"/>
      <c r="AE405" s="535"/>
      <c r="AF405" s="535"/>
      <c r="AG405" s="535"/>
      <c r="AH405" s="535"/>
      <c r="AI405" s="535"/>
      <c r="AJ405" s="535"/>
      <c r="AK405" s="536">
        <v>0.01</v>
      </c>
      <c r="AL405" s="535"/>
      <c r="AM405" s="535"/>
      <c r="AN405" s="535"/>
      <c r="AO405" s="535"/>
      <c r="AP405" s="535"/>
      <c r="AQ405" s="537" t="s">
        <v>149</v>
      </c>
      <c r="AR405" s="537"/>
      <c r="AS405" s="537"/>
      <c r="AT405" s="537"/>
      <c r="AU405" s="538" t="s">
        <v>298</v>
      </c>
      <c r="AV405" s="539"/>
      <c r="AW405" s="539"/>
      <c r="AX405" s="540"/>
    </row>
    <row r="406" spans="1:50" ht="24" customHeight="1" x14ac:dyDescent="0.15">
      <c r="A406" s="534">
        <v>9</v>
      </c>
      <c r="B406" s="534">
        <v>1</v>
      </c>
      <c r="C406" s="535" t="s">
        <v>2675</v>
      </c>
      <c r="D406" s="535"/>
      <c r="E406" s="535"/>
      <c r="F406" s="535"/>
      <c r="G406" s="535"/>
      <c r="H406" s="535"/>
      <c r="I406" s="535"/>
      <c r="J406" s="535"/>
      <c r="K406" s="535"/>
      <c r="L406" s="535"/>
      <c r="M406" s="535" t="s">
        <v>2676</v>
      </c>
      <c r="N406" s="535"/>
      <c r="O406" s="535"/>
      <c r="P406" s="535"/>
      <c r="Q406" s="535"/>
      <c r="R406" s="535"/>
      <c r="S406" s="535"/>
      <c r="T406" s="535"/>
      <c r="U406" s="535"/>
      <c r="V406" s="535"/>
      <c r="W406" s="535"/>
      <c r="X406" s="535"/>
      <c r="Y406" s="535"/>
      <c r="Z406" s="535"/>
      <c r="AA406" s="535"/>
      <c r="AB406" s="535"/>
      <c r="AC406" s="535"/>
      <c r="AD406" s="535"/>
      <c r="AE406" s="535"/>
      <c r="AF406" s="535"/>
      <c r="AG406" s="535"/>
      <c r="AH406" s="535"/>
      <c r="AI406" s="535"/>
      <c r="AJ406" s="535"/>
      <c r="AK406" s="536">
        <v>0.01</v>
      </c>
      <c r="AL406" s="535"/>
      <c r="AM406" s="535"/>
      <c r="AN406" s="535"/>
      <c r="AO406" s="535"/>
      <c r="AP406" s="535"/>
      <c r="AQ406" s="537" t="s">
        <v>149</v>
      </c>
      <c r="AR406" s="537"/>
      <c r="AS406" s="537"/>
      <c r="AT406" s="537"/>
      <c r="AU406" s="538" t="s">
        <v>298</v>
      </c>
      <c r="AV406" s="539"/>
      <c r="AW406" s="539"/>
      <c r="AX406" s="540"/>
    </row>
    <row r="407" spans="1:50" ht="24" customHeight="1" x14ac:dyDescent="0.15">
      <c r="A407" s="534">
        <v>10</v>
      </c>
      <c r="B407" s="534">
        <v>1</v>
      </c>
      <c r="C407" s="535" t="s">
        <v>2675</v>
      </c>
      <c r="D407" s="535"/>
      <c r="E407" s="535"/>
      <c r="F407" s="535"/>
      <c r="G407" s="535"/>
      <c r="H407" s="535"/>
      <c r="I407" s="535"/>
      <c r="J407" s="535"/>
      <c r="K407" s="535"/>
      <c r="L407" s="535"/>
      <c r="M407" s="535" t="s">
        <v>2676</v>
      </c>
      <c r="N407" s="535"/>
      <c r="O407" s="535"/>
      <c r="P407" s="535"/>
      <c r="Q407" s="535"/>
      <c r="R407" s="535"/>
      <c r="S407" s="535"/>
      <c r="T407" s="535"/>
      <c r="U407" s="535"/>
      <c r="V407" s="535"/>
      <c r="W407" s="535"/>
      <c r="X407" s="535"/>
      <c r="Y407" s="535"/>
      <c r="Z407" s="535"/>
      <c r="AA407" s="535"/>
      <c r="AB407" s="535"/>
      <c r="AC407" s="535"/>
      <c r="AD407" s="535"/>
      <c r="AE407" s="535"/>
      <c r="AF407" s="535"/>
      <c r="AG407" s="535"/>
      <c r="AH407" s="535"/>
      <c r="AI407" s="535"/>
      <c r="AJ407" s="535"/>
      <c r="AK407" s="536">
        <v>0.01</v>
      </c>
      <c r="AL407" s="535"/>
      <c r="AM407" s="535"/>
      <c r="AN407" s="535"/>
      <c r="AO407" s="535"/>
      <c r="AP407" s="535"/>
      <c r="AQ407" s="537" t="s">
        <v>149</v>
      </c>
      <c r="AR407" s="537"/>
      <c r="AS407" s="537"/>
      <c r="AT407" s="537"/>
      <c r="AU407" s="538" t="s">
        <v>298</v>
      </c>
      <c r="AV407" s="539"/>
      <c r="AW407" s="539"/>
      <c r="AX407" s="540"/>
    </row>
    <row r="409" spans="1:50" ht="20.25" customHeight="1" thickBot="1" x14ac:dyDescent="0.2">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c r="AM409" s="94"/>
      <c r="AN409" s="94"/>
      <c r="AO409" s="94"/>
      <c r="AP409" s="94"/>
      <c r="AQ409" s="430" t="s">
        <v>312</v>
      </c>
      <c r="AR409" s="430"/>
      <c r="AS409" s="430"/>
      <c r="AT409" s="430"/>
      <c r="AU409" s="430"/>
      <c r="AV409" s="430"/>
      <c r="AW409" s="430"/>
      <c r="AX409" s="430"/>
    </row>
    <row r="410" spans="1:50" ht="25.15" customHeight="1" x14ac:dyDescent="0.15">
      <c r="A410" s="431" t="s">
        <v>313</v>
      </c>
      <c r="B410" s="432"/>
      <c r="C410" s="432"/>
      <c r="D410" s="432"/>
      <c r="E410" s="432"/>
      <c r="F410" s="433"/>
      <c r="G410" s="434" t="s">
        <v>2679</v>
      </c>
      <c r="H410" s="435"/>
      <c r="I410" s="435"/>
      <c r="J410" s="435"/>
      <c r="K410" s="435"/>
      <c r="L410" s="435"/>
      <c r="M410" s="435"/>
      <c r="N410" s="435"/>
      <c r="O410" s="435"/>
      <c r="P410" s="435"/>
      <c r="Q410" s="435"/>
      <c r="R410" s="435"/>
      <c r="S410" s="435"/>
      <c r="T410" s="435"/>
      <c r="U410" s="435"/>
      <c r="V410" s="435"/>
      <c r="W410" s="435"/>
      <c r="X410" s="436"/>
      <c r="Y410" s="437" t="s">
        <v>330</v>
      </c>
      <c r="Z410" s="438"/>
      <c r="AA410" s="438"/>
      <c r="AB410" s="438"/>
      <c r="AC410" s="438"/>
      <c r="AD410" s="439"/>
      <c r="AE410" s="440" t="s">
        <v>1269</v>
      </c>
      <c r="AF410" s="441"/>
      <c r="AG410" s="441"/>
      <c r="AH410" s="441"/>
      <c r="AI410" s="441"/>
      <c r="AJ410" s="441"/>
      <c r="AK410" s="441"/>
      <c r="AL410" s="441"/>
      <c r="AM410" s="441"/>
      <c r="AN410" s="441"/>
      <c r="AO410" s="441"/>
      <c r="AP410" s="442"/>
      <c r="AQ410" s="443" t="s">
        <v>7</v>
      </c>
      <c r="AR410" s="444"/>
      <c r="AS410" s="444"/>
      <c r="AT410" s="444"/>
      <c r="AU410" s="444"/>
      <c r="AV410" s="444"/>
      <c r="AW410" s="444"/>
      <c r="AX410" s="445"/>
    </row>
    <row r="411" spans="1:50" ht="30" customHeight="1" x14ac:dyDescent="0.15">
      <c r="A411" s="403" t="s">
        <v>8</v>
      </c>
      <c r="B411" s="404"/>
      <c r="C411" s="404"/>
      <c r="D411" s="404"/>
      <c r="E411" s="404"/>
      <c r="F411" s="405"/>
      <c r="G411" s="501" t="s">
        <v>2680</v>
      </c>
      <c r="H411" s="407"/>
      <c r="I411" s="407"/>
      <c r="J411" s="407"/>
      <c r="K411" s="407"/>
      <c r="L411" s="407"/>
      <c r="M411" s="407"/>
      <c r="N411" s="407"/>
      <c r="O411" s="407"/>
      <c r="P411" s="407"/>
      <c r="Q411" s="407"/>
      <c r="R411" s="407"/>
      <c r="S411" s="407"/>
      <c r="T411" s="407"/>
      <c r="U411" s="407"/>
      <c r="V411" s="407"/>
      <c r="W411" s="407"/>
      <c r="X411" s="408"/>
      <c r="Y411" s="409" t="s">
        <v>10</v>
      </c>
      <c r="Z411" s="410"/>
      <c r="AA411" s="410"/>
      <c r="AB411" s="410"/>
      <c r="AC411" s="410"/>
      <c r="AD411" s="411"/>
      <c r="AE411" s="412" t="s">
        <v>2681</v>
      </c>
      <c r="AF411" s="413"/>
      <c r="AG411" s="413"/>
      <c r="AH411" s="413"/>
      <c r="AI411" s="413"/>
      <c r="AJ411" s="413"/>
      <c r="AK411" s="413"/>
      <c r="AL411" s="413"/>
      <c r="AM411" s="413"/>
      <c r="AN411" s="413"/>
      <c r="AO411" s="413"/>
      <c r="AP411" s="414"/>
      <c r="AQ411" s="415" t="s">
        <v>2682</v>
      </c>
      <c r="AR411" s="416"/>
      <c r="AS411" s="416"/>
      <c r="AT411" s="416"/>
      <c r="AU411" s="416"/>
      <c r="AV411" s="416"/>
      <c r="AW411" s="416"/>
      <c r="AX411" s="417"/>
    </row>
    <row r="412" spans="1:50" ht="30" customHeight="1" x14ac:dyDescent="0.15">
      <c r="A412" s="418" t="s">
        <v>13</v>
      </c>
      <c r="B412" s="419"/>
      <c r="C412" s="419"/>
      <c r="D412" s="419"/>
      <c r="E412" s="419"/>
      <c r="F412" s="420"/>
      <c r="G412" s="421" t="s">
        <v>14</v>
      </c>
      <c r="H412" s="422"/>
      <c r="I412" s="422"/>
      <c r="J412" s="422"/>
      <c r="K412" s="422"/>
      <c r="L412" s="422"/>
      <c r="M412" s="422"/>
      <c r="N412" s="422"/>
      <c r="O412" s="422"/>
      <c r="P412" s="422"/>
      <c r="Q412" s="422"/>
      <c r="R412" s="422"/>
      <c r="S412" s="422"/>
      <c r="T412" s="422"/>
      <c r="U412" s="422"/>
      <c r="V412" s="422"/>
      <c r="W412" s="422"/>
      <c r="X412" s="423"/>
      <c r="Y412" s="424" t="s">
        <v>15</v>
      </c>
      <c r="Z412" s="425"/>
      <c r="AA412" s="425"/>
      <c r="AB412" s="425"/>
      <c r="AC412" s="425"/>
      <c r="AD412" s="426"/>
      <c r="AE412" s="502" t="s">
        <v>2683</v>
      </c>
      <c r="AF412" s="503"/>
      <c r="AG412" s="503"/>
      <c r="AH412" s="503"/>
      <c r="AI412" s="503"/>
      <c r="AJ412" s="503"/>
      <c r="AK412" s="503"/>
      <c r="AL412" s="503"/>
      <c r="AM412" s="503"/>
      <c r="AN412" s="503"/>
      <c r="AO412" s="503"/>
      <c r="AP412" s="503"/>
      <c r="AQ412" s="503"/>
      <c r="AR412" s="503"/>
      <c r="AS412" s="503"/>
      <c r="AT412" s="503"/>
      <c r="AU412" s="503"/>
      <c r="AV412" s="503"/>
      <c r="AW412" s="503"/>
      <c r="AX412" s="504"/>
    </row>
    <row r="413" spans="1:50" ht="30" customHeight="1" x14ac:dyDescent="0.15">
      <c r="A413" s="446" t="s">
        <v>17</v>
      </c>
      <c r="B413" s="447"/>
      <c r="C413" s="447"/>
      <c r="D413" s="447"/>
      <c r="E413" s="447"/>
      <c r="F413" s="448"/>
      <c r="G413" s="472" t="s">
        <v>2684</v>
      </c>
      <c r="H413" s="450"/>
      <c r="I413" s="450"/>
      <c r="J413" s="450"/>
      <c r="K413" s="450"/>
      <c r="L413" s="450"/>
      <c r="M413" s="450"/>
      <c r="N413" s="450"/>
      <c r="O413" s="450"/>
      <c r="P413" s="450"/>
      <c r="Q413" s="450"/>
      <c r="R413" s="450"/>
      <c r="S413" s="450"/>
      <c r="T413" s="450"/>
      <c r="U413" s="450"/>
      <c r="V413" s="450"/>
      <c r="W413" s="450"/>
      <c r="X413" s="451"/>
      <c r="Y413" s="452" t="s">
        <v>603</v>
      </c>
      <c r="Z413" s="453"/>
      <c r="AA413" s="453"/>
      <c r="AB413" s="453"/>
      <c r="AC413" s="453"/>
      <c r="AD413" s="454"/>
      <c r="AE413" s="473" t="s">
        <v>2685</v>
      </c>
      <c r="AF413" s="456"/>
      <c r="AG413" s="456"/>
      <c r="AH413" s="456"/>
      <c r="AI413" s="456"/>
      <c r="AJ413" s="456"/>
      <c r="AK413" s="456"/>
      <c r="AL413" s="456"/>
      <c r="AM413" s="456"/>
      <c r="AN413" s="456"/>
      <c r="AO413" s="456"/>
      <c r="AP413" s="456"/>
      <c r="AQ413" s="456"/>
      <c r="AR413" s="456"/>
      <c r="AS413" s="456"/>
      <c r="AT413" s="456"/>
      <c r="AU413" s="456"/>
      <c r="AV413" s="456"/>
      <c r="AW413" s="456"/>
      <c r="AX413" s="457"/>
    </row>
    <row r="414" spans="1:50" ht="69" customHeight="1" x14ac:dyDescent="0.15">
      <c r="A414" s="381" t="s">
        <v>21</v>
      </c>
      <c r="B414" s="382"/>
      <c r="C414" s="382"/>
      <c r="D414" s="382"/>
      <c r="E414" s="382"/>
      <c r="F414" s="383"/>
      <c r="G414" s="469" t="s">
        <v>2686</v>
      </c>
      <c r="H414" s="470"/>
      <c r="I414" s="470"/>
      <c r="J414" s="470"/>
      <c r="K414" s="470"/>
      <c r="L414" s="470"/>
      <c r="M414" s="470"/>
      <c r="N414" s="470"/>
      <c r="O414" s="470"/>
      <c r="P414" s="470"/>
      <c r="Q414" s="470"/>
      <c r="R414" s="470"/>
      <c r="S414" s="470"/>
      <c r="T414" s="470"/>
      <c r="U414" s="470"/>
      <c r="V414" s="470"/>
      <c r="W414" s="470"/>
      <c r="X414" s="470"/>
      <c r="Y414" s="470"/>
      <c r="Z414" s="470"/>
      <c r="AA414" s="470"/>
      <c r="AB414" s="470"/>
      <c r="AC414" s="470"/>
      <c r="AD414" s="470"/>
      <c r="AE414" s="470"/>
      <c r="AF414" s="470"/>
      <c r="AG414" s="470"/>
      <c r="AH414" s="470"/>
      <c r="AI414" s="470"/>
      <c r="AJ414" s="470"/>
      <c r="AK414" s="470"/>
      <c r="AL414" s="470"/>
      <c r="AM414" s="470"/>
      <c r="AN414" s="470"/>
      <c r="AO414" s="470"/>
      <c r="AP414" s="470"/>
      <c r="AQ414" s="470"/>
      <c r="AR414" s="470"/>
      <c r="AS414" s="470"/>
      <c r="AT414" s="470"/>
      <c r="AU414" s="470"/>
      <c r="AV414" s="470"/>
      <c r="AW414" s="470"/>
      <c r="AX414" s="471"/>
    </row>
    <row r="415" spans="1:50" ht="64.5" customHeight="1" x14ac:dyDescent="0.15">
      <c r="A415" s="381" t="s">
        <v>23</v>
      </c>
      <c r="B415" s="382"/>
      <c r="C415" s="382"/>
      <c r="D415" s="382"/>
      <c r="E415" s="382"/>
      <c r="F415" s="383"/>
      <c r="G415" s="498" t="s">
        <v>2687</v>
      </c>
      <c r="H415" s="499"/>
      <c r="I415" s="499"/>
      <c r="J415" s="499"/>
      <c r="K415" s="499"/>
      <c r="L415" s="499"/>
      <c r="M415" s="499"/>
      <c r="N415" s="499"/>
      <c r="O415" s="499"/>
      <c r="P415" s="499"/>
      <c r="Q415" s="499"/>
      <c r="R415" s="499"/>
      <c r="S415" s="499"/>
      <c r="T415" s="499"/>
      <c r="U415" s="499"/>
      <c r="V415" s="499"/>
      <c r="W415" s="499"/>
      <c r="X415" s="499"/>
      <c r="Y415" s="499"/>
      <c r="Z415" s="499"/>
      <c r="AA415" s="499"/>
      <c r="AB415" s="499"/>
      <c r="AC415" s="499"/>
      <c r="AD415" s="499"/>
      <c r="AE415" s="499"/>
      <c r="AF415" s="499"/>
      <c r="AG415" s="499"/>
      <c r="AH415" s="499"/>
      <c r="AI415" s="499"/>
      <c r="AJ415" s="499"/>
      <c r="AK415" s="499"/>
      <c r="AL415" s="499"/>
      <c r="AM415" s="499"/>
      <c r="AN415" s="499"/>
      <c r="AO415" s="499"/>
      <c r="AP415" s="499"/>
      <c r="AQ415" s="499"/>
      <c r="AR415" s="499"/>
      <c r="AS415" s="499"/>
      <c r="AT415" s="499"/>
      <c r="AU415" s="499"/>
      <c r="AV415" s="499"/>
      <c r="AW415" s="499"/>
      <c r="AX415" s="500"/>
    </row>
    <row r="416" spans="1:50" ht="19.5" customHeight="1" x14ac:dyDescent="0.15">
      <c r="A416" s="381" t="s">
        <v>25</v>
      </c>
      <c r="B416" s="382"/>
      <c r="C416" s="382"/>
      <c r="D416" s="382"/>
      <c r="E416" s="382"/>
      <c r="F416" s="383"/>
      <c r="G416" s="387" t="s">
        <v>335</v>
      </c>
      <c r="H416" s="388"/>
      <c r="I416" s="388"/>
      <c r="J416" s="388"/>
      <c r="K416" s="388"/>
      <c r="L416" s="388"/>
      <c r="M416" s="388"/>
      <c r="N416" s="388"/>
      <c r="O416" s="388"/>
      <c r="P416" s="388"/>
      <c r="Q416" s="388"/>
      <c r="R416" s="388"/>
      <c r="S416" s="388"/>
      <c r="T416" s="388"/>
      <c r="U416" s="388"/>
      <c r="V416" s="388"/>
      <c r="W416" s="388"/>
      <c r="X416" s="388"/>
      <c r="Y416" s="388"/>
      <c r="Z416" s="388"/>
      <c r="AA416" s="388"/>
      <c r="AB416" s="388"/>
      <c r="AC416" s="388"/>
      <c r="AD416" s="388"/>
      <c r="AE416" s="388"/>
      <c r="AF416" s="388"/>
      <c r="AG416" s="388"/>
      <c r="AH416" s="388"/>
      <c r="AI416" s="388"/>
      <c r="AJ416" s="388"/>
      <c r="AK416" s="388"/>
      <c r="AL416" s="388"/>
      <c r="AM416" s="388"/>
      <c r="AN416" s="388"/>
      <c r="AO416" s="388"/>
      <c r="AP416" s="388"/>
      <c r="AQ416" s="388"/>
      <c r="AR416" s="388"/>
      <c r="AS416" s="388"/>
      <c r="AT416" s="388"/>
      <c r="AU416" s="388"/>
      <c r="AV416" s="388"/>
      <c r="AW416" s="388"/>
      <c r="AX416" s="389"/>
    </row>
    <row r="417" spans="1:50" ht="19.5" customHeight="1" x14ac:dyDescent="0.15">
      <c r="A417" s="390" t="s">
        <v>27</v>
      </c>
      <c r="B417" s="391"/>
      <c r="C417" s="391"/>
      <c r="D417" s="391"/>
      <c r="E417" s="391"/>
      <c r="F417" s="392"/>
      <c r="G417" s="399"/>
      <c r="H417" s="400"/>
      <c r="I417" s="400"/>
      <c r="J417" s="400"/>
      <c r="K417" s="400"/>
      <c r="L417" s="400"/>
      <c r="M417" s="400"/>
      <c r="N417" s="400"/>
      <c r="O417" s="401"/>
      <c r="P417" s="365" t="s">
        <v>321</v>
      </c>
      <c r="Q417" s="366"/>
      <c r="R417" s="366"/>
      <c r="S417" s="366"/>
      <c r="T417" s="366"/>
      <c r="U417" s="366"/>
      <c r="V417" s="402"/>
      <c r="W417" s="365" t="s">
        <v>322</v>
      </c>
      <c r="X417" s="366"/>
      <c r="Y417" s="366"/>
      <c r="Z417" s="366"/>
      <c r="AA417" s="366"/>
      <c r="AB417" s="366"/>
      <c r="AC417" s="402"/>
      <c r="AD417" s="365" t="s">
        <v>323</v>
      </c>
      <c r="AE417" s="366"/>
      <c r="AF417" s="366"/>
      <c r="AG417" s="366"/>
      <c r="AH417" s="366"/>
      <c r="AI417" s="366"/>
      <c r="AJ417" s="402"/>
      <c r="AK417" s="365" t="s">
        <v>324</v>
      </c>
      <c r="AL417" s="366"/>
      <c r="AM417" s="366"/>
      <c r="AN417" s="366"/>
      <c r="AO417" s="366"/>
      <c r="AP417" s="366"/>
      <c r="AQ417" s="402"/>
      <c r="AR417" s="365" t="s">
        <v>325</v>
      </c>
      <c r="AS417" s="366"/>
      <c r="AT417" s="366"/>
      <c r="AU417" s="366"/>
      <c r="AV417" s="366"/>
      <c r="AW417" s="366"/>
      <c r="AX417" s="367"/>
    </row>
    <row r="418" spans="1:50" ht="19.5" customHeight="1" x14ac:dyDescent="0.15">
      <c r="A418" s="393"/>
      <c r="B418" s="394"/>
      <c r="C418" s="394"/>
      <c r="D418" s="394"/>
      <c r="E418" s="394"/>
      <c r="F418" s="395"/>
      <c r="G418" s="368" t="s">
        <v>33</v>
      </c>
      <c r="H418" s="369"/>
      <c r="I418" s="374" t="s">
        <v>34</v>
      </c>
      <c r="J418" s="375"/>
      <c r="K418" s="375"/>
      <c r="L418" s="375"/>
      <c r="M418" s="375"/>
      <c r="N418" s="375"/>
      <c r="O418" s="376"/>
      <c r="P418" s="311" t="s">
        <v>2685</v>
      </c>
      <c r="Q418" s="312"/>
      <c r="R418" s="312"/>
      <c r="S418" s="312"/>
      <c r="T418" s="312"/>
      <c r="U418" s="312"/>
      <c r="V418" s="313"/>
      <c r="W418" s="311" t="s">
        <v>2685</v>
      </c>
      <c r="X418" s="312"/>
      <c r="Y418" s="312"/>
      <c r="Z418" s="312"/>
      <c r="AA418" s="312"/>
      <c r="AB418" s="312"/>
      <c r="AC418" s="313"/>
      <c r="AD418" s="311">
        <v>255</v>
      </c>
      <c r="AE418" s="312"/>
      <c r="AF418" s="312"/>
      <c r="AG418" s="312"/>
      <c r="AH418" s="312"/>
      <c r="AI418" s="312"/>
      <c r="AJ418" s="313"/>
      <c r="AK418" s="531">
        <v>163</v>
      </c>
      <c r="AL418" s="532"/>
      <c r="AM418" s="532"/>
      <c r="AN418" s="532"/>
      <c r="AO418" s="532"/>
      <c r="AP418" s="532"/>
      <c r="AQ418" s="533"/>
      <c r="AR418" s="311"/>
      <c r="AS418" s="312"/>
      <c r="AT418" s="312"/>
      <c r="AU418" s="312"/>
      <c r="AV418" s="312"/>
      <c r="AW418" s="312"/>
      <c r="AX418" s="380"/>
    </row>
    <row r="419" spans="1:50" ht="19.5" customHeight="1" x14ac:dyDescent="0.15">
      <c r="A419" s="393"/>
      <c r="B419" s="394"/>
      <c r="C419" s="394"/>
      <c r="D419" s="394"/>
      <c r="E419" s="394"/>
      <c r="F419" s="395"/>
      <c r="G419" s="370"/>
      <c r="H419" s="371"/>
      <c r="I419" s="340" t="s">
        <v>35</v>
      </c>
      <c r="J419" s="341"/>
      <c r="K419" s="341"/>
      <c r="L419" s="341"/>
      <c r="M419" s="341"/>
      <c r="N419" s="341"/>
      <c r="O419" s="342"/>
      <c r="P419" s="285" t="s">
        <v>2685</v>
      </c>
      <c r="Q419" s="286"/>
      <c r="R419" s="286"/>
      <c r="S419" s="286"/>
      <c r="T419" s="286"/>
      <c r="U419" s="286"/>
      <c r="V419" s="287"/>
      <c r="W419" s="285" t="s">
        <v>2685</v>
      </c>
      <c r="X419" s="286"/>
      <c r="Y419" s="286"/>
      <c r="Z419" s="286"/>
      <c r="AA419" s="286"/>
      <c r="AB419" s="286"/>
      <c r="AC419" s="287"/>
      <c r="AD419" s="285" t="s">
        <v>2685</v>
      </c>
      <c r="AE419" s="286"/>
      <c r="AF419" s="286"/>
      <c r="AG419" s="286"/>
      <c r="AH419" s="286"/>
      <c r="AI419" s="286"/>
      <c r="AJ419" s="287"/>
      <c r="AK419" s="525" t="s">
        <v>2685</v>
      </c>
      <c r="AL419" s="526"/>
      <c r="AM419" s="526"/>
      <c r="AN419" s="526"/>
      <c r="AO419" s="526"/>
      <c r="AP419" s="526"/>
      <c r="AQ419" s="527"/>
      <c r="AR419" s="337"/>
      <c r="AS419" s="338"/>
      <c r="AT419" s="338"/>
      <c r="AU419" s="338"/>
      <c r="AV419" s="338"/>
      <c r="AW419" s="338"/>
      <c r="AX419" s="339"/>
    </row>
    <row r="420" spans="1:50" ht="19.5" customHeight="1" x14ac:dyDescent="0.15">
      <c r="A420" s="393"/>
      <c r="B420" s="394"/>
      <c r="C420" s="394"/>
      <c r="D420" s="394"/>
      <c r="E420" s="394"/>
      <c r="F420" s="395"/>
      <c r="G420" s="370"/>
      <c r="H420" s="371"/>
      <c r="I420" s="340" t="s">
        <v>38</v>
      </c>
      <c r="J420" s="341"/>
      <c r="K420" s="341"/>
      <c r="L420" s="341"/>
      <c r="M420" s="341"/>
      <c r="N420" s="341"/>
      <c r="O420" s="342"/>
      <c r="P420" s="285" t="s">
        <v>2685</v>
      </c>
      <c r="Q420" s="286"/>
      <c r="R420" s="286"/>
      <c r="S420" s="286"/>
      <c r="T420" s="286"/>
      <c r="U420" s="286"/>
      <c r="V420" s="287"/>
      <c r="W420" s="285" t="s">
        <v>2685</v>
      </c>
      <c r="X420" s="286"/>
      <c r="Y420" s="286"/>
      <c r="Z420" s="286"/>
      <c r="AA420" s="286"/>
      <c r="AB420" s="286"/>
      <c r="AC420" s="287"/>
      <c r="AD420" s="285" t="s">
        <v>2685</v>
      </c>
      <c r="AE420" s="286"/>
      <c r="AF420" s="286"/>
      <c r="AG420" s="286"/>
      <c r="AH420" s="286"/>
      <c r="AI420" s="286"/>
      <c r="AJ420" s="287"/>
      <c r="AK420" s="285" t="s">
        <v>2685</v>
      </c>
      <c r="AL420" s="286"/>
      <c r="AM420" s="286"/>
      <c r="AN420" s="286"/>
      <c r="AO420" s="286"/>
      <c r="AP420" s="286"/>
      <c r="AQ420" s="287"/>
      <c r="AR420" s="285"/>
      <c r="AS420" s="286"/>
      <c r="AT420" s="286"/>
      <c r="AU420" s="286"/>
      <c r="AV420" s="286"/>
      <c r="AW420" s="286"/>
      <c r="AX420" s="343"/>
    </row>
    <row r="421" spans="1:50" ht="19.5" customHeight="1" x14ac:dyDescent="0.15">
      <c r="A421" s="393"/>
      <c r="B421" s="394"/>
      <c r="C421" s="394"/>
      <c r="D421" s="394"/>
      <c r="E421" s="394"/>
      <c r="F421" s="395"/>
      <c r="G421" s="370"/>
      <c r="H421" s="371"/>
      <c r="I421" s="340" t="s">
        <v>39</v>
      </c>
      <c r="J421" s="341"/>
      <c r="K421" s="341"/>
      <c r="L421" s="341"/>
      <c r="M421" s="341"/>
      <c r="N421" s="341"/>
      <c r="O421" s="342"/>
      <c r="P421" s="285" t="s">
        <v>2685</v>
      </c>
      <c r="Q421" s="286"/>
      <c r="R421" s="286"/>
      <c r="S421" s="286"/>
      <c r="T421" s="286"/>
      <c r="U421" s="286"/>
      <c r="V421" s="287"/>
      <c r="W421" s="285" t="s">
        <v>2685</v>
      </c>
      <c r="X421" s="286"/>
      <c r="Y421" s="286"/>
      <c r="Z421" s="286"/>
      <c r="AA421" s="286"/>
      <c r="AB421" s="286"/>
      <c r="AC421" s="287"/>
      <c r="AD421" s="285" t="s">
        <v>2685</v>
      </c>
      <c r="AE421" s="286"/>
      <c r="AF421" s="286"/>
      <c r="AG421" s="286"/>
      <c r="AH421" s="286"/>
      <c r="AI421" s="286"/>
      <c r="AJ421" s="287"/>
      <c r="AK421" s="285" t="s">
        <v>2685</v>
      </c>
      <c r="AL421" s="286"/>
      <c r="AM421" s="286"/>
      <c r="AN421" s="286"/>
      <c r="AO421" s="286"/>
      <c r="AP421" s="286"/>
      <c r="AQ421" s="287"/>
      <c r="AR421" s="337"/>
      <c r="AS421" s="338"/>
      <c r="AT421" s="338"/>
      <c r="AU421" s="338"/>
      <c r="AV421" s="338"/>
      <c r="AW421" s="338"/>
      <c r="AX421" s="339"/>
    </row>
    <row r="422" spans="1:50" ht="19.5" customHeight="1" x14ac:dyDescent="0.15">
      <c r="A422" s="393"/>
      <c r="B422" s="394"/>
      <c r="C422" s="394"/>
      <c r="D422" s="394"/>
      <c r="E422" s="394"/>
      <c r="F422" s="395"/>
      <c r="G422" s="370"/>
      <c r="H422" s="371"/>
      <c r="I422" s="340" t="s">
        <v>40</v>
      </c>
      <c r="J422" s="341"/>
      <c r="K422" s="341"/>
      <c r="L422" s="341"/>
      <c r="M422" s="341"/>
      <c r="N422" s="341"/>
      <c r="O422" s="342"/>
      <c r="P422" s="285" t="s">
        <v>2685</v>
      </c>
      <c r="Q422" s="286"/>
      <c r="R422" s="286"/>
      <c r="S422" s="286"/>
      <c r="T422" s="286"/>
      <c r="U422" s="286"/>
      <c r="V422" s="287"/>
      <c r="W422" s="285" t="s">
        <v>2685</v>
      </c>
      <c r="X422" s="286"/>
      <c r="Y422" s="286"/>
      <c r="Z422" s="286"/>
      <c r="AA422" s="286"/>
      <c r="AB422" s="286"/>
      <c r="AC422" s="287"/>
      <c r="AD422" s="285" t="s">
        <v>2685</v>
      </c>
      <c r="AE422" s="286"/>
      <c r="AF422" s="286"/>
      <c r="AG422" s="286"/>
      <c r="AH422" s="286"/>
      <c r="AI422" s="286"/>
      <c r="AJ422" s="287"/>
      <c r="AK422" s="285" t="s">
        <v>2685</v>
      </c>
      <c r="AL422" s="286"/>
      <c r="AM422" s="286"/>
      <c r="AN422" s="286"/>
      <c r="AO422" s="286"/>
      <c r="AP422" s="286"/>
      <c r="AQ422" s="287"/>
      <c r="AR422" s="337"/>
      <c r="AS422" s="338"/>
      <c r="AT422" s="338"/>
      <c r="AU422" s="338"/>
      <c r="AV422" s="338"/>
      <c r="AW422" s="338"/>
      <c r="AX422" s="339"/>
    </row>
    <row r="423" spans="1:50" ht="19.5" customHeight="1" x14ac:dyDescent="0.15">
      <c r="A423" s="393"/>
      <c r="B423" s="394"/>
      <c r="C423" s="394"/>
      <c r="D423" s="394"/>
      <c r="E423" s="394"/>
      <c r="F423" s="395"/>
      <c r="G423" s="372"/>
      <c r="H423" s="373"/>
      <c r="I423" s="355" t="s">
        <v>41</v>
      </c>
      <c r="J423" s="356"/>
      <c r="K423" s="356"/>
      <c r="L423" s="356"/>
      <c r="M423" s="356"/>
      <c r="N423" s="356"/>
      <c r="O423" s="357"/>
      <c r="P423" s="333" t="s">
        <v>2688</v>
      </c>
      <c r="Q423" s="334"/>
      <c r="R423" s="334"/>
      <c r="S423" s="334"/>
      <c r="T423" s="334"/>
      <c r="U423" s="334"/>
      <c r="V423" s="335"/>
      <c r="W423" s="333" t="s">
        <v>2688</v>
      </c>
      <c r="X423" s="334"/>
      <c r="Y423" s="334"/>
      <c r="Z423" s="334"/>
      <c r="AA423" s="334"/>
      <c r="AB423" s="334"/>
      <c r="AC423" s="335"/>
      <c r="AD423" s="333">
        <v>255</v>
      </c>
      <c r="AE423" s="334"/>
      <c r="AF423" s="334"/>
      <c r="AG423" s="334"/>
      <c r="AH423" s="334"/>
      <c r="AI423" s="334"/>
      <c r="AJ423" s="335"/>
      <c r="AK423" s="528">
        <v>163</v>
      </c>
      <c r="AL423" s="529"/>
      <c r="AM423" s="529"/>
      <c r="AN423" s="529"/>
      <c r="AO423" s="529"/>
      <c r="AP423" s="529"/>
      <c r="AQ423" s="530"/>
      <c r="AR423" s="333"/>
      <c r="AS423" s="334"/>
      <c r="AT423" s="334"/>
      <c r="AU423" s="334"/>
      <c r="AV423" s="334"/>
      <c r="AW423" s="334"/>
      <c r="AX423" s="364"/>
    </row>
    <row r="424" spans="1:50" ht="19.5" customHeight="1" x14ac:dyDescent="0.15">
      <c r="A424" s="393"/>
      <c r="B424" s="394"/>
      <c r="C424" s="394"/>
      <c r="D424" s="394"/>
      <c r="E424" s="394"/>
      <c r="F424" s="395"/>
      <c r="G424" s="344" t="s">
        <v>42</v>
      </c>
      <c r="H424" s="345"/>
      <c r="I424" s="345"/>
      <c r="J424" s="345"/>
      <c r="K424" s="345"/>
      <c r="L424" s="345"/>
      <c r="M424" s="345"/>
      <c r="N424" s="345"/>
      <c r="O424" s="346"/>
      <c r="P424" s="348" t="s">
        <v>2688</v>
      </c>
      <c r="Q424" s="349"/>
      <c r="R424" s="349"/>
      <c r="S424" s="349"/>
      <c r="T424" s="349"/>
      <c r="U424" s="349"/>
      <c r="V424" s="350"/>
      <c r="W424" s="348" t="s">
        <v>2688</v>
      </c>
      <c r="X424" s="349"/>
      <c r="Y424" s="349"/>
      <c r="Z424" s="349"/>
      <c r="AA424" s="349"/>
      <c r="AB424" s="349"/>
      <c r="AC424" s="350"/>
      <c r="AD424" s="348">
        <v>190</v>
      </c>
      <c r="AE424" s="349"/>
      <c r="AF424" s="349"/>
      <c r="AG424" s="349"/>
      <c r="AH424" s="349"/>
      <c r="AI424" s="349"/>
      <c r="AJ424" s="350"/>
      <c r="AK424" s="351"/>
      <c r="AL424" s="352"/>
      <c r="AM424" s="352"/>
      <c r="AN424" s="352"/>
      <c r="AO424" s="352"/>
      <c r="AP424" s="352"/>
      <c r="AQ424" s="353"/>
      <c r="AR424" s="351"/>
      <c r="AS424" s="352"/>
      <c r="AT424" s="352"/>
      <c r="AU424" s="352"/>
      <c r="AV424" s="352"/>
      <c r="AW424" s="352"/>
      <c r="AX424" s="354"/>
    </row>
    <row r="425" spans="1:50" ht="19.5" customHeight="1" x14ac:dyDescent="0.15">
      <c r="A425" s="396"/>
      <c r="B425" s="397"/>
      <c r="C425" s="397"/>
      <c r="D425" s="397"/>
      <c r="E425" s="397"/>
      <c r="F425" s="398"/>
      <c r="G425" s="344" t="s">
        <v>43</v>
      </c>
      <c r="H425" s="345"/>
      <c r="I425" s="345"/>
      <c r="J425" s="345"/>
      <c r="K425" s="345"/>
      <c r="L425" s="345"/>
      <c r="M425" s="345"/>
      <c r="N425" s="345"/>
      <c r="O425" s="346"/>
      <c r="P425" s="348" t="s">
        <v>2688</v>
      </c>
      <c r="Q425" s="349"/>
      <c r="R425" s="349"/>
      <c r="S425" s="349"/>
      <c r="T425" s="349"/>
      <c r="U425" s="349"/>
      <c r="V425" s="350"/>
      <c r="W425" s="348" t="s">
        <v>2688</v>
      </c>
      <c r="X425" s="349"/>
      <c r="Y425" s="349"/>
      <c r="Z425" s="349"/>
      <c r="AA425" s="349"/>
      <c r="AB425" s="349"/>
      <c r="AC425" s="350"/>
      <c r="AD425" s="495">
        <f>AD424/AD423</f>
        <v>0.74509803921568629</v>
      </c>
      <c r="AE425" s="496"/>
      <c r="AF425" s="496"/>
      <c r="AG425" s="496"/>
      <c r="AH425" s="496"/>
      <c r="AI425" s="496"/>
      <c r="AJ425" s="497"/>
      <c r="AK425" s="351"/>
      <c r="AL425" s="352"/>
      <c r="AM425" s="352"/>
      <c r="AN425" s="352"/>
      <c r="AO425" s="352"/>
      <c r="AP425" s="352"/>
      <c r="AQ425" s="353"/>
      <c r="AR425" s="351"/>
      <c r="AS425" s="352"/>
      <c r="AT425" s="352"/>
      <c r="AU425" s="352"/>
      <c r="AV425" s="352"/>
      <c r="AW425" s="352"/>
      <c r="AX425" s="354"/>
    </row>
    <row r="426" spans="1:50" ht="19.5" customHeight="1" x14ac:dyDescent="0.15">
      <c r="A426" s="514" t="s">
        <v>73</v>
      </c>
      <c r="B426" s="515"/>
      <c r="C426" s="300" t="s">
        <v>74</v>
      </c>
      <c r="D426" s="301"/>
      <c r="E426" s="301"/>
      <c r="F426" s="301"/>
      <c r="G426" s="301"/>
      <c r="H426" s="301"/>
      <c r="I426" s="301"/>
      <c r="J426" s="301"/>
      <c r="K426" s="302"/>
      <c r="L426" s="303" t="s">
        <v>75</v>
      </c>
      <c r="M426" s="304"/>
      <c r="N426" s="304"/>
      <c r="O426" s="304"/>
      <c r="P426" s="304"/>
      <c r="Q426" s="305"/>
      <c r="R426" s="306" t="s">
        <v>325</v>
      </c>
      <c r="S426" s="301"/>
      <c r="T426" s="301"/>
      <c r="U426" s="301"/>
      <c r="V426" s="301"/>
      <c r="W426" s="302"/>
      <c r="X426" s="306" t="s">
        <v>76</v>
      </c>
      <c r="Y426" s="301"/>
      <c r="Z426" s="301"/>
      <c r="AA426" s="301"/>
      <c r="AB426" s="301"/>
      <c r="AC426" s="301"/>
      <c r="AD426" s="301"/>
      <c r="AE426" s="301"/>
      <c r="AF426" s="301"/>
      <c r="AG426" s="301"/>
      <c r="AH426" s="301"/>
      <c r="AI426" s="301"/>
      <c r="AJ426" s="301"/>
      <c r="AK426" s="301"/>
      <c r="AL426" s="301"/>
      <c r="AM426" s="301"/>
      <c r="AN426" s="301"/>
      <c r="AO426" s="301"/>
      <c r="AP426" s="301"/>
      <c r="AQ426" s="301"/>
      <c r="AR426" s="301"/>
      <c r="AS426" s="301"/>
      <c r="AT426" s="301"/>
      <c r="AU426" s="301"/>
      <c r="AV426" s="301"/>
      <c r="AW426" s="301"/>
      <c r="AX426" s="307"/>
    </row>
    <row r="427" spans="1:50" ht="19.5" customHeight="1" x14ac:dyDescent="0.15">
      <c r="A427" s="516"/>
      <c r="B427" s="517"/>
      <c r="C427" s="520" t="s">
        <v>2689</v>
      </c>
      <c r="D427" s="312"/>
      <c r="E427" s="312"/>
      <c r="F427" s="312"/>
      <c r="G427" s="312"/>
      <c r="H427" s="312"/>
      <c r="I427" s="312"/>
      <c r="J427" s="312"/>
      <c r="K427" s="313"/>
      <c r="L427" s="311">
        <v>107</v>
      </c>
      <c r="M427" s="312"/>
      <c r="N427" s="312"/>
      <c r="O427" s="312"/>
      <c r="P427" s="312"/>
      <c r="Q427" s="313"/>
      <c r="R427" s="311"/>
      <c r="S427" s="312"/>
      <c r="T427" s="312"/>
      <c r="U427" s="312"/>
      <c r="V427" s="312"/>
      <c r="W427" s="313"/>
      <c r="X427" s="314"/>
      <c r="Y427" s="315"/>
      <c r="Z427" s="315"/>
      <c r="AA427" s="315"/>
      <c r="AB427" s="315"/>
      <c r="AC427" s="315"/>
      <c r="AD427" s="315"/>
      <c r="AE427" s="315"/>
      <c r="AF427" s="315"/>
      <c r="AG427" s="315"/>
      <c r="AH427" s="315"/>
      <c r="AI427" s="315"/>
      <c r="AJ427" s="315"/>
      <c r="AK427" s="315"/>
      <c r="AL427" s="315"/>
      <c r="AM427" s="315"/>
      <c r="AN427" s="315"/>
      <c r="AO427" s="315"/>
      <c r="AP427" s="315"/>
      <c r="AQ427" s="315"/>
      <c r="AR427" s="315"/>
      <c r="AS427" s="315"/>
      <c r="AT427" s="315"/>
      <c r="AU427" s="315"/>
      <c r="AV427" s="315"/>
      <c r="AW427" s="315"/>
      <c r="AX427" s="316"/>
    </row>
    <row r="428" spans="1:50" ht="19.5" customHeight="1" x14ac:dyDescent="0.15">
      <c r="A428" s="516"/>
      <c r="B428" s="517"/>
      <c r="C428" s="524" t="s">
        <v>2690</v>
      </c>
      <c r="D428" s="286"/>
      <c r="E428" s="286"/>
      <c r="F428" s="286"/>
      <c r="G428" s="286"/>
      <c r="H428" s="286"/>
      <c r="I428" s="286"/>
      <c r="J428" s="286"/>
      <c r="K428" s="287"/>
      <c r="L428" s="285">
        <v>41</v>
      </c>
      <c r="M428" s="286"/>
      <c r="N428" s="286"/>
      <c r="O428" s="286"/>
      <c r="P428" s="286"/>
      <c r="Q428" s="287"/>
      <c r="R428" s="285"/>
      <c r="S428" s="286"/>
      <c r="T428" s="286"/>
      <c r="U428" s="286"/>
      <c r="V428" s="286"/>
      <c r="W428" s="287"/>
      <c r="X428" s="288"/>
      <c r="Y428" s="289"/>
      <c r="Z428" s="289"/>
      <c r="AA428" s="289"/>
      <c r="AB428" s="289"/>
      <c r="AC428" s="289"/>
      <c r="AD428" s="289"/>
      <c r="AE428" s="289"/>
      <c r="AF428" s="289"/>
      <c r="AG428" s="289"/>
      <c r="AH428" s="289"/>
      <c r="AI428" s="289"/>
      <c r="AJ428" s="289"/>
      <c r="AK428" s="289"/>
      <c r="AL428" s="289"/>
      <c r="AM428" s="289"/>
      <c r="AN428" s="289"/>
      <c r="AO428" s="289"/>
      <c r="AP428" s="289"/>
      <c r="AQ428" s="289"/>
      <c r="AR428" s="289"/>
      <c r="AS428" s="289"/>
      <c r="AT428" s="289"/>
      <c r="AU428" s="289"/>
      <c r="AV428" s="289"/>
      <c r="AW428" s="289"/>
      <c r="AX428" s="290"/>
    </row>
    <row r="429" spans="1:50" ht="19.5" customHeight="1" x14ac:dyDescent="0.15">
      <c r="A429" s="516"/>
      <c r="B429" s="517"/>
      <c r="C429" s="468" t="s">
        <v>2691</v>
      </c>
      <c r="D429" s="286"/>
      <c r="E429" s="286"/>
      <c r="F429" s="286"/>
      <c r="G429" s="286"/>
      <c r="H429" s="286"/>
      <c r="I429" s="286"/>
      <c r="J429" s="286"/>
      <c r="K429" s="287"/>
      <c r="L429" s="285">
        <v>0</v>
      </c>
      <c r="M429" s="286"/>
      <c r="N429" s="286"/>
      <c r="O429" s="286"/>
      <c r="P429" s="286"/>
      <c r="Q429" s="287"/>
      <c r="R429" s="285"/>
      <c r="S429" s="286"/>
      <c r="T429" s="286"/>
      <c r="U429" s="286"/>
      <c r="V429" s="286"/>
      <c r="W429" s="287"/>
      <c r="X429" s="288"/>
      <c r="Y429" s="289"/>
      <c r="Z429" s="289"/>
      <c r="AA429" s="289"/>
      <c r="AB429" s="289"/>
      <c r="AC429" s="289"/>
      <c r="AD429" s="289"/>
      <c r="AE429" s="289"/>
      <c r="AF429" s="289"/>
      <c r="AG429" s="289"/>
      <c r="AH429" s="289"/>
      <c r="AI429" s="289"/>
      <c r="AJ429" s="289"/>
      <c r="AK429" s="289"/>
      <c r="AL429" s="289"/>
      <c r="AM429" s="289"/>
      <c r="AN429" s="289"/>
      <c r="AO429" s="289"/>
      <c r="AP429" s="289"/>
      <c r="AQ429" s="289"/>
      <c r="AR429" s="289"/>
      <c r="AS429" s="289"/>
      <c r="AT429" s="289"/>
      <c r="AU429" s="289"/>
      <c r="AV429" s="289"/>
      <c r="AW429" s="289"/>
      <c r="AX429" s="290"/>
    </row>
    <row r="430" spans="1:50" ht="19.5" customHeight="1" x14ac:dyDescent="0.15">
      <c r="A430" s="516"/>
      <c r="B430" s="517"/>
      <c r="C430" s="468" t="s">
        <v>1405</v>
      </c>
      <c r="D430" s="286"/>
      <c r="E430" s="286"/>
      <c r="F430" s="286"/>
      <c r="G430" s="286"/>
      <c r="H430" s="286"/>
      <c r="I430" s="286"/>
      <c r="J430" s="286"/>
      <c r="K430" s="287"/>
      <c r="L430" s="285">
        <v>15</v>
      </c>
      <c r="M430" s="286"/>
      <c r="N430" s="286"/>
      <c r="O430" s="286"/>
      <c r="P430" s="286"/>
      <c r="Q430" s="287"/>
      <c r="R430" s="285"/>
      <c r="S430" s="286"/>
      <c r="T430" s="286"/>
      <c r="U430" s="286"/>
      <c r="V430" s="286"/>
      <c r="W430" s="287"/>
      <c r="X430" s="288"/>
      <c r="Y430" s="289"/>
      <c r="Z430" s="289"/>
      <c r="AA430" s="289"/>
      <c r="AB430" s="289"/>
      <c r="AC430" s="289"/>
      <c r="AD430" s="289"/>
      <c r="AE430" s="289"/>
      <c r="AF430" s="289"/>
      <c r="AG430" s="289"/>
      <c r="AH430" s="289"/>
      <c r="AI430" s="289"/>
      <c r="AJ430" s="289"/>
      <c r="AK430" s="289"/>
      <c r="AL430" s="289"/>
      <c r="AM430" s="289"/>
      <c r="AN430" s="289"/>
      <c r="AO430" s="289"/>
      <c r="AP430" s="289"/>
      <c r="AQ430" s="289"/>
      <c r="AR430" s="289"/>
      <c r="AS430" s="289"/>
      <c r="AT430" s="289"/>
      <c r="AU430" s="289"/>
      <c r="AV430" s="289"/>
      <c r="AW430" s="289"/>
      <c r="AX430" s="290"/>
    </row>
    <row r="431" spans="1:50" ht="19.5" customHeight="1" x14ac:dyDescent="0.15">
      <c r="A431" s="516"/>
      <c r="B431" s="517"/>
      <c r="C431" s="468" t="s">
        <v>2692</v>
      </c>
      <c r="D431" s="286"/>
      <c r="E431" s="286"/>
      <c r="F431" s="286"/>
      <c r="G431" s="286"/>
      <c r="H431" s="286"/>
      <c r="I431" s="286"/>
      <c r="J431" s="286"/>
      <c r="K431" s="287"/>
      <c r="L431" s="285">
        <v>0.5</v>
      </c>
      <c r="M431" s="286"/>
      <c r="N431" s="286"/>
      <c r="O431" s="286"/>
      <c r="P431" s="286"/>
      <c r="Q431" s="287"/>
      <c r="R431" s="285"/>
      <c r="S431" s="286"/>
      <c r="T431" s="286"/>
      <c r="U431" s="286"/>
      <c r="V431" s="286"/>
      <c r="W431" s="287"/>
      <c r="X431" s="288"/>
      <c r="Y431" s="289"/>
      <c r="Z431" s="289"/>
      <c r="AA431" s="289"/>
      <c r="AB431" s="289"/>
      <c r="AC431" s="289"/>
      <c r="AD431" s="289"/>
      <c r="AE431" s="289"/>
      <c r="AF431" s="289"/>
      <c r="AG431" s="289"/>
      <c r="AH431" s="289"/>
      <c r="AI431" s="289"/>
      <c r="AJ431" s="289"/>
      <c r="AK431" s="289"/>
      <c r="AL431" s="289"/>
      <c r="AM431" s="289"/>
      <c r="AN431" s="289"/>
      <c r="AO431" s="289"/>
      <c r="AP431" s="289"/>
      <c r="AQ431" s="289"/>
      <c r="AR431" s="289"/>
      <c r="AS431" s="289"/>
      <c r="AT431" s="289"/>
      <c r="AU431" s="289"/>
      <c r="AV431" s="289"/>
      <c r="AW431" s="289"/>
      <c r="AX431" s="290"/>
    </row>
    <row r="432" spans="1:50" ht="19.5" customHeight="1" thickBot="1" x14ac:dyDescent="0.2">
      <c r="A432" s="518"/>
      <c r="B432" s="519"/>
      <c r="C432" s="317" t="s">
        <v>41</v>
      </c>
      <c r="D432" s="318"/>
      <c r="E432" s="318"/>
      <c r="F432" s="318"/>
      <c r="G432" s="318"/>
      <c r="H432" s="318"/>
      <c r="I432" s="318"/>
      <c r="J432" s="318"/>
      <c r="K432" s="319"/>
      <c r="L432" s="320">
        <v>163</v>
      </c>
      <c r="M432" s="318"/>
      <c r="N432" s="318"/>
      <c r="O432" s="318"/>
      <c r="P432" s="318"/>
      <c r="Q432" s="319"/>
      <c r="R432" s="320"/>
      <c r="S432" s="318"/>
      <c r="T432" s="318"/>
      <c r="U432" s="318"/>
      <c r="V432" s="318"/>
      <c r="W432" s="319"/>
      <c r="X432" s="321"/>
      <c r="Y432" s="322"/>
      <c r="Z432" s="322"/>
      <c r="AA432" s="322"/>
      <c r="AB432" s="322"/>
      <c r="AC432" s="322"/>
      <c r="AD432" s="322"/>
      <c r="AE432" s="322"/>
      <c r="AF432" s="322"/>
      <c r="AG432" s="322"/>
      <c r="AH432" s="322"/>
      <c r="AI432" s="322"/>
      <c r="AJ432" s="322"/>
      <c r="AK432" s="322"/>
      <c r="AL432" s="322"/>
      <c r="AM432" s="322"/>
      <c r="AN432" s="322"/>
      <c r="AO432" s="322"/>
      <c r="AP432" s="322"/>
      <c r="AQ432" s="322"/>
      <c r="AR432" s="322"/>
      <c r="AS432" s="322"/>
      <c r="AT432" s="322"/>
      <c r="AU432" s="322"/>
      <c r="AV432" s="322"/>
      <c r="AW432" s="322"/>
      <c r="AX432" s="323"/>
    </row>
    <row r="433" spans="1:50" ht="12.75" customHeight="1" x14ac:dyDescent="0.15"/>
    <row r="434" spans="1:50" ht="12.75" customHeight="1" thickBot="1" x14ac:dyDescent="0.2">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430" t="s">
        <v>312</v>
      </c>
      <c r="AR434" s="430"/>
      <c r="AS434" s="430"/>
      <c r="AT434" s="430"/>
      <c r="AU434" s="430"/>
      <c r="AV434" s="430"/>
      <c r="AW434" s="430"/>
      <c r="AX434" s="430"/>
    </row>
    <row r="435" spans="1:50" ht="25.15" customHeight="1" x14ac:dyDescent="0.15">
      <c r="A435" s="431" t="s">
        <v>313</v>
      </c>
      <c r="B435" s="432"/>
      <c r="C435" s="432"/>
      <c r="D435" s="432"/>
      <c r="E435" s="432"/>
      <c r="F435" s="433"/>
      <c r="G435" s="434" t="s">
        <v>2693</v>
      </c>
      <c r="H435" s="435"/>
      <c r="I435" s="435"/>
      <c r="J435" s="435"/>
      <c r="K435" s="435"/>
      <c r="L435" s="435"/>
      <c r="M435" s="435"/>
      <c r="N435" s="435"/>
      <c r="O435" s="435"/>
      <c r="P435" s="435"/>
      <c r="Q435" s="435"/>
      <c r="R435" s="435"/>
      <c r="S435" s="435"/>
      <c r="T435" s="435"/>
      <c r="U435" s="435"/>
      <c r="V435" s="435"/>
      <c r="W435" s="435"/>
      <c r="X435" s="436"/>
      <c r="Y435" s="437" t="s">
        <v>330</v>
      </c>
      <c r="Z435" s="438"/>
      <c r="AA435" s="438"/>
      <c r="AB435" s="438"/>
      <c r="AC435" s="438"/>
      <c r="AD435" s="439"/>
      <c r="AE435" s="440" t="s">
        <v>1269</v>
      </c>
      <c r="AF435" s="441"/>
      <c r="AG435" s="441"/>
      <c r="AH435" s="441"/>
      <c r="AI435" s="441"/>
      <c r="AJ435" s="441"/>
      <c r="AK435" s="441"/>
      <c r="AL435" s="441"/>
      <c r="AM435" s="441"/>
      <c r="AN435" s="441"/>
      <c r="AO435" s="441"/>
      <c r="AP435" s="442"/>
      <c r="AQ435" s="443" t="s">
        <v>7</v>
      </c>
      <c r="AR435" s="444"/>
      <c r="AS435" s="444"/>
      <c r="AT435" s="444"/>
      <c r="AU435" s="444"/>
      <c r="AV435" s="444"/>
      <c r="AW435" s="444"/>
      <c r="AX435" s="445"/>
    </row>
    <row r="436" spans="1:50" ht="30" customHeight="1" x14ac:dyDescent="0.15">
      <c r="A436" s="403" t="s">
        <v>8</v>
      </c>
      <c r="B436" s="404"/>
      <c r="C436" s="404"/>
      <c r="D436" s="404"/>
      <c r="E436" s="404"/>
      <c r="F436" s="405"/>
      <c r="G436" s="501" t="s">
        <v>2680</v>
      </c>
      <c r="H436" s="407"/>
      <c r="I436" s="407"/>
      <c r="J436" s="407"/>
      <c r="K436" s="407"/>
      <c r="L436" s="407"/>
      <c r="M436" s="407"/>
      <c r="N436" s="407"/>
      <c r="O436" s="407"/>
      <c r="P436" s="407"/>
      <c r="Q436" s="407"/>
      <c r="R436" s="407"/>
      <c r="S436" s="407"/>
      <c r="T436" s="407"/>
      <c r="U436" s="407"/>
      <c r="V436" s="407"/>
      <c r="W436" s="407"/>
      <c r="X436" s="408"/>
      <c r="Y436" s="409" t="s">
        <v>10</v>
      </c>
      <c r="Z436" s="410"/>
      <c r="AA436" s="410"/>
      <c r="AB436" s="410"/>
      <c r="AC436" s="410"/>
      <c r="AD436" s="411"/>
      <c r="AE436" s="412" t="s">
        <v>2681</v>
      </c>
      <c r="AF436" s="413"/>
      <c r="AG436" s="413"/>
      <c r="AH436" s="413"/>
      <c r="AI436" s="413"/>
      <c r="AJ436" s="413"/>
      <c r="AK436" s="413"/>
      <c r="AL436" s="413"/>
      <c r="AM436" s="413"/>
      <c r="AN436" s="413"/>
      <c r="AO436" s="413"/>
      <c r="AP436" s="414"/>
      <c r="AQ436" s="415" t="s">
        <v>2682</v>
      </c>
      <c r="AR436" s="416"/>
      <c r="AS436" s="416"/>
      <c r="AT436" s="416"/>
      <c r="AU436" s="416"/>
      <c r="AV436" s="416"/>
      <c r="AW436" s="416"/>
      <c r="AX436" s="417"/>
    </row>
    <row r="437" spans="1:50" ht="30" customHeight="1" x14ac:dyDescent="0.15">
      <c r="A437" s="418" t="s">
        <v>13</v>
      </c>
      <c r="B437" s="419"/>
      <c r="C437" s="419"/>
      <c r="D437" s="419"/>
      <c r="E437" s="419"/>
      <c r="F437" s="420"/>
      <c r="G437" s="421" t="s">
        <v>14</v>
      </c>
      <c r="H437" s="422"/>
      <c r="I437" s="422"/>
      <c r="J437" s="422"/>
      <c r="K437" s="422"/>
      <c r="L437" s="422"/>
      <c r="M437" s="422"/>
      <c r="N437" s="422"/>
      <c r="O437" s="422"/>
      <c r="P437" s="422"/>
      <c r="Q437" s="422"/>
      <c r="R437" s="422"/>
      <c r="S437" s="422"/>
      <c r="T437" s="422"/>
      <c r="U437" s="422"/>
      <c r="V437" s="422"/>
      <c r="W437" s="422"/>
      <c r="X437" s="423"/>
      <c r="Y437" s="424" t="s">
        <v>15</v>
      </c>
      <c r="Z437" s="425"/>
      <c r="AA437" s="425"/>
      <c r="AB437" s="425"/>
      <c r="AC437" s="425"/>
      <c r="AD437" s="426"/>
      <c r="AE437" s="502" t="s">
        <v>2683</v>
      </c>
      <c r="AF437" s="503"/>
      <c r="AG437" s="503"/>
      <c r="AH437" s="503"/>
      <c r="AI437" s="503"/>
      <c r="AJ437" s="503"/>
      <c r="AK437" s="503"/>
      <c r="AL437" s="503"/>
      <c r="AM437" s="503"/>
      <c r="AN437" s="503"/>
      <c r="AO437" s="503"/>
      <c r="AP437" s="503"/>
      <c r="AQ437" s="503"/>
      <c r="AR437" s="503"/>
      <c r="AS437" s="503"/>
      <c r="AT437" s="503"/>
      <c r="AU437" s="503"/>
      <c r="AV437" s="503"/>
      <c r="AW437" s="503"/>
      <c r="AX437" s="504"/>
    </row>
    <row r="438" spans="1:50" ht="30" customHeight="1" x14ac:dyDescent="0.15">
      <c r="A438" s="446" t="s">
        <v>17</v>
      </c>
      <c r="B438" s="447"/>
      <c r="C438" s="447"/>
      <c r="D438" s="447"/>
      <c r="E438" s="447"/>
      <c r="F438" s="448"/>
      <c r="G438" s="472" t="s">
        <v>2694</v>
      </c>
      <c r="H438" s="450"/>
      <c r="I438" s="450"/>
      <c r="J438" s="450"/>
      <c r="K438" s="450"/>
      <c r="L438" s="450"/>
      <c r="M438" s="450"/>
      <c r="N438" s="450"/>
      <c r="O438" s="450"/>
      <c r="P438" s="450"/>
      <c r="Q438" s="450"/>
      <c r="R438" s="450"/>
      <c r="S438" s="450"/>
      <c r="T438" s="450"/>
      <c r="U438" s="450"/>
      <c r="V438" s="450"/>
      <c r="W438" s="450"/>
      <c r="X438" s="451"/>
      <c r="Y438" s="452" t="s">
        <v>603</v>
      </c>
      <c r="Z438" s="453"/>
      <c r="AA438" s="453"/>
      <c r="AB438" s="453"/>
      <c r="AC438" s="453"/>
      <c r="AD438" s="454"/>
      <c r="AE438" s="473" t="s">
        <v>2685</v>
      </c>
      <c r="AF438" s="456"/>
      <c r="AG438" s="456"/>
      <c r="AH438" s="456"/>
      <c r="AI438" s="456"/>
      <c r="AJ438" s="456"/>
      <c r="AK438" s="456"/>
      <c r="AL438" s="456"/>
      <c r="AM438" s="456"/>
      <c r="AN438" s="456"/>
      <c r="AO438" s="456"/>
      <c r="AP438" s="456"/>
      <c r="AQ438" s="456"/>
      <c r="AR438" s="456"/>
      <c r="AS438" s="456"/>
      <c r="AT438" s="456"/>
      <c r="AU438" s="456"/>
      <c r="AV438" s="456"/>
      <c r="AW438" s="456"/>
      <c r="AX438" s="457"/>
    </row>
    <row r="439" spans="1:50" ht="66" customHeight="1" x14ac:dyDescent="0.15">
      <c r="A439" s="381" t="s">
        <v>21</v>
      </c>
      <c r="B439" s="382"/>
      <c r="C439" s="382"/>
      <c r="D439" s="382"/>
      <c r="E439" s="382"/>
      <c r="F439" s="383"/>
      <c r="G439" s="469" t="s">
        <v>2686</v>
      </c>
      <c r="H439" s="470"/>
      <c r="I439" s="470"/>
      <c r="J439" s="470"/>
      <c r="K439" s="470"/>
      <c r="L439" s="470"/>
      <c r="M439" s="470"/>
      <c r="N439" s="470"/>
      <c r="O439" s="470"/>
      <c r="P439" s="470"/>
      <c r="Q439" s="470"/>
      <c r="R439" s="470"/>
      <c r="S439" s="470"/>
      <c r="T439" s="470"/>
      <c r="U439" s="470"/>
      <c r="V439" s="470"/>
      <c r="W439" s="470"/>
      <c r="X439" s="470"/>
      <c r="Y439" s="470"/>
      <c r="Z439" s="470"/>
      <c r="AA439" s="470"/>
      <c r="AB439" s="470"/>
      <c r="AC439" s="470"/>
      <c r="AD439" s="470"/>
      <c r="AE439" s="470"/>
      <c r="AF439" s="470"/>
      <c r="AG439" s="470"/>
      <c r="AH439" s="470"/>
      <c r="AI439" s="470"/>
      <c r="AJ439" s="470"/>
      <c r="AK439" s="470"/>
      <c r="AL439" s="470"/>
      <c r="AM439" s="470"/>
      <c r="AN439" s="470"/>
      <c r="AO439" s="470"/>
      <c r="AP439" s="470"/>
      <c r="AQ439" s="470"/>
      <c r="AR439" s="470"/>
      <c r="AS439" s="470"/>
      <c r="AT439" s="470"/>
      <c r="AU439" s="470"/>
      <c r="AV439" s="470"/>
      <c r="AW439" s="470"/>
      <c r="AX439" s="471"/>
    </row>
    <row r="440" spans="1:50" ht="65.25" customHeight="1" x14ac:dyDescent="0.15">
      <c r="A440" s="381" t="s">
        <v>23</v>
      </c>
      <c r="B440" s="382"/>
      <c r="C440" s="382"/>
      <c r="D440" s="382"/>
      <c r="E440" s="382"/>
      <c r="F440" s="383"/>
      <c r="G440" s="498" t="s">
        <v>2695</v>
      </c>
      <c r="H440" s="499"/>
      <c r="I440" s="499"/>
      <c r="J440" s="499"/>
      <c r="K440" s="499"/>
      <c r="L440" s="499"/>
      <c r="M440" s="499"/>
      <c r="N440" s="499"/>
      <c r="O440" s="499"/>
      <c r="P440" s="499"/>
      <c r="Q440" s="499"/>
      <c r="R440" s="499"/>
      <c r="S440" s="499"/>
      <c r="T440" s="499"/>
      <c r="U440" s="499"/>
      <c r="V440" s="499"/>
      <c r="W440" s="499"/>
      <c r="X440" s="499"/>
      <c r="Y440" s="499"/>
      <c r="Z440" s="499"/>
      <c r="AA440" s="499"/>
      <c r="AB440" s="499"/>
      <c r="AC440" s="499"/>
      <c r="AD440" s="499"/>
      <c r="AE440" s="499"/>
      <c r="AF440" s="499"/>
      <c r="AG440" s="499"/>
      <c r="AH440" s="499"/>
      <c r="AI440" s="499"/>
      <c r="AJ440" s="499"/>
      <c r="AK440" s="499"/>
      <c r="AL440" s="499"/>
      <c r="AM440" s="499"/>
      <c r="AN440" s="499"/>
      <c r="AO440" s="499"/>
      <c r="AP440" s="499"/>
      <c r="AQ440" s="499"/>
      <c r="AR440" s="499"/>
      <c r="AS440" s="499"/>
      <c r="AT440" s="499"/>
      <c r="AU440" s="499"/>
      <c r="AV440" s="499"/>
      <c r="AW440" s="499"/>
      <c r="AX440" s="500"/>
    </row>
    <row r="441" spans="1:50" ht="19.5" customHeight="1" x14ac:dyDescent="0.15">
      <c r="A441" s="381" t="s">
        <v>25</v>
      </c>
      <c r="B441" s="382"/>
      <c r="C441" s="382"/>
      <c r="D441" s="382"/>
      <c r="E441" s="382"/>
      <c r="F441" s="383"/>
      <c r="G441" s="387" t="s">
        <v>218</v>
      </c>
      <c r="H441" s="388"/>
      <c r="I441" s="388"/>
      <c r="J441" s="388"/>
      <c r="K441" s="388"/>
      <c r="L441" s="388"/>
      <c r="M441" s="388"/>
      <c r="N441" s="388"/>
      <c r="O441" s="388"/>
      <c r="P441" s="388"/>
      <c r="Q441" s="388"/>
      <c r="R441" s="388"/>
      <c r="S441" s="388"/>
      <c r="T441" s="388"/>
      <c r="U441" s="388"/>
      <c r="V441" s="388"/>
      <c r="W441" s="388"/>
      <c r="X441" s="388"/>
      <c r="Y441" s="388"/>
      <c r="Z441" s="388"/>
      <c r="AA441" s="388"/>
      <c r="AB441" s="388"/>
      <c r="AC441" s="388"/>
      <c r="AD441" s="388"/>
      <c r="AE441" s="388"/>
      <c r="AF441" s="388"/>
      <c r="AG441" s="388"/>
      <c r="AH441" s="388"/>
      <c r="AI441" s="388"/>
      <c r="AJ441" s="388"/>
      <c r="AK441" s="388"/>
      <c r="AL441" s="388"/>
      <c r="AM441" s="388"/>
      <c r="AN441" s="388"/>
      <c r="AO441" s="388"/>
      <c r="AP441" s="388"/>
      <c r="AQ441" s="388"/>
      <c r="AR441" s="388"/>
      <c r="AS441" s="388"/>
      <c r="AT441" s="388"/>
      <c r="AU441" s="388"/>
      <c r="AV441" s="388"/>
      <c r="AW441" s="388"/>
      <c r="AX441" s="389"/>
    </row>
    <row r="442" spans="1:50" ht="19.5" customHeight="1" x14ac:dyDescent="0.15">
      <c r="A442" s="390" t="s">
        <v>27</v>
      </c>
      <c r="B442" s="391"/>
      <c r="C442" s="391"/>
      <c r="D442" s="391"/>
      <c r="E442" s="391"/>
      <c r="F442" s="392"/>
      <c r="G442" s="399"/>
      <c r="H442" s="400"/>
      <c r="I442" s="400"/>
      <c r="J442" s="400"/>
      <c r="K442" s="400"/>
      <c r="L442" s="400"/>
      <c r="M442" s="400"/>
      <c r="N442" s="400"/>
      <c r="O442" s="401"/>
      <c r="P442" s="365" t="s">
        <v>321</v>
      </c>
      <c r="Q442" s="366"/>
      <c r="R442" s="366"/>
      <c r="S442" s="366"/>
      <c r="T442" s="366"/>
      <c r="U442" s="366"/>
      <c r="V442" s="402"/>
      <c r="W442" s="365" t="s">
        <v>322</v>
      </c>
      <c r="X442" s="366"/>
      <c r="Y442" s="366"/>
      <c r="Z442" s="366"/>
      <c r="AA442" s="366"/>
      <c r="AB442" s="366"/>
      <c r="AC442" s="402"/>
      <c r="AD442" s="365" t="s">
        <v>323</v>
      </c>
      <c r="AE442" s="366"/>
      <c r="AF442" s="366"/>
      <c r="AG442" s="366"/>
      <c r="AH442" s="366"/>
      <c r="AI442" s="366"/>
      <c r="AJ442" s="402"/>
      <c r="AK442" s="365" t="s">
        <v>324</v>
      </c>
      <c r="AL442" s="366"/>
      <c r="AM442" s="366"/>
      <c r="AN442" s="366"/>
      <c r="AO442" s="366"/>
      <c r="AP442" s="366"/>
      <c r="AQ442" s="402"/>
      <c r="AR442" s="365" t="s">
        <v>325</v>
      </c>
      <c r="AS442" s="366"/>
      <c r="AT442" s="366"/>
      <c r="AU442" s="366"/>
      <c r="AV442" s="366"/>
      <c r="AW442" s="366"/>
      <c r="AX442" s="367"/>
    </row>
    <row r="443" spans="1:50" ht="19.5" customHeight="1" x14ac:dyDescent="0.15">
      <c r="A443" s="393"/>
      <c r="B443" s="394"/>
      <c r="C443" s="394"/>
      <c r="D443" s="394"/>
      <c r="E443" s="394"/>
      <c r="F443" s="395"/>
      <c r="G443" s="368" t="s">
        <v>33</v>
      </c>
      <c r="H443" s="369"/>
      <c r="I443" s="374" t="s">
        <v>34</v>
      </c>
      <c r="J443" s="375"/>
      <c r="K443" s="375"/>
      <c r="L443" s="375"/>
      <c r="M443" s="375"/>
      <c r="N443" s="375"/>
      <c r="O443" s="376"/>
      <c r="P443" s="311" t="s">
        <v>2685</v>
      </c>
      <c r="Q443" s="312"/>
      <c r="R443" s="312"/>
      <c r="S443" s="312"/>
      <c r="T443" s="312"/>
      <c r="U443" s="312"/>
      <c r="V443" s="313"/>
      <c r="W443" s="311" t="s">
        <v>2685</v>
      </c>
      <c r="X443" s="312"/>
      <c r="Y443" s="312"/>
      <c r="Z443" s="312"/>
      <c r="AA443" s="312"/>
      <c r="AB443" s="312"/>
      <c r="AC443" s="313"/>
      <c r="AD443" s="311">
        <v>11</v>
      </c>
      <c r="AE443" s="312"/>
      <c r="AF443" s="312"/>
      <c r="AG443" s="312"/>
      <c r="AH443" s="312"/>
      <c r="AI443" s="312"/>
      <c r="AJ443" s="313"/>
      <c r="AK443" s="525" t="s">
        <v>2685</v>
      </c>
      <c r="AL443" s="526"/>
      <c r="AM443" s="526"/>
      <c r="AN443" s="526"/>
      <c r="AO443" s="526"/>
      <c r="AP443" s="526"/>
      <c r="AQ443" s="527"/>
      <c r="AR443" s="311"/>
      <c r="AS443" s="312"/>
      <c r="AT443" s="312"/>
      <c r="AU443" s="312"/>
      <c r="AV443" s="312"/>
      <c r="AW443" s="312"/>
      <c r="AX443" s="380"/>
    </row>
    <row r="444" spans="1:50" ht="19.5" customHeight="1" x14ac:dyDescent="0.15">
      <c r="A444" s="393"/>
      <c r="B444" s="394"/>
      <c r="C444" s="394"/>
      <c r="D444" s="394"/>
      <c r="E444" s="394"/>
      <c r="F444" s="395"/>
      <c r="G444" s="370"/>
      <c r="H444" s="371"/>
      <c r="I444" s="340" t="s">
        <v>35</v>
      </c>
      <c r="J444" s="341"/>
      <c r="K444" s="341"/>
      <c r="L444" s="341"/>
      <c r="M444" s="341"/>
      <c r="N444" s="341"/>
      <c r="O444" s="342"/>
      <c r="P444" s="285" t="s">
        <v>2685</v>
      </c>
      <c r="Q444" s="286"/>
      <c r="R444" s="286"/>
      <c r="S444" s="286"/>
      <c r="T444" s="286"/>
      <c r="U444" s="286"/>
      <c r="V444" s="287"/>
      <c r="W444" s="285" t="s">
        <v>2685</v>
      </c>
      <c r="X444" s="286"/>
      <c r="Y444" s="286"/>
      <c r="Z444" s="286"/>
      <c r="AA444" s="286"/>
      <c r="AB444" s="286"/>
      <c r="AC444" s="287"/>
      <c r="AD444" s="285" t="s">
        <v>2685</v>
      </c>
      <c r="AE444" s="286"/>
      <c r="AF444" s="286"/>
      <c r="AG444" s="286"/>
      <c r="AH444" s="286"/>
      <c r="AI444" s="286"/>
      <c r="AJ444" s="287"/>
      <c r="AK444" s="525" t="s">
        <v>2685</v>
      </c>
      <c r="AL444" s="526"/>
      <c r="AM444" s="526"/>
      <c r="AN444" s="526"/>
      <c r="AO444" s="526"/>
      <c r="AP444" s="526"/>
      <c r="AQ444" s="527"/>
      <c r="AR444" s="337"/>
      <c r="AS444" s="338"/>
      <c r="AT444" s="338"/>
      <c r="AU444" s="338"/>
      <c r="AV444" s="338"/>
      <c r="AW444" s="338"/>
      <c r="AX444" s="339"/>
    </row>
    <row r="445" spans="1:50" ht="19.5" customHeight="1" x14ac:dyDescent="0.15">
      <c r="A445" s="393"/>
      <c r="B445" s="394"/>
      <c r="C445" s="394"/>
      <c r="D445" s="394"/>
      <c r="E445" s="394"/>
      <c r="F445" s="395"/>
      <c r="G445" s="370"/>
      <c r="H445" s="371"/>
      <c r="I445" s="340" t="s">
        <v>38</v>
      </c>
      <c r="J445" s="341"/>
      <c r="K445" s="341"/>
      <c r="L445" s="341"/>
      <c r="M445" s="341"/>
      <c r="N445" s="341"/>
      <c r="O445" s="342"/>
      <c r="P445" s="285" t="s">
        <v>2685</v>
      </c>
      <c r="Q445" s="286"/>
      <c r="R445" s="286"/>
      <c r="S445" s="286"/>
      <c r="T445" s="286"/>
      <c r="U445" s="286"/>
      <c r="V445" s="287"/>
      <c r="W445" s="285" t="s">
        <v>2685</v>
      </c>
      <c r="X445" s="286"/>
      <c r="Y445" s="286"/>
      <c r="Z445" s="286"/>
      <c r="AA445" s="286"/>
      <c r="AB445" s="286"/>
      <c r="AC445" s="287"/>
      <c r="AD445" s="285" t="s">
        <v>2685</v>
      </c>
      <c r="AE445" s="286"/>
      <c r="AF445" s="286"/>
      <c r="AG445" s="286"/>
      <c r="AH445" s="286"/>
      <c r="AI445" s="286"/>
      <c r="AJ445" s="287"/>
      <c r="AK445" s="285" t="s">
        <v>2685</v>
      </c>
      <c r="AL445" s="286"/>
      <c r="AM445" s="286"/>
      <c r="AN445" s="286"/>
      <c r="AO445" s="286"/>
      <c r="AP445" s="286"/>
      <c r="AQ445" s="287"/>
      <c r="AR445" s="285"/>
      <c r="AS445" s="286"/>
      <c r="AT445" s="286"/>
      <c r="AU445" s="286"/>
      <c r="AV445" s="286"/>
      <c r="AW445" s="286"/>
      <c r="AX445" s="343"/>
    </row>
    <row r="446" spans="1:50" ht="19.5" customHeight="1" x14ac:dyDescent="0.15">
      <c r="A446" s="393"/>
      <c r="B446" s="394"/>
      <c r="C446" s="394"/>
      <c r="D446" s="394"/>
      <c r="E446" s="394"/>
      <c r="F446" s="395"/>
      <c r="G446" s="370"/>
      <c r="H446" s="371"/>
      <c r="I446" s="340" t="s">
        <v>39</v>
      </c>
      <c r="J446" s="341"/>
      <c r="K446" s="341"/>
      <c r="L446" s="341"/>
      <c r="M446" s="341"/>
      <c r="N446" s="341"/>
      <c r="O446" s="342"/>
      <c r="P446" s="285" t="s">
        <v>2685</v>
      </c>
      <c r="Q446" s="286"/>
      <c r="R446" s="286"/>
      <c r="S446" s="286"/>
      <c r="T446" s="286"/>
      <c r="U446" s="286"/>
      <c r="V446" s="287"/>
      <c r="W446" s="285" t="s">
        <v>2685</v>
      </c>
      <c r="X446" s="286"/>
      <c r="Y446" s="286"/>
      <c r="Z446" s="286"/>
      <c r="AA446" s="286"/>
      <c r="AB446" s="286"/>
      <c r="AC446" s="287"/>
      <c r="AD446" s="285" t="s">
        <v>2685</v>
      </c>
      <c r="AE446" s="286"/>
      <c r="AF446" s="286"/>
      <c r="AG446" s="286"/>
      <c r="AH446" s="286"/>
      <c r="AI446" s="286"/>
      <c r="AJ446" s="287"/>
      <c r="AK446" s="285" t="s">
        <v>2685</v>
      </c>
      <c r="AL446" s="286"/>
      <c r="AM446" s="286"/>
      <c r="AN446" s="286"/>
      <c r="AO446" s="286"/>
      <c r="AP446" s="286"/>
      <c r="AQ446" s="287"/>
      <c r="AR446" s="337"/>
      <c r="AS446" s="338"/>
      <c r="AT446" s="338"/>
      <c r="AU446" s="338"/>
      <c r="AV446" s="338"/>
      <c r="AW446" s="338"/>
      <c r="AX446" s="339"/>
    </row>
    <row r="447" spans="1:50" ht="19.5" customHeight="1" x14ac:dyDescent="0.15">
      <c r="A447" s="393"/>
      <c r="B447" s="394"/>
      <c r="C447" s="394"/>
      <c r="D447" s="394"/>
      <c r="E447" s="394"/>
      <c r="F447" s="395"/>
      <c r="G447" s="370"/>
      <c r="H447" s="371"/>
      <c r="I447" s="340" t="s">
        <v>40</v>
      </c>
      <c r="J447" s="341"/>
      <c r="K447" s="341"/>
      <c r="L447" s="341"/>
      <c r="M447" s="341"/>
      <c r="N447" s="341"/>
      <c r="O447" s="342"/>
      <c r="P447" s="285" t="s">
        <v>2685</v>
      </c>
      <c r="Q447" s="286"/>
      <c r="R447" s="286"/>
      <c r="S447" s="286"/>
      <c r="T447" s="286"/>
      <c r="U447" s="286"/>
      <c r="V447" s="287"/>
      <c r="W447" s="285" t="s">
        <v>2685</v>
      </c>
      <c r="X447" s="286"/>
      <c r="Y447" s="286"/>
      <c r="Z447" s="286"/>
      <c r="AA447" s="286"/>
      <c r="AB447" s="286"/>
      <c r="AC447" s="287"/>
      <c r="AD447" s="285" t="s">
        <v>2685</v>
      </c>
      <c r="AE447" s="286"/>
      <c r="AF447" s="286"/>
      <c r="AG447" s="286"/>
      <c r="AH447" s="286"/>
      <c r="AI447" s="286"/>
      <c r="AJ447" s="287"/>
      <c r="AK447" s="285" t="s">
        <v>2685</v>
      </c>
      <c r="AL447" s="286"/>
      <c r="AM447" s="286"/>
      <c r="AN447" s="286"/>
      <c r="AO447" s="286"/>
      <c r="AP447" s="286"/>
      <c r="AQ447" s="287"/>
      <c r="AR447" s="337"/>
      <c r="AS447" s="338"/>
      <c r="AT447" s="338"/>
      <c r="AU447" s="338"/>
      <c r="AV447" s="338"/>
      <c r="AW447" s="338"/>
      <c r="AX447" s="339"/>
    </row>
    <row r="448" spans="1:50" ht="19.5" customHeight="1" x14ac:dyDescent="0.15">
      <c r="A448" s="393"/>
      <c r="B448" s="394"/>
      <c r="C448" s="394"/>
      <c r="D448" s="394"/>
      <c r="E448" s="394"/>
      <c r="F448" s="395"/>
      <c r="G448" s="372"/>
      <c r="H448" s="373"/>
      <c r="I448" s="355" t="s">
        <v>41</v>
      </c>
      <c r="J448" s="356"/>
      <c r="K448" s="356"/>
      <c r="L448" s="356"/>
      <c r="M448" s="356"/>
      <c r="N448" s="356"/>
      <c r="O448" s="357"/>
      <c r="P448" s="333" t="s">
        <v>2688</v>
      </c>
      <c r="Q448" s="334"/>
      <c r="R448" s="334"/>
      <c r="S448" s="334"/>
      <c r="T448" s="334"/>
      <c r="U448" s="334"/>
      <c r="V448" s="335"/>
      <c r="W448" s="333" t="s">
        <v>2688</v>
      </c>
      <c r="X448" s="334"/>
      <c r="Y448" s="334"/>
      <c r="Z448" s="334"/>
      <c r="AA448" s="334"/>
      <c r="AB448" s="334"/>
      <c r="AC448" s="335"/>
      <c r="AD448" s="333">
        <v>11</v>
      </c>
      <c r="AE448" s="334"/>
      <c r="AF448" s="334"/>
      <c r="AG448" s="334"/>
      <c r="AH448" s="334"/>
      <c r="AI448" s="334"/>
      <c r="AJ448" s="335"/>
      <c r="AK448" s="528" t="s">
        <v>2688</v>
      </c>
      <c r="AL448" s="529"/>
      <c r="AM448" s="529"/>
      <c r="AN448" s="529"/>
      <c r="AO448" s="529"/>
      <c r="AP448" s="529"/>
      <c r="AQ448" s="530"/>
      <c r="AR448" s="333"/>
      <c r="AS448" s="334"/>
      <c r="AT448" s="334"/>
      <c r="AU448" s="334"/>
      <c r="AV448" s="334"/>
      <c r="AW448" s="334"/>
      <c r="AX448" s="364"/>
    </row>
    <row r="449" spans="1:51" ht="19.5" customHeight="1" x14ac:dyDescent="0.15">
      <c r="A449" s="393"/>
      <c r="B449" s="394"/>
      <c r="C449" s="394"/>
      <c r="D449" s="394"/>
      <c r="E449" s="394"/>
      <c r="F449" s="395"/>
      <c r="G449" s="344" t="s">
        <v>42</v>
      </c>
      <c r="H449" s="345"/>
      <c r="I449" s="345"/>
      <c r="J449" s="345"/>
      <c r="K449" s="345"/>
      <c r="L449" s="345"/>
      <c r="M449" s="345"/>
      <c r="N449" s="345"/>
      <c r="O449" s="346"/>
      <c r="P449" s="348" t="s">
        <v>2688</v>
      </c>
      <c r="Q449" s="349"/>
      <c r="R449" s="349"/>
      <c r="S449" s="349"/>
      <c r="T449" s="349"/>
      <c r="U449" s="349"/>
      <c r="V449" s="350"/>
      <c r="W449" s="348" t="s">
        <v>2688</v>
      </c>
      <c r="X449" s="349"/>
      <c r="Y449" s="349"/>
      <c r="Z449" s="349"/>
      <c r="AA449" s="349"/>
      <c r="AB449" s="349"/>
      <c r="AC449" s="350"/>
      <c r="AD449" s="348">
        <v>8</v>
      </c>
      <c r="AE449" s="349"/>
      <c r="AF449" s="349"/>
      <c r="AG449" s="349"/>
      <c r="AH449" s="349"/>
      <c r="AI449" s="349"/>
      <c r="AJ449" s="350"/>
      <c r="AK449" s="351"/>
      <c r="AL449" s="352"/>
      <c r="AM449" s="352"/>
      <c r="AN449" s="352"/>
      <c r="AO449" s="352"/>
      <c r="AP449" s="352"/>
      <c r="AQ449" s="353"/>
      <c r="AR449" s="351"/>
      <c r="AS449" s="352"/>
      <c r="AT449" s="352"/>
      <c r="AU449" s="352"/>
      <c r="AV449" s="352"/>
      <c r="AW449" s="352"/>
      <c r="AX449" s="354"/>
    </row>
    <row r="450" spans="1:51" ht="19.5" customHeight="1" x14ac:dyDescent="0.15">
      <c r="A450" s="396"/>
      <c r="B450" s="397"/>
      <c r="C450" s="397"/>
      <c r="D450" s="397"/>
      <c r="E450" s="397"/>
      <c r="F450" s="398"/>
      <c r="G450" s="344" t="s">
        <v>43</v>
      </c>
      <c r="H450" s="345"/>
      <c r="I450" s="345"/>
      <c r="J450" s="345"/>
      <c r="K450" s="345"/>
      <c r="L450" s="345"/>
      <c r="M450" s="345"/>
      <c r="N450" s="345"/>
      <c r="O450" s="346"/>
      <c r="P450" s="348" t="s">
        <v>2688</v>
      </c>
      <c r="Q450" s="349"/>
      <c r="R450" s="349"/>
      <c r="S450" s="349"/>
      <c r="T450" s="349"/>
      <c r="U450" s="349"/>
      <c r="V450" s="350"/>
      <c r="W450" s="348" t="s">
        <v>2688</v>
      </c>
      <c r="X450" s="349"/>
      <c r="Y450" s="349"/>
      <c r="Z450" s="349"/>
      <c r="AA450" s="349"/>
      <c r="AB450" s="349"/>
      <c r="AC450" s="350"/>
      <c r="AD450" s="495">
        <f>AD449/AD448</f>
        <v>0.72727272727272729</v>
      </c>
      <c r="AE450" s="496"/>
      <c r="AF450" s="496"/>
      <c r="AG450" s="496"/>
      <c r="AH450" s="496"/>
      <c r="AI450" s="496"/>
      <c r="AJ450" s="497"/>
      <c r="AK450" s="351"/>
      <c r="AL450" s="352"/>
      <c r="AM450" s="352"/>
      <c r="AN450" s="352"/>
      <c r="AO450" s="352"/>
      <c r="AP450" s="352"/>
      <c r="AQ450" s="353"/>
      <c r="AR450" s="351"/>
      <c r="AS450" s="352"/>
      <c r="AT450" s="352"/>
      <c r="AU450" s="352"/>
      <c r="AV450" s="352"/>
      <c r="AW450" s="352"/>
      <c r="AX450" s="354"/>
    </row>
    <row r="451" spans="1:51" ht="19.5" customHeight="1" x14ac:dyDescent="0.15">
      <c r="A451" s="514" t="s">
        <v>73</v>
      </c>
      <c r="B451" s="515"/>
      <c r="C451" s="300" t="s">
        <v>74</v>
      </c>
      <c r="D451" s="301"/>
      <c r="E451" s="301"/>
      <c r="F451" s="301"/>
      <c r="G451" s="301"/>
      <c r="H451" s="301"/>
      <c r="I451" s="301"/>
      <c r="J451" s="301"/>
      <c r="K451" s="302"/>
      <c r="L451" s="303" t="s">
        <v>75</v>
      </c>
      <c r="M451" s="304"/>
      <c r="N451" s="304"/>
      <c r="O451" s="304"/>
      <c r="P451" s="304"/>
      <c r="Q451" s="305"/>
      <c r="R451" s="306" t="s">
        <v>325</v>
      </c>
      <c r="S451" s="301"/>
      <c r="T451" s="301"/>
      <c r="U451" s="301"/>
      <c r="V451" s="301"/>
      <c r="W451" s="302"/>
      <c r="X451" s="306" t="s">
        <v>76</v>
      </c>
      <c r="Y451" s="301"/>
      <c r="Z451" s="301"/>
      <c r="AA451" s="301"/>
      <c r="AB451" s="301"/>
      <c r="AC451" s="301"/>
      <c r="AD451" s="301"/>
      <c r="AE451" s="301"/>
      <c r="AF451" s="301"/>
      <c r="AG451" s="301"/>
      <c r="AH451" s="301"/>
      <c r="AI451" s="301"/>
      <c r="AJ451" s="301"/>
      <c r="AK451" s="301"/>
      <c r="AL451" s="301"/>
      <c r="AM451" s="301"/>
      <c r="AN451" s="301"/>
      <c r="AO451" s="301"/>
      <c r="AP451" s="301"/>
      <c r="AQ451" s="301"/>
      <c r="AR451" s="301"/>
      <c r="AS451" s="301"/>
      <c r="AT451" s="301"/>
      <c r="AU451" s="301"/>
      <c r="AV451" s="301"/>
      <c r="AW451" s="301"/>
      <c r="AX451" s="307"/>
    </row>
    <row r="452" spans="1:51" ht="19.5" customHeight="1" x14ac:dyDescent="0.15">
      <c r="A452" s="516"/>
      <c r="B452" s="517"/>
      <c r="C452" s="520" t="s">
        <v>2688</v>
      </c>
      <c r="D452" s="312"/>
      <c r="E452" s="312"/>
      <c r="F452" s="312"/>
      <c r="G452" s="312"/>
      <c r="H452" s="312"/>
      <c r="I452" s="312"/>
      <c r="J452" s="312"/>
      <c r="K452" s="313"/>
      <c r="L452" s="311" t="s">
        <v>2688</v>
      </c>
      <c r="M452" s="312"/>
      <c r="N452" s="312"/>
      <c r="O452" s="312"/>
      <c r="P452" s="312"/>
      <c r="Q452" s="313"/>
      <c r="R452" s="521"/>
      <c r="S452" s="522"/>
      <c r="T452" s="522"/>
      <c r="U452" s="522"/>
      <c r="V452" s="522"/>
      <c r="W452" s="523"/>
      <c r="X452" s="314"/>
      <c r="Y452" s="315"/>
      <c r="Z452" s="315"/>
      <c r="AA452" s="315"/>
      <c r="AB452" s="315"/>
      <c r="AC452" s="315"/>
      <c r="AD452" s="315"/>
      <c r="AE452" s="315"/>
      <c r="AF452" s="315"/>
      <c r="AG452" s="315"/>
      <c r="AH452" s="315"/>
      <c r="AI452" s="315"/>
      <c r="AJ452" s="315"/>
      <c r="AK452" s="315"/>
      <c r="AL452" s="315"/>
      <c r="AM452" s="315"/>
      <c r="AN452" s="315"/>
      <c r="AO452" s="315"/>
      <c r="AP452" s="315"/>
      <c r="AQ452" s="315"/>
      <c r="AR452" s="315"/>
      <c r="AS452" s="315"/>
      <c r="AT452" s="315"/>
      <c r="AU452" s="315"/>
      <c r="AV452" s="315"/>
      <c r="AW452" s="315"/>
      <c r="AX452" s="316"/>
    </row>
    <row r="453" spans="1:51" ht="19.5" customHeight="1" x14ac:dyDescent="0.15">
      <c r="A453" s="516"/>
      <c r="B453" s="517"/>
      <c r="C453" s="524"/>
      <c r="D453" s="286"/>
      <c r="E453" s="286"/>
      <c r="F453" s="286"/>
      <c r="G453" s="286"/>
      <c r="H453" s="286"/>
      <c r="I453" s="286"/>
      <c r="J453" s="286"/>
      <c r="K453" s="287"/>
      <c r="L453" s="285"/>
      <c r="M453" s="286"/>
      <c r="N453" s="286"/>
      <c r="O453" s="286"/>
      <c r="P453" s="286"/>
      <c r="Q453" s="287"/>
      <c r="R453" s="511"/>
      <c r="S453" s="512"/>
      <c r="T453" s="512"/>
      <c r="U453" s="512"/>
      <c r="V453" s="512"/>
      <c r="W453" s="513"/>
      <c r="X453" s="288"/>
      <c r="Y453" s="289"/>
      <c r="Z453" s="289"/>
      <c r="AA453" s="289"/>
      <c r="AB453" s="289"/>
      <c r="AC453" s="289"/>
      <c r="AD453" s="289"/>
      <c r="AE453" s="289"/>
      <c r="AF453" s="289"/>
      <c r="AG453" s="289"/>
      <c r="AH453" s="289"/>
      <c r="AI453" s="289"/>
      <c r="AJ453" s="289"/>
      <c r="AK453" s="289"/>
      <c r="AL453" s="289"/>
      <c r="AM453" s="289"/>
      <c r="AN453" s="289"/>
      <c r="AO453" s="289"/>
      <c r="AP453" s="289"/>
      <c r="AQ453" s="289"/>
      <c r="AR453" s="289"/>
      <c r="AS453" s="289"/>
      <c r="AT453" s="289"/>
      <c r="AU453" s="289"/>
      <c r="AV453" s="289"/>
      <c r="AW453" s="289"/>
      <c r="AX453" s="290"/>
    </row>
    <row r="454" spans="1:51" ht="19.5" customHeight="1" x14ac:dyDescent="0.15">
      <c r="A454" s="516"/>
      <c r="B454" s="517"/>
      <c r="C454" s="468"/>
      <c r="D454" s="286"/>
      <c r="E454" s="286"/>
      <c r="F454" s="286"/>
      <c r="G454" s="286"/>
      <c r="H454" s="286"/>
      <c r="I454" s="286"/>
      <c r="J454" s="286"/>
      <c r="K454" s="287"/>
      <c r="L454" s="285"/>
      <c r="M454" s="286"/>
      <c r="N454" s="286"/>
      <c r="O454" s="286"/>
      <c r="P454" s="286"/>
      <c r="Q454" s="287"/>
      <c r="R454" s="511"/>
      <c r="S454" s="512"/>
      <c r="T454" s="512"/>
      <c r="U454" s="512"/>
      <c r="V454" s="512"/>
      <c r="W454" s="513"/>
      <c r="X454" s="288"/>
      <c r="Y454" s="289"/>
      <c r="Z454" s="289"/>
      <c r="AA454" s="289"/>
      <c r="AB454" s="289"/>
      <c r="AC454" s="289"/>
      <c r="AD454" s="289"/>
      <c r="AE454" s="289"/>
      <c r="AF454" s="289"/>
      <c r="AG454" s="289"/>
      <c r="AH454" s="289"/>
      <c r="AI454" s="289"/>
      <c r="AJ454" s="289"/>
      <c r="AK454" s="289"/>
      <c r="AL454" s="289"/>
      <c r="AM454" s="289"/>
      <c r="AN454" s="289"/>
      <c r="AO454" s="289"/>
      <c r="AP454" s="289"/>
      <c r="AQ454" s="289"/>
      <c r="AR454" s="289"/>
      <c r="AS454" s="289"/>
      <c r="AT454" s="289"/>
      <c r="AU454" s="289"/>
      <c r="AV454" s="289"/>
      <c r="AW454" s="289"/>
      <c r="AX454" s="290"/>
    </row>
    <row r="455" spans="1:51" ht="19.5" customHeight="1" x14ac:dyDescent="0.15">
      <c r="A455" s="516"/>
      <c r="B455" s="517"/>
      <c r="C455" s="467"/>
      <c r="D455" s="334"/>
      <c r="E455" s="334"/>
      <c r="F455" s="334"/>
      <c r="G455" s="334"/>
      <c r="H455" s="334"/>
      <c r="I455" s="334"/>
      <c r="J455" s="334"/>
      <c r="K455" s="335"/>
      <c r="L455" s="333"/>
      <c r="M455" s="334"/>
      <c r="N455" s="334"/>
      <c r="O455" s="334"/>
      <c r="P455" s="334"/>
      <c r="Q455" s="335"/>
      <c r="R455" s="505"/>
      <c r="S455" s="506"/>
      <c r="T455" s="506"/>
      <c r="U455" s="506"/>
      <c r="V455" s="506"/>
      <c r="W455" s="507"/>
      <c r="X455" s="288"/>
      <c r="Y455" s="289"/>
      <c r="Z455" s="289"/>
      <c r="AA455" s="289"/>
      <c r="AB455" s="289"/>
      <c r="AC455" s="289"/>
      <c r="AD455" s="289"/>
      <c r="AE455" s="289"/>
      <c r="AF455" s="289"/>
      <c r="AG455" s="289"/>
      <c r="AH455" s="289"/>
      <c r="AI455" s="289"/>
      <c r="AJ455" s="289"/>
      <c r="AK455" s="289"/>
      <c r="AL455" s="289"/>
      <c r="AM455" s="289"/>
      <c r="AN455" s="289"/>
      <c r="AO455" s="289"/>
      <c r="AP455" s="289"/>
      <c r="AQ455" s="289"/>
      <c r="AR455" s="289"/>
      <c r="AS455" s="289"/>
      <c r="AT455" s="289"/>
      <c r="AU455" s="289"/>
      <c r="AV455" s="289"/>
      <c r="AW455" s="289"/>
      <c r="AX455" s="290"/>
    </row>
    <row r="456" spans="1:51" ht="19.5" customHeight="1" thickBot="1" x14ac:dyDescent="0.2">
      <c r="A456" s="518"/>
      <c r="B456" s="519"/>
      <c r="C456" s="317" t="s">
        <v>41</v>
      </c>
      <c r="D456" s="318"/>
      <c r="E456" s="318"/>
      <c r="F456" s="318"/>
      <c r="G456" s="318"/>
      <c r="H456" s="318"/>
      <c r="I456" s="318"/>
      <c r="J456" s="318"/>
      <c r="K456" s="319"/>
      <c r="L456" s="320" t="s">
        <v>2688</v>
      </c>
      <c r="M456" s="318"/>
      <c r="N456" s="318"/>
      <c r="O456" s="318"/>
      <c r="P456" s="318"/>
      <c r="Q456" s="319"/>
      <c r="R456" s="508"/>
      <c r="S456" s="509"/>
      <c r="T456" s="509"/>
      <c r="U456" s="509"/>
      <c r="V456" s="509"/>
      <c r="W456" s="510"/>
      <c r="X456" s="321"/>
      <c r="Y456" s="322"/>
      <c r="Z456" s="322"/>
      <c r="AA456" s="322"/>
      <c r="AB456" s="322"/>
      <c r="AC456" s="322"/>
      <c r="AD456" s="322"/>
      <c r="AE456" s="322"/>
      <c r="AF456" s="322"/>
      <c r="AG456" s="322"/>
      <c r="AH456" s="322"/>
      <c r="AI456" s="322"/>
      <c r="AJ456" s="322"/>
      <c r="AK456" s="322"/>
      <c r="AL456" s="322"/>
      <c r="AM456" s="322"/>
      <c r="AN456" s="322"/>
      <c r="AO456" s="322"/>
      <c r="AP456" s="322"/>
      <c r="AQ456" s="322"/>
      <c r="AR456" s="322"/>
      <c r="AS456" s="322"/>
      <c r="AT456" s="322"/>
      <c r="AU456" s="322"/>
      <c r="AV456" s="322"/>
      <c r="AW456" s="322"/>
      <c r="AX456" s="323"/>
    </row>
    <row r="457" spans="1:51" ht="14.25" customHeight="1" x14ac:dyDescent="0.15">
      <c r="A457" s="277"/>
      <c r="B457" s="277"/>
      <c r="C457" s="8"/>
      <c r="D457" s="8"/>
      <c r="E457" s="8"/>
      <c r="F457" s="8"/>
      <c r="G457" s="8"/>
      <c r="H457" s="8"/>
      <c r="I457" s="8"/>
      <c r="J457" s="8"/>
      <c r="K457" s="8"/>
      <c r="L457" s="8"/>
      <c r="M457" s="8"/>
      <c r="N457" s="8"/>
      <c r="O457" s="8"/>
      <c r="P457" s="8"/>
      <c r="Q457" s="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row>
    <row r="458" spans="1:51" ht="14.25" customHeight="1" thickBot="1" x14ac:dyDescent="0.2">
      <c r="AQ458" s="430" t="s">
        <v>312</v>
      </c>
      <c r="AR458" s="430"/>
      <c r="AS458" s="430"/>
      <c r="AT458" s="430"/>
      <c r="AU458" s="430"/>
      <c r="AV458" s="430"/>
      <c r="AW458" s="430"/>
      <c r="AX458" s="430"/>
    </row>
    <row r="459" spans="1:51" ht="25.15" customHeight="1" x14ac:dyDescent="0.15">
      <c r="A459" s="431" t="s">
        <v>313</v>
      </c>
      <c r="B459" s="432"/>
      <c r="C459" s="432"/>
      <c r="D459" s="432"/>
      <c r="E459" s="432"/>
      <c r="F459" s="433"/>
      <c r="G459" s="434" t="s">
        <v>2696</v>
      </c>
      <c r="H459" s="435"/>
      <c r="I459" s="435"/>
      <c r="J459" s="435"/>
      <c r="K459" s="435"/>
      <c r="L459" s="435"/>
      <c r="M459" s="435"/>
      <c r="N459" s="435"/>
      <c r="O459" s="435"/>
      <c r="P459" s="435"/>
      <c r="Q459" s="435"/>
      <c r="R459" s="435"/>
      <c r="S459" s="435"/>
      <c r="T459" s="435"/>
      <c r="U459" s="435"/>
      <c r="V459" s="435"/>
      <c r="W459" s="435"/>
      <c r="X459" s="436"/>
      <c r="Y459" s="437" t="s">
        <v>330</v>
      </c>
      <c r="Z459" s="438"/>
      <c r="AA459" s="438"/>
      <c r="AB459" s="438"/>
      <c r="AC459" s="438"/>
      <c r="AD459" s="439"/>
      <c r="AE459" s="440" t="s">
        <v>1269</v>
      </c>
      <c r="AF459" s="441"/>
      <c r="AG459" s="441"/>
      <c r="AH459" s="441"/>
      <c r="AI459" s="441"/>
      <c r="AJ459" s="441"/>
      <c r="AK459" s="441"/>
      <c r="AL459" s="441"/>
      <c r="AM459" s="441"/>
      <c r="AN459" s="441"/>
      <c r="AO459" s="441"/>
      <c r="AP459" s="442"/>
      <c r="AQ459" s="443" t="s">
        <v>7</v>
      </c>
      <c r="AR459" s="444"/>
      <c r="AS459" s="444"/>
      <c r="AT459" s="444"/>
      <c r="AU459" s="444"/>
      <c r="AV459" s="444"/>
      <c r="AW459" s="444"/>
      <c r="AX459" s="445"/>
    </row>
    <row r="460" spans="1:51" ht="30.75" customHeight="1" x14ac:dyDescent="0.15">
      <c r="A460" s="403" t="s">
        <v>8</v>
      </c>
      <c r="B460" s="404"/>
      <c r="C460" s="404"/>
      <c r="D460" s="404"/>
      <c r="E460" s="404"/>
      <c r="F460" s="405"/>
      <c r="G460" s="501" t="s">
        <v>2697</v>
      </c>
      <c r="H460" s="407"/>
      <c r="I460" s="407"/>
      <c r="J460" s="407"/>
      <c r="K460" s="407"/>
      <c r="L460" s="407"/>
      <c r="M460" s="407"/>
      <c r="N460" s="407"/>
      <c r="O460" s="407"/>
      <c r="P460" s="407"/>
      <c r="Q460" s="407"/>
      <c r="R460" s="407"/>
      <c r="S460" s="407"/>
      <c r="T460" s="407"/>
      <c r="U460" s="407"/>
      <c r="V460" s="407"/>
      <c r="W460" s="407"/>
      <c r="X460" s="408"/>
      <c r="Y460" s="409" t="s">
        <v>10</v>
      </c>
      <c r="Z460" s="410"/>
      <c r="AA460" s="410"/>
      <c r="AB460" s="410"/>
      <c r="AC460" s="410"/>
      <c r="AD460" s="411"/>
      <c r="AE460" s="412" t="s">
        <v>2681</v>
      </c>
      <c r="AF460" s="413"/>
      <c r="AG460" s="413"/>
      <c r="AH460" s="413"/>
      <c r="AI460" s="413"/>
      <c r="AJ460" s="413"/>
      <c r="AK460" s="413"/>
      <c r="AL460" s="413"/>
      <c r="AM460" s="413"/>
      <c r="AN460" s="413"/>
      <c r="AO460" s="413"/>
      <c r="AP460" s="414"/>
      <c r="AQ460" s="415" t="s">
        <v>2682</v>
      </c>
      <c r="AR460" s="416"/>
      <c r="AS460" s="416"/>
      <c r="AT460" s="416"/>
      <c r="AU460" s="416"/>
      <c r="AV460" s="416"/>
      <c r="AW460" s="416"/>
      <c r="AX460" s="417"/>
    </row>
    <row r="461" spans="1:51" ht="30.75" customHeight="1" x14ac:dyDescent="0.15">
      <c r="A461" s="418" t="s">
        <v>13</v>
      </c>
      <c r="B461" s="419"/>
      <c r="C461" s="419"/>
      <c r="D461" s="419"/>
      <c r="E461" s="419"/>
      <c r="F461" s="420"/>
      <c r="G461" s="421" t="s">
        <v>14</v>
      </c>
      <c r="H461" s="422"/>
      <c r="I461" s="422"/>
      <c r="J461" s="422"/>
      <c r="K461" s="422"/>
      <c r="L461" s="422"/>
      <c r="M461" s="422"/>
      <c r="N461" s="422"/>
      <c r="O461" s="422"/>
      <c r="P461" s="422"/>
      <c r="Q461" s="422"/>
      <c r="R461" s="422"/>
      <c r="S461" s="422"/>
      <c r="T461" s="422"/>
      <c r="U461" s="422"/>
      <c r="V461" s="422"/>
      <c r="W461" s="422"/>
      <c r="X461" s="423"/>
      <c r="Y461" s="424" t="s">
        <v>15</v>
      </c>
      <c r="Z461" s="425"/>
      <c r="AA461" s="425"/>
      <c r="AB461" s="425"/>
      <c r="AC461" s="425"/>
      <c r="AD461" s="426"/>
      <c r="AE461" s="502" t="s">
        <v>2683</v>
      </c>
      <c r="AF461" s="503"/>
      <c r="AG461" s="503"/>
      <c r="AH461" s="503"/>
      <c r="AI461" s="503"/>
      <c r="AJ461" s="503"/>
      <c r="AK461" s="503"/>
      <c r="AL461" s="503"/>
      <c r="AM461" s="503"/>
      <c r="AN461" s="503"/>
      <c r="AO461" s="503"/>
      <c r="AP461" s="503"/>
      <c r="AQ461" s="503"/>
      <c r="AR461" s="503"/>
      <c r="AS461" s="503"/>
      <c r="AT461" s="503"/>
      <c r="AU461" s="503"/>
      <c r="AV461" s="503"/>
      <c r="AW461" s="503"/>
      <c r="AX461" s="504"/>
    </row>
    <row r="462" spans="1:51" ht="30.75" customHeight="1" x14ac:dyDescent="0.15">
      <c r="A462" s="446" t="s">
        <v>17</v>
      </c>
      <c r="B462" s="447"/>
      <c r="C462" s="447"/>
      <c r="D462" s="447"/>
      <c r="E462" s="447"/>
      <c r="F462" s="448"/>
      <c r="G462" s="472" t="s">
        <v>2698</v>
      </c>
      <c r="H462" s="450"/>
      <c r="I462" s="450"/>
      <c r="J462" s="450"/>
      <c r="K462" s="450"/>
      <c r="L462" s="450"/>
      <c r="M462" s="450"/>
      <c r="N462" s="450"/>
      <c r="O462" s="450"/>
      <c r="P462" s="450"/>
      <c r="Q462" s="450"/>
      <c r="R462" s="450"/>
      <c r="S462" s="450"/>
      <c r="T462" s="450"/>
      <c r="U462" s="450"/>
      <c r="V462" s="450"/>
      <c r="W462" s="450"/>
      <c r="X462" s="451"/>
      <c r="Y462" s="452" t="s">
        <v>603</v>
      </c>
      <c r="Z462" s="453"/>
      <c r="AA462" s="453"/>
      <c r="AB462" s="453"/>
      <c r="AC462" s="453"/>
      <c r="AD462" s="454"/>
      <c r="AE462" s="473" t="s">
        <v>2685</v>
      </c>
      <c r="AF462" s="456"/>
      <c r="AG462" s="456"/>
      <c r="AH462" s="456"/>
      <c r="AI462" s="456"/>
      <c r="AJ462" s="456"/>
      <c r="AK462" s="456"/>
      <c r="AL462" s="456"/>
      <c r="AM462" s="456"/>
      <c r="AN462" s="456"/>
      <c r="AO462" s="456"/>
      <c r="AP462" s="456"/>
      <c r="AQ462" s="456"/>
      <c r="AR462" s="456"/>
      <c r="AS462" s="456"/>
      <c r="AT462" s="456"/>
      <c r="AU462" s="456"/>
      <c r="AV462" s="456"/>
      <c r="AW462" s="456"/>
      <c r="AX462" s="457"/>
    </row>
    <row r="463" spans="1:51" ht="68.25" customHeight="1" x14ac:dyDescent="0.15">
      <c r="A463" s="381" t="s">
        <v>21</v>
      </c>
      <c r="B463" s="382"/>
      <c r="C463" s="382"/>
      <c r="D463" s="382"/>
      <c r="E463" s="382"/>
      <c r="F463" s="383"/>
      <c r="G463" s="469" t="s">
        <v>2686</v>
      </c>
      <c r="H463" s="470"/>
      <c r="I463" s="470"/>
      <c r="J463" s="470"/>
      <c r="K463" s="470"/>
      <c r="L463" s="470"/>
      <c r="M463" s="470"/>
      <c r="N463" s="470"/>
      <c r="O463" s="470"/>
      <c r="P463" s="470"/>
      <c r="Q463" s="470"/>
      <c r="R463" s="470"/>
      <c r="S463" s="470"/>
      <c r="T463" s="470"/>
      <c r="U463" s="470"/>
      <c r="V463" s="470"/>
      <c r="W463" s="470"/>
      <c r="X463" s="470"/>
      <c r="Y463" s="470"/>
      <c r="Z463" s="470"/>
      <c r="AA463" s="470"/>
      <c r="AB463" s="470"/>
      <c r="AC463" s="470"/>
      <c r="AD463" s="470"/>
      <c r="AE463" s="470"/>
      <c r="AF463" s="470"/>
      <c r="AG463" s="470"/>
      <c r="AH463" s="470"/>
      <c r="AI463" s="470"/>
      <c r="AJ463" s="470"/>
      <c r="AK463" s="470"/>
      <c r="AL463" s="470"/>
      <c r="AM463" s="470"/>
      <c r="AN463" s="470"/>
      <c r="AO463" s="470"/>
      <c r="AP463" s="470"/>
      <c r="AQ463" s="470"/>
      <c r="AR463" s="470"/>
      <c r="AS463" s="470"/>
      <c r="AT463" s="470"/>
      <c r="AU463" s="470"/>
      <c r="AV463" s="470"/>
      <c r="AW463" s="470"/>
      <c r="AX463" s="471"/>
      <c r="AY463" s="25" t="s">
        <v>2699</v>
      </c>
    </row>
    <row r="464" spans="1:51" ht="75" customHeight="1" x14ac:dyDescent="0.15">
      <c r="A464" s="381" t="s">
        <v>23</v>
      </c>
      <c r="B464" s="382"/>
      <c r="C464" s="382"/>
      <c r="D464" s="382"/>
      <c r="E464" s="382"/>
      <c r="F464" s="383"/>
      <c r="G464" s="498" t="s">
        <v>2700</v>
      </c>
      <c r="H464" s="499"/>
      <c r="I464" s="499"/>
      <c r="J464" s="499"/>
      <c r="K464" s="499"/>
      <c r="L464" s="499"/>
      <c r="M464" s="499"/>
      <c r="N464" s="499"/>
      <c r="O464" s="499"/>
      <c r="P464" s="499"/>
      <c r="Q464" s="499"/>
      <c r="R464" s="499"/>
      <c r="S464" s="499"/>
      <c r="T464" s="499"/>
      <c r="U464" s="499"/>
      <c r="V464" s="499"/>
      <c r="W464" s="499"/>
      <c r="X464" s="499"/>
      <c r="Y464" s="499"/>
      <c r="Z464" s="499"/>
      <c r="AA464" s="499"/>
      <c r="AB464" s="499"/>
      <c r="AC464" s="499"/>
      <c r="AD464" s="499"/>
      <c r="AE464" s="499"/>
      <c r="AF464" s="499"/>
      <c r="AG464" s="499"/>
      <c r="AH464" s="499"/>
      <c r="AI464" s="499"/>
      <c r="AJ464" s="499"/>
      <c r="AK464" s="499"/>
      <c r="AL464" s="499"/>
      <c r="AM464" s="499"/>
      <c r="AN464" s="499"/>
      <c r="AO464" s="499"/>
      <c r="AP464" s="499"/>
      <c r="AQ464" s="499"/>
      <c r="AR464" s="499"/>
      <c r="AS464" s="499"/>
      <c r="AT464" s="499"/>
      <c r="AU464" s="499"/>
      <c r="AV464" s="499"/>
      <c r="AW464" s="499"/>
      <c r="AX464" s="500"/>
      <c r="AY464" s="25" t="s">
        <v>2699</v>
      </c>
    </row>
    <row r="465" spans="1:51" ht="19.5" customHeight="1" x14ac:dyDescent="0.15">
      <c r="A465" s="381" t="s">
        <v>25</v>
      </c>
      <c r="B465" s="382"/>
      <c r="C465" s="382"/>
      <c r="D465" s="382"/>
      <c r="E465" s="382"/>
      <c r="F465" s="383"/>
      <c r="G465" s="387" t="s">
        <v>26</v>
      </c>
      <c r="H465" s="388"/>
      <c r="I465" s="388"/>
      <c r="J465" s="388"/>
      <c r="K465" s="388"/>
      <c r="L465" s="388"/>
      <c r="M465" s="388"/>
      <c r="N465" s="388"/>
      <c r="O465" s="388"/>
      <c r="P465" s="388"/>
      <c r="Q465" s="388"/>
      <c r="R465" s="388"/>
      <c r="S465" s="388"/>
      <c r="T465" s="388"/>
      <c r="U465" s="388"/>
      <c r="V465" s="388"/>
      <c r="W465" s="388"/>
      <c r="X465" s="388"/>
      <c r="Y465" s="388"/>
      <c r="Z465" s="388"/>
      <c r="AA465" s="388"/>
      <c r="AB465" s="388"/>
      <c r="AC465" s="388"/>
      <c r="AD465" s="388"/>
      <c r="AE465" s="388"/>
      <c r="AF465" s="388"/>
      <c r="AG465" s="388"/>
      <c r="AH465" s="388"/>
      <c r="AI465" s="388"/>
      <c r="AJ465" s="388"/>
      <c r="AK465" s="388"/>
      <c r="AL465" s="388"/>
      <c r="AM465" s="388"/>
      <c r="AN465" s="388"/>
      <c r="AO465" s="388"/>
      <c r="AP465" s="388"/>
      <c r="AQ465" s="388"/>
      <c r="AR465" s="388"/>
      <c r="AS465" s="388"/>
      <c r="AT465" s="388"/>
      <c r="AU465" s="388"/>
      <c r="AV465" s="388"/>
      <c r="AW465" s="388"/>
      <c r="AX465" s="389"/>
    </row>
    <row r="466" spans="1:51" ht="19.5" customHeight="1" x14ac:dyDescent="0.15">
      <c r="A466" s="390" t="s">
        <v>27</v>
      </c>
      <c r="B466" s="391"/>
      <c r="C466" s="391"/>
      <c r="D466" s="391"/>
      <c r="E466" s="391"/>
      <c r="F466" s="392"/>
      <c r="G466" s="399"/>
      <c r="H466" s="400"/>
      <c r="I466" s="400"/>
      <c r="J466" s="400"/>
      <c r="K466" s="400"/>
      <c r="L466" s="400"/>
      <c r="M466" s="400"/>
      <c r="N466" s="400"/>
      <c r="O466" s="401"/>
      <c r="P466" s="365" t="s">
        <v>321</v>
      </c>
      <c r="Q466" s="366"/>
      <c r="R466" s="366"/>
      <c r="S466" s="366"/>
      <c r="T466" s="366"/>
      <c r="U466" s="366"/>
      <c r="V466" s="402"/>
      <c r="W466" s="365" t="s">
        <v>322</v>
      </c>
      <c r="X466" s="366"/>
      <c r="Y466" s="366"/>
      <c r="Z466" s="366"/>
      <c r="AA466" s="366"/>
      <c r="AB466" s="366"/>
      <c r="AC466" s="402"/>
      <c r="AD466" s="365" t="s">
        <v>323</v>
      </c>
      <c r="AE466" s="366"/>
      <c r="AF466" s="366"/>
      <c r="AG466" s="366"/>
      <c r="AH466" s="366"/>
      <c r="AI466" s="366"/>
      <c r="AJ466" s="402"/>
      <c r="AK466" s="365" t="s">
        <v>324</v>
      </c>
      <c r="AL466" s="366"/>
      <c r="AM466" s="366"/>
      <c r="AN466" s="366"/>
      <c r="AO466" s="366"/>
      <c r="AP466" s="366"/>
      <c r="AQ466" s="402"/>
      <c r="AR466" s="365" t="s">
        <v>325</v>
      </c>
      <c r="AS466" s="366"/>
      <c r="AT466" s="366"/>
      <c r="AU466" s="366"/>
      <c r="AV466" s="366"/>
      <c r="AW466" s="366"/>
      <c r="AX466" s="367"/>
    </row>
    <row r="467" spans="1:51" ht="19.5" customHeight="1" x14ac:dyDescent="0.15">
      <c r="A467" s="393"/>
      <c r="B467" s="394"/>
      <c r="C467" s="394"/>
      <c r="D467" s="394"/>
      <c r="E467" s="394"/>
      <c r="F467" s="395"/>
      <c r="G467" s="368" t="s">
        <v>33</v>
      </c>
      <c r="H467" s="369"/>
      <c r="I467" s="374" t="s">
        <v>34</v>
      </c>
      <c r="J467" s="375"/>
      <c r="K467" s="375"/>
      <c r="L467" s="375"/>
      <c r="M467" s="375"/>
      <c r="N467" s="375"/>
      <c r="O467" s="376"/>
      <c r="P467" s="311" t="s">
        <v>2685</v>
      </c>
      <c r="Q467" s="312"/>
      <c r="R467" s="312"/>
      <c r="S467" s="312"/>
      <c r="T467" s="312"/>
      <c r="U467" s="312"/>
      <c r="V467" s="313"/>
      <c r="W467" s="311" t="s">
        <v>2685</v>
      </c>
      <c r="X467" s="312"/>
      <c r="Y467" s="312"/>
      <c r="Z467" s="312"/>
      <c r="AA467" s="312"/>
      <c r="AB467" s="312"/>
      <c r="AC467" s="313"/>
      <c r="AD467" s="311">
        <v>2</v>
      </c>
      <c r="AE467" s="312"/>
      <c r="AF467" s="312"/>
      <c r="AG467" s="312"/>
      <c r="AH467" s="312"/>
      <c r="AI467" s="312"/>
      <c r="AJ467" s="313"/>
      <c r="AK467" s="285" t="s">
        <v>2685</v>
      </c>
      <c r="AL467" s="286"/>
      <c r="AM467" s="286"/>
      <c r="AN467" s="286"/>
      <c r="AO467" s="286"/>
      <c r="AP467" s="286"/>
      <c r="AQ467" s="287"/>
      <c r="AR467" s="311"/>
      <c r="AS467" s="312"/>
      <c r="AT467" s="312"/>
      <c r="AU467" s="312"/>
      <c r="AV467" s="312"/>
      <c r="AW467" s="312"/>
      <c r="AX467" s="380"/>
      <c r="AY467" s="25" t="s">
        <v>2699</v>
      </c>
    </row>
    <row r="468" spans="1:51" ht="19.5" customHeight="1" x14ac:dyDescent="0.15">
      <c r="A468" s="393"/>
      <c r="B468" s="394"/>
      <c r="C468" s="394"/>
      <c r="D468" s="394"/>
      <c r="E468" s="394"/>
      <c r="F468" s="395"/>
      <c r="G468" s="370"/>
      <c r="H468" s="371"/>
      <c r="I468" s="340" t="s">
        <v>35</v>
      </c>
      <c r="J468" s="341"/>
      <c r="K468" s="341"/>
      <c r="L468" s="341"/>
      <c r="M468" s="341"/>
      <c r="N468" s="341"/>
      <c r="O468" s="342"/>
      <c r="P468" s="285" t="s">
        <v>2685</v>
      </c>
      <c r="Q468" s="286"/>
      <c r="R468" s="286"/>
      <c r="S468" s="286"/>
      <c r="T468" s="286"/>
      <c r="U468" s="286"/>
      <c r="V468" s="287"/>
      <c r="W468" s="285" t="s">
        <v>2685</v>
      </c>
      <c r="X468" s="286"/>
      <c r="Y468" s="286"/>
      <c r="Z468" s="286"/>
      <c r="AA468" s="286"/>
      <c r="AB468" s="286"/>
      <c r="AC468" s="287"/>
      <c r="AD468" s="285" t="s">
        <v>2685</v>
      </c>
      <c r="AE468" s="286"/>
      <c r="AF468" s="286"/>
      <c r="AG468" s="286"/>
      <c r="AH468" s="286"/>
      <c r="AI468" s="286"/>
      <c r="AJ468" s="287"/>
      <c r="AK468" s="285" t="s">
        <v>2685</v>
      </c>
      <c r="AL468" s="286"/>
      <c r="AM468" s="286"/>
      <c r="AN468" s="286"/>
      <c r="AO468" s="286"/>
      <c r="AP468" s="286"/>
      <c r="AQ468" s="287"/>
      <c r="AR468" s="337"/>
      <c r="AS468" s="338"/>
      <c r="AT468" s="338"/>
      <c r="AU468" s="338"/>
      <c r="AV468" s="338"/>
      <c r="AW468" s="338"/>
      <c r="AX468" s="339"/>
    </row>
    <row r="469" spans="1:51" ht="19.5" customHeight="1" x14ac:dyDescent="0.15">
      <c r="A469" s="393"/>
      <c r="B469" s="394"/>
      <c r="C469" s="394"/>
      <c r="D469" s="394"/>
      <c r="E469" s="394"/>
      <c r="F469" s="395"/>
      <c r="G469" s="370"/>
      <c r="H469" s="371"/>
      <c r="I469" s="340" t="s">
        <v>38</v>
      </c>
      <c r="J469" s="341"/>
      <c r="K469" s="341"/>
      <c r="L469" s="341"/>
      <c r="M469" s="341"/>
      <c r="N469" s="341"/>
      <c r="O469" s="342"/>
      <c r="P469" s="285" t="s">
        <v>2685</v>
      </c>
      <c r="Q469" s="286"/>
      <c r="R469" s="286"/>
      <c r="S469" s="286"/>
      <c r="T469" s="286"/>
      <c r="U469" s="286"/>
      <c r="V469" s="287"/>
      <c r="W469" s="285" t="s">
        <v>2685</v>
      </c>
      <c r="X469" s="286"/>
      <c r="Y469" s="286"/>
      <c r="Z469" s="286"/>
      <c r="AA469" s="286"/>
      <c r="AB469" s="286"/>
      <c r="AC469" s="287"/>
      <c r="AD469" s="285" t="s">
        <v>2685</v>
      </c>
      <c r="AE469" s="286"/>
      <c r="AF469" s="286"/>
      <c r="AG469" s="286"/>
      <c r="AH469" s="286"/>
      <c r="AI469" s="286"/>
      <c r="AJ469" s="287"/>
      <c r="AK469" s="285" t="s">
        <v>2685</v>
      </c>
      <c r="AL469" s="286"/>
      <c r="AM469" s="286"/>
      <c r="AN469" s="286"/>
      <c r="AO469" s="286"/>
      <c r="AP469" s="286"/>
      <c r="AQ469" s="287"/>
      <c r="AR469" s="285"/>
      <c r="AS469" s="286"/>
      <c r="AT469" s="286"/>
      <c r="AU469" s="286"/>
      <c r="AV469" s="286"/>
      <c r="AW469" s="286"/>
      <c r="AX469" s="343"/>
    </row>
    <row r="470" spans="1:51" ht="19.5" customHeight="1" x14ac:dyDescent="0.15">
      <c r="A470" s="393"/>
      <c r="B470" s="394"/>
      <c r="C470" s="394"/>
      <c r="D470" s="394"/>
      <c r="E470" s="394"/>
      <c r="F470" s="395"/>
      <c r="G470" s="370"/>
      <c r="H470" s="371"/>
      <c r="I470" s="340" t="s">
        <v>39</v>
      </c>
      <c r="J470" s="341"/>
      <c r="K470" s="341"/>
      <c r="L470" s="341"/>
      <c r="M470" s="341"/>
      <c r="N470" s="341"/>
      <c r="O470" s="342"/>
      <c r="P470" s="285" t="s">
        <v>2685</v>
      </c>
      <c r="Q470" s="286"/>
      <c r="R470" s="286"/>
      <c r="S470" s="286"/>
      <c r="T470" s="286"/>
      <c r="U470" s="286"/>
      <c r="V470" s="287"/>
      <c r="W470" s="285" t="s">
        <v>2685</v>
      </c>
      <c r="X470" s="286"/>
      <c r="Y470" s="286"/>
      <c r="Z470" s="286"/>
      <c r="AA470" s="286"/>
      <c r="AB470" s="286"/>
      <c r="AC470" s="287"/>
      <c r="AD470" s="285" t="s">
        <v>2685</v>
      </c>
      <c r="AE470" s="286"/>
      <c r="AF470" s="286"/>
      <c r="AG470" s="286"/>
      <c r="AH470" s="286"/>
      <c r="AI470" s="286"/>
      <c r="AJ470" s="287"/>
      <c r="AK470" s="285" t="s">
        <v>2685</v>
      </c>
      <c r="AL470" s="286"/>
      <c r="AM470" s="286"/>
      <c r="AN470" s="286"/>
      <c r="AO470" s="286"/>
      <c r="AP470" s="286"/>
      <c r="AQ470" s="287"/>
      <c r="AR470" s="337"/>
      <c r="AS470" s="338"/>
      <c r="AT470" s="338"/>
      <c r="AU470" s="338"/>
      <c r="AV470" s="338"/>
      <c r="AW470" s="338"/>
      <c r="AX470" s="339"/>
    </row>
    <row r="471" spans="1:51" ht="19.5" customHeight="1" x14ac:dyDescent="0.15">
      <c r="A471" s="393"/>
      <c r="B471" s="394"/>
      <c r="C471" s="394"/>
      <c r="D471" s="394"/>
      <c r="E471" s="394"/>
      <c r="F471" s="395"/>
      <c r="G471" s="370"/>
      <c r="H471" s="371"/>
      <c r="I471" s="340" t="s">
        <v>40</v>
      </c>
      <c r="J471" s="341"/>
      <c r="K471" s="341"/>
      <c r="L471" s="341"/>
      <c r="M471" s="341"/>
      <c r="N471" s="341"/>
      <c r="O471" s="342"/>
      <c r="P471" s="285" t="s">
        <v>2685</v>
      </c>
      <c r="Q471" s="286"/>
      <c r="R471" s="286"/>
      <c r="S471" s="286"/>
      <c r="T471" s="286"/>
      <c r="U471" s="286"/>
      <c r="V471" s="287"/>
      <c r="W471" s="285" t="s">
        <v>2685</v>
      </c>
      <c r="X471" s="286"/>
      <c r="Y471" s="286"/>
      <c r="Z471" s="286"/>
      <c r="AA471" s="286"/>
      <c r="AB471" s="286"/>
      <c r="AC471" s="287"/>
      <c r="AD471" s="285" t="s">
        <v>2685</v>
      </c>
      <c r="AE471" s="286"/>
      <c r="AF471" s="286"/>
      <c r="AG471" s="286"/>
      <c r="AH471" s="286"/>
      <c r="AI471" s="286"/>
      <c r="AJ471" s="287"/>
      <c r="AK471" s="285" t="s">
        <v>2685</v>
      </c>
      <c r="AL471" s="286"/>
      <c r="AM471" s="286"/>
      <c r="AN471" s="286"/>
      <c r="AO471" s="286"/>
      <c r="AP471" s="286"/>
      <c r="AQ471" s="287"/>
      <c r="AR471" s="337"/>
      <c r="AS471" s="338"/>
      <c r="AT471" s="338"/>
      <c r="AU471" s="338"/>
      <c r="AV471" s="338"/>
      <c r="AW471" s="338"/>
      <c r="AX471" s="339"/>
    </row>
    <row r="472" spans="1:51" ht="19.5" customHeight="1" x14ac:dyDescent="0.15">
      <c r="A472" s="393"/>
      <c r="B472" s="394"/>
      <c r="C472" s="394"/>
      <c r="D472" s="394"/>
      <c r="E472" s="394"/>
      <c r="F472" s="395"/>
      <c r="G472" s="372"/>
      <c r="H472" s="373"/>
      <c r="I472" s="355" t="s">
        <v>41</v>
      </c>
      <c r="J472" s="356"/>
      <c r="K472" s="356"/>
      <c r="L472" s="356"/>
      <c r="M472" s="356"/>
      <c r="N472" s="356"/>
      <c r="O472" s="357"/>
      <c r="P472" s="333" t="s">
        <v>2688</v>
      </c>
      <c r="Q472" s="334"/>
      <c r="R472" s="334"/>
      <c r="S472" s="334"/>
      <c r="T472" s="334"/>
      <c r="U472" s="334"/>
      <c r="V472" s="335"/>
      <c r="W472" s="333" t="s">
        <v>2688</v>
      </c>
      <c r="X472" s="334"/>
      <c r="Y472" s="334"/>
      <c r="Z472" s="334"/>
      <c r="AA472" s="334"/>
      <c r="AB472" s="334"/>
      <c r="AC472" s="335"/>
      <c r="AD472" s="333">
        <v>2</v>
      </c>
      <c r="AE472" s="334"/>
      <c r="AF472" s="334"/>
      <c r="AG472" s="334"/>
      <c r="AH472" s="334"/>
      <c r="AI472" s="334"/>
      <c r="AJ472" s="335"/>
      <c r="AK472" s="333" t="s">
        <v>2688</v>
      </c>
      <c r="AL472" s="334"/>
      <c r="AM472" s="334"/>
      <c r="AN472" s="334"/>
      <c r="AO472" s="334"/>
      <c r="AP472" s="334"/>
      <c r="AQ472" s="335"/>
      <c r="AR472" s="333"/>
      <c r="AS472" s="334"/>
      <c r="AT472" s="334"/>
      <c r="AU472" s="334"/>
      <c r="AV472" s="334"/>
      <c r="AW472" s="334"/>
      <c r="AX472" s="364"/>
    </row>
    <row r="473" spans="1:51" ht="19.5" customHeight="1" x14ac:dyDescent="0.15">
      <c r="A473" s="393"/>
      <c r="B473" s="394"/>
      <c r="C473" s="394"/>
      <c r="D473" s="394"/>
      <c r="E473" s="394"/>
      <c r="F473" s="395"/>
      <c r="G473" s="344" t="s">
        <v>42</v>
      </c>
      <c r="H473" s="345"/>
      <c r="I473" s="345"/>
      <c r="J473" s="345"/>
      <c r="K473" s="345"/>
      <c r="L473" s="345"/>
      <c r="M473" s="345"/>
      <c r="N473" s="345"/>
      <c r="O473" s="346"/>
      <c r="P473" s="348"/>
      <c r="Q473" s="349"/>
      <c r="R473" s="349"/>
      <c r="S473" s="349"/>
      <c r="T473" s="349"/>
      <c r="U473" s="349"/>
      <c r="V473" s="350"/>
      <c r="W473" s="348"/>
      <c r="X473" s="349"/>
      <c r="Y473" s="349"/>
      <c r="Z473" s="349"/>
      <c r="AA473" s="349"/>
      <c r="AB473" s="349"/>
      <c r="AC473" s="350"/>
      <c r="AD473" s="348">
        <v>0</v>
      </c>
      <c r="AE473" s="349"/>
      <c r="AF473" s="349"/>
      <c r="AG473" s="349"/>
      <c r="AH473" s="349"/>
      <c r="AI473" s="349"/>
      <c r="AJ473" s="350"/>
      <c r="AK473" s="351"/>
      <c r="AL473" s="352"/>
      <c r="AM473" s="352"/>
      <c r="AN473" s="352"/>
      <c r="AO473" s="352"/>
      <c r="AP473" s="352"/>
      <c r="AQ473" s="353"/>
      <c r="AR473" s="351"/>
      <c r="AS473" s="352"/>
      <c r="AT473" s="352"/>
      <c r="AU473" s="352"/>
      <c r="AV473" s="352"/>
      <c r="AW473" s="352"/>
      <c r="AX473" s="354"/>
    </row>
    <row r="474" spans="1:51" ht="19.5" customHeight="1" x14ac:dyDescent="0.15">
      <c r="A474" s="396"/>
      <c r="B474" s="397"/>
      <c r="C474" s="397"/>
      <c r="D474" s="397"/>
      <c r="E474" s="397"/>
      <c r="F474" s="398"/>
      <c r="G474" s="344" t="s">
        <v>43</v>
      </c>
      <c r="H474" s="345"/>
      <c r="I474" s="345"/>
      <c r="J474" s="345"/>
      <c r="K474" s="345"/>
      <c r="L474" s="345"/>
      <c r="M474" s="345"/>
      <c r="N474" s="345"/>
      <c r="O474" s="346"/>
      <c r="P474" s="348"/>
      <c r="Q474" s="349"/>
      <c r="R474" s="349"/>
      <c r="S474" s="349"/>
      <c r="T474" s="349"/>
      <c r="U474" s="349"/>
      <c r="V474" s="350"/>
      <c r="W474" s="348"/>
      <c r="X474" s="349"/>
      <c r="Y474" s="349"/>
      <c r="Z474" s="349"/>
      <c r="AA474" s="349"/>
      <c r="AB474" s="349"/>
      <c r="AC474" s="350"/>
      <c r="AD474" s="495">
        <v>0</v>
      </c>
      <c r="AE474" s="496"/>
      <c r="AF474" s="496"/>
      <c r="AG474" s="496"/>
      <c r="AH474" s="496"/>
      <c r="AI474" s="496"/>
      <c r="AJ474" s="497"/>
      <c r="AK474" s="351"/>
      <c r="AL474" s="352"/>
      <c r="AM474" s="352"/>
      <c r="AN474" s="352"/>
      <c r="AO474" s="352"/>
      <c r="AP474" s="352"/>
      <c r="AQ474" s="353"/>
      <c r="AR474" s="351"/>
      <c r="AS474" s="352"/>
      <c r="AT474" s="352"/>
      <c r="AU474" s="352"/>
      <c r="AV474" s="352"/>
      <c r="AW474" s="352"/>
      <c r="AX474" s="354"/>
    </row>
    <row r="475" spans="1:51" ht="19.5" customHeight="1" x14ac:dyDescent="0.15">
      <c r="A475" s="294" t="s">
        <v>73</v>
      </c>
      <c r="B475" s="295"/>
      <c r="C475" s="300" t="s">
        <v>74</v>
      </c>
      <c r="D475" s="301"/>
      <c r="E475" s="301"/>
      <c r="F475" s="301"/>
      <c r="G475" s="301"/>
      <c r="H475" s="301"/>
      <c r="I475" s="301"/>
      <c r="J475" s="301"/>
      <c r="K475" s="302"/>
      <c r="L475" s="303" t="s">
        <v>75</v>
      </c>
      <c r="M475" s="304"/>
      <c r="N475" s="304"/>
      <c r="O475" s="304"/>
      <c r="P475" s="304"/>
      <c r="Q475" s="305"/>
      <c r="R475" s="306" t="s">
        <v>325</v>
      </c>
      <c r="S475" s="301"/>
      <c r="T475" s="301"/>
      <c r="U475" s="301"/>
      <c r="V475" s="301"/>
      <c r="W475" s="302"/>
      <c r="X475" s="306" t="s">
        <v>76</v>
      </c>
      <c r="Y475" s="301"/>
      <c r="Z475" s="301"/>
      <c r="AA475" s="301"/>
      <c r="AB475" s="301"/>
      <c r="AC475" s="301"/>
      <c r="AD475" s="301"/>
      <c r="AE475" s="301"/>
      <c r="AF475" s="301"/>
      <c r="AG475" s="301"/>
      <c r="AH475" s="301"/>
      <c r="AI475" s="301"/>
      <c r="AJ475" s="301"/>
      <c r="AK475" s="301"/>
      <c r="AL475" s="301"/>
      <c r="AM475" s="301"/>
      <c r="AN475" s="301"/>
      <c r="AO475" s="301"/>
      <c r="AP475" s="301"/>
      <c r="AQ475" s="301"/>
      <c r="AR475" s="301"/>
      <c r="AS475" s="301"/>
      <c r="AT475" s="301"/>
      <c r="AU475" s="301"/>
      <c r="AV475" s="301"/>
      <c r="AW475" s="301"/>
      <c r="AX475" s="307"/>
    </row>
    <row r="476" spans="1:51" ht="19.5" customHeight="1" x14ac:dyDescent="0.15">
      <c r="A476" s="296"/>
      <c r="B476" s="297"/>
      <c r="C476" s="494" t="s">
        <v>2688</v>
      </c>
      <c r="D476" s="312"/>
      <c r="E476" s="312"/>
      <c r="F476" s="312"/>
      <c r="G476" s="312"/>
      <c r="H476" s="312"/>
      <c r="I476" s="312"/>
      <c r="J476" s="312"/>
      <c r="K476" s="313"/>
      <c r="L476" s="311" t="s">
        <v>2688</v>
      </c>
      <c r="M476" s="312"/>
      <c r="N476" s="312"/>
      <c r="O476" s="312"/>
      <c r="P476" s="312"/>
      <c r="Q476" s="313"/>
      <c r="R476" s="311"/>
      <c r="S476" s="312"/>
      <c r="T476" s="312"/>
      <c r="U476" s="312"/>
      <c r="V476" s="312"/>
      <c r="W476" s="313"/>
      <c r="X476" s="314"/>
      <c r="Y476" s="315"/>
      <c r="Z476" s="315"/>
      <c r="AA476" s="315"/>
      <c r="AB476" s="315"/>
      <c r="AC476" s="315"/>
      <c r="AD476" s="315"/>
      <c r="AE476" s="315"/>
      <c r="AF476" s="315"/>
      <c r="AG476" s="315"/>
      <c r="AH476" s="315"/>
      <c r="AI476" s="315"/>
      <c r="AJ476" s="315"/>
      <c r="AK476" s="315"/>
      <c r="AL476" s="315"/>
      <c r="AM476" s="315"/>
      <c r="AN476" s="315"/>
      <c r="AO476" s="315"/>
      <c r="AP476" s="315"/>
      <c r="AQ476" s="315"/>
      <c r="AR476" s="315"/>
      <c r="AS476" s="315"/>
      <c r="AT476" s="315"/>
      <c r="AU476" s="315"/>
      <c r="AV476" s="315"/>
      <c r="AW476" s="315"/>
      <c r="AX476" s="316"/>
      <c r="AY476" s="25" t="s">
        <v>2701</v>
      </c>
    </row>
    <row r="477" spans="1:51" ht="19.5" customHeight="1" x14ac:dyDescent="0.15">
      <c r="A477" s="296"/>
      <c r="B477" s="297"/>
      <c r="C477" s="468"/>
      <c r="D477" s="286"/>
      <c r="E477" s="286"/>
      <c r="F477" s="286"/>
      <c r="G477" s="286"/>
      <c r="H477" s="286"/>
      <c r="I477" s="286"/>
      <c r="J477" s="286"/>
      <c r="K477" s="287"/>
      <c r="L477" s="285"/>
      <c r="M477" s="286"/>
      <c r="N477" s="286"/>
      <c r="O477" s="286"/>
      <c r="P477" s="286"/>
      <c r="Q477" s="287"/>
      <c r="R477" s="285"/>
      <c r="S477" s="286"/>
      <c r="T477" s="286"/>
      <c r="U477" s="286"/>
      <c r="V477" s="286"/>
      <c r="W477" s="287"/>
      <c r="X477" s="288"/>
      <c r="Y477" s="289"/>
      <c r="Z477" s="289"/>
      <c r="AA477" s="289"/>
      <c r="AB477" s="289"/>
      <c r="AC477" s="289"/>
      <c r="AD477" s="289"/>
      <c r="AE477" s="289"/>
      <c r="AF477" s="289"/>
      <c r="AG477" s="289"/>
      <c r="AH477" s="289"/>
      <c r="AI477" s="289"/>
      <c r="AJ477" s="289"/>
      <c r="AK477" s="289"/>
      <c r="AL477" s="289"/>
      <c r="AM477" s="289"/>
      <c r="AN477" s="289"/>
      <c r="AO477" s="289"/>
      <c r="AP477" s="289"/>
      <c r="AQ477" s="289"/>
      <c r="AR477" s="289"/>
      <c r="AS477" s="289"/>
      <c r="AT477" s="289"/>
      <c r="AU477" s="289"/>
      <c r="AV477" s="289"/>
      <c r="AW477" s="289"/>
      <c r="AX477" s="290"/>
    </row>
    <row r="478" spans="1:51" ht="19.5" customHeight="1" x14ac:dyDescent="0.15">
      <c r="A478" s="296"/>
      <c r="B478" s="297"/>
      <c r="C478" s="468"/>
      <c r="D478" s="286"/>
      <c r="E478" s="286"/>
      <c r="F478" s="286"/>
      <c r="G478" s="286"/>
      <c r="H478" s="286"/>
      <c r="I478" s="286"/>
      <c r="J478" s="286"/>
      <c r="K478" s="287"/>
      <c r="L478" s="285"/>
      <c r="M478" s="286"/>
      <c r="N478" s="286"/>
      <c r="O478" s="286"/>
      <c r="P478" s="286"/>
      <c r="Q478" s="287"/>
      <c r="R478" s="285"/>
      <c r="S478" s="286"/>
      <c r="T478" s="286"/>
      <c r="U478" s="286"/>
      <c r="V478" s="286"/>
      <c r="W478" s="287"/>
      <c r="X478" s="288"/>
      <c r="Y478" s="289"/>
      <c r="Z478" s="289"/>
      <c r="AA478" s="289"/>
      <c r="AB478" s="289"/>
      <c r="AC478" s="289"/>
      <c r="AD478" s="289"/>
      <c r="AE478" s="289"/>
      <c r="AF478" s="289"/>
      <c r="AG478" s="289"/>
      <c r="AH478" s="289"/>
      <c r="AI478" s="289"/>
      <c r="AJ478" s="289"/>
      <c r="AK478" s="289"/>
      <c r="AL478" s="289"/>
      <c r="AM478" s="289"/>
      <c r="AN478" s="289"/>
      <c r="AO478" s="289"/>
      <c r="AP478" s="289"/>
      <c r="AQ478" s="289"/>
      <c r="AR478" s="289"/>
      <c r="AS478" s="289"/>
      <c r="AT478" s="289"/>
      <c r="AU478" s="289"/>
      <c r="AV478" s="289"/>
      <c r="AW478" s="289"/>
      <c r="AX478" s="290"/>
    </row>
    <row r="479" spans="1:51" ht="19.5" customHeight="1" x14ac:dyDescent="0.15">
      <c r="A479" s="296"/>
      <c r="B479" s="297"/>
      <c r="C479" s="468"/>
      <c r="D479" s="286"/>
      <c r="E479" s="286"/>
      <c r="F479" s="286"/>
      <c r="G479" s="286"/>
      <c r="H479" s="286"/>
      <c r="I479" s="286"/>
      <c r="J479" s="286"/>
      <c r="K479" s="287"/>
      <c r="L479" s="285"/>
      <c r="M479" s="286"/>
      <c r="N479" s="286"/>
      <c r="O479" s="286"/>
      <c r="P479" s="286"/>
      <c r="Q479" s="287"/>
      <c r="R479" s="285"/>
      <c r="S479" s="286"/>
      <c r="T479" s="286"/>
      <c r="U479" s="286"/>
      <c r="V479" s="286"/>
      <c r="W479" s="287"/>
      <c r="X479" s="288"/>
      <c r="Y479" s="289"/>
      <c r="Z479" s="289"/>
      <c r="AA479" s="289"/>
      <c r="AB479" s="289"/>
      <c r="AC479" s="289"/>
      <c r="AD479" s="289"/>
      <c r="AE479" s="289"/>
      <c r="AF479" s="289"/>
      <c r="AG479" s="289"/>
      <c r="AH479" s="289"/>
      <c r="AI479" s="289"/>
      <c r="AJ479" s="289"/>
      <c r="AK479" s="289"/>
      <c r="AL479" s="289"/>
      <c r="AM479" s="289"/>
      <c r="AN479" s="289"/>
      <c r="AO479" s="289"/>
      <c r="AP479" s="289"/>
      <c r="AQ479" s="289"/>
      <c r="AR479" s="289"/>
      <c r="AS479" s="289"/>
      <c r="AT479" s="289"/>
      <c r="AU479" s="289"/>
      <c r="AV479" s="289"/>
      <c r="AW479" s="289"/>
      <c r="AX479" s="290"/>
    </row>
    <row r="480" spans="1:51" ht="19.5" customHeight="1" x14ac:dyDescent="0.15">
      <c r="A480" s="296"/>
      <c r="B480" s="297"/>
      <c r="C480" s="468"/>
      <c r="D480" s="286"/>
      <c r="E480" s="286"/>
      <c r="F480" s="286"/>
      <c r="G480" s="286"/>
      <c r="H480" s="286"/>
      <c r="I480" s="286"/>
      <c r="J480" s="286"/>
      <c r="K480" s="287"/>
      <c r="L480" s="285"/>
      <c r="M480" s="286"/>
      <c r="N480" s="286"/>
      <c r="O480" s="286"/>
      <c r="P480" s="286"/>
      <c r="Q480" s="287"/>
      <c r="R480" s="285"/>
      <c r="S480" s="286"/>
      <c r="T480" s="286"/>
      <c r="U480" s="286"/>
      <c r="V480" s="286"/>
      <c r="W480" s="287"/>
      <c r="X480" s="288"/>
      <c r="Y480" s="289"/>
      <c r="Z480" s="289"/>
      <c r="AA480" s="289"/>
      <c r="AB480" s="289"/>
      <c r="AC480" s="289"/>
      <c r="AD480" s="289"/>
      <c r="AE480" s="289"/>
      <c r="AF480" s="289"/>
      <c r="AG480" s="289"/>
      <c r="AH480" s="289"/>
      <c r="AI480" s="289"/>
      <c r="AJ480" s="289"/>
      <c r="AK480" s="289"/>
      <c r="AL480" s="289"/>
      <c r="AM480" s="289"/>
      <c r="AN480" s="289"/>
      <c r="AO480" s="289"/>
      <c r="AP480" s="289"/>
      <c r="AQ480" s="289"/>
      <c r="AR480" s="289"/>
      <c r="AS480" s="289"/>
      <c r="AT480" s="289"/>
      <c r="AU480" s="289"/>
      <c r="AV480" s="289"/>
      <c r="AW480" s="289"/>
      <c r="AX480" s="290"/>
    </row>
    <row r="481" spans="1:50" ht="19.5" customHeight="1" thickBot="1" x14ac:dyDescent="0.2">
      <c r="A481" s="298"/>
      <c r="B481" s="299"/>
      <c r="C481" s="317" t="s">
        <v>41</v>
      </c>
      <c r="D481" s="318"/>
      <c r="E481" s="318"/>
      <c r="F481" s="318"/>
      <c r="G481" s="318"/>
      <c r="H481" s="318"/>
      <c r="I481" s="318"/>
      <c r="J481" s="318"/>
      <c r="K481" s="319"/>
      <c r="L481" s="320" t="s">
        <v>2688</v>
      </c>
      <c r="M481" s="318"/>
      <c r="N481" s="318"/>
      <c r="O481" s="318"/>
      <c r="P481" s="318"/>
      <c r="Q481" s="319"/>
      <c r="R481" s="320"/>
      <c r="S481" s="318"/>
      <c r="T481" s="318"/>
      <c r="U481" s="318"/>
      <c r="V481" s="318"/>
      <c r="W481" s="319"/>
      <c r="X481" s="321"/>
      <c r="Y481" s="322"/>
      <c r="Z481" s="322"/>
      <c r="AA481" s="322"/>
      <c r="AB481" s="322"/>
      <c r="AC481" s="322"/>
      <c r="AD481" s="322"/>
      <c r="AE481" s="322"/>
      <c r="AF481" s="322"/>
      <c r="AG481" s="322"/>
      <c r="AH481" s="322"/>
      <c r="AI481" s="322"/>
      <c r="AJ481" s="322"/>
      <c r="AK481" s="322"/>
      <c r="AL481" s="322"/>
      <c r="AM481" s="322"/>
      <c r="AN481" s="322"/>
      <c r="AO481" s="322"/>
      <c r="AP481" s="322"/>
      <c r="AQ481" s="322"/>
      <c r="AR481" s="322"/>
      <c r="AS481" s="322"/>
      <c r="AT481" s="322"/>
      <c r="AU481" s="322"/>
      <c r="AV481" s="322"/>
      <c r="AW481" s="322"/>
      <c r="AX481" s="323"/>
    </row>
    <row r="483" spans="1:50" ht="14.25" thickBot="1" x14ac:dyDescent="0.2">
      <c r="AQ483" s="430" t="s">
        <v>312</v>
      </c>
      <c r="AR483" s="430"/>
      <c r="AS483" s="430"/>
      <c r="AT483" s="430"/>
      <c r="AU483" s="430"/>
      <c r="AV483" s="430"/>
      <c r="AW483" s="430"/>
      <c r="AX483" s="430"/>
    </row>
    <row r="484" spans="1:50" ht="25.15" customHeight="1" x14ac:dyDescent="0.15">
      <c r="A484" s="431" t="s">
        <v>313</v>
      </c>
      <c r="B484" s="432"/>
      <c r="C484" s="432"/>
      <c r="D484" s="432"/>
      <c r="E484" s="432"/>
      <c r="F484" s="433"/>
      <c r="G484" s="434" t="s">
        <v>2702</v>
      </c>
      <c r="H484" s="493"/>
      <c r="I484" s="493"/>
      <c r="J484" s="493"/>
      <c r="K484" s="493"/>
      <c r="L484" s="493"/>
      <c r="M484" s="493"/>
      <c r="N484" s="493"/>
      <c r="O484" s="493"/>
      <c r="P484" s="493"/>
      <c r="Q484" s="493"/>
      <c r="R484" s="493"/>
      <c r="S484" s="493"/>
      <c r="T484" s="493"/>
      <c r="U484" s="493"/>
      <c r="V484" s="493"/>
      <c r="W484" s="493"/>
      <c r="X484" s="493"/>
      <c r="Y484" s="437" t="s">
        <v>330</v>
      </c>
      <c r="Z484" s="438"/>
      <c r="AA484" s="438"/>
      <c r="AB484" s="438"/>
      <c r="AC484" s="438"/>
      <c r="AD484" s="439"/>
      <c r="AE484" s="483" t="s">
        <v>1825</v>
      </c>
      <c r="AF484" s="483"/>
      <c r="AG484" s="483"/>
      <c r="AH484" s="483"/>
      <c r="AI484" s="483"/>
      <c r="AJ484" s="483"/>
      <c r="AK484" s="483"/>
      <c r="AL484" s="483"/>
      <c r="AM484" s="483"/>
      <c r="AN484" s="483"/>
      <c r="AO484" s="483"/>
      <c r="AP484" s="484"/>
      <c r="AQ484" s="443" t="s">
        <v>7</v>
      </c>
      <c r="AR484" s="444"/>
      <c r="AS484" s="444"/>
      <c r="AT484" s="444"/>
      <c r="AU484" s="444"/>
      <c r="AV484" s="444"/>
      <c r="AW484" s="444"/>
      <c r="AX484" s="445"/>
    </row>
    <row r="485" spans="1:50" ht="30" customHeight="1" x14ac:dyDescent="0.15">
      <c r="A485" s="403" t="s">
        <v>8</v>
      </c>
      <c r="B485" s="404"/>
      <c r="C485" s="404"/>
      <c r="D485" s="404"/>
      <c r="E485" s="404"/>
      <c r="F485" s="405"/>
      <c r="G485" s="406" t="s">
        <v>1872</v>
      </c>
      <c r="H485" s="407"/>
      <c r="I485" s="407"/>
      <c r="J485" s="407"/>
      <c r="K485" s="407"/>
      <c r="L485" s="407"/>
      <c r="M485" s="407"/>
      <c r="N485" s="407"/>
      <c r="O485" s="407"/>
      <c r="P485" s="407"/>
      <c r="Q485" s="407"/>
      <c r="R485" s="407"/>
      <c r="S485" s="407"/>
      <c r="T485" s="407"/>
      <c r="U485" s="407"/>
      <c r="V485" s="474"/>
      <c r="W485" s="474"/>
      <c r="X485" s="474"/>
      <c r="Y485" s="409" t="s">
        <v>10</v>
      </c>
      <c r="Z485" s="410"/>
      <c r="AA485" s="410"/>
      <c r="AB485" s="410"/>
      <c r="AC485" s="410"/>
      <c r="AD485" s="411"/>
      <c r="AE485" s="475" t="s">
        <v>2184</v>
      </c>
      <c r="AF485" s="475"/>
      <c r="AG485" s="475"/>
      <c r="AH485" s="475"/>
      <c r="AI485" s="475"/>
      <c r="AJ485" s="475"/>
      <c r="AK485" s="475"/>
      <c r="AL485" s="475"/>
      <c r="AM485" s="475"/>
      <c r="AN485" s="475"/>
      <c r="AO485" s="475"/>
      <c r="AP485" s="476"/>
      <c r="AQ485" s="415" t="s">
        <v>2117</v>
      </c>
      <c r="AR485" s="416"/>
      <c r="AS485" s="416"/>
      <c r="AT485" s="416"/>
      <c r="AU485" s="416"/>
      <c r="AV485" s="416"/>
      <c r="AW485" s="416"/>
      <c r="AX485" s="417"/>
    </row>
    <row r="486" spans="1:50" ht="30" customHeight="1" x14ac:dyDescent="0.15">
      <c r="A486" s="418" t="s">
        <v>13</v>
      </c>
      <c r="B486" s="419"/>
      <c r="C486" s="419"/>
      <c r="D486" s="419"/>
      <c r="E486" s="419"/>
      <c r="F486" s="420"/>
      <c r="G486" s="421" t="s">
        <v>14</v>
      </c>
      <c r="H486" s="474"/>
      <c r="I486" s="474"/>
      <c r="J486" s="474"/>
      <c r="K486" s="474"/>
      <c r="L486" s="474"/>
      <c r="M486" s="474"/>
      <c r="N486" s="474"/>
      <c r="O486" s="474"/>
      <c r="P486" s="474"/>
      <c r="Q486" s="474"/>
      <c r="R486" s="474"/>
      <c r="S486" s="474"/>
      <c r="T486" s="474"/>
      <c r="U486" s="474"/>
      <c r="V486" s="474"/>
      <c r="W486" s="474"/>
      <c r="X486" s="474"/>
      <c r="Y486" s="424" t="s">
        <v>15</v>
      </c>
      <c r="Z486" s="425"/>
      <c r="AA486" s="425"/>
      <c r="AB486" s="425"/>
      <c r="AC486" s="425"/>
      <c r="AD486" s="426"/>
      <c r="AE486" s="427" t="s">
        <v>2703</v>
      </c>
      <c r="AF486" s="428"/>
      <c r="AG486" s="428"/>
      <c r="AH486" s="428"/>
      <c r="AI486" s="428"/>
      <c r="AJ486" s="428"/>
      <c r="AK486" s="428"/>
      <c r="AL486" s="428"/>
      <c r="AM486" s="428"/>
      <c r="AN486" s="428"/>
      <c r="AO486" s="428"/>
      <c r="AP486" s="428"/>
      <c r="AQ486" s="477"/>
      <c r="AR486" s="477"/>
      <c r="AS486" s="477"/>
      <c r="AT486" s="477"/>
      <c r="AU486" s="477"/>
      <c r="AV486" s="477"/>
      <c r="AW486" s="477"/>
      <c r="AX486" s="478"/>
    </row>
    <row r="487" spans="1:50" ht="30" customHeight="1" x14ac:dyDescent="0.15">
      <c r="A487" s="446" t="s">
        <v>17</v>
      </c>
      <c r="B487" s="447"/>
      <c r="C487" s="447"/>
      <c r="D487" s="447"/>
      <c r="E487" s="447"/>
      <c r="F487" s="448"/>
      <c r="G487" s="472" t="s">
        <v>2704</v>
      </c>
      <c r="H487" s="450"/>
      <c r="I487" s="450"/>
      <c r="J487" s="450"/>
      <c r="K487" s="450"/>
      <c r="L487" s="450"/>
      <c r="M487" s="450"/>
      <c r="N487" s="450"/>
      <c r="O487" s="450"/>
      <c r="P487" s="450"/>
      <c r="Q487" s="450"/>
      <c r="R487" s="450"/>
      <c r="S487" s="450"/>
      <c r="T487" s="450"/>
      <c r="U487" s="450"/>
      <c r="V487" s="450"/>
      <c r="W487" s="450"/>
      <c r="X487" s="451"/>
      <c r="Y487" s="452" t="s">
        <v>603</v>
      </c>
      <c r="Z487" s="453"/>
      <c r="AA487" s="453"/>
      <c r="AB487" s="453"/>
      <c r="AC487" s="453"/>
      <c r="AD487" s="454"/>
      <c r="AE487" s="473" t="s">
        <v>332</v>
      </c>
      <c r="AF487" s="456"/>
      <c r="AG487" s="456"/>
      <c r="AH487" s="456"/>
      <c r="AI487" s="456"/>
      <c r="AJ487" s="456"/>
      <c r="AK487" s="456"/>
      <c r="AL487" s="456"/>
      <c r="AM487" s="456"/>
      <c r="AN487" s="456"/>
      <c r="AO487" s="456"/>
      <c r="AP487" s="456"/>
      <c r="AQ487" s="456"/>
      <c r="AR487" s="456"/>
      <c r="AS487" s="456"/>
      <c r="AT487" s="456"/>
      <c r="AU487" s="456"/>
      <c r="AV487" s="456"/>
      <c r="AW487" s="456"/>
      <c r="AX487" s="457"/>
    </row>
    <row r="488" spans="1:50" ht="44.25" customHeight="1" x14ac:dyDescent="0.15">
      <c r="A488" s="381" t="s">
        <v>21</v>
      </c>
      <c r="B488" s="382"/>
      <c r="C488" s="382"/>
      <c r="D488" s="382"/>
      <c r="E488" s="382"/>
      <c r="F488" s="383"/>
      <c r="G488" s="469" t="s">
        <v>2705</v>
      </c>
      <c r="H488" s="470"/>
      <c r="I488" s="470"/>
      <c r="J488" s="470"/>
      <c r="K488" s="470"/>
      <c r="L488" s="470"/>
      <c r="M488" s="470"/>
      <c r="N488" s="470"/>
      <c r="O488" s="470"/>
      <c r="P488" s="470"/>
      <c r="Q488" s="470"/>
      <c r="R488" s="470"/>
      <c r="S488" s="470"/>
      <c r="T488" s="470"/>
      <c r="U488" s="470"/>
      <c r="V488" s="470"/>
      <c r="W488" s="470"/>
      <c r="X488" s="470"/>
      <c r="Y488" s="470"/>
      <c r="Z488" s="470"/>
      <c r="AA488" s="470"/>
      <c r="AB488" s="470"/>
      <c r="AC488" s="470"/>
      <c r="AD488" s="470"/>
      <c r="AE488" s="470"/>
      <c r="AF488" s="470"/>
      <c r="AG488" s="470"/>
      <c r="AH488" s="470"/>
      <c r="AI488" s="470"/>
      <c r="AJ488" s="470"/>
      <c r="AK488" s="470"/>
      <c r="AL488" s="470"/>
      <c r="AM488" s="470"/>
      <c r="AN488" s="470"/>
      <c r="AO488" s="470"/>
      <c r="AP488" s="470"/>
      <c r="AQ488" s="470"/>
      <c r="AR488" s="470"/>
      <c r="AS488" s="470"/>
      <c r="AT488" s="470"/>
      <c r="AU488" s="470"/>
      <c r="AV488" s="470"/>
      <c r="AW488" s="470"/>
      <c r="AX488" s="471"/>
    </row>
    <row r="489" spans="1:50" ht="45.75" customHeight="1" x14ac:dyDescent="0.15">
      <c r="A489" s="381" t="s">
        <v>23</v>
      </c>
      <c r="B489" s="382"/>
      <c r="C489" s="382"/>
      <c r="D489" s="382"/>
      <c r="E489" s="382"/>
      <c r="F489" s="383"/>
      <c r="G489" s="469" t="s">
        <v>2706</v>
      </c>
      <c r="H489" s="470"/>
      <c r="I489" s="470"/>
      <c r="J489" s="470"/>
      <c r="K489" s="470"/>
      <c r="L489" s="470"/>
      <c r="M489" s="470"/>
      <c r="N489" s="470"/>
      <c r="O489" s="470"/>
      <c r="P489" s="470"/>
      <c r="Q489" s="470"/>
      <c r="R489" s="470"/>
      <c r="S489" s="470"/>
      <c r="T489" s="470"/>
      <c r="U489" s="470"/>
      <c r="V489" s="470"/>
      <c r="W489" s="470"/>
      <c r="X489" s="470"/>
      <c r="Y489" s="470"/>
      <c r="Z489" s="470"/>
      <c r="AA489" s="470"/>
      <c r="AB489" s="470"/>
      <c r="AC489" s="470"/>
      <c r="AD489" s="470"/>
      <c r="AE489" s="470"/>
      <c r="AF489" s="470"/>
      <c r="AG489" s="470"/>
      <c r="AH489" s="470"/>
      <c r="AI489" s="470"/>
      <c r="AJ489" s="470"/>
      <c r="AK489" s="470"/>
      <c r="AL489" s="470"/>
      <c r="AM489" s="470"/>
      <c r="AN489" s="470"/>
      <c r="AO489" s="470"/>
      <c r="AP489" s="470"/>
      <c r="AQ489" s="470"/>
      <c r="AR489" s="470"/>
      <c r="AS489" s="470"/>
      <c r="AT489" s="470"/>
      <c r="AU489" s="470"/>
      <c r="AV489" s="470"/>
      <c r="AW489" s="470"/>
      <c r="AX489" s="471"/>
    </row>
    <row r="490" spans="1:50" ht="19.5" customHeight="1" x14ac:dyDescent="0.15">
      <c r="A490" s="381" t="s">
        <v>25</v>
      </c>
      <c r="B490" s="382"/>
      <c r="C490" s="382"/>
      <c r="D490" s="382"/>
      <c r="E490" s="382"/>
      <c r="F490" s="383"/>
      <c r="G490" s="387" t="s">
        <v>26</v>
      </c>
      <c r="H490" s="388"/>
      <c r="I490" s="388"/>
      <c r="J490" s="388"/>
      <c r="K490" s="388"/>
      <c r="L490" s="388"/>
      <c r="M490" s="388"/>
      <c r="N490" s="388"/>
      <c r="O490" s="388"/>
      <c r="P490" s="388"/>
      <c r="Q490" s="388"/>
      <c r="R490" s="388"/>
      <c r="S490" s="388"/>
      <c r="T490" s="388"/>
      <c r="U490" s="388"/>
      <c r="V490" s="388"/>
      <c r="W490" s="388"/>
      <c r="X490" s="388"/>
      <c r="Y490" s="388"/>
      <c r="Z490" s="388"/>
      <c r="AA490" s="388"/>
      <c r="AB490" s="388"/>
      <c r="AC490" s="388"/>
      <c r="AD490" s="388"/>
      <c r="AE490" s="388"/>
      <c r="AF490" s="388"/>
      <c r="AG490" s="388"/>
      <c r="AH490" s="388"/>
      <c r="AI490" s="388"/>
      <c r="AJ490" s="388"/>
      <c r="AK490" s="388"/>
      <c r="AL490" s="388"/>
      <c r="AM490" s="388"/>
      <c r="AN490" s="388"/>
      <c r="AO490" s="388"/>
      <c r="AP490" s="388"/>
      <c r="AQ490" s="388"/>
      <c r="AR490" s="388"/>
      <c r="AS490" s="388"/>
      <c r="AT490" s="388"/>
      <c r="AU490" s="388"/>
      <c r="AV490" s="388"/>
      <c r="AW490" s="388"/>
      <c r="AX490" s="389"/>
    </row>
    <row r="491" spans="1:50" ht="19.5" customHeight="1" x14ac:dyDescent="0.15">
      <c r="A491" s="390" t="s">
        <v>27</v>
      </c>
      <c r="B491" s="391"/>
      <c r="C491" s="391"/>
      <c r="D491" s="391"/>
      <c r="E491" s="391"/>
      <c r="F491" s="392"/>
      <c r="G491" s="399"/>
      <c r="H491" s="400"/>
      <c r="I491" s="400"/>
      <c r="J491" s="400"/>
      <c r="K491" s="400"/>
      <c r="L491" s="400"/>
      <c r="M491" s="400"/>
      <c r="N491" s="400"/>
      <c r="O491" s="401"/>
      <c r="P491" s="365" t="s">
        <v>321</v>
      </c>
      <c r="Q491" s="366"/>
      <c r="R491" s="366"/>
      <c r="S491" s="366"/>
      <c r="T491" s="366"/>
      <c r="U491" s="366"/>
      <c r="V491" s="402"/>
      <c r="W491" s="365" t="s">
        <v>322</v>
      </c>
      <c r="X491" s="366"/>
      <c r="Y491" s="366"/>
      <c r="Z491" s="366"/>
      <c r="AA491" s="366"/>
      <c r="AB491" s="366"/>
      <c r="AC491" s="402"/>
      <c r="AD491" s="365" t="s">
        <v>323</v>
      </c>
      <c r="AE491" s="366"/>
      <c r="AF491" s="366"/>
      <c r="AG491" s="366"/>
      <c r="AH491" s="366"/>
      <c r="AI491" s="366"/>
      <c r="AJ491" s="402"/>
      <c r="AK491" s="365" t="s">
        <v>324</v>
      </c>
      <c r="AL491" s="366"/>
      <c r="AM491" s="366"/>
      <c r="AN491" s="366"/>
      <c r="AO491" s="366"/>
      <c r="AP491" s="366"/>
      <c r="AQ491" s="402"/>
      <c r="AR491" s="365" t="s">
        <v>325</v>
      </c>
      <c r="AS491" s="366"/>
      <c r="AT491" s="366"/>
      <c r="AU491" s="366"/>
      <c r="AV491" s="366"/>
      <c r="AW491" s="366"/>
      <c r="AX491" s="367"/>
    </row>
    <row r="492" spans="1:50" ht="19.5" customHeight="1" x14ac:dyDescent="0.15">
      <c r="A492" s="393"/>
      <c r="B492" s="394"/>
      <c r="C492" s="394"/>
      <c r="D492" s="394"/>
      <c r="E492" s="394"/>
      <c r="F492" s="395"/>
      <c r="G492" s="368" t="s">
        <v>33</v>
      </c>
      <c r="H492" s="369"/>
      <c r="I492" s="374" t="s">
        <v>34</v>
      </c>
      <c r="J492" s="375"/>
      <c r="K492" s="375"/>
      <c r="L492" s="375"/>
      <c r="M492" s="375"/>
      <c r="N492" s="375"/>
      <c r="O492" s="376"/>
      <c r="P492" s="311" t="s">
        <v>340</v>
      </c>
      <c r="Q492" s="312"/>
      <c r="R492" s="312"/>
      <c r="S492" s="312"/>
      <c r="T492" s="312"/>
      <c r="U492" s="312"/>
      <c r="V492" s="313"/>
      <c r="W492" s="311" t="s">
        <v>340</v>
      </c>
      <c r="X492" s="312"/>
      <c r="Y492" s="312"/>
      <c r="Z492" s="312"/>
      <c r="AA492" s="312"/>
      <c r="AB492" s="312"/>
      <c r="AC492" s="313"/>
      <c r="AD492" s="311">
        <v>9</v>
      </c>
      <c r="AE492" s="312"/>
      <c r="AF492" s="312"/>
      <c r="AG492" s="312"/>
      <c r="AH492" s="312"/>
      <c r="AI492" s="312"/>
      <c r="AJ492" s="313"/>
      <c r="AK492" s="311">
        <v>7</v>
      </c>
      <c r="AL492" s="312"/>
      <c r="AM492" s="312"/>
      <c r="AN492" s="312"/>
      <c r="AO492" s="312"/>
      <c r="AP492" s="312"/>
      <c r="AQ492" s="313"/>
      <c r="AR492" s="311"/>
      <c r="AS492" s="312"/>
      <c r="AT492" s="312"/>
      <c r="AU492" s="312"/>
      <c r="AV492" s="312"/>
      <c r="AW492" s="312"/>
      <c r="AX492" s="380"/>
    </row>
    <row r="493" spans="1:50" ht="19.5" customHeight="1" x14ac:dyDescent="0.15">
      <c r="A493" s="393"/>
      <c r="B493" s="394"/>
      <c r="C493" s="394"/>
      <c r="D493" s="394"/>
      <c r="E493" s="394"/>
      <c r="F493" s="395"/>
      <c r="G493" s="370"/>
      <c r="H493" s="371"/>
      <c r="I493" s="340" t="s">
        <v>35</v>
      </c>
      <c r="J493" s="341"/>
      <c r="K493" s="341"/>
      <c r="L493" s="341"/>
      <c r="M493" s="341"/>
      <c r="N493" s="341"/>
      <c r="O493" s="342"/>
      <c r="P493" s="285" t="s">
        <v>340</v>
      </c>
      <c r="Q493" s="286"/>
      <c r="R493" s="286"/>
      <c r="S493" s="286"/>
      <c r="T493" s="286"/>
      <c r="U493" s="286"/>
      <c r="V493" s="287"/>
      <c r="W493" s="285" t="s">
        <v>340</v>
      </c>
      <c r="X493" s="286"/>
      <c r="Y493" s="286"/>
      <c r="Z493" s="286"/>
      <c r="AA493" s="286"/>
      <c r="AB493" s="286"/>
      <c r="AC493" s="287"/>
      <c r="AD493" s="285" t="s">
        <v>340</v>
      </c>
      <c r="AE493" s="286"/>
      <c r="AF493" s="286"/>
      <c r="AG493" s="286"/>
      <c r="AH493" s="286"/>
      <c r="AI493" s="286"/>
      <c r="AJ493" s="287"/>
      <c r="AK493" s="285" t="s">
        <v>340</v>
      </c>
      <c r="AL493" s="286"/>
      <c r="AM493" s="286"/>
      <c r="AN493" s="286"/>
      <c r="AO493" s="286"/>
      <c r="AP493" s="286"/>
      <c r="AQ493" s="287"/>
      <c r="AR493" s="337"/>
      <c r="AS493" s="338"/>
      <c r="AT493" s="338"/>
      <c r="AU493" s="338"/>
      <c r="AV493" s="338"/>
      <c r="AW493" s="338"/>
      <c r="AX493" s="339"/>
    </row>
    <row r="494" spans="1:50" ht="19.5" customHeight="1" x14ac:dyDescent="0.15">
      <c r="A494" s="393"/>
      <c r="B494" s="394"/>
      <c r="C494" s="394"/>
      <c r="D494" s="394"/>
      <c r="E494" s="394"/>
      <c r="F494" s="395"/>
      <c r="G494" s="370"/>
      <c r="H494" s="371"/>
      <c r="I494" s="340" t="s">
        <v>38</v>
      </c>
      <c r="J494" s="341"/>
      <c r="K494" s="341"/>
      <c r="L494" s="341"/>
      <c r="M494" s="341"/>
      <c r="N494" s="341"/>
      <c r="O494" s="342"/>
      <c r="P494" s="285" t="s">
        <v>340</v>
      </c>
      <c r="Q494" s="286"/>
      <c r="R494" s="286"/>
      <c r="S494" s="286"/>
      <c r="T494" s="286"/>
      <c r="U494" s="286"/>
      <c r="V494" s="287"/>
      <c r="W494" s="285" t="s">
        <v>340</v>
      </c>
      <c r="X494" s="286"/>
      <c r="Y494" s="286"/>
      <c r="Z494" s="286"/>
      <c r="AA494" s="286"/>
      <c r="AB494" s="286"/>
      <c r="AC494" s="287"/>
      <c r="AD494" s="285" t="s">
        <v>340</v>
      </c>
      <c r="AE494" s="286"/>
      <c r="AF494" s="286"/>
      <c r="AG494" s="286"/>
      <c r="AH494" s="286"/>
      <c r="AI494" s="286"/>
      <c r="AJ494" s="287"/>
      <c r="AK494" s="285" t="s">
        <v>340</v>
      </c>
      <c r="AL494" s="286"/>
      <c r="AM494" s="286"/>
      <c r="AN494" s="286"/>
      <c r="AO494" s="286"/>
      <c r="AP494" s="286"/>
      <c r="AQ494" s="287"/>
      <c r="AR494" s="285"/>
      <c r="AS494" s="286"/>
      <c r="AT494" s="286"/>
      <c r="AU494" s="286"/>
      <c r="AV494" s="286"/>
      <c r="AW494" s="286"/>
      <c r="AX494" s="343"/>
    </row>
    <row r="495" spans="1:50" ht="19.5" customHeight="1" x14ac:dyDescent="0.15">
      <c r="A495" s="393"/>
      <c r="B495" s="394"/>
      <c r="C495" s="394"/>
      <c r="D495" s="394"/>
      <c r="E495" s="394"/>
      <c r="F495" s="395"/>
      <c r="G495" s="370"/>
      <c r="H495" s="371"/>
      <c r="I495" s="340" t="s">
        <v>39</v>
      </c>
      <c r="J495" s="341"/>
      <c r="K495" s="341"/>
      <c r="L495" s="341"/>
      <c r="M495" s="341"/>
      <c r="N495" s="341"/>
      <c r="O495" s="342"/>
      <c r="P495" s="285" t="s">
        <v>340</v>
      </c>
      <c r="Q495" s="286"/>
      <c r="R495" s="286"/>
      <c r="S495" s="286"/>
      <c r="T495" s="286"/>
      <c r="U495" s="286"/>
      <c r="V495" s="287"/>
      <c r="W495" s="285" t="s">
        <v>340</v>
      </c>
      <c r="X495" s="286"/>
      <c r="Y495" s="286"/>
      <c r="Z495" s="286"/>
      <c r="AA495" s="286"/>
      <c r="AB495" s="286"/>
      <c r="AC495" s="287"/>
      <c r="AD495" s="285" t="s">
        <v>340</v>
      </c>
      <c r="AE495" s="286"/>
      <c r="AF495" s="286"/>
      <c r="AG495" s="286"/>
      <c r="AH495" s="286"/>
      <c r="AI495" s="286"/>
      <c r="AJ495" s="287"/>
      <c r="AK495" s="285" t="s">
        <v>340</v>
      </c>
      <c r="AL495" s="286"/>
      <c r="AM495" s="286"/>
      <c r="AN495" s="286"/>
      <c r="AO495" s="286"/>
      <c r="AP495" s="286"/>
      <c r="AQ495" s="287"/>
      <c r="AR495" s="337"/>
      <c r="AS495" s="338"/>
      <c r="AT495" s="338"/>
      <c r="AU495" s="338"/>
      <c r="AV495" s="338"/>
      <c r="AW495" s="338"/>
      <c r="AX495" s="339"/>
    </row>
    <row r="496" spans="1:50" ht="19.5" customHeight="1" x14ac:dyDescent="0.15">
      <c r="A496" s="393"/>
      <c r="B496" s="394"/>
      <c r="C496" s="394"/>
      <c r="D496" s="394"/>
      <c r="E496" s="394"/>
      <c r="F496" s="395"/>
      <c r="G496" s="370"/>
      <c r="H496" s="371"/>
      <c r="I496" s="340" t="s">
        <v>40</v>
      </c>
      <c r="J496" s="341"/>
      <c r="K496" s="341"/>
      <c r="L496" s="341"/>
      <c r="M496" s="341"/>
      <c r="N496" s="341"/>
      <c r="O496" s="342"/>
      <c r="P496" s="285" t="s">
        <v>340</v>
      </c>
      <c r="Q496" s="286"/>
      <c r="R496" s="286"/>
      <c r="S496" s="286"/>
      <c r="T496" s="286"/>
      <c r="U496" s="286"/>
      <c r="V496" s="287"/>
      <c r="W496" s="285" t="s">
        <v>340</v>
      </c>
      <c r="X496" s="286"/>
      <c r="Y496" s="286"/>
      <c r="Z496" s="286"/>
      <c r="AA496" s="286"/>
      <c r="AB496" s="286"/>
      <c r="AC496" s="287"/>
      <c r="AD496" s="285" t="s">
        <v>340</v>
      </c>
      <c r="AE496" s="286"/>
      <c r="AF496" s="286"/>
      <c r="AG496" s="286"/>
      <c r="AH496" s="286"/>
      <c r="AI496" s="286"/>
      <c r="AJ496" s="287"/>
      <c r="AK496" s="285" t="s">
        <v>340</v>
      </c>
      <c r="AL496" s="286"/>
      <c r="AM496" s="286"/>
      <c r="AN496" s="286"/>
      <c r="AO496" s="286"/>
      <c r="AP496" s="286"/>
      <c r="AQ496" s="287"/>
      <c r="AR496" s="337"/>
      <c r="AS496" s="338"/>
      <c r="AT496" s="338"/>
      <c r="AU496" s="338"/>
      <c r="AV496" s="338"/>
      <c r="AW496" s="338"/>
      <c r="AX496" s="339"/>
    </row>
    <row r="497" spans="1:51" ht="19.5" customHeight="1" x14ac:dyDescent="0.15">
      <c r="A497" s="393"/>
      <c r="B497" s="394"/>
      <c r="C497" s="394"/>
      <c r="D497" s="394"/>
      <c r="E497" s="394"/>
      <c r="F497" s="395"/>
      <c r="G497" s="372"/>
      <c r="H497" s="373"/>
      <c r="I497" s="355" t="s">
        <v>41</v>
      </c>
      <c r="J497" s="356"/>
      <c r="K497" s="356"/>
      <c r="L497" s="356"/>
      <c r="M497" s="356"/>
      <c r="N497" s="356"/>
      <c r="O497" s="357"/>
      <c r="P497" s="333" t="s">
        <v>150</v>
      </c>
      <c r="Q497" s="334"/>
      <c r="R497" s="334"/>
      <c r="S497" s="334"/>
      <c r="T497" s="334"/>
      <c r="U497" s="334"/>
      <c r="V497" s="335"/>
      <c r="W497" s="333" t="s">
        <v>150</v>
      </c>
      <c r="X497" s="334"/>
      <c r="Y497" s="334"/>
      <c r="Z497" s="334"/>
      <c r="AA497" s="334"/>
      <c r="AB497" s="334"/>
      <c r="AC497" s="335"/>
      <c r="AD497" s="333">
        <v>9</v>
      </c>
      <c r="AE497" s="334"/>
      <c r="AF497" s="334"/>
      <c r="AG497" s="334"/>
      <c r="AH497" s="334"/>
      <c r="AI497" s="334"/>
      <c r="AJ497" s="335"/>
      <c r="AK497" s="333">
        <v>7</v>
      </c>
      <c r="AL497" s="334"/>
      <c r="AM497" s="334"/>
      <c r="AN497" s="334"/>
      <c r="AO497" s="334"/>
      <c r="AP497" s="334"/>
      <c r="AQ497" s="335"/>
      <c r="AR497" s="333"/>
      <c r="AS497" s="334"/>
      <c r="AT497" s="334"/>
      <c r="AU497" s="334"/>
      <c r="AV497" s="334"/>
      <c r="AW497" s="334"/>
      <c r="AX497" s="364"/>
    </row>
    <row r="498" spans="1:51" ht="19.5" customHeight="1" x14ac:dyDescent="0.15">
      <c r="A498" s="393"/>
      <c r="B498" s="394"/>
      <c r="C498" s="394"/>
      <c r="D498" s="394"/>
      <c r="E498" s="394"/>
      <c r="F498" s="395"/>
      <c r="G498" s="344" t="s">
        <v>42</v>
      </c>
      <c r="H498" s="345"/>
      <c r="I498" s="345"/>
      <c r="J498" s="345"/>
      <c r="K498" s="345"/>
      <c r="L498" s="345"/>
      <c r="M498" s="345"/>
      <c r="N498" s="345"/>
      <c r="O498" s="346"/>
      <c r="P498" s="348" t="s">
        <v>150</v>
      </c>
      <c r="Q498" s="349"/>
      <c r="R498" s="349"/>
      <c r="S498" s="349"/>
      <c r="T498" s="349"/>
      <c r="U498" s="349"/>
      <c r="V498" s="350"/>
      <c r="W498" s="348" t="s">
        <v>150</v>
      </c>
      <c r="X498" s="349"/>
      <c r="Y498" s="349"/>
      <c r="Z498" s="349"/>
      <c r="AA498" s="349"/>
      <c r="AB498" s="349"/>
      <c r="AC498" s="350"/>
      <c r="AD498" s="348">
        <v>5</v>
      </c>
      <c r="AE498" s="349"/>
      <c r="AF498" s="349"/>
      <c r="AG498" s="349"/>
      <c r="AH498" s="349"/>
      <c r="AI498" s="349"/>
      <c r="AJ498" s="350"/>
      <c r="AK498" s="351"/>
      <c r="AL498" s="352"/>
      <c r="AM498" s="352"/>
      <c r="AN498" s="352"/>
      <c r="AO498" s="352"/>
      <c r="AP498" s="352"/>
      <c r="AQ498" s="353"/>
      <c r="AR498" s="351"/>
      <c r="AS498" s="352"/>
      <c r="AT498" s="352"/>
      <c r="AU498" s="352"/>
      <c r="AV498" s="352"/>
      <c r="AW498" s="352"/>
      <c r="AX498" s="354"/>
    </row>
    <row r="499" spans="1:51" ht="19.5" customHeight="1" x14ac:dyDescent="0.15">
      <c r="A499" s="396"/>
      <c r="B499" s="397"/>
      <c r="C499" s="397"/>
      <c r="D499" s="397"/>
      <c r="E499" s="397"/>
      <c r="F499" s="398"/>
      <c r="G499" s="344" t="s">
        <v>43</v>
      </c>
      <c r="H499" s="345"/>
      <c r="I499" s="345"/>
      <c r="J499" s="345"/>
      <c r="K499" s="345"/>
      <c r="L499" s="345"/>
      <c r="M499" s="345"/>
      <c r="N499" s="345"/>
      <c r="O499" s="346"/>
      <c r="P499" s="348" t="s">
        <v>150</v>
      </c>
      <c r="Q499" s="349"/>
      <c r="R499" s="349"/>
      <c r="S499" s="349"/>
      <c r="T499" s="349"/>
      <c r="U499" s="349"/>
      <c r="V499" s="350"/>
      <c r="W499" s="348" t="s">
        <v>150</v>
      </c>
      <c r="X499" s="349"/>
      <c r="Y499" s="349"/>
      <c r="Z499" s="349"/>
      <c r="AA499" s="349"/>
      <c r="AB499" s="349"/>
      <c r="AC499" s="350"/>
      <c r="AD499" s="464">
        <v>0.55600000000000005</v>
      </c>
      <c r="AE499" s="465"/>
      <c r="AF499" s="465"/>
      <c r="AG499" s="465"/>
      <c r="AH499" s="465"/>
      <c r="AI499" s="465"/>
      <c r="AJ499" s="466"/>
      <c r="AK499" s="351"/>
      <c r="AL499" s="352"/>
      <c r="AM499" s="352"/>
      <c r="AN499" s="352"/>
      <c r="AO499" s="352"/>
      <c r="AP499" s="352"/>
      <c r="AQ499" s="353"/>
      <c r="AR499" s="351"/>
      <c r="AS499" s="352"/>
      <c r="AT499" s="352"/>
      <c r="AU499" s="352"/>
      <c r="AV499" s="352"/>
      <c r="AW499" s="352"/>
      <c r="AX499" s="354"/>
    </row>
    <row r="500" spans="1:51" ht="19.5" customHeight="1" x14ac:dyDescent="0.15">
      <c r="A500" s="294" t="s">
        <v>73</v>
      </c>
      <c r="B500" s="295"/>
      <c r="C500" s="300" t="s">
        <v>74</v>
      </c>
      <c r="D500" s="301"/>
      <c r="E500" s="301"/>
      <c r="F500" s="301"/>
      <c r="G500" s="301"/>
      <c r="H500" s="301"/>
      <c r="I500" s="301"/>
      <c r="J500" s="301"/>
      <c r="K500" s="302"/>
      <c r="L500" s="303" t="s">
        <v>75</v>
      </c>
      <c r="M500" s="304"/>
      <c r="N500" s="304"/>
      <c r="O500" s="304"/>
      <c r="P500" s="304"/>
      <c r="Q500" s="305"/>
      <c r="R500" s="306" t="s">
        <v>325</v>
      </c>
      <c r="S500" s="301"/>
      <c r="T500" s="301"/>
      <c r="U500" s="301"/>
      <c r="V500" s="301"/>
      <c r="W500" s="302"/>
      <c r="X500" s="306" t="s">
        <v>76</v>
      </c>
      <c r="Y500" s="301"/>
      <c r="Z500" s="301"/>
      <c r="AA500" s="301"/>
      <c r="AB500" s="301"/>
      <c r="AC500" s="301"/>
      <c r="AD500" s="301"/>
      <c r="AE500" s="301"/>
      <c r="AF500" s="301"/>
      <c r="AG500" s="301"/>
      <c r="AH500" s="301"/>
      <c r="AI500" s="301"/>
      <c r="AJ500" s="301"/>
      <c r="AK500" s="301"/>
      <c r="AL500" s="301"/>
      <c r="AM500" s="301"/>
      <c r="AN500" s="301"/>
      <c r="AO500" s="301"/>
      <c r="AP500" s="301"/>
      <c r="AQ500" s="301"/>
      <c r="AR500" s="301"/>
      <c r="AS500" s="301"/>
      <c r="AT500" s="301"/>
      <c r="AU500" s="301"/>
      <c r="AV500" s="301"/>
      <c r="AW500" s="301"/>
      <c r="AX500" s="307"/>
    </row>
    <row r="501" spans="1:51" ht="19.5" customHeight="1" x14ac:dyDescent="0.15">
      <c r="A501" s="296"/>
      <c r="B501" s="297"/>
      <c r="C501" s="458" t="s">
        <v>2707</v>
      </c>
      <c r="D501" s="488"/>
      <c r="E501" s="488"/>
      <c r="F501" s="488"/>
      <c r="G501" s="488"/>
      <c r="H501" s="488"/>
      <c r="I501" s="488"/>
      <c r="J501" s="488"/>
      <c r="K501" s="489"/>
      <c r="L501" s="311">
        <v>4</v>
      </c>
      <c r="M501" s="312"/>
      <c r="N501" s="312"/>
      <c r="O501" s="312"/>
      <c r="P501" s="312"/>
      <c r="Q501" s="313"/>
      <c r="R501" s="311"/>
      <c r="S501" s="312"/>
      <c r="T501" s="312"/>
      <c r="U501" s="312"/>
      <c r="V501" s="312"/>
      <c r="W501" s="313"/>
      <c r="X501" s="314"/>
      <c r="Y501" s="315"/>
      <c r="Z501" s="315"/>
      <c r="AA501" s="315"/>
      <c r="AB501" s="315"/>
      <c r="AC501" s="315"/>
      <c r="AD501" s="315"/>
      <c r="AE501" s="315"/>
      <c r="AF501" s="315"/>
      <c r="AG501" s="315"/>
      <c r="AH501" s="315"/>
      <c r="AI501" s="315"/>
      <c r="AJ501" s="315"/>
      <c r="AK501" s="315"/>
      <c r="AL501" s="315"/>
      <c r="AM501" s="315"/>
      <c r="AN501" s="315"/>
      <c r="AO501" s="315"/>
      <c r="AP501" s="315"/>
      <c r="AQ501" s="315"/>
      <c r="AR501" s="315"/>
      <c r="AS501" s="315"/>
      <c r="AT501" s="315"/>
      <c r="AU501" s="315"/>
      <c r="AV501" s="315"/>
      <c r="AW501" s="315"/>
      <c r="AX501" s="316"/>
    </row>
    <row r="502" spans="1:51" ht="19.5" customHeight="1" x14ac:dyDescent="0.15">
      <c r="A502" s="296"/>
      <c r="B502" s="297"/>
      <c r="C502" s="490" t="s">
        <v>2708</v>
      </c>
      <c r="D502" s="491"/>
      <c r="E502" s="491"/>
      <c r="F502" s="491"/>
      <c r="G502" s="491"/>
      <c r="H502" s="491"/>
      <c r="I502" s="491"/>
      <c r="J502" s="491"/>
      <c r="K502" s="492"/>
      <c r="L502" s="285">
        <v>2</v>
      </c>
      <c r="M502" s="286"/>
      <c r="N502" s="286"/>
      <c r="O502" s="286"/>
      <c r="P502" s="286"/>
      <c r="Q502" s="287"/>
      <c r="R502" s="285"/>
      <c r="S502" s="286"/>
      <c r="T502" s="286"/>
      <c r="U502" s="286"/>
      <c r="V502" s="286"/>
      <c r="W502" s="287"/>
      <c r="X502" s="288"/>
      <c r="Y502" s="289"/>
      <c r="Z502" s="289"/>
      <c r="AA502" s="289"/>
      <c r="AB502" s="289"/>
      <c r="AC502" s="289"/>
      <c r="AD502" s="289"/>
      <c r="AE502" s="289"/>
      <c r="AF502" s="289"/>
      <c r="AG502" s="289"/>
      <c r="AH502" s="289"/>
      <c r="AI502" s="289"/>
      <c r="AJ502" s="289"/>
      <c r="AK502" s="289"/>
      <c r="AL502" s="289"/>
      <c r="AM502" s="289"/>
      <c r="AN502" s="289"/>
      <c r="AO502" s="289"/>
      <c r="AP502" s="289"/>
      <c r="AQ502" s="289"/>
      <c r="AR502" s="289"/>
      <c r="AS502" s="289"/>
      <c r="AT502" s="289"/>
      <c r="AU502" s="289"/>
      <c r="AV502" s="289"/>
      <c r="AW502" s="289"/>
      <c r="AX502" s="290"/>
    </row>
    <row r="503" spans="1:51" ht="19.5" customHeight="1" x14ac:dyDescent="0.15">
      <c r="A503" s="296"/>
      <c r="B503" s="297"/>
      <c r="C503" s="485" t="s">
        <v>478</v>
      </c>
      <c r="D503" s="486"/>
      <c r="E503" s="486"/>
      <c r="F503" s="486"/>
      <c r="G503" s="486"/>
      <c r="H503" s="486"/>
      <c r="I503" s="486"/>
      <c r="J503" s="486"/>
      <c r="K503" s="487"/>
      <c r="L503" s="285">
        <v>1</v>
      </c>
      <c r="M503" s="286"/>
      <c r="N503" s="286"/>
      <c r="O503" s="286"/>
      <c r="P503" s="286"/>
      <c r="Q503" s="287"/>
      <c r="R503" s="285"/>
      <c r="S503" s="286"/>
      <c r="T503" s="286"/>
      <c r="U503" s="286"/>
      <c r="V503" s="286"/>
      <c r="W503" s="287"/>
      <c r="X503" s="288"/>
      <c r="Y503" s="289"/>
      <c r="Z503" s="289"/>
      <c r="AA503" s="289"/>
      <c r="AB503" s="289"/>
      <c r="AC503" s="289"/>
      <c r="AD503" s="289"/>
      <c r="AE503" s="289"/>
      <c r="AF503" s="289"/>
      <c r="AG503" s="289"/>
      <c r="AH503" s="289"/>
      <c r="AI503" s="289"/>
      <c r="AJ503" s="289"/>
      <c r="AK503" s="289"/>
      <c r="AL503" s="289"/>
      <c r="AM503" s="289"/>
      <c r="AN503" s="289"/>
      <c r="AO503" s="289"/>
      <c r="AP503" s="289"/>
      <c r="AQ503" s="289"/>
      <c r="AR503" s="289"/>
      <c r="AS503" s="289"/>
      <c r="AT503" s="289"/>
      <c r="AU503" s="289"/>
      <c r="AV503" s="289"/>
      <c r="AW503" s="289"/>
      <c r="AX503" s="290"/>
    </row>
    <row r="504" spans="1:51" ht="19.5" customHeight="1" x14ac:dyDescent="0.15">
      <c r="A504" s="296"/>
      <c r="B504" s="297"/>
      <c r="C504" s="468"/>
      <c r="D504" s="286"/>
      <c r="E504" s="286"/>
      <c r="F504" s="286"/>
      <c r="G504" s="286"/>
      <c r="H504" s="286"/>
      <c r="I504" s="286"/>
      <c r="J504" s="286"/>
      <c r="K504" s="287"/>
      <c r="L504" s="285"/>
      <c r="M504" s="286"/>
      <c r="N504" s="286"/>
      <c r="O504" s="286"/>
      <c r="P504" s="286"/>
      <c r="Q504" s="287"/>
      <c r="R504" s="285"/>
      <c r="S504" s="286"/>
      <c r="T504" s="286"/>
      <c r="U504" s="286"/>
      <c r="V504" s="286"/>
      <c r="W504" s="287"/>
      <c r="X504" s="288"/>
      <c r="Y504" s="289"/>
      <c r="Z504" s="289"/>
      <c r="AA504" s="289"/>
      <c r="AB504" s="289"/>
      <c r="AC504" s="289"/>
      <c r="AD504" s="289"/>
      <c r="AE504" s="289"/>
      <c r="AF504" s="289"/>
      <c r="AG504" s="289"/>
      <c r="AH504" s="289"/>
      <c r="AI504" s="289"/>
      <c r="AJ504" s="289"/>
      <c r="AK504" s="289"/>
      <c r="AL504" s="289"/>
      <c r="AM504" s="289"/>
      <c r="AN504" s="289"/>
      <c r="AO504" s="289"/>
      <c r="AP504" s="289"/>
      <c r="AQ504" s="289"/>
      <c r="AR504" s="289"/>
      <c r="AS504" s="289"/>
      <c r="AT504" s="289"/>
      <c r="AU504" s="289"/>
      <c r="AV504" s="289"/>
      <c r="AW504" s="289"/>
      <c r="AX504" s="290"/>
    </row>
    <row r="505" spans="1:51" ht="19.5" customHeight="1" x14ac:dyDescent="0.15">
      <c r="A505" s="296"/>
      <c r="B505" s="297"/>
      <c r="C505" s="468"/>
      <c r="D505" s="286"/>
      <c r="E505" s="286"/>
      <c r="F505" s="286"/>
      <c r="G505" s="286"/>
      <c r="H505" s="286"/>
      <c r="I505" s="286"/>
      <c r="J505" s="286"/>
      <c r="K505" s="287"/>
      <c r="L505" s="285"/>
      <c r="M505" s="286"/>
      <c r="N505" s="286"/>
      <c r="O505" s="286"/>
      <c r="P505" s="286"/>
      <c r="Q505" s="287"/>
      <c r="R505" s="285"/>
      <c r="S505" s="286"/>
      <c r="T505" s="286"/>
      <c r="U505" s="286"/>
      <c r="V505" s="286"/>
      <c r="W505" s="287"/>
      <c r="X505" s="288"/>
      <c r="Y505" s="289"/>
      <c r="Z505" s="289"/>
      <c r="AA505" s="289"/>
      <c r="AB505" s="289"/>
      <c r="AC505" s="289"/>
      <c r="AD505" s="289"/>
      <c r="AE505" s="289"/>
      <c r="AF505" s="289"/>
      <c r="AG505" s="289"/>
      <c r="AH505" s="289"/>
      <c r="AI505" s="289"/>
      <c r="AJ505" s="289"/>
      <c r="AK505" s="289"/>
      <c r="AL505" s="289"/>
      <c r="AM505" s="289"/>
      <c r="AN505" s="289"/>
      <c r="AO505" s="289"/>
      <c r="AP505" s="289"/>
      <c r="AQ505" s="289"/>
      <c r="AR505" s="289"/>
      <c r="AS505" s="289"/>
      <c r="AT505" s="289"/>
      <c r="AU505" s="289"/>
      <c r="AV505" s="289"/>
      <c r="AW505" s="289"/>
      <c r="AX505" s="290"/>
    </row>
    <row r="506" spans="1:51" ht="19.5" customHeight="1" x14ac:dyDescent="0.15">
      <c r="A506" s="296"/>
      <c r="B506" s="297"/>
      <c r="C506" s="467"/>
      <c r="D506" s="334"/>
      <c r="E506" s="334"/>
      <c r="F506" s="334"/>
      <c r="G506" s="334"/>
      <c r="H506" s="334"/>
      <c r="I506" s="334"/>
      <c r="J506" s="334"/>
      <c r="K506" s="335"/>
      <c r="L506" s="333"/>
      <c r="M506" s="334"/>
      <c r="N506" s="334"/>
      <c r="O506" s="334"/>
      <c r="P506" s="334"/>
      <c r="Q506" s="335"/>
      <c r="R506" s="333"/>
      <c r="S506" s="334"/>
      <c r="T506" s="334"/>
      <c r="U506" s="334"/>
      <c r="V506" s="334"/>
      <c r="W506" s="335"/>
      <c r="X506" s="288"/>
      <c r="Y506" s="289"/>
      <c r="Z506" s="289"/>
      <c r="AA506" s="289"/>
      <c r="AB506" s="289"/>
      <c r="AC506" s="289"/>
      <c r="AD506" s="289"/>
      <c r="AE506" s="289"/>
      <c r="AF506" s="289"/>
      <c r="AG506" s="289"/>
      <c r="AH506" s="289"/>
      <c r="AI506" s="289"/>
      <c r="AJ506" s="289"/>
      <c r="AK506" s="289"/>
      <c r="AL506" s="289"/>
      <c r="AM506" s="289"/>
      <c r="AN506" s="289"/>
      <c r="AO506" s="289"/>
      <c r="AP506" s="289"/>
      <c r="AQ506" s="289"/>
      <c r="AR506" s="289"/>
      <c r="AS506" s="289"/>
      <c r="AT506" s="289"/>
      <c r="AU506" s="289"/>
      <c r="AV506" s="289"/>
      <c r="AW506" s="289"/>
      <c r="AX506" s="290"/>
    </row>
    <row r="507" spans="1:51" ht="19.5" customHeight="1" thickBot="1" x14ac:dyDescent="0.2">
      <c r="A507" s="298"/>
      <c r="B507" s="299"/>
      <c r="C507" s="317" t="s">
        <v>41</v>
      </c>
      <c r="D507" s="318"/>
      <c r="E507" s="318"/>
      <c r="F507" s="318"/>
      <c r="G507" s="318"/>
      <c r="H507" s="318"/>
      <c r="I507" s="318"/>
      <c r="J507" s="318"/>
      <c r="K507" s="319"/>
      <c r="L507" s="320">
        <v>7</v>
      </c>
      <c r="M507" s="318"/>
      <c r="N507" s="318"/>
      <c r="O507" s="318"/>
      <c r="P507" s="318"/>
      <c r="Q507" s="319"/>
      <c r="R507" s="320"/>
      <c r="S507" s="318"/>
      <c r="T507" s="318"/>
      <c r="U507" s="318"/>
      <c r="V507" s="318"/>
      <c r="W507" s="319"/>
      <c r="X507" s="321"/>
      <c r="Y507" s="322"/>
      <c r="Z507" s="322"/>
      <c r="AA507" s="322"/>
      <c r="AB507" s="322"/>
      <c r="AC507" s="322"/>
      <c r="AD507" s="322"/>
      <c r="AE507" s="322"/>
      <c r="AF507" s="322"/>
      <c r="AG507" s="322"/>
      <c r="AH507" s="322"/>
      <c r="AI507" s="322"/>
      <c r="AJ507" s="322"/>
      <c r="AK507" s="322"/>
      <c r="AL507" s="322"/>
      <c r="AM507" s="322"/>
      <c r="AN507" s="322"/>
      <c r="AO507" s="322"/>
      <c r="AP507" s="322"/>
      <c r="AQ507" s="322"/>
      <c r="AR507" s="322"/>
      <c r="AS507" s="322"/>
      <c r="AT507" s="322"/>
      <c r="AU507" s="322"/>
      <c r="AV507" s="322"/>
      <c r="AW507" s="322"/>
      <c r="AX507" s="323"/>
    </row>
    <row r="508" spans="1:51" ht="14.25" customHeight="1" x14ac:dyDescent="0.15">
      <c r="A508" s="278"/>
      <c r="B508" s="278"/>
      <c r="C508" s="247"/>
      <c r="D508" s="247"/>
      <c r="E508" s="247"/>
      <c r="F508" s="247"/>
      <c r="G508" s="247"/>
      <c r="H508" s="247"/>
      <c r="I508" s="247"/>
      <c r="J508" s="247"/>
      <c r="K508" s="247"/>
      <c r="L508" s="248"/>
      <c r="M508" s="248"/>
      <c r="N508" s="248"/>
      <c r="O508" s="248"/>
      <c r="P508" s="248"/>
      <c r="Q508" s="248"/>
      <c r="R508" s="248"/>
      <c r="S508" s="248"/>
      <c r="T508" s="248"/>
      <c r="U508" s="248"/>
      <c r="V508" s="248"/>
      <c r="W508" s="248"/>
      <c r="X508" s="248"/>
      <c r="Y508" s="248"/>
      <c r="Z508" s="248"/>
      <c r="AA508" s="248"/>
      <c r="AB508" s="248"/>
      <c r="AC508" s="248"/>
      <c r="AD508" s="248"/>
      <c r="AE508" s="248"/>
      <c r="AF508" s="248"/>
      <c r="AG508" s="248"/>
      <c r="AH508" s="248"/>
      <c r="AI508" s="248"/>
      <c r="AJ508" s="248"/>
      <c r="AK508" s="248"/>
      <c r="AL508" s="248"/>
      <c r="AM508" s="248"/>
      <c r="AN508" s="248"/>
      <c r="AO508" s="248"/>
      <c r="AP508" s="248"/>
      <c r="AQ508" s="248"/>
      <c r="AR508" s="248"/>
      <c r="AS508" s="248"/>
      <c r="AT508" s="248"/>
      <c r="AU508" s="248"/>
      <c r="AV508" s="248"/>
      <c r="AW508" s="248"/>
      <c r="AX508" s="248"/>
    </row>
    <row r="509" spans="1:51" ht="14.25" customHeight="1" thickBot="1" x14ac:dyDescent="0.2">
      <c r="A509" s="279"/>
      <c r="B509" s="279"/>
      <c r="C509" s="280"/>
      <c r="D509" s="280"/>
      <c r="E509" s="280"/>
      <c r="F509" s="280"/>
      <c r="G509" s="280"/>
      <c r="H509" s="280"/>
      <c r="I509" s="280"/>
      <c r="J509" s="280"/>
      <c r="K509" s="280"/>
      <c r="L509" s="281"/>
      <c r="M509" s="281"/>
      <c r="N509" s="281"/>
      <c r="O509" s="281"/>
      <c r="P509" s="281"/>
      <c r="Q509" s="281"/>
      <c r="R509" s="281"/>
      <c r="S509" s="281"/>
      <c r="T509" s="281"/>
      <c r="U509" s="281"/>
      <c r="V509" s="281"/>
      <c r="W509" s="281"/>
      <c r="X509" s="281"/>
      <c r="Y509" s="281"/>
      <c r="Z509" s="281"/>
      <c r="AA509" s="281"/>
      <c r="AB509" s="281"/>
      <c r="AC509" s="281"/>
      <c r="AD509" s="281"/>
      <c r="AE509" s="281"/>
      <c r="AF509" s="281"/>
      <c r="AG509" s="281"/>
      <c r="AH509" s="281"/>
      <c r="AI509" s="281"/>
      <c r="AJ509" s="281"/>
      <c r="AK509" s="281"/>
      <c r="AL509" s="281"/>
      <c r="AM509" s="281"/>
      <c r="AN509" s="281"/>
      <c r="AO509" s="281"/>
      <c r="AP509" s="281"/>
      <c r="AQ509" s="479" t="s">
        <v>312</v>
      </c>
      <c r="AR509" s="479"/>
      <c r="AS509" s="479"/>
      <c r="AT509" s="479"/>
      <c r="AU509" s="479"/>
      <c r="AV509" s="479"/>
      <c r="AW509" s="479"/>
      <c r="AX509" s="479"/>
      <c r="AY509" s="46"/>
    </row>
    <row r="510" spans="1:51" ht="31.5" customHeight="1" x14ac:dyDescent="0.15">
      <c r="A510" s="431" t="s">
        <v>313</v>
      </c>
      <c r="B510" s="432"/>
      <c r="C510" s="432"/>
      <c r="D510" s="432"/>
      <c r="E510" s="432"/>
      <c r="F510" s="433"/>
      <c r="G510" s="480" t="s">
        <v>2709</v>
      </c>
      <c r="H510" s="481"/>
      <c r="I510" s="481"/>
      <c r="J510" s="481"/>
      <c r="K510" s="481"/>
      <c r="L510" s="481"/>
      <c r="M510" s="481"/>
      <c r="N510" s="481"/>
      <c r="O510" s="481"/>
      <c r="P510" s="481"/>
      <c r="Q510" s="481"/>
      <c r="R510" s="481"/>
      <c r="S510" s="481"/>
      <c r="T510" s="481"/>
      <c r="U510" s="481"/>
      <c r="V510" s="481"/>
      <c r="W510" s="481"/>
      <c r="X510" s="482"/>
      <c r="Y510" s="437" t="s">
        <v>330</v>
      </c>
      <c r="Z510" s="438"/>
      <c r="AA510" s="438"/>
      <c r="AB510" s="438"/>
      <c r="AC510" s="438"/>
      <c r="AD510" s="439"/>
      <c r="AE510" s="483" t="s">
        <v>1825</v>
      </c>
      <c r="AF510" s="483"/>
      <c r="AG510" s="483"/>
      <c r="AH510" s="483"/>
      <c r="AI510" s="483"/>
      <c r="AJ510" s="483"/>
      <c r="AK510" s="483"/>
      <c r="AL510" s="483"/>
      <c r="AM510" s="483"/>
      <c r="AN510" s="483"/>
      <c r="AO510" s="483"/>
      <c r="AP510" s="484"/>
      <c r="AQ510" s="443" t="s">
        <v>7</v>
      </c>
      <c r="AR510" s="444"/>
      <c r="AS510" s="444"/>
      <c r="AT510" s="444"/>
      <c r="AU510" s="444"/>
      <c r="AV510" s="444"/>
      <c r="AW510" s="444"/>
      <c r="AX510" s="445"/>
    </row>
    <row r="511" spans="1:51" ht="30" customHeight="1" x14ac:dyDescent="0.15">
      <c r="A511" s="403" t="s">
        <v>8</v>
      </c>
      <c r="B511" s="404"/>
      <c r="C511" s="404"/>
      <c r="D511" s="404"/>
      <c r="E511" s="404"/>
      <c r="F511" s="405"/>
      <c r="G511" s="406" t="s">
        <v>1872</v>
      </c>
      <c r="H511" s="407"/>
      <c r="I511" s="407"/>
      <c r="J511" s="407"/>
      <c r="K511" s="407"/>
      <c r="L511" s="407"/>
      <c r="M511" s="407"/>
      <c r="N511" s="407"/>
      <c r="O511" s="407"/>
      <c r="P511" s="407"/>
      <c r="Q511" s="407"/>
      <c r="R511" s="407"/>
      <c r="S511" s="407"/>
      <c r="T511" s="407"/>
      <c r="U511" s="407"/>
      <c r="V511" s="474"/>
      <c r="W511" s="474"/>
      <c r="X511" s="474"/>
      <c r="Y511" s="409" t="s">
        <v>10</v>
      </c>
      <c r="Z511" s="410"/>
      <c r="AA511" s="410"/>
      <c r="AB511" s="410"/>
      <c r="AC511" s="410"/>
      <c r="AD511" s="411"/>
      <c r="AE511" s="475" t="s">
        <v>2184</v>
      </c>
      <c r="AF511" s="475"/>
      <c r="AG511" s="475"/>
      <c r="AH511" s="475"/>
      <c r="AI511" s="475"/>
      <c r="AJ511" s="475"/>
      <c r="AK511" s="475"/>
      <c r="AL511" s="475"/>
      <c r="AM511" s="475"/>
      <c r="AN511" s="475"/>
      <c r="AO511" s="475"/>
      <c r="AP511" s="476"/>
      <c r="AQ511" s="415" t="s">
        <v>2117</v>
      </c>
      <c r="AR511" s="416"/>
      <c r="AS511" s="416"/>
      <c r="AT511" s="416"/>
      <c r="AU511" s="416"/>
      <c r="AV511" s="416"/>
      <c r="AW511" s="416"/>
      <c r="AX511" s="417"/>
    </row>
    <row r="512" spans="1:51" ht="30" customHeight="1" x14ac:dyDescent="0.15">
      <c r="A512" s="418" t="s">
        <v>13</v>
      </c>
      <c r="B512" s="419"/>
      <c r="C512" s="419"/>
      <c r="D512" s="419"/>
      <c r="E512" s="419"/>
      <c r="F512" s="420"/>
      <c r="G512" s="421" t="s">
        <v>14</v>
      </c>
      <c r="H512" s="474"/>
      <c r="I512" s="474"/>
      <c r="J512" s="474"/>
      <c r="K512" s="474"/>
      <c r="L512" s="474"/>
      <c r="M512" s="474"/>
      <c r="N512" s="474"/>
      <c r="O512" s="474"/>
      <c r="P512" s="474"/>
      <c r="Q512" s="474"/>
      <c r="R512" s="474"/>
      <c r="S512" s="474"/>
      <c r="T512" s="474"/>
      <c r="U512" s="474"/>
      <c r="V512" s="474"/>
      <c r="W512" s="474"/>
      <c r="X512" s="474"/>
      <c r="Y512" s="424" t="s">
        <v>15</v>
      </c>
      <c r="Z512" s="425"/>
      <c r="AA512" s="425"/>
      <c r="AB512" s="425"/>
      <c r="AC512" s="425"/>
      <c r="AD512" s="426"/>
      <c r="AE512" s="427" t="s">
        <v>2703</v>
      </c>
      <c r="AF512" s="428"/>
      <c r="AG512" s="428"/>
      <c r="AH512" s="428"/>
      <c r="AI512" s="428"/>
      <c r="AJ512" s="428"/>
      <c r="AK512" s="428"/>
      <c r="AL512" s="428"/>
      <c r="AM512" s="428"/>
      <c r="AN512" s="428"/>
      <c r="AO512" s="428"/>
      <c r="AP512" s="428"/>
      <c r="AQ512" s="477"/>
      <c r="AR512" s="477"/>
      <c r="AS512" s="477"/>
      <c r="AT512" s="477"/>
      <c r="AU512" s="477"/>
      <c r="AV512" s="477"/>
      <c r="AW512" s="477"/>
      <c r="AX512" s="478"/>
    </row>
    <row r="513" spans="1:50" ht="30" customHeight="1" x14ac:dyDescent="0.15">
      <c r="A513" s="446" t="s">
        <v>17</v>
      </c>
      <c r="B513" s="447"/>
      <c r="C513" s="447"/>
      <c r="D513" s="447"/>
      <c r="E513" s="447"/>
      <c r="F513" s="448"/>
      <c r="G513" s="472" t="s">
        <v>2704</v>
      </c>
      <c r="H513" s="450"/>
      <c r="I513" s="450"/>
      <c r="J513" s="450"/>
      <c r="K513" s="450"/>
      <c r="L513" s="450"/>
      <c r="M513" s="450"/>
      <c r="N513" s="450"/>
      <c r="O513" s="450"/>
      <c r="P513" s="450"/>
      <c r="Q513" s="450"/>
      <c r="R513" s="450"/>
      <c r="S513" s="450"/>
      <c r="T513" s="450"/>
      <c r="U513" s="450"/>
      <c r="V513" s="450"/>
      <c r="W513" s="450"/>
      <c r="X513" s="451"/>
      <c r="Y513" s="452" t="s">
        <v>603</v>
      </c>
      <c r="Z513" s="453"/>
      <c r="AA513" s="453"/>
      <c r="AB513" s="453"/>
      <c r="AC513" s="453"/>
      <c r="AD513" s="454"/>
      <c r="AE513" s="473" t="s">
        <v>332</v>
      </c>
      <c r="AF513" s="456"/>
      <c r="AG513" s="456"/>
      <c r="AH513" s="456"/>
      <c r="AI513" s="456"/>
      <c r="AJ513" s="456"/>
      <c r="AK513" s="456"/>
      <c r="AL513" s="456"/>
      <c r="AM513" s="456"/>
      <c r="AN513" s="456"/>
      <c r="AO513" s="456"/>
      <c r="AP513" s="456"/>
      <c r="AQ513" s="456"/>
      <c r="AR513" s="456"/>
      <c r="AS513" s="456"/>
      <c r="AT513" s="456"/>
      <c r="AU513" s="456"/>
      <c r="AV513" s="456"/>
      <c r="AW513" s="456"/>
      <c r="AX513" s="457"/>
    </row>
    <row r="514" spans="1:50" ht="47.25" customHeight="1" x14ac:dyDescent="0.15">
      <c r="A514" s="381" t="s">
        <v>21</v>
      </c>
      <c r="B514" s="382"/>
      <c r="C514" s="382"/>
      <c r="D514" s="382"/>
      <c r="E514" s="382"/>
      <c r="F514" s="383"/>
      <c r="G514" s="469" t="s">
        <v>2710</v>
      </c>
      <c r="H514" s="470"/>
      <c r="I514" s="470"/>
      <c r="J514" s="470"/>
      <c r="K514" s="470"/>
      <c r="L514" s="470"/>
      <c r="M514" s="470"/>
      <c r="N514" s="470"/>
      <c r="O514" s="470"/>
      <c r="P514" s="470"/>
      <c r="Q514" s="470"/>
      <c r="R514" s="470"/>
      <c r="S514" s="470"/>
      <c r="T514" s="470"/>
      <c r="U514" s="470"/>
      <c r="V514" s="470"/>
      <c r="W514" s="470"/>
      <c r="X514" s="470"/>
      <c r="Y514" s="470"/>
      <c r="Z514" s="470"/>
      <c r="AA514" s="470"/>
      <c r="AB514" s="470"/>
      <c r="AC514" s="470"/>
      <c r="AD514" s="470"/>
      <c r="AE514" s="470"/>
      <c r="AF514" s="470"/>
      <c r="AG514" s="470"/>
      <c r="AH514" s="470"/>
      <c r="AI514" s="470"/>
      <c r="AJ514" s="470"/>
      <c r="AK514" s="470"/>
      <c r="AL514" s="470"/>
      <c r="AM514" s="470"/>
      <c r="AN514" s="470"/>
      <c r="AO514" s="470"/>
      <c r="AP514" s="470"/>
      <c r="AQ514" s="470"/>
      <c r="AR514" s="470"/>
      <c r="AS514" s="470"/>
      <c r="AT514" s="470"/>
      <c r="AU514" s="470"/>
      <c r="AV514" s="470"/>
      <c r="AW514" s="470"/>
      <c r="AX514" s="471"/>
    </row>
    <row r="515" spans="1:50" ht="48" customHeight="1" x14ac:dyDescent="0.15">
      <c r="A515" s="381" t="s">
        <v>23</v>
      </c>
      <c r="B515" s="382"/>
      <c r="C515" s="382"/>
      <c r="D515" s="382"/>
      <c r="E515" s="382"/>
      <c r="F515" s="383"/>
      <c r="G515" s="469" t="s">
        <v>2711</v>
      </c>
      <c r="H515" s="470"/>
      <c r="I515" s="470"/>
      <c r="J515" s="470"/>
      <c r="K515" s="470"/>
      <c r="L515" s="470"/>
      <c r="M515" s="470"/>
      <c r="N515" s="470"/>
      <c r="O515" s="470"/>
      <c r="P515" s="470"/>
      <c r="Q515" s="470"/>
      <c r="R515" s="470"/>
      <c r="S515" s="470"/>
      <c r="T515" s="470"/>
      <c r="U515" s="470"/>
      <c r="V515" s="470"/>
      <c r="W515" s="470"/>
      <c r="X515" s="470"/>
      <c r="Y515" s="470"/>
      <c r="Z515" s="470"/>
      <c r="AA515" s="470"/>
      <c r="AB515" s="470"/>
      <c r="AC515" s="470"/>
      <c r="AD515" s="470"/>
      <c r="AE515" s="470"/>
      <c r="AF515" s="470"/>
      <c r="AG515" s="470"/>
      <c r="AH515" s="470"/>
      <c r="AI515" s="470"/>
      <c r="AJ515" s="470"/>
      <c r="AK515" s="470"/>
      <c r="AL515" s="470"/>
      <c r="AM515" s="470"/>
      <c r="AN515" s="470"/>
      <c r="AO515" s="470"/>
      <c r="AP515" s="470"/>
      <c r="AQ515" s="470"/>
      <c r="AR515" s="470"/>
      <c r="AS515" s="470"/>
      <c r="AT515" s="470"/>
      <c r="AU515" s="470"/>
      <c r="AV515" s="470"/>
      <c r="AW515" s="470"/>
      <c r="AX515" s="471"/>
    </row>
    <row r="516" spans="1:50" ht="19.5" customHeight="1" x14ac:dyDescent="0.15">
      <c r="A516" s="381" t="s">
        <v>25</v>
      </c>
      <c r="B516" s="382"/>
      <c r="C516" s="382"/>
      <c r="D516" s="382"/>
      <c r="E516" s="382"/>
      <c r="F516" s="383"/>
      <c r="G516" s="387" t="s">
        <v>26</v>
      </c>
      <c r="H516" s="388"/>
      <c r="I516" s="388"/>
      <c r="J516" s="388"/>
      <c r="K516" s="388"/>
      <c r="L516" s="388"/>
      <c r="M516" s="388"/>
      <c r="N516" s="388"/>
      <c r="O516" s="388"/>
      <c r="P516" s="388"/>
      <c r="Q516" s="388"/>
      <c r="R516" s="388"/>
      <c r="S516" s="388"/>
      <c r="T516" s="388"/>
      <c r="U516" s="388"/>
      <c r="V516" s="388"/>
      <c r="W516" s="388"/>
      <c r="X516" s="388"/>
      <c r="Y516" s="388"/>
      <c r="Z516" s="388"/>
      <c r="AA516" s="388"/>
      <c r="AB516" s="388"/>
      <c r="AC516" s="388"/>
      <c r="AD516" s="388"/>
      <c r="AE516" s="388"/>
      <c r="AF516" s="388"/>
      <c r="AG516" s="388"/>
      <c r="AH516" s="388"/>
      <c r="AI516" s="388"/>
      <c r="AJ516" s="388"/>
      <c r="AK516" s="388"/>
      <c r="AL516" s="388"/>
      <c r="AM516" s="388"/>
      <c r="AN516" s="388"/>
      <c r="AO516" s="388"/>
      <c r="AP516" s="388"/>
      <c r="AQ516" s="388"/>
      <c r="AR516" s="388"/>
      <c r="AS516" s="388"/>
      <c r="AT516" s="388"/>
      <c r="AU516" s="388"/>
      <c r="AV516" s="388"/>
      <c r="AW516" s="388"/>
      <c r="AX516" s="389"/>
    </row>
    <row r="517" spans="1:50" ht="19.5" customHeight="1" x14ac:dyDescent="0.15">
      <c r="A517" s="390" t="s">
        <v>27</v>
      </c>
      <c r="B517" s="391"/>
      <c r="C517" s="391"/>
      <c r="D517" s="391"/>
      <c r="E517" s="391"/>
      <c r="F517" s="392"/>
      <c r="G517" s="399"/>
      <c r="H517" s="400"/>
      <c r="I517" s="400"/>
      <c r="J517" s="400"/>
      <c r="K517" s="400"/>
      <c r="L517" s="400"/>
      <c r="M517" s="400"/>
      <c r="N517" s="400"/>
      <c r="O517" s="401"/>
      <c r="P517" s="365" t="s">
        <v>321</v>
      </c>
      <c r="Q517" s="366"/>
      <c r="R517" s="366"/>
      <c r="S517" s="366"/>
      <c r="T517" s="366"/>
      <c r="U517" s="366"/>
      <c r="V517" s="402"/>
      <c r="W517" s="365" t="s">
        <v>322</v>
      </c>
      <c r="X517" s="366"/>
      <c r="Y517" s="366"/>
      <c r="Z517" s="366"/>
      <c r="AA517" s="366"/>
      <c r="AB517" s="366"/>
      <c r="AC517" s="402"/>
      <c r="AD517" s="365" t="s">
        <v>323</v>
      </c>
      <c r="AE517" s="366"/>
      <c r="AF517" s="366"/>
      <c r="AG517" s="366"/>
      <c r="AH517" s="366"/>
      <c r="AI517" s="366"/>
      <c r="AJ517" s="402"/>
      <c r="AK517" s="365" t="s">
        <v>324</v>
      </c>
      <c r="AL517" s="366"/>
      <c r="AM517" s="366"/>
      <c r="AN517" s="366"/>
      <c r="AO517" s="366"/>
      <c r="AP517" s="366"/>
      <c r="AQ517" s="402"/>
      <c r="AR517" s="365" t="s">
        <v>325</v>
      </c>
      <c r="AS517" s="366"/>
      <c r="AT517" s="366"/>
      <c r="AU517" s="366"/>
      <c r="AV517" s="366"/>
      <c r="AW517" s="366"/>
      <c r="AX517" s="367"/>
    </row>
    <row r="518" spans="1:50" ht="19.5" customHeight="1" x14ac:dyDescent="0.15">
      <c r="A518" s="393"/>
      <c r="B518" s="394"/>
      <c r="C518" s="394"/>
      <c r="D518" s="394"/>
      <c r="E518" s="394"/>
      <c r="F518" s="395"/>
      <c r="G518" s="368" t="s">
        <v>33</v>
      </c>
      <c r="H518" s="369"/>
      <c r="I518" s="374" t="s">
        <v>34</v>
      </c>
      <c r="J518" s="375"/>
      <c r="K518" s="375"/>
      <c r="L518" s="375"/>
      <c r="M518" s="375"/>
      <c r="N518" s="375"/>
      <c r="O518" s="376"/>
      <c r="P518" s="311" t="s">
        <v>340</v>
      </c>
      <c r="Q518" s="312"/>
      <c r="R518" s="312"/>
      <c r="S518" s="312"/>
      <c r="T518" s="312"/>
      <c r="U518" s="312"/>
      <c r="V518" s="313"/>
      <c r="W518" s="311" t="s">
        <v>340</v>
      </c>
      <c r="X518" s="312"/>
      <c r="Y518" s="312"/>
      <c r="Z518" s="312"/>
      <c r="AA518" s="312"/>
      <c r="AB518" s="312"/>
      <c r="AC518" s="313"/>
      <c r="AD518" s="311">
        <v>23</v>
      </c>
      <c r="AE518" s="312"/>
      <c r="AF518" s="312"/>
      <c r="AG518" s="312"/>
      <c r="AH518" s="312"/>
      <c r="AI518" s="312"/>
      <c r="AJ518" s="313"/>
      <c r="AK518" s="311">
        <v>10</v>
      </c>
      <c r="AL518" s="312"/>
      <c r="AM518" s="312"/>
      <c r="AN518" s="312"/>
      <c r="AO518" s="312"/>
      <c r="AP518" s="312"/>
      <c r="AQ518" s="313"/>
      <c r="AR518" s="311"/>
      <c r="AS518" s="312"/>
      <c r="AT518" s="312"/>
      <c r="AU518" s="312"/>
      <c r="AV518" s="312"/>
      <c r="AW518" s="312"/>
      <c r="AX518" s="380"/>
    </row>
    <row r="519" spans="1:50" ht="19.5" customHeight="1" x14ac:dyDescent="0.15">
      <c r="A519" s="393"/>
      <c r="B519" s="394"/>
      <c r="C519" s="394"/>
      <c r="D519" s="394"/>
      <c r="E519" s="394"/>
      <c r="F519" s="395"/>
      <c r="G519" s="370"/>
      <c r="H519" s="371"/>
      <c r="I519" s="340" t="s">
        <v>35</v>
      </c>
      <c r="J519" s="341"/>
      <c r="K519" s="341"/>
      <c r="L519" s="341"/>
      <c r="M519" s="341"/>
      <c r="N519" s="341"/>
      <c r="O519" s="342"/>
      <c r="P519" s="285" t="s">
        <v>340</v>
      </c>
      <c r="Q519" s="286"/>
      <c r="R519" s="286"/>
      <c r="S519" s="286"/>
      <c r="T519" s="286"/>
      <c r="U519" s="286"/>
      <c r="V519" s="287"/>
      <c r="W519" s="285" t="s">
        <v>340</v>
      </c>
      <c r="X519" s="286"/>
      <c r="Y519" s="286"/>
      <c r="Z519" s="286"/>
      <c r="AA519" s="286"/>
      <c r="AB519" s="286"/>
      <c r="AC519" s="287"/>
      <c r="AD519" s="285" t="s">
        <v>340</v>
      </c>
      <c r="AE519" s="286"/>
      <c r="AF519" s="286"/>
      <c r="AG519" s="286"/>
      <c r="AH519" s="286"/>
      <c r="AI519" s="286"/>
      <c r="AJ519" s="287"/>
      <c r="AK519" s="285" t="s">
        <v>340</v>
      </c>
      <c r="AL519" s="286"/>
      <c r="AM519" s="286"/>
      <c r="AN519" s="286"/>
      <c r="AO519" s="286"/>
      <c r="AP519" s="286"/>
      <c r="AQ519" s="287"/>
      <c r="AR519" s="337"/>
      <c r="AS519" s="338"/>
      <c r="AT519" s="338"/>
      <c r="AU519" s="338"/>
      <c r="AV519" s="338"/>
      <c r="AW519" s="338"/>
      <c r="AX519" s="339"/>
    </row>
    <row r="520" spans="1:50" ht="19.5" customHeight="1" x14ac:dyDescent="0.15">
      <c r="A520" s="393"/>
      <c r="B520" s="394"/>
      <c r="C520" s="394"/>
      <c r="D520" s="394"/>
      <c r="E520" s="394"/>
      <c r="F520" s="395"/>
      <c r="G520" s="370"/>
      <c r="H520" s="371"/>
      <c r="I520" s="340" t="s">
        <v>38</v>
      </c>
      <c r="J520" s="341"/>
      <c r="K520" s="341"/>
      <c r="L520" s="341"/>
      <c r="M520" s="341"/>
      <c r="N520" s="341"/>
      <c r="O520" s="342"/>
      <c r="P520" s="285" t="s">
        <v>340</v>
      </c>
      <c r="Q520" s="286"/>
      <c r="R520" s="286"/>
      <c r="S520" s="286"/>
      <c r="T520" s="286"/>
      <c r="U520" s="286"/>
      <c r="V520" s="287"/>
      <c r="W520" s="285" t="s">
        <v>340</v>
      </c>
      <c r="X520" s="286"/>
      <c r="Y520" s="286"/>
      <c r="Z520" s="286"/>
      <c r="AA520" s="286"/>
      <c r="AB520" s="286"/>
      <c r="AC520" s="287"/>
      <c r="AD520" s="285" t="s">
        <v>340</v>
      </c>
      <c r="AE520" s="286"/>
      <c r="AF520" s="286"/>
      <c r="AG520" s="286"/>
      <c r="AH520" s="286"/>
      <c r="AI520" s="286"/>
      <c r="AJ520" s="287"/>
      <c r="AK520" s="285" t="s">
        <v>340</v>
      </c>
      <c r="AL520" s="286"/>
      <c r="AM520" s="286"/>
      <c r="AN520" s="286"/>
      <c r="AO520" s="286"/>
      <c r="AP520" s="286"/>
      <c r="AQ520" s="287"/>
      <c r="AR520" s="285"/>
      <c r="AS520" s="286"/>
      <c r="AT520" s="286"/>
      <c r="AU520" s="286"/>
      <c r="AV520" s="286"/>
      <c r="AW520" s="286"/>
      <c r="AX520" s="343"/>
    </row>
    <row r="521" spans="1:50" ht="19.5" customHeight="1" x14ac:dyDescent="0.15">
      <c r="A521" s="393"/>
      <c r="B521" s="394"/>
      <c r="C521" s="394"/>
      <c r="D521" s="394"/>
      <c r="E521" s="394"/>
      <c r="F521" s="395"/>
      <c r="G521" s="370"/>
      <c r="H521" s="371"/>
      <c r="I521" s="340" t="s">
        <v>39</v>
      </c>
      <c r="J521" s="341"/>
      <c r="K521" s="341"/>
      <c r="L521" s="341"/>
      <c r="M521" s="341"/>
      <c r="N521" s="341"/>
      <c r="O521" s="342"/>
      <c r="P521" s="285" t="s">
        <v>340</v>
      </c>
      <c r="Q521" s="286"/>
      <c r="R521" s="286"/>
      <c r="S521" s="286"/>
      <c r="T521" s="286"/>
      <c r="U521" s="286"/>
      <c r="V521" s="287"/>
      <c r="W521" s="285" t="s">
        <v>340</v>
      </c>
      <c r="X521" s="286"/>
      <c r="Y521" s="286"/>
      <c r="Z521" s="286"/>
      <c r="AA521" s="286"/>
      <c r="AB521" s="286"/>
      <c r="AC521" s="287"/>
      <c r="AD521" s="285" t="s">
        <v>340</v>
      </c>
      <c r="AE521" s="286"/>
      <c r="AF521" s="286"/>
      <c r="AG521" s="286"/>
      <c r="AH521" s="286"/>
      <c r="AI521" s="286"/>
      <c r="AJ521" s="287"/>
      <c r="AK521" s="285" t="s">
        <v>340</v>
      </c>
      <c r="AL521" s="286"/>
      <c r="AM521" s="286"/>
      <c r="AN521" s="286"/>
      <c r="AO521" s="286"/>
      <c r="AP521" s="286"/>
      <c r="AQ521" s="287"/>
      <c r="AR521" s="337"/>
      <c r="AS521" s="338"/>
      <c r="AT521" s="338"/>
      <c r="AU521" s="338"/>
      <c r="AV521" s="338"/>
      <c r="AW521" s="338"/>
      <c r="AX521" s="339"/>
    </row>
    <row r="522" spans="1:50" ht="19.5" customHeight="1" x14ac:dyDescent="0.15">
      <c r="A522" s="393"/>
      <c r="B522" s="394"/>
      <c r="C522" s="394"/>
      <c r="D522" s="394"/>
      <c r="E522" s="394"/>
      <c r="F522" s="395"/>
      <c r="G522" s="370"/>
      <c r="H522" s="371"/>
      <c r="I522" s="340" t="s">
        <v>40</v>
      </c>
      <c r="J522" s="341"/>
      <c r="K522" s="341"/>
      <c r="L522" s="341"/>
      <c r="M522" s="341"/>
      <c r="N522" s="341"/>
      <c r="O522" s="342"/>
      <c r="P522" s="285" t="s">
        <v>340</v>
      </c>
      <c r="Q522" s="286"/>
      <c r="R522" s="286"/>
      <c r="S522" s="286"/>
      <c r="T522" s="286"/>
      <c r="U522" s="286"/>
      <c r="V522" s="287"/>
      <c r="W522" s="285" t="s">
        <v>340</v>
      </c>
      <c r="X522" s="286"/>
      <c r="Y522" s="286"/>
      <c r="Z522" s="286"/>
      <c r="AA522" s="286"/>
      <c r="AB522" s="286"/>
      <c r="AC522" s="287"/>
      <c r="AD522" s="285" t="s">
        <v>340</v>
      </c>
      <c r="AE522" s="286"/>
      <c r="AF522" s="286"/>
      <c r="AG522" s="286"/>
      <c r="AH522" s="286"/>
      <c r="AI522" s="286"/>
      <c r="AJ522" s="287"/>
      <c r="AK522" s="285" t="s">
        <v>340</v>
      </c>
      <c r="AL522" s="286"/>
      <c r="AM522" s="286"/>
      <c r="AN522" s="286"/>
      <c r="AO522" s="286"/>
      <c r="AP522" s="286"/>
      <c r="AQ522" s="287"/>
      <c r="AR522" s="337"/>
      <c r="AS522" s="338"/>
      <c r="AT522" s="338"/>
      <c r="AU522" s="338"/>
      <c r="AV522" s="338"/>
      <c r="AW522" s="338"/>
      <c r="AX522" s="339"/>
    </row>
    <row r="523" spans="1:50" ht="19.5" customHeight="1" x14ac:dyDescent="0.15">
      <c r="A523" s="393"/>
      <c r="B523" s="394"/>
      <c r="C523" s="394"/>
      <c r="D523" s="394"/>
      <c r="E523" s="394"/>
      <c r="F523" s="395"/>
      <c r="G523" s="372"/>
      <c r="H523" s="373"/>
      <c r="I523" s="355" t="s">
        <v>41</v>
      </c>
      <c r="J523" s="356"/>
      <c r="K523" s="356"/>
      <c r="L523" s="356"/>
      <c r="M523" s="356"/>
      <c r="N523" s="356"/>
      <c r="O523" s="357"/>
      <c r="P523" s="333" t="s">
        <v>150</v>
      </c>
      <c r="Q523" s="334"/>
      <c r="R523" s="334"/>
      <c r="S523" s="334"/>
      <c r="T523" s="334"/>
      <c r="U523" s="334"/>
      <c r="V523" s="335"/>
      <c r="W523" s="333" t="s">
        <v>150</v>
      </c>
      <c r="X523" s="334"/>
      <c r="Y523" s="334"/>
      <c r="Z523" s="334"/>
      <c r="AA523" s="334"/>
      <c r="AB523" s="334"/>
      <c r="AC523" s="335"/>
      <c r="AD523" s="333">
        <v>23</v>
      </c>
      <c r="AE523" s="334"/>
      <c r="AF523" s="334"/>
      <c r="AG523" s="334"/>
      <c r="AH523" s="334"/>
      <c r="AI523" s="334"/>
      <c r="AJ523" s="335"/>
      <c r="AK523" s="333">
        <v>10</v>
      </c>
      <c r="AL523" s="334"/>
      <c r="AM523" s="334"/>
      <c r="AN523" s="334"/>
      <c r="AO523" s="334"/>
      <c r="AP523" s="334"/>
      <c r="AQ523" s="335"/>
      <c r="AR523" s="333"/>
      <c r="AS523" s="334"/>
      <c r="AT523" s="334"/>
      <c r="AU523" s="334"/>
      <c r="AV523" s="334"/>
      <c r="AW523" s="334"/>
      <c r="AX523" s="364"/>
    </row>
    <row r="524" spans="1:50" ht="19.5" customHeight="1" x14ac:dyDescent="0.15">
      <c r="A524" s="393"/>
      <c r="B524" s="394"/>
      <c r="C524" s="394"/>
      <c r="D524" s="394"/>
      <c r="E524" s="394"/>
      <c r="F524" s="395"/>
      <c r="G524" s="344" t="s">
        <v>42</v>
      </c>
      <c r="H524" s="345"/>
      <c r="I524" s="345"/>
      <c r="J524" s="345"/>
      <c r="K524" s="345"/>
      <c r="L524" s="345"/>
      <c r="M524" s="345"/>
      <c r="N524" s="345"/>
      <c r="O524" s="346"/>
      <c r="P524" s="348" t="s">
        <v>150</v>
      </c>
      <c r="Q524" s="349"/>
      <c r="R524" s="349"/>
      <c r="S524" s="349"/>
      <c r="T524" s="349"/>
      <c r="U524" s="349"/>
      <c r="V524" s="350"/>
      <c r="W524" s="348" t="s">
        <v>150</v>
      </c>
      <c r="X524" s="349"/>
      <c r="Y524" s="349"/>
      <c r="Z524" s="349"/>
      <c r="AA524" s="349"/>
      <c r="AB524" s="349"/>
      <c r="AC524" s="350"/>
      <c r="AD524" s="348">
        <v>11</v>
      </c>
      <c r="AE524" s="349"/>
      <c r="AF524" s="349"/>
      <c r="AG524" s="349"/>
      <c r="AH524" s="349"/>
      <c r="AI524" s="349"/>
      <c r="AJ524" s="350"/>
      <c r="AK524" s="351"/>
      <c r="AL524" s="352"/>
      <c r="AM524" s="352"/>
      <c r="AN524" s="352"/>
      <c r="AO524" s="352"/>
      <c r="AP524" s="352"/>
      <c r="AQ524" s="353"/>
      <c r="AR524" s="351"/>
      <c r="AS524" s="352"/>
      <c r="AT524" s="352"/>
      <c r="AU524" s="352"/>
      <c r="AV524" s="352"/>
      <c r="AW524" s="352"/>
      <c r="AX524" s="354"/>
    </row>
    <row r="525" spans="1:50" ht="19.5" customHeight="1" x14ac:dyDescent="0.15">
      <c r="A525" s="396"/>
      <c r="B525" s="397"/>
      <c r="C525" s="397"/>
      <c r="D525" s="397"/>
      <c r="E525" s="397"/>
      <c r="F525" s="398"/>
      <c r="G525" s="344" t="s">
        <v>43</v>
      </c>
      <c r="H525" s="345"/>
      <c r="I525" s="345"/>
      <c r="J525" s="345"/>
      <c r="K525" s="345"/>
      <c r="L525" s="345"/>
      <c r="M525" s="345"/>
      <c r="N525" s="345"/>
      <c r="O525" s="346"/>
      <c r="P525" s="348" t="s">
        <v>150</v>
      </c>
      <c r="Q525" s="349"/>
      <c r="R525" s="349"/>
      <c r="S525" s="349"/>
      <c r="T525" s="349"/>
      <c r="U525" s="349"/>
      <c r="V525" s="350"/>
      <c r="W525" s="348" t="s">
        <v>150</v>
      </c>
      <c r="X525" s="349"/>
      <c r="Y525" s="349"/>
      <c r="Z525" s="349"/>
      <c r="AA525" s="349"/>
      <c r="AB525" s="349"/>
      <c r="AC525" s="350"/>
      <c r="AD525" s="464">
        <v>47.8</v>
      </c>
      <c r="AE525" s="465"/>
      <c r="AF525" s="465"/>
      <c r="AG525" s="465"/>
      <c r="AH525" s="465"/>
      <c r="AI525" s="465"/>
      <c r="AJ525" s="466"/>
      <c r="AK525" s="351"/>
      <c r="AL525" s="352"/>
      <c r="AM525" s="352"/>
      <c r="AN525" s="352"/>
      <c r="AO525" s="352"/>
      <c r="AP525" s="352"/>
      <c r="AQ525" s="353"/>
      <c r="AR525" s="351"/>
      <c r="AS525" s="352"/>
      <c r="AT525" s="352"/>
      <c r="AU525" s="352"/>
      <c r="AV525" s="352"/>
      <c r="AW525" s="352"/>
      <c r="AX525" s="354"/>
    </row>
    <row r="526" spans="1:50" ht="19.5" customHeight="1" x14ac:dyDescent="0.15">
      <c r="A526" s="294" t="s">
        <v>73</v>
      </c>
      <c r="B526" s="295"/>
      <c r="C526" s="300" t="s">
        <v>74</v>
      </c>
      <c r="D526" s="301"/>
      <c r="E526" s="301"/>
      <c r="F526" s="301"/>
      <c r="G526" s="301"/>
      <c r="H526" s="301"/>
      <c r="I526" s="301"/>
      <c r="J526" s="301"/>
      <c r="K526" s="302"/>
      <c r="L526" s="303" t="s">
        <v>75</v>
      </c>
      <c r="M526" s="304"/>
      <c r="N526" s="304"/>
      <c r="O526" s="304"/>
      <c r="P526" s="304"/>
      <c r="Q526" s="305"/>
      <c r="R526" s="306" t="s">
        <v>325</v>
      </c>
      <c r="S526" s="301"/>
      <c r="T526" s="301"/>
      <c r="U526" s="301"/>
      <c r="V526" s="301"/>
      <c r="W526" s="302"/>
      <c r="X526" s="306" t="s">
        <v>76</v>
      </c>
      <c r="Y526" s="301"/>
      <c r="Z526" s="301"/>
      <c r="AA526" s="301"/>
      <c r="AB526" s="301"/>
      <c r="AC526" s="301"/>
      <c r="AD526" s="301"/>
      <c r="AE526" s="301"/>
      <c r="AF526" s="301"/>
      <c r="AG526" s="301"/>
      <c r="AH526" s="301"/>
      <c r="AI526" s="301"/>
      <c r="AJ526" s="301"/>
      <c r="AK526" s="301"/>
      <c r="AL526" s="301"/>
      <c r="AM526" s="301"/>
      <c r="AN526" s="301"/>
      <c r="AO526" s="301"/>
      <c r="AP526" s="301"/>
      <c r="AQ526" s="301"/>
      <c r="AR526" s="301"/>
      <c r="AS526" s="301"/>
      <c r="AT526" s="301"/>
      <c r="AU526" s="301"/>
      <c r="AV526" s="301"/>
      <c r="AW526" s="301"/>
      <c r="AX526" s="307"/>
    </row>
    <row r="527" spans="1:50" ht="19.5" customHeight="1" x14ac:dyDescent="0.15">
      <c r="A527" s="296"/>
      <c r="B527" s="297"/>
      <c r="C527" s="458" t="s">
        <v>2712</v>
      </c>
      <c r="D527" s="459"/>
      <c r="E527" s="459"/>
      <c r="F527" s="459"/>
      <c r="G527" s="459"/>
      <c r="H527" s="459"/>
      <c r="I527" s="459"/>
      <c r="J527" s="459"/>
      <c r="K527" s="460"/>
      <c r="L527" s="311">
        <v>5.7</v>
      </c>
      <c r="M527" s="312"/>
      <c r="N527" s="312"/>
      <c r="O527" s="312"/>
      <c r="P527" s="312"/>
      <c r="Q527" s="313"/>
      <c r="R527" s="311"/>
      <c r="S527" s="312"/>
      <c r="T527" s="312"/>
      <c r="U527" s="312"/>
      <c r="V527" s="312"/>
      <c r="W527" s="313"/>
      <c r="X527" s="314"/>
      <c r="Y527" s="315"/>
      <c r="Z527" s="315"/>
      <c r="AA527" s="315"/>
      <c r="AB527" s="315"/>
      <c r="AC527" s="315"/>
      <c r="AD527" s="315"/>
      <c r="AE527" s="315"/>
      <c r="AF527" s="315"/>
      <c r="AG527" s="315"/>
      <c r="AH527" s="315"/>
      <c r="AI527" s="315"/>
      <c r="AJ527" s="315"/>
      <c r="AK527" s="315"/>
      <c r="AL527" s="315"/>
      <c r="AM527" s="315"/>
      <c r="AN527" s="315"/>
      <c r="AO527" s="315"/>
      <c r="AP527" s="315"/>
      <c r="AQ527" s="315"/>
      <c r="AR527" s="315"/>
      <c r="AS527" s="315"/>
      <c r="AT527" s="315"/>
      <c r="AU527" s="315"/>
      <c r="AV527" s="315"/>
      <c r="AW527" s="315"/>
      <c r="AX527" s="316"/>
    </row>
    <row r="528" spans="1:50" ht="19.5" customHeight="1" x14ac:dyDescent="0.15">
      <c r="A528" s="296"/>
      <c r="B528" s="297"/>
      <c r="C528" s="461" t="s">
        <v>478</v>
      </c>
      <c r="D528" s="462"/>
      <c r="E528" s="462"/>
      <c r="F528" s="462"/>
      <c r="G528" s="462"/>
      <c r="H528" s="462"/>
      <c r="I528" s="462"/>
      <c r="J528" s="462"/>
      <c r="K528" s="463"/>
      <c r="L528" s="285">
        <v>4</v>
      </c>
      <c r="M528" s="286"/>
      <c r="N528" s="286"/>
      <c r="O528" s="286"/>
      <c r="P528" s="286"/>
      <c r="Q528" s="287"/>
      <c r="R528" s="285"/>
      <c r="S528" s="286"/>
      <c r="T528" s="286"/>
      <c r="U528" s="286"/>
      <c r="V528" s="286"/>
      <c r="W528" s="287"/>
      <c r="X528" s="288"/>
      <c r="Y528" s="289"/>
      <c r="Z528" s="289"/>
      <c r="AA528" s="289"/>
      <c r="AB528" s="289"/>
      <c r="AC528" s="289"/>
      <c r="AD528" s="289"/>
      <c r="AE528" s="289"/>
      <c r="AF528" s="289"/>
      <c r="AG528" s="289"/>
      <c r="AH528" s="289"/>
      <c r="AI528" s="289"/>
      <c r="AJ528" s="289"/>
      <c r="AK528" s="289"/>
      <c r="AL528" s="289"/>
      <c r="AM528" s="289"/>
      <c r="AN528" s="289"/>
      <c r="AO528" s="289"/>
      <c r="AP528" s="289"/>
      <c r="AQ528" s="289"/>
      <c r="AR528" s="289"/>
      <c r="AS528" s="289"/>
      <c r="AT528" s="289"/>
      <c r="AU528" s="289"/>
      <c r="AV528" s="289"/>
      <c r="AW528" s="289"/>
      <c r="AX528" s="290"/>
    </row>
    <row r="529" spans="1:50" ht="19.5" customHeight="1" x14ac:dyDescent="0.15">
      <c r="A529" s="296"/>
      <c r="B529" s="297"/>
      <c r="C529" s="461" t="s">
        <v>2713</v>
      </c>
      <c r="D529" s="462"/>
      <c r="E529" s="462"/>
      <c r="F529" s="462"/>
      <c r="G529" s="462"/>
      <c r="H529" s="462"/>
      <c r="I529" s="462"/>
      <c r="J529" s="462"/>
      <c r="K529" s="463"/>
      <c r="L529" s="285">
        <v>0.5</v>
      </c>
      <c r="M529" s="286"/>
      <c r="N529" s="286"/>
      <c r="O529" s="286"/>
      <c r="P529" s="286"/>
      <c r="Q529" s="287"/>
      <c r="R529" s="285"/>
      <c r="S529" s="286"/>
      <c r="T529" s="286"/>
      <c r="U529" s="286"/>
      <c r="V529" s="286"/>
      <c r="W529" s="287"/>
      <c r="X529" s="288"/>
      <c r="Y529" s="289"/>
      <c r="Z529" s="289"/>
      <c r="AA529" s="289"/>
      <c r="AB529" s="289"/>
      <c r="AC529" s="289"/>
      <c r="AD529" s="289"/>
      <c r="AE529" s="289"/>
      <c r="AF529" s="289"/>
      <c r="AG529" s="289"/>
      <c r="AH529" s="289"/>
      <c r="AI529" s="289"/>
      <c r="AJ529" s="289"/>
      <c r="AK529" s="289"/>
      <c r="AL529" s="289"/>
      <c r="AM529" s="289"/>
      <c r="AN529" s="289"/>
      <c r="AO529" s="289"/>
      <c r="AP529" s="289"/>
      <c r="AQ529" s="289"/>
      <c r="AR529" s="289"/>
      <c r="AS529" s="289"/>
      <c r="AT529" s="289"/>
      <c r="AU529" s="289"/>
      <c r="AV529" s="289"/>
      <c r="AW529" s="289"/>
      <c r="AX529" s="290"/>
    </row>
    <row r="530" spans="1:50" ht="19.5" customHeight="1" x14ac:dyDescent="0.15">
      <c r="A530" s="296"/>
      <c r="B530" s="297"/>
      <c r="C530" s="468"/>
      <c r="D530" s="286"/>
      <c r="E530" s="286"/>
      <c r="F530" s="286"/>
      <c r="G530" s="286"/>
      <c r="H530" s="286"/>
      <c r="I530" s="286"/>
      <c r="J530" s="286"/>
      <c r="K530" s="287"/>
      <c r="L530" s="285"/>
      <c r="M530" s="286"/>
      <c r="N530" s="286"/>
      <c r="O530" s="286"/>
      <c r="P530" s="286"/>
      <c r="Q530" s="287"/>
      <c r="R530" s="285"/>
      <c r="S530" s="286"/>
      <c r="T530" s="286"/>
      <c r="U530" s="286"/>
      <c r="V530" s="286"/>
      <c r="W530" s="287"/>
      <c r="X530" s="288"/>
      <c r="Y530" s="289"/>
      <c r="Z530" s="289"/>
      <c r="AA530" s="289"/>
      <c r="AB530" s="289"/>
      <c r="AC530" s="289"/>
      <c r="AD530" s="289"/>
      <c r="AE530" s="289"/>
      <c r="AF530" s="289"/>
      <c r="AG530" s="289"/>
      <c r="AH530" s="289"/>
      <c r="AI530" s="289"/>
      <c r="AJ530" s="289"/>
      <c r="AK530" s="289"/>
      <c r="AL530" s="289"/>
      <c r="AM530" s="289"/>
      <c r="AN530" s="289"/>
      <c r="AO530" s="289"/>
      <c r="AP530" s="289"/>
      <c r="AQ530" s="289"/>
      <c r="AR530" s="289"/>
      <c r="AS530" s="289"/>
      <c r="AT530" s="289"/>
      <c r="AU530" s="289"/>
      <c r="AV530" s="289"/>
      <c r="AW530" s="289"/>
      <c r="AX530" s="290"/>
    </row>
    <row r="531" spans="1:50" ht="19.5" customHeight="1" x14ac:dyDescent="0.15">
      <c r="A531" s="296"/>
      <c r="B531" s="297"/>
      <c r="C531" s="468"/>
      <c r="D531" s="286"/>
      <c r="E531" s="286"/>
      <c r="F531" s="286"/>
      <c r="G531" s="286"/>
      <c r="H531" s="286"/>
      <c r="I531" s="286"/>
      <c r="J531" s="286"/>
      <c r="K531" s="287"/>
      <c r="L531" s="285"/>
      <c r="M531" s="286"/>
      <c r="N531" s="286"/>
      <c r="O531" s="286"/>
      <c r="P531" s="286"/>
      <c r="Q531" s="287"/>
      <c r="R531" s="285"/>
      <c r="S531" s="286"/>
      <c r="T531" s="286"/>
      <c r="U531" s="286"/>
      <c r="V531" s="286"/>
      <c r="W531" s="287"/>
      <c r="X531" s="288"/>
      <c r="Y531" s="289"/>
      <c r="Z531" s="289"/>
      <c r="AA531" s="289"/>
      <c r="AB531" s="289"/>
      <c r="AC531" s="289"/>
      <c r="AD531" s="289"/>
      <c r="AE531" s="289"/>
      <c r="AF531" s="289"/>
      <c r="AG531" s="289"/>
      <c r="AH531" s="289"/>
      <c r="AI531" s="289"/>
      <c r="AJ531" s="289"/>
      <c r="AK531" s="289"/>
      <c r="AL531" s="289"/>
      <c r="AM531" s="289"/>
      <c r="AN531" s="289"/>
      <c r="AO531" s="289"/>
      <c r="AP531" s="289"/>
      <c r="AQ531" s="289"/>
      <c r="AR531" s="289"/>
      <c r="AS531" s="289"/>
      <c r="AT531" s="289"/>
      <c r="AU531" s="289"/>
      <c r="AV531" s="289"/>
      <c r="AW531" s="289"/>
      <c r="AX531" s="290"/>
    </row>
    <row r="532" spans="1:50" ht="19.5" customHeight="1" x14ac:dyDescent="0.15">
      <c r="A532" s="296"/>
      <c r="B532" s="297"/>
      <c r="C532" s="467"/>
      <c r="D532" s="334"/>
      <c r="E532" s="334"/>
      <c r="F532" s="334"/>
      <c r="G532" s="334"/>
      <c r="H532" s="334"/>
      <c r="I532" s="334"/>
      <c r="J532" s="334"/>
      <c r="K532" s="335"/>
      <c r="L532" s="333"/>
      <c r="M532" s="334"/>
      <c r="N532" s="334"/>
      <c r="O532" s="334"/>
      <c r="P532" s="334"/>
      <c r="Q532" s="335"/>
      <c r="R532" s="333"/>
      <c r="S532" s="334"/>
      <c r="T532" s="334"/>
      <c r="U532" s="334"/>
      <c r="V532" s="334"/>
      <c r="W532" s="335"/>
      <c r="X532" s="288"/>
      <c r="Y532" s="289"/>
      <c r="Z532" s="289"/>
      <c r="AA532" s="289"/>
      <c r="AB532" s="289"/>
      <c r="AC532" s="289"/>
      <c r="AD532" s="289"/>
      <c r="AE532" s="289"/>
      <c r="AF532" s="289"/>
      <c r="AG532" s="289"/>
      <c r="AH532" s="289"/>
      <c r="AI532" s="289"/>
      <c r="AJ532" s="289"/>
      <c r="AK532" s="289"/>
      <c r="AL532" s="289"/>
      <c r="AM532" s="289"/>
      <c r="AN532" s="289"/>
      <c r="AO532" s="289"/>
      <c r="AP532" s="289"/>
      <c r="AQ532" s="289"/>
      <c r="AR532" s="289"/>
      <c r="AS532" s="289"/>
      <c r="AT532" s="289"/>
      <c r="AU532" s="289"/>
      <c r="AV532" s="289"/>
      <c r="AW532" s="289"/>
      <c r="AX532" s="290"/>
    </row>
    <row r="533" spans="1:50" ht="19.5" customHeight="1" thickBot="1" x14ac:dyDescent="0.2">
      <c r="A533" s="298"/>
      <c r="B533" s="299"/>
      <c r="C533" s="317" t="s">
        <v>41</v>
      </c>
      <c r="D533" s="318"/>
      <c r="E533" s="318"/>
      <c r="F533" s="318"/>
      <c r="G533" s="318"/>
      <c r="H533" s="318"/>
      <c r="I533" s="318"/>
      <c r="J533" s="318"/>
      <c r="K533" s="319"/>
      <c r="L533" s="320">
        <v>10</v>
      </c>
      <c r="M533" s="318"/>
      <c r="N533" s="318"/>
      <c r="O533" s="318"/>
      <c r="P533" s="318"/>
      <c r="Q533" s="319"/>
      <c r="R533" s="320"/>
      <c r="S533" s="318"/>
      <c r="T533" s="318"/>
      <c r="U533" s="318"/>
      <c r="V533" s="318"/>
      <c r="W533" s="319"/>
      <c r="X533" s="321"/>
      <c r="Y533" s="322"/>
      <c r="Z533" s="322"/>
      <c r="AA533" s="322"/>
      <c r="AB533" s="322"/>
      <c r="AC533" s="322"/>
      <c r="AD533" s="322"/>
      <c r="AE533" s="322"/>
      <c r="AF533" s="322"/>
      <c r="AG533" s="322"/>
      <c r="AH533" s="322"/>
      <c r="AI533" s="322"/>
      <c r="AJ533" s="322"/>
      <c r="AK533" s="322"/>
      <c r="AL533" s="322"/>
      <c r="AM533" s="322"/>
      <c r="AN533" s="322"/>
      <c r="AO533" s="322"/>
      <c r="AP533" s="322"/>
      <c r="AQ533" s="322"/>
      <c r="AR533" s="322"/>
      <c r="AS533" s="322"/>
      <c r="AT533" s="322"/>
      <c r="AU533" s="322"/>
      <c r="AV533" s="322"/>
      <c r="AW533" s="322"/>
      <c r="AX533" s="323"/>
    </row>
    <row r="535" spans="1:50" ht="14.25" thickBot="1" x14ac:dyDescent="0.2">
      <c r="AQ535" s="430" t="s">
        <v>312</v>
      </c>
      <c r="AR535" s="430"/>
      <c r="AS535" s="430"/>
      <c r="AT535" s="430"/>
      <c r="AU535" s="430"/>
      <c r="AV535" s="430"/>
      <c r="AW535" s="430"/>
      <c r="AX535" s="430"/>
    </row>
    <row r="536" spans="1:50" ht="25.15" customHeight="1" x14ac:dyDescent="0.15">
      <c r="A536" s="431" t="s">
        <v>313</v>
      </c>
      <c r="B536" s="432"/>
      <c r="C536" s="432"/>
      <c r="D536" s="432"/>
      <c r="E536" s="432"/>
      <c r="F536" s="433"/>
      <c r="G536" s="434" t="s">
        <v>2714</v>
      </c>
      <c r="H536" s="435"/>
      <c r="I536" s="435"/>
      <c r="J536" s="435"/>
      <c r="K536" s="435"/>
      <c r="L536" s="435"/>
      <c r="M536" s="435"/>
      <c r="N536" s="435"/>
      <c r="O536" s="435"/>
      <c r="P536" s="435"/>
      <c r="Q536" s="435"/>
      <c r="R536" s="435"/>
      <c r="S536" s="435"/>
      <c r="T536" s="435"/>
      <c r="U536" s="435"/>
      <c r="V536" s="435"/>
      <c r="W536" s="435"/>
      <c r="X536" s="436"/>
      <c r="Y536" s="437" t="s">
        <v>330</v>
      </c>
      <c r="Z536" s="438"/>
      <c r="AA536" s="438"/>
      <c r="AB536" s="438"/>
      <c r="AC536" s="438"/>
      <c r="AD536" s="439"/>
      <c r="AE536" s="440" t="s">
        <v>2715</v>
      </c>
      <c r="AF536" s="441"/>
      <c r="AG536" s="441"/>
      <c r="AH536" s="441"/>
      <c r="AI536" s="441"/>
      <c r="AJ536" s="441"/>
      <c r="AK536" s="441"/>
      <c r="AL536" s="441"/>
      <c r="AM536" s="441"/>
      <c r="AN536" s="441"/>
      <c r="AO536" s="441"/>
      <c r="AP536" s="442"/>
      <c r="AQ536" s="443" t="s">
        <v>7</v>
      </c>
      <c r="AR536" s="444"/>
      <c r="AS536" s="444"/>
      <c r="AT536" s="444"/>
      <c r="AU536" s="444"/>
      <c r="AV536" s="444"/>
      <c r="AW536" s="444"/>
      <c r="AX536" s="445"/>
    </row>
    <row r="537" spans="1:50" ht="30" customHeight="1" x14ac:dyDescent="0.15">
      <c r="A537" s="403" t="s">
        <v>8</v>
      </c>
      <c r="B537" s="404"/>
      <c r="C537" s="404"/>
      <c r="D537" s="404"/>
      <c r="E537" s="404"/>
      <c r="F537" s="405"/>
      <c r="G537" s="406" t="s">
        <v>2716</v>
      </c>
      <c r="H537" s="407"/>
      <c r="I537" s="407"/>
      <c r="J537" s="407"/>
      <c r="K537" s="407"/>
      <c r="L537" s="407"/>
      <c r="M537" s="407"/>
      <c r="N537" s="407"/>
      <c r="O537" s="407"/>
      <c r="P537" s="407"/>
      <c r="Q537" s="407"/>
      <c r="R537" s="407"/>
      <c r="S537" s="407"/>
      <c r="T537" s="407"/>
      <c r="U537" s="407"/>
      <c r="V537" s="407"/>
      <c r="W537" s="407"/>
      <c r="X537" s="408"/>
      <c r="Y537" s="409" t="s">
        <v>10</v>
      </c>
      <c r="Z537" s="410"/>
      <c r="AA537" s="410"/>
      <c r="AB537" s="410"/>
      <c r="AC537" s="410"/>
      <c r="AD537" s="411"/>
      <c r="AE537" s="412" t="s">
        <v>2717</v>
      </c>
      <c r="AF537" s="413"/>
      <c r="AG537" s="413"/>
      <c r="AH537" s="413"/>
      <c r="AI537" s="413"/>
      <c r="AJ537" s="413"/>
      <c r="AK537" s="413"/>
      <c r="AL537" s="413"/>
      <c r="AM537" s="413"/>
      <c r="AN537" s="413"/>
      <c r="AO537" s="413"/>
      <c r="AP537" s="414"/>
      <c r="AQ537" s="415" t="s">
        <v>2718</v>
      </c>
      <c r="AR537" s="416"/>
      <c r="AS537" s="416"/>
      <c r="AT537" s="416"/>
      <c r="AU537" s="416"/>
      <c r="AV537" s="416"/>
      <c r="AW537" s="416"/>
      <c r="AX537" s="417"/>
    </row>
    <row r="538" spans="1:50" ht="30" customHeight="1" x14ac:dyDescent="0.15">
      <c r="A538" s="418" t="s">
        <v>13</v>
      </c>
      <c r="B538" s="419"/>
      <c r="C538" s="419"/>
      <c r="D538" s="419"/>
      <c r="E538" s="419"/>
      <c r="F538" s="420"/>
      <c r="G538" s="421" t="s">
        <v>213</v>
      </c>
      <c r="H538" s="422"/>
      <c r="I538" s="422"/>
      <c r="J538" s="422"/>
      <c r="K538" s="422"/>
      <c r="L538" s="422"/>
      <c r="M538" s="422"/>
      <c r="N538" s="422"/>
      <c r="O538" s="422"/>
      <c r="P538" s="422"/>
      <c r="Q538" s="422"/>
      <c r="R538" s="422"/>
      <c r="S538" s="422"/>
      <c r="T538" s="422"/>
      <c r="U538" s="422"/>
      <c r="V538" s="422"/>
      <c r="W538" s="422"/>
      <c r="X538" s="423"/>
      <c r="Y538" s="424" t="s">
        <v>15</v>
      </c>
      <c r="Z538" s="425"/>
      <c r="AA538" s="425"/>
      <c r="AB538" s="425"/>
      <c r="AC538" s="425"/>
      <c r="AD538" s="426"/>
      <c r="AE538" s="427" t="s">
        <v>2719</v>
      </c>
      <c r="AF538" s="428"/>
      <c r="AG538" s="428"/>
      <c r="AH538" s="428"/>
      <c r="AI538" s="428"/>
      <c r="AJ538" s="428"/>
      <c r="AK538" s="428"/>
      <c r="AL538" s="428"/>
      <c r="AM538" s="428"/>
      <c r="AN538" s="428"/>
      <c r="AO538" s="428"/>
      <c r="AP538" s="428"/>
      <c r="AQ538" s="428"/>
      <c r="AR538" s="428"/>
      <c r="AS538" s="428"/>
      <c r="AT538" s="428"/>
      <c r="AU538" s="428"/>
      <c r="AV538" s="428"/>
      <c r="AW538" s="428"/>
      <c r="AX538" s="429"/>
    </row>
    <row r="539" spans="1:50" ht="39.950000000000003" customHeight="1" x14ac:dyDescent="0.15">
      <c r="A539" s="446" t="s">
        <v>17</v>
      </c>
      <c r="B539" s="447"/>
      <c r="C539" s="447"/>
      <c r="D539" s="447"/>
      <c r="E539" s="447"/>
      <c r="F539" s="448"/>
      <c r="G539" s="449" t="s">
        <v>340</v>
      </c>
      <c r="H539" s="450"/>
      <c r="I539" s="450"/>
      <c r="J539" s="450"/>
      <c r="K539" s="450"/>
      <c r="L539" s="450"/>
      <c r="M539" s="450"/>
      <c r="N539" s="450"/>
      <c r="O539" s="450"/>
      <c r="P539" s="450"/>
      <c r="Q539" s="450"/>
      <c r="R539" s="450"/>
      <c r="S539" s="450"/>
      <c r="T539" s="450"/>
      <c r="U539" s="450"/>
      <c r="V539" s="450"/>
      <c r="W539" s="450"/>
      <c r="X539" s="451"/>
      <c r="Y539" s="452" t="s">
        <v>603</v>
      </c>
      <c r="Z539" s="453"/>
      <c r="AA539" s="453"/>
      <c r="AB539" s="453"/>
      <c r="AC539" s="453"/>
      <c r="AD539" s="454"/>
      <c r="AE539" s="455" t="s">
        <v>340</v>
      </c>
      <c r="AF539" s="456"/>
      <c r="AG539" s="456"/>
      <c r="AH539" s="456"/>
      <c r="AI539" s="456"/>
      <c r="AJ539" s="456"/>
      <c r="AK539" s="456"/>
      <c r="AL539" s="456"/>
      <c r="AM539" s="456"/>
      <c r="AN539" s="456"/>
      <c r="AO539" s="456"/>
      <c r="AP539" s="456"/>
      <c r="AQ539" s="456"/>
      <c r="AR539" s="456"/>
      <c r="AS539" s="456"/>
      <c r="AT539" s="456"/>
      <c r="AU539" s="456"/>
      <c r="AV539" s="456"/>
      <c r="AW539" s="456"/>
      <c r="AX539" s="457"/>
    </row>
    <row r="540" spans="1:50" ht="33.75" customHeight="1" x14ac:dyDescent="0.15">
      <c r="A540" s="381" t="s">
        <v>21</v>
      </c>
      <c r="B540" s="382"/>
      <c r="C540" s="382"/>
      <c r="D540" s="382"/>
      <c r="E540" s="382"/>
      <c r="F540" s="383"/>
      <c r="G540" s="384" t="s">
        <v>2720</v>
      </c>
      <c r="H540" s="385"/>
      <c r="I540" s="385"/>
      <c r="J540" s="385"/>
      <c r="K540" s="385"/>
      <c r="L540" s="385"/>
      <c r="M540" s="385"/>
      <c r="N540" s="385"/>
      <c r="O540" s="385"/>
      <c r="P540" s="385"/>
      <c r="Q540" s="385"/>
      <c r="R540" s="385"/>
      <c r="S540" s="385"/>
      <c r="T540" s="385"/>
      <c r="U540" s="385"/>
      <c r="V540" s="385"/>
      <c r="W540" s="385"/>
      <c r="X540" s="385"/>
      <c r="Y540" s="385"/>
      <c r="Z540" s="385"/>
      <c r="AA540" s="385"/>
      <c r="AB540" s="385"/>
      <c r="AC540" s="385"/>
      <c r="AD540" s="385"/>
      <c r="AE540" s="385"/>
      <c r="AF540" s="385"/>
      <c r="AG540" s="385"/>
      <c r="AH540" s="385"/>
      <c r="AI540" s="385"/>
      <c r="AJ540" s="385"/>
      <c r="AK540" s="385"/>
      <c r="AL540" s="385"/>
      <c r="AM540" s="385"/>
      <c r="AN540" s="385"/>
      <c r="AO540" s="385"/>
      <c r="AP540" s="385"/>
      <c r="AQ540" s="385"/>
      <c r="AR540" s="385"/>
      <c r="AS540" s="385"/>
      <c r="AT540" s="385"/>
      <c r="AU540" s="385"/>
      <c r="AV540" s="385"/>
      <c r="AW540" s="385"/>
      <c r="AX540" s="386"/>
    </row>
    <row r="541" spans="1:50" ht="33.75" customHeight="1" x14ac:dyDescent="0.15">
      <c r="A541" s="381" t="s">
        <v>23</v>
      </c>
      <c r="B541" s="382"/>
      <c r="C541" s="382"/>
      <c r="D541" s="382"/>
      <c r="E541" s="382"/>
      <c r="F541" s="383"/>
      <c r="G541" s="384" t="s">
        <v>2721</v>
      </c>
      <c r="H541" s="385"/>
      <c r="I541" s="385"/>
      <c r="J541" s="385"/>
      <c r="K541" s="385"/>
      <c r="L541" s="385"/>
      <c r="M541" s="385"/>
      <c r="N541" s="385"/>
      <c r="O541" s="385"/>
      <c r="P541" s="385"/>
      <c r="Q541" s="385"/>
      <c r="R541" s="385"/>
      <c r="S541" s="385"/>
      <c r="T541" s="385"/>
      <c r="U541" s="385"/>
      <c r="V541" s="385"/>
      <c r="W541" s="385"/>
      <c r="X541" s="385"/>
      <c r="Y541" s="385"/>
      <c r="Z541" s="385"/>
      <c r="AA541" s="385"/>
      <c r="AB541" s="385"/>
      <c r="AC541" s="385"/>
      <c r="AD541" s="385"/>
      <c r="AE541" s="385"/>
      <c r="AF541" s="385"/>
      <c r="AG541" s="385"/>
      <c r="AH541" s="385"/>
      <c r="AI541" s="385"/>
      <c r="AJ541" s="385"/>
      <c r="AK541" s="385"/>
      <c r="AL541" s="385"/>
      <c r="AM541" s="385"/>
      <c r="AN541" s="385"/>
      <c r="AO541" s="385"/>
      <c r="AP541" s="385"/>
      <c r="AQ541" s="385"/>
      <c r="AR541" s="385"/>
      <c r="AS541" s="385"/>
      <c r="AT541" s="385"/>
      <c r="AU541" s="385"/>
      <c r="AV541" s="385"/>
      <c r="AW541" s="385"/>
      <c r="AX541" s="386"/>
    </row>
    <row r="542" spans="1:50" ht="19.5" customHeight="1" x14ac:dyDescent="0.15">
      <c r="A542" s="381" t="s">
        <v>25</v>
      </c>
      <c r="B542" s="382"/>
      <c r="C542" s="382"/>
      <c r="D542" s="382"/>
      <c r="E542" s="382"/>
      <c r="F542" s="383"/>
      <c r="G542" s="387" t="s">
        <v>335</v>
      </c>
      <c r="H542" s="388"/>
      <c r="I542" s="388"/>
      <c r="J542" s="388"/>
      <c r="K542" s="388"/>
      <c r="L542" s="388"/>
      <c r="M542" s="388"/>
      <c r="N542" s="388"/>
      <c r="O542" s="388"/>
      <c r="P542" s="388"/>
      <c r="Q542" s="388"/>
      <c r="R542" s="388"/>
      <c r="S542" s="388"/>
      <c r="T542" s="388"/>
      <c r="U542" s="388"/>
      <c r="V542" s="388"/>
      <c r="W542" s="388"/>
      <c r="X542" s="388"/>
      <c r="Y542" s="388"/>
      <c r="Z542" s="388"/>
      <c r="AA542" s="388"/>
      <c r="AB542" s="388"/>
      <c r="AC542" s="388"/>
      <c r="AD542" s="388"/>
      <c r="AE542" s="388"/>
      <c r="AF542" s="388"/>
      <c r="AG542" s="388"/>
      <c r="AH542" s="388"/>
      <c r="AI542" s="388"/>
      <c r="AJ542" s="388"/>
      <c r="AK542" s="388"/>
      <c r="AL542" s="388"/>
      <c r="AM542" s="388"/>
      <c r="AN542" s="388"/>
      <c r="AO542" s="388"/>
      <c r="AP542" s="388"/>
      <c r="AQ542" s="388"/>
      <c r="AR542" s="388"/>
      <c r="AS542" s="388"/>
      <c r="AT542" s="388"/>
      <c r="AU542" s="388"/>
      <c r="AV542" s="388"/>
      <c r="AW542" s="388"/>
      <c r="AX542" s="389"/>
    </row>
    <row r="543" spans="1:50" ht="19.5" customHeight="1" x14ac:dyDescent="0.15">
      <c r="A543" s="390" t="s">
        <v>27</v>
      </c>
      <c r="B543" s="391"/>
      <c r="C543" s="391"/>
      <c r="D543" s="391"/>
      <c r="E543" s="391"/>
      <c r="F543" s="392"/>
      <c r="G543" s="399"/>
      <c r="H543" s="400"/>
      <c r="I543" s="400"/>
      <c r="J543" s="400"/>
      <c r="K543" s="400"/>
      <c r="L543" s="400"/>
      <c r="M543" s="400"/>
      <c r="N543" s="400"/>
      <c r="O543" s="401"/>
      <c r="P543" s="365" t="s">
        <v>321</v>
      </c>
      <c r="Q543" s="366"/>
      <c r="R543" s="366"/>
      <c r="S543" s="366"/>
      <c r="T543" s="366"/>
      <c r="U543" s="366"/>
      <c r="V543" s="402"/>
      <c r="W543" s="365" t="s">
        <v>322</v>
      </c>
      <c r="X543" s="366"/>
      <c r="Y543" s="366"/>
      <c r="Z543" s="366"/>
      <c r="AA543" s="366"/>
      <c r="AB543" s="366"/>
      <c r="AC543" s="402"/>
      <c r="AD543" s="365" t="s">
        <v>323</v>
      </c>
      <c r="AE543" s="366"/>
      <c r="AF543" s="366"/>
      <c r="AG543" s="366"/>
      <c r="AH543" s="366"/>
      <c r="AI543" s="366"/>
      <c r="AJ543" s="402"/>
      <c r="AK543" s="365" t="s">
        <v>324</v>
      </c>
      <c r="AL543" s="366"/>
      <c r="AM543" s="366"/>
      <c r="AN543" s="366"/>
      <c r="AO543" s="366"/>
      <c r="AP543" s="366"/>
      <c r="AQ543" s="402"/>
      <c r="AR543" s="365" t="s">
        <v>325</v>
      </c>
      <c r="AS543" s="366"/>
      <c r="AT543" s="366"/>
      <c r="AU543" s="366"/>
      <c r="AV543" s="366"/>
      <c r="AW543" s="366"/>
      <c r="AX543" s="367"/>
    </row>
    <row r="544" spans="1:50" ht="19.5" customHeight="1" x14ac:dyDescent="0.15">
      <c r="A544" s="393"/>
      <c r="B544" s="394"/>
      <c r="C544" s="394"/>
      <c r="D544" s="394"/>
      <c r="E544" s="394"/>
      <c r="F544" s="395"/>
      <c r="G544" s="368" t="s">
        <v>33</v>
      </c>
      <c r="H544" s="369"/>
      <c r="I544" s="374" t="s">
        <v>34</v>
      </c>
      <c r="J544" s="375"/>
      <c r="K544" s="375"/>
      <c r="L544" s="375"/>
      <c r="M544" s="375"/>
      <c r="N544" s="375"/>
      <c r="O544" s="376"/>
      <c r="P544" s="377" t="s">
        <v>340</v>
      </c>
      <c r="Q544" s="378"/>
      <c r="R544" s="378"/>
      <c r="S544" s="378"/>
      <c r="T544" s="378"/>
      <c r="U544" s="378"/>
      <c r="V544" s="379"/>
      <c r="W544" s="377" t="s">
        <v>340</v>
      </c>
      <c r="X544" s="378"/>
      <c r="Y544" s="378"/>
      <c r="Z544" s="378"/>
      <c r="AA544" s="378"/>
      <c r="AB544" s="378"/>
      <c r="AC544" s="379"/>
      <c r="AD544" s="311">
        <v>54</v>
      </c>
      <c r="AE544" s="312"/>
      <c r="AF544" s="312"/>
      <c r="AG544" s="312"/>
      <c r="AH544" s="312"/>
      <c r="AI544" s="312"/>
      <c r="AJ544" s="313"/>
      <c r="AK544" s="311">
        <v>35</v>
      </c>
      <c r="AL544" s="312"/>
      <c r="AM544" s="312"/>
      <c r="AN544" s="312"/>
      <c r="AO544" s="312"/>
      <c r="AP544" s="312"/>
      <c r="AQ544" s="313"/>
      <c r="AR544" s="311"/>
      <c r="AS544" s="312"/>
      <c r="AT544" s="312"/>
      <c r="AU544" s="312"/>
      <c r="AV544" s="312"/>
      <c r="AW544" s="312"/>
      <c r="AX544" s="380"/>
    </row>
    <row r="545" spans="1:50" ht="19.5" customHeight="1" x14ac:dyDescent="0.15">
      <c r="A545" s="393"/>
      <c r="B545" s="394"/>
      <c r="C545" s="394"/>
      <c r="D545" s="394"/>
      <c r="E545" s="394"/>
      <c r="F545" s="395"/>
      <c r="G545" s="370"/>
      <c r="H545" s="371"/>
      <c r="I545" s="340" t="s">
        <v>35</v>
      </c>
      <c r="J545" s="341"/>
      <c r="K545" s="341"/>
      <c r="L545" s="341"/>
      <c r="M545" s="341"/>
      <c r="N545" s="341"/>
      <c r="O545" s="342"/>
      <c r="P545" s="336" t="s">
        <v>340</v>
      </c>
      <c r="Q545" s="286"/>
      <c r="R545" s="286"/>
      <c r="S545" s="286"/>
      <c r="T545" s="286"/>
      <c r="U545" s="286"/>
      <c r="V545" s="287"/>
      <c r="W545" s="336" t="s">
        <v>340</v>
      </c>
      <c r="X545" s="286"/>
      <c r="Y545" s="286"/>
      <c r="Z545" s="286"/>
      <c r="AA545" s="286"/>
      <c r="AB545" s="286"/>
      <c r="AC545" s="287"/>
      <c r="AD545" s="336" t="s">
        <v>340</v>
      </c>
      <c r="AE545" s="286"/>
      <c r="AF545" s="286"/>
      <c r="AG545" s="286"/>
      <c r="AH545" s="286"/>
      <c r="AI545" s="286"/>
      <c r="AJ545" s="287"/>
      <c r="AK545" s="336" t="s">
        <v>340</v>
      </c>
      <c r="AL545" s="286"/>
      <c r="AM545" s="286"/>
      <c r="AN545" s="286"/>
      <c r="AO545" s="286"/>
      <c r="AP545" s="286"/>
      <c r="AQ545" s="287"/>
      <c r="AR545" s="337"/>
      <c r="AS545" s="338"/>
      <c r="AT545" s="338"/>
      <c r="AU545" s="338"/>
      <c r="AV545" s="338"/>
      <c r="AW545" s="338"/>
      <c r="AX545" s="339"/>
    </row>
    <row r="546" spans="1:50" ht="19.5" customHeight="1" x14ac:dyDescent="0.15">
      <c r="A546" s="393"/>
      <c r="B546" s="394"/>
      <c r="C546" s="394"/>
      <c r="D546" s="394"/>
      <c r="E546" s="394"/>
      <c r="F546" s="395"/>
      <c r="G546" s="370"/>
      <c r="H546" s="371"/>
      <c r="I546" s="340" t="s">
        <v>38</v>
      </c>
      <c r="J546" s="341"/>
      <c r="K546" s="341"/>
      <c r="L546" s="341"/>
      <c r="M546" s="341"/>
      <c r="N546" s="341"/>
      <c r="O546" s="342"/>
      <c r="P546" s="336" t="s">
        <v>340</v>
      </c>
      <c r="Q546" s="286"/>
      <c r="R546" s="286"/>
      <c r="S546" s="286"/>
      <c r="T546" s="286"/>
      <c r="U546" s="286"/>
      <c r="V546" s="287"/>
      <c r="W546" s="336" t="s">
        <v>340</v>
      </c>
      <c r="X546" s="286"/>
      <c r="Y546" s="286"/>
      <c r="Z546" s="286"/>
      <c r="AA546" s="286"/>
      <c r="AB546" s="286"/>
      <c r="AC546" s="287"/>
      <c r="AD546" s="336" t="s">
        <v>340</v>
      </c>
      <c r="AE546" s="286"/>
      <c r="AF546" s="286"/>
      <c r="AG546" s="286"/>
      <c r="AH546" s="286"/>
      <c r="AI546" s="286"/>
      <c r="AJ546" s="287"/>
      <c r="AK546" s="336" t="s">
        <v>340</v>
      </c>
      <c r="AL546" s="286"/>
      <c r="AM546" s="286"/>
      <c r="AN546" s="286"/>
      <c r="AO546" s="286"/>
      <c r="AP546" s="286"/>
      <c r="AQ546" s="287"/>
      <c r="AR546" s="285"/>
      <c r="AS546" s="286"/>
      <c r="AT546" s="286"/>
      <c r="AU546" s="286"/>
      <c r="AV546" s="286"/>
      <c r="AW546" s="286"/>
      <c r="AX546" s="343"/>
    </row>
    <row r="547" spans="1:50" ht="19.5" customHeight="1" x14ac:dyDescent="0.15">
      <c r="A547" s="393"/>
      <c r="B547" s="394"/>
      <c r="C547" s="394"/>
      <c r="D547" s="394"/>
      <c r="E547" s="394"/>
      <c r="F547" s="395"/>
      <c r="G547" s="370"/>
      <c r="H547" s="371"/>
      <c r="I547" s="340" t="s">
        <v>39</v>
      </c>
      <c r="J547" s="341"/>
      <c r="K547" s="341"/>
      <c r="L547" s="341"/>
      <c r="M547" s="341"/>
      <c r="N547" s="341"/>
      <c r="O547" s="342"/>
      <c r="P547" s="336" t="s">
        <v>340</v>
      </c>
      <c r="Q547" s="286"/>
      <c r="R547" s="286"/>
      <c r="S547" s="286"/>
      <c r="T547" s="286"/>
      <c r="U547" s="286"/>
      <c r="V547" s="287"/>
      <c r="W547" s="336" t="s">
        <v>340</v>
      </c>
      <c r="X547" s="286"/>
      <c r="Y547" s="286"/>
      <c r="Z547" s="286"/>
      <c r="AA547" s="286"/>
      <c r="AB547" s="286"/>
      <c r="AC547" s="287"/>
      <c r="AD547" s="336" t="s">
        <v>340</v>
      </c>
      <c r="AE547" s="286"/>
      <c r="AF547" s="286"/>
      <c r="AG547" s="286"/>
      <c r="AH547" s="286"/>
      <c r="AI547" s="286"/>
      <c r="AJ547" s="287"/>
      <c r="AK547" s="336" t="s">
        <v>340</v>
      </c>
      <c r="AL547" s="286"/>
      <c r="AM547" s="286"/>
      <c r="AN547" s="286"/>
      <c r="AO547" s="286"/>
      <c r="AP547" s="286"/>
      <c r="AQ547" s="287"/>
      <c r="AR547" s="337"/>
      <c r="AS547" s="338"/>
      <c r="AT547" s="338"/>
      <c r="AU547" s="338"/>
      <c r="AV547" s="338"/>
      <c r="AW547" s="338"/>
      <c r="AX547" s="339"/>
    </row>
    <row r="548" spans="1:50" ht="19.5" customHeight="1" x14ac:dyDescent="0.15">
      <c r="A548" s="393"/>
      <c r="B548" s="394"/>
      <c r="C548" s="394"/>
      <c r="D548" s="394"/>
      <c r="E548" s="394"/>
      <c r="F548" s="395"/>
      <c r="G548" s="370"/>
      <c r="H548" s="371"/>
      <c r="I548" s="340" t="s">
        <v>40</v>
      </c>
      <c r="J548" s="341"/>
      <c r="K548" s="341"/>
      <c r="L548" s="341"/>
      <c r="M548" s="341"/>
      <c r="N548" s="341"/>
      <c r="O548" s="342"/>
      <c r="P548" s="336" t="s">
        <v>340</v>
      </c>
      <c r="Q548" s="286"/>
      <c r="R548" s="286"/>
      <c r="S548" s="286"/>
      <c r="T548" s="286"/>
      <c r="U548" s="286"/>
      <c r="V548" s="287"/>
      <c r="W548" s="336" t="s">
        <v>340</v>
      </c>
      <c r="X548" s="286"/>
      <c r="Y548" s="286"/>
      <c r="Z548" s="286"/>
      <c r="AA548" s="286"/>
      <c r="AB548" s="286"/>
      <c r="AC548" s="287"/>
      <c r="AD548" s="336" t="s">
        <v>340</v>
      </c>
      <c r="AE548" s="286"/>
      <c r="AF548" s="286"/>
      <c r="AG548" s="286"/>
      <c r="AH548" s="286"/>
      <c r="AI548" s="286"/>
      <c r="AJ548" s="287"/>
      <c r="AK548" s="336" t="s">
        <v>340</v>
      </c>
      <c r="AL548" s="286"/>
      <c r="AM548" s="286"/>
      <c r="AN548" s="286"/>
      <c r="AO548" s="286"/>
      <c r="AP548" s="286"/>
      <c r="AQ548" s="287"/>
      <c r="AR548" s="337"/>
      <c r="AS548" s="338"/>
      <c r="AT548" s="338"/>
      <c r="AU548" s="338"/>
      <c r="AV548" s="338"/>
      <c r="AW548" s="338"/>
      <c r="AX548" s="339"/>
    </row>
    <row r="549" spans="1:50" ht="19.5" customHeight="1" x14ac:dyDescent="0.15">
      <c r="A549" s="393"/>
      <c r="B549" s="394"/>
      <c r="C549" s="394"/>
      <c r="D549" s="394"/>
      <c r="E549" s="394"/>
      <c r="F549" s="395"/>
      <c r="G549" s="372"/>
      <c r="H549" s="373"/>
      <c r="I549" s="355" t="s">
        <v>41</v>
      </c>
      <c r="J549" s="356"/>
      <c r="K549" s="356"/>
      <c r="L549" s="356"/>
      <c r="M549" s="356"/>
      <c r="N549" s="356"/>
      <c r="O549" s="357"/>
      <c r="P549" s="358" t="s">
        <v>150</v>
      </c>
      <c r="Q549" s="359"/>
      <c r="R549" s="359"/>
      <c r="S549" s="359"/>
      <c r="T549" s="359"/>
      <c r="U549" s="359"/>
      <c r="V549" s="360"/>
      <c r="W549" s="358" t="s">
        <v>150</v>
      </c>
      <c r="X549" s="359"/>
      <c r="Y549" s="359"/>
      <c r="Z549" s="359"/>
      <c r="AA549" s="359"/>
      <c r="AB549" s="359"/>
      <c r="AC549" s="360"/>
      <c r="AD549" s="361">
        <v>54</v>
      </c>
      <c r="AE549" s="362"/>
      <c r="AF549" s="362"/>
      <c r="AG549" s="362"/>
      <c r="AH549" s="362"/>
      <c r="AI549" s="362"/>
      <c r="AJ549" s="363"/>
      <c r="AK549" s="361">
        <v>35</v>
      </c>
      <c r="AL549" s="362"/>
      <c r="AM549" s="362"/>
      <c r="AN549" s="362"/>
      <c r="AO549" s="362"/>
      <c r="AP549" s="362"/>
      <c r="AQ549" s="363"/>
      <c r="AR549" s="333"/>
      <c r="AS549" s="334"/>
      <c r="AT549" s="334"/>
      <c r="AU549" s="334"/>
      <c r="AV549" s="334"/>
      <c r="AW549" s="334"/>
      <c r="AX549" s="364"/>
    </row>
    <row r="550" spans="1:50" ht="19.5" customHeight="1" x14ac:dyDescent="0.15">
      <c r="A550" s="393"/>
      <c r="B550" s="394"/>
      <c r="C550" s="394"/>
      <c r="D550" s="394"/>
      <c r="E550" s="394"/>
      <c r="F550" s="395"/>
      <c r="G550" s="344" t="s">
        <v>42</v>
      </c>
      <c r="H550" s="345"/>
      <c r="I550" s="345"/>
      <c r="J550" s="345"/>
      <c r="K550" s="345"/>
      <c r="L550" s="345"/>
      <c r="M550" s="345"/>
      <c r="N550" s="345"/>
      <c r="O550" s="346"/>
      <c r="P550" s="347" t="s">
        <v>150</v>
      </c>
      <c r="Q550" s="312"/>
      <c r="R550" s="312"/>
      <c r="S550" s="312"/>
      <c r="T550" s="312"/>
      <c r="U550" s="312"/>
      <c r="V550" s="313"/>
      <c r="W550" s="347" t="s">
        <v>150</v>
      </c>
      <c r="X550" s="312"/>
      <c r="Y550" s="312"/>
      <c r="Z550" s="312"/>
      <c r="AA550" s="312"/>
      <c r="AB550" s="312"/>
      <c r="AC550" s="313"/>
      <c r="AD550" s="348">
        <v>39</v>
      </c>
      <c r="AE550" s="349"/>
      <c r="AF550" s="349"/>
      <c r="AG550" s="349"/>
      <c r="AH550" s="349"/>
      <c r="AI550" s="349"/>
      <c r="AJ550" s="350"/>
      <c r="AK550" s="351"/>
      <c r="AL550" s="352"/>
      <c r="AM550" s="352"/>
      <c r="AN550" s="352"/>
      <c r="AO550" s="352"/>
      <c r="AP550" s="352"/>
      <c r="AQ550" s="353"/>
      <c r="AR550" s="351"/>
      <c r="AS550" s="352"/>
      <c r="AT550" s="352"/>
      <c r="AU550" s="352"/>
      <c r="AV550" s="352"/>
      <c r="AW550" s="352"/>
      <c r="AX550" s="354"/>
    </row>
    <row r="551" spans="1:50" ht="19.5" customHeight="1" x14ac:dyDescent="0.15">
      <c r="A551" s="396"/>
      <c r="B551" s="397"/>
      <c r="C551" s="397"/>
      <c r="D551" s="397"/>
      <c r="E551" s="397"/>
      <c r="F551" s="398"/>
      <c r="G551" s="344" t="s">
        <v>43</v>
      </c>
      <c r="H551" s="345"/>
      <c r="I551" s="345"/>
      <c r="J551" s="345"/>
      <c r="K551" s="345"/>
      <c r="L551" s="345"/>
      <c r="M551" s="345"/>
      <c r="N551" s="345"/>
      <c r="O551" s="346"/>
      <c r="P551" s="347" t="s">
        <v>150</v>
      </c>
      <c r="Q551" s="312"/>
      <c r="R551" s="312"/>
      <c r="S551" s="312"/>
      <c r="T551" s="312"/>
      <c r="U551" s="312"/>
      <c r="V551" s="313"/>
      <c r="W551" s="347" t="s">
        <v>150</v>
      </c>
      <c r="X551" s="312"/>
      <c r="Y551" s="312"/>
      <c r="Z551" s="312"/>
      <c r="AA551" s="312"/>
      <c r="AB551" s="312"/>
      <c r="AC551" s="313"/>
      <c r="AD551" s="348">
        <v>72.22</v>
      </c>
      <c r="AE551" s="349"/>
      <c r="AF551" s="349"/>
      <c r="AG551" s="349"/>
      <c r="AH551" s="349"/>
      <c r="AI551" s="349"/>
      <c r="AJ551" s="350"/>
      <c r="AK551" s="351"/>
      <c r="AL551" s="352"/>
      <c r="AM551" s="352"/>
      <c r="AN551" s="352"/>
      <c r="AO551" s="352"/>
      <c r="AP551" s="352"/>
      <c r="AQ551" s="353"/>
      <c r="AR551" s="351"/>
      <c r="AS551" s="352"/>
      <c r="AT551" s="352"/>
      <c r="AU551" s="352"/>
      <c r="AV551" s="352"/>
      <c r="AW551" s="352"/>
      <c r="AX551" s="354"/>
    </row>
    <row r="552" spans="1:50" ht="19.5" customHeight="1" x14ac:dyDescent="0.15">
      <c r="A552" s="294" t="s">
        <v>73</v>
      </c>
      <c r="B552" s="295"/>
      <c r="C552" s="300" t="s">
        <v>74</v>
      </c>
      <c r="D552" s="301"/>
      <c r="E552" s="301"/>
      <c r="F552" s="301"/>
      <c r="G552" s="301"/>
      <c r="H552" s="301"/>
      <c r="I552" s="301"/>
      <c r="J552" s="301"/>
      <c r="K552" s="302"/>
      <c r="L552" s="303" t="s">
        <v>75</v>
      </c>
      <c r="M552" s="304"/>
      <c r="N552" s="304"/>
      <c r="O552" s="304"/>
      <c r="P552" s="304"/>
      <c r="Q552" s="305"/>
      <c r="R552" s="306" t="s">
        <v>325</v>
      </c>
      <c r="S552" s="301"/>
      <c r="T552" s="301"/>
      <c r="U552" s="301"/>
      <c r="V552" s="301"/>
      <c r="W552" s="302"/>
      <c r="X552" s="306" t="s">
        <v>76</v>
      </c>
      <c r="Y552" s="301"/>
      <c r="Z552" s="301"/>
      <c r="AA552" s="301"/>
      <c r="AB552" s="301"/>
      <c r="AC552" s="301"/>
      <c r="AD552" s="301"/>
      <c r="AE552" s="301"/>
      <c r="AF552" s="301"/>
      <c r="AG552" s="301"/>
      <c r="AH552" s="301"/>
      <c r="AI552" s="301"/>
      <c r="AJ552" s="301"/>
      <c r="AK552" s="301"/>
      <c r="AL552" s="301"/>
      <c r="AM552" s="301"/>
      <c r="AN552" s="301"/>
      <c r="AO552" s="301"/>
      <c r="AP552" s="301"/>
      <c r="AQ552" s="301"/>
      <c r="AR552" s="301"/>
      <c r="AS552" s="301"/>
      <c r="AT552" s="301"/>
      <c r="AU552" s="301"/>
      <c r="AV552" s="301"/>
      <c r="AW552" s="301"/>
      <c r="AX552" s="307"/>
    </row>
    <row r="553" spans="1:50" ht="19.5" customHeight="1" x14ac:dyDescent="0.15">
      <c r="A553" s="296"/>
      <c r="B553" s="297"/>
      <c r="C553" s="308" t="s">
        <v>2722</v>
      </c>
      <c r="D553" s="309"/>
      <c r="E553" s="309"/>
      <c r="F553" s="309"/>
      <c r="G553" s="309"/>
      <c r="H553" s="309"/>
      <c r="I553" s="309"/>
      <c r="J553" s="309"/>
      <c r="K553" s="310"/>
      <c r="L553" s="311">
        <v>1</v>
      </c>
      <c r="M553" s="312"/>
      <c r="N553" s="312"/>
      <c r="O553" s="312"/>
      <c r="P553" s="312"/>
      <c r="Q553" s="313"/>
      <c r="R553" s="311"/>
      <c r="S553" s="312"/>
      <c r="T553" s="312"/>
      <c r="U553" s="312"/>
      <c r="V553" s="312"/>
      <c r="W553" s="313"/>
      <c r="X553" s="314"/>
      <c r="Y553" s="315"/>
      <c r="Z553" s="315"/>
      <c r="AA553" s="315"/>
      <c r="AB553" s="315"/>
      <c r="AC553" s="315"/>
      <c r="AD553" s="315"/>
      <c r="AE553" s="315"/>
      <c r="AF553" s="315"/>
      <c r="AG553" s="315"/>
      <c r="AH553" s="315"/>
      <c r="AI553" s="315"/>
      <c r="AJ553" s="315"/>
      <c r="AK553" s="315"/>
      <c r="AL553" s="315"/>
      <c r="AM553" s="315"/>
      <c r="AN553" s="315"/>
      <c r="AO553" s="315"/>
      <c r="AP553" s="315"/>
      <c r="AQ553" s="315"/>
      <c r="AR553" s="315"/>
      <c r="AS553" s="315"/>
      <c r="AT553" s="315"/>
      <c r="AU553" s="315"/>
      <c r="AV553" s="315"/>
      <c r="AW553" s="315"/>
      <c r="AX553" s="316"/>
    </row>
    <row r="554" spans="1:50" ht="19.5" customHeight="1" x14ac:dyDescent="0.15">
      <c r="A554" s="296"/>
      <c r="B554" s="297"/>
      <c r="C554" s="282" t="s">
        <v>2723</v>
      </c>
      <c r="D554" s="283"/>
      <c r="E554" s="283"/>
      <c r="F554" s="283"/>
      <c r="G554" s="283"/>
      <c r="H554" s="283"/>
      <c r="I554" s="283"/>
      <c r="J554" s="283"/>
      <c r="K554" s="284"/>
      <c r="L554" s="285">
        <v>2</v>
      </c>
      <c r="M554" s="286"/>
      <c r="N554" s="286"/>
      <c r="O554" s="286"/>
      <c r="P554" s="286"/>
      <c r="Q554" s="287"/>
      <c r="R554" s="285"/>
      <c r="S554" s="286"/>
      <c r="T554" s="286"/>
      <c r="U554" s="286"/>
      <c r="V554" s="286"/>
      <c r="W554" s="287"/>
      <c r="X554" s="288"/>
      <c r="Y554" s="289"/>
      <c r="Z554" s="289"/>
      <c r="AA554" s="289"/>
      <c r="AB554" s="289"/>
      <c r="AC554" s="289"/>
      <c r="AD554" s="289"/>
      <c r="AE554" s="289"/>
      <c r="AF554" s="289"/>
      <c r="AG554" s="289"/>
      <c r="AH554" s="289"/>
      <c r="AI554" s="289"/>
      <c r="AJ554" s="289"/>
      <c r="AK554" s="289"/>
      <c r="AL554" s="289"/>
      <c r="AM554" s="289"/>
      <c r="AN554" s="289"/>
      <c r="AO554" s="289"/>
      <c r="AP554" s="289"/>
      <c r="AQ554" s="289"/>
      <c r="AR554" s="289"/>
      <c r="AS554" s="289"/>
      <c r="AT554" s="289"/>
      <c r="AU554" s="289"/>
      <c r="AV554" s="289"/>
      <c r="AW554" s="289"/>
      <c r="AX554" s="290"/>
    </row>
    <row r="555" spans="1:50" ht="19.5" customHeight="1" x14ac:dyDescent="0.15">
      <c r="A555" s="296"/>
      <c r="B555" s="297"/>
      <c r="C555" s="291" t="s">
        <v>2724</v>
      </c>
      <c r="D555" s="292"/>
      <c r="E555" s="292"/>
      <c r="F555" s="292"/>
      <c r="G555" s="292"/>
      <c r="H555" s="292"/>
      <c r="I555" s="292"/>
      <c r="J555" s="292"/>
      <c r="K555" s="293"/>
      <c r="L555" s="285">
        <v>3</v>
      </c>
      <c r="M555" s="286"/>
      <c r="N555" s="286"/>
      <c r="O555" s="286"/>
      <c r="P555" s="286"/>
      <c r="Q555" s="287"/>
      <c r="R555" s="285"/>
      <c r="S555" s="286"/>
      <c r="T555" s="286"/>
      <c r="U555" s="286"/>
      <c r="V555" s="286"/>
      <c r="W555" s="287"/>
      <c r="X555" s="288"/>
      <c r="Y555" s="289"/>
      <c r="Z555" s="289"/>
      <c r="AA555" s="289"/>
      <c r="AB555" s="289"/>
      <c r="AC555" s="289"/>
      <c r="AD555" s="289"/>
      <c r="AE555" s="289"/>
      <c r="AF555" s="289"/>
      <c r="AG555" s="289"/>
      <c r="AH555" s="289"/>
      <c r="AI555" s="289"/>
      <c r="AJ555" s="289"/>
      <c r="AK555" s="289"/>
      <c r="AL555" s="289"/>
      <c r="AM555" s="289"/>
      <c r="AN555" s="289"/>
      <c r="AO555" s="289"/>
      <c r="AP555" s="289"/>
      <c r="AQ555" s="289"/>
      <c r="AR555" s="289"/>
      <c r="AS555" s="289"/>
      <c r="AT555" s="289"/>
      <c r="AU555" s="289"/>
      <c r="AV555" s="289"/>
      <c r="AW555" s="289"/>
      <c r="AX555" s="290"/>
    </row>
    <row r="556" spans="1:50" ht="19.5" customHeight="1" x14ac:dyDescent="0.15">
      <c r="A556" s="296"/>
      <c r="B556" s="297"/>
      <c r="C556" s="291" t="s">
        <v>2725</v>
      </c>
      <c r="D556" s="292"/>
      <c r="E556" s="292"/>
      <c r="F556" s="292"/>
      <c r="G556" s="292"/>
      <c r="H556" s="292"/>
      <c r="I556" s="292"/>
      <c r="J556" s="292"/>
      <c r="K556" s="293"/>
      <c r="L556" s="285">
        <v>2</v>
      </c>
      <c r="M556" s="286"/>
      <c r="N556" s="286"/>
      <c r="O556" s="286"/>
      <c r="P556" s="286"/>
      <c r="Q556" s="287"/>
      <c r="R556" s="285"/>
      <c r="S556" s="286"/>
      <c r="T556" s="286"/>
      <c r="U556" s="286"/>
      <c r="V556" s="286"/>
      <c r="W556" s="287"/>
      <c r="X556" s="288"/>
      <c r="Y556" s="289"/>
      <c r="Z556" s="289"/>
      <c r="AA556" s="289"/>
      <c r="AB556" s="289"/>
      <c r="AC556" s="289"/>
      <c r="AD556" s="289"/>
      <c r="AE556" s="289"/>
      <c r="AF556" s="289"/>
      <c r="AG556" s="289"/>
      <c r="AH556" s="289"/>
      <c r="AI556" s="289"/>
      <c r="AJ556" s="289"/>
      <c r="AK556" s="289"/>
      <c r="AL556" s="289"/>
      <c r="AM556" s="289"/>
      <c r="AN556" s="289"/>
      <c r="AO556" s="289"/>
      <c r="AP556" s="289"/>
      <c r="AQ556" s="289"/>
      <c r="AR556" s="289"/>
      <c r="AS556" s="289"/>
      <c r="AT556" s="289"/>
      <c r="AU556" s="289"/>
      <c r="AV556" s="289"/>
      <c r="AW556" s="289"/>
      <c r="AX556" s="290"/>
    </row>
    <row r="557" spans="1:50" ht="19.5" customHeight="1" x14ac:dyDescent="0.15">
      <c r="A557" s="296"/>
      <c r="B557" s="297"/>
      <c r="C557" s="282" t="s">
        <v>2726</v>
      </c>
      <c r="D557" s="283"/>
      <c r="E557" s="283"/>
      <c r="F557" s="283"/>
      <c r="G557" s="283"/>
      <c r="H557" s="283"/>
      <c r="I557" s="283"/>
      <c r="J557" s="283"/>
      <c r="K557" s="284"/>
      <c r="L557" s="285">
        <v>8</v>
      </c>
      <c r="M557" s="286"/>
      <c r="N557" s="286"/>
      <c r="O557" s="286"/>
      <c r="P557" s="286"/>
      <c r="Q557" s="287"/>
      <c r="R557" s="285"/>
      <c r="S557" s="286"/>
      <c r="T557" s="286"/>
      <c r="U557" s="286"/>
      <c r="V557" s="286"/>
      <c r="W557" s="287"/>
      <c r="X557" s="288"/>
      <c r="Y557" s="289"/>
      <c r="Z557" s="289"/>
      <c r="AA557" s="289"/>
      <c r="AB557" s="289"/>
      <c r="AC557" s="289"/>
      <c r="AD557" s="289"/>
      <c r="AE557" s="289"/>
      <c r="AF557" s="289"/>
      <c r="AG557" s="289"/>
      <c r="AH557" s="289"/>
      <c r="AI557" s="289"/>
      <c r="AJ557" s="289"/>
      <c r="AK557" s="289"/>
      <c r="AL557" s="289"/>
      <c r="AM557" s="289"/>
      <c r="AN557" s="289"/>
      <c r="AO557" s="289"/>
      <c r="AP557" s="289"/>
      <c r="AQ557" s="289"/>
      <c r="AR557" s="289"/>
      <c r="AS557" s="289"/>
      <c r="AT557" s="289"/>
      <c r="AU557" s="289"/>
      <c r="AV557" s="289"/>
      <c r="AW557" s="289"/>
      <c r="AX557" s="290"/>
    </row>
    <row r="558" spans="1:50" ht="19.5" customHeight="1" x14ac:dyDescent="0.15">
      <c r="A558" s="296"/>
      <c r="B558" s="297"/>
      <c r="C558" s="324" t="s">
        <v>2727</v>
      </c>
      <c r="D558" s="325"/>
      <c r="E558" s="325"/>
      <c r="F558" s="325"/>
      <c r="G558" s="325"/>
      <c r="H558" s="325"/>
      <c r="I558" s="325"/>
      <c r="J558" s="325"/>
      <c r="K558" s="326"/>
      <c r="L558" s="327">
        <v>8</v>
      </c>
      <c r="M558" s="328"/>
      <c r="N558" s="328"/>
      <c r="O558" s="328"/>
      <c r="P558" s="328"/>
      <c r="Q558" s="329"/>
      <c r="R558" s="327"/>
      <c r="S558" s="328"/>
      <c r="T558" s="328"/>
      <c r="U558" s="328"/>
      <c r="V558" s="328"/>
      <c r="W558" s="329"/>
      <c r="X558" s="288"/>
      <c r="Y558" s="289"/>
      <c r="Z558" s="289"/>
      <c r="AA558" s="289"/>
      <c r="AB558" s="289"/>
      <c r="AC558" s="289"/>
      <c r="AD558" s="289"/>
      <c r="AE558" s="289"/>
      <c r="AF558" s="289"/>
      <c r="AG558" s="289"/>
      <c r="AH558" s="289"/>
      <c r="AI558" s="289"/>
      <c r="AJ558" s="289"/>
      <c r="AK558" s="289"/>
      <c r="AL558" s="289"/>
      <c r="AM558" s="289"/>
      <c r="AN558" s="289"/>
      <c r="AO558" s="289"/>
      <c r="AP558" s="289"/>
      <c r="AQ558" s="289"/>
      <c r="AR558" s="289"/>
      <c r="AS558" s="289"/>
      <c r="AT558" s="289"/>
      <c r="AU558" s="289"/>
      <c r="AV558" s="289"/>
      <c r="AW558" s="289"/>
      <c r="AX558" s="290"/>
    </row>
    <row r="559" spans="1:50" ht="19.5" customHeight="1" x14ac:dyDescent="0.15">
      <c r="A559" s="296"/>
      <c r="B559" s="297"/>
      <c r="C559" s="330" t="s">
        <v>2728</v>
      </c>
      <c r="D559" s="331"/>
      <c r="E559" s="331"/>
      <c r="F559" s="331"/>
      <c r="G559" s="331"/>
      <c r="H559" s="331"/>
      <c r="I559" s="331"/>
      <c r="J559" s="331"/>
      <c r="K559" s="332"/>
      <c r="L559" s="333">
        <v>12</v>
      </c>
      <c r="M559" s="334"/>
      <c r="N559" s="334"/>
      <c r="O559" s="334"/>
      <c r="P559" s="334"/>
      <c r="Q559" s="335"/>
      <c r="R559" s="333"/>
      <c r="S559" s="334"/>
      <c r="T559" s="334"/>
      <c r="U559" s="334"/>
      <c r="V559" s="334"/>
      <c r="W559" s="335"/>
      <c r="X559" s="47"/>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9"/>
    </row>
    <row r="560" spans="1:50" ht="19.5" customHeight="1" thickBot="1" x14ac:dyDescent="0.2">
      <c r="A560" s="298"/>
      <c r="B560" s="299"/>
      <c r="C560" s="317" t="s">
        <v>41</v>
      </c>
      <c r="D560" s="318"/>
      <c r="E560" s="318"/>
      <c r="F560" s="318"/>
      <c r="G560" s="318"/>
      <c r="H560" s="318"/>
      <c r="I560" s="318"/>
      <c r="J560" s="318"/>
      <c r="K560" s="319"/>
      <c r="L560" s="320">
        <v>35</v>
      </c>
      <c r="M560" s="318"/>
      <c r="N560" s="318"/>
      <c r="O560" s="318"/>
      <c r="P560" s="318"/>
      <c r="Q560" s="319"/>
      <c r="R560" s="320"/>
      <c r="S560" s="318"/>
      <c r="T560" s="318"/>
      <c r="U560" s="318"/>
      <c r="V560" s="318"/>
      <c r="W560" s="319"/>
      <c r="X560" s="321"/>
      <c r="Y560" s="322"/>
      <c r="Z560" s="322"/>
      <c r="AA560" s="322"/>
      <c r="AB560" s="322"/>
      <c r="AC560" s="322"/>
      <c r="AD560" s="322"/>
      <c r="AE560" s="322"/>
      <c r="AF560" s="322"/>
      <c r="AG560" s="322"/>
      <c r="AH560" s="322"/>
      <c r="AI560" s="322"/>
      <c r="AJ560" s="322"/>
      <c r="AK560" s="322"/>
      <c r="AL560" s="322"/>
      <c r="AM560" s="322"/>
      <c r="AN560" s="322"/>
      <c r="AO560" s="322"/>
      <c r="AP560" s="322"/>
      <c r="AQ560" s="322"/>
      <c r="AR560" s="322"/>
      <c r="AS560" s="322"/>
      <c r="AT560" s="322"/>
      <c r="AU560" s="322"/>
      <c r="AV560" s="322"/>
      <c r="AW560" s="322"/>
      <c r="AX560" s="323"/>
    </row>
  </sheetData>
  <mergeCells count="2307">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3:K33"/>
    <mergeCell ref="L33:Q33"/>
    <mergeCell ref="R33:W33"/>
    <mergeCell ref="C34:K34"/>
    <mergeCell ref="L34:Q34"/>
    <mergeCell ref="R34:W34"/>
    <mergeCell ref="L31:Q31"/>
    <mergeCell ref="R31:W31"/>
    <mergeCell ref="X31:AX31"/>
    <mergeCell ref="C32:K32"/>
    <mergeCell ref="L32:Q32"/>
    <mergeCell ref="R32:W32"/>
    <mergeCell ref="A29:B36"/>
    <mergeCell ref="C29:K29"/>
    <mergeCell ref="L29:Q29"/>
    <mergeCell ref="R29:W29"/>
    <mergeCell ref="X29:AX29"/>
    <mergeCell ref="C30:K30"/>
    <mergeCell ref="L30:Q30"/>
    <mergeCell ref="R30:W30"/>
    <mergeCell ref="X30:AX30"/>
    <mergeCell ref="C31:K31"/>
    <mergeCell ref="A38:AX38"/>
    <mergeCell ref="C39:AC39"/>
    <mergeCell ref="AD39:AF39"/>
    <mergeCell ref="AG39:AX39"/>
    <mergeCell ref="A40:B42"/>
    <mergeCell ref="C40:AC40"/>
    <mergeCell ref="AD40:AF40"/>
    <mergeCell ref="AG40:AX42"/>
    <mergeCell ref="C41:AC41"/>
    <mergeCell ref="AD41:AF41"/>
    <mergeCell ref="X34:AX34"/>
    <mergeCell ref="C35:K35"/>
    <mergeCell ref="L35:Q35"/>
    <mergeCell ref="C36:K36"/>
    <mergeCell ref="L36:Q36"/>
    <mergeCell ref="R36:W36"/>
    <mergeCell ref="X36:AX36"/>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I67:AP67"/>
    <mergeCell ref="AQ67:AX67"/>
    <mergeCell ref="A69:AY69"/>
    <mergeCell ref="A70:F99"/>
    <mergeCell ref="G71:AG71"/>
    <mergeCell ref="G84:AX84"/>
    <mergeCell ref="Y85:AB85"/>
    <mergeCell ref="Q88:W89"/>
    <mergeCell ref="AD88:AO89"/>
    <mergeCell ref="G91:AG91"/>
    <mergeCell ref="A63:E63"/>
    <mergeCell ref="F63:AX63"/>
    <mergeCell ref="A64:AX64"/>
    <mergeCell ref="A65:AX65"/>
    <mergeCell ref="A66:AX66"/>
    <mergeCell ref="A67:B67"/>
    <mergeCell ref="C67:J67"/>
    <mergeCell ref="K67:R67"/>
    <mergeCell ref="S67:Z67"/>
    <mergeCell ref="AA67:AH67"/>
    <mergeCell ref="AH128:AT128"/>
    <mergeCell ref="AU128:AX128"/>
    <mergeCell ref="G129:K129"/>
    <mergeCell ref="L129:X129"/>
    <mergeCell ref="Y129:AB129"/>
    <mergeCell ref="AC129:AG129"/>
    <mergeCell ref="AH129:AT129"/>
    <mergeCell ref="AU129:AX129"/>
    <mergeCell ref="A102:F124"/>
    <mergeCell ref="G102:AI102"/>
    <mergeCell ref="G112:AK112"/>
    <mergeCell ref="A127:F173"/>
    <mergeCell ref="G127:AB127"/>
    <mergeCell ref="AC127:AX127"/>
    <mergeCell ref="G128:K128"/>
    <mergeCell ref="L128:X128"/>
    <mergeCell ref="Y128:AB128"/>
    <mergeCell ref="AC128:AG128"/>
    <mergeCell ref="G134:K134"/>
    <mergeCell ref="L134:X134"/>
    <mergeCell ref="Y134:AB134"/>
    <mergeCell ref="G135:K135"/>
    <mergeCell ref="L135:X135"/>
    <mergeCell ref="Y135:AB135"/>
    <mergeCell ref="G132:K132"/>
    <mergeCell ref="L132:X132"/>
    <mergeCell ref="Y132:AB132"/>
    <mergeCell ref="G133:K133"/>
    <mergeCell ref="L133:X133"/>
    <mergeCell ref="Y133:AB133"/>
    <mergeCell ref="G130:K130"/>
    <mergeCell ref="L130:X130"/>
    <mergeCell ref="Y130:AB130"/>
    <mergeCell ref="G131:K131"/>
    <mergeCell ref="L131:X131"/>
    <mergeCell ref="Y131:AB131"/>
    <mergeCell ref="G139:K139"/>
    <mergeCell ref="L139:X139"/>
    <mergeCell ref="Y139:AB139"/>
    <mergeCell ref="G140:K140"/>
    <mergeCell ref="L140:X140"/>
    <mergeCell ref="Y140:AB140"/>
    <mergeCell ref="G137:AB137"/>
    <mergeCell ref="AC137:AG137"/>
    <mergeCell ref="AH137:AT137"/>
    <mergeCell ref="AU137:AX137"/>
    <mergeCell ref="G138:K138"/>
    <mergeCell ref="L138:X138"/>
    <mergeCell ref="Y138:AB138"/>
    <mergeCell ref="AC138:AG138"/>
    <mergeCell ref="AH138:AT138"/>
    <mergeCell ref="AU138:AX138"/>
    <mergeCell ref="AC135:AG135"/>
    <mergeCell ref="AH135:AT135"/>
    <mergeCell ref="AU135:AX135"/>
    <mergeCell ref="G136:K136"/>
    <mergeCell ref="L136:X136"/>
    <mergeCell ref="Y136:AB136"/>
    <mergeCell ref="AC136:AX136"/>
    <mergeCell ref="G145:K145"/>
    <mergeCell ref="L145:X145"/>
    <mergeCell ref="Y145:AB145"/>
    <mergeCell ref="AC145:AG145"/>
    <mergeCell ref="AH145:AT145"/>
    <mergeCell ref="AU145:AX145"/>
    <mergeCell ref="G143:K143"/>
    <mergeCell ref="L143:X143"/>
    <mergeCell ref="Y143:AB143"/>
    <mergeCell ref="G144:K144"/>
    <mergeCell ref="L144:X144"/>
    <mergeCell ref="Y144:AB144"/>
    <mergeCell ref="G141:K141"/>
    <mergeCell ref="L141:X141"/>
    <mergeCell ref="Y141:AB141"/>
    <mergeCell ref="G142:K142"/>
    <mergeCell ref="L142:X142"/>
    <mergeCell ref="Y142:AB142"/>
    <mergeCell ref="G149:K149"/>
    <mergeCell ref="L149:X149"/>
    <mergeCell ref="Y149:AB149"/>
    <mergeCell ref="AC149:AG149"/>
    <mergeCell ref="AH149:AT149"/>
    <mergeCell ref="AU149:AX149"/>
    <mergeCell ref="G148:K148"/>
    <mergeCell ref="L148:X148"/>
    <mergeCell ref="Y148:AB148"/>
    <mergeCell ref="AC148:AG148"/>
    <mergeCell ref="AH148:AT148"/>
    <mergeCell ref="AU148:AX148"/>
    <mergeCell ref="G146:AB146"/>
    <mergeCell ref="AC146:AG146"/>
    <mergeCell ref="AH146:AT146"/>
    <mergeCell ref="AU146:AX146"/>
    <mergeCell ref="G147:K147"/>
    <mergeCell ref="L147:X147"/>
    <mergeCell ref="Y147:AB147"/>
    <mergeCell ref="AC147:AX147"/>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55:K155"/>
    <mergeCell ref="L155:X155"/>
    <mergeCell ref="Y155:AB155"/>
    <mergeCell ref="AC155:AX155"/>
    <mergeCell ref="G156:K156"/>
    <mergeCell ref="L156:X156"/>
    <mergeCell ref="Y156:AB156"/>
    <mergeCell ref="AC156:AG156"/>
    <mergeCell ref="AH156:AT156"/>
    <mergeCell ref="AU156:AX156"/>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60:K160"/>
    <mergeCell ref="L160:X160"/>
    <mergeCell ref="Y160:AB160"/>
    <mergeCell ref="AC160:AG160"/>
    <mergeCell ref="AH160:AT160"/>
    <mergeCell ref="AU160:AX160"/>
    <mergeCell ref="G159:K159"/>
    <mergeCell ref="L159:X159"/>
    <mergeCell ref="Y159:AB159"/>
    <mergeCell ref="AC159:AG159"/>
    <mergeCell ref="AH159:AT159"/>
    <mergeCell ref="AU159:AX159"/>
    <mergeCell ref="G157:AB157"/>
    <mergeCell ref="AC157:AG157"/>
    <mergeCell ref="AH157:AT157"/>
    <mergeCell ref="AU157:AX157"/>
    <mergeCell ref="G158:K158"/>
    <mergeCell ref="L158:X158"/>
    <mergeCell ref="Y158:AB158"/>
    <mergeCell ref="AC158:AG158"/>
    <mergeCell ref="AH158:AT158"/>
    <mergeCell ref="AU158:AX158"/>
    <mergeCell ref="G163:K163"/>
    <mergeCell ref="L163:X163"/>
    <mergeCell ref="Y163:AB163"/>
    <mergeCell ref="AC163:AG163"/>
    <mergeCell ref="AH163:AT163"/>
    <mergeCell ref="AU163:AX163"/>
    <mergeCell ref="G162:K162"/>
    <mergeCell ref="L162:X162"/>
    <mergeCell ref="Y162:AB162"/>
    <mergeCell ref="AC162:AG162"/>
    <mergeCell ref="AH162:AT162"/>
    <mergeCell ref="AU162:AX162"/>
    <mergeCell ref="G161:K161"/>
    <mergeCell ref="L161:X161"/>
    <mergeCell ref="Y161:AB161"/>
    <mergeCell ref="AC161:AG161"/>
    <mergeCell ref="AH161:AT161"/>
    <mergeCell ref="AU161:AX161"/>
    <mergeCell ref="G167:K167"/>
    <mergeCell ref="L167:X167"/>
    <mergeCell ref="Y167:AB167"/>
    <mergeCell ref="AC167:AG167"/>
    <mergeCell ref="AH167:AT167"/>
    <mergeCell ref="AU167:AX167"/>
    <mergeCell ref="G165:AB165"/>
    <mergeCell ref="AC165:AX165"/>
    <mergeCell ref="G166:K166"/>
    <mergeCell ref="L166:X166"/>
    <mergeCell ref="Y166:AB166"/>
    <mergeCell ref="AC166:AG166"/>
    <mergeCell ref="AH166:AT166"/>
    <mergeCell ref="AU166:AX166"/>
    <mergeCell ref="G164:K164"/>
    <mergeCell ref="L164:X164"/>
    <mergeCell ref="Y164:AB164"/>
    <mergeCell ref="AC164:AG164"/>
    <mergeCell ref="AH164:AT164"/>
    <mergeCell ref="AU164:AX164"/>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L178:X178"/>
    <mergeCell ref="Y178:AB178"/>
    <mergeCell ref="AC178:AG178"/>
    <mergeCell ref="AH178:AT178"/>
    <mergeCell ref="AU178:AX178"/>
    <mergeCell ref="G179:K179"/>
    <mergeCell ref="L179:X179"/>
    <mergeCell ref="Y179:AB179"/>
    <mergeCell ref="AC179:AG179"/>
    <mergeCell ref="AH179:AT179"/>
    <mergeCell ref="A176:F219"/>
    <mergeCell ref="G176:AB176"/>
    <mergeCell ref="AC176:AX176"/>
    <mergeCell ref="G177:K177"/>
    <mergeCell ref="L177:X177"/>
    <mergeCell ref="Y177:AB177"/>
    <mergeCell ref="AC177:AG177"/>
    <mergeCell ref="AH177:AT177"/>
    <mergeCell ref="AU177:AX177"/>
    <mergeCell ref="G178:K178"/>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AU179:AX179"/>
    <mergeCell ref="G180:K180"/>
    <mergeCell ref="L180:X180"/>
    <mergeCell ref="Y180:AB180"/>
    <mergeCell ref="AC180:AG180"/>
    <mergeCell ref="AH180:AT180"/>
    <mergeCell ref="AU180:AX180"/>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8:AB198"/>
    <mergeCell ref="AC198:AX198"/>
    <mergeCell ref="G199:K199"/>
    <mergeCell ref="L199:X199"/>
    <mergeCell ref="Y199:AB199"/>
    <mergeCell ref="AC199:AG199"/>
    <mergeCell ref="AH199:AT199"/>
    <mergeCell ref="AU199:AX199"/>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G200:K200"/>
    <mergeCell ref="L200:X200"/>
    <mergeCell ref="Y200:AB200"/>
    <mergeCell ref="AC200:AG200"/>
    <mergeCell ref="AH200:AT200"/>
    <mergeCell ref="AU200:AX200"/>
    <mergeCell ref="AC206:AG206"/>
    <mergeCell ref="AH206:AT206"/>
    <mergeCell ref="AU206:AX206"/>
    <mergeCell ref="AC207:AG207"/>
    <mergeCell ref="AH207:AT207"/>
    <mergeCell ref="AU207:AX207"/>
    <mergeCell ref="AC204:AG204"/>
    <mergeCell ref="AH204:AT204"/>
    <mergeCell ref="AU204:AX204"/>
    <mergeCell ref="AC205:AG205"/>
    <mergeCell ref="AH205:AT205"/>
    <mergeCell ref="AU205:AX205"/>
    <mergeCell ref="G203:K203"/>
    <mergeCell ref="L203:X203"/>
    <mergeCell ref="Y203:AB203"/>
    <mergeCell ref="AC203:AG203"/>
    <mergeCell ref="AH203:AT203"/>
    <mergeCell ref="AU203:AX203"/>
    <mergeCell ref="G211:K211"/>
    <mergeCell ref="L211:X211"/>
    <mergeCell ref="Y211:AB211"/>
    <mergeCell ref="AC211:AG211"/>
    <mergeCell ref="AH211:AT211"/>
    <mergeCell ref="AU211:AX211"/>
    <mergeCell ref="G209:AB209"/>
    <mergeCell ref="AC209:AX209"/>
    <mergeCell ref="G210:K210"/>
    <mergeCell ref="L210:X210"/>
    <mergeCell ref="Y210:AB210"/>
    <mergeCell ref="AC210:AG210"/>
    <mergeCell ref="AH210:AT210"/>
    <mergeCell ref="AU210:AX210"/>
    <mergeCell ref="G208:K208"/>
    <mergeCell ref="L208:X208"/>
    <mergeCell ref="Y208:AB208"/>
    <mergeCell ref="AC208:AG208"/>
    <mergeCell ref="AH208:AT208"/>
    <mergeCell ref="AU208:AX208"/>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2:K212"/>
    <mergeCell ref="L212:X212"/>
    <mergeCell ref="Y212:AB212"/>
    <mergeCell ref="AC212:AG212"/>
    <mergeCell ref="AH212:AT212"/>
    <mergeCell ref="AU212:AX212"/>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15:K215"/>
    <mergeCell ref="L215:X215"/>
    <mergeCell ref="Y215:AB215"/>
    <mergeCell ref="AC215:AG215"/>
    <mergeCell ref="AH215:AT215"/>
    <mergeCell ref="AU215:AX215"/>
    <mergeCell ref="A223:B223"/>
    <mergeCell ref="C223:L223"/>
    <mergeCell ref="M223:AJ223"/>
    <mergeCell ref="AK223:AP223"/>
    <mergeCell ref="AQ223:AT223"/>
    <mergeCell ref="AU223:AX223"/>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A226:B226"/>
    <mergeCell ref="C226:L226"/>
    <mergeCell ref="M226:AJ226"/>
    <mergeCell ref="AK226:AP226"/>
    <mergeCell ref="AQ226:AT226"/>
    <mergeCell ref="AU226:AX226"/>
    <mergeCell ref="A225:B225"/>
    <mergeCell ref="C225:L225"/>
    <mergeCell ref="M225:AJ225"/>
    <mergeCell ref="AK225:AP225"/>
    <mergeCell ref="AQ225:AT225"/>
    <mergeCell ref="AU225:AX225"/>
    <mergeCell ref="A224:B224"/>
    <mergeCell ref="C224:L224"/>
    <mergeCell ref="M224:AJ224"/>
    <mergeCell ref="AK224:AP224"/>
    <mergeCell ref="AQ224:AT224"/>
    <mergeCell ref="AU224:AX224"/>
    <mergeCell ref="A229:B229"/>
    <mergeCell ref="C229:L229"/>
    <mergeCell ref="M229:AJ229"/>
    <mergeCell ref="AK229:AP229"/>
    <mergeCell ref="AQ229:AT229"/>
    <mergeCell ref="AU229:AX229"/>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32:B232"/>
    <mergeCell ref="C232:L232"/>
    <mergeCell ref="M232:AJ232"/>
    <mergeCell ref="AK232:AP232"/>
    <mergeCell ref="AQ232:AT232"/>
    <mergeCell ref="AU232:AX232"/>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37:B237"/>
    <mergeCell ref="C237:L237"/>
    <mergeCell ref="M237:AJ237"/>
    <mergeCell ref="AK237:AP237"/>
    <mergeCell ref="AQ237:AT237"/>
    <mergeCell ref="AU237:AX237"/>
    <mergeCell ref="A236:B236"/>
    <mergeCell ref="C236:L236"/>
    <mergeCell ref="M236:AJ236"/>
    <mergeCell ref="AK236:AP236"/>
    <mergeCell ref="AQ236:AT236"/>
    <mergeCell ref="AU236:AX236"/>
    <mergeCell ref="A233:B233"/>
    <mergeCell ref="C233:L233"/>
    <mergeCell ref="M233:AJ233"/>
    <mergeCell ref="AK233:AP233"/>
    <mergeCell ref="AQ233:AT233"/>
    <mergeCell ref="AU233:AX233"/>
    <mergeCell ref="A240:B240"/>
    <mergeCell ref="C240:L240"/>
    <mergeCell ref="M240:AJ240"/>
    <mergeCell ref="AK240:AP240"/>
    <mergeCell ref="AQ240:AT240"/>
    <mergeCell ref="AU240:AX240"/>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43:B243"/>
    <mergeCell ref="C243:L243"/>
    <mergeCell ref="M243:AJ243"/>
    <mergeCell ref="AK243:AP243"/>
    <mergeCell ref="AQ243:AT243"/>
    <mergeCell ref="AU243:AX243"/>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46:B246"/>
    <mergeCell ref="C246:L246"/>
    <mergeCell ref="M246:AJ246"/>
    <mergeCell ref="AK246:AP246"/>
    <mergeCell ref="AQ246:AT246"/>
    <mergeCell ref="AU246:AX246"/>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62:B262"/>
    <mergeCell ref="C262:L262"/>
    <mergeCell ref="M262:AJ262"/>
    <mergeCell ref="AK262:AP262"/>
    <mergeCell ref="AQ262:AT262"/>
    <mergeCell ref="AU262:AX262"/>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63:B263"/>
    <mergeCell ref="C263:L263"/>
    <mergeCell ref="M263:AJ263"/>
    <mergeCell ref="AK263:AP263"/>
    <mergeCell ref="AQ263:AT263"/>
    <mergeCell ref="AU263:AX263"/>
    <mergeCell ref="A268:B268"/>
    <mergeCell ref="C268:L268"/>
    <mergeCell ref="M268:AJ268"/>
    <mergeCell ref="AK268:AP268"/>
    <mergeCell ref="AQ268:AT268"/>
    <mergeCell ref="AU268:AX268"/>
    <mergeCell ref="A267:B267"/>
    <mergeCell ref="C267:L267"/>
    <mergeCell ref="M267:AJ267"/>
    <mergeCell ref="AK267:AP267"/>
    <mergeCell ref="AQ267:AT267"/>
    <mergeCell ref="AU267:AX267"/>
    <mergeCell ref="A266:B266"/>
    <mergeCell ref="C266:L266"/>
    <mergeCell ref="M266:AJ266"/>
    <mergeCell ref="AK266:AP266"/>
    <mergeCell ref="AQ266:AT266"/>
    <mergeCell ref="AU266:AX266"/>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72:B272"/>
    <mergeCell ref="C272:L272"/>
    <mergeCell ref="M272:AJ272"/>
    <mergeCell ref="AK272:AP272"/>
    <mergeCell ref="AQ272:AT272"/>
    <mergeCell ref="AU272:AX272"/>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77:B277"/>
    <mergeCell ref="C277:L277"/>
    <mergeCell ref="M277:AJ277"/>
    <mergeCell ref="AK277:AP277"/>
    <mergeCell ref="AQ277:AT277"/>
    <mergeCell ref="AU277:AX277"/>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3:B283"/>
    <mergeCell ref="C283:L283"/>
    <mergeCell ref="M283:AJ283"/>
    <mergeCell ref="AK283:AP283"/>
    <mergeCell ref="AQ283:AT283"/>
    <mergeCell ref="AU283:AX283"/>
    <mergeCell ref="A290:B290"/>
    <mergeCell ref="C290:L290"/>
    <mergeCell ref="M290:AJ290"/>
    <mergeCell ref="AK290:AP290"/>
    <mergeCell ref="AQ290:AT290"/>
    <mergeCell ref="AU290:AX290"/>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95:B295"/>
    <mergeCell ref="C295:L295"/>
    <mergeCell ref="M295:AJ295"/>
    <mergeCell ref="AK295:AP295"/>
    <mergeCell ref="AQ295:AT295"/>
    <mergeCell ref="AU295:AX295"/>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300:B300"/>
    <mergeCell ref="C300:L300"/>
    <mergeCell ref="M300:AJ300"/>
    <mergeCell ref="AK300:AP300"/>
    <mergeCell ref="AQ300:AT300"/>
    <mergeCell ref="AU300:AX300"/>
    <mergeCell ref="A299:B299"/>
    <mergeCell ref="C299:L299"/>
    <mergeCell ref="M299:AJ299"/>
    <mergeCell ref="AK299:AP299"/>
    <mergeCell ref="AQ299:AT299"/>
    <mergeCell ref="AU299:AX299"/>
    <mergeCell ref="A296:B296"/>
    <mergeCell ref="C296:L296"/>
    <mergeCell ref="M296:AJ296"/>
    <mergeCell ref="AK296:AP296"/>
    <mergeCell ref="AQ296:AT296"/>
    <mergeCell ref="AU296:AX296"/>
    <mergeCell ref="A307:B307"/>
    <mergeCell ref="C307:L307"/>
    <mergeCell ref="M307:AJ307"/>
    <mergeCell ref="AK307:AP307"/>
    <mergeCell ref="AQ307:AT307"/>
    <mergeCell ref="AU307:AX307"/>
    <mergeCell ref="A304:B304"/>
    <mergeCell ref="C304:L304"/>
    <mergeCell ref="M304:AJ304"/>
    <mergeCell ref="AK304:AP304"/>
    <mergeCell ref="AQ304:AT304"/>
    <mergeCell ref="AU304:AX304"/>
    <mergeCell ref="A303:B303"/>
    <mergeCell ref="C303:L303"/>
    <mergeCell ref="M303:AJ303"/>
    <mergeCell ref="AK303:AP303"/>
    <mergeCell ref="AQ303:AT303"/>
    <mergeCell ref="AU303:AX303"/>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08:B308"/>
    <mergeCell ref="C308:L308"/>
    <mergeCell ref="M308:AJ308"/>
    <mergeCell ref="AK308:AP308"/>
    <mergeCell ref="AQ308:AT308"/>
    <mergeCell ref="AU308:AX308"/>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16:B316"/>
    <mergeCell ref="C316:L316"/>
    <mergeCell ref="M316:AJ316"/>
    <mergeCell ref="AK316:AP316"/>
    <mergeCell ref="AQ316:AT316"/>
    <mergeCell ref="AU316:AX316"/>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24:B324"/>
    <mergeCell ref="C324:L324"/>
    <mergeCell ref="M324:AJ324"/>
    <mergeCell ref="AK324:AP324"/>
    <mergeCell ref="AQ324:AT324"/>
    <mergeCell ref="AU324:AX324"/>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27:B327"/>
    <mergeCell ref="C327:L327"/>
    <mergeCell ref="M327:AJ327"/>
    <mergeCell ref="AK327:AP327"/>
    <mergeCell ref="AQ327:AT327"/>
    <mergeCell ref="AU327:AX327"/>
    <mergeCell ref="A332:B332"/>
    <mergeCell ref="C332:L332"/>
    <mergeCell ref="M332:AJ332"/>
    <mergeCell ref="AK332:AP332"/>
    <mergeCell ref="AQ332:AT332"/>
    <mergeCell ref="AU332:AX332"/>
    <mergeCell ref="A331:B331"/>
    <mergeCell ref="C331:L331"/>
    <mergeCell ref="M331:AJ331"/>
    <mergeCell ref="AK331:AP331"/>
    <mergeCell ref="AQ331:AT331"/>
    <mergeCell ref="AU331:AX331"/>
    <mergeCell ref="A330:B330"/>
    <mergeCell ref="C330:L330"/>
    <mergeCell ref="M330:AJ330"/>
    <mergeCell ref="AK330:AP330"/>
    <mergeCell ref="AQ330:AT330"/>
    <mergeCell ref="AU330:AX330"/>
    <mergeCell ref="A337:B337"/>
    <mergeCell ref="C337:L337"/>
    <mergeCell ref="M337:AJ337"/>
    <mergeCell ref="AK337:AP337"/>
    <mergeCell ref="AQ337:AT337"/>
    <mergeCell ref="AU337:AX337"/>
    <mergeCell ref="A334:B334"/>
    <mergeCell ref="C334:L334"/>
    <mergeCell ref="M334:AJ334"/>
    <mergeCell ref="AK334:AP334"/>
    <mergeCell ref="AQ334:AT334"/>
    <mergeCell ref="AU334:AX334"/>
    <mergeCell ref="A333:B333"/>
    <mergeCell ref="C333:L333"/>
    <mergeCell ref="M333:AJ333"/>
    <mergeCell ref="AK333:AP333"/>
    <mergeCell ref="AQ333:AT333"/>
    <mergeCell ref="AU333:AX333"/>
    <mergeCell ref="A340:B340"/>
    <mergeCell ref="C340:L340"/>
    <mergeCell ref="M340:AJ340"/>
    <mergeCell ref="AK340:AP340"/>
    <mergeCell ref="AQ340:AT340"/>
    <mergeCell ref="AU340:AX340"/>
    <mergeCell ref="A339:B339"/>
    <mergeCell ref="C339:L339"/>
    <mergeCell ref="M339:AJ339"/>
    <mergeCell ref="AK339:AP339"/>
    <mergeCell ref="AQ339:AT339"/>
    <mergeCell ref="AU339:AX339"/>
    <mergeCell ref="A338:B338"/>
    <mergeCell ref="C338:L338"/>
    <mergeCell ref="M338:AJ338"/>
    <mergeCell ref="AK338:AP338"/>
    <mergeCell ref="AQ338:AT338"/>
    <mergeCell ref="AU338:AX338"/>
    <mergeCell ref="A343:B343"/>
    <mergeCell ref="C343:L343"/>
    <mergeCell ref="M343:AJ343"/>
    <mergeCell ref="AK343:AP343"/>
    <mergeCell ref="AQ343:AT343"/>
    <mergeCell ref="AU343:AX343"/>
    <mergeCell ref="A342:B342"/>
    <mergeCell ref="C342:L342"/>
    <mergeCell ref="M342:AJ342"/>
    <mergeCell ref="AK342:AP342"/>
    <mergeCell ref="AQ342:AT342"/>
    <mergeCell ref="AU342:AX342"/>
    <mergeCell ref="A341:B341"/>
    <mergeCell ref="C341:L341"/>
    <mergeCell ref="M341:AJ341"/>
    <mergeCell ref="AK341:AP341"/>
    <mergeCell ref="AQ341:AT341"/>
    <mergeCell ref="AU341:AX341"/>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44:B344"/>
    <mergeCell ref="C344:L344"/>
    <mergeCell ref="M344:AJ344"/>
    <mergeCell ref="AK344:AP344"/>
    <mergeCell ref="AQ344:AT344"/>
    <mergeCell ref="AU344:AX344"/>
    <mergeCell ref="A351:B351"/>
    <mergeCell ref="C351:L351"/>
    <mergeCell ref="M351:AJ351"/>
    <mergeCell ref="AK351:AP351"/>
    <mergeCell ref="AQ351:AT351"/>
    <mergeCell ref="AU351:AX351"/>
    <mergeCell ref="A350:B350"/>
    <mergeCell ref="C350:L350"/>
    <mergeCell ref="M350:AJ350"/>
    <mergeCell ref="AK350:AP350"/>
    <mergeCell ref="AQ350:AT350"/>
    <mergeCell ref="AU350:AX350"/>
    <mergeCell ref="A347:B347"/>
    <mergeCell ref="C347:L347"/>
    <mergeCell ref="M347:AJ347"/>
    <mergeCell ref="AK347:AP347"/>
    <mergeCell ref="AQ347:AT347"/>
    <mergeCell ref="AU347:AX347"/>
    <mergeCell ref="A354:B354"/>
    <mergeCell ref="C354:L354"/>
    <mergeCell ref="M354:AJ354"/>
    <mergeCell ref="AK354:AP354"/>
    <mergeCell ref="AQ354:AT354"/>
    <mergeCell ref="AU354:AX354"/>
    <mergeCell ref="A353:B353"/>
    <mergeCell ref="C353:L353"/>
    <mergeCell ref="M353:AJ353"/>
    <mergeCell ref="AK353:AP353"/>
    <mergeCell ref="AQ353:AT353"/>
    <mergeCell ref="AU353:AX353"/>
    <mergeCell ref="A352:B352"/>
    <mergeCell ref="C352:L352"/>
    <mergeCell ref="M352:AJ352"/>
    <mergeCell ref="AK352:AP352"/>
    <mergeCell ref="AQ352:AT352"/>
    <mergeCell ref="AU352:AX352"/>
    <mergeCell ref="A357:B357"/>
    <mergeCell ref="C357:L357"/>
    <mergeCell ref="M357:AJ357"/>
    <mergeCell ref="AK357:AP357"/>
    <mergeCell ref="AQ357:AT357"/>
    <mergeCell ref="AU357:AX357"/>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60:B360"/>
    <mergeCell ref="C360:L360"/>
    <mergeCell ref="M360:AJ360"/>
    <mergeCell ref="AK360:AP360"/>
    <mergeCell ref="AQ360:AT360"/>
    <mergeCell ref="AU360:AX360"/>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65:B365"/>
    <mergeCell ref="C365:L365"/>
    <mergeCell ref="M365:AJ365"/>
    <mergeCell ref="AK365:AP365"/>
    <mergeCell ref="AQ365:AT365"/>
    <mergeCell ref="AU365:AX365"/>
    <mergeCell ref="A364:B364"/>
    <mergeCell ref="C364:L364"/>
    <mergeCell ref="M364:AJ364"/>
    <mergeCell ref="AK364:AP364"/>
    <mergeCell ref="AQ364:AT364"/>
    <mergeCell ref="AU364:AX364"/>
    <mergeCell ref="A363:B363"/>
    <mergeCell ref="C363:L363"/>
    <mergeCell ref="M363:AJ363"/>
    <mergeCell ref="AK363:AP363"/>
    <mergeCell ref="AQ363:AT363"/>
    <mergeCell ref="AU363:AX363"/>
    <mergeCell ref="A368:B368"/>
    <mergeCell ref="C368:L368"/>
    <mergeCell ref="M368:AJ368"/>
    <mergeCell ref="AK368:AP368"/>
    <mergeCell ref="AQ368:AT368"/>
    <mergeCell ref="AU368:AX368"/>
    <mergeCell ref="A367:B367"/>
    <mergeCell ref="C367:L367"/>
    <mergeCell ref="M367:AJ367"/>
    <mergeCell ref="AK367:AP367"/>
    <mergeCell ref="AQ367:AT367"/>
    <mergeCell ref="AU367:AX367"/>
    <mergeCell ref="A366:B366"/>
    <mergeCell ref="C366:L366"/>
    <mergeCell ref="M366:AJ366"/>
    <mergeCell ref="AK366:AP366"/>
    <mergeCell ref="AQ366:AT366"/>
    <mergeCell ref="AU366:AX366"/>
    <mergeCell ref="A371:B371"/>
    <mergeCell ref="C371:L371"/>
    <mergeCell ref="M371:AJ371"/>
    <mergeCell ref="AK371:AP371"/>
    <mergeCell ref="AQ371:AT371"/>
    <mergeCell ref="AU371:AX371"/>
    <mergeCell ref="A370:B370"/>
    <mergeCell ref="C370:L370"/>
    <mergeCell ref="M370:AJ370"/>
    <mergeCell ref="AK370:AP370"/>
    <mergeCell ref="AQ370:AT370"/>
    <mergeCell ref="AU370:AX370"/>
    <mergeCell ref="A369:B369"/>
    <mergeCell ref="C369:L369"/>
    <mergeCell ref="M369:AJ369"/>
    <mergeCell ref="AK369:AP369"/>
    <mergeCell ref="AQ369:AT369"/>
    <mergeCell ref="AU369:AX369"/>
    <mergeCell ref="A376:B376"/>
    <mergeCell ref="C376:L376"/>
    <mergeCell ref="M376:AJ376"/>
    <mergeCell ref="AK376:AP376"/>
    <mergeCell ref="AQ376:AT376"/>
    <mergeCell ref="AU376:AX376"/>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9:B379"/>
    <mergeCell ref="C379:L379"/>
    <mergeCell ref="M379:AJ379"/>
    <mergeCell ref="AK379:AP379"/>
    <mergeCell ref="AQ379:AT379"/>
    <mergeCell ref="AU379:AX379"/>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84:B384"/>
    <mergeCell ref="C384:L384"/>
    <mergeCell ref="M384:AJ384"/>
    <mergeCell ref="AK384:AP384"/>
    <mergeCell ref="AQ384:AT384"/>
    <mergeCell ref="AU384:AX384"/>
    <mergeCell ref="A381:B381"/>
    <mergeCell ref="C381:L381"/>
    <mergeCell ref="M381:AJ381"/>
    <mergeCell ref="AK381:AP381"/>
    <mergeCell ref="AQ381:AT381"/>
    <mergeCell ref="AU381:AX381"/>
    <mergeCell ref="A380:B380"/>
    <mergeCell ref="C380:L380"/>
    <mergeCell ref="M380:AJ380"/>
    <mergeCell ref="AK380:AP380"/>
    <mergeCell ref="AQ380:AT380"/>
    <mergeCell ref="AU380:AX380"/>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85:B385"/>
    <mergeCell ref="C385:L385"/>
    <mergeCell ref="M385:AJ385"/>
    <mergeCell ref="AK385:AP385"/>
    <mergeCell ref="AQ385:AT385"/>
    <mergeCell ref="AU385:AX385"/>
    <mergeCell ref="A390:B390"/>
    <mergeCell ref="C390:L390"/>
    <mergeCell ref="M390:AJ390"/>
    <mergeCell ref="AK390:AP390"/>
    <mergeCell ref="AQ390:AT390"/>
    <mergeCell ref="AU390:AX390"/>
    <mergeCell ref="A389:B389"/>
    <mergeCell ref="C389:L389"/>
    <mergeCell ref="M389:AJ389"/>
    <mergeCell ref="AK389:AP389"/>
    <mergeCell ref="AQ389:AT389"/>
    <mergeCell ref="AU389:AX389"/>
    <mergeCell ref="A388:B388"/>
    <mergeCell ref="C388:L388"/>
    <mergeCell ref="M388:AJ388"/>
    <mergeCell ref="AK388:AP388"/>
    <mergeCell ref="AQ388:AT388"/>
    <mergeCell ref="AU388:AX388"/>
    <mergeCell ref="A393:B393"/>
    <mergeCell ref="C393:L393"/>
    <mergeCell ref="M393:AJ393"/>
    <mergeCell ref="AK393:AP393"/>
    <mergeCell ref="AQ393:AT393"/>
    <mergeCell ref="AU393:AX393"/>
    <mergeCell ref="A392:B392"/>
    <mergeCell ref="C392:L392"/>
    <mergeCell ref="M392:AJ392"/>
    <mergeCell ref="AK392:AP392"/>
    <mergeCell ref="AQ392:AT392"/>
    <mergeCell ref="AU392:AX392"/>
    <mergeCell ref="A391:B391"/>
    <mergeCell ref="C391:L391"/>
    <mergeCell ref="M391:AJ391"/>
    <mergeCell ref="AK391:AP391"/>
    <mergeCell ref="AQ391:AT391"/>
    <mergeCell ref="AU391:AX391"/>
    <mergeCell ref="A398:B398"/>
    <mergeCell ref="C398:L398"/>
    <mergeCell ref="M398:AJ398"/>
    <mergeCell ref="AK398:AP398"/>
    <mergeCell ref="AQ398:AT398"/>
    <mergeCell ref="AU398:AX398"/>
    <mergeCell ref="A397:B397"/>
    <mergeCell ref="C397:L397"/>
    <mergeCell ref="M397:AJ397"/>
    <mergeCell ref="AK397:AP397"/>
    <mergeCell ref="AQ397:AT397"/>
    <mergeCell ref="AU397:AX397"/>
    <mergeCell ref="A394:B394"/>
    <mergeCell ref="C394:L394"/>
    <mergeCell ref="M394:AJ394"/>
    <mergeCell ref="AK394:AP394"/>
    <mergeCell ref="AQ394:AT394"/>
    <mergeCell ref="AU394:AX394"/>
    <mergeCell ref="A401:B401"/>
    <mergeCell ref="C401:L401"/>
    <mergeCell ref="M401:AJ401"/>
    <mergeCell ref="AK401:AP401"/>
    <mergeCell ref="AQ401:AT401"/>
    <mergeCell ref="AU401:AX401"/>
    <mergeCell ref="A400:B400"/>
    <mergeCell ref="C400:L400"/>
    <mergeCell ref="M400:AJ400"/>
    <mergeCell ref="AK400:AP400"/>
    <mergeCell ref="AQ400:AT400"/>
    <mergeCell ref="AU400:AX400"/>
    <mergeCell ref="A399:B399"/>
    <mergeCell ref="C399:L399"/>
    <mergeCell ref="M399:AJ399"/>
    <mergeCell ref="AK399:AP399"/>
    <mergeCell ref="AQ399:AT399"/>
    <mergeCell ref="AU399:AX399"/>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13:F413"/>
    <mergeCell ref="G413:X413"/>
    <mergeCell ref="Y413:AD413"/>
    <mergeCell ref="AE413:AX413"/>
    <mergeCell ref="A414:F414"/>
    <mergeCell ref="G414:AX414"/>
    <mergeCell ref="A411:F411"/>
    <mergeCell ref="G411:X411"/>
    <mergeCell ref="Y411:AD411"/>
    <mergeCell ref="AE411:AP411"/>
    <mergeCell ref="AQ411:AX411"/>
    <mergeCell ref="A412:F412"/>
    <mergeCell ref="G412:X412"/>
    <mergeCell ref="Y412:AD412"/>
    <mergeCell ref="AE412:AX412"/>
    <mergeCell ref="AQ409:AX409"/>
    <mergeCell ref="A410:F410"/>
    <mergeCell ref="G410:X410"/>
    <mergeCell ref="Y410:AD410"/>
    <mergeCell ref="AE410:AP410"/>
    <mergeCell ref="AQ410:AX410"/>
    <mergeCell ref="AR417:AX417"/>
    <mergeCell ref="G418:H423"/>
    <mergeCell ref="I418:O418"/>
    <mergeCell ref="P418:V418"/>
    <mergeCell ref="W418:AC418"/>
    <mergeCell ref="AD418:AJ418"/>
    <mergeCell ref="AK418:AQ418"/>
    <mergeCell ref="AR418:AX418"/>
    <mergeCell ref="I419:O419"/>
    <mergeCell ref="P419:V419"/>
    <mergeCell ref="A415:F415"/>
    <mergeCell ref="G415:AX415"/>
    <mergeCell ref="A416:F416"/>
    <mergeCell ref="G416:AX416"/>
    <mergeCell ref="A417:F425"/>
    <mergeCell ref="G417:O417"/>
    <mergeCell ref="P417:V417"/>
    <mergeCell ref="W417:AC417"/>
    <mergeCell ref="AD417:AJ417"/>
    <mergeCell ref="AK417:AQ417"/>
    <mergeCell ref="I422:O422"/>
    <mergeCell ref="P422:V422"/>
    <mergeCell ref="W422:AC422"/>
    <mergeCell ref="AD422:AJ422"/>
    <mergeCell ref="AK422:AQ422"/>
    <mergeCell ref="AR422:AX422"/>
    <mergeCell ref="I421:O421"/>
    <mergeCell ref="P421:V421"/>
    <mergeCell ref="W421:AC421"/>
    <mergeCell ref="AD421:AJ421"/>
    <mergeCell ref="AK421:AQ421"/>
    <mergeCell ref="AR421:AX421"/>
    <mergeCell ref="W419:AC419"/>
    <mergeCell ref="AD419:AJ419"/>
    <mergeCell ref="AK419:AQ419"/>
    <mergeCell ref="AR419:AX419"/>
    <mergeCell ref="I420:O420"/>
    <mergeCell ref="P420:V420"/>
    <mergeCell ref="W420:AC420"/>
    <mergeCell ref="AD420:AJ420"/>
    <mergeCell ref="AK420:AQ420"/>
    <mergeCell ref="AR420:AX420"/>
    <mergeCell ref="G425:O425"/>
    <mergeCell ref="P425:V425"/>
    <mergeCell ref="W425:AC425"/>
    <mergeCell ref="AD425:AJ425"/>
    <mergeCell ref="AK425:AQ425"/>
    <mergeCell ref="AR425:AX425"/>
    <mergeCell ref="G424:O424"/>
    <mergeCell ref="P424:V424"/>
    <mergeCell ref="W424:AC424"/>
    <mergeCell ref="AD424:AJ424"/>
    <mergeCell ref="AK424:AQ424"/>
    <mergeCell ref="AR424:AX424"/>
    <mergeCell ref="I423:O423"/>
    <mergeCell ref="P423:V423"/>
    <mergeCell ref="W423:AC423"/>
    <mergeCell ref="AD423:AJ423"/>
    <mergeCell ref="AK423:AQ423"/>
    <mergeCell ref="AR423:AX423"/>
    <mergeCell ref="C430:K430"/>
    <mergeCell ref="L430:Q430"/>
    <mergeCell ref="R430:W430"/>
    <mergeCell ref="X430:AX430"/>
    <mergeCell ref="C431:K431"/>
    <mergeCell ref="L431:Q431"/>
    <mergeCell ref="R431:W431"/>
    <mergeCell ref="X431:AX431"/>
    <mergeCell ref="L428:Q428"/>
    <mergeCell ref="R428:W428"/>
    <mergeCell ref="X428:AX428"/>
    <mergeCell ref="C429:K429"/>
    <mergeCell ref="L429:Q429"/>
    <mergeCell ref="R429:W429"/>
    <mergeCell ref="X429:AX429"/>
    <mergeCell ref="A426:B432"/>
    <mergeCell ref="C426:K426"/>
    <mergeCell ref="L426:Q426"/>
    <mergeCell ref="R426:W426"/>
    <mergeCell ref="X426:AX426"/>
    <mergeCell ref="C427:K427"/>
    <mergeCell ref="L427:Q427"/>
    <mergeCell ref="R427:W427"/>
    <mergeCell ref="X427:AX427"/>
    <mergeCell ref="C428:K428"/>
    <mergeCell ref="A438:F438"/>
    <mergeCell ref="G438:X438"/>
    <mergeCell ref="Y438:AD438"/>
    <mergeCell ref="AE438:AX438"/>
    <mergeCell ref="A439:F439"/>
    <mergeCell ref="G439:AX439"/>
    <mergeCell ref="A436:F436"/>
    <mergeCell ref="G436:X436"/>
    <mergeCell ref="Y436:AD436"/>
    <mergeCell ref="AE436:AP436"/>
    <mergeCell ref="AQ436:AX436"/>
    <mergeCell ref="A437:F437"/>
    <mergeCell ref="G437:X437"/>
    <mergeCell ref="Y437:AD437"/>
    <mergeCell ref="AE437:AX437"/>
    <mergeCell ref="C432:K432"/>
    <mergeCell ref="L432:Q432"/>
    <mergeCell ref="R432:W432"/>
    <mergeCell ref="X432:AX432"/>
    <mergeCell ref="AQ434:AX434"/>
    <mergeCell ref="A435:F435"/>
    <mergeCell ref="G435:X435"/>
    <mergeCell ref="Y435:AD435"/>
    <mergeCell ref="AE435:AP435"/>
    <mergeCell ref="AQ435:AX435"/>
    <mergeCell ref="AR442:AX442"/>
    <mergeCell ref="G443:H448"/>
    <mergeCell ref="I443:O443"/>
    <mergeCell ref="P443:V443"/>
    <mergeCell ref="W443:AC443"/>
    <mergeCell ref="AD443:AJ443"/>
    <mergeCell ref="AK443:AQ443"/>
    <mergeCell ref="AR443:AX443"/>
    <mergeCell ref="I444:O444"/>
    <mergeCell ref="P444:V444"/>
    <mergeCell ref="A440:F440"/>
    <mergeCell ref="G440:AX440"/>
    <mergeCell ref="A441:F441"/>
    <mergeCell ref="G441:AX441"/>
    <mergeCell ref="A442:F450"/>
    <mergeCell ref="G442:O442"/>
    <mergeCell ref="P442:V442"/>
    <mergeCell ref="W442:AC442"/>
    <mergeCell ref="AD442:AJ442"/>
    <mergeCell ref="AK442:AQ442"/>
    <mergeCell ref="I447:O447"/>
    <mergeCell ref="P447:V447"/>
    <mergeCell ref="W447:AC447"/>
    <mergeCell ref="AD447:AJ447"/>
    <mergeCell ref="AK447:AQ447"/>
    <mergeCell ref="AR447:AX447"/>
    <mergeCell ref="I446:O446"/>
    <mergeCell ref="P446:V446"/>
    <mergeCell ref="W446:AC446"/>
    <mergeCell ref="AD446:AJ446"/>
    <mergeCell ref="AK446:AQ446"/>
    <mergeCell ref="AR446:AX446"/>
    <mergeCell ref="W444:AC444"/>
    <mergeCell ref="AD444:AJ444"/>
    <mergeCell ref="AK444:AQ444"/>
    <mergeCell ref="AR444:AX444"/>
    <mergeCell ref="I445:O445"/>
    <mergeCell ref="P445:V445"/>
    <mergeCell ref="W445:AC445"/>
    <mergeCell ref="AD445:AJ445"/>
    <mergeCell ref="AK445:AQ445"/>
    <mergeCell ref="AR445:AX445"/>
    <mergeCell ref="G450:O450"/>
    <mergeCell ref="P450:V450"/>
    <mergeCell ref="W450:AC450"/>
    <mergeCell ref="AD450:AJ450"/>
    <mergeCell ref="AK450:AQ450"/>
    <mergeCell ref="AR450:AX450"/>
    <mergeCell ref="G449:O449"/>
    <mergeCell ref="P449:V449"/>
    <mergeCell ref="W449:AC449"/>
    <mergeCell ref="AD449:AJ449"/>
    <mergeCell ref="AK449:AQ449"/>
    <mergeCell ref="AR449:AX449"/>
    <mergeCell ref="I448:O448"/>
    <mergeCell ref="P448:V448"/>
    <mergeCell ref="W448:AC448"/>
    <mergeCell ref="AD448:AJ448"/>
    <mergeCell ref="AK448:AQ448"/>
    <mergeCell ref="AR448:AX448"/>
    <mergeCell ref="C455:K455"/>
    <mergeCell ref="L455:Q455"/>
    <mergeCell ref="R455:W455"/>
    <mergeCell ref="X455:AX455"/>
    <mergeCell ref="C456:K456"/>
    <mergeCell ref="L456:Q456"/>
    <mergeCell ref="R456:W456"/>
    <mergeCell ref="X456:AX456"/>
    <mergeCell ref="L453:Q453"/>
    <mergeCell ref="R453:W453"/>
    <mergeCell ref="X453:AX453"/>
    <mergeCell ref="C454:K454"/>
    <mergeCell ref="L454:Q454"/>
    <mergeCell ref="R454:W454"/>
    <mergeCell ref="X454:AX454"/>
    <mergeCell ref="A451:B456"/>
    <mergeCell ref="C451:K451"/>
    <mergeCell ref="L451:Q451"/>
    <mergeCell ref="R451:W451"/>
    <mergeCell ref="X451:AX451"/>
    <mergeCell ref="C452:K452"/>
    <mergeCell ref="L452:Q452"/>
    <mergeCell ref="R452:W452"/>
    <mergeCell ref="X452:AX452"/>
    <mergeCell ref="C453:K453"/>
    <mergeCell ref="A462:F462"/>
    <mergeCell ref="G462:X462"/>
    <mergeCell ref="Y462:AD462"/>
    <mergeCell ref="AE462:AX462"/>
    <mergeCell ref="A463:F463"/>
    <mergeCell ref="G463:AX463"/>
    <mergeCell ref="A460:F460"/>
    <mergeCell ref="G460:X460"/>
    <mergeCell ref="Y460:AD460"/>
    <mergeCell ref="AE460:AP460"/>
    <mergeCell ref="AQ460:AX460"/>
    <mergeCell ref="A461:F461"/>
    <mergeCell ref="G461:X461"/>
    <mergeCell ref="Y461:AD461"/>
    <mergeCell ref="AE461:AX461"/>
    <mergeCell ref="AQ458:AX458"/>
    <mergeCell ref="A459:F459"/>
    <mergeCell ref="G459:X459"/>
    <mergeCell ref="Y459:AD459"/>
    <mergeCell ref="AE459:AP459"/>
    <mergeCell ref="AQ459:AX459"/>
    <mergeCell ref="AR466:AX466"/>
    <mergeCell ref="G467:H472"/>
    <mergeCell ref="I467:O467"/>
    <mergeCell ref="P467:V467"/>
    <mergeCell ref="W467:AC467"/>
    <mergeCell ref="AD467:AJ467"/>
    <mergeCell ref="AK467:AQ467"/>
    <mergeCell ref="AR467:AX467"/>
    <mergeCell ref="I468:O468"/>
    <mergeCell ref="P468:V468"/>
    <mergeCell ref="A464:F464"/>
    <mergeCell ref="G464:AX464"/>
    <mergeCell ref="A465:F465"/>
    <mergeCell ref="G465:AX465"/>
    <mergeCell ref="A466:F474"/>
    <mergeCell ref="G466:O466"/>
    <mergeCell ref="P466:V466"/>
    <mergeCell ref="W466:AC466"/>
    <mergeCell ref="AD466:AJ466"/>
    <mergeCell ref="AK466:AQ466"/>
    <mergeCell ref="I471:O471"/>
    <mergeCell ref="P471:V471"/>
    <mergeCell ref="W471:AC471"/>
    <mergeCell ref="AD471:AJ471"/>
    <mergeCell ref="AK471:AQ471"/>
    <mergeCell ref="AR471:AX471"/>
    <mergeCell ref="I470:O470"/>
    <mergeCell ref="P470:V470"/>
    <mergeCell ref="W470:AC470"/>
    <mergeCell ref="AD470:AJ470"/>
    <mergeCell ref="AK470:AQ470"/>
    <mergeCell ref="AR470:AX470"/>
    <mergeCell ref="W468:AC468"/>
    <mergeCell ref="AD468:AJ468"/>
    <mergeCell ref="AK468:AQ468"/>
    <mergeCell ref="AR468:AX468"/>
    <mergeCell ref="I469:O469"/>
    <mergeCell ref="P469:V469"/>
    <mergeCell ref="W469:AC469"/>
    <mergeCell ref="AD469:AJ469"/>
    <mergeCell ref="AK469:AQ469"/>
    <mergeCell ref="AR469:AX469"/>
    <mergeCell ref="G474:O474"/>
    <mergeCell ref="P474:V474"/>
    <mergeCell ref="W474:AC474"/>
    <mergeCell ref="AD474:AJ474"/>
    <mergeCell ref="AK474:AQ474"/>
    <mergeCell ref="AR474:AX474"/>
    <mergeCell ref="G473:O473"/>
    <mergeCell ref="P473:V473"/>
    <mergeCell ref="W473:AC473"/>
    <mergeCell ref="AD473:AJ473"/>
    <mergeCell ref="AK473:AQ473"/>
    <mergeCell ref="AR473:AX473"/>
    <mergeCell ref="I472:O472"/>
    <mergeCell ref="P472:V472"/>
    <mergeCell ref="W472:AC472"/>
    <mergeCell ref="AD472:AJ472"/>
    <mergeCell ref="AK472:AQ472"/>
    <mergeCell ref="AR472:AX472"/>
    <mergeCell ref="C479:K479"/>
    <mergeCell ref="L479:Q479"/>
    <mergeCell ref="R479:W479"/>
    <mergeCell ref="X479:AX479"/>
    <mergeCell ref="C480:K480"/>
    <mergeCell ref="L480:Q480"/>
    <mergeCell ref="R480:W480"/>
    <mergeCell ref="X480:AX480"/>
    <mergeCell ref="L477:Q477"/>
    <mergeCell ref="R477:W477"/>
    <mergeCell ref="X477:AX477"/>
    <mergeCell ref="C478:K478"/>
    <mergeCell ref="L478:Q478"/>
    <mergeCell ref="R478:W478"/>
    <mergeCell ref="X478:AX478"/>
    <mergeCell ref="A475:B481"/>
    <mergeCell ref="C475:K475"/>
    <mergeCell ref="L475:Q475"/>
    <mergeCell ref="R475:W475"/>
    <mergeCell ref="X475:AX475"/>
    <mergeCell ref="C476:K476"/>
    <mergeCell ref="L476:Q476"/>
    <mergeCell ref="R476:W476"/>
    <mergeCell ref="X476:AX476"/>
    <mergeCell ref="C477:K477"/>
    <mergeCell ref="A487:F487"/>
    <mergeCell ref="G487:X487"/>
    <mergeCell ref="Y487:AD487"/>
    <mergeCell ref="AE487:AX487"/>
    <mergeCell ref="A488:F488"/>
    <mergeCell ref="G488:AX488"/>
    <mergeCell ref="A485:F485"/>
    <mergeCell ref="G485:X485"/>
    <mergeCell ref="Y485:AD485"/>
    <mergeCell ref="AE485:AP485"/>
    <mergeCell ref="AQ485:AX485"/>
    <mergeCell ref="A486:F486"/>
    <mergeCell ref="G486:X486"/>
    <mergeCell ref="Y486:AD486"/>
    <mergeCell ref="AE486:AX486"/>
    <mergeCell ref="C481:K481"/>
    <mergeCell ref="L481:Q481"/>
    <mergeCell ref="R481:W481"/>
    <mergeCell ref="X481:AX481"/>
    <mergeCell ref="AQ483:AX483"/>
    <mergeCell ref="A484:F484"/>
    <mergeCell ref="G484:X484"/>
    <mergeCell ref="Y484:AD484"/>
    <mergeCell ref="AE484:AP484"/>
    <mergeCell ref="AQ484:AX484"/>
    <mergeCell ref="AR491:AX491"/>
    <mergeCell ref="G492:H497"/>
    <mergeCell ref="I492:O492"/>
    <mergeCell ref="P492:V492"/>
    <mergeCell ref="W492:AC492"/>
    <mergeCell ref="AD492:AJ492"/>
    <mergeCell ref="AK492:AQ492"/>
    <mergeCell ref="AR492:AX492"/>
    <mergeCell ref="I493:O493"/>
    <mergeCell ref="P493:V493"/>
    <mergeCell ref="A489:F489"/>
    <mergeCell ref="G489:AX489"/>
    <mergeCell ref="A490:F490"/>
    <mergeCell ref="G490:AX490"/>
    <mergeCell ref="A491:F499"/>
    <mergeCell ref="G491:O491"/>
    <mergeCell ref="P491:V491"/>
    <mergeCell ref="W491:AC491"/>
    <mergeCell ref="AD491:AJ491"/>
    <mergeCell ref="AK491:AQ491"/>
    <mergeCell ref="I496:O496"/>
    <mergeCell ref="P496:V496"/>
    <mergeCell ref="W496:AC496"/>
    <mergeCell ref="AD496:AJ496"/>
    <mergeCell ref="AK496:AQ496"/>
    <mergeCell ref="AR496:AX496"/>
    <mergeCell ref="I495:O495"/>
    <mergeCell ref="P495:V495"/>
    <mergeCell ref="W495:AC495"/>
    <mergeCell ref="AD495:AJ495"/>
    <mergeCell ref="AK495:AQ495"/>
    <mergeCell ref="AR495:AX495"/>
    <mergeCell ref="W493:AC493"/>
    <mergeCell ref="AD493:AJ493"/>
    <mergeCell ref="AK493:AQ493"/>
    <mergeCell ref="AR493:AX493"/>
    <mergeCell ref="I494:O494"/>
    <mergeCell ref="P494:V494"/>
    <mergeCell ref="W494:AC494"/>
    <mergeCell ref="AD494:AJ494"/>
    <mergeCell ref="AK494:AQ494"/>
    <mergeCell ref="AR494:AX494"/>
    <mergeCell ref="G499:O499"/>
    <mergeCell ref="P499:V499"/>
    <mergeCell ref="W499:AC499"/>
    <mergeCell ref="AD499:AJ499"/>
    <mergeCell ref="AK499:AQ499"/>
    <mergeCell ref="AR499:AX499"/>
    <mergeCell ref="G498:O498"/>
    <mergeCell ref="P498:V498"/>
    <mergeCell ref="W498:AC498"/>
    <mergeCell ref="AD498:AJ498"/>
    <mergeCell ref="AK498:AQ498"/>
    <mergeCell ref="AR498:AX498"/>
    <mergeCell ref="I497:O497"/>
    <mergeCell ref="P497:V497"/>
    <mergeCell ref="W497:AC497"/>
    <mergeCell ref="AD497:AJ497"/>
    <mergeCell ref="AK497:AQ497"/>
    <mergeCell ref="AR497:AX497"/>
    <mergeCell ref="L502:Q502"/>
    <mergeCell ref="R502:W502"/>
    <mergeCell ref="X502:AX502"/>
    <mergeCell ref="C503:K503"/>
    <mergeCell ref="L503:Q503"/>
    <mergeCell ref="R503:W503"/>
    <mergeCell ref="X503:AX503"/>
    <mergeCell ref="A500:B507"/>
    <mergeCell ref="C500:K500"/>
    <mergeCell ref="L500:Q500"/>
    <mergeCell ref="R500:W500"/>
    <mergeCell ref="X500:AX500"/>
    <mergeCell ref="C501:K501"/>
    <mergeCell ref="L501:Q501"/>
    <mergeCell ref="R501:W501"/>
    <mergeCell ref="X501:AX501"/>
    <mergeCell ref="C502:K502"/>
    <mergeCell ref="AQ509:AX509"/>
    <mergeCell ref="A510:F510"/>
    <mergeCell ref="G510:X510"/>
    <mergeCell ref="Y510:AD510"/>
    <mergeCell ref="AE510:AP510"/>
    <mergeCell ref="AQ510:AX510"/>
    <mergeCell ref="C506:K506"/>
    <mergeCell ref="L506:Q506"/>
    <mergeCell ref="R506:W506"/>
    <mergeCell ref="X506:AX506"/>
    <mergeCell ref="C507:K507"/>
    <mergeCell ref="L507:Q507"/>
    <mergeCell ref="R507:W507"/>
    <mergeCell ref="X507:AX507"/>
    <mergeCell ref="C504:K504"/>
    <mergeCell ref="L504:Q504"/>
    <mergeCell ref="R504:W504"/>
    <mergeCell ref="X504:AX504"/>
    <mergeCell ref="C505:K505"/>
    <mergeCell ref="L505:Q505"/>
    <mergeCell ref="R505:W505"/>
    <mergeCell ref="X505:AX505"/>
    <mergeCell ref="A515:F515"/>
    <mergeCell ref="G515:AX515"/>
    <mergeCell ref="A516:F516"/>
    <mergeCell ref="G516:AX516"/>
    <mergeCell ref="A517:F525"/>
    <mergeCell ref="G517:O517"/>
    <mergeCell ref="P517:V517"/>
    <mergeCell ref="W517:AC517"/>
    <mergeCell ref="AD517:AJ517"/>
    <mergeCell ref="AK517:AQ517"/>
    <mergeCell ref="A513:F513"/>
    <mergeCell ref="G513:X513"/>
    <mergeCell ref="Y513:AD513"/>
    <mergeCell ref="AE513:AX513"/>
    <mergeCell ref="A514:F514"/>
    <mergeCell ref="G514:AX514"/>
    <mergeCell ref="A511:F511"/>
    <mergeCell ref="G511:X511"/>
    <mergeCell ref="Y511:AD511"/>
    <mergeCell ref="AE511:AP511"/>
    <mergeCell ref="AQ511:AX511"/>
    <mergeCell ref="A512:F512"/>
    <mergeCell ref="G512:X512"/>
    <mergeCell ref="Y512:AD512"/>
    <mergeCell ref="AE512:AX512"/>
    <mergeCell ref="W519:AC519"/>
    <mergeCell ref="AD519:AJ519"/>
    <mergeCell ref="AK519:AQ519"/>
    <mergeCell ref="AR519:AX519"/>
    <mergeCell ref="I520:O520"/>
    <mergeCell ref="P520:V520"/>
    <mergeCell ref="W520:AC520"/>
    <mergeCell ref="AD520:AJ520"/>
    <mergeCell ref="AK520:AQ520"/>
    <mergeCell ref="AR520:AX520"/>
    <mergeCell ref="AR517:AX517"/>
    <mergeCell ref="G518:H523"/>
    <mergeCell ref="I518:O518"/>
    <mergeCell ref="P518:V518"/>
    <mergeCell ref="W518:AC518"/>
    <mergeCell ref="AD518:AJ518"/>
    <mergeCell ref="AK518:AQ518"/>
    <mergeCell ref="AR518:AX518"/>
    <mergeCell ref="I519:O519"/>
    <mergeCell ref="P519:V519"/>
    <mergeCell ref="I523:O523"/>
    <mergeCell ref="P523:V523"/>
    <mergeCell ref="W523:AC523"/>
    <mergeCell ref="AD523:AJ523"/>
    <mergeCell ref="AK523:AQ523"/>
    <mergeCell ref="AR523:AX523"/>
    <mergeCell ref="I522:O522"/>
    <mergeCell ref="P522:V522"/>
    <mergeCell ref="W522:AC522"/>
    <mergeCell ref="AD522:AJ522"/>
    <mergeCell ref="AK522:AQ522"/>
    <mergeCell ref="AR522:AX522"/>
    <mergeCell ref="I521:O521"/>
    <mergeCell ref="P521:V521"/>
    <mergeCell ref="W521:AC521"/>
    <mergeCell ref="AD521:AJ521"/>
    <mergeCell ref="AK521:AQ521"/>
    <mergeCell ref="AR521:AX521"/>
    <mergeCell ref="G525:O525"/>
    <mergeCell ref="P525:V525"/>
    <mergeCell ref="W525:AC525"/>
    <mergeCell ref="AD525:AJ525"/>
    <mergeCell ref="AK525:AQ525"/>
    <mergeCell ref="AR525:AX525"/>
    <mergeCell ref="G524:O524"/>
    <mergeCell ref="P524:V524"/>
    <mergeCell ref="W524:AC524"/>
    <mergeCell ref="AD524:AJ524"/>
    <mergeCell ref="AK524:AQ524"/>
    <mergeCell ref="AR524:AX524"/>
    <mergeCell ref="C532:K532"/>
    <mergeCell ref="L532:Q532"/>
    <mergeCell ref="R532:W532"/>
    <mergeCell ref="X532:AX532"/>
    <mergeCell ref="C533:K533"/>
    <mergeCell ref="L533:Q533"/>
    <mergeCell ref="R533:W533"/>
    <mergeCell ref="X533:AX533"/>
    <mergeCell ref="C530:K530"/>
    <mergeCell ref="L530:Q530"/>
    <mergeCell ref="R530:W530"/>
    <mergeCell ref="X530:AX530"/>
    <mergeCell ref="C531:K531"/>
    <mergeCell ref="L531:Q531"/>
    <mergeCell ref="R531:W531"/>
    <mergeCell ref="X531:AX531"/>
    <mergeCell ref="L528:Q528"/>
    <mergeCell ref="R528:W528"/>
    <mergeCell ref="X528:AX528"/>
    <mergeCell ref="C529:K529"/>
    <mergeCell ref="L529:Q529"/>
    <mergeCell ref="R529:W529"/>
    <mergeCell ref="X529:AX529"/>
    <mergeCell ref="A539:F539"/>
    <mergeCell ref="G539:X539"/>
    <mergeCell ref="Y539:AD539"/>
    <mergeCell ref="AE539:AX539"/>
    <mergeCell ref="A526:B533"/>
    <mergeCell ref="C526:K526"/>
    <mergeCell ref="L526:Q526"/>
    <mergeCell ref="R526:W526"/>
    <mergeCell ref="X526:AX526"/>
    <mergeCell ref="C527:K527"/>
    <mergeCell ref="L527:Q527"/>
    <mergeCell ref="R527:W527"/>
    <mergeCell ref="X527:AX527"/>
    <mergeCell ref="C528:K528"/>
    <mergeCell ref="A540:F540"/>
    <mergeCell ref="G540:AX540"/>
    <mergeCell ref="A537:F537"/>
    <mergeCell ref="G537:X537"/>
    <mergeCell ref="Y537:AD537"/>
    <mergeCell ref="AE537:AP537"/>
    <mergeCell ref="AQ537:AX537"/>
    <mergeCell ref="A538:F538"/>
    <mergeCell ref="G538:X538"/>
    <mergeCell ref="Y538:AD538"/>
    <mergeCell ref="AE538:AX538"/>
    <mergeCell ref="AQ535:AX535"/>
    <mergeCell ref="A536:F536"/>
    <mergeCell ref="G536:X536"/>
    <mergeCell ref="Y536:AD536"/>
    <mergeCell ref="AE536:AP536"/>
    <mergeCell ref="AQ536:AX536"/>
    <mergeCell ref="AR543:AX543"/>
    <mergeCell ref="G544:H549"/>
    <mergeCell ref="I544:O544"/>
    <mergeCell ref="P544:V544"/>
    <mergeCell ref="W544:AC544"/>
    <mergeCell ref="AD544:AJ544"/>
    <mergeCell ref="AK544:AQ544"/>
    <mergeCell ref="AR544:AX544"/>
    <mergeCell ref="I545:O545"/>
    <mergeCell ref="P545:V545"/>
    <mergeCell ref="A541:F541"/>
    <mergeCell ref="G541:AX541"/>
    <mergeCell ref="A542:F542"/>
    <mergeCell ref="G542:AX542"/>
    <mergeCell ref="A543:F551"/>
    <mergeCell ref="G543:O543"/>
    <mergeCell ref="P543:V543"/>
    <mergeCell ref="W543:AC543"/>
    <mergeCell ref="AD543:AJ543"/>
    <mergeCell ref="AK543:AQ543"/>
    <mergeCell ref="I548:O548"/>
    <mergeCell ref="P548:V548"/>
    <mergeCell ref="W548:AC548"/>
    <mergeCell ref="AD548:AJ548"/>
    <mergeCell ref="AK548:AQ548"/>
    <mergeCell ref="AR548:AX548"/>
    <mergeCell ref="I547:O547"/>
    <mergeCell ref="P547:V547"/>
    <mergeCell ref="W547:AC547"/>
    <mergeCell ref="AD547:AJ547"/>
    <mergeCell ref="AK547:AQ547"/>
    <mergeCell ref="AR547:AX547"/>
    <mergeCell ref="C556:K556"/>
    <mergeCell ref="L556:Q556"/>
    <mergeCell ref="R556:W556"/>
    <mergeCell ref="X556:AX556"/>
    <mergeCell ref="W545:AC545"/>
    <mergeCell ref="AD545:AJ545"/>
    <mergeCell ref="AK545:AQ545"/>
    <mergeCell ref="AR545:AX545"/>
    <mergeCell ref="I546:O546"/>
    <mergeCell ref="P546:V546"/>
    <mergeCell ref="W546:AC546"/>
    <mergeCell ref="AD546:AJ546"/>
    <mergeCell ref="AK546:AQ546"/>
    <mergeCell ref="AR546:AX546"/>
    <mergeCell ref="G551:O551"/>
    <mergeCell ref="P551:V551"/>
    <mergeCell ref="W551:AC551"/>
    <mergeCell ref="AD551:AJ551"/>
    <mergeCell ref="AK551:AQ551"/>
    <mergeCell ref="AR551:AX551"/>
    <mergeCell ref="G550:O550"/>
    <mergeCell ref="P550:V550"/>
    <mergeCell ref="W550:AC550"/>
    <mergeCell ref="AD550:AJ550"/>
    <mergeCell ref="AK550:AQ550"/>
    <mergeCell ref="AR550:AX550"/>
    <mergeCell ref="I549:O549"/>
    <mergeCell ref="P549:V549"/>
    <mergeCell ref="W549:AC549"/>
    <mergeCell ref="AD549:AJ549"/>
    <mergeCell ref="AK549:AQ549"/>
    <mergeCell ref="AR549:AX549"/>
    <mergeCell ref="C557:K557"/>
    <mergeCell ref="L557:Q557"/>
    <mergeCell ref="R557:W557"/>
    <mergeCell ref="X557:AX557"/>
    <mergeCell ref="L554:Q554"/>
    <mergeCell ref="R554:W554"/>
    <mergeCell ref="X554:AX554"/>
    <mergeCell ref="C555:K555"/>
    <mergeCell ref="L555:Q555"/>
    <mergeCell ref="R555:W555"/>
    <mergeCell ref="X555:AX555"/>
    <mergeCell ref="A552:B560"/>
    <mergeCell ref="C552:K552"/>
    <mergeCell ref="L552:Q552"/>
    <mergeCell ref="R552:W552"/>
    <mergeCell ref="X552:AX552"/>
    <mergeCell ref="C553:K553"/>
    <mergeCell ref="L553:Q553"/>
    <mergeCell ref="R553:W553"/>
    <mergeCell ref="X553:AX553"/>
    <mergeCell ref="C554:K554"/>
    <mergeCell ref="C560:K560"/>
    <mergeCell ref="L560:Q560"/>
    <mergeCell ref="R560:W560"/>
    <mergeCell ref="X560:AX560"/>
    <mergeCell ref="C558:K558"/>
    <mergeCell ref="L558:Q558"/>
    <mergeCell ref="R558:W558"/>
    <mergeCell ref="X558:AX558"/>
    <mergeCell ref="C559:K559"/>
    <mergeCell ref="L559:Q559"/>
    <mergeCell ref="R559:W559"/>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2" manualBreakCount="12">
    <brk id="36" max="16383" man="1"/>
    <brk id="68" max="16383" man="1"/>
    <brk id="100" max="16383" man="1"/>
    <brk id="125" max="16383" man="1"/>
    <brk id="174" max="16383" man="1"/>
    <brk id="220" max="16383" man="1"/>
    <brk id="273" max="16383" man="1"/>
    <brk id="322" max="16383" man="1"/>
    <brk id="374" max="16383" man="1"/>
    <brk id="408" max="16383" man="1"/>
    <brk id="457" max="16383" man="1"/>
    <brk id="50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14"/>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03" t="s">
        <v>0</v>
      </c>
      <c r="AK1" s="1003"/>
      <c r="AL1" s="1003"/>
      <c r="AM1" s="1003"/>
      <c r="AN1" s="1003"/>
      <c r="AO1" s="1003"/>
      <c r="AP1" s="1003"/>
      <c r="AQ1" s="1877" t="str">
        <f ca="1">RIGHT(CELL("filename",AQ1),LEN(CELL("filename",AQ1))-FIND("]",CELL("filename",AQ1)))</f>
        <v>042</v>
      </c>
      <c r="AR1" s="1004"/>
      <c r="AS1" s="1004"/>
      <c r="AT1" s="1004"/>
      <c r="AU1" s="1004"/>
      <c r="AV1" s="1004"/>
      <c r="AW1" s="1004"/>
      <c r="AX1" s="1004"/>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434" t="s">
        <v>1267</v>
      </c>
      <c r="H3" s="2418"/>
      <c r="I3" s="2418"/>
      <c r="J3" s="2418"/>
      <c r="K3" s="2418"/>
      <c r="L3" s="2418"/>
      <c r="M3" s="2418"/>
      <c r="N3" s="2418"/>
      <c r="O3" s="2418"/>
      <c r="P3" s="2418"/>
      <c r="Q3" s="2418"/>
      <c r="R3" s="2418"/>
      <c r="S3" s="2418"/>
      <c r="T3" s="2418"/>
      <c r="U3" s="2418"/>
      <c r="V3" s="2418"/>
      <c r="W3" s="2418"/>
      <c r="X3" s="2418"/>
      <c r="Y3" s="437" t="s">
        <v>1268</v>
      </c>
      <c r="Z3" s="441"/>
      <c r="AA3" s="441"/>
      <c r="AB3" s="441"/>
      <c r="AC3" s="441"/>
      <c r="AD3" s="442"/>
      <c r="AE3" s="2419" t="s">
        <v>1269</v>
      </c>
      <c r="AF3" s="2419"/>
      <c r="AG3" s="2419"/>
      <c r="AH3" s="2419"/>
      <c r="AI3" s="2419"/>
      <c r="AJ3" s="2419"/>
      <c r="AK3" s="2419"/>
      <c r="AL3" s="2419"/>
      <c r="AM3" s="2419"/>
      <c r="AN3" s="2419"/>
      <c r="AO3" s="2419"/>
      <c r="AP3" s="2420"/>
      <c r="AQ3" s="443" t="s">
        <v>7</v>
      </c>
      <c r="AR3" s="2421"/>
      <c r="AS3" s="2421"/>
      <c r="AT3" s="2421"/>
      <c r="AU3" s="2421"/>
      <c r="AV3" s="2421"/>
      <c r="AW3" s="2421"/>
      <c r="AX3" s="2422"/>
    </row>
    <row r="4" spans="1:50" ht="30" customHeight="1" x14ac:dyDescent="0.15">
      <c r="A4" s="403" t="s">
        <v>8</v>
      </c>
      <c r="B4" s="1033"/>
      <c r="C4" s="1033"/>
      <c r="D4" s="1033"/>
      <c r="E4" s="1033"/>
      <c r="F4" s="1034"/>
      <c r="G4" s="406" t="s">
        <v>352</v>
      </c>
      <c r="H4" s="407"/>
      <c r="I4" s="407"/>
      <c r="J4" s="407"/>
      <c r="K4" s="407"/>
      <c r="L4" s="407"/>
      <c r="M4" s="407"/>
      <c r="N4" s="407"/>
      <c r="O4" s="407"/>
      <c r="P4" s="407"/>
      <c r="Q4" s="407"/>
      <c r="R4" s="407"/>
      <c r="S4" s="407"/>
      <c r="T4" s="407"/>
      <c r="U4" s="407"/>
      <c r="V4" s="2412"/>
      <c r="W4" s="2412"/>
      <c r="X4" s="2412"/>
      <c r="Y4" s="409" t="s">
        <v>10</v>
      </c>
      <c r="Z4" s="413"/>
      <c r="AA4" s="413"/>
      <c r="AB4" s="413"/>
      <c r="AC4" s="413"/>
      <c r="AD4" s="414"/>
      <c r="AE4" s="2565" t="s">
        <v>1270</v>
      </c>
      <c r="AF4" s="2414"/>
      <c r="AG4" s="2414"/>
      <c r="AH4" s="2414"/>
      <c r="AI4" s="2414"/>
      <c r="AJ4" s="2414"/>
      <c r="AK4" s="2414"/>
      <c r="AL4" s="2414"/>
      <c r="AM4" s="2414"/>
      <c r="AN4" s="2414"/>
      <c r="AO4" s="2414"/>
      <c r="AP4" s="2415"/>
      <c r="AQ4" s="415" t="s">
        <v>1271</v>
      </c>
      <c r="AR4" s="416"/>
      <c r="AS4" s="416"/>
      <c r="AT4" s="416"/>
      <c r="AU4" s="416"/>
      <c r="AV4" s="416"/>
      <c r="AW4" s="416"/>
      <c r="AX4" s="417"/>
    </row>
    <row r="5" spans="1:50" ht="45.75" customHeight="1" x14ac:dyDescent="0.15">
      <c r="A5" s="418" t="s">
        <v>13</v>
      </c>
      <c r="B5" s="419"/>
      <c r="C5" s="419"/>
      <c r="D5" s="419"/>
      <c r="E5" s="419"/>
      <c r="F5" s="419"/>
      <c r="G5" s="421" t="s">
        <v>14</v>
      </c>
      <c r="H5" s="2412"/>
      <c r="I5" s="2412"/>
      <c r="J5" s="2412"/>
      <c r="K5" s="2412"/>
      <c r="L5" s="2412"/>
      <c r="M5" s="2412"/>
      <c r="N5" s="2412"/>
      <c r="O5" s="2412"/>
      <c r="P5" s="2412"/>
      <c r="Q5" s="2412"/>
      <c r="R5" s="2412"/>
      <c r="S5" s="2412"/>
      <c r="T5" s="2412"/>
      <c r="U5" s="2412"/>
      <c r="V5" s="2412"/>
      <c r="W5" s="2412"/>
      <c r="X5" s="2412"/>
      <c r="Y5" s="424" t="s">
        <v>15</v>
      </c>
      <c r="Z5" s="425"/>
      <c r="AA5" s="425"/>
      <c r="AB5" s="425"/>
      <c r="AC5" s="425"/>
      <c r="AD5" s="426"/>
      <c r="AE5" s="1049" t="s">
        <v>1272</v>
      </c>
      <c r="AF5" s="1050"/>
      <c r="AG5" s="1050"/>
      <c r="AH5" s="1050"/>
      <c r="AI5" s="1050"/>
      <c r="AJ5" s="1050"/>
      <c r="AK5" s="1050"/>
      <c r="AL5" s="1050"/>
      <c r="AM5" s="1050"/>
      <c r="AN5" s="1050"/>
      <c r="AO5" s="1050"/>
      <c r="AP5" s="1050"/>
      <c r="AQ5" s="2563"/>
      <c r="AR5" s="2563"/>
      <c r="AS5" s="2563"/>
      <c r="AT5" s="2563"/>
      <c r="AU5" s="2563"/>
      <c r="AV5" s="2563"/>
      <c r="AW5" s="2563"/>
      <c r="AX5" s="2564"/>
    </row>
    <row r="6" spans="1:50" ht="39.950000000000003" customHeight="1" x14ac:dyDescent="0.15">
      <c r="A6" s="1022" t="s">
        <v>17</v>
      </c>
      <c r="B6" s="1023"/>
      <c r="C6" s="1023"/>
      <c r="D6" s="1023"/>
      <c r="E6" s="1023"/>
      <c r="F6" s="1023"/>
      <c r="G6" s="2035" t="s">
        <v>352</v>
      </c>
      <c r="H6" s="2036"/>
      <c r="I6" s="2036"/>
      <c r="J6" s="2036"/>
      <c r="K6" s="2036"/>
      <c r="L6" s="2036"/>
      <c r="M6" s="2036"/>
      <c r="N6" s="2036"/>
      <c r="O6" s="2036"/>
      <c r="P6" s="2036"/>
      <c r="Q6" s="2036"/>
      <c r="R6" s="2036"/>
      <c r="S6" s="2036"/>
      <c r="T6" s="2036"/>
      <c r="U6" s="2036"/>
      <c r="V6" s="2409"/>
      <c r="W6" s="2409"/>
      <c r="X6" s="2409"/>
      <c r="Y6" s="452" t="s">
        <v>1273</v>
      </c>
      <c r="Z6" s="539"/>
      <c r="AA6" s="539"/>
      <c r="AB6" s="539"/>
      <c r="AC6" s="539"/>
      <c r="AD6" s="540"/>
      <c r="AE6" s="1769" t="s">
        <v>352</v>
      </c>
      <c r="AF6" s="2410"/>
      <c r="AG6" s="2410"/>
      <c r="AH6" s="2410"/>
      <c r="AI6" s="2410"/>
      <c r="AJ6" s="2410"/>
      <c r="AK6" s="2410"/>
      <c r="AL6" s="2410"/>
      <c r="AM6" s="2410"/>
      <c r="AN6" s="2410"/>
      <c r="AO6" s="2410"/>
      <c r="AP6" s="2410"/>
      <c r="AQ6" s="2410"/>
      <c r="AR6" s="2410"/>
      <c r="AS6" s="2410"/>
      <c r="AT6" s="2410"/>
      <c r="AU6" s="2410"/>
      <c r="AV6" s="2410"/>
      <c r="AW6" s="2410"/>
      <c r="AX6" s="2411"/>
    </row>
    <row r="7" spans="1:50" ht="71.25" customHeight="1" x14ac:dyDescent="0.15">
      <c r="A7" s="381" t="s">
        <v>21</v>
      </c>
      <c r="B7" s="382"/>
      <c r="C7" s="382"/>
      <c r="D7" s="382"/>
      <c r="E7" s="382"/>
      <c r="F7" s="382"/>
      <c r="G7" s="469" t="s">
        <v>1274</v>
      </c>
      <c r="H7" s="470"/>
      <c r="I7" s="470"/>
      <c r="J7" s="470"/>
      <c r="K7" s="470"/>
      <c r="L7" s="470"/>
      <c r="M7" s="470"/>
      <c r="N7" s="470"/>
      <c r="O7" s="470"/>
      <c r="P7" s="470"/>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1"/>
    </row>
    <row r="8" spans="1:50" ht="137.25" customHeight="1" x14ac:dyDescent="0.15">
      <c r="A8" s="381" t="s">
        <v>23</v>
      </c>
      <c r="B8" s="382"/>
      <c r="C8" s="382"/>
      <c r="D8" s="382"/>
      <c r="E8" s="382"/>
      <c r="F8" s="382"/>
      <c r="G8" s="469" t="s">
        <v>1275</v>
      </c>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1"/>
    </row>
    <row r="9" spans="1:50" ht="29.25" customHeight="1" x14ac:dyDescent="0.15">
      <c r="A9" s="381" t="s">
        <v>25</v>
      </c>
      <c r="B9" s="382"/>
      <c r="C9" s="382"/>
      <c r="D9" s="382"/>
      <c r="E9" s="382"/>
      <c r="F9" s="383"/>
      <c r="G9" s="2408" t="s">
        <v>218</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864">
        <v>13</v>
      </c>
      <c r="Q11" s="864"/>
      <c r="R11" s="864"/>
      <c r="S11" s="864"/>
      <c r="T11" s="864"/>
      <c r="U11" s="864"/>
      <c r="V11" s="864"/>
      <c r="W11" s="864">
        <v>31</v>
      </c>
      <c r="X11" s="864"/>
      <c r="Y11" s="864"/>
      <c r="Z11" s="864"/>
      <c r="AA11" s="864"/>
      <c r="AB11" s="864"/>
      <c r="AC11" s="864"/>
      <c r="AD11" s="864">
        <v>31</v>
      </c>
      <c r="AE11" s="864"/>
      <c r="AF11" s="864"/>
      <c r="AG11" s="864"/>
      <c r="AH11" s="864"/>
      <c r="AI11" s="864"/>
      <c r="AJ11" s="864"/>
      <c r="AK11" s="864">
        <v>30</v>
      </c>
      <c r="AL11" s="864"/>
      <c r="AM11" s="864"/>
      <c r="AN11" s="864"/>
      <c r="AO11" s="864"/>
      <c r="AP11" s="864"/>
      <c r="AQ11" s="864"/>
      <c r="AR11" s="1620"/>
      <c r="AS11" s="1620"/>
      <c r="AT11" s="1620"/>
      <c r="AU11" s="1620"/>
      <c r="AV11" s="1620"/>
      <c r="AW11" s="1620"/>
      <c r="AX11" s="1621"/>
    </row>
    <row r="12" spans="1:50" ht="21" customHeight="1" x14ac:dyDescent="0.15">
      <c r="A12" s="393"/>
      <c r="B12" s="394"/>
      <c r="C12" s="394"/>
      <c r="D12" s="394"/>
      <c r="E12" s="394"/>
      <c r="F12" s="395"/>
      <c r="G12" s="992"/>
      <c r="H12" s="993"/>
      <c r="I12" s="340" t="s">
        <v>35</v>
      </c>
      <c r="J12" s="341"/>
      <c r="K12" s="341"/>
      <c r="L12" s="341"/>
      <c r="M12" s="341"/>
      <c r="N12" s="341"/>
      <c r="O12" s="342"/>
      <c r="P12" s="851" t="s">
        <v>1276</v>
      </c>
      <c r="Q12" s="851"/>
      <c r="R12" s="851"/>
      <c r="S12" s="851"/>
      <c r="T12" s="851"/>
      <c r="U12" s="851"/>
      <c r="V12" s="851"/>
      <c r="W12" s="851" t="s">
        <v>1276</v>
      </c>
      <c r="X12" s="851"/>
      <c r="Y12" s="851"/>
      <c r="Z12" s="851"/>
      <c r="AA12" s="851"/>
      <c r="AB12" s="851"/>
      <c r="AC12" s="851"/>
      <c r="AD12" s="851" t="s">
        <v>1276</v>
      </c>
      <c r="AE12" s="851"/>
      <c r="AF12" s="851"/>
      <c r="AG12" s="851"/>
      <c r="AH12" s="851"/>
      <c r="AI12" s="851"/>
      <c r="AJ12" s="851"/>
      <c r="AK12" s="851" t="s">
        <v>1276</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615"/>
      <c r="K13" s="1615"/>
      <c r="L13" s="1615"/>
      <c r="M13" s="1615"/>
      <c r="N13" s="1615"/>
      <c r="O13" s="1616"/>
      <c r="P13" s="285" t="s">
        <v>1276</v>
      </c>
      <c r="Q13" s="1611"/>
      <c r="R13" s="1611"/>
      <c r="S13" s="1611"/>
      <c r="T13" s="1611"/>
      <c r="U13" s="1611"/>
      <c r="V13" s="1612"/>
      <c r="W13" s="285" t="s">
        <v>1276</v>
      </c>
      <c r="X13" s="1611"/>
      <c r="Y13" s="1611"/>
      <c r="Z13" s="1611"/>
      <c r="AA13" s="1611"/>
      <c r="AB13" s="1611"/>
      <c r="AC13" s="1612"/>
      <c r="AD13" s="285" t="s">
        <v>1276</v>
      </c>
      <c r="AE13" s="1611"/>
      <c r="AF13" s="1611"/>
      <c r="AG13" s="1611"/>
      <c r="AH13" s="1611"/>
      <c r="AI13" s="1611"/>
      <c r="AJ13" s="1612"/>
      <c r="AK13" s="285" t="s">
        <v>1276</v>
      </c>
      <c r="AL13" s="1611"/>
      <c r="AM13" s="1611"/>
      <c r="AN13" s="1611"/>
      <c r="AO13" s="1611"/>
      <c r="AP13" s="1611"/>
      <c r="AQ13" s="1612"/>
      <c r="AR13" s="285"/>
      <c r="AS13" s="1611"/>
      <c r="AT13" s="1611"/>
      <c r="AU13" s="1611"/>
      <c r="AV13" s="1611"/>
      <c r="AW13" s="1611"/>
      <c r="AX13" s="1617"/>
    </row>
    <row r="14" spans="1:50" ht="21" customHeight="1" x14ac:dyDescent="0.15">
      <c r="A14" s="393"/>
      <c r="B14" s="394"/>
      <c r="C14" s="394"/>
      <c r="D14" s="394"/>
      <c r="E14" s="394"/>
      <c r="F14" s="395"/>
      <c r="G14" s="992"/>
      <c r="H14" s="993"/>
      <c r="I14" s="340" t="s">
        <v>39</v>
      </c>
      <c r="J14" s="1615"/>
      <c r="K14" s="1615"/>
      <c r="L14" s="1615"/>
      <c r="M14" s="1615"/>
      <c r="N14" s="1615"/>
      <c r="O14" s="1616"/>
      <c r="P14" s="285" t="s">
        <v>1276</v>
      </c>
      <c r="Q14" s="1611"/>
      <c r="R14" s="1611"/>
      <c r="S14" s="1611"/>
      <c r="T14" s="1611"/>
      <c r="U14" s="1611"/>
      <c r="V14" s="1612"/>
      <c r="W14" s="285" t="s">
        <v>1276</v>
      </c>
      <c r="X14" s="1611"/>
      <c r="Y14" s="1611"/>
      <c r="Z14" s="1611"/>
      <c r="AA14" s="1611"/>
      <c r="AB14" s="1611"/>
      <c r="AC14" s="1612"/>
      <c r="AD14" s="285" t="s">
        <v>1276</v>
      </c>
      <c r="AE14" s="1611"/>
      <c r="AF14" s="1611"/>
      <c r="AG14" s="1611"/>
      <c r="AH14" s="1611"/>
      <c r="AI14" s="1611"/>
      <c r="AJ14" s="1612"/>
      <c r="AK14" s="285" t="s">
        <v>1276</v>
      </c>
      <c r="AL14" s="1611"/>
      <c r="AM14" s="1611"/>
      <c r="AN14" s="1611"/>
      <c r="AO14" s="1611"/>
      <c r="AP14" s="1611"/>
      <c r="AQ14" s="1612"/>
      <c r="AR14" s="337"/>
      <c r="AS14" s="1613"/>
      <c r="AT14" s="1613"/>
      <c r="AU14" s="1613"/>
      <c r="AV14" s="1613"/>
      <c r="AW14" s="1613"/>
      <c r="AX14" s="1614"/>
    </row>
    <row r="15" spans="1:50" ht="24.75" customHeight="1" x14ac:dyDescent="0.15">
      <c r="A15" s="393"/>
      <c r="B15" s="394"/>
      <c r="C15" s="394"/>
      <c r="D15" s="394"/>
      <c r="E15" s="394"/>
      <c r="F15" s="395"/>
      <c r="G15" s="992"/>
      <c r="H15" s="993"/>
      <c r="I15" s="340" t="s">
        <v>40</v>
      </c>
      <c r="J15" s="341"/>
      <c r="K15" s="341"/>
      <c r="L15" s="341"/>
      <c r="M15" s="341"/>
      <c r="N15" s="341"/>
      <c r="O15" s="342"/>
      <c r="P15" s="851" t="s">
        <v>1276</v>
      </c>
      <c r="Q15" s="851"/>
      <c r="R15" s="851"/>
      <c r="S15" s="851"/>
      <c r="T15" s="851"/>
      <c r="U15" s="851"/>
      <c r="V15" s="851"/>
      <c r="W15" s="851" t="s">
        <v>1276</v>
      </c>
      <c r="X15" s="851"/>
      <c r="Y15" s="851"/>
      <c r="Z15" s="851"/>
      <c r="AA15" s="851"/>
      <c r="AB15" s="851"/>
      <c r="AC15" s="851"/>
      <c r="AD15" s="851" t="s">
        <v>1276</v>
      </c>
      <c r="AE15" s="851"/>
      <c r="AF15" s="851"/>
      <c r="AG15" s="851"/>
      <c r="AH15" s="851"/>
      <c r="AI15" s="851"/>
      <c r="AJ15" s="851"/>
      <c r="AK15" s="851" t="s">
        <v>1276</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v>13</v>
      </c>
      <c r="Q16" s="1427"/>
      <c r="R16" s="1427"/>
      <c r="S16" s="1427"/>
      <c r="T16" s="1427"/>
      <c r="U16" s="1427"/>
      <c r="V16" s="1427"/>
      <c r="W16" s="1427">
        <v>31</v>
      </c>
      <c r="X16" s="1427"/>
      <c r="Y16" s="1427"/>
      <c r="Z16" s="1427"/>
      <c r="AA16" s="1427"/>
      <c r="AB16" s="1427"/>
      <c r="AC16" s="1427"/>
      <c r="AD16" s="1427">
        <v>31</v>
      </c>
      <c r="AE16" s="1427"/>
      <c r="AF16" s="1427"/>
      <c r="AG16" s="1427"/>
      <c r="AH16" s="1427"/>
      <c r="AI16" s="1427"/>
      <c r="AJ16" s="1427"/>
      <c r="AK16" s="1427">
        <v>30</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963">
        <v>7</v>
      </c>
      <c r="Q17" s="963"/>
      <c r="R17" s="963"/>
      <c r="S17" s="963"/>
      <c r="T17" s="963"/>
      <c r="U17" s="963"/>
      <c r="V17" s="963"/>
      <c r="W17" s="963">
        <v>24</v>
      </c>
      <c r="X17" s="963"/>
      <c r="Y17" s="963"/>
      <c r="Z17" s="963"/>
      <c r="AA17" s="963"/>
      <c r="AB17" s="963"/>
      <c r="AC17" s="963"/>
      <c r="AD17" s="963">
        <v>24</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2407">
        <v>0.56899999999999995</v>
      </c>
      <c r="Q18" s="2407"/>
      <c r="R18" s="2407"/>
      <c r="S18" s="2407"/>
      <c r="T18" s="2407"/>
      <c r="U18" s="2407"/>
      <c r="V18" s="2407"/>
      <c r="W18" s="2407">
        <v>0.78500000000000003</v>
      </c>
      <c r="X18" s="2407"/>
      <c r="Y18" s="2407"/>
      <c r="Z18" s="2407"/>
      <c r="AA18" s="2407"/>
      <c r="AB18" s="2407"/>
      <c r="AC18" s="2407"/>
      <c r="AD18" s="2407">
        <v>0.79200000000000004</v>
      </c>
      <c r="AE18" s="2407"/>
      <c r="AF18" s="2407"/>
      <c r="AG18" s="2407"/>
      <c r="AH18" s="2407"/>
      <c r="AI18" s="2407"/>
      <c r="AJ18" s="2407"/>
      <c r="AK18" s="982"/>
      <c r="AL18" s="982"/>
      <c r="AM18" s="982"/>
      <c r="AN18" s="982"/>
      <c r="AO18" s="982"/>
      <c r="AP18" s="982"/>
      <c r="AQ18" s="982"/>
      <c r="AR18" s="982"/>
      <c r="AS18" s="982"/>
      <c r="AT18" s="982"/>
      <c r="AU18" s="982"/>
      <c r="AV18" s="982"/>
      <c r="AW18" s="982"/>
      <c r="AX18" s="983"/>
    </row>
    <row r="19" spans="1:55" ht="31.7"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28</v>
      </c>
      <c r="AF19" s="541"/>
      <c r="AG19" s="541"/>
      <c r="AH19" s="541"/>
      <c r="AI19" s="541"/>
      <c r="AJ19" s="541" t="s">
        <v>29</v>
      </c>
      <c r="AK19" s="541"/>
      <c r="AL19" s="541"/>
      <c r="AM19" s="541"/>
      <c r="AN19" s="541"/>
      <c r="AO19" s="541" t="s">
        <v>30</v>
      </c>
      <c r="AP19" s="541"/>
      <c r="AQ19" s="541"/>
      <c r="AR19" s="541"/>
      <c r="AS19" s="541"/>
      <c r="AT19" s="542" t="s">
        <v>47</v>
      </c>
      <c r="AU19" s="541"/>
      <c r="AV19" s="541"/>
      <c r="AW19" s="541"/>
      <c r="AX19" s="1413"/>
    </row>
    <row r="20" spans="1:55" ht="26.85" customHeight="1" x14ac:dyDescent="0.15">
      <c r="A20" s="975"/>
      <c r="B20" s="973"/>
      <c r="C20" s="973"/>
      <c r="D20" s="973"/>
      <c r="E20" s="973"/>
      <c r="F20" s="974"/>
      <c r="G20" s="1965" t="s">
        <v>1277</v>
      </c>
      <c r="H20" s="894"/>
      <c r="I20" s="894"/>
      <c r="J20" s="894"/>
      <c r="K20" s="894"/>
      <c r="L20" s="894"/>
      <c r="M20" s="894"/>
      <c r="N20" s="894"/>
      <c r="O20" s="894"/>
      <c r="P20" s="894"/>
      <c r="Q20" s="894"/>
      <c r="R20" s="894"/>
      <c r="S20" s="894"/>
      <c r="T20" s="894"/>
      <c r="U20" s="894"/>
      <c r="V20" s="894"/>
      <c r="W20" s="894"/>
      <c r="X20" s="1961"/>
      <c r="Y20" s="869" t="s">
        <v>49</v>
      </c>
      <c r="Z20" s="870"/>
      <c r="AA20" s="871"/>
      <c r="AB20" s="1757" t="s">
        <v>1278</v>
      </c>
      <c r="AC20" s="918"/>
      <c r="AD20" s="919"/>
      <c r="AE20" s="537">
        <v>765</v>
      </c>
      <c r="AF20" s="537"/>
      <c r="AG20" s="537"/>
      <c r="AH20" s="537"/>
      <c r="AI20" s="537"/>
      <c r="AJ20" s="537">
        <v>764</v>
      </c>
      <c r="AK20" s="537"/>
      <c r="AL20" s="537"/>
      <c r="AM20" s="537"/>
      <c r="AN20" s="537"/>
      <c r="AO20" s="537" t="s">
        <v>1279</v>
      </c>
      <c r="AP20" s="537"/>
      <c r="AQ20" s="537"/>
      <c r="AR20" s="537"/>
      <c r="AS20" s="537"/>
      <c r="AT20" s="1390"/>
      <c r="AU20" s="1390"/>
      <c r="AV20" s="1390"/>
      <c r="AW20" s="1390"/>
      <c r="AX20" s="1391"/>
    </row>
    <row r="21" spans="1:55" ht="23.65" customHeight="1" x14ac:dyDescent="0.15">
      <c r="A21" s="976"/>
      <c r="B21" s="977"/>
      <c r="C21" s="977"/>
      <c r="D21" s="977"/>
      <c r="E21" s="977"/>
      <c r="F21" s="978"/>
      <c r="G21" s="2405"/>
      <c r="H21" s="897"/>
      <c r="I21" s="897"/>
      <c r="J21" s="897"/>
      <c r="K21" s="897"/>
      <c r="L21" s="897"/>
      <c r="M21" s="897"/>
      <c r="N21" s="897"/>
      <c r="O21" s="897"/>
      <c r="P21" s="897"/>
      <c r="Q21" s="897"/>
      <c r="R21" s="897"/>
      <c r="S21" s="897"/>
      <c r="T21" s="897"/>
      <c r="U21" s="897"/>
      <c r="V21" s="897"/>
      <c r="W21" s="897"/>
      <c r="X21" s="2406"/>
      <c r="Y21" s="365" t="s">
        <v>51</v>
      </c>
      <c r="Z21" s="366"/>
      <c r="AA21" s="402"/>
      <c r="AB21" s="2391"/>
      <c r="AC21" s="2392"/>
      <c r="AD21" s="2393"/>
      <c r="AE21" s="998">
        <v>814</v>
      </c>
      <c r="AF21" s="998"/>
      <c r="AG21" s="998"/>
      <c r="AH21" s="998"/>
      <c r="AI21" s="998"/>
      <c r="AJ21" s="998">
        <v>814</v>
      </c>
      <c r="AK21" s="998"/>
      <c r="AL21" s="998"/>
      <c r="AM21" s="998"/>
      <c r="AN21" s="998"/>
      <c r="AO21" s="998">
        <v>814</v>
      </c>
      <c r="AP21" s="998"/>
      <c r="AQ21" s="998"/>
      <c r="AR21" s="998"/>
      <c r="AS21" s="998"/>
      <c r="AT21" s="963">
        <v>814</v>
      </c>
      <c r="AU21" s="963"/>
      <c r="AV21" s="963"/>
      <c r="AW21" s="963"/>
      <c r="AX21" s="1002"/>
    </row>
    <row r="22" spans="1:55" ht="32.25" customHeight="1" x14ac:dyDescent="0.15">
      <c r="A22" s="976"/>
      <c r="B22" s="977"/>
      <c r="C22" s="977"/>
      <c r="D22" s="977"/>
      <c r="E22" s="977"/>
      <c r="F22" s="978"/>
      <c r="G22" s="1962"/>
      <c r="H22" s="900"/>
      <c r="I22" s="900"/>
      <c r="J22" s="900"/>
      <c r="K22" s="900"/>
      <c r="L22" s="900"/>
      <c r="M22" s="900"/>
      <c r="N22" s="900"/>
      <c r="O22" s="900"/>
      <c r="P22" s="900"/>
      <c r="Q22" s="900"/>
      <c r="R22" s="900"/>
      <c r="S22" s="900"/>
      <c r="T22" s="900"/>
      <c r="U22" s="900"/>
      <c r="V22" s="900"/>
      <c r="W22" s="900"/>
      <c r="X22" s="1750"/>
      <c r="Y22" s="365" t="s">
        <v>52</v>
      </c>
      <c r="Z22" s="366"/>
      <c r="AA22" s="402"/>
      <c r="AB22" s="1406" t="s">
        <v>1165</v>
      </c>
      <c r="AC22" s="1406"/>
      <c r="AD22" s="1406"/>
      <c r="AE22" s="1406">
        <v>94</v>
      </c>
      <c r="AF22" s="1406"/>
      <c r="AG22" s="1406"/>
      <c r="AH22" s="1406"/>
      <c r="AI22" s="1406"/>
      <c r="AJ22" s="1406">
        <v>94</v>
      </c>
      <c r="AK22" s="1406"/>
      <c r="AL22" s="1406"/>
      <c r="AM22" s="1406"/>
      <c r="AN22" s="1406"/>
      <c r="AO22" s="1406" t="s">
        <v>1279</v>
      </c>
      <c r="AP22" s="1406"/>
      <c r="AQ22" s="1406"/>
      <c r="AR22" s="1406"/>
      <c r="AS22" s="1406"/>
      <c r="AT22" s="1409"/>
      <c r="AU22" s="1409"/>
      <c r="AV22" s="1409"/>
      <c r="AW22" s="1409"/>
      <c r="AX22" s="1410"/>
    </row>
    <row r="23" spans="1:55" ht="31.7"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28</v>
      </c>
      <c r="AF23" s="541"/>
      <c r="AG23" s="541"/>
      <c r="AH23" s="541"/>
      <c r="AI23" s="541"/>
      <c r="AJ23" s="541" t="s">
        <v>29</v>
      </c>
      <c r="AK23" s="541"/>
      <c r="AL23" s="541"/>
      <c r="AM23" s="541"/>
      <c r="AN23" s="541"/>
      <c r="AO23" s="541" t="s">
        <v>30</v>
      </c>
      <c r="AP23" s="541"/>
      <c r="AQ23" s="541"/>
      <c r="AR23" s="541"/>
      <c r="AS23" s="541"/>
      <c r="AT23" s="1290" t="s">
        <v>56</v>
      </c>
      <c r="AU23" s="1291"/>
      <c r="AV23" s="1291"/>
      <c r="AW23" s="1291"/>
      <c r="AX23" s="1292"/>
    </row>
    <row r="24" spans="1:55" ht="45" customHeight="1" x14ac:dyDescent="0.15">
      <c r="A24" s="620"/>
      <c r="B24" s="621"/>
      <c r="C24" s="621"/>
      <c r="D24" s="621"/>
      <c r="E24" s="621"/>
      <c r="F24" s="622"/>
      <c r="G24" s="1960" t="s">
        <v>1280</v>
      </c>
      <c r="H24" s="894"/>
      <c r="I24" s="894"/>
      <c r="J24" s="894"/>
      <c r="K24" s="894"/>
      <c r="L24" s="894"/>
      <c r="M24" s="894"/>
      <c r="N24" s="894"/>
      <c r="O24" s="894"/>
      <c r="P24" s="894"/>
      <c r="Q24" s="894"/>
      <c r="R24" s="894"/>
      <c r="S24" s="894"/>
      <c r="T24" s="894"/>
      <c r="U24" s="894"/>
      <c r="V24" s="894"/>
      <c r="W24" s="894"/>
      <c r="X24" s="1961"/>
      <c r="Y24" s="917" t="s">
        <v>1281</v>
      </c>
      <c r="Z24" s="2554"/>
      <c r="AA24" s="2555"/>
      <c r="AB24" s="1757" t="s">
        <v>1278</v>
      </c>
      <c r="AC24" s="918"/>
      <c r="AD24" s="919"/>
      <c r="AE24" s="2559" t="s">
        <v>1282</v>
      </c>
      <c r="AF24" s="2559"/>
      <c r="AG24" s="2559"/>
      <c r="AH24" s="2559"/>
      <c r="AI24" s="2559"/>
      <c r="AJ24" s="2559" t="s">
        <v>1283</v>
      </c>
      <c r="AK24" s="2559"/>
      <c r="AL24" s="2559"/>
      <c r="AM24" s="2559"/>
      <c r="AN24" s="2559"/>
      <c r="AO24" s="2559" t="s">
        <v>1284</v>
      </c>
      <c r="AP24" s="2559"/>
      <c r="AQ24" s="2559"/>
      <c r="AR24" s="2559"/>
      <c r="AS24" s="2559"/>
      <c r="AT24" s="2560" t="s">
        <v>1285</v>
      </c>
      <c r="AU24" s="1768"/>
      <c r="AV24" s="1768"/>
      <c r="AW24" s="1768"/>
      <c r="AX24" s="2561"/>
      <c r="AY24" s="3"/>
      <c r="AZ24" s="4"/>
      <c r="BA24" s="4"/>
      <c r="BB24" s="4"/>
      <c r="BC24" s="4"/>
    </row>
    <row r="25" spans="1:55" ht="45" customHeight="1" x14ac:dyDescent="0.15">
      <c r="A25" s="933"/>
      <c r="B25" s="934"/>
      <c r="C25" s="934"/>
      <c r="D25" s="934"/>
      <c r="E25" s="934"/>
      <c r="F25" s="935"/>
      <c r="G25" s="2562" t="s">
        <v>1286</v>
      </c>
      <c r="H25" s="2545"/>
      <c r="I25" s="2545"/>
      <c r="J25" s="2545"/>
      <c r="K25" s="2545"/>
      <c r="L25" s="2545"/>
      <c r="M25" s="2545"/>
      <c r="N25" s="2545"/>
      <c r="O25" s="2545"/>
      <c r="P25" s="2545"/>
      <c r="Q25" s="2545"/>
      <c r="R25" s="2545"/>
      <c r="S25" s="2545"/>
      <c r="T25" s="2545"/>
      <c r="U25" s="2545"/>
      <c r="V25" s="2545"/>
      <c r="W25" s="2545"/>
      <c r="X25" s="2546"/>
      <c r="Y25" s="2556"/>
      <c r="Z25" s="2557"/>
      <c r="AA25" s="2558"/>
      <c r="AB25" s="2391"/>
      <c r="AC25" s="2392"/>
      <c r="AD25" s="2393"/>
      <c r="AE25" s="2544" t="s">
        <v>1287</v>
      </c>
      <c r="AF25" s="2545"/>
      <c r="AG25" s="2545"/>
      <c r="AH25" s="2545"/>
      <c r="AI25" s="2546"/>
      <c r="AJ25" s="2544" t="s">
        <v>1288</v>
      </c>
      <c r="AK25" s="2545"/>
      <c r="AL25" s="2545"/>
      <c r="AM25" s="2545"/>
      <c r="AN25" s="2546"/>
      <c r="AO25" s="2544" t="s">
        <v>1289</v>
      </c>
      <c r="AP25" s="2545"/>
      <c r="AQ25" s="2545"/>
      <c r="AR25" s="2545"/>
      <c r="AS25" s="2546"/>
      <c r="AT25" s="2544" t="s">
        <v>1290</v>
      </c>
      <c r="AU25" s="2545"/>
      <c r="AV25" s="2545"/>
      <c r="AW25" s="2545"/>
      <c r="AX25" s="2553"/>
      <c r="AY25" s="3"/>
      <c r="AZ25" s="4"/>
      <c r="BA25" s="4"/>
      <c r="BB25" s="4"/>
      <c r="BC25" s="4"/>
    </row>
    <row r="26" spans="1:55" ht="32.25" customHeight="1" x14ac:dyDescent="0.15">
      <c r="A26" s="893" t="s">
        <v>62</v>
      </c>
      <c r="B26" s="1556"/>
      <c r="C26" s="1556"/>
      <c r="D26" s="1556"/>
      <c r="E26" s="1556"/>
      <c r="F26" s="1557"/>
      <c r="G26" s="366" t="s">
        <v>63</v>
      </c>
      <c r="H26" s="366"/>
      <c r="I26" s="366"/>
      <c r="J26" s="366"/>
      <c r="K26" s="366"/>
      <c r="L26" s="366"/>
      <c r="M26" s="366"/>
      <c r="N26" s="366"/>
      <c r="O26" s="366"/>
      <c r="P26" s="366"/>
      <c r="Q26" s="366"/>
      <c r="R26" s="366"/>
      <c r="S26" s="366"/>
      <c r="T26" s="366"/>
      <c r="U26" s="366"/>
      <c r="V26" s="366"/>
      <c r="W26" s="366"/>
      <c r="X26" s="402"/>
      <c r="Y26" s="904"/>
      <c r="Z26" s="1593"/>
      <c r="AA26" s="1594"/>
      <c r="AB26" s="365" t="s">
        <v>46</v>
      </c>
      <c r="AC26" s="366"/>
      <c r="AD26" s="402"/>
      <c r="AE26" s="365" t="s">
        <v>28</v>
      </c>
      <c r="AF26" s="366"/>
      <c r="AG26" s="366"/>
      <c r="AH26" s="366"/>
      <c r="AI26" s="402"/>
      <c r="AJ26" s="365" t="s">
        <v>29</v>
      </c>
      <c r="AK26" s="366"/>
      <c r="AL26" s="366"/>
      <c r="AM26" s="366"/>
      <c r="AN26" s="402"/>
      <c r="AO26" s="365" t="s">
        <v>30</v>
      </c>
      <c r="AP26" s="366"/>
      <c r="AQ26" s="366"/>
      <c r="AR26" s="366"/>
      <c r="AS26" s="402"/>
      <c r="AT26" s="1290" t="s">
        <v>64</v>
      </c>
      <c r="AU26" s="1291"/>
      <c r="AV26" s="1291"/>
      <c r="AW26" s="1291"/>
      <c r="AX26" s="1292"/>
      <c r="AY26" s="3"/>
      <c r="AZ26" s="4"/>
      <c r="BA26" s="4"/>
      <c r="BB26" s="4"/>
      <c r="BC26" s="4"/>
    </row>
    <row r="27" spans="1:55" ht="46.5" customHeight="1" x14ac:dyDescent="0.15">
      <c r="A27" s="1558"/>
      <c r="B27" s="1559"/>
      <c r="C27" s="1559"/>
      <c r="D27" s="1559"/>
      <c r="E27" s="1559"/>
      <c r="F27" s="1560"/>
      <c r="G27" s="2550" t="s">
        <v>1291</v>
      </c>
      <c r="H27" s="2551"/>
      <c r="I27" s="2551"/>
      <c r="J27" s="2551"/>
      <c r="K27" s="2551"/>
      <c r="L27" s="2551"/>
      <c r="M27" s="2551"/>
      <c r="N27" s="2551"/>
      <c r="O27" s="2551"/>
      <c r="P27" s="2551"/>
      <c r="Q27" s="2551"/>
      <c r="R27" s="2551"/>
      <c r="S27" s="2551"/>
      <c r="T27" s="2551"/>
      <c r="U27" s="2551"/>
      <c r="V27" s="2551"/>
      <c r="W27" s="2551"/>
      <c r="X27" s="2552"/>
      <c r="Y27" s="2346" t="s">
        <v>1292</v>
      </c>
      <c r="Z27" s="2347"/>
      <c r="AA27" s="2348"/>
      <c r="AB27" s="2355" t="s">
        <v>1293</v>
      </c>
      <c r="AC27" s="378"/>
      <c r="AD27" s="379"/>
      <c r="AE27" s="1586" t="s">
        <v>1294</v>
      </c>
      <c r="AF27" s="1587"/>
      <c r="AG27" s="1587"/>
      <c r="AH27" s="1587"/>
      <c r="AI27" s="1588"/>
      <c r="AJ27" s="1586" t="s">
        <v>1295</v>
      </c>
      <c r="AK27" s="1587"/>
      <c r="AL27" s="1587"/>
      <c r="AM27" s="1587"/>
      <c r="AN27" s="1588"/>
      <c r="AO27" s="1586" t="s">
        <v>1296</v>
      </c>
      <c r="AP27" s="1587"/>
      <c r="AQ27" s="1587"/>
      <c r="AR27" s="1587"/>
      <c r="AS27" s="1588"/>
      <c r="AT27" s="1586" t="s">
        <v>1297</v>
      </c>
      <c r="AU27" s="1587"/>
      <c r="AV27" s="1587"/>
      <c r="AW27" s="1587"/>
      <c r="AX27" s="1589"/>
    </row>
    <row r="28" spans="1:55" ht="47.1" customHeight="1" x14ac:dyDescent="0.15">
      <c r="A28" s="1840"/>
      <c r="B28" s="1841"/>
      <c r="C28" s="1841"/>
      <c r="D28" s="1841"/>
      <c r="E28" s="1841"/>
      <c r="F28" s="1842"/>
      <c r="G28" s="2547" t="s">
        <v>1298</v>
      </c>
      <c r="H28" s="2548"/>
      <c r="I28" s="2548"/>
      <c r="J28" s="2548"/>
      <c r="K28" s="2548"/>
      <c r="L28" s="2548"/>
      <c r="M28" s="2548"/>
      <c r="N28" s="2548"/>
      <c r="O28" s="2548"/>
      <c r="P28" s="2548"/>
      <c r="Q28" s="2548"/>
      <c r="R28" s="2548"/>
      <c r="S28" s="2548"/>
      <c r="T28" s="2548"/>
      <c r="U28" s="2548"/>
      <c r="V28" s="2548"/>
      <c r="W28" s="2548"/>
      <c r="X28" s="2549"/>
      <c r="Y28" s="2352"/>
      <c r="Z28" s="2353"/>
      <c r="AA28" s="2354"/>
      <c r="AB28" s="361"/>
      <c r="AC28" s="362"/>
      <c r="AD28" s="363"/>
      <c r="AE28" s="1586" t="s">
        <v>1299</v>
      </c>
      <c r="AF28" s="1587"/>
      <c r="AG28" s="1587"/>
      <c r="AH28" s="1587"/>
      <c r="AI28" s="1588"/>
      <c r="AJ28" s="1586" t="s">
        <v>1300</v>
      </c>
      <c r="AK28" s="1587"/>
      <c r="AL28" s="1587"/>
      <c r="AM28" s="1587"/>
      <c r="AN28" s="1588"/>
      <c r="AO28" s="1586" t="s">
        <v>1301</v>
      </c>
      <c r="AP28" s="1587"/>
      <c r="AQ28" s="1587"/>
      <c r="AR28" s="1587"/>
      <c r="AS28" s="1588"/>
      <c r="AT28" s="1586" t="s">
        <v>1302</v>
      </c>
      <c r="AU28" s="1587"/>
      <c r="AV28" s="1587"/>
      <c r="AW28" s="1587"/>
      <c r="AX28" s="1589"/>
    </row>
    <row r="29" spans="1:55" ht="23.1" customHeight="1" x14ac:dyDescent="0.15">
      <c r="A29" s="294" t="s">
        <v>73</v>
      </c>
      <c r="B29" s="295"/>
      <c r="C29" s="854" t="s">
        <v>74</v>
      </c>
      <c r="D29" s="855"/>
      <c r="E29" s="855"/>
      <c r="F29" s="855"/>
      <c r="G29" s="855"/>
      <c r="H29" s="855"/>
      <c r="I29" s="855"/>
      <c r="J29" s="855"/>
      <c r="K29" s="856"/>
      <c r="L29" s="857" t="s">
        <v>75</v>
      </c>
      <c r="M29" s="857"/>
      <c r="N29" s="857"/>
      <c r="O29" s="857"/>
      <c r="P29" s="857"/>
      <c r="Q29" s="857"/>
      <c r="R29" s="858" t="s">
        <v>32</v>
      </c>
      <c r="S29" s="858"/>
      <c r="T29" s="858"/>
      <c r="U29" s="858"/>
      <c r="V29" s="858"/>
      <c r="W29" s="858"/>
      <c r="X29" s="859" t="s">
        <v>76</v>
      </c>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60"/>
    </row>
    <row r="30" spans="1:55" ht="23.1" customHeight="1" x14ac:dyDescent="0.15">
      <c r="A30" s="296"/>
      <c r="B30" s="297"/>
      <c r="C30" s="2537" t="s">
        <v>1303</v>
      </c>
      <c r="D30" s="2538"/>
      <c r="E30" s="2538"/>
      <c r="F30" s="2538"/>
      <c r="G30" s="2538"/>
      <c r="H30" s="2538"/>
      <c r="I30" s="2538"/>
      <c r="J30" s="2538"/>
      <c r="K30" s="2539"/>
      <c r="L30" s="2540">
        <v>12</v>
      </c>
      <c r="M30" s="2540"/>
      <c r="N30" s="2540"/>
      <c r="O30" s="2540"/>
      <c r="P30" s="2540"/>
      <c r="Q30" s="2540"/>
      <c r="R30" s="864"/>
      <c r="S30" s="864"/>
      <c r="T30" s="864"/>
      <c r="U30" s="864"/>
      <c r="V30" s="864"/>
      <c r="W30" s="864"/>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55" ht="29.25" customHeight="1" x14ac:dyDescent="0.15">
      <c r="A31" s="296"/>
      <c r="B31" s="297"/>
      <c r="C31" s="2541" t="s">
        <v>1304</v>
      </c>
      <c r="D31" s="2542"/>
      <c r="E31" s="2542"/>
      <c r="F31" s="2542"/>
      <c r="G31" s="2542"/>
      <c r="H31" s="2542"/>
      <c r="I31" s="2542"/>
      <c r="J31" s="2542"/>
      <c r="K31" s="2543"/>
      <c r="L31" s="2536">
        <v>18</v>
      </c>
      <c r="M31" s="2536"/>
      <c r="N31" s="2536"/>
      <c r="O31" s="2536"/>
      <c r="P31" s="2536"/>
      <c r="Q31" s="2536"/>
      <c r="R31" s="851"/>
      <c r="S31" s="851"/>
      <c r="T31" s="851"/>
      <c r="U31" s="851"/>
      <c r="V31" s="851"/>
      <c r="W31" s="851"/>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row>
    <row r="32" spans="1:55" ht="23.1" customHeight="1" x14ac:dyDescent="0.15">
      <c r="A32" s="296"/>
      <c r="B32" s="297"/>
      <c r="C32" s="468"/>
      <c r="D32" s="286"/>
      <c r="E32" s="286"/>
      <c r="F32" s="286"/>
      <c r="G32" s="286"/>
      <c r="H32" s="286"/>
      <c r="I32" s="286"/>
      <c r="J32" s="286"/>
      <c r="K32" s="287"/>
      <c r="L32" s="851"/>
      <c r="M32" s="851"/>
      <c r="N32" s="851"/>
      <c r="O32" s="851"/>
      <c r="P32" s="851"/>
      <c r="Q32" s="851"/>
      <c r="R32" s="851"/>
      <c r="S32" s="851"/>
      <c r="T32" s="851"/>
      <c r="U32" s="851"/>
      <c r="V32" s="851"/>
      <c r="W32" s="851"/>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ht="23.1" customHeight="1" x14ac:dyDescent="0.15">
      <c r="A33" s="296"/>
      <c r="B33" s="297"/>
      <c r="C33" s="468"/>
      <c r="D33" s="286"/>
      <c r="E33" s="286"/>
      <c r="F33" s="286"/>
      <c r="G33" s="286"/>
      <c r="H33" s="286"/>
      <c r="I33" s="286"/>
      <c r="J33" s="286"/>
      <c r="K33" s="287"/>
      <c r="L33" s="851"/>
      <c r="M33" s="851"/>
      <c r="N33" s="851"/>
      <c r="O33" s="851"/>
      <c r="P33" s="851"/>
      <c r="Q33" s="851"/>
      <c r="R33" s="851"/>
      <c r="S33" s="851"/>
      <c r="T33" s="851"/>
      <c r="U33" s="851"/>
      <c r="V33" s="851"/>
      <c r="W33" s="851"/>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3.1" customHeight="1" x14ac:dyDescent="0.15">
      <c r="A34" s="296"/>
      <c r="B34" s="297"/>
      <c r="C34" s="468"/>
      <c r="D34" s="286"/>
      <c r="E34" s="286"/>
      <c r="F34" s="286"/>
      <c r="G34" s="286"/>
      <c r="H34" s="286"/>
      <c r="I34" s="286"/>
      <c r="J34" s="286"/>
      <c r="K34" s="287"/>
      <c r="L34" s="851"/>
      <c r="M34" s="851"/>
      <c r="N34" s="851"/>
      <c r="O34" s="851"/>
      <c r="P34" s="851"/>
      <c r="Q34" s="851"/>
      <c r="R34" s="851"/>
      <c r="S34" s="851"/>
      <c r="T34" s="851"/>
      <c r="U34" s="851"/>
      <c r="V34" s="851"/>
      <c r="W34" s="851"/>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22.5" customHeight="1" x14ac:dyDescent="0.15">
      <c r="A35" s="296"/>
      <c r="B35" s="297"/>
      <c r="C35" s="467"/>
      <c r="D35" s="334"/>
      <c r="E35" s="334"/>
      <c r="F35" s="334"/>
      <c r="G35" s="334"/>
      <c r="H35" s="334"/>
      <c r="I35" s="334"/>
      <c r="J35" s="334"/>
      <c r="K35" s="335"/>
      <c r="L35" s="333"/>
      <c r="M35" s="334"/>
      <c r="N35" s="334"/>
      <c r="O35" s="334"/>
      <c r="P35" s="334"/>
      <c r="Q35" s="335"/>
      <c r="R35" s="333"/>
      <c r="S35" s="334"/>
      <c r="T35" s="334"/>
      <c r="U35" s="334"/>
      <c r="V35" s="334"/>
      <c r="W35" s="335"/>
      <c r="X35" s="288"/>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90"/>
    </row>
    <row r="36" spans="1:50" ht="21.75" customHeight="1" thickBot="1" x14ac:dyDescent="0.2">
      <c r="A36" s="298"/>
      <c r="B36" s="299"/>
      <c r="C36" s="317" t="s">
        <v>41</v>
      </c>
      <c r="D36" s="318"/>
      <c r="E36" s="318"/>
      <c r="F36" s="318"/>
      <c r="G36" s="318"/>
      <c r="H36" s="318"/>
      <c r="I36" s="318"/>
      <c r="J36" s="318"/>
      <c r="K36" s="319"/>
      <c r="L36" s="320">
        <v>30</v>
      </c>
      <c r="M36" s="318"/>
      <c r="N36" s="318"/>
      <c r="O36" s="318"/>
      <c r="P36" s="318"/>
      <c r="Q36" s="319"/>
      <c r="R36" s="320"/>
      <c r="S36" s="318"/>
      <c r="T36" s="318"/>
      <c r="U36" s="318"/>
      <c r="V36" s="318"/>
      <c r="W36" s="319"/>
      <c r="X36" s="321"/>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3"/>
    </row>
    <row r="37" spans="1:50" ht="24.75" customHeight="1" thickBot="1" x14ac:dyDescent="0.2">
      <c r="A37" s="5"/>
      <c r="B37" s="5"/>
      <c r="C37" s="5"/>
      <c r="D37" s="5"/>
      <c r="E37" s="5"/>
      <c r="F37" s="5"/>
      <c r="G37" s="6"/>
      <c r="H37" s="6"/>
      <c r="I37" s="6"/>
      <c r="J37" s="6"/>
      <c r="K37" s="6"/>
      <c r="L37" s="7"/>
      <c r="M37" s="6"/>
      <c r="N37" s="6"/>
      <c r="O37" s="6"/>
      <c r="P37" s="6"/>
      <c r="Q37" s="6"/>
      <c r="R37" s="6"/>
      <c r="S37" s="6"/>
      <c r="T37" s="6"/>
      <c r="U37" s="6"/>
      <c r="V37" s="6"/>
      <c r="W37" s="6"/>
      <c r="X37" s="6"/>
      <c r="Y37" s="13"/>
      <c r="Z37" s="13"/>
      <c r="AA37" s="13"/>
      <c r="AB37" s="13"/>
      <c r="AC37" s="6"/>
      <c r="AD37" s="6"/>
      <c r="AE37" s="6"/>
      <c r="AF37" s="6"/>
      <c r="AG37" s="6"/>
      <c r="AH37" s="7"/>
      <c r="AI37" s="6"/>
      <c r="AJ37" s="6"/>
      <c r="AK37" s="6"/>
      <c r="AL37" s="6"/>
      <c r="AM37" s="6"/>
      <c r="AN37" s="6"/>
      <c r="AO37" s="6"/>
      <c r="AP37" s="6"/>
      <c r="AQ37" s="6"/>
      <c r="AR37" s="6"/>
      <c r="AS37" s="6"/>
      <c r="AT37" s="6"/>
      <c r="AU37" s="13"/>
      <c r="AV37" s="13"/>
      <c r="AW37" s="13"/>
      <c r="AX37" s="13"/>
    </row>
    <row r="38" spans="1:50" ht="21.75" customHeight="1" x14ac:dyDescent="0.15">
      <c r="A38" s="752" t="s">
        <v>78</v>
      </c>
      <c r="B38" s="753"/>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4"/>
    </row>
    <row r="39" spans="1:50" ht="21" customHeight="1" x14ac:dyDescent="0.15">
      <c r="A39" s="11"/>
      <c r="B39" s="12"/>
      <c r="C39" s="831" t="s">
        <v>79</v>
      </c>
      <c r="D39" s="832"/>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3"/>
      <c r="AD39" s="832" t="s">
        <v>80</v>
      </c>
      <c r="AE39" s="832"/>
      <c r="AF39" s="832"/>
      <c r="AG39" s="834" t="s">
        <v>81</v>
      </c>
      <c r="AH39" s="832"/>
      <c r="AI39" s="832"/>
      <c r="AJ39" s="832"/>
      <c r="AK39" s="832"/>
      <c r="AL39" s="832"/>
      <c r="AM39" s="832"/>
      <c r="AN39" s="832"/>
      <c r="AO39" s="832"/>
      <c r="AP39" s="832"/>
      <c r="AQ39" s="832"/>
      <c r="AR39" s="832"/>
      <c r="AS39" s="832"/>
      <c r="AT39" s="832"/>
      <c r="AU39" s="832"/>
      <c r="AV39" s="832"/>
      <c r="AW39" s="832"/>
      <c r="AX39" s="835"/>
    </row>
    <row r="40" spans="1:50" ht="26.25" customHeight="1" x14ac:dyDescent="0.15">
      <c r="A40" s="836" t="s">
        <v>263</v>
      </c>
      <c r="B40" s="837"/>
      <c r="C40" s="838" t="s">
        <v>264</v>
      </c>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40"/>
      <c r="AD40" s="841" t="s">
        <v>1305</v>
      </c>
      <c r="AE40" s="842"/>
      <c r="AF40" s="842"/>
      <c r="AG40" s="2511" t="s">
        <v>1306</v>
      </c>
      <c r="AH40" s="2528"/>
      <c r="AI40" s="2528"/>
      <c r="AJ40" s="2528"/>
      <c r="AK40" s="2528"/>
      <c r="AL40" s="2528"/>
      <c r="AM40" s="2528"/>
      <c r="AN40" s="2528"/>
      <c r="AO40" s="2528"/>
      <c r="AP40" s="2528"/>
      <c r="AQ40" s="2528"/>
      <c r="AR40" s="2528"/>
      <c r="AS40" s="2528"/>
      <c r="AT40" s="2528"/>
      <c r="AU40" s="2528"/>
      <c r="AV40" s="2528"/>
      <c r="AW40" s="2528"/>
      <c r="AX40" s="2529"/>
    </row>
    <row r="41" spans="1:50" ht="26.25" customHeight="1" x14ac:dyDescent="0.15">
      <c r="A41" s="788"/>
      <c r="B41" s="789"/>
      <c r="C41" s="846" t="s">
        <v>706</v>
      </c>
      <c r="D41" s="847"/>
      <c r="E41" s="847"/>
      <c r="F41" s="847"/>
      <c r="G41" s="847"/>
      <c r="H41" s="847"/>
      <c r="I41" s="847"/>
      <c r="J41" s="847"/>
      <c r="K41" s="847"/>
      <c r="L41" s="847"/>
      <c r="M41" s="847"/>
      <c r="N41" s="847"/>
      <c r="O41" s="847"/>
      <c r="P41" s="847"/>
      <c r="Q41" s="847"/>
      <c r="R41" s="847"/>
      <c r="S41" s="847"/>
      <c r="T41" s="847"/>
      <c r="U41" s="847"/>
      <c r="V41" s="847"/>
      <c r="W41" s="847"/>
      <c r="X41" s="847"/>
      <c r="Y41" s="847"/>
      <c r="Z41" s="847"/>
      <c r="AA41" s="847"/>
      <c r="AB41" s="847"/>
      <c r="AC41" s="823"/>
      <c r="AD41" s="285" t="s">
        <v>1305</v>
      </c>
      <c r="AE41" s="286"/>
      <c r="AF41" s="286"/>
      <c r="AG41" s="2530"/>
      <c r="AH41" s="2531"/>
      <c r="AI41" s="2531"/>
      <c r="AJ41" s="2531"/>
      <c r="AK41" s="2531"/>
      <c r="AL41" s="2531"/>
      <c r="AM41" s="2531"/>
      <c r="AN41" s="2531"/>
      <c r="AO41" s="2531"/>
      <c r="AP41" s="2531"/>
      <c r="AQ41" s="2531"/>
      <c r="AR41" s="2531"/>
      <c r="AS41" s="2531"/>
      <c r="AT41" s="2531"/>
      <c r="AU41" s="2531"/>
      <c r="AV41" s="2531"/>
      <c r="AW41" s="2531"/>
      <c r="AX41" s="2532"/>
    </row>
    <row r="42" spans="1:50" ht="30" customHeight="1" x14ac:dyDescent="0.15">
      <c r="A42" s="790"/>
      <c r="B42" s="791"/>
      <c r="C42" s="827" t="s">
        <v>707</v>
      </c>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9"/>
      <c r="AD42" s="333" t="s">
        <v>1305</v>
      </c>
      <c r="AE42" s="334"/>
      <c r="AF42" s="334"/>
      <c r="AG42" s="2533"/>
      <c r="AH42" s="2534"/>
      <c r="AI42" s="2534"/>
      <c r="AJ42" s="2534"/>
      <c r="AK42" s="2534"/>
      <c r="AL42" s="2534"/>
      <c r="AM42" s="2534"/>
      <c r="AN42" s="2534"/>
      <c r="AO42" s="2534"/>
      <c r="AP42" s="2534"/>
      <c r="AQ42" s="2534"/>
      <c r="AR42" s="2534"/>
      <c r="AS42" s="2534"/>
      <c r="AT42" s="2534"/>
      <c r="AU42" s="2534"/>
      <c r="AV42" s="2534"/>
      <c r="AW42" s="2534"/>
      <c r="AX42" s="2535"/>
    </row>
    <row r="43" spans="1:50" ht="26.25" customHeight="1" x14ac:dyDescent="0.15">
      <c r="A43" s="773" t="s">
        <v>708</v>
      </c>
      <c r="B43" s="787"/>
      <c r="C43" s="830" t="s">
        <v>709</v>
      </c>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311" t="s">
        <v>1305</v>
      </c>
      <c r="AE43" s="312"/>
      <c r="AF43" s="312"/>
      <c r="AG43" s="797" t="s">
        <v>1307</v>
      </c>
      <c r="AH43" s="2520"/>
      <c r="AI43" s="2520"/>
      <c r="AJ43" s="2520"/>
      <c r="AK43" s="2520"/>
      <c r="AL43" s="2520"/>
      <c r="AM43" s="2520"/>
      <c r="AN43" s="2520"/>
      <c r="AO43" s="2520"/>
      <c r="AP43" s="2520"/>
      <c r="AQ43" s="2520"/>
      <c r="AR43" s="2520"/>
      <c r="AS43" s="2520"/>
      <c r="AT43" s="2520"/>
      <c r="AU43" s="2520"/>
      <c r="AV43" s="2520"/>
      <c r="AW43" s="2520"/>
      <c r="AX43" s="2521"/>
    </row>
    <row r="44" spans="1:50" ht="26.25" customHeight="1" x14ac:dyDescent="0.15">
      <c r="A44" s="788"/>
      <c r="B44" s="789"/>
      <c r="C44" s="822" t="s">
        <v>711</v>
      </c>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285" t="s">
        <v>1305</v>
      </c>
      <c r="AE44" s="286"/>
      <c r="AF44" s="286"/>
      <c r="AG44" s="2522"/>
      <c r="AH44" s="2523"/>
      <c r="AI44" s="2523"/>
      <c r="AJ44" s="2523"/>
      <c r="AK44" s="2523"/>
      <c r="AL44" s="2523"/>
      <c r="AM44" s="2523"/>
      <c r="AN44" s="2523"/>
      <c r="AO44" s="2523"/>
      <c r="AP44" s="2523"/>
      <c r="AQ44" s="2523"/>
      <c r="AR44" s="2523"/>
      <c r="AS44" s="2523"/>
      <c r="AT44" s="2523"/>
      <c r="AU44" s="2523"/>
      <c r="AV44" s="2523"/>
      <c r="AW44" s="2523"/>
      <c r="AX44" s="2524"/>
    </row>
    <row r="45" spans="1:50" ht="26.25" customHeight="1" x14ac:dyDescent="0.15">
      <c r="A45" s="788"/>
      <c r="B45" s="789"/>
      <c r="C45" s="822" t="s">
        <v>712</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285" t="s">
        <v>1305</v>
      </c>
      <c r="AE45" s="286"/>
      <c r="AF45" s="286"/>
      <c r="AG45" s="2522"/>
      <c r="AH45" s="2523"/>
      <c r="AI45" s="2523"/>
      <c r="AJ45" s="2523"/>
      <c r="AK45" s="2523"/>
      <c r="AL45" s="2523"/>
      <c r="AM45" s="2523"/>
      <c r="AN45" s="2523"/>
      <c r="AO45" s="2523"/>
      <c r="AP45" s="2523"/>
      <c r="AQ45" s="2523"/>
      <c r="AR45" s="2523"/>
      <c r="AS45" s="2523"/>
      <c r="AT45" s="2523"/>
      <c r="AU45" s="2523"/>
      <c r="AV45" s="2523"/>
      <c r="AW45" s="2523"/>
      <c r="AX45" s="2524"/>
    </row>
    <row r="46" spans="1:50" ht="26.25" customHeight="1" x14ac:dyDescent="0.15">
      <c r="A46" s="788"/>
      <c r="B46" s="789"/>
      <c r="C46" s="822" t="s">
        <v>713</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285" t="s">
        <v>1305</v>
      </c>
      <c r="AE46" s="286"/>
      <c r="AF46" s="286"/>
      <c r="AG46" s="2522"/>
      <c r="AH46" s="2523"/>
      <c r="AI46" s="2523"/>
      <c r="AJ46" s="2523"/>
      <c r="AK46" s="2523"/>
      <c r="AL46" s="2523"/>
      <c r="AM46" s="2523"/>
      <c r="AN46" s="2523"/>
      <c r="AO46" s="2523"/>
      <c r="AP46" s="2523"/>
      <c r="AQ46" s="2523"/>
      <c r="AR46" s="2523"/>
      <c r="AS46" s="2523"/>
      <c r="AT46" s="2523"/>
      <c r="AU46" s="2523"/>
      <c r="AV46" s="2523"/>
      <c r="AW46" s="2523"/>
      <c r="AX46" s="2524"/>
    </row>
    <row r="47" spans="1:50" ht="26.25" customHeight="1" x14ac:dyDescent="0.15">
      <c r="A47" s="788"/>
      <c r="B47" s="789"/>
      <c r="C47" s="822" t="s">
        <v>714</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4"/>
      <c r="AD47" s="285" t="s">
        <v>1305</v>
      </c>
      <c r="AE47" s="286"/>
      <c r="AF47" s="286"/>
      <c r="AG47" s="2522"/>
      <c r="AH47" s="2523"/>
      <c r="AI47" s="2523"/>
      <c r="AJ47" s="2523"/>
      <c r="AK47" s="2523"/>
      <c r="AL47" s="2523"/>
      <c r="AM47" s="2523"/>
      <c r="AN47" s="2523"/>
      <c r="AO47" s="2523"/>
      <c r="AP47" s="2523"/>
      <c r="AQ47" s="2523"/>
      <c r="AR47" s="2523"/>
      <c r="AS47" s="2523"/>
      <c r="AT47" s="2523"/>
      <c r="AU47" s="2523"/>
      <c r="AV47" s="2523"/>
      <c r="AW47" s="2523"/>
      <c r="AX47" s="2524"/>
    </row>
    <row r="48" spans="1:50" ht="26.25" customHeight="1" x14ac:dyDescent="0.15">
      <c r="A48" s="788"/>
      <c r="B48" s="789"/>
      <c r="C48" s="825" t="s">
        <v>715</v>
      </c>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333" t="s">
        <v>1047</v>
      </c>
      <c r="AE48" s="334"/>
      <c r="AF48" s="334"/>
      <c r="AG48" s="2525"/>
      <c r="AH48" s="2526"/>
      <c r="AI48" s="2526"/>
      <c r="AJ48" s="2526"/>
      <c r="AK48" s="2526"/>
      <c r="AL48" s="2526"/>
      <c r="AM48" s="2526"/>
      <c r="AN48" s="2526"/>
      <c r="AO48" s="2526"/>
      <c r="AP48" s="2526"/>
      <c r="AQ48" s="2526"/>
      <c r="AR48" s="2526"/>
      <c r="AS48" s="2526"/>
      <c r="AT48" s="2526"/>
      <c r="AU48" s="2526"/>
      <c r="AV48" s="2526"/>
      <c r="AW48" s="2526"/>
      <c r="AX48" s="2527"/>
    </row>
    <row r="49" spans="1:50" ht="30" customHeight="1" x14ac:dyDescent="0.15">
      <c r="A49" s="773" t="s">
        <v>98</v>
      </c>
      <c r="B49" s="787"/>
      <c r="C49" s="819" t="s">
        <v>99</v>
      </c>
      <c r="D49" s="820"/>
      <c r="E49" s="820"/>
      <c r="F49" s="820"/>
      <c r="G49" s="820"/>
      <c r="H49" s="820"/>
      <c r="I49" s="820"/>
      <c r="J49" s="820"/>
      <c r="K49" s="820"/>
      <c r="L49" s="820"/>
      <c r="M49" s="820"/>
      <c r="N49" s="820"/>
      <c r="O49" s="820"/>
      <c r="P49" s="820"/>
      <c r="Q49" s="820"/>
      <c r="R49" s="820"/>
      <c r="S49" s="820"/>
      <c r="T49" s="820"/>
      <c r="U49" s="820"/>
      <c r="V49" s="820"/>
      <c r="W49" s="820"/>
      <c r="X49" s="820"/>
      <c r="Y49" s="820"/>
      <c r="Z49" s="820"/>
      <c r="AA49" s="820"/>
      <c r="AB49" s="820"/>
      <c r="AC49" s="821"/>
      <c r="AD49" s="311" t="s">
        <v>1305</v>
      </c>
      <c r="AE49" s="312"/>
      <c r="AF49" s="312"/>
      <c r="AG49" s="2511" t="s">
        <v>1308</v>
      </c>
      <c r="AH49" s="2512"/>
      <c r="AI49" s="2512"/>
      <c r="AJ49" s="2512"/>
      <c r="AK49" s="2512"/>
      <c r="AL49" s="2512"/>
      <c r="AM49" s="2512"/>
      <c r="AN49" s="2512"/>
      <c r="AO49" s="2512"/>
      <c r="AP49" s="2512"/>
      <c r="AQ49" s="2512"/>
      <c r="AR49" s="2512"/>
      <c r="AS49" s="2512"/>
      <c r="AT49" s="2512"/>
      <c r="AU49" s="2512"/>
      <c r="AV49" s="2512"/>
      <c r="AW49" s="2512"/>
      <c r="AX49" s="2513"/>
    </row>
    <row r="50" spans="1:50" ht="26.25" customHeight="1" x14ac:dyDescent="0.15">
      <c r="A50" s="788"/>
      <c r="B50" s="789"/>
      <c r="C50" s="822" t="s">
        <v>717</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285" t="s">
        <v>1309</v>
      </c>
      <c r="AE50" s="286"/>
      <c r="AF50" s="286"/>
      <c r="AG50" s="2514"/>
      <c r="AH50" s="2515"/>
      <c r="AI50" s="2515"/>
      <c r="AJ50" s="2515"/>
      <c r="AK50" s="2515"/>
      <c r="AL50" s="2515"/>
      <c r="AM50" s="2515"/>
      <c r="AN50" s="2515"/>
      <c r="AO50" s="2515"/>
      <c r="AP50" s="2515"/>
      <c r="AQ50" s="2515"/>
      <c r="AR50" s="2515"/>
      <c r="AS50" s="2515"/>
      <c r="AT50" s="2515"/>
      <c r="AU50" s="2515"/>
      <c r="AV50" s="2515"/>
      <c r="AW50" s="2515"/>
      <c r="AX50" s="2516"/>
    </row>
    <row r="51" spans="1:50" ht="42.75" customHeight="1" x14ac:dyDescent="0.15">
      <c r="A51" s="788"/>
      <c r="B51" s="789"/>
      <c r="C51" s="822" t="s">
        <v>718</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285" t="s">
        <v>1305</v>
      </c>
      <c r="AE51" s="286"/>
      <c r="AF51" s="286"/>
      <c r="AG51" s="2517"/>
      <c r="AH51" s="2518"/>
      <c r="AI51" s="2518"/>
      <c r="AJ51" s="2518"/>
      <c r="AK51" s="2518"/>
      <c r="AL51" s="2518"/>
      <c r="AM51" s="2518"/>
      <c r="AN51" s="2518"/>
      <c r="AO51" s="2518"/>
      <c r="AP51" s="2518"/>
      <c r="AQ51" s="2518"/>
      <c r="AR51" s="2518"/>
      <c r="AS51" s="2518"/>
      <c r="AT51" s="2518"/>
      <c r="AU51" s="2518"/>
      <c r="AV51" s="2518"/>
      <c r="AW51" s="2518"/>
      <c r="AX51" s="2519"/>
    </row>
    <row r="52" spans="1:50" ht="33.6" customHeight="1" x14ac:dyDescent="0.15">
      <c r="A52" s="773" t="s">
        <v>103</v>
      </c>
      <c r="B52" s="787"/>
      <c r="C52" s="792" t="s">
        <v>104</v>
      </c>
      <c r="D52" s="793"/>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4"/>
      <c r="AD52" s="311" t="s">
        <v>1047</v>
      </c>
      <c r="AE52" s="312"/>
      <c r="AF52" s="312"/>
      <c r="AG52" s="797" t="s">
        <v>1310</v>
      </c>
      <c r="AH52" s="1758"/>
      <c r="AI52" s="1758"/>
      <c r="AJ52" s="1758"/>
      <c r="AK52" s="1758"/>
      <c r="AL52" s="1758"/>
      <c r="AM52" s="1758"/>
      <c r="AN52" s="1758"/>
      <c r="AO52" s="1758"/>
      <c r="AP52" s="1758"/>
      <c r="AQ52" s="1758"/>
      <c r="AR52" s="1758"/>
      <c r="AS52" s="1758"/>
      <c r="AT52" s="1758"/>
      <c r="AU52" s="1758"/>
      <c r="AV52" s="1758"/>
      <c r="AW52" s="1758"/>
      <c r="AX52" s="2004"/>
    </row>
    <row r="53" spans="1:50" ht="15.75" customHeight="1" x14ac:dyDescent="0.15">
      <c r="A53" s="788"/>
      <c r="B53" s="789"/>
      <c r="C53" s="806" t="s">
        <v>0</v>
      </c>
      <c r="D53" s="807"/>
      <c r="E53" s="807"/>
      <c r="F53" s="807"/>
      <c r="G53" s="808" t="s">
        <v>106</v>
      </c>
      <c r="H53" s="809"/>
      <c r="I53" s="809"/>
      <c r="J53" s="809"/>
      <c r="K53" s="809"/>
      <c r="L53" s="809"/>
      <c r="M53" s="809"/>
      <c r="N53" s="809"/>
      <c r="O53" s="809"/>
      <c r="P53" s="809"/>
      <c r="Q53" s="809"/>
      <c r="R53" s="809"/>
      <c r="S53" s="810"/>
      <c r="T53" s="811" t="s">
        <v>719</v>
      </c>
      <c r="U53" s="812"/>
      <c r="V53" s="812"/>
      <c r="W53" s="812"/>
      <c r="X53" s="812"/>
      <c r="Y53" s="812"/>
      <c r="Z53" s="812"/>
      <c r="AA53" s="812"/>
      <c r="AB53" s="812"/>
      <c r="AC53" s="812"/>
      <c r="AD53" s="812"/>
      <c r="AE53" s="812"/>
      <c r="AF53" s="812"/>
      <c r="AG53" s="2005"/>
      <c r="AH53" s="1761"/>
      <c r="AI53" s="1761"/>
      <c r="AJ53" s="1761"/>
      <c r="AK53" s="1761"/>
      <c r="AL53" s="1761"/>
      <c r="AM53" s="1761"/>
      <c r="AN53" s="1761"/>
      <c r="AO53" s="1761"/>
      <c r="AP53" s="1761"/>
      <c r="AQ53" s="1761"/>
      <c r="AR53" s="1761"/>
      <c r="AS53" s="1761"/>
      <c r="AT53" s="1761"/>
      <c r="AU53" s="1761"/>
      <c r="AV53" s="1761"/>
      <c r="AW53" s="1761"/>
      <c r="AX53" s="2006"/>
    </row>
    <row r="54" spans="1:50" ht="26.25" customHeight="1" x14ac:dyDescent="0.15">
      <c r="A54" s="788"/>
      <c r="B54" s="789"/>
      <c r="C54" s="813"/>
      <c r="D54" s="814"/>
      <c r="E54" s="814"/>
      <c r="F54" s="814"/>
      <c r="G54" s="815"/>
      <c r="H54" s="823"/>
      <c r="I54" s="823"/>
      <c r="J54" s="823"/>
      <c r="K54" s="823"/>
      <c r="L54" s="823"/>
      <c r="M54" s="823"/>
      <c r="N54" s="823"/>
      <c r="O54" s="823"/>
      <c r="P54" s="823"/>
      <c r="Q54" s="823"/>
      <c r="R54" s="823"/>
      <c r="S54" s="1235"/>
      <c r="T54" s="1236"/>
      <c r="U54" s="823"/>
      <c r="V54" s="823"/>
      <c r="W54" s="823"/>
      <c r="X54" s="823"/>
      <c r="Y54" s="823"/>
      <c r="Z54" s="823"/>
      <c r="AA54" s="823"/>
      <c r="AB54" s="823"/>
      <c r="AC54" s="823"/>
      <c r="AD54" s="823"/>
      <c r="AE54" s="823"/>
      <c r="AF54" s="823"/>
      <c r="AG54" s="2005"/>
      <c r="AH54" s="1761"/>
      <c r="AI54" s="1761"/>
      <c r="AJ54" s="1761"/>
      <c r="AK54" s="1761"/>
      <c r="AL54" s="1761"/>
      <c r="AM54" s="1761"/>
      <c r="AN54" s="1761"/>
      <c r="AO54" s="1761"/>
      <c r="AP54" s="1761"/>
      <c r="AQ54" s="1761"/>
      <c r="AR54" s="1761"/>
      <c r="AS54" s="1761"/>
      <c r="AT54" s="1761"/>
      <c r="AU54" s="1761"/>
      <c r="AV54" s="1761"/>
      <c r="AW54" s="1761"/>
      <c r="AX54" s="2006"/>
    </row>
    <row r="55" spans="1:50" ht="26.25" customHeight="1" x14ac:dyDescent="0.15">
      <c r="A55" s="790"/>
      <c r="B55" s="791"/>
      <c r="C55" s="766"/>
      <c r="D55" s="767"/>
      <c r="E55" s="767"/>
      <c r="F55" s="767"/>
      <c r="G55" s="768"/>
      <c r="H55" s="826"/>
      <c r="I55" s="826"/>
      <c r="J55" s="826"/>
      <c r="K55" s="826"/>
      <c r="L55" s="826"/>
      <c r="M55" s="826"/>
      <c r="N55" s="826"/>
      <c r="O55" s="826"/>
      <c r="P55" s="826"/>
      <c r="Q55" s="826"/>
      <c r="R55" s="826"/>
      <c r="S55" s="1225"/>
      <c r="T55" s="1226"/>
      <c r="U55" s="1227"/>
      <c r="V55" s="1227"/>
      <c r="W55" s="1227"/>
      <c r="X55" s="1227"/>
      <c r="Y55" s="1227"/>
      <c r="Z55" s="1227"/>
      <c r="AA55" s="1227"/>
      <c r="AB55" s="1227"/>
      <c r="AC55" s="1227"/>
      <c r="AD55" s="1227"/>
      <c r="AE55" s="1227"/>
      <c r="AF55" s="1227"/>
      <c r="AG55" s="2007"/>
      <c r="AH55" s="1764"/>
      <c r="AI55" s="1764"/>
      <c r="AJ55" s="1764"/>
      <c r="AK55" s="1764"/>
      <c r="AL55" s="1764"/>
      <c r="AM55" s="1764"/>
      <c r="AN55" s="1764"/>
      <c r="AO55" s="1764"/>
      <c r="AP55" s="1764"/>
      <c r="AQ55" s="1764"/>
      <c r="AR55" s="1764"/>
      <c r="AS55" s="1764"/>
      <c r="AT55" s="1764"/>
      <c r="AU55" s="1764"/>
      <c r="AV55" s="1764"/>
      <c r="AW55" s="1764"/>
      <c r="AX55" s="2008"/>
    </row>
    <row r="56" spans="1:50" ht="57" customHeight="1" x14ac:dyDescent="0.15">
      <c r="A56" s="773" t="s">
        <v>108</v>
      </c>
      <c r="B56" s="774"/>
      <c r="C56" s="777" t="s">
        <v>109</v>
      </c>
      <c r="D56" s="1468"/>
      <c r="E56" s="1468"/>
      <c r="F56" s="1469"/>
      <c r="G56" s="778" t="s">
        <v>1311</v>
      </c>
      <c r="H56" s="1470"/>
      <c r="I56" s="1470"/>
      <c r="J56" s="1470"/>
      <c r="K56" s="1470"/>
      <c r="L56" s="1470"/>
      <c r="M56" s="1470"/>
      <c r="N56" s="1470"/>
      <c r="O56" s="1470"/>
      <c r="P56" s="1470"/>
      <c r="Q56" s="1470"/>
      <c r="R56" s="1470"/>
      <c r="S56" s="1470"/>
      <c r="T56" s="1470"/>
      <c r="U56" s="1470"/>
      <c r="V56" s="1470"/>
      <c r="W56" s="1470"/>
      <c r="X56" s="1470"/>
      <c r="Y56" s="1470"/>
      <c r="Z56" s="1470"/>
      <c r="AA56" s="1470"/>
      <c r="AB56" s="1470"/>
      <c r="AC56" s="1470"/>
      <c r="AD56" s="1470"/>
      <c r="AE56" s="1470"/>
      <c r="AF56" s="1470"/>
      <c r="AG56" s="1470"/>
      <c r="AH56" s="1470"/>
      <c r="AI56" s="1470"/>
      <c r="AJ56" s="1470"/>
      <c r="AK56" s="1470"/>
      <c r="AL56" s="1470"/>
      <c r="AM56" s="1470"/>
      <c r="AN56" s="1470"/>
      <c r="AO56" s="1470"/>
      <c r="AP56" s="1470"/>
      <c r="AQ56" s="1470"/>
      <c r="AR56" s="1470"/>
      <c r="AS56" s="1470"/>
      <c r="AT56" s="1470"/>
      <c r="AU56" s="1470"/>
      <c r="AV56" s="1470"/>
      <c r="AW56" s="1470"/>
      <c r="AX56" s="1471"/>
    </row>
    <row r="57" spans="1:50" ht="66.75" customHeight="1" thickBot="1" x14ac:dyDescent="0.2">
      <c r="A57" s="1466"/>
      <c r="B57" s="1467"/>
      <c r="C57" s="781" t="s">
        <v>111</v>
      </c>
      <c r="D57" s="1472"/>
      <c r="E57" s="1472"/>
      <c r="F57" s="1473"/>
      <c r="G57" s="2001" t="s">
        <v>1312</v>
      </c>
      <c r="H57" s="2002"/>
      <c r="I57" s="2002"/>
      <c r="J57" s="2002"/>
      <c r="K57" s="2002"/>
      <c r="L57" s="2002"/>
      <c r="M57" s="2002"/>
      <c r="N57" s="2002"/>
      <c r="O57" s="2002"/>
      <c r="P57" s="2002"/>
      <c r="Q57" s="2002"/>
      <c r="R57" s="2002"/>
      <c r="S57" s="2002"/>
      <c r="T57" s="2002"/>
      <c r="U57" s="2002"/>
      <c r="V57" s="2002"/>
      <c r="W57" s="2002"/>
      <c r="X57" s="2002"/>
      <c r="Y57" s="2002"/>
      <c r="Z57" s="2002"/>
      <c r="AA57" s="2002"/>
      <c r="AB57" s="2002"/>
      <c r="AC57" s="2002"/>
      <c r="AD57" s="2002"/>
      <c r="AE57" s="2002"/>
      <c r="AF57" s="2002"/>
      <c r="AG57" s="2002"/>
      <c r="AH57" s="2002"/>
      <c r="AI57" s="2002"/>
      <c r="AJ57" s="2002"/>
      <c r="AK57" s="2002"/>
      <c r="AL57" s="2002"/>
      <c r="AM57" s="2002"/>
      <c r="AN57" s="2002"/>
      <c r="AO57" s="2002"/>
      <c r="AP57" s="2002"/>
      <c r="AQ57" s="2002"/>
      <c r="AR57" s="2002"/>
      <c r="AS57" s="2002"/>
      <c r="AT57" s="2002"/>
      <c r="AU57" s="2002"/>
      <c r="AV57" s="2002"/>
      <c r="AW57" s="2002"/>
      <c r="AX57" s="2003"/>
    </row>
    <row r="58" spans="1:50" ht="21" customHeight="1" x14ac:dyDescent="0.15">
      <c r="A58" s="752" t="s">
        <v>113</v>
      </c>
      <c r="B58" s="753"/>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4"/>
    </row>
    <row r="59" spans="1:50" ht="79.5" customHeight="1" thickBot="1" x14ac:dyDescent="0.2">
      <c r="A59" s="1212"/>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19"/>
      <c r="AU59" s="1219"/>
      <c r="AV59" s="1219"/>
      <c r="AW59" s="1219"/>
      <c r="AX59" s="1220"/>
    </row>
    <row r="60" spans="1:50" ht="21" customHeight="1" x14ac:dyDescent="0.15">
      <c r="A60" s="758" t="s">
        <v>114</v>
      </c>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60"/>
    </row>
    <row r="61" spans="1:50" ht="120" customHeight="1" thickBot="1" x14ac:dyDescent="0.2">
      <c r="A61" s="1212"/>
      <c r="B61" s="1219"/>
      <c r="C61" s="1219"/>
      <c r="D61" s="1219"/>
      <c r="E61" s="1221"/>
      <c r="F61" s="1222"/>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223"/>
      <c r="AV61" s="1223"/>
      <c r="AW61" s="1223"/>
      <c r="AX61" s="1224"/>
    </row>
    <row r="62" spans="1:50" ht="21" customHeight="1" x14ac:dyDescent="0.15">
      <c r="A62" s="758" t="s">
        <v>115</v>
      </c>
      <c r="B62" s="759"/>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60"/>
    </row>
    <row r="63" spans="1:50" ht="99.95" customHeight="1" thickBot="1" x14ac:dyDescent="0.2">
      <c r="A63" s="1212"/>
      <c r="B63" s="1213"/>
      <c r="C63" s="1213"/>
      <c r="D63" s="1213"/>
      <c r="E63" s="1214"/>
      <c r="F63" s="1213"/>
      <c r="G63" s="1213"/>
      <c r="H63" s="1213"/>
      <c r="I63" s="1213"/>
      <c r="J63" s="1213"/>
      <c r="K63" s="1213"/>
      <c r="L63" s="1213"/>
      <c r="M63" s="1213"/>
      <c r="N63" s="1213"/>
      <c r="O63" s="1213"/>
      <c r="P63" s="1213"/>
      <c r="Q63" s="1213"/>
      <c r="R63" s="1213"/>
      <c r="S63" s="1213"/>
      <c r="T63" s="1213"/>
      <c r="U63" s="1213"/>
      <c r="V63" s="1213"/>
      <c r="W63" s="1213"/>
      <c r="X63" s="1213"/>
      <c r="Y63" s="1213"/>
      <c r="Z63" s="1213"/>
      <c r="AA63" s="1213"/>
      <c r="AB63" s="1213"/>
      <c r="AC63" s="1213"/>
      <c r="AD63" s="1213"/>
      <c r="AE63" s="1213"/>
      <c r="AF63" s="1213"/>
      <c r="AG63" s="1213"/>
      <c r="AH63" s="1213"/>
      <c r="AI63" s="1213"/>
      <c r="AJ63" s="1213"/>
      <c r="AK63" s="1213"/>
      <c r="AL63" s="1213"/>
      <c r="AM63" s="1213"/>
      <c r="AN63" s="1213"/>
      <c r="AO63" s="1213"/>
      <c r="AP63" s="1213"/>
      <c r="AQ63" s="1213"/>
      <c r="AR63" s="1213"/>
      <c r="AS63" s="1213"/>
      <c r="AT63" s="1213"/>
      <c r="AU63" s="1213"/>
      <c r="AV63" s="1213"/>
      <c r="AW63" s="1213"/>
      <c r="AX63" s="1215"/>
    </row>
    <row r="64" spans="1:50" ht="21" customHeight="1" x14ac:dyDescent="0.15">
      <c r="A64" s="737" t="s">
        <v>116</v>
      </c>
      <c r="B64" s="738"/>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738"/>
      <c r="AT64" s="738"/>
      <c r="AU64" s="738"/>
      <c r="AV64" s="738"/>
      <c r="AW64" s="738"/>
      <c r="AX64" s="739"/>
    </row>
    <row r="65" spans="1:50" ht="99.95" customHeight="1" thickBot="1" x14ac:dyDescent="0.2">
      <c r="A65" s="2508" t="s">
        <v>1313</v>
      </c>
      <c r="B65" s="2509"/>
      <c r="C65" s="2509"/>
      <c r="D65" s="2509"/>
      <c r="E65" s="2509"/>
      <c r="F65" s="2509"/>
      <c r="G65" s="2509"/>
      <c r="H65" s="2509"/>
      <c r="I65" s="2509"/>
      <c r="J65" s="2509"/>
      <c r="K65" s="2509"/>
      <c r="L65" s="2509"/>
      <c r="M65" s="2509"/>
      <c r="N65" s="2509"/>
      <c r="O65" s="2509"/>
      <c r="P65" s="2509"/>
      <c r="Q65" s="2509"/>
      <c r="R65" s="2509"/>
      <c r="S65" s="2509"/>
      <c r="T65" s="2509"/>
      <c r="U65" s="2509"/>
      <c r="V65" s="2509"/>
      <c r="W65" s="2509"/>
      <c r="X65" s="2509"/>
      <c r="Y65" s="2509"/>
      <c r="Z65" s="2509"/>
      <c r="AA65" s="2509"/>
      <c r="AB65" s="2509"/>
      <c r="AC65" s="2509"/>
      <c r="AD65" s="2509"/>
      <c r="AE65" s="2509"/>
      <c r="AF65" s="2509"/>
      <c r="AG65" s="2509"/>
      <c r="AH65" s="2509"/>
      <c r="AI65" s="2509"/>
      <c r="AJ65" s="2509"/>
      <c r="AK65" s="2509"/>
      <c r="AL65" s="2509"/>
      <c r="AM65" s="2509"/>
      <c r="AN65" s="2509"/>
      <c r="AO65" s="2509"/>
      <c r="AP65" s="2509"/>
      <c r="AQ65" s="2509"/>
      <c r="AR65" s="2509"/>
      <c r="AS65" s="2509"/>
      <c r="AT65" s="2509"/>
      <c r="AU65" s="2509"/>
      <c r="AV65" s="2509"/>
      <c r="AW65" s="2509"/>
      <c r="AX65" s="2510"/>
    </row>
    <row r="66" spans="1:50" ht="19.7" customHeight="1" x14ac:dyDescent="0.15">
      <c r="A66" s="743" t="s">
        <v>118</v>
      </c>
      <c r="B66" s="744"/>
      <c r="C66" s="744"/>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5"/>
    </row>
    <row r="67" spans="1:50" ht="19.899999999999999" customHeight="1" thickBot="1" x14ac:dyDescent="0.2">
      <c r="A67" s="746"/>
      <c r="B67" s="747"/>
      <c r="C67" s="712" t="s">
        <v>119</v>
      </c>
      <c r="D67" s="748"/>
      <c r="E67" s="748"/>
      <c r="F67" s="748"/>
      <c r="G67" s="748"/>
      <c r="H67" s="748"/>
      <c r="I67" s="748"/>
      <c r="J67" s="749"/>
      <c r="K67" s="750">
        <v>257</v>
      </c>
      <c r="L67" s="750"/>
      <c r="M67" s="750"/>
      <c r="N67" s="750"/>
      <c r="O67" s="750"/>
      <c r="P67" s="750"/>
      <c r="Q67" s="750"/>
      <c r="R67" s="750"/>
      <c r="S67" s="712" t="s">
        <v>120</v>
      </c>
      <c r="T67" s="748"/>
      <c r="U67" s="748"/>
      <c r="V67" s="748"/>
      <c r="W67" s="748"/>
      <c r="X67" s="748"/>
      <c r="Y67" s="748"/>
      <c r="Z67" s="749"/>
      <c r="AA67" s="751" t="s">
        <v>1314</v>
      </c>
      <c r="AB67" s="750"/>
      <c r="AC67" s="750"/>
      <c r="AD67" s="750"/>
      <c r="AE67" s="750"/>
      <c r="AF67" s="750"/>
      <c r="AG67" s="750"/>
      <c r="AH67" s="750"/>
      <c r="AI67" s="712" t="s">
        <v>122</v>
      </c>
      <c r="AJ67" s="713"/>
      <c r="AK67" s="713"/>
      <c r="AL67" s="713"/>
      <c r="AM67" s="713"/>
      <c r="AN67" s="713"/>
      <c r="AO67" s="713"/>
      <c r="AP67" s="714"/>
      <c r="AQ67" s="1203" t="s">
        <v>1315</v>
      </c>
      <c r="AR67" s="715"/>
      <c r="AS67" s="715"/>
      <c r="AT67" s="715"/>
      <c r="AU67" s="715"/>
      <c r="AV67" s="715"/>
      <c r="AW67" s="715"/>
      <c r="AX67" s="716"/>
    </row>
    <row r="68" spans="1:50" ht="24.75" customHeight="1" thickBot="1" x14ac:dyDescent="0.2">
      <c r="A68" s="5"/>
      <c r="B68" s="5"/>
      <c r="C68" s="5"/>
      <c r="D68" s="5"/>
      <c r="E68" s="5"/>
      <c r="F68" s="5"/>
      <c r="G68" s="6"/>
      <c r="H68" s="6"/>
      <c r="I68" s="6"/>
      <c r="J68" s="6"/>
      <c r="K68" s="6"/>
      <c r="L68" s="7"/>
      <c r="M68" s="6"/>
      <c r="N68" s="6"/>
      <c r="O68" s="6"/>
      <c r="P68" s="6"/>
      <c r="Q68" s="6"/>
      <c r="R68" s="6"/>
      <c r="S68" s="6"/>
      <c r="T68" s="6"/>
      <c r="U68" s="6"/>
      <c r="V68" s="6"/>
      <c r="W68" s="6"/>
      <c r="X68" s="6"/>
      <c r="Y68" s="13"/>
      <c r="Z68" s="13"/>
      <c r="AA68" s="13"/>
      <c r="AB68" s="13"/>
      <c r="AC68" s="6"/>
      <c r="AD68" s="6"/>
      <c r="AE68" s="6"/>
      <c r="AF68" s="6"/>
      <c r="AG68" s="6"/>
      <c r="AH68" s="7"/>
      <c r="AI68" s="6"/>
      <c r="AJ68" s="6"/>
      <c r="AK68" s="6"/>
      <c r="AL68" s="6"/>
      <c r="AM68" s="6"/>
      <c r="AN68" s="6"/>
      <c r="AO68" s="6"/>
      <c r="AP68" s="6"/>
      <c r="AQ68" s="6"/>
      <c r="AR68" s="6"/>
      <c r="AS68" s="6"/>
      <c r="AT68" s="6"/>
      <c r="AU68" s="13"/>
      <c r="AV68" s="13"/>
      <c r="AW68" s="13"/>
      <c r="AX68" s="13"/>
    </row>
    <row r="69" spans="1:50" ht="23.25" customHeight="1" x14ac:dyDescent="0.15">
      <c r="A69" s="699" t="s">
        <v>124</v>
      </c>
      <c r="B69" s="700"/>
      <c r="C69" s="700"/>
      <c r="D69" s="700"/>
      <c r="E69" s="700"/>
      <c r="F69" s="701"/>
      <c r="G69" s="14" t="s">
        <v>125</v>
      </c>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6"/>
    </row>
    <row r="70" spans="1:50" ht="17.25" customHeight="1" x14ac:dyDescent="0.15">
      <c r="A70" s="393"/>
      <c r="B70" s="394"/>
      <c r="C70" s="394"/>
      <c r="D70" s="394"/>
      <c r="E70" s="394"/>
      <c r="F70" s="395"/>
      <c r="G70" s="17"/>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9"/>
    </row>
    <row r="71" spans="1:50" ht="17.25" customHeight="1" x14ac:dyDescent="0.15">
      <c r="A71" s="393"/>
      <c r="B71" s="394"/>
      <c r="C71" s="394"/>
      <c r="D71" s="394"/>
      <c r="E71" s="394"/>
      <c r="F71" s="395"/>
      <c r="G71" s="17" t="s">
        <v>2748</v>
      </c>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9"/>
    </row>
    <row r="72" spans="1:50" ht="17.25" customHeight="1" x14ac:dyDescent="0.15">
      <c r="A72" s="393"/>
      <c r="B72" s="394"/>
      <c r="C72" s="394"/>
      <c r="D72" s="394"/>
      <c r="E72" s="394"/>
      <c r="F72" s="395"/>
      <c r="G72" s="17"/>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9"/>
    </row>
    <row r="73" spans="1:50" ht="17.25" customHeight="1" x14ac:dyDescent="0.15">
      <c r="A73" s="393"/>
      <c r="B73" s="394"/>
      <c r="C73" s="394"/>
      <c r="D73" s="394"/>
      <c r="E73" s="394"/>
      <c r="F73" s="395"/>
      <c r="G73" s="17"/>
      <c r="H73" s="18"/>
      <c r="I73" s="18"/>
      <c r="J73" s="53"/>
      <c r="K73" s="53"/>
      <c r="L73" s="53"/>
      <c r="M73" s="53"/>
      <c r="N73" s="53"/>
      <c r="O73" s="53"/>
      <c r="P73" s="159"/>
      <c r="Q73" s="159"/>
      <c r="R73" s="159"/>
      <c r="S73" s="159"/>
      <c r="T73" s="159"/>
      <c r="U73" s="159"/>
      <c r="V73" s="159"/>
      <c r="W73" s="159"/>
      <c r="X73" s="159"/>
      <c r="Y73" s="159"/>
      <c r="Z73" s="159"/>
      <c r="AA73" s="159"/>
      <c r="AB73" s="159"/>
      <c r="AC73" s="159"/>
      <c r="AD73" s="53"/>
      <c r="AE73" s="53"/>
      <c r="AF73" s="53"/>
      <c r="AG73" s="53"/>
      <c r="AH73" s="18"/>
      <c r="AI73" s="18"/>
      <c r="AJ73" s="18"/>
      <c r="AK73" s="18"/>
      <c r="AL73" s="18"/>
      <c r="AM73" s="18"/>
      <c r="AN73" s="18"/>
      <c r="AO73" s="18"/>
      <c r="AP73" s="18"/>
      <c r="AQ73" s="18"/>
      <c r="AR73" s="18"/>
      <c r="AS73" s="18"/>
      <c r="AT73" s="18"/>
      <c r="AU73" s="18"/>
      <c r="AV73" s="18"/>
      <c r="AW73" s="18"/>
      <c r="AX73" s="19"/>
    </row>
    <row r="74" spans="1:50" ht="17.25" customHeight="1" x14ac:dyDescent="0.15">
      <c r="A74" s="393"/>
      <c r="B74" s="394"/>
      <c r="C74" s="394"/>
      <c r="D74" s="394"/>
      <c r="E74" s="394"/>
      <c r="F74" s="395"/>
      <c r="G74" s="17"/>
      <c r="H74" s="18"/>
      <c r="I74" s="18"/>
      <c r="J74" s="53"/>
      <c r="K74" s="53"/>
      <c r="L74" s="53"/>
      <c r="M74" s="2497" t="s">
        <v>1316</v>
      </c>
      <c r="N74" s="2498"/>
      <c r="O74" s="2498"/>
      <c r="P74" s="2498"/>
      <c r="Q74" s="2498"/>
      <c r="R74" s="2498"/>
      <c r="S74" s="2498"/>
      <c r="T74" s="2498"/>
      <c r="U74" s="2499"/>
      <c r="V74" s="53"/>
      <c r="W74" s="53"/>
      <c r="X74" s="159"/>
      <c r="Y74" s="159"/>
      <c r="Z74" s="159"/>
      <c r="AA74" s="159"/>
      <c r="AB74" s="159"/>
      <c r="AC74" s="159"/>
      <c r="AD74" s="53"/>
      <c r="AE74" s="53"/>
      <c r="AF74" s="53"/>
      <c r="AG74" s="53"/>
      <c r="AH74" s="18"/>
      <c r="AI74" s="18"/>
      <c r="AJ74" s="18"/>
      <c r="AK74" s="18"/>
      <c r="AL74" s="18"/>
      <c r="AM74" s="18"/>
      <c r="AN74" s="18"/>
      <c r="AO74" s="18"/>
      <c r="AP74" s="18"/>
      <c r="AQ74" s="18"/>
      <c r="AR74" s="18"/>
      <c r="AS74" s="18"/>
      <c r="AT74" s="18"/>
      <c r="AU74" s="18"/>
      <c r="AV74" s="18"/>
      <c r="AW74" s="18"/>
      <c r="AX74" s="19"/>
    </row>
    <row r="75" spans="1:50" ht="17.25" customHeight="1" x14ac:dyDescent="0.15">
      <c r="A75" s="393"/>
      <c r="B75" s="394"/>
      <c r="C75" s="394"/>
      <c r="D75" s="394"/>
      <c r="E75" s="394"/>
      <c r="F75" s="395"/>
      <c r="G75" s="17"/>
      <c r="H75" s="18"/>
      <c r="I75" s="18"/>
      <c r="J75" s="53"/>
      <c r="K75" s="53"/>
      <c r="L75" s="53"/>
      <c r="M75" s="2500"/>
      <c r="N75" s="2501"/>
      <c r="O75" s="2501"/>
      <c r="P75" s="2501"/>
      <c r="Q75" s="2501"/>
      <c r="R75" s="2501"/>
      <c r="S75" s="2501"/>
      <c r="T75" s="2501"/>
      <c r="U75" s="2502"/>
      <c r="V75" s="53"/>
      <c r="W75" s="53"/>
      <c r="X75" s="159"/>
      <c r="Y75" s="159"/>
      <c r="Z75" s="159"/>
      <c r="AA75" s="159"/>
      <c r="AB75" s="159"/>
      <c r="AC75" s="159"/>
      <c r="AD75" s="53"/>
      <c r="AE75" s="53"/>
      <c r="AF75" s="53"/>
      <c r="AG75" s="53"/>
      <c r="AH75" s="18"/>
      <c r="AI75" s="18"/>
      <c r="AJ75" s="18"/>
      <c r="AK75" s="18"/>
      <c r="AL75" s="18"/>
      <c r="AM75" s="18"/>
      <c r="AN75" s="18"/>
      <c r="AO75" s="18"/>
      <c r="AP75" s="18"/>
      <c r="AQ75" s="18"/>
      <c r="AR75" s="18"/>
      <c r="AS75" s="18"/>
      <c r="AT75" s="18"/>
      <c r="AU75" s="18"/>
      <c r="AV75" s="18"/>
      <c r="AW75" s="18"/>
      <c r="AX75" s="19"/>
    </row>
    <row r="76" spans="1:50" ht="17.25" customHeight="1" x14ac:dyDescent="0.15">
      <c r="A76" s="393"/>
      <c r="B76" s="394"/>
      <c r="C76" s="394"/>
      <c r="D76" s="394"/>
      <c r="E76" s="394"/>
      <c r="F76" s="395"/>
      <c r="G76" s="17"/>
      <c r="H76" s="18"/>
      <c r="I76" s="18"/>
      <c r="J76" s="53"/>
      <c r="K76" s="53"/>
      <c r="L76" s="160"/>
      <c r="M76" s="2503"/>
      <c r="N76" s="2504"/>
      <c r="O76" s="2504"/>
      <c r="P76" s="2504"/>
      <c r="Q76" s="2504"/>
      <c r="R76" s="2504"/>
      <c r="S76" s="2504"/>
      <c r="T76" s="2504"/>
      <c r="U76" s="2505"/>
      <c r="V76" s="160"/>
      <c r="W76" s="53"/>
      <c r="X76" s="159"/>
      <c r="Y76" s="159"/>
      <c r="Z76" s="159"/>
      <c r="AA76" s="159"/>
      <c r="AB76" s="159"/>
      <c r="AC76" s="159"/>
      <c r="AD76" s="53"/>
      <c r="AE76" s="53"/>
      <c r="AF76" s="53"/>
      <c r="AG76" s="53"/>
      <c r="AH76" s="18"/>
      <c r="AI76" s="18"/>
      <c r="AJ76" s="18"/>
      <c r="AK76" s="18"/>
      <c r="AL76" s="18"/>
      <c r="AM76" s="18"/>
      <c r="AN76" s="18"/>
      <c r="AO76" s="18"/>
      <c r="AP76" s="18"/>
      <c r="AQ76" s="18"/>
      <c r="AR76" s="18"/>
      <c r="AS76" s="18"/>
      <c r="AT76" s="18"/>
      <c r="AU76" s="18"/>
      <c r="AV76" s="18"/>
      <c r="AW76" s="18"/>
      <c r="AX76" s="19"/>
    </row>
    <row r="77" spans="1:50" ht="17.25" customHeight="1" x14ac:dyDescent="0.15">
      <c r="A77" s="393"/>
      <c r="B77" s="394"/>
      <c r="C77" s="394"/>
      <c r="D77" s="394"/>
      <c r="E77" s="394"/>
      <c r="F77" s="395"/>
      <c r="G77" s="17"/>
      <c r="H77" s="18"/>
      <c r="I77" s="18"/>
      <c r="J77" s="1997" t="s">
        <v>1317</v>
      </c>
      <c r="K77" s="1997"/>
      <c r="L77" s="1997"/>
      <c r="M77" s="1997"/>
      <c r="N77" s="1997"/>
      <c r="O77" s="1997"/>
      <c r="P77" s="1997"/>
      <c r="Q77" s="1997"/>
      <c r="R77" s="1997"/>
      <c r="S77" s="1997"/>
      <c r="T77" s="1997"/>
      <c r="U77" s="1997"/>
      <c r="V77" s="1997"/>
      <c r="W77" s="1997"/>
      <c r="X77" s="159"/>
      <c r="Y77" s="159"/>
      <c r="Z77" s="159"/>
      <c r="AA77" s="159"/>
      <c r="AB77" s="159"/>
      <c r="AC77" s="159"/>
      <c r="AD77" s="53"/>
      <c r="AE77" s="53"/>
      <c r="AF77" s="53"/>
      <c r="AG77" s="53"/>
      <c r="AH77" s="18"/>
      <c r="AI77" s="18"/>
      <c r="AJ77" s="18"/>
      <c r="AK77" s="18"/>
      <c r="AL77" s="18"/>
      <c r="AM77" s="18"/>
      <c r="AN77" s="18"/>
      <c r="AO77" s="18"/>
      <c r="AP77" s="18"/>
      <c r="AQ77" s="18"/>
      <c r="AR77" s="18"/>
      <c r="AS77" s="18"/>
      <c r="AT77" s="18"/>
      <c r="AU77" s="18"/>
      <c r="AV77" s="18"/>
      <c r="AW77" s="18"/>
      <c r="AX77" s="19"/>
    </row>
    <row r="78" spans="1:50" ht="17.25" customHeight="1" x14ac:dyDescent="0.15">
      <c r="A78" s="393"/>
      <c r="B78" s="394"/>
      <c r="C78" s="394"/>
      <c r="D78" s="394"/>
      <c r="E78" s="394"/>
      <c r="F78" s="395"/>
      <c r="G78" s="17"/>
      <c r="H78" s="18"/>
      <c r="I78" s="18"/>
      <c r="J78" s="1997"/>
      <c r="K78" s="1997"/>
      <c r="L78" s="1997"/>
      <c r="M78" s="1997"/>
      <c r="N78" s="1997"/>
      <c r="O78" s="1997"/>
      <c r="P78" s="1997"/>
      <c r="Q78" s="1997"/>
      <c r="R78" s="1997"/>
      <c r="S78" s="1997"/>
      <c r="T78" s="1997"/>
      <c r="U78" s="1997"/>
      <c r="V78" s="1997"/>
      <c r="W78" s="1997"/>
      <c r="X78" s="53"/>
      <c r="Y78" s="53"/>
      <c r="Z78" s="53"/>
      <c r="AA78" s="53"/>
      <c r="AB78" s="53"/>
      <c r="AC78" s="53"/>
      <c r="AD78" s="53"/>
      <c r="AE78" s="53"/>
      <c r="AF78" s="53"/>
      <c r="AG78" s="53"/>
      <c r="AH78" s="18"/>
      <c r="AI78" s="18"/>
      <c r="AJ78" s="18"/>
      <c r="AK78" s="18"/>
      <c r="AL78" s="18"/>
      <c r="AM78" s="18"/>
      <c r="AN78" s="18"/>
      <c r="AO78" s="18"/>
      <c r="AP78" s="18"/>
      <c r="AQ78" s="18"/>
      <c r="AR78" s="18"/>
      <c r="AS78" s="18"/>
      <c r="AT78" s="18"/>
      <c r="AU78" s="18"/>
      <c r="AV78" s="18"/>
      <c r="AW78" s="18"/>
      <c r="AX78" s="19"/>
    </row>
    <row r="79" spans="1:50" ht="17.25" customHeight="1" x14ac:dyDescent="0.15">
      <c r="A79" s="393"/>
      <c r="B79" s="394"/>
      <c r="C79" s="394"/>
      <c r="D79" s="394"/>
      <c r="E79" s="394"/>
      <c r="F79" s="395"/>
      <c r="G79" s="17"/>
      <c r="H79" s="18"/>
      <c r="I79" s="18"/>
      <c r="J79" s="109"/>
      <c r="K79" s="109"/>
      <c r="L79" s="109"/>
      <c r="M79" s="109"/>
      <c r="N79" s="109"/>
      <c r="O79" s="109"/>
      <c r="P79" s="109"/>
      <c r="Q79" s="109"/>
      <c r="R79" s="109"/>
      <c r="S79" s="109"/>
      <c r="T79" s="109"/>
      <c r="U79" s="109"/>
      <c r="V79" s="109"/>
      <c r="W79" s="109"/>
      <c r="X79" s="53"/>
      <c r="Y79" s="53"/>
      <c r="Z79" s="53"/>
      <c r="AA79" s="53"/>
      <c r="AB79" s="53"/>
      <c r="AC79" s="53"/>
      <c r="AD79" s="53"/>
      <c r="AE79" s="53"/>
      <c r="AF79" s="53"/>
      <c r="AG79" s="53"/>
      <c r="AH79" s="18"/>
      <c r="AI79" s="18"/>
      <c r="AJ79" s="18"/>
      <c r="AK79" s="18"/>
      <c r="AL79" s="18"/>
      <c r="AM79" s="18"/>
      <c r="AN79" s="18"/>
      <c r="AO79" s="18"/>
      <c r="AP79" s="18"/>
      <c r="AQ79" s="18"/>
      <c r="AR79" s="18"/>
      <c r="AS79" s="18"/>
      <c r="AT79" s="18"/>
      <c r="AU79" s="18"/>
      <c r="AV79" s="18"/>
      <c r="AW79" s="18"/>
      <c r="AX79" s="19"/>
    </row>
    <row r="80" spans="1:50" ht="17.25" customHeight="1" x14ac:dyDescent="0.15">
      <c r="A80" s="393"/>
      <c r="B80" s="394"/>
      <c r="C80" s="394"/>
      <c r="D80" s="394"/>
      <c r="E80" s="394"/>
      <c r="F80" s="395"/>
      <c r="G80" s="17"/>
      <c r="H80" s="18"/>
      <c r="I80" s="18"/>
      <c r="J80" s="53"/>
      <c r="K80" s="53"/>
      <c r="L80" s="53"/>
      <c r="M80" s="53"/>
      <c r="N80" s="53"/>
      <c r="O80" s="53"/>
      <c r="P80" s="53"/>
      <c r="Q80" s="53"/>
      <c r="R80" s="53"/>
      <c r="S80" s="53"/>
      <c r="T80" s="53"/>
      <c r="U80" s="2288" t="s">
        <v>1318</v>
      </c>
      <c r="V80" s="2288"/>
      <c r="W80" s="2288"/>
      <c r="X80" s="2288"/>
      <c r="Y80" s="2288"/>
      <c r="Z80" s="2288"/>
      <c r="AA80" s="2288"/>
      <c r="AB80" s="2288"/>
      <c r="AC80" s="2288"/>
      <c r="AD80" s="53"/>
      <c r="AE80" s="53"/>
      <c r="AF80" s="53"/>
      <c r="AG80" s="53"/>
      <c r="AH80" s="18"/>
      <c r="AI80" s="18"/>
      <c r="AJ80" s="18"/>
      <c r="AK80" s="18"/>
      <c r="AL80" s="18"/>
      <c r="AM80" s="18"/>
      <c r="AN80" s="2288" t="s">
        <v>1318</v>
      </c>
      <c r="AO80" s="2288"/>
      <c r="AP80" s="2288"/>
      <c r="AQ80" s="2288"/>
      <c r="AR80" s="2288"/>
      <c r="AS80" s="2288"/>
      <c r="AT80" s="2288"/>
      <c r="AU80" s="2288"/>
      <c r="AV80" s="2288"/>
      <c r="AW80" s="18"/>
      <c r="AX80" s="19"/>
    </row>
    <row r="81" spans="1:51" ht="17.25" customHeight="1" x14ac:dyDescent="0.15">
      <c r="A81" s="393"/>
      <c r="B81" s="394"/>
      <c r="C81" s="394"/>
      <c r="D81" s="394"/>
      <c r="E81" s="394"/>
      <c r="F81" s="395"/>
      <c r="G81" s="17"/>
      <c r="H81" s="18"/>
      <c r="I81" s="18"/>
      <c r="J81" s="53"/>
      <c r="K81" s="53"/>
      <c r="L81" s="53"/>
      <c r="M81" s="53"/>
      <c r="N81" s="53"/>
      <c r="O81" s="53"/>
      <c r="P81" s="53"/>
      <c r="Q81" s="53"/>
      <c r="R81" s="53"/>
      <c r="S81" s="53"/>
      <c r="T81" s="53"/>
      <c r="U81" s="2497" t="s">
        <v>1319</v>
      </c>
      <c r="V81" s="2498"/>
      <c r="W81" s="2498"/>
      <c r="X81" s="2498"/>
      <c r="Y81" s="2498"/>
      <c r="Z81" s="2498"/>
      <c r="AA81" s="2498"/>
      <c r="AB81" s="2498"/>
      <c r="AC81" s="2499"/>
      <c r="AD81" s="53"/>
      <c r="AE81" s="53"/>
      <c r="AF81" s="53"/>
      <c r="AG81" s="53"/>
      <c r="AH81" s="18"/>
      <c r="AI81" s="18"/>
      <c r="AJ81" s="18"/>
      <c r="AK81" s="53"/>
      <c r="AL81" s="53"/>
      <c r="AM81" s="53"/>
      <c r="AN81" s="2497" t="s">
        <v>1320</v>
      </c>
      <c r="AO81" s="2498"/>
      <c r="AP81" s="2498"/>
      <c r="AQ81" s="2498"/>
      <c r="AR81" s="2498"/>
      <c r="AS81" s="2498"/>
      <c r="AT81" s="2498"/>
      <c r="AU81" s="2498"/>
      <c r="AV81" s="2499"/>
      <c r="AW81" s="53"/>
      <c r="AX81" s="100"/>
    </row>
    <row r="82" spans="1:51" ht="17.25" customHeight="1" x14ac:dyDescent="0.15">
      <c r="A82" s="393"/>
      <c r="B82" s="394"/>
      <c r="C82" s="394"/>
      <c r="D82" s="394"/>
      <c r="E82" s="394"/>
      <c r="F82" s="395"/>
      <c r="G82" s="17"/>
      <c r="H82" s="18"/>
      <c r="I82" s="18"/>
      <c r="J82" s="53"/>
      <c r="K82" s="53"/>
      <c r="L82" s="53"/>
      <c r="M82" s="53"/>
      <c r="N82" s="53"/>
      <c r="O82" s="53"/>
      <c r="P82" s="71"/>
      <c r="Q82" s="161"/>
      <c r="R82" s="53"/>
      <c r="S82" s="53"/>
      <c r="T82" s="53"/>
      <c r="U82" s="2500"/>
      <c r="V82" s="2501"/>
      <c r="W82" s="2501"/>
      <c r="X82" s="2501"/>
      <c r="Y82" s="2501"/>
      <c r="Z82" s="2501"/>
      <c r="AA82" s="2501"/>
      <c r="AB82" s="2501"/>
      <c r="AC82" s="2502"/>
      <c r="AD82" s="53"/>
      <c r="AE82" s="53"/>
      <c r="AF82" s="53"/>
      <c r="AG82" s="53"/>
      <c r="AH82" s="18"/>
      <c r="AI82" s="18"/>
      <c r="AJ82" s="18"/>
      <c r="AK82" s="53"/>
      <c r="AL82" s="53"/>
      <c r="AM82" s="53"/>
      <c r="AN82" s="2500"/>
      <c r="AO82" s="2501"/>
      <c r="AP82" s="2501"/>
      <c r="AQ82" s="2501"/>
      <c r="AR82" s="2501"/>
      <c r="AS82" s="2501"/>
      <c r="AT82" s="2501"/>
      <c r="AU82" s="2501"/>
      <c r="AV82" s="2502"/>
      <c r="AW82" s="53"/>
      <c r="AX82" s="100"/>
    </row>
    <row r="83" spans="1:51" ht="17.25" customHeight="1" x14ac:dyDescent="0.15">
      <c r="A83" s="393"/>
      <c r="B83" s="394"/>
      <c r="C83" s="394"/>
      <c r="D83" s="394"/>
      <c r="E83" s="394"/>
      <c r="F83" s="395"/>
      <c r="G83" s="17"/>
      <c r="H83" s="18"/>
      <c r="I83" s="18"/>
      <c r="J83" s="53"/>
      <c r="K83" s="53"/>
      <c r="L83" s="53"/>
      <c r="M83" s="53"/>
      <c r="N83" s="53"/>
      <c r="O83" s="53"/>
      <c r="P83" s="161"/>
      <c r="Q83" s="161"/>
      <c r="R83" s="53"/>
      <c r="S83" s="53"/>
      <c r="T83" s="160"/>
      <c r="U83" s="2503"/>
      <c r="V83" s="2504"/>
      <c r="W83" s="2504"/>
      <c r="X83" s="2504"/>
      <c r="Y83" s="2504"/>
      <c r="Z83" s="2504"/>
      <c r="AA83" s="2504"/>
      <c r="AB83" s="2504"/>
      <c r="AC83" s="2505"/>
      <c r="AD83" s="160"/>
      <c r="AE83" s="53"/>
      <c r="AF83" s="53"/>
      <c r="AG83" s="53"/>
      <c r="AH83" s="18"/>
      <c r="AI83" s="18"/>
      <c r="AJ83" s="18"/>
      <c r="AK83" s="53"/>
      <c r="AL83" s="53"/>
      <c r="AM83" s="162"/>
      <c r="AN83" s="2503"/>
      <c r="AO83" s="2504"/>
      <c r="AP83" s="2504"/>
      <c r="AQ83" s="2504"/>
      <c r="AR83" s="2504"/>
      <c r="AS83" s="2504"/>
      <c r="AT83" s="2504"/>
      <c r="AU83" s="2504"/>
      <c r="AV83" s="2505"/>
      <c r="AW83" s="162"/>
      <c r="AX83" s="100"/>
    </row>
    <row r="84" spans="1:51" ht="17.25" customHeight="1" x14ac:dyDescent="0.15">
      <c r="A84" s="393"/>
      <c r="B84" s="394"/>
      <c r="C84" s="394"/>
      <c r="D84" s="394"/>
      <c r="E84" s="394"/>
      <c r="F84" s="395"/>
      <c r="G84" s="17"/>
      <c r="H84" s="18"/>
      <c r="I84" s="18"/>
      <c r="J84" s="53"/>
      <c r="K84" s="53"/>
      <c r="L84" s="53"/>
      <c r="M84" s="53"/>
      <c r="N84" s="53"/>
      <c r="O84" s="53"/>
      <c r="P84" s="163"/>
      <c r="Q84" s="163"/>
      <c r="R84" s="2501" t="s">
        <v>1321</v>
      </c>
      <c r="S84" s="2501"/>
      <c r="T84" s="2501"/>
      <c r="U84" s="2501"/>
      <c r="V84" s="2501"/>
      <c r="W84" s="2501"/>
      <c r="X84" s="2501"/>
      <c r="Y84" s="2501"/>
      <c r="Z84" s="2501"/>
      <c r="AA84" s="2501"/>
      <c r="AB84" s="2501"/>
      <c r="AC84" s="2501"/>
      <c r="AD84" s="2501"/>
      <c r="AE84" s="2501"/>
      <c r="AF84" s="53"/>
      <c r="AG84" s="53"/>
      <c r="AH84" s="18"/>
      <c r="AI84" s="18"/>
      <c r="AJ84" s="18"/>
      <c r="AK84" s="1997" t="s">
        <v>1322</v>
      </c>
      <c r="AL84" s="1997"/>
      <c r="AM84" s="1997"/>
      <c r="AN84" s="1997"/>
      <c r="AO84" s="1997"/>
      <c r="AP84" s="1997"/>
      <c r="AQ84" s="1997"/>
      <c r="AR84" s="1997"/>
      <c r="AS84" s="1997"/>
      <c r="AT84" s="1997"/>
      <c r="AU84" s="1997"/>
      <c r="AV84" s="1997"/>
      <c r="AW84" s="1997"/>
      <c r="AX84" s="2506"/>
    </row>
    <row r="85" spans="1:51" ht="17.25" customHeight="1" x14ac:dyDescent="0.15">
      <c r="A85" s="393"/>
      <c r="B85" s="394"/>
      <c r="C85" s="394"/>
      <c r="D85" s="394"/>
      <c r="E85" s="394"/>
      <c r="F85" s="395"/>
      <c r="G85" s="17"/>
      <c r="H85" s="18"/>
      <c r="I85" s="18"/>
      <c r="J85" s="53"/>
      <c r="K85" s="53"/>
      <c r="L85" s="53"/>
      <c r="M85" s="53"/>
      <c r="N85" s="53"/>
      <c r="O85" s="53"/>
      <c r="P85" s="164"/>
      <c r="Q85" s="164"/>
      <c r="R85" s="2501"/>
      <c r="S85" s="2501"/>
      <c r="T85" s="2501"/>
      <c r="U85" s="2501"/>
      <c r="V85" s="2501"/>
      <c r="W85" s="2501"/>
      <c r="X85" s="2501"/>
      <c r="Y85" s="2501"/>
      <c r="Z85" s="2501"/>
      <c r="AA85" s="2501"/>
      <c r="AB85" s="2501"/>
      <c r="AC85" s="2501"/>
      <c r="AD85" s="2501"/>
      <c r="AE85" s="2501"/>
      <c r="AF85" s="164"/>
      <c r="AG85" s="164"/>
      <c r="AH85" s="18"/>
      <c r="AI85" s="18"/>
      <c r="AJ85" s="18"/>
      <c r="AK85" s="1997"/>
      <c r="AL85" s="1997"/>
      <c r="AM85" s="1997"/>
      <c r="AN85" s="1997"/>
      <c r="AO85" s="1997"/>
      <c r="AP85" s="1997"/>
      <c r="AQ85" s="1997"/>
      <c r="AR85" s="1997"/>
      <c r="AS85" s="1997"/>
      <c r="AT85" s="1997"/>
      <c r="AU85" s="1997"/>
      <c r="AV85" s="1997"/>
      <c r="AW85" s="1997"/>
      <c r="AX85" s="2506"/>
    </row>
    <row r="86" spans="1:51" ht="17.25" customHeight="1" x14ac:dyDescent="0.15">
      <c r="A86" s="393"/>
      <c r="B86" s="394"/>
      <c r="C86" s="394"/>
      <c r="D86" s="394"/>
      <c r="E86" s="394"/>
      <c r="F86" s="395"/>
      <c r="G86" s="17"/>
      <c r="H86" s="18"/>
      <c r="I86" s="18"/>
      <c r="J86" s="61"/>
      <c r="K86" s="163"/>
      <c r="L86" s="163"/>
      <c r="M86" s="163"/>
      <c r="N86" s="163"/>
      <c r="O86" s="163"/>
      <c r="P86" s="161"/>
      <c r="Q86" s="61"/>
      <c r="R86" s="163"/>
      <c r="S86" s="163"/>
      <c r="T86" s="163"/>
      <c r="U86" s="163"/>
      <c r="V86" s="163"/>
      <c r="W86" s="161"/>
      <c r="X86" s="61"/>
      <c r="Y86" s="163"/>
      <c r="Z86" s="163"/>
      <c r="AA86" s="163"/>
      <c r="AB86" s="163"/>
      <c r="AC86" s="163"/>
      <c r="AD86" s="161"/>
      <c r="AE86" s="165"/>
      <c r="AF86" s="165"/>
      <c r="AG86" s="165"/>
      <c r="AH86" s="18"/>
      <c r="AI86" s="18"/>
      <c r="AJ86" s="18"/>
      <c r="AK86" s="18"/>
      <c r="AL86" s="18"/>
      <c r="AM86" s="18"/>
      <c r="AN86" s="2288" t="s">
        <v>1318</v>
      </c>
      <c r="AO86" s="2288"/>
      <c r="AP86" s="2288"/>
      <c r="AQ86" s="2288"/>
      <c r="AR86" s="2288"/>
      <c r="AS86" s="2288"/>
      <c r="AT86" s="2288"/>
      <c r="AU86" s="2288"/>
      <c r="AV86" s="2288"/>
      <c r="AW86" s="18"/>
      <c r="AX86" s="19"/>
    </row>
    <row r="87" spans="1:51" ht="17.25" customHeight="1" x14ac:dyDescent="0.15">
      <c r="A87" s="393"/>
      <c r="B87" s="394"/>
      <c r="C87" s="394"/>
      <c r="D87" s="394"/>
      <c r="E87" s="394"/>
      <c r="F87" s="395"/>
      <c r="G87" s="17"/>
      <c r="H87" s="18"/>
      <c r="I87" s="18"/>
      <c r="J87" s="163"/>
      <c r="K87" s="163"/>
      <c r="L87" s="163"/>
      <c r="M87" s="163"/>
      <c r="N87" s="163"/>
      <c r="O87" s="163"/>
      <c r="P87" s="161"/>
      <c r="Q87" s="163"/>
      <c r="R87" s="53"/>
      <c r="S87" s="53"/>
      <c r="T87" s="53"/>
      <c r="U87" s="2497" t="s">
        <v>1323</v>
      </c>
      <c r="V87" s="2498"/>
      <c r="W87" s="2498"/>
      <c r="X87" s="2498"/>
      <c r="Y87" s="2498"/>
      <c r="Z87" s="2498"/>
      <c r="AA87" s="2498"/>
      <c r="AB87" s="2498"/>
      <c r="AC87" s="2499"/>
      <c r="AD87" s="53"/>
      <c r="AE87" s="53"/>
      <c r="AF87" s="165"/>
      <c r="AG87" s="165"/>
      <c r="AH87" s="18"/>
      <c r="AI87" s="18"/>
      <c r="AJ87" s="18"/>
      <c r="AK87" s="53"/>
      <c r="AL87" s="53"/>
      <c r="AM87" s="53"/>
      <c r="AN87" s="2497" t="s">
        <v>1324</v>
      </c>
      <c r="AO87" s="2498"/>
      <c r="AP87" s="2498"/>
      <c r="AQ87" s="2498"/>
      <c r="AR87" s="2498"/>
      <c r="AS87" s="2498"/>
      <c r="AT87" s="2498"/>
      <c r="AU87" s="2498"/>
      <c r="AV87" s="2499"/>
      <c r="AW87" s="53"/>
      <c r="AX87" s="100"/>
    </row>
    <row r="88" spans="1:51" ht="17.25" customHeight="1" x14ac:dyDescent="0.15">
      <c r="A88" s="393"/>
      <c r="B88" s="394"/>
      <c r="C88" s="394"/>
      <c r="D88" s="394"/>
      <c r="E88" s="394"/>
      <c r="F88" s="395"/>
      <c r="G88" s="17"/>
      <c r="H88" s="18"/>
      <c r="I88" s="18"/>
      <c r="J88" s="163"/>
      <c r="K88" s="163"/>
      <c r="L88" s="163"/>
      <c r="M88" s="163"/>
      <c r="N88" s="163"/>
      <c r="O88" s="163"/>
      <c r="P88" s="53"/>
      <c r="Q88" s="163"/>
      <c r="R88" s="53"/>
      <c r="S88" s="53"/>
      <c r="T88" s="53"/>
      <c r="U88" s="2500"/>
      <c r="V88" s="2501"/>
      <c r="W88" s="2501"/>
      <c r="X88" s="2501"/>
      <c r="Y88" s="2501"/>
      <c r="Z88" s="2501"/>
      <c r="AA88" s="2501"/>
      <c r="AB88" s="2501"/>
      <c r="AC88" s="2502"/>
      <c r="AD88" s="53"/>
      <c r="AE88" s="53"/>
      <c r="AF88" s="165"/>
      <c r="AG88" s="165"/>
      <c r="AH88" s="18"/>
      <c r="AI88" s="18"/>
      <c r="AJ88" s="18"/>
      <c r="AK88" s="53"/>
      <c r="AL88" s="53"/>
      <c r="AM88" s="53"/>
      <c r="AN88" s="2500"/>
      <c r="AO88" s="2501"/>
      <c r="AP88" s="2501"/>
      <c r="AQ88" s="2501"/>
      <c r="AR88" s="2501"/>
      <c r="AS88" s="2501"/>
      <c r="AT88" s="2501"/>
      <c r="AU88" s="2501"/>
      <c r="AV88" s="2502"/>
      <c r="AW88" s="53"/>
      <c r="AX88" s="100"/>
    </row>
    <row r="89" spans="1:51" ht="17.25" customHeight="1" x14ac:dyDescent="0.15">
      <c r="A89" s="393"/>
      <c r="B89" s="394"/>
      <c r="C89" s="394"/>
      <c r="D89" s="394"/>
      <c r="E89" s="394"/>
      <c r="F89" s="395"/>
      <c r="G89" s="17"/>
      <c r="H89" s="18"/>
      <c r="I89" s="18"/>
      <c r="J89" s="163"/>
      <c r="K89" s="163"/>
      <c r="L89" s="163"/>
      <c r="M89" s="163"/>
      <c r="N89" s="163"/>
      <c r="O89" s="163"/>
      <c r="P89" s="53"/>
      <c r="Q89" s="163"/>
      <c r="R89" s="53"/>
      <c r="S89" s="53"/>
      <c r="T89" s="160"/>
      <c r="U89" s="2503"/>
      <c r="V89" s="2504"/>
      <c r="W89" s="2504"/>
      <c r="X89" s="2504"/>
      <c r="Y89" s="2504"/>
      <c r="Z89" s="2504"/>
      <c r="AA89" s="2504"/>
      <c r="AB89" s="2504"/>
      <c r="AC89" s="2505"/>
      <c r="AD89" s="160"/>
      <c r="AE89" s="53"/>
      <c r="AF89" s="165"/>
      <c r="AG89" s="165"/>
      <c r="AH89" s="18"/>
      <c r="AI89" s="18"/>
      <c r="AJ89" s="18"/>
      <c r="AK89" s="53"/>
      <c r="AL89" s="53"/>
      <c r="AM89" s="162"/>
      <c r="AN89" s="2503"/>
      <c r="AO89" s="2504"/>
      <c r="AP89" s="2504"/>
      <c r="AQ89" s="2504"/>
      <c r="AR89" s="2504"/>
      <c r="AS89" s="2504"/>
      <c r="AT89" s="2504"/>
      <c r="AU89" s="2504"/>
      <c r="AV89" s="2505"/>
      <c r="AW89" s="162"/>
      <c r="AX89" s="100"/>
    </row>
    <row r="90" spans="1:51" ht="17.25" customHeight="1" x14ac:dyDescent="0.15">
      <c r="A90" s="393"/>
      <c r="B90" s="394"/>
      <c r="C90" s="394"/>
      <c r="D90" s="394"/>
      <c r="E90" s="394"/>
      <c r="F90" s="395"/>
      <c r="G90" s="17"/>
      <c r="H90" s="18"/>
      <c r="I90" s="18"/>
      <c r="J90" s="163"/>
      <c r="K90" s="163"/>
      <c r="L90" s="163"/>
      <c r="M90" s="163"/>
      <c r="N90" s="163"/>
      <c r="O90" s="163"/>
      <c r="P90" s="53"/>
      <c r="Q90" s="163"/>
      <c r="R90" s="1997" t="s">
        <v>1325</v>
      </c>
      <c r="S90" s="1997"/>
      <c r="T90" s="1997"/>
      <c r="U90" s="1997"/>
      <c r="V90" s="1997"/>
      <c r="W90" s="1997"/>
      <c r="X90" s="1997"/>
      <c r="Y90" s="1997"/>
      <c r="Z90" s="1997"/>
      <c r="AA90" s="1997"/>
      <c r="AB90" s="1997"/>
      <c r="AC90" s="1997"/>
      <c r="AD90" s="1997"/>
      <c r="AE90" s="1997"/>
      <c r="AF90" s="165"/>
      <c r="AG90" s="165"/>
      <c r="AH90" s="18"/>
      <c r="AI90" s="18"/>
      <c r="AJ90" s="18"/>
      <c r="AK90" s="1997" t="s">
        <v>1326</v>
      </c>
      <c r="AL90" s="1997"/>
      <c r="AM90" s="1997"/>
      <c r="AN90" s="1997"/>
      <c r="AO90" s="1997"/>
      <c r="AP90" s="1997"/>
      <c r="AQ90" s="1997"/>
      <c r="AR90" s="1997"/>
      <c r="AS90" s="1997"/>
      <c r="AT90" s="1997"/>
      <c r="AU90" s="1997"/>
      <c r="AV90" s="1997"/>
      <c r="AW90" s="1997"/>
      <c r="AX90" s="2506"/>
    </row>
    <row r="91" spans="1:51" ht="17.25" customHeight="1" x14ac:dyDescent="0.15">
      <c r="A91" s="393"/>
      <c r="B91" s="394"/>
      <c r="C91" s="394"/>
      <c r="D91" s="394"/>
      <c r="E91" s="394"/>
      <c r="F91" s="395"/>
      <c r="G91" s="17"/>
      <c r="H91" s="18"/>
      <c r="I91" s="18"/>
      <c r="J91" s="163"/>
      <c r="K91" s="163"/>
      <c r="L91" s="163"/>
      <c r="M91" s="163"/>
      <c r="N91" s="163"/>
      <c r="O91" s="163"/>
      <c r="P91" s="53"/>
      <c r="Q91" s="61"/>
      <c r="R91" s="1997"/>
      <c r="S91" s="1997"/>
      <c r="T91" s="1997"/>
      <c r="U91" s="1997"/>
      <c r="V91" s="1997"/>
      <c r="W91" s="1997"/>
      <c r="X91" s="1997"/>
      <c r="Y91" s="1997"/>
      <c r="Z91" s="1997"/>
      <c r="AA91" s="1997"/>
      <c r="AB91" s="1997"/>
      <c r="AC91" s="1997"/>
      <c r="AD91" s="1997"/>
      <c r="AE91" s="1997"/>
      <c r="AF91" s="165"/>
      <c r="AG91" s="165"/>
      <c r="AH91" s="18"/>
      <c r="AI91" s="18"/>
      <c r="AJ91" s="18"/>
      <c r="AK91" s="1997"/>
      <c r="AL91" s="1997"/>
      <c r="AM91" s="1997"/>
      <c r="AN91" s="1997"/>
      <c r="AO91" s="1997"/>
      <c r="AP91" s="1997"/>
      <c r="AQ91" s="1997"/>
      <c r="AR91" s="1997"/>
      <c r="AS91" s="1997"/>
      <c r="AT91" s="1997"/>
      <c r="AU91" s="1997"/>
      <c r="AV91" s="1997"/>
      <c r="AW91" s="1997"/>
      <c r="AX91" s="2506"/>
    </row>
    <row r="92" spans="1:51" ht="17.25" customHeight="1" x14ac:dyDescent="0.15">
      <c r="A92" s="393"/>
      <c r="B92" s="394"/>
      <c r="C92" s="394"/>
      <c r="D92" s="394"/>
      <c r="E92" s="394"/>
      <c r="F92" s="395"/>
      <c r="G92" s="17"/>
      <c r="H92" s="18"/>
      <c r="I92" s="18"/>
      <c r="J92" s="163"/>
      <c r="K92" s="163"/>
      <c r="L92" s="163"/>
      <c r="M92" s="163"/>
      <c r="N92" s="163"/>
      <c r="O92" s="163"/>
      <c r="P92" s="53"/>
      <c r="Q92" s="163"/>
      <c r="R92" s="163"/>
      <c r="S92" s="163"/>
      <c r="T92" s="163"/>
      <c r="U92" s="163"/>
      <c r="V92" s="163"/>
      <c r="W92" s="53"/>
      <c r="X92" s="163"/>
      <c r="Y92" s="163"/>
      <c r="Z92" s="163"/>
      <c r="AA92" s="163"/>
      <c r="AB92" s="163"/>
      <c r="AC92" s="163"/>
      <c r="AD92" s="53"/>
      <c r="AE92" s="165"/>
      <c r="AF92" s="165"/>
      <c r="AG92" s="165"/>
      <c r="AH92" s="18"/>
      <c r="AI92" s="18"/>
      <c r="AJ92" s="53"/>
      <c r="AK92" s="53"/>
      <c r="AL92" s="53"/>
      <c r="AM92" s="53"/>
      <c r="AN92" s="2288"/>
      <c r="AO92" s="2288"/>
      <c r="AP92" s="2288"/>
      <c r="AQ92" s="2288"/>
      <c r="AR92" s="2288"/>
      <c r="AS92" s="2288"/>
      <c r="AT92" s="2288"/>
      <c r="AU92" s="2288"/>
      <c r="AV92" s="2288"/>
      <c r="AW92" s="53"/>
      <c r="AX92" s="100"/>
      <c r="AY92" s="53"/>
    </row>
    <row r="93" spans="1:51" ht="17.25" customHeight="1" x14ac:dyDescent="0.15">
      <c r="A93" s="393"/>
      <c r="B93" s="394"/>
      <c r="C93" s="394"/>
      <c r="D93" s="394"/>
      <c r="E93" s="394"/>
      <c r="F93" s="395"/>
      <c r="G93" s="17"/>
      <c r="H93" s="18"/>
      <c r="I93" s="18"/>
      <c r="J93" s="163"/>
      <c r="K93" s="163"/>
      <c r="L93" s="163"/>
      <c r="M93" s="163"/>
      <c r="N93" s="163"/>
      <c r="O93" s="163"/>
      <c r="P93" s="53"/>
      <c r="Q93" s="163"/>
      <c r="R93" s="53"/>
      <c r="S93" s="53"/>
      <c r="T93" s="53"/>
      <c r="U93" s="2497" t="s">
        <v>1327</v>
      </c>
      <c r="V93" s="2498"/>
      <c r="W93" s="2498"/>
      <c r="X93" s="2498"/>
      <c r="Y93" s="2498"/>
      <c r="Z93" s="2498"/>
      <c r="AA93" s="2498"/>
      <c r="AB93" s="2498"/>
      <c r="AC93" s="2499"/>
      <c r="AD93" s="53"/>
      <c r="AE93" s="53"/>
      <c r="AF93" s="165"/>
      <c r="AG93" s="165"/>
      <c r="AH93" s="18"/>
      <c r="AI93" s="18"/>
      <c r="AJ93" s="53"/>
      <c r="AK93" s="53"/>
      <c r="AL93" s="53"/>
      <c r="AM93" s="53"/>
      <c r="AN93" s="2497" t="s">
        <v>1328</v>
      </c>
      <c r="AO93" s="2498"/>
      <c r="AP93" s="2498"/>
      <c r="AQ93" s="2498"/>
      <c r="AR93" s="2498"/>
      <c r="AS93" s="2498"/>
      <c r="AT93" s="2498"/>
      <c r="AU93" s="2498"/>
      <c r="AV93" s="2499"/>
      <c r="AW93" s="53"/>
      <c r="AX93" s="100"/>
      <c r="AY93" s="53"/>
    </row>
    <row r="94" spans="1:51" ht="17.25" customHeight="1" x14ac:dyDescent="0.15">
      <c r="A94" s="393"/>
      <c r="B94" s="394"/>
      <c r="C94" s="394"/>
      <c r="D94" s="394"/>
      <c r="E94" s="394"/>
      <c r="F94" s="395"/>
      <c r="G94" s="17"/>
      <c r="H94" s="18"/>
      <c r="I94" s="18"/>
      <c r="J94" s="163"/>
      <c r="K94" s="163"/>
      <c r="L94" s="163"/>
      <c r="M94" s="163"/>
      <c r="N94" s="163"/>
      <c r="O94" s="163"/>
      <c r="P94" s="53"/>
      <c r="Q94" s="53"/>
      <c r="R94" s="53"/>
      <c r="S94" s="53"/>
      <c r="T94" s="53"/>
      <c r="U94" s="2500"/>
      <c r="V94" s="2501"/>
      <c r="W94" s="2501"/>
      <c r="X94" s="2501"/>
      <c r="Y94" s="2501"/>
      <c r="Z94" s="2501"/>
      <c r="AA94" s="2501"/>
      <c r="AB94" s="2501"/>
      <c r="AC94" s="2502"/>
      <c r="AD94" s="53"/>
      <c r="AE94" s="53"/>
      <c r="AF94" s="163"/>
      <c r="AG94" s="163"/>
      <c r="AH94" s="18"/>
      <c r="AI94" s="18"/>
      <c r="AJ94" s="161"/>
      <c r="AK94" s="53"/>
      <c r="AL94" s="53"/>
      <c r="AM94" s="53"/>
      <c r="AN94" s="2500"/>
      <c r="AO94" s="2501"/>
      <c r="AP94" s="2501"/>
      <c r="AQ94" s="2501"/>
      <c r="AR94" s="2501"/>
      <c r="AS94" s="2501"/>
      <c r="AT94" s="2501"/>
      <c r="AU94" s="2501"/>
      <c r="AV94" s="2502"/>
      <c r="AW94" s="53"/>
      <c r="AX94" s="100"/>
      <c r="AY94" s="53"/>
    </row>
    <row r="95" spans="1:51" ht="17.25" customHeight="1" x14ac:dyDescent="0.15">
      <c r="A95" s="393"/>
      <c r="B95" s="394"/>
      <c r="C95" s="394"/>
      <c r="D95" s="394"/>
      <c r="E95" s="394"/>
      <c r="F95" s="395"/>
      <c r="G95" s="17"/>
      <c r="H95" s="18"/>
      <c r="I95" s="18"/>
      <c r="J95" s="163"/>
      <c r="K95" s="163"/>
      <c r="L95" s="163"/>
      <c r="M95" s="163"/>
      <c r="N95" s="163"/>
      <c r="O95" s="163"/>
      <c r="P95" s="71"/>
      <c r="Q95" s="161"/>
      <c r="R95" s="53"/>
      <c r="S95" s="53"/>
      <c r="T95" s="160"/>
      <c r="U95" s="2503"/>
      <c r="V95" s="2504"/>
      <c r="W95" s="2504"/>
      <c r="X95" s="2504"/>
      <c r="Y95" s="2504"/>
      <c r="Z95" s="2504"/>
      <c r="AA95" s="2504"/>
      <c r="AB95" s="2504"/>
      <c r="AC95" s="2505"/>
      <c r="AD95" s="160"/>
      <c r="AE95" s="53"/>
      <c r="AF95" s="163"/>
      <c r="AG95" s="163"/>
      <c r="AH95" s="18"/>
      <c r="AI95" s="18"/>
      <c r="AJ95" s="161"/>
      <c r="AK95" s="53"/>
      <c r="AL95" s="53"/>
      <c r="AM95" s="162"/>
      <c r="AN95" s="2503"/>
      <c r="AO95" s="2504"/>
      <c r="AP95" s="2504"/>
      <c r="AQ95" s="2504"/>
      <c r="AR95" s="2504"/>
      <c r="AS95" s="2504"/>
      <c r="AT95" s="2504"/>
      <c r="AU95" s="2504"/>
      <c r="AV95" s="2505"/>
      <c r="AW95" s="162"/>
      <c r="AX95" s="100"/>
      <c r="AY95" s="53"/>
    </row>
    <row r="96" spans="1:51" ht="17.25" customHeight="1" x14ac:dyDescent="0.15">
      <c r="A96" s="393"/>
      <c r="B96" s="394"/>
      <c r="C96" s="394"/>
      <c r="D96" s="394"/>
      <c r="E96" s="394"/>
      <c r="F96" s="395"/>
      <c r="G96" s="17"/>
      <c r="H96" s="18"/>
      <c r="I96" s="18"/>
      <c r="J96" s="163"/>
      <c r="K96" s="163"/>
      <c r="L96" s="163"/>
      <c r="M96" s="163"/>
      <c r="N96" s="163"/>
      <c r="O96" s="163"/>
      <c r="P96" s="161"/>
      <c r="Q96" s="161"/>
      <c r="R96" s="1997" t="s">
        <v>1329</v>
      </c>
      <c r="S96" s="1997"/>
      <c r="T96" s="1997"/>
      <c r="U96" s="1997"/>
      <c r="V96" s="1997"/>
      <c r="W96" s="1997"/>
      <c r="X96" s="1997"/>
      <c r="Y96" s="1997"/>
      <c r="Z96" s="1997"/>
      <c r="AA96" s="1997"/>
      <c r="AB96" s="1997"/>
      <c r="AC96" s="1997"/>
      <c r="AD96" s="1997"/>
      <c r="AE96" s="1997"/>
      <c r="AF96" s="163"/>
      <c r="AG96" s="163"/>
      <c r="AH96" s="18"/>
      <c r="AI96" s="18"/>
      <c r="AJ96" s="163"/>
      <c r="AK96" s="2501" t="s">
        <v>1330</v>
      </c>
      <c r="AL96" s="2501"/>
      <c r="AM96" s="2501"/>
      <c r="AN96" s="2501"/>
      <c r="AO96" s="2501"/>
      <c r="AP96" s="2501"/>
      <c r="AQ96" s="2501"/>
      <c r="AR96" s="2501"/>
      <c r="AS96" s="2501"/>
      <c r="AT96" s="2501"/>
      <c r="AU96" s="2501"/>
      <c r="AV96" s="2501"/>
      <c r="AW96" s="2501"/>
      <c r="AX96" s="2507"/>
      <c r="AY96" s="53"/>
    </row>
    <row r="97" spans="1:51" ht="17.25" customHeight="1" x14ac:dyDescent="0.15">
      <c r="A97" s="393"/>
      <c r="B97" s="394"/>
      <c r="C97" s="394"/>
      <c r="D97" s="394"/>
      <c r="E97" s="394"/>
      <c r="F97" s="395"/>
      <c r="G97" s="17"/>
      <c r="H97" s="18"/>
      <c r="I97" s="18"/>
      <c r="J97" s="163"/>
      <c r="K97" s="163"/>
      <c r="L97" s="163"/>
      <c r="M97" s="163"/>
      <c r="N97" s="163"/>
      <c r="O97" s="163"/>
      <c r="P97" s="161"/>
      <c r="Q97" s="161"/>
      <c r="R97" s="1997"/>
      <c r="S97" s="1997"/>
      <c r="T97" s="1997"/>
      <c r="U97" s="1997"/>
      <c r="V97" s="1997"/>
      <c r="W97" s="1997"/>
      <c r="X97" s="1997"/>
      <c r="Y97" s="1997"/>
      <c r="Z97" s="1997"/>
      <c r="AA97" s="1997"/>
      <c r="AB97" s="1997"/>
      <c r="AC97" s="1997"/>
      <c r="AD97" s="1997"/>
      <c r="AE97" s="1997"/>
      <c r="AF97" s="163"/>
      <c r="AG97" s="163"/>
      <c r="AH97" s="18"/>
      <c r="AI97" s="18"/>
      <c r="AJ97" s="164"/>
      <c r="AK97" s="2501"/>
      <c r="AL97" s="2501"/>
      <c r="AM97" s="2501"/>
      <c r="AN97" s="2501"/>
      <c r="AO97" s="2501"/>
      <c r="AP97" s="2501"/>
      <c r="AQ97" s="2501"/>
      <c r="AR97" s="2501"/>
      <c r="AS97" s="2501"/>
      <c r="AT97" s="2501"/>
      <c r="AU97" s="2501"/>
      <c r="AV97" s="2501"/>
      <c r="AW97" s="2501"/>
      <c r="AX97" s="2507"/>
      <c r="AY97" s="164"/>
    </row>
    <row r="98" spans="1:51" ht="17.25" customHeight="1" x14ac:dyDescent="0.15">
      <c r="A98" s="393"/>
      <c r="B98" s="394"/>
      <c r="C98" s="394"/>
      <c r="D98" s="394"/>
      <c r="E98" s="394"/>
      <c r="F98" s="395"/>
      <c r="G98" s="17"/>
      <c r="H98" s="18"/>
      <c r="I98" s="18"/>
      <c r="J98" s="163"/>
      <c r="K98" s="163"/>
      <c r="L98" s="163"/>
      <c r="M98" s="163"/>
      <c r="N98" s="163"/>
      <c r="O98" s="163"/>
      <c r="P98" s="161"/>
      <c r="Q98" s="161"/>
      <c r="R98" s="61"/>
      <c r="S98" s="61"/>
      <c r="T98" s="61"/>
      <c r="U98" s="2288"/>
      <c r="V98" s="2288"/>
      <c r="W98" s="2288"/>
      <c r="X98" s="2288"/>
      <c r="Y98" s="2288"/>
      <c r="Z98" s="2288"/>
      <c r="AA98" s="2288"/>
      <c r="AB98" s="2288"/>
      <c r="AC98" s="2288"/>
      <c r="AD98" s="71"/>
      <c r="AE98" s="71"/>
      <c r="AF98" s="163"/>
      <c r="AG98" s="163"/>
      <c r="AH98" s="18"/>
      <c r="AI98" s="18"/>
      <c r="AJ98" s="61"/>
      <c r="AK98" s="163"/>
      <c r="AL98" s="163"/>
      <c r="AM98" s="163"/>
      <c r="AN98" s="163"/>
      <c r="AO98" s="163"/>
      <c r="AP98" s="161"/>
      <c r="AQ98" s="61"/>
      <c r="AR98" s="163"/>
      <c r="AS98" s="163"/>
      <c r="AT98" s="163"/>
      <c r="AU98" s="163"/>
      <c r="AV98" s="163"/>
      <c r="AW98" s="161"/>
      <c r="AX98" s="166"/>
      <c r="AY98" s="165"/>
    </row>
    <row r="99" spans="1:51" ht="17.25" customHeight="1" x14ac:dyDescent="0.15">
      <c r="A99" s="393"/>
      <c r="B99" s="394"/>
      <c r="C99" s="394"/>
      <c r="D99" s="394"/>
      <c r="E99" s="394"/>
      <c r="F99" s="395"/>
      <c r="G99" s="17"/>
      <c r="H99" s="18"/>
      <c r="I99" s="18"/>
      <c r="J99" s="163"/>
      <c r="K99" s="163"/>
      <c r="L99" s="163"/>
      <c r="M99" s="163"/>
      <c r="N99" s="163"/>
      <c r="O99" s="163"/>
      <c r="P99" s="161"/>
      <c r="Q99" s="161"/>
      <c r="R99" s="53"/>
      <c r="S99" s="53"/>
      <c r="T99" s="53"/>
      <c r="U99" s="2497" t="s">
        <v>1331</v>
      </c>
      <c r="V99" s="2498"/>
      <c r="W99" s="2498"/>
      <c r="X99" s="2498"/>
      <c r="Y99" s="2498"/>
      <c r="Z99" s="2498"/>
      <c r="AA99" s="2498"/>
      <c r="AB99" s="2498"/>
      <c r="AC99" s="2499"/>
      <c r="AD99" s="53"/>
      <c r="AE99" s="53"/>
      <c r="AF99" s="163"/>
      <c r="AG99" s="163"/>
      <c r="AH99" s="18"/>
      <c r="AI99" s="18"/>
      <c r="AJ99" s="163"/>
      <c r="AK99" s="53"/>
      <c r="AL99" s="53"/>
      <c r="AM99" s="53"/>
      <c r="AN99" s="2497" t="s">
        <v>1332</v>
      </c>
      <c r="AO99" s="2498"/>
      <c r="AP99" s="2498"/>
      <c r="AQ99" s="2498"/>
      <c r="AR99" s="2498"/>
      <c r="AS99" s="2498"/>
      <c r="AT99" s="2498"/>
      <c r="AU99" s="2498"/>
      <c r="AV99" s="2499"/>
      <c r="AW99" s="53"/>
      <c r="AX99" s="100"/>
      <c r="AY99" s="165"/>
    </row>
    <row r="100" spans="1:51" ht="17.25" customHeight="1" x14ac:dyDescent="0.15">
      <c r="A100" s="393"/>
      <c r="B100" s="394"/>
      <c r="C100" s="394"/>
      <c r="D100" s="394"/>
      <c r="E100" s="394"/>
      <c r="F100" s="395"/>
      <c r="G100" s="17"/>
      <c r="H100" s="18"/>
      <c r="I100" s="18"/>
      <c r="J100" s="163"/>
      <c r="K100" s="163"/>
      <c r="L100" s="163"/>
      <c r="M100" s="163"/>
      <c r="N100" s="163"/>
      <c r="O100" s="163"/>
      <c r="P100" s="161"/>
      <c r="Q100" s="161"/>
      <c r="R100" s="53"/>
      <c r="S100" s="53"/>
      <c r="T100" s="53"/>
      <c r="U100" s="2500"/>
      <c r="V100" s="2501"/>
      <c r="W100" s="2501"/>
      <c r="X100" s="2501"/>
      <c r="Y100" s="2501"/>
      <c r="Z100" s="2501"/>
      <c r="AA100" s="2501"/>
      <c r="AB100" s="2501"/>
      <c r="AC100" s="2502"/>
      <c r="AD100" s="53"/>
      <c r="AE100" s="53"/>
      <c r="AF100" s="163"/>
      <c r="AG100" s="163"/>
      <c r="AH100" s="18"/>
      <c r="AI100" s="18"/>
      <c r="AJ100" s="163"/>
      <c r="AK100" s="53"/>
      <c r="AL100" s="53"/>
      <c r="AM100" s="53"/>
      <c r="AN100" s="2500"/>
      <c r="AO100" s="2501"/>
      <c r="AP100" s="2501"/>
      <c r="AQ100" s="2501"/>
      <c r="AR100" s="2501"/>
      <c r="AS100" s="2501"/>
      <c r="AT100" s="2501"/>
      <c r="AU100" s="2501"/>
      <c r="AV100" s="2502"/>
      <c r="AW100" s="53"/>
      <c r="AX100" s="100"/>
      <c r="AY100" s="165"/>
    </row>
    <row r="101" spans="1:51" ht="17.25" customHeight="1" x14ac:dyDescent="0.15">
      <c r="A101" s="393"/>
      <c r="B101" s="394"/>
      <c r="C101" s="394"/>
      <c r="D101" s="394"/>
      <c r="E101" s="394"/>
      <c r="F101" s="395"/>
      <c r="G101" s="17"/>
      <c r="H101" s="18"/>
      <c r="I101" s="18"/>
      <c r="J101" s="163"/>
      <c r="K101" s="163"/>
      <c r="L101" s="163"/>
      <c r="M101" s="163"/>
      <c r="N101" s="163"/>
      <c r="O101" s="163"/>
      <c r="P101" s="161"/>
      <c r="Q101" s="161"/>
      <c r="R101" s="53"/>
      <c r="S101" s="53"/>
      <c r="T101" s="160"/>
      <c r="U101" s="2503"/>
      <c r="V101" s="2504"/>
      <c r="W101" s="2504"/>
      <c r="X101" s="2504"/>
      <c r="Y101" s="2504"/>
      <c r="Z101" s="2504"/>
      <c r="AA101" s="2504"/>
      <c r="AB101" s="2504"/>
      <c r="AC101" s="2505"/>
      <c r="AD101" s="160"/>
      <c r="AE101" s="53"/>
      <c r="AF101" s="163"/>
      <c r="AG101" s="163"/>
      <c r="AH101" s="18"/>
      <c r="AI101" s="18"/>
      <c r="AJ101" s="163"/>
      <c r="AK101" s="53"/>
      <c r="AL101" s="53"/>
      <c r="AM101" s="162"/>
      <c r="AN101" s="2503"/>
      <c r="AO101" s="2504"/>
      <c r="AP101" s="2504"/>
      <c r="AQ101" s="2504"/>
      <c r="AR101" s="2504"/>
      <c r="AS101" s="2504"/>
      <c r="AT101" s="2504"/>
      <c r="AU101" s="2504"/>
      <c r="AV101" s="2505"/>
      <c r="AW101" s="162"/>
      <c r="AX101" s="100"/>
      <c r="AY101" s="165"/>
    </row>
    <row r="102" spans="1:51" ht="17.25" customHeight="1" x14ac:dyDescent="0.15">
      <c r="A102" s="393"/>
      <c r="B102" s="394"/>
      <c r="C102" s="394"/>
      <c r="D102" s="394"/>
      <c r="E102" s="394"/>
      <c r="F102" s="395"/>
      <c r="G102" s="17"/>
      <c r="H102" s="18"/>
      <c r="I102" s="18"/>
      <c r="J102" s="163"/>
      <c r="K102" s="163"/>
      <c r="L102" s="163"/>
      <c r="M102" s="163"/>
      <c r="N102" s="163"/>
      <c r="O102" s="163"/>
      <c r="P102" s="161"/>
      <c r="Q102" s="161"/>
      <c r="R102" s="1997" t="s">
        <v>1333</v>
      </c>
      <c r="S102" s="1997"/>
      <c r="T102" s="1997"/>
      <c r="U102" s="1997"/>
      <c r="V102" s="1997"/>
      <c r="W102" s="1997"/>
      <c r="X102" s="1997"/>
      <c r="Y102" s="1997"/>
      <c r="Z102" s="1997"/>
      <c r="AA102" s="1997"/>
      <c r="AB102" s="1997"/>
      <c r="AC102" s="1997"/>
      <c r="AD102" s="1997"/>
      <c r="AE102" s="1997"/>
      <c r="AF102" s="163"/>
      <c r="AG102" s="163"/>
      <c r="AH102" s="18"/>
      <c r="AI102" s="18"/>
      <c r="AJ102" s="163"/>
      <c r="AK102" s="1997" t="s">
        <v>1334</v>
      </c>
      <c r="AL102" s="1997"/>
      <c r="AM102" s="1997"/>
      <c r="AN102" s="1997"/>
      <c r="AO102" s="1997"/>
      <c r="AP102" s="1997"/>
      <c r="AQ102" s="1997"/>
      <c r="AR102" s="1997"/>
      <c r="AS102" s="1997"/>
      <c r="AT102" s="1997"/>
      <c r="AU102" s="1997"/>
      <c r="AV102" s="1997"/>
      <c r="AW102" s="1997"/>
      <c r="AX102" s="2506"/>
      <c r="AY102" s="165"/>
    </row>
    <row r="103" spans="1:51" ht="17.25" customHeight="1" x14ac:dyDescent="0.15">
      <c r="A103" s="393"/>
      <c r="B103" s="394"/>
      <c r="C103" s="394"/>
      <c r="D103" s="394"/>
      <c r="E103" s="394"/>
      <c r="F103" s="395"/>
      <c r="G103" s="17"/>
      <c r="H103" s="18"/>
      <c r="I103" s="18"/>
      <c r="J103" s="163"/>
      <c r="K103" s="163"/>
      <c r="L103" s="163"/>
      <c r="M103" s="163"/>
      <c r="N103" s="163"/>
      <c r="O103" s="163"/>
      <c r="P103" s="161"/>
      <c r="Q103" s="161"/>
      <c r="R103" s="1997"/>
      <c r="S103" s="1997"/>
      <c r="T103" s="1997"/>
      <c r="U103" s="1997"/>
      <c r="V103" s="1997"/>
      <c r="W103" s="1997"/>
      <c r="X103" s="1997"/>
      <c r="Y103" s="1997"/>
      <c r="Z103" s="1997"/>
      <c r="AA103" s="1997"/>
      <c r="AB103" s="1997"/>
      <c r="AC103" s="1997"/>
      <c r="AD103" s="1997"/>
      <c r="AE103" s="1997"/>
      <c r="AF103" s="163"/>
      <c r="AG103" s="163"/>
      <c r="AH103" s="18"/>
      <c r="AI103" s="18"/>
      <c r="AJ103" s="61"/>
      <c r="AK103" s="1997"/>
      <c r="AL103" s="1997"/>
      <c r="AM103" s="1997"/>
      <c r="AN103" s="1997"/>
      <c r="AO103" s="1997"/>
      <c r="AP103" s="1997"/>
      <c r="AQ103" s="1997"/>
      <c r="AR103" s="1997"/>
      <c r="AS103" s="1997"/>
      <c r="AT103" s="1997"/>
      <c r="AU103" s="1997"/>
      <c r="AV103" s="1997"/>
      <c r="AW103" s="1997"/>
      <c r="AX103" s="2506"/>
      <c r="AY103" s="165"/>
    </row>
    <row r="104" spans="1:51" ht="17.25" customHeight="1" x14ac:dyDescent="0.15">
      <c r="A104" s="393"/>
      <c r="B104" s="394"/>
      <c r="C104" s="394"/>
      <c r="D104" s="394"/>
      <c r="E104" s="394"/>
      <c r="F104" s="395"/>
      <c r="G104" s="17"/>
      <c r="H104" s="18"/>
      <c r="I104" s="18"/>
      <c r="J104" s="163"/>
      <c r="K104" s="163"/>
      <c r="L104" s="163"/>
      <c r="M104" s="163"/>
      <c r="N104" s="163"/>
      <c r="O104" s="163"/>
      <c r="P104" s="61"/>
      <c r="Q104" s="61"/>
      <c r="R104" s="61"/>
      <c r="S104" s="61"/>
      <c r="T104" s="61"/>
      <c r="U104" s="2288" t="s">
        <v>1318</v>
      </c>
      <c r="V104" s="2288"/>
      <c r="W104" s="2288"/>
      <c r="X104" s="2288"/>
      <c r="Y104" s="2288"/>
      <c r="Z104" s="2288"/>
      <c r="AA104" s="2288"/>
      <c r="AB104" s="2288"/>
      <c r="AC104" s="2288"/>
      <c r="AD104" s="71"/>
      <c r="AE104" s="71"/>
      <c r="AF104" s="71"/>
      <c r="AG104" s="71"/>
      <c r="AH104" s="18"/>
      <c r="AI104" s="18"/>
      <c r="AJ104" s="163"/>
      <c r="AK104" s="163"/>
      <c r="AL104" s="163"/>
      <c r="AM104" s="163"/>
      <c r="AN104" s="163"/>
      <c r="AO104" s="163"/>
      <c r="AP104" s="53"/>
      <c r="AQ104" s="163"/>
      <c r="AR104" s="163"/>
      <c r="AS104" s="163"/>
      <c r="AT104" s="163"/>
      <c r="AU104" s="163"/>
      <c r="AV104" s="163"/>
      <c r="AW104" s="53"/>
      <c r="AX104" s="166"/>
      <c r="AY104" s="165"/>
    </row>
    <row r="105" spans="1:51" ht="17.25" customHeight="1" x14ac:dyDescent="0.15">
      <c r="A105" s="393"/>
      <c r="B105" s="394"/>
      <c r="C105" s="394"/>
      <c r="D105" s="394"/>
      <c r="E105" s="394"/>
      <c r="F105" s="395"/>
      <c r="G105" s="17"/>
      <c r="H105" s="18"/>
      <c r="I105" s="18"/>
      <c r="J105" s="163"/>
      <c r="K105" s="163"/>
      <c r="L105" s="163"/>
      <c r="M105" s="163"/>
      <c r="N105" s="163"/>
      <c r="O105" s="163"/>
      <c r="P105" s="61"/>
      <c r="Q105" s="61"/>
      <c r="R105" s="53"/>
      <c r="S105" s="53"/>
      <c r="T105" s="53"/>
      <c r="U105" s="2497" t="s">
        <v>1335</v>
      </c>
      <c r="V105" s="2498"/>
      <c r="W105" s="2498"/>
      <c r="X105" s="2498"/>
      <c r="Y105" s="2498"/>
      <c r="Z105" s="2498"/>
      <c r="AA105" s="2498"/>
      <c r="AB105" s="2498"/>
      <c r="AC105" s="2499"/>
      <c r="AD105" s="53"/>
      <c r="AE105" s="53"/>
      <c r="AF105" s="163"/>
      <c r="AG105" s="163"/>
      <c r="AH105" s="18"/>
      <c r="AI105" s="18"/>
      <c r="AJ105" s="163"/>
      <c r="AK105" s="53"/>
      <c r="AL105" s="53"/>
      <c r="AM105" s="53"/>
      <c r="AN105" s="2497" t="s">
        <v>1336</v>
      </c>
      <c r="AO105" s="2498"/>
      <c r="AP105" s="2498"/>
      <c r="AQ105" s="2498"/>
      <c r="AR105" s="2498"/>
      <c r="AS105" s="2498"/>
      <c r="AT105" s="2498"/>
      <c r="AU105" s="2498"/>
      <c r="AV105" s="2499"/>
      <c r="AW105" s="53"/>
      <c r="AX105" s="100"/>
      <c r="AY105" s="165"/>
    </row>
    <row r="106" spans="1:51" ht="17.25" customHeight="1" x14ac:dyDescent="0.15">
      <c r="A106" s="393"/>
      <c r="B106" s="394"/>
      <c r="C106" s="394"/>
      <c r="D106" s="394"/>
      <c r="E106" s="394"/>
      <c r="F106" s="395"/>
      <c r="G106" s="17"/>
      <c r="H106" s="18"/>
      <c r="I106" s="18"/>
      <c r="J106" s="163"/>
      <c r="K106" s="163"/>
      <c r="L106" s="163"/>
      <c r="M106" s="163"/>
      <c r="N106" s="163"/>
      <c r="O106" s="163"/>
      <c r="P106" s="61"/>
      <c r="Q106" s="61"/>
      <c r="R106" s="53"/>
      <c r="S106" s="53"/>
      <c r="T106" s="53"/>
      <c r="U106" s="2500"/>
      <c r="V106" s="2501"/>
      <c r="W106" s="2501"/>
      <c r="X106" s="2501"/>
      <c r="Y106" s="2501"/>
      <c r="Z106" s="2501"/>
      <c r="AA106" s="2501"/>
      <c r="AB106" s="2501"/>
      <c r="AC106" s="2502"/>
      <c r="AD106" s="53"/>
      <c r="AE106" s="53"/>
      <c r="AF106" s="71"/>
      <c r="AG106" s="71"/>
      <c r="AH106" s="18"/>
      <c r="AI106" s="18"/>
      <c r="AJ106" s="53"/>
      <c r="AK106" s="53"/>
      <c r="AL106" s="53"/>
      <c r="AM106" s="53"/>
      <c r="AN106" s="2500"/>
      <c r="AO106" s="2501"/>
      <c r="AP106" s="2501"/>
      <c r="AQ106" s="2501"/>
      <c r="AR106" s="2501"/>
      <c r="AS106" s="2501"/>
      <c r="AT106" s="2501"/>
      <c r="AU106" s="2501"/>
      <c r="AV106" s="2502"/>
      <c r="AW106" s="53"/>
      <c r="AX106" s="100"/>
      <c r="AY106" s="163"/>
    </row>
    <row r="107" spans="1:51" ht="17.25" customHeight="1" x14ac:dyDescent="0.15">
      <c r="A107" s="393"/>
      <c r="B107" s="394"/>
      <c r="C107" s="394"/>
      <c r="D107" s="394"/>
      <c r="E107" s="394"/>
      <c r="F107" s="395"/>
      <c r="G107" s="17"/>
      <c r="H107" s="18"/>
      <c r="I107" s="18"/>
      <c r="J107" s="61"/>
      <c r="K107" s="163"/>
      <c r="L107" s="163"/>
      <c r="M107" s="163"/>
      <c r="N107" s="163"/>
      <c r="O107" s="163"/>
      <c r="P107" s="61"/>
      <c r="Q107" s="61"/>
      <c r="R107" s="53"/>
      <c r="S107" s="53"/>
      <c r="T107" s="160"/>
      <c r="U107" s="2503"/>
      <c r="V107" s="2504"/>
      <c r="W107" s="2504"/>
      <c r="X107" s="2504"/>
      <c r="Y107" s="2504"/>
      <c r="Z107" s="2504"/>
      <c r="AA107" s="2504"/>
      <c r="AB107" s="2504"/>
      <c r="AC107" s="2505"/>
      <c r="AD107" s="160"/>
      <c r="AE107" s="53"/>
      <c r="AF107" s="71"/>
      <c r="AG107" s="61"/>
      <c r="AH107" s="18"/>
      <c r="AI107" s="18"/>
      <c r="AJ107" s="161"/>
      <c r="AK107" s="53"/>
      <c r="AL107" s="53"/>
      <c r="AM107" s="162"/>
      <c r="AN107" s="2503"/>
      <c r="AO107" s="2504"/>
      <c r="AP107" s="2504"/>
      <c r="AQ107" s="2504"/>
      <c r="AR107" s="2504"/>
      <c r="AS107" s="2504"/>
      <c r="AT107" s="2504"/>
      <c r="AU107" s="2504"/>
      <c r="AV107" s="2505"/>
      <c r="AW107" s="162"/>
      <c r="AX107" s="100"/>
      <c r="AY107" s="163"/>
    </row>
    <row r="108" spans="1:51" ht="17.25" customHeight="1" x14ac:dyDescent="0.15">
      <c r="A108" s="393"/>
      <c r="B108" s="394"/>
      <c r="C108" s="394"/>
      <c r="D108" s="394"/>
      <c r="E108" s="394"/>
      <c r="F108" s="395"/>
      <c r="G108" s="17"/>
      <c r="H108" s="18"/>
      <c r="I108" s="18"/>
      <c r="J108" s="163"/>
      <c r="K108" s="163"/>
      <c r="L108" s="163"/>
      <c r="M108" s="163"/>
      <c r="N108" s="163"/>
      <c r="O108" s="163"/>
      <c r="P108" s="53"/>
      <c r="Q108" s="53"/>
      <c r="R108" s="1997" t="s">
        <v>1337</v>
      </c>
      <c r="S108" s="1997"/>
      <c r="T108" s="1997"/>
      <c r="U108" s="1997"/>
      <c r="V108" s="1997"/>
      <c r="W108" s="1997"/>
      <c r="X108" s="1997"/>
      <c r="Y108" s="1997"/>
      <c r="Z108" s="1997"/>
      <c r="AA108" s="1997"/>
      <c r="AB108" s="1997"/>
      <c r="AC108" s="1997"/>
      <c r="AD108" s="1997"/>
      <c r="AE108" s="1997"/>
      <c r="AF108" s="71"/>
      <c r="AG108" s="61"/>
      <c r="AH108" s="18"/>
      <c r="AI108" s="18"/>
      <c r="AJ108" s="161"/>
      <c r="AK108" s="1997" t="s">
        <v>1338</v>
      </c>
      <c r="AL108" s="1997"/>
      <c r="AM108" s="1997"/>
      <c r="AN108" s="1997"/>
      <c r="AO108" s="1997"/>
      <c r="AP108" s="1997"/>
      <c r="AQ108" s="1997"/>
      <c r="AR108" s="1997"/>
      <c r="AS108" s="1997"/>
      <c r="AT108" s="1997"/>
      <c r="AU108" s="1997"/>
      <c r="AV108" s="1997"/>
      <c r="AW108" s="1997"/>
      <c r="AX108" s="2506"/>
      <c r="AY108" s="163"/>
    </row>
    <row r="109" spans="1:51" ht="17.25" customHeight="1" x14ac:dyDescent="0.15">
      <c r="A109" s="393"/>
      <c r="B109" s="394"/>
      <c r="C109" s="394"/>
      <c r="D109" s="394"/>
      <c r="E109" s="394"/>
      <c r="F109" s="395"/>
      <c r="G109" s="17"/>
      <c r="H109" s="18"/>
      <c r="I109" s="18"/>
      <c r="J109" s="163"/>
      <c r="K109" s="163"/>
      <c r="L109" s="163"/>
      <c r="M109" s="163"/>
      <c r="N109" s="163"/>
      <c r="O109" s="163"/>
      <c r="P109" s="53"/>
      <c r="Q109" s="53"/>
      <c r="R109" s="1997"/>
      <c r="S109" s="1997"/>
      <c r="T109" s="1997"/>
      <c r="U109" s="1997"/>
      <c r="V109" s="1997"/>
      <c r="W109" s="1997"/>
      <c r="X109" s="1997"/>
      <c r="Y109" s="1997"/>
      <c r="Z109" s="1997"/>
      <c r="AA109" s="1997"/>
      <c r="AB109" s="1997"/>
      <c r="AC109" s="1997"/>
      <c r="AD109" s="1997"/>
      <c r="AE109" s="1997"/>
      <c r="AF109" s="71"/>
      <c r="AG109" s="61"/>
      <c r="AH109" s="18"/>
      <c r="AI109" s="18"/>
      <c r="AJ109" s="161"/>
      <c r="AK109" s="1997"/>
      <c r="AL109" s="1997"/>
      <c r="AM109" s="1997"/>
      <c r="AN109" s="1997"/>
      <c r="AO109" s="1997"/>
      <c r="AP109" s="1997"/>
      <c r="AQ109" s="1997"/>
      <c r="AR109" s="1997"/>
      <c r="AS109" s="1997"/>
      <c r="AT109" s="1997"/>
      <c r="AU109" s="1997"/>
      <c r="AV109" s="1997"/>
      <c r="AW109" s="1997"/>
      <c r="AX109" s="2506"/>
      <c r="AY109" s="163"/>
    </row>
    <row r="110" spans="1:51" ht="17.25" customHeight="1" x14ac:dyDescent="0.15">
      <c r="A110" s="393"/>
      <c r="B110" s="394"/>
      <c r="C110" s="394"/>
      <c r="D110" s="394"/>
      <c r="E110" s="394"/>
      <c r="F110" s="395"/>
      <c r="G110" s="17"/>
      <c r="H110" s="18"/>
      <c r="I110" s="18"/>
      <c r="J110" s="161"/>
      <c r="K110" s="161"/>
      <c r="L110" s="161"/>
      <c r="M110" s="161"/>
      <c r="N110" s="161"/>
      <c r="O110" s="161"/>
      <c r="P110" s="53"/>
      <c r="Q110" s="53"/>
      <c r="R110" s="53"/>
      <c r="S110" s="53"/>
      <c r="T110" s="53"/>
      <c r="U110" s="2288" t="s">
        <v>1318</v>
      </c>
      <c r="V110" s="2288"/>
      <c r="W110" s="2288"/>
      <c r="X110" s="2288"/>
      <c r="Y110" s="2288"/>
      <c r="Z110" s="2288"/>
      <c r="AA110" s="2288"/>
      <c r="AB110" s="2288"/>
      <c r="AC110" s="2288"/>
      <c r="AD110" s="71"/>
      <c r="AE110" s="71"/>
      <c r="AF110" s="71"/>
      <c r="AG110" s="61"/>
      <c r="AH110" s="18"/>
      <c r="AI110" s="18"/>
      <c r="AJ110" s="161"/>
      <c r="AK110" s="61"/>
      <c r="AL110" s="61"/>
      <c r="AM110" s="61"/>
      <c r="AN110" s="2288"/>
      <c r="AO110" s="2288"/>
      <c r="AP110" s="2288"/>
      <c r="AQ110" s="2288"/>
      <c r="AR110" s="2288"/>
      <c r="AS110" s="2288"/>
      <c r="AT110" s="2288"/>
      <c r="AU110" s="2288"/>
      <c r="AV110" s="2288"/>
      <c r="AW110" s="71"/>
      <c r="AX110" s="167"/>
      <c r="AY110" s="163"/>
    </row>
    <row r="111" spans="1:51" ht="17.25" customHeight="1" x14ac:dyDescent="0.15">
      <c r="A111" s="393"/>
      <c r="B111" s="394"/>
      <c r="C111" s="394"/>
      <c r="D111" s="394"/>
      <c r="E111" s="394"/>
      <c r="F111" s="395"/>
      <c r="G111" s="17"/>
      <c r="H111" s="18"/>
      <c r="I111" s="18"/>
      <c r="J111" s="161"/>
      <c r="K111" s="161"/>
      <c r="L111" s="161"/>
      <c r="M111" s="161"/>
      <c r="N111" s="161"/>
      <c r="O111" s="161"/>
      <c r="P111" s="53"/>
      <c r="Q111" s="53"/>
      <c r="R111" s="53"/>
      <c r="S111" s="53"/>
      <c r="T111" s="53"/>
      <c r="U111" s="2497" t="s">
        <v>1339</v>
      </c>
      <c r="V111" s="2498"/>
      <c r="W111" s="2498"/>
      <c r="X111" s="2498"/>
      <c r="Y111" s="2498"/>
      <c r="Z111" s="2498"/>
      <c r="AA111" s="2498"/>
      <c r="AB111" s="2498"/>
      <c r="AC111" s="2499"/>
      <c r="AD111" s="53"/>
      <c r="AE111" s="53"/>
      <c r="AF111" s="53"/>
      <c r="AG111" s="61"/>
      <c r="AH111" s="18"/>
      <c r="AI111" s="18"/>
      <c r="AJ111" s="161"/>
      <c r="AK111" s="53"/>
      <c r="AL111" s="53"/>
      <c r="AM111" s="53"/>
      <c r="AN111" s="2497" t="s">
        <v>1340</v>
      </c>
      <c r="AO111" s="2498"/>
      <c r="AP111" s="2498"/>
      <c r="AQ111" s="2498"/>
      <c r="AR111" s="2498"/>
      <c r="AS111" s="2498"/>
      <c r="AT111" s="2498"/>
      <c r="AU111" s="2498"/>
      <c r="AV111" s="2499"/>
      <c r="AW111" s="53"/>
      <c r="AX111" s="100"/>
      <c r="AY111" s="163"/>
    </row>
    <row r="112" spans="1:51" ht="17.25" customHeight="1" x14ac:dyDescent="0.15">
      <c r="A112" s="393"/>
      <c r="B112" s="394"/>
      <c r="C112" s="394"/>
      <c r="D112" s="394"/>
      <c r="E112" s="394"/>
      <c r="F112" s="395"/>
      <c r="G112" s="17"/>
      <c r="H112" s="18"/>
      <c r="I112" s="18"/>
      <c r="J112" s="161"/>
      <c r="K112" s="161"/>
      <c r="L112" s="161"/>
      <c r="M112" s="161"/>
      <c r="N112" s="161"/>
      <c r="O112" s="161"/>
      <c r="P112" s="53"/>
      <c r="Q112" s="53"/>
      <c r="R112" s="53"/>
      <c r="S112" s="53"/>
      <c r="T112" s="53"/>
      <c r="U112" s="2500"/>
      <c r="V112" s="2501"/>
      <c r="W112" s="2501"/>
      <c r="X112" s="2501"/>
      <c r="Y112" s="2501"/>
      <c r="Z112" s="2501"/>
      <c r="AA112" s="2501"/>
      <c r="AB112" s="2501"/>
      <c r="AC112" s="2502"/>
      <c r="AD112" s="53"/>
      <c r="AE112" s="53"/>
      <c r="AF112" s="53"/>
      <c r="AG112" s="61"/>
      <c r="AH112" s="18"/>
      <c r="AI112" s="18"/>
      <c r="AJ112" s="161"/>
      <c r="AK112" s="53"/>
      <c r="AL112" s="53"/>
      <c r="AM112" s="53"/>
      <c r="AN112" s="2500"/>
      <c r="AO112" s="2501"/>
      <c r="AP112" s="2501"/>
      <c r="AQ112" s="2501"/>
      <c r="AR112" s="2501"/>
      <c r="AS112" s="2501"/>
      <c r="AT112" s="2501"/>
      <c r="AU112" s="2501"/>
      <c r="AV112" s="2502"/>
      <c r="AW112" s="53"/>
      <c r="AX112" s="100"/>
      <c r="AY112" s="163"/>
    </row>
    <row r="113" spans="1:51" ht="17.25" customHeight="1" x14ac:dyDescent="0.15">
      <c r="A113" s="393"/>
      <c r="B113" s="394"/>
      <c r="C113" s="394"/>
      <c r="D113" s="394"/>
      <c r="E113" s="394"/>
      <c r="F113" s="395"/>
      <c r="G113" s="17"/>
      <c r="H113" s="18"/>
      <c r="I113" s="18"/>
      <c r="J113" s="161"/>
      <c r="K113" s="161"/>
      <c r="L113" s="161"/>
      <c r="M113" s="161"/>
      <c r="N113" s="161"/>
      <c r="O113" s="161"/>
      <c r="P113" s="53"/>
      <c r="Q113" s="53"/>
      <c r="R113" s="53"/>
      <c r="S113" s="53"/>
      <c r="T113" s="160"/>
      <c r="U113" s="2503"/>
      <c r="V113" s="2504"/>
      <c r="W113" s="2504"/>
      <c r="X113" s="2504"/>
      <c r="Y113" s="2504"/>
      <c r="Z113" s="2504"/>
      <c r="AA113" s="2504"/>
      <c r="AB113" s="2504"/>
      <c r="AC113" s="2505"/>
      <c r="AD113" s="160"/>
      <c r="AE113" s="53"/>
      <c r="AF113" s="53"/>
      <c r="AG113" s="63"/>
      <c r="AH113" s="18"/>
      <c r="AI113" s="18"/>
      <c r="AJ113" s="161"/>
      <c r="AK113" s="53"/>
      <c r="AL113" s="53"/>
      <c r="AM113" s="162"/>
      <c r="AN113" s="2503"/>
      <c r="AO113" s="2504"/>
      <c r="AP113" s="2504"/>
      <c r="AQ113" s="2504"/>
      <c r="AR113" s="2504"/>
      <c r="AS113" s="2504"/>
      <c r="AT113" s="2504"/>
      <c r="AU113" s="2504"/>
      <c r="AV113" s="2505"/>
      <c r="AW113" s="162"/>
      <c r="AX113" s="100"/>
      <c r="AY113" s="163"/>
    </row>
    <row r="114" spans="1:51" ht="17.25" customHeight="1" x14ac:dyDescent="0.15">
      <c r="A114" s="393"/>
      <c r="B114" s="394"/>
      <c r="C114" s="394"/>
      <c r="D114" s="394"/>
      <c r="E114" s="394"/>
      <c r="F114" s="395"/>
      <c r="G114" s="17"/>
      <c r="H114" s="18"/>
      <c r="I114" s="18"/>
      <c r="J114" s="161"/>
      <c r="K114" s="161"/>
      <c r="L114" s="161"/>
      <c r="M114" s="161"/>
      <c r="N114" s="161"/>
      <c r="O114" s="161"/>
      <c r="P114" s="53"/>
      <c r="Q114" s="53"/>
      <c r="R114" s="1997" t="s">
        <v>1341</v>
      </c>
      <c r="S114" s="1997"/>
      <c r="T114" s="1997"/>
      <c r="U114" s="1997"/>
      <c r="V114" s="1997"/>
      <c r="W114" s="1997"/>
      <c r="X114" s="1997"/>
      <c r="Y114" s="1997"/>
      <c r="Z114" s="1997"/>
      <c r="AA114" s="1997"/>
      <c r="AB114" s="1997"/>
      <c r="AC114" s="1997"/>
      <c r="AD114" s="1997"/>
      <c r="AE114" s="1997"/>
      <c r="AF114" s="53"/>
      <c r="AG114" s="63"/>
      <c r="AH114" s="18"/>
      <c r="AI114" s="18"/>
      <c r="AJ114" s="161"/>
      <c r="AK114" s="1997" t="s">
        <v>1342</v>
      </c>
      <c r="AL114" s="1997"/>
      <c r="AM114" s="1997"/>
      <c r="AN114" s="1997"/>
      <c r="AO114" s="1997"/>
      <c r="AP114" s="1997"/>
      <c r="AQ114" s="1997"/>
      <c r="AR114" s="1997"/>
      <c r="AS114" s="1997"/>
      <c r="AT114" s="1997"/>
      <c r="AU114" s="1997"/>
      <c r="AV114" s="1997"/>
      <c r="AW114" s="1997"/>
      <c r="AX114" s="2506"/>
      <c r="AY114" s="163"/>
    </row>
    <row r="115" spans="1:51" ht="17.25" customHeight="1" x14ac:dyDescent="0.15">
      <c r="A115" s="393"/>
      <c r="B115" s="394"/>
      <c r="C115" s="394"/>
      <c r="D115" s="394"/>
      <c r="E115" s="394"/>
      <c r="F115" s="395"/>
      <c r="G115" s="17"/>
      <c r="H115" s="18"/>
      <c r="I115" s="18"/>
      <c r="J115" s="161"/>
      <c r="K115" s="161"/>
      <c r="L115" s="161"/>
      <c r="M115" s="161"/>
      <c r="N115" s="161"/>
      <c r="O115" s="161"/>
      <c r="P115" s="53"/>
      <c r="Q115" s="53"/>
      <c r="R115" s="1997"/>
      <c r="S115" s="1997"/>
      <c r="T115" s="1997"/>
      <c r="U115" s="1997"/>
      <c r="V115" s="1997"/>
      <c r="W115" s="1997"/>
      <c r="X115" s="1997"/>
      <c r="Y115" s="1997"/>
      <c r="Z115" s="1997"/>
      <c r="AA115" s="1997"/>
      <c r="AB115" s="1997"/>
      <c r="AC115" s="1997"/>
      <c r="AD115" s="1997"/>
      <c r="AE115" s="1997"/>
      <c r="AF115" s="53"/>
      <c r="AG115" s="63"/>
      <c r="AH115" s="18"/>
      <c r="AI115" s="18"/>
      <c r="AJ115" s="161"/>
      <c r="AK115" s="1997"/>
      <c r="AL115" s="1997"/>
      <c r="AM115" s="1997"/>
      <c r="AN115" s="1997"/>
      <c r="AO115" s="1997"/>
      <c r="AP115" s="1997"/>
      <c r="AQ115" s="1997"/>
      <c r="AR115" s="1997"/>
      <c r="AS115" s="1997"/>
      <c r="AT115" s="1997"/>
      <c r="AU115" s="1997"/>
      <c r="AV115" s="1997"/>
      <c r="AW115" s="1997"/>
      <c r="AX115" s="2506"/>
      <c r="AY115" s="163"/>
    </row>
    <row r="116" spans="1:51" ht="17.25" customHeight="1" x14ac:dyDescent="0.15">
      <c r="A116" s="393"/>
      <c r="B116" s="394"/>
      <c r="C116" s="394"/>
      <c r="D116" s="394"/>
      <c r="E116" s="394"/>
      <c r="F116" s="395"/>
      <c r="G116" s="17"/>
      <c r="H116" s="18"/>
      <c r="I116" s="18"/>
      <c r="J116" s="18"/>
      <c r="K116" s="18"/>
      <c r="L116" s="18"/>
      <c r="M116" s="18"/>
      <c r="N116" s="18"/>
      <c r="O116" s="18"/>
      <c r="P116" s="18"/>
      <c r="Q116" s="18"/>
      <c r="R116" s="18"/>
      <c r="S116" s="18"/>
      <c r="T116" s="18"/>
      <c r="U116" s="2288" t="s">
        <v>430</v>
      </c>
      <c r="V116" s="2288"/>
      <c r="W116" s="2288"/>
      <c r="X116" s="2288"/>
      <c r="Y116" s="2288"/>
      <c r="Z116" s="2288"/>
      <c r="AA116" s="2288"/>
      <c r="AB116" s="2288"/>
      <c r="AC116" s="2288"/>
      <c r="AD116" s="18"/>
      <c r="AE116" s="18"/>
      <c r="AF116" s="18"/>
      <c r="AG116" s="18"/>
      <c r="AH116" s="18"/>
      <c r="AI116" s="18"/>
      <c r="AJ116" s="61"/>
      <c r="AK116" s="61"/>
      <c r="AL116" s="61"/>
      <c r="AM116" s="61"/>
      <c r="AN116" s="2292"/>
      <c r="AO116" s="2292"/>
      <c r="AP116" s="2292"/>
      <c r="AQ116" s="2292"/>
      <c r="AR116" s="2292"/>
      <c r="AS116" s="2292"/>
      <c r="AT116" s="2292"/>
      <c r="AU116" s="2292"/>
      <c r="AV116" s="2292"/>
      <c r="AW116" s="71"/>
      <c r="AX116" s="167"/>
      <c r="AY116" s="71"/>
    </row>
    <row r="117" spans="1:51" ht="17.25" customHeight="1" x14ac:dyDescent="0.15">
      <c r="A117" s="393"/>
      <c r="B117" s="394"/>
      <c r="C117" s="394"/>
      <c r="D117" s="394"/>
      <c r="E117" s="394"/>
      <c r="F117" s="395"/>
      <c r="G117" s="17"/>
      <c r="H117" s="18"/>
      <c r="I117" s="18"/>
      <c r="J117" s="18"/>
      <c r="K117" s="18"/>
      <c r="L117" s="18"/>
      <c r="M117" s="18"/>
      <c r="N117" s="18"/>
      <c r="O117" s="18"/>
      <c r="P117" s="18"/>
      <c r="Q117" s="18"/>
      <c r="R117" s="53"/>
      <c r="S117" s="53"/>
      <c r="T117" s="53"/>
      <c r="U117" s="2497" t="s">
        <v>1343</v>
      </c>
      <c r="V117" s="2498"/>
      <c r="W117" s="2498"/>
      <c r="X117" s="2498"/>
      <c r="Y117" s="2498"/>
      <c r="Z117" s="2498"/>
      <c r="AA117" s="2498"/>
      <c r="AB117" s="2498"/>
      <c r="AC117" s="2499"/>
      <c r="AD117" s="53"/>
      <c r="AE117" s="53"/>
      <c r="AF117" s="18"/>
      <c r="AG117" s="18"/>
      <c r="AH117" s="18"/>
      <c r="AI117" s="18"/>
      <c r="AJ117" s="61"/>
      <c r="AK117" s="53"/>
      <c r="AL117" s="53"/>
      <c r="AM117" s="53"/>
      <c r="AN117" s="168"/>
      <c r="AO117" s="168"/>
      <c r="AP117" s="168"/>
      <c r="AQ117" s="168"/>
      <c r="AR117" s="168"/>
      <c r="AS117" s="168"/>
      <c r="AT117" s="168"/>
      <c r="AU117" s="168"/>
      <c r="AV117" s="168"/>
      <c r="AW117" s="53"/>
      <c r="AX117" s="100"/>
      <c r="AY117" s="163"/>
    </row>
    <row r="118" spans="1:51" ht="17.25" customHeight="1" x14ac:dyDescent="0.15">
      <c r="A118" s="393"/>
      <c r="B118" s="394"/>
      <c r="C118" s="394"/>
      <c r="D118" s="394"/>
      <c r="E118" s="394"/>
      <c r="F118" s="395"/>
      <c r="G118" s="17"/>
      <c r="H118" s="18"/>
      <c r="I118" s="18"/>
      <c r="J118" s="18"/>
      <c r="K118" s="18"/>
      <c r="L118" s="18"/>
      <c r="M118" s="18"/>
      <c r="N118" s="18"/>
      <c r="O118" s="18"/>
      <c r="P118" s="18"/>
      <c r="Q118" s="18"/>
      <c r="R118" s="53"/>
      <c r="S118" s="53"/>
      <c r="T118" s="53"/>
      <c r="U118" s="2500"/>
      <c r="V118" s="2501"/>
      <c r="W118" s="2501"/>
      <c r="X118" s="2501"/>
      <c r="Y118" s="2501"/>
      <c r="Z118" s="2501"/>
      <c r="AA118" s="2501"/>
      <c r="AB118" s="2501"/>
      <c r="AC118" s="2502"/>
      <c r="AD118" s="53"/>
      <c r="AE118" s="53"/>
      <c r="AF118" s="18"/>
      <c r="AG118" s="18"/>
      <c r="AH118" s="18"/>
      <c r="AI118" s="18"/>
      <c r="AJ118" s="61"/>
      <c r="AK118" s="53"/>
      <c r="AL118" s="53"/>
      <c r="AM118" s="53"/>
      <c r="AN118" s="168"/>
      <c r="AO118" s="168"/>
      <c r="AP118" s="168"/>
      <c r="AQ118" s="168"/>
      <c r="AR118" s="168"/>
      <c r="AS118" s="168"/>
      <c r="AT118" s="168"/>
      <c r="AU118" s="168"/>
      <c r="AV118" s="168"/>
      <c r="AW118" s="53"/>
      <c r="AX118" s="100"/>
      <c r="AY118" s="71"/>
    </row>
    <row r="119" spans="1:51" ht="17.25" customHeight="1" x14ac:dyDescent="0.15">
      <c r="A119" s="393"/>
      <c r="B119" s="394"/>
      <c r="C119" s="394"/>
      <c r="D119" s="394"/>
      <c r="E119" s="394"/>
      <c r="F119" s="395"/>
      <c r="G119" s="17"/>
      <c r="H119" s="18"/>
      <c r="I119" s="18"/>
      <c r="J119" s="18"/>
      <c r="K119" s="18"/>
      <c r="L119" s="18"/>
      <c r="M119" s="18"/>
      <c r="N119" s="18"/>
      <c r="O119" s="18"/>
      <c r="P119" s="18"/>
      <c r="Q119" s="18"/>
      <c r="R119" s="53"/>
      <c r="S119" s="53"/>
      <c r="T119" s="160"/>
      <c r="U119" s="2503"/>
      <c r="V119" s="2504"/>
      <c r="W119" s="2504"/>
      <c r="X119" s="2504"/>
      <c r="Y119" s="2504"/>
      <c r="Z119" s="2504"/>
      <c r="AA119" s="2504"/>
      <c r="AB119" s="2504"/>
      <c r="AC119" s="2505"/>
      <c r="AD119" s="160"/>
      <c r="AE119" s="53"/>
      <c r="AF119" s="18"/>
      <c r="AG119" s="18"/>
      <c r="AH119" s="18"/>
      <c r="AI119" s="18"/>
      <c r="AJ119" s="61"/>
      <c r="AK119" s="53"/>
      <c r="AL119" s="53"/>
      <c r="AM119" s="162"/>
      <c r="AN119" s="168"/>
      <c r="AO119" s="168"/>
      <c r="AP119" s="168"/>
      <c r="AQ119" s="168"/>
      <c r="AR119" s="168"/>
      <c r="AS119" s="168"/>
      <c r="AT119" s="168"/>
      <c r="AU119" s="168"/>
      <c r="AV119" s="168"/>
      <c r="AW119" s="162"/>
      <c r="AX119" s="100"/>
      <c r="AY119" s="71"/>
    </row>
    <row r="120" spans="1:51" ht="17.25" customHeight="1" x14ac:dyDescent="0.15">
      <c r="A120" s="393"/>
      <c r="B120" s="394"/>
      <c r="C120" s="394"/>
      <c r="D120" s="394"/>
      <c r="E120" s="394"/>
      <c r="F120" s="395"/>
      <c r="G120" s="17"/>
      <c r="H120" s="18"/>
      <c r="I120" s="18"/>
      <c r="J120" s="18"/>
      <c r="K120" s="18"/>
      <c r="L120" s="18"/>
      <c r="M120" s="18"/>
      <c r="N120" s="18"/>
      <c r="O120" s="18"/>
      <c r="P120" s="18"/>
      <c r="Q120" s="18"/>
      <c r="R120" s="1997" t="s">
        <v>1344</v>
      </c>
      <c r="S120" s="1997"/>
      <c r="T120" s="1997"/>
      <c r="U120" s="1997"/>
      <c r="V120" s="1997"/>
      <c r="W120" s="1997"/>
      <c r="X120" s="1997"/>
      <c r="Y120" s="1997"/>
      <c r="Z120" s="1997"/>
      <c r="AA120" s="1997"/>
      <c r="AB120" s="1997"/>
      <c r="AC120" s="1997"/>
      <c r="AD120" s="1997"/>
      <c r="AE120" s="1997"/>
      <c r="AF120" s="18"/>
      <c r="AG120" s="18"/>
      <c r="AH120" s="18"/>
      <c r="AI120" s="18"/>
      <c r="AJ120" s="53"/>
      <c r="AK120" s="109"/>
      <c r="AL120" s="109"/>
      <c r="AM120" s="109"/>
      <c r="AN120" s="109"/>
      <c r="AO120" s="109"/>
      <c r="AP120" s="109"/>
      <c r="AQ120" s="109"/>
      <c r="AR120" s="109"/>
      <c r="AS120" s="109"/>
      <c r="AT120" s="109"/>
      <c r="AU120" s="109"/>
      <c r="AV120" s="109"/>
      <c r="AW120" s="109"/>
      <c r="AX120" s="169"/>
      <c r="AY120" s="71"/>
    </row>
    <row r="121" spans="1:51" ht="17.25" customHeight="1" x14ac:dyDescent="0.15">
      <c r="A121" s="393"/>
      <c r="B121" s="394"/>
      <c r="C121" s="394"/>
      <c r="D121" s="394"/>
      <c r="E121" s="394"/>
      <c r="F121" s="395"/>
      <c r="G121" s="17"/>
      <c r="H121" s="18"/>
      <c r="I121" s="18"/>
      <c r="J121" s="18"/>
      <c r="K121" s="18"/>
      <c r="L121" s="18"/>
      <c r="M121" s="18"/>
      <c r="N121" s="18"/>
      <c r="O121" s="18"/>
      <c r="P121" s="18"/>
      <c r="Q121" s="18"/>
      <c r="R121" s="1997"/>
      <c r="S121" s="1997"/>
      <c r="T121" s="1997"/>
      <c r="U121" s="1997"/>
      <c r="V121" s="1997"/>
      <c r="W121" s="1997"/>
      <c r="X121" s="1997"/>
      <c r="Y121" s="1997"/>
      <c r="Z121" s="1997"/>
      <c r="AA121" s="1997"/>
      <c r="AB121" s="1997"/>
      <c r="AC121" s="1997"/>
      <c r="AD121" s="1997"/>
      <c r="AE121" s="1997"/>
      <c r="AF121" s="18"/>
      <c r="AG121" s="18"/>
      <c r="AH121" s="18"/>
      <c r="AI121" s="18"/>
      <c r="AJ121" s="53"/>
      <c r="AK121" s="109"/>
      <c r="AL121" s="109"/>
      <c r="AM121" s="109"/>
      <c r="AN121" s="109"/>
      <c r="AO121" s="109"/>
      <c r="AP121" s="109"/>
      <c r="AQ121" s="109"/>
      <c r="AR121" s="109"/>
      <c r="AS121" s="109"/>
      <c r="AT121" s="109"/>
      <c r="AU121" s="109"/>
      <c r="AV121" s="109"/>
      <c r="AW121" s="109"/>
      <c r="AX121" s="169"/>
      <c r="AY121" s="71"/>
    </row>
    <row r="122" spans="1:51" ht="17.25" customHeight="1" x14ac:dyDescent="0.15">
      <c r="A122" s="393"/>
      <c r="B122" s="394"/>
      <c r="C122" s="394"/>
      <c r="D122" s="394"/>
      <c r="E122" s="394"/>
      <c r="F122" s="395"/>
      <c r="G122" s="17"/>
      <c r="H122" s="18"/>
      <c r="I122" s="18"/>
      <c r="J122" s="18"/>
      <c r="K122" s="18"/>
      <c r="L122" s="18"/>
      <c r="M122" s="18"/>
      <c r="N122" s="18"/>
      <c r="O122" s="18"/>
      <c r="P122" s="18"/>
      <c r="AF122" s="18"/>
      <c r="AG122" s="18"/>
      <c r="AH122" s="18"/>
      <c r="AI122" s="18"/>
      <c r="AJ122" s="18"/>
      <c r="AK122" s="18"/>
      <c r="AL122" s="18"/>
      <c r="AM122" s="18"/>
      <c r="AN122" s="18"/>
      <c r="AO122" s="18"/>
      <c r="AP122" s="18"/>
      <c r="AQ122" s="18"/>
      <c r="AR122" s="18"/>
      <c r="AS122" s="18"/>
      <c r="AT122" s="18"/>
      <c r="AU122" s="18"/>
      <c r="AV122" s="18"/>
      <c r="AW122" s="18"/>
      <c r="AX122" s="19"/>
    </row>
    <row r="123" spans="1:51" ht="17.25" customHeight="1" x14ac:dyDescent="0.15">
      <c r="A123" s="393"/>
      <c r="B123" s="394"/>
      <c r="C123" s="394"/>
      <c r="D123" s="394"/>
      <c r="E123" s="394"/>
      <c r="F123" s="395"/>
      <c r="G123" s="17"/>
      <c r="H123" s="18"/>
      <c r="I123" s="18"/>
      <c r="J123" s="18"/>
      <c r="K123" s="18"/>
      <c r="L123" s="18"/>
      <c r="M123" s="18"/>
      <c r="N123" s="18"/>
      <c r="O123" s="18"/>
      <c r="P123" s="18"/>
      <c r="AF123" s="18"/>
      <c r="AG123" s="18"/>
      <c r="AH123" s="18"/>
      <c r="AI123" s="18"/>
      <c r="AJ123" s="18"/>
      <c r="AK123" s="18"/>
      <c r="AL123" s="18"/>
      <c r="AM123" s="18"/>
      <c r="AN123" s="18"/>
      <c r="AO123" s="18"/>
      <c r="AP123" s="18"/>
      <c r="AQ123" s="18"/>
      <c r="AR123" s="18"/>
      <c r="AS123" s="18"/>
      <c r="AT123" s="18"/>
      <c r="AU123" s="18"/>
      <c r="AV123" s="18"/>
      <c r="AW123" s="18"/>
      <c r="AX123" s="19"/>
    </row>
    <row r="124" spans="1:51" ht="17.25" customHeight="1" x14ac:dyDescent="0.15">
      <c r="A124" s="393"/>
      <c r="B124" s="394"/>
      <c r="C124" s="394"/>
      <c r="D124" s="394"/>
      <c r="E124" s="394"/>
      <c r="F124" s="395"/>
      <c r="G124" s="17"/>
      <c r="H124" s="18"/>
      <c r="I124" s="18"/>
      <c r="J124" s="18"/>
      <c r="K124" s="18"/>
      <c r="L124" s="18"/>
      <c r="M124" s="18"/>
      <c r="N124" s="18"/>
      <c r="O124" s="18"/>
      <c r="P124" s="18"/>
      <c r="AF124" s="18"/>
      <c r="AG124" s="18"/>
      <c r="AH124" s="18"/>
      <c r="AI124" s="18"/>
      <c r="AJ124" s="18"/>
      <c r="AK124" s="18"/>
      <c r="AL124" s="18"/>
      <c r="AM124" s="18"/>
      <c r="AN124" s="18"/>
      <c r="AO124" s="18"/>
      <c r="AP124" s="18"/>
      <c r="AQ124" s="18"/>
      <c r="AR124" s="18"/>
      <c r="AS124" s="18"/>
      <c r="AT124" s="18"/>
      <c r="AU124" s="18"/>
      <c r="AV124" s="18"/>
      <c r="AW124" s="18"/>
      <c r="AX124" s="19"/>
    </row>
    <row r="125" spans="1:51" ht="17.25" customHeight="1" x14ac:dyDescent="0.15">
      <c r="A125" s="393"/>
      <c r="B125" s="394"/>
      <c r="C125" s="394"/>
      <c r="D125" s="394"/>
      <c r="E125" s="394"/>
      <c r="F125" s="395"/>
      <c r="G125" s="17"/>
      <c r="H125" s="18"/>
      <c r="I125" s="18"/>
      <c r="J125" s="18"/>
      <c r="K125" s="18"/>
      <c r="L125" s="18"/>
      <c r="M125" s="18"/>
      <c r="N125" s="18"/>
      <c r="O125" s="18"/>
      <c r="P125" s="18"/>
      <c r="AF125" s="18"/>
      <c r="AG125" s="18"/>
      <c r="AH125" s="18"/>
      <c r="AI125" s="18"/>
      <c r="AJ125" s="18"/>
      <c r="AK125" s="18"/>
      <c r="AL125" s="18"/>
      <c r="AM125" s="18"/>
      <c r="AN125" s="18"/>
      <c r="AO125" s="18"/>
      <c r="AP125" s="18"/>
      <c r="AQ125" s="18"/>
      <c r="AR125" s="18"/>
      <c r="AS125" s="18"/>
      <c r="AT125" s="18"/>
      <c r="AU125" s="18"/>
      <c r="AV125" s="18"/>
      <c r="AW125" s="18"/>
      <c r="AX125" s="19"/>
    </row>
    <row r="126" spans="1:51" ht="17.25" customHeight="1" x14ac:dyDescent="0.15">
      <c r="A126" s="393"/>
      <c r="B126" s="394"/>
      <c r="C126" s="394"/>
      <c r="D126" s="394"/>
      <c r="E126" s="394"/>
      <c r="F126" s="395"/>
      <c r="G126" s="17"/>
      <c r="H126" s="18"/>
      <c r="I126" s="18"/>
      <c r="J126" s="18"/>
      <c r="K126" s="18"/>
      <c r="L126" s="18"/>
      <c r="M126" s="18"/>
      <c r="N126" s="18"/>
      <c r="O126" s="18"/>
      <c r="P126" s="18"/>
      <c r="AF126" s="18"/>
      <c r="AG126" s="18"/>
      <c r="AH126" s="18"/>
      <c r="AI126" s="18"/>
      <c r="AJ126" s="18"/>
      <c r="AK126" s="18"/>
      <c r="AL126" s="18"/>
      <c r="AM126" s="18"/>
      <c r="AN126" s="18"/>
      <c r="AO126" s="18"/>
      <c r="AP126" s="18"/>
      <c r="AQ126" s="18"/>
      <c r="AR126" s="18"/>
      <c r="AS126" s="18"/>
      <c r="AT126" s="18"/>
      <c r="AU126" s="18"/>
      <c r="AV126" s="18"/>
      <c r="AW126" s="18"/>
      <c r="AX126" s="19"/>
    </row>
    <row r="127" spans="1:51" ht="17.25" customHeight="1" x14ac:dyDescent="0.15">
      <c r="A127" s="393"/>
      <c r="B127" s="394"/>
      <c r="C127" s="394"/>
      <c r="D127" s="394"/>
      <c r="E127" s="394"/>
      <c r="F127" s="395"/>
      <c r="G127" s="17"/>
      <c r="H127" s="18"/>
      <c r="I127" s="18"/>
      <c r="J127" s="18"/>
      <c r="K127" s="18"/>
      <c r="L127" s="18"/>
      <c r="M127" s="18"/>
      <c r="N127" s="18"/>
      <c r="O127" s="18"/>
      <c r="P127" s="18"/>
      <c r="AF127" s="18"/>
      <c r="AG127" s="18"/>
      <c r="AH127" s="18"/>
      <c r="AI127" s="18"/>
      <c r="AJ127" s="18"/>
      <c r="AK127" s="18"/>
      <c r="AL127" s="18"/>
      <c r="AM127" s="18"/>
      <c r="AN127" s="18"/>
      <c r="AO127" s="18"/>
      <c r="AP127" s="18"/>
      <c r="AQ127" s="18"/>
      <c r="AR127" s="18"/>
      <c r="AS127" s="18"/>
      <c r="AT127" s="18"/>
      <c r="AU127" s="18"/>
      <c r="AV127" s="18"/>
      <c r="AW127" s="18"/>
      <c r="AX127" s="19"/>
    </row>
    <row r="128" spans="1:51" ht="17.25" customHeight="1" x14ac:dyDescent="0.15">
      <c r="A128" s="393"/>
      <c r="B128" s="394"/>
      <c r="C128" s="394"/>
      <c r="D128" s="394"/>
      <c r="E128" s="394"/>
      <c r="F128" s="395"/>
      <c r="G128" s="17"/>
      <c r="H128" s="18"/>
      <c r="I128" s="18"/>
      <c r="J128" s="18"/>
      <c r="K128" s="18"/>
      <c r="L128" s="18"/>
      <c r="M128" s="18"/>
      <c r="N128" s="18"/>
      <c r="O128" s="18"/>
      <c r="P128" s="18"/>
      <c r="AF128" s="18"/>
      <c r="AG128" s="18"/>
      <c r="AH128" s="18"/>
      <c r="AI128" s="18"/>
      <c r="AJ128" s="18"/>
      <c r="AK128" s="18"/>
      <c r="AL128" s="18"/>
      <c r="AM128" s="18"/>
      <c r="AN128" s="18"/>
      <c r="AO128" s="18"/>
      <c r="AP128" s="18"/>
      <c r="AQ128" s="18"/>
      <c r="AR128" s="18"/>
      <c r="AS128" s="18"/>
      <c r="AT128" s="18"/>
      <c r="AU128" s="18"/>
      <c r="AV128" s="18"/>
      <c r="AW128" s="18"/>
      <c r="AX128" s="19"/>
    </row>
    <row r="129" spans="1:50" ht="17.25" customHeight="1" x14ac:dyDescent="0.15">
      <c r="A129" s="393"/>
      <c r="B129" s="394"/>
      <c r="C129" s="394"/>
      <c r="D129" s="394"/>
      <c r="E129" s="394"/>
      <c r="F129" s="395"/>
      <c r="G129" s="17"/>
      <c r="H129" s="18"/>
      <c r="I129" s="18"/>
      <c r="J129" s="18"/>
      <c r="K129" s="18"/>
      <c r="L129" s="18"/>
      <c r="M129" s="18"/>
      <c r="N129" s="18"/>
      <c r="O129" s="18"/>
      <c r="P129" s="18"/>
      <c r="AF129" s="18"/>
      <c r="AG129" s="18"/>
      <c r="AH129" s="18"/>
      <c r="AI129" s="18"/>
      <c r="AJ129" s="18"/>
      <c r="AK129" s="18"/>
      <c r="AL129" s="18"/>
      <c r="AM129" s="18"/>
      <c r="AN129" s="18"/>
      <c r="AO129" s="18"/>
      <c r="AP129" s="18"/>
      <c r="AQ129" s="18"/>
      <c r="AR129" s="18"/>
      <c r="AS129" s="18"/>
      <c r="AT129" s="18"/>
      <c r="AU129" s="18"/>
      <c r="AV129" s="18"/>
      <c r="AW129" s="18"/>
      <c r="AX129" s="19"/>
    </row>
    <row r="130" spans="1:50" ht="17.25" customHeight="1" x14ac:dyDescent="0.15">
      <c r="A130" s="393"/>
      <c r="B130" s="394"/>
      <c r="C130" s="394"/>
      <c r="D130" s="394"/>
      <c r="E130" s="394"/>
      <c r="F130" s="395"/>
      <c r="G130" s="17"/>
      <c r="H130" s="18"/>
      <c r="I130" s="18"/>
      <c r="J130" s="18"/>
      <c r="K130" s="18"/>
      <c r="L130" s="18"/>
      <c r="M130" s="18"/>
      <c r="N130" s="18"/>
      <c r="O130" s="18"/>
      <c r="P130" s="18"/>
      <c r="AF130" s="18"/>
      <c r="AG130" s="18"/>
      <c r="AH130" s="18"/>
      <c r="AI130" s="18"/>
      <c r="AJ130" s="18"/>
      <c r="AK130" s="18"/>
      <c r="AL130" s="18"/>
      <c r="AM130" s="18"/>
      <c r="AN130" s="18"/>
      <c r="AO130" s="18"/>
      <c r="AP130" s="18"/>
      <c r="AQ130" s="18"/>
      <c r="AR130" s="18"/>
      <c r="AS130" s="18"/>
      <c r="AT130" s="18"/>
      <c r="AU130" s="18"/>
      <c r="AV130" s="18"/>
      <c r="AW130" s="18"/>
      <c r="AX130" s="19"/>
    </row>
    <row r="131" spans="1:50" ht="17.25" customHeight="1" x14ac:dyDescent="0.15">
      <c r="A131" s="393"/>
      <c r="B131" s="394"/>
      <c r="C131" s="394"/>
      <c r="D131" s="394"/>
      <c r="E131" s="394"/>
      <c r="F131" s="395"/>
      <c r="G131" s="17"/>
      <c r="H131" s="18"/>
      <c r="I131" s="18"/>
      <c r="J131" s="18"/>
      <c r="K131" s="18"/>
      <c r="L131" s="18"/>
      <c r="M131" s="18"/>
      <c r="N131" s="18"/>
      <c r="O131" s="18"/>
      <c r="P131" s="18"/>
      <c r="AF131" s="18"/>
      <c r="AG131" s="18"/>
      <c r="AH131" s="18"/>
      <c r="AI131" s="18"/>
      <c r="AJ131" s="18"/>
      <c r="AK131" s="18"/>
      <c r="AL131" s="18"/>
      <c r="AM131" s="18"/>
      <c r="AN131" s="18"/>
      <c r="AO131" s="18"/>
      <c r="AP131" s="18"/>
      <c r="AQ131" s="18"/>
      <c r="AR131" s="18"/>
      <c r="AS131" s="18"/>
      <c r="AT131" s="18"/>
      <c r="AU131" s="18"/>
      <c r="AV131" s="18"/>
      <c r="AW131" s="18"/>
      <c r="AX131" s="19"/>
    </row>
    <row r="132" spans="1:50" ht="17.25" customHeight="1" x14ac:dyDescent="0.15">
      <c r="A132" s="393"/>
      <c r="B132" s="394"/>
      <c r="C132" s="394"/>
      <c r="D132" s="394"/>
      <c r="E132" s="394"/>
      <c r="F132" s="395"/>
      <c r="G132" s="17"/>
      <c r="H132" s="18"/>
      <c r="I132" s="18"/>
      <c r="J132" s="18"/>
      <c r="K132" s="18"/>
      <c r="L132" s="18"/>
      <c r="M132" s="18"/>
      <c r="N132" s="18"/>
      <c r="O132" s="18"/>
      <c r="P132" s="18"/>
      <c r="AF132" s="18"/>
      <c r="AG132" s="18"/>
      <c r="AH132" s="18"/>
      <c r="AI132" s="18"/>
      <c r="AJ132" s="18"/>
      <c r="AK132" s="18"/>
      <c r="AL132" s="18"/>
      <c r="AM132" s="18"/>
      <c r="AN132" s="18"/>
      <c r="AO132" s="18"/>
      <c r="AP132" s="18"/>
      <c r="AQ132" s="18"/>
      <c r="AR132" s="18"/>
      <c r="AS132" s="18"/>
      <c r="AT132" s="18"/>
      <c r="AU132" s="18"/>
      <c r="AV132" s="18"/>
      <c r="AW132" s="18"/>
      <c r="AX132" s="19"/>
    </row>
    <row r="133" spans="1:50" ht="17.25" customHeight="1" x14ac:dyDescent="0.15">
      <c r="A133" s="393"/>
      <c r="B133" s="394"/>
      <c r="C133" s="394"/>
      <c r="D133" s="394"/>
      <c r="E133" s="394"/>
      <c r="F133" s="395"/>
      <c r="G133" s="17"/>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9"/>
    </row>
    <row r="134" spans="1:50" ht="17.25" customHeight="1" x14ac:dyDescent="0.15">
      <c r="A134" s="393"/>
      <c r="B134" s="394"/>
      <c r="C134" s="394"/>
      <c r="D134" s="394"/>
      <c r="E134" s="394"/>
      <c r="F134" s="395"/>
      <c r="G134" s="17"/>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9"/>
    </row>
    <row r="135" spans="1:50" ht="17.25" customHeight="1" thickBot="1" x14ac:dyDescent="0.2">
      <c r="A135" s="1685"/>
      <c r="B135" s="1686"/>
      <c r="C135" s="1686"/>
      <c r="D135" s="1686"/>
      <c r="E135" s="1686"/>
      <c r="F135" s="1687"/>
      <c r="G135" s="20" t="s">
        <v>472</v>
      </c>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2"/>
    </row>
    <row r="136" spans="1:50" s="4" customFormat="1" x14ac:dyDescent="0.15">
      <c r="A136" s="23"/>
      <c r="B136" s="23"/>
      <c r="C136" s="23"/>
      <c r="D136" s="23"/>
      <c r="E136" s="23"/>
      <c r="F136" s="23"/>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row>
    <row r="137" spans="1:50" ht="24.75" customHeight="1" thickBot="1" x14ac:dyDescent="0.2">
      <c r="A137" s="5"/>
      <c r="B137" s="5"/>
      <c r="C137" s="5"/>
      <c r="D137" s="5"/>
      <c r="E137" s="5"/>
      <c r="F137" s="5"/>
      <c r="G137" s="6"/>
      <c r="H137" s="6"/>
      <c r="I137" s="6"/>
      <c r="J137" s="6"/>
      <c r="K137" s="6"/>
      <c r="L137" s="7"/>
      <c r="M137" s="6"/>
      <c r="N137" s="6"/>
      <c r="O137" s="6"/>
      <c r="P137" s="6"/>
      <c r="Q137" s="6"/>
      <c r="R137" s="6"/>
      <c r="S137" s="6"/>
      <c r="T137" s="6"/>
      <c r="U137" s="6"/>
      <c r="V137" s="6"/>
      <c r="W137" s="6"/>
      <c r="X137" s="6"/>
      <c r="Y137" s="13"/>
      <c r="Z137" s="13"/>
      <c r="AA137" s="13"/>
      <c r="AB137" s="13"/>
      <c r="AC137" s="6"/>
      <c r="AD137" s="6"/>
      <c r="AE137" s="6"/>
      <c r="AF137" s="6"/>
      <c r="AG137" s="6"/>
      <c r="AH137" s="7"/>
      <c r="AI137" s="6"/>
      <c r="AJ137" s="6"/>
      <c r="AK137" s="6"/>
      <c r="AL137" s="6"/>
      <c r="AM137" s="6"/>
      <c r="AN137" s="6"/>
      <c r="AO137" s="6"/>
      <c r="AP137" s="6"/>
      <c r="AQ137" s="6"/>
      <c r="AR137" s="6"/>
      <c r="AS137" s="6"/>
      <c r="AT137" s="6"/>
      <c r="AU137" s="13"/>
      <c r="AV137" s="13"/>
      <c r="AW137" s="13"/>
      <c r="AX137" s="13"/>
    </row>
    <row r="138" spans="1:50" ht="23.25" customHeight="1" x14ac:dyDescent="0.15">
      <c r="A138" s="699" t="s">
        <v>124</v>
      </c>
      <c r="B138" s="700"/>
      <c r="C138" s="700"/>
      <c r="D138" s="700"/>
      <c r="E138" s="700"/>
      <c r="F138" s="701"/>
      <c r="G138" s="14" t="s">
        <v>125</v>
      </c>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6"/>
    </row>
    <row r="139" spans="1:50" ht="17.25" customHeight="1" x14ac:dyDescent="0.15">
      <c r="A139" s="393"/>
      <c r="B139" s="394"/>
      <c r="C139" s="394"/>
      <c r="D139" s="394"/>
      <c r="E139" s="394"/>
      <c r="F139" s="395"/>
      <c r="G139" s="17"/>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9"/>
    </row>
    <row r="140" spans="1:50" ht="17.25" customHeight="1" x14ac:dyDescent="0.15">
      <c r="A140" s="393"/>
      <c r="B140" s="394"/>
      <c r="C140" s="394"/>
      <c r="D140" s="394"/>
      <c r="E140" s="394"/>
      <c r="F140" s="395"/>
      <c r="G140" s="17" t="s">
        <v>2749</v>
      </c>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9"/>
    </row>
    <row r="141" spans="1:50" ht="17.25" customHeight="1" x14ac:dyDescent="0.15">
      <c r="A141" s="393"/>
      <c r="B141" s="394"/>
      <c r="C141" s="394"/>
      <c r="D141" s="394"/>
      <c r="E141" s="394"/>
      <c r="F141" s="395"/>
      <c r="G141" s="17"/>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9"/>
    </row>
    <row r="142" spans="1:50" ht="8.25" customHeight="1" x14ac:dyDescent="0.15">
      <c r="A142" s="393"/>
      <c r="B142" s="394"/>
      <c r="C142" s="394"/>
      <c r="D142" s="394"/>
      <c r="E142" s="394"/>
      <c r="F142" s="395"/>
      <c r="G142" s="17"/>
      <c r="H142" s="18"/>
      <c r="I142" s="18"/>
      <c r="J142" s="53"/>
      <c r="K142" s="53"/>
      <c r="L142" s="53"/>
      <c r="M142" s="53"/>
      <c r="N142" s="18"/>
      <c r="O142" s="18"/>
      <c r="P142" s="18"/>
      <c r="Q142" s="18"/>
      <c r="R142" s="18"/>
      <c r="S142" s="18"/>
      <c r="T142" s="18"/>
      <c r="U142" s="18"/>
      <c r="V142" s="18"/>
      <c r="W142" s="18"/>
      <c r="X142" s="71"/>
      <c r="Y142" s="53"/>
      <c r="Z142" s="53"/>
      <c r="AA142" s="53"/>
      <c r="AB142" s="53"/>
      <c r="AC142" s="53"/>
      <c r="AD142" s="53"/>
      <c r="AE142" s="53"/>
      <c r="AF142" s="53"/>
      <c r="AG142" s="53"/>
      <c r="AH142" s="18"/>
      <c r="AI142" s="18"/>
      <c r="AJ142" s="18"/>
      <c r="AK142" s="18"/>
      <c r="AL142" s="18"/>
      <c r="AM142" s="18"/>
      <c r="AN142" s="18"/>
      <c r="AO142" s="18"/>
      <c r="AP142" s="18"/>
      <c r="AQ142" s="18"/>
      <c r="AR142" s="18"/>
      <c r="AS142" s="18"/>
      <c r="AT142" s="18"/>
      <c r="AU142" s="18"/>
      <c r="AV142" s="18"/>
      <c r="AW142" s="18"/>
      <c r="AX142" s="19"/>
    </row>
    <row r="143" spans="1:50" s="160" customFormat="1" ht="9" customHeight="1" x14ac:dyDescent="0.15">
      <c r="A143" s="393"/>
      <c r="B143" s="394"/>
      <c r="C143" s="394"/>
      <c r="D143" s="394"/>
      <c r="E143" s="394"/>
      <c r="F143" s="395"/>
      <c r="G143" s="17"/>
      <c r="H143" s="18"/>
      <c r="I143" s="18"/>
      <c r="J143" s="18"/>
      <c r="K143" s="18"/>
      <c r="L143" s="18"/>
      <c r="M143" s="18"/>
      <c r="N143" s="18"/>
      <c r="O143" s="18"/>
      <c r="P143" s="18"/>
      <c r="Q143" s="18"/>
      <c r="R143" s="18"/>
      <c r="S143" s="18"/>
      <c r="T143" s="18"/>
      <c r="U143" s="18"/>
      <c r="V143" s="18"/>
      <c r="W143" s="18"/>
      <c r="X143" s="2284" t="s">
        <v>1345</v>
      </c>
      <c r="Y143" s="2285"/>
      <c r="Z143" s="2285"/>
      <c r="AA143" s="2285"/>
      <c r="AB143" s="2285"/>
      <c r="AC143" s="2285"/>
      <c r="AD143" s="2285"/>
      <c r="AE143" s="2285"/>
      <c r="AF143" s="2285"/>
      <c r="AG143" s="2286"/>
      <c r="AH143" s="18"/>
      <c r="AI143" s="18"/>
      <c r="AJ143" s="18"/>
      <c r="AK143" s="18"/>
      <c r="AL143" s="18"/>
      <c r="AM143" s="18"/>
      <c r="AN143" s="18"/>
      <c r="AO143" s="18"/>
      <c r="AP143" s="18"/>
      <c r="AQ143" s="18"/>
      <c r="AR143" s="18"/>
      <c r="AS143" s="18"/>
      <c r="AT143" s="18"/>
      <c r="AU143" s="18"/>
      <c r="AV143" s="18"/>
      <c r="AW143" s="18"/>
      <c r="AX143" s="19"/>
    </row>
    <row r="144" spans="1:50" s="160" customFormat="1" ht="9" customHeight="1" x14ac:dyDescent="0.15">
      <c r="A144" s="393"/>
      <c r="B144" s="394"/>
      <c r="C144" s="394"/>
      <c r="D144" s="394"/>
      <c r="E144" s="394"/>
      <c r="F144" s="395"/>
      <c r="G144" s="17"/>
      <c r="H144" s="18"/>
      <c r="I144" s="18"/>
      <c r="J144" s="18"/>
      <c r="K144" s="18"/>
      <c r="L144" s="18"/>
      <c r="M144" s="18"/>
      <c r="N144" s="18"/>
      <c r="O144" s="18"/>
      <c r="P144" s="18"/>
      <c r="Q144" s="18"/>
      <c r="R144" s="18"/>
      <c r="S144" s="18"/>
      <c r="T144" s="18"/>
      <c r="U144" s="18"/>
      <c r="V144" s="18"/>
      <c r="W144" s="18"/>
      <c r="X144" s="2458"/>
      <c r="Y144" s="2292"/>
      <c r="Z144" s="2292"/>
      <c r="AA144" s="2292"/>
      <c r="AB144" s="2292"/>
      <c r="AC144" s="2292"/>
      <c r="AD144" s="2292"/>
      <c r="AE144" s="2292"/>
      <c r="AF144" s="2292"/>
      <c r="AG144" s="2459"/>
      <c r="AH144" s="18"/>
      <c r="AI144" s="18"/>
      <c r="AJ144" s="18"/>
      <c r="AK144" s="18"/>
      <c r="AL144" s="18"/>
      <c r="AM144" s="18"/>
      <c r="AN144" s="18"/>
      <c r="AO144" s="18"/>
      <c r="AP144" s="18"/>
      <c r="AQ144" s="18"/>
      <c r="AR144" s="18"/>
      <c r="AS144" s="18"/>
      <c r="AT144" s="18"/>
      <c r="AU144" s="18"/>
      <c r="AV144" s="18"/>
      <c r="AW144" s="18"/>
      <c r="AX144" s="19"/>
    </row>
    <row r="145" spans="1:50" s="160" customFormat="1" ht="9" customHeight="1" x14ac:dyDescent="0.15">
      <c r="A145" s="393"/>
      <c r="B145" s="394"/>
      <c r="C145" s="394"/>
      <c r="D145" s="394"/>
      <c r="E145" s="394"/>
      <c r="F145" s="395"/>
      <c r="G145" s="17"/>
      <c r="H145" s="18"/>
      <c r="I145" s="18"/>
      <c r="J145" s="18"/>
      <c r="K145" s="18"/>
      <c r="L145" s="18"/>
      <c r="M145" s="18"/>
      <c r="N145" s="18"/>
      <c r="O145" s="18"/>
      <c r="P145" s="18"/>
      <c r="Q145" s="18"/>
      <c r="R145" s="18"/>
      <c r="S145" s="18"/>
      <c r="T145" s="18"/>
      <c r="U145" s="18"/>
      <c r="V145" s="18"/>
      <c r="W145" s="18"/>
      <c r="X145" s="2458"/>
      <c r="Y145" s="2292"/>
      <c r="Z145" s="2292"/>
      <c r="AA145" s="2292"/>
      <c r="AB145" s="2292"/>
      <c r="AC145" s="2292"/>
      <c r="AD145" s="2292"/>
      <c r="AE145" s="2292"/>
      <c r="AF145" s="2292"/>
      <c r="AG145" s="2459"/>
      <c r="AH145" s="18"/>
      <c r="AI145" s="18"/>
      <c r="AJ145" s="18"/>
      <c r="AK145" s="18"/>
      <c r="AL145" s="18"/>
      <c r="AM145" s="18"/>
      <c r="AN145" s="18"/>
      <c r="AO145" s="18"/>
      <c r="AP145" s="18"/>
      <c r="AQ145" s="18"/>
      <c r="AR145" s="18"/>
      <c r="AS145" s="18"/>
      <c r="AT145" s="18"/>
      <c r="AU145" s="18"/>
      <c r="AV145" s="18"/>
      <c r="AW145" s="18"/>
      <c r="AX145" s="19"/>
    </row>
    <row r="146" spans="1:50" s="160" customFormat="1" ht="9" customHeight="1" x14ac:dyDescent="0.15">
      <c r="A146" s="393"/>
      <c r="B146" s="394"/>
      <c r="C146" s="394"/>
      <c r="D146" s="394"/>
      <c r="E146" s="394"/>
      <c r="F146" s="395"/>
      <c r="G146" s="17"/>
      <c r="H146" s="18"/>
      <c r="I146" s="18"/>
      <c r="J146" s="18"/>
      <c r="K146" s="18"/>
      <c r="L146" s="18"/>
      <c r="M146" s="18"/>
      <c r="N146" s="18"/>
      <c r="O146" s="18"/>
      <c r="P146" s="18"/>
      <c r="Q146" s="18"/>
      <c r="R146" s="18"/>
      <c r="S146" s="18"/>
      <c r="T146" s="18"/>
      <c r="U146" s="18"/>
      <c r="V146" s="18"/>
      <c r="W146" s="18"/>
      <c r="X146" s="2287"/>
      <c r="Y146" s="2288"/>
      <c r="Z146" s="2288"/>
      <c r="AA146" s="2288"/>
      <c r="AB146" s="2288"/>
      <c r="AC146" s="2288"/>
      <c r="AD146" s="2288"/>
      <c r="AE146" s="2288"/>
      <c r="AF146" s="2288"/>
      <c r="AG146" s="2289"/>
      <c r="AH146" s="18"/>
      <c r="AI146" s="18"/>
      <c r="AJ146" s="18"/>
      <c r="AK146" s="18"/>
      <c r="AL146" s="18"/>
      <c r="AM146" s="18"/>
      <c r="AN146" s="18"/>
      <c r="AO146" s="18"/>
      <c r="AP146" s="18"/>
      <c r="AQ146" s="18"/>
      <c r="AR146" s="18"/>
      <c r="AS146" s="18"/>
      <c r="AT146" s="18"/>
      <c r="AU146" s="18"/>
      <c r="AV146" s="18"/>
      <c r="AW146" s="18"/>
      <c r="AX146" s="19"/>
    </row>
    <row r="147" spans="1:50" s="160" customFormat="1" ht="9" customHeight="1" x14ac:dyDescent="0.15">
      <c r="A147" s="393"/>
      <c r="B147" s="394"/>
      <c r="C147" s="394"/>
      <c r="D147" s="394"/>
      <c r="E147" s="394"/>
      <c r="F147" s="395"/>
      <c r="G147" s="17"/>
      <c r="H147" s="18"/>
      <c r="I147" s="18"/>
      <c r="J147" s="18"/>
      <c r="K147" s="18"/>
      <c r="L147" s="18"/>
      <c r="M147" s="18"/>
      <c r="N147" s="18"/>
      <c r="O147" s="18"/>
      <c r="P147" s="18"/>
      <c r="Q147" s="18"/>
      <c r="R147" s="18"/>
      <c r="S147" s="18"/>
      <c r="T147" s="18"/>
      <c r="U147" s="18"/>
      <c r="V147" s="18"/>
      <c r="W147" s="18"/>
      <c r="X147" s="2285" t="s">
        <v>1346</v>
      </c>
      <c r="Y147" s="2285"/>
      <c r="Z147" s="2285"/>
      <c r="AA147" s="2285"/>
      <c r="AB147" s="2285"/>
      <c r="AC147" s="2285"/>
      <c r="AD147" s="2285"/>
      <c r="AE147" s="2285"/>
      <c r="AF147" s="2285"/>
      <c r="AG147" s="2285"/>
      <c r="AH147" s="18"/>
      <c r="AI147" s="18"/>
      <c r="AJ147" s="18"/>
      <c r="AK147" s="18"/>
      <c r="AL147" s="18"/>
      <c r="AM147" s="18"/>
      <c r="AN147" s="18"/>
      <c r="AO147" s="18"/>
      <c r="AP147" s="18"/>
      <c r="AQ147" s="18"/>
      <c r="AR147" s="18"/>
      <c r="AS147" s="18"/>
      <c r="AT147" s="18"/>
      <c r="AU147" s="18"/>
      <c r="AV147" s="18"/>
      <c r="AW147" s="18"/>
      <c r="AX147" s="19"/>
    </row>
    <row r="148" spans="1:50" s="160" customFormat="1" ht="9" customHeight="1" x14ac:dyDescent="0.15">
      <c r="A148" s="393"/>
      <c r="B148" s="394"/>
      <c r="C148" s="394"/>
      <c r="D148" s="394"/>
      <c r="E148" s="394"/>
      <c r="F148" s="395"/>
      <c r="G148" s="17"/>
      <c r="H148" s="18"/>
      <c r="I148" s="18"/>
      <c r="J148" s="18"/>
      <c r="K148" s="18"/>
      <c r="L148" s="18"/>
      <c r="M148" s="18"/>
      <c r="N148" s="18"/>
      <c r="O148" s="18"/>
      <c r="P148" s="18"/>
      <c r="Q148" s="18"/>
      <c r="R148" s="18"/>
      <c r="S148" s="18"/>
      <c r="T148" s="18"/>
      <c r="U148" s="18"/>
      <c r="V148" s="18"/>
      <c r="W148" s="18"/>
      <c r="X148" s="2292"/>
      <c r="Y148" s="2292"/>
      <c r="Z148" s="2292"/>
      <c r="AA148" s="2292"/>
      <c r="AB148" s="2292"/>
      <c r="AC148" s="2292"/>
      <c r="AD148" s="2292"/>
      <c r="AE148" s="2292"/>
      <c r="AF148" s="2292"/>
      <c r="AG148" s="2292"/>
      <c r="AH148" s="18"/>
      <c r="AI148" s="18"/>
      <c r="AJ148" s="18"/>
      <c r="AK148" s="18"/>
      <c r="AL148" s="18"/>
      <c r="AM148" s="18"/>
      <c r="AN148" s="18"/>
      <c r="AO148" s="18"/>
      <c r="AP148" s="18"/>
      <c r="AQ148" s="18"/>
      <c r="AR148" s="18"/>
      <c r="AS148" s="18"/>
      <c r="AT148" s="18"/>
      <c r="AU148" s="18"/>
      <c r="AV148" s="18"/>
      <c r="AW148" s="18"/>
      <c r="AX148" s="19"/>
    </row>
    <row r="149" spans="1:50" s="160" customFormat="1" ht="9" customHeight="1" x14ac:dyDescent="0.15">
      <c r="A149" s="393"/>
      <c r="B149" s="394"/>
      <c r="C149" s="394"/>
      <c r="D149" s="394"/>
      <c r="E149" s="394"/>
      <c r="F149" s="395"/>
      <c r="G149" s="17"/>
      <c r="H149" s="18"/>
      <c r="I149" s="18"/>
      <c r="J149" s="18"/>
      <c r="K149" s="18"/>
      <c r="L149" s="18"/>
      <c r="M149" s="18"/>
      <c r="N149" s="18"/>
      <c r="O149" s="18"/>
      <c r="P149" s="18"/>
      <c r="Q149" s="18"/>
      <c r="R149" s="18"/>
      <c r="S149" s="18"/>
      <c r="T149" s="18"/>
      <c r="U149" s="18"/>
      <c r="V149" s="18"/>
      <c r="W149" s="18"/>
      <c r="X149" s="2292"/>
      <c r="Y149" s="2292"/>
      <c r="Z149" s="2292"/>
      <c r="AA149" s="2292"/>
      <c r="AB149" s="2292"/>
      <c r="AC149" s="2292"/>
      <c r="AD149" s="2292"/>
      <c r="AE149" s="2292"/>
      <c r="AF149" s="2292"/>
      <c r="AG149" s="2292"/>
      <c r="AH149" s="18"/>
      <c r="AI149" s="18"/>
      <c r="AJ149" s="18"/>
      <c r="AK149" s="18"/>
      <c r="AL149" s="18"/>
      <c r="AM149" s="18"/>
      <c r="AN149" s="18"/>
      <c r="AO149" s="18"/>
      <c r="AP149" s="18"/>
      <c r="AQ149" s="18"/>
      <c r="AR149" s="18"/>
      <c r="AS149" s="18"/>
      <c r="AT149" s="18"/>
      <c r="AU149" s="18"/>
      <c r="AV149" s="18"/>
      <c r="AW149" s="18"/>
      <c r="AX149" s="19"/>
    </row>
    <row r="150" spans="1:50" s="160" customFormat="1" ht="9" customHeight="1" x14ac:dyDescent="0.15">
      <c r="A150" s="393"/>
      <c r="B150" s="394"/>
      <c r="C150" s="394"/>
      <c r="D150" s="394"/>
      <c r="E150" s="394"/>
      <c r="F150" s="395"/>
      <c r="G150" s="17"/>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9"/>
    </row>
    <row r="151" spans="1:50" s="160" customFormat="1" ht="9" customHeight="1" x14ac:dyDescent="0.15">
      <c r="A151" s="393"/>
      <c r="B151" s="394"/>
      <c r="C151" s="394"/>
      <c r="D151" s="394"/>
      <c r="E151" s="394"/>
      <c r="F151" s="395"/>
      <c r="G151" s="17"/>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9"/>
    </row>
    <row r="152" spans="1:50" s="160" customFormat="1" ht="9" customHeight="1" x14ac:dyDescent="0.15">
      <c r="A152" s="393"/>
      <c r="B152" s="394"/>
      <c r="C152" s="394"/>
      <c r="D152" s="394"/>
      <c r="E152" s="394"/>
      <c r="F152" s="395"/>
      <c r="G152" s="17"/>
      <c r="H152" s="18"/>
      <c r="I152" s="2453" t="s">
        <v>1347</v>
      </c>
      <c r="J152" s="2453"/>
      <c r="K152" s="2453"/>
      <c r="L152" s="2453"/>
      <c r="M152" s="2453"/>
      <c r="N152" s="2453"/>
      <c r="O152" s="2453"/>
      <c r="P152" s="2453"/>
      <c r="Q152" s="18"/>
      <c r="R152" s="18"/>
      <c r="S152" s="18"/>
      <c r="T152" s="18"/>
      <c r="U152" s="18"/>
      <c r="V152" s="18"/>
      <c r="W152" s="18"/>
      <c r="X152" s="18"/>
      <c r="Y152" s="18"/>
      <c r="Z152" s="18"/>
      <c r="AA152" s="18"/>
      <c r="AB152" s="18"/>
      <c r="AC152" s="18"/>
      <c r="AD152" s="18"/>
      <c r="AE152" s="18"/>
      <c r="AF152" s="18"/>
      <c r="AG152" s="18"/>
      <c r="AH152" s="18"/>
      <c r="AI152" s="2453" t="s">
        <v>1347</v>
      </c>
      <c r="AJ152" s="2453"/>
      <c r="AK152" s="2453"/>
      <c r="AL152" s="2453"/>
      <c r="AM152" s="2453"/>
      <c r="AN152" s="2453"/>
      <c r="AO152" s="2453"/>
      <c r="AP152" s="2453"/>
      <c r="AQ152" s="18"/>
      <c r="AR152" s="18"/>
      <c r="AS152" s="18"/>
      <c r="AT152" s="18"/>
      <c r="AU152" s="18"/>
      <c r="AV152" s="18"/>
      <c r="AW152" s="18"/>
      <c r="AX152" s="19"/>
    </row>
    <row r="153" spans="1:50" s="160" customFormat="1" ht="9" customHeight="1" x14ac:dyDescent="0.15">
      <c r="A153" s="393"/>
      <c r="B153" s="394"/>
      <c r="C153" s="394"/>
      <c r="D153" s="394"/>
      <c r="E153" s="394"/>
      <c r="F153" s="395"/>
      <c r="G153" s="17"/>
      <c r="H153" s="18"/>
      <c r="I153" s="2453"/>
      <c r="J153" s="2453"/>
      <c r="K153" s="2453"/>
      <c r="L153" s="2453"/>
      <c r="M153" s="2453"/>
      <c r="N153" s="2453"/>
      <c r="O153" s="2453"/>
      <c r="P153" s="2453"/>
      <c r="Q153" s="18"/>
      <c r="R153" s="18"/>
      <c r="S153" s="18"/>
      <c r="T153" s="18"/>
      <c r="U153" s="18"/>
      <c r="V153" s="18"/>
      <c r="W153" s="18"/>
      <c r="X153" s="18"/>
      <c r="Y153" s="18"/>
      <c r="Z153" s="18"/>
      <c r="AA153" s="18"/>
      <c r="AB153" s="18"/>
      <c r="AC153" s="18"/>
      <c r="AD153" s="18"/>
      <c r="AE153" s="18"/>
      <c r="AF153" s="18"/>
      <c r="AG153" s="18"/>
      <c r="AH153" s="18"/>
      <c r="AI153" s="2453"/>
      <c r="AJ153" s="2453"/>
      <c r="AK153" s="2453"/>
      <c r="AL153" s="2453"/>
      <c r="AM153" s="2453"/>
      <c r="AN153" s="2453"/>
      <c r="AO153" s="2453"/>
      <c r="AP153" s="2453"/>
      <c r="AQ153" s="18"/>
      <c r="AR153" s="18"/>
      <c r="AS153" s="18"/>
      <c r="AT153" s="18"/>
      <c r="AU153" s="18"/>
      <c r="AV153" s="18"/>
      <c r="AW153" s="18"/>
      <c r="AX153" s="19"/>
    </row>
    <row r="154" spans="1:50" s="160" customFormat="1" ht="9" customHeight="1" x14ac:dyDescent="0.15">
      <c r="A154" s="393"/>
      <c r="B154" s="394"/>
      <c r="C154" s="394"/>
      <c r="D154" s="394"/>
      <c r="E154" s="394"/>
      <c r="F154" s="395"/>
      <c r="G154" s="17"/>
      <c r="H154" s="18"/>
      <c r="I154" s="2460" t="s">
        <v>1348</v>
      </c>
      <c r="J154" s="2461"/>
      <c r="K154" s="2461"/>
      <c r="L154" s="2461"/>
      <c r="M154" s="2461"/>
      <c r="N154" s="2461"/>
      <c r="O154" s="2461"/>
      <c r="P154" s="2462"/>
      <c r="Q154" s="18"/>
      <c r="R154" s="18"/>
      <c r="S154" s="18"/>
      <c r="T154" s="18"/>
      <c r="U154" s="18"/>
      <c r="V154" s="18"/>
      <c r="W154" s="18"/>
      <c r="X154" s="18"/>
      <c r="Y154" s="18"/>
      <c r="Z154" s="18"/>
      <c r="AA154" s="18"/>
      <c r="AB154" s="18"/>
      <c r="AC154" s="18"/>
      <c r="AD154" s="18"/>
      <c r="AE154" s="18"/>
      <c r="AF154" s="18"/>
      <c r="AG154" s="18"/>
      <c r="AH154" s="18"/>
      <c r="AI154" s="2460" t="s">
        <v>1349</v>
      </c>
      <c r="AJ154" s="2461"/>
      <c r="AK154" s="2461"/>
      <c r="AL154" s="2461"/>
      <c r="AM154" s="2461"/>
      <c r="AN154" s="2461"/>
      <c r="AO154" s="2461"/>
      <c r="AP154" s="2461"/>
      <c r="AQ154" s="2462"/>
      <c r="AR154" s="18"/>
      <c r="AS154" s="18"/>
      <c r="AT154" s="18"/>
      <c r="AU154" s="18"/>
      <c r="AV154" s="18"/>
      <c r="AW154" s="18"/>
      <c r="AX154" s="19"/>
    </row>
    <row r="155" spans="1:50" s="160" customFormat="1" ht="9" customHeight="1" x14ac:dyDescent="0.15">
      <c r="A155" s="393"/>
      <c r="B155" s="394"/>
      <c r="C155" s="394"/>
      <c r="D155" s="394"/>
      <c r="E155" s="394"/>
      <c r="F155" s="395"/>
      <c r="G155" s="17"/>
      <c r="H155" s="18"/>
      <c r="I155" s="2463"/>
      <c r="J155" s="2464"/>
      <c r="K155" s="2464"/>
      <c r="L155" s="2464"/>
      <c r="M155" s="2464"/>
      <c r="N155" s="2464"/>
      <c r="O155" s="2464"/>
      <c r="P155" s="2465"/>
      <c r="Q155" s="18"/>
      <c r="R155" s="18"/>
      <c r="S155" s="18"/>
      <c r="T155" s="18"/>
      <c r="U155" s="18"/>
      <c r="V155" s="18"/>
      <c r="W155" s="18"/>
      <c r="X155" s="18"/>
      <c r="Y155" s="18"/>
      <c r="Z155" s="18"/>
      <c r="AA155" s="18"/>
      <c r="AB155" s="18"/>
      <c r="AC155" s="18"/>
      <c r="AD155" s="18"/>
      <c r="AE155" s="18"/>
      <c r="AF155" s="18"/>
      <c r="AG155" s="18"/>
      <c r="AH155" s="18"/>
      <c r="AI155" s="2463"/>
      <c r="AJ155" s="2464"/>
      <c r="AK155" s="2464"/>
      <c r="AL155" s="2464"/>
      <c r="AM155" s="2464"/>
      <c r="AN155" s="2464"/>
      <c r="AO155" s="2464"/>
      <c r="AP155" s="2464"/>
      <c r="AQ155" s="2465"/>
      <c r="AR155" s="18"/>
      <c r="AS155" s="18"/>
      <c r="AT155" s="18"/>
      <c r="AU155" s="18"/>
      <c r="AV155" s="18"/>
      <c r="AW155" s="18"/>
      <c r="AX155" s="19"/>
    </row>
    <row r="156" spans="1:50" s="160" customFormat="1" ht="9" customHeight="1" x14ac:dyDescent="0.15">
      <c r="A156" s="393"/>
      <c r="B156" s="394"/>
      <c r="C156" s="394"/>
      <c r="D156" s="394"/>
      <c r="E156" s="394"/>
      <c r="F156" s="395"/>
      <c r="G156" s="17"/>
      <c r="H156" s="18"/>
      <c r="I156" s="2463"/>
      <c r="J156" s="2464"/>
      <c r="K156" s="2464"/>
      <c r="L156" s="2464"/>
      <c r="M156" s="2464"/>
      <c r="N156" s="2464"/>
      <c r="O156" s="2464"/>
      <c r="P156" s="2465"/>
      <c r="Q156" s="18"/>
      <c r="R156" s="18"/>
      <c r="S156" s="18"/>
      <c r="T156" s="18"/>
      <c r="U156" s="18"/>
      <c r="V156" s="18"/>
      <c r="W156" s="18"/>
      <c r="X156" s="18"/>
      <c r="Y156" s="18"/>
      <c r="Z156" s="18"/>
      <c r="AA156" s="18"/>
      <c r="AB156" s="18"/>
      <c r="AC156" s="18"/>
      <c r="AD156" s="18"/>
      <c r="AE156" s="18"/>
      <c r="AF156" s="18"/>
      <c r="AG156" s="18"/>
      <c r="AH156" s="18"/>
      <c r="AI156" s="2463"/>
      <c r="AJ156" s="2464"/>
      <c r="AK156" s="2464"/>
      <c r="AL156" s="2464"/>
      <c r="AM156" s="2464"/>
      <c r="AN156" s="2464"/>
      <c r="AO156" s="2464"/>
      <c r="AP156" s="2464"/>
      <c r="AQ156" s="2465"/>
      <c r="AR156" s="18"/>
      <c r="AS156" s="18"/>
      <c r="AT156" s="18"/>
      <c r="AU156" s="18"/>
      <c r="AV156" s="18"/>
      <c r="AW156" s="18"/>
      <c r="AX156" s="19"/>
    </row>
    <row r="157" spans="1:50" s="160" customFormat="1" ht="9" customHeight="1" x14ac:dyDescent="0.15">
      <c r="A157" s="393"/>
      <c r="B157" s="394"/>
      <c r="C157" s="394"/>
      <c r="D157" s="394"/>
      <c r="E157" s="394"/>
      <c r="F157" s="395"/>
      <c r="G157" s="17"/>
      <c r="H157" s="18"/>
      <c r="I157" s="2466"/>
      <c r="J157" s="2467"/>
      <c r="K157" s="2467"/>
      <c r="L157" s="2467"/>
      <c r="M157" s="2467"/>
      <c r="N157" s="2467"/>
      <c r="O157" s="2467"/>
      <c r="P157" s="2468"/>
      <c r="Q157" s="18"/>
      <c r="R157" s="18"/>
      <c r="S157" s="18"/>
      <c r="T157" s="18"/>
      <c r="U157" s="18"/>
      <c r="V157" s="18"/>
      <c r="W157" s="18"/>
      <c r="X157" s="18"/>
      <c r="Y157" s="18"/>
      <c r="Z157" s="18"/>
      <c r="AA157" s="18"/>
      <c r="AB157" s="18"/>
      <c r="AC157" s="18"/>
      <c r="AD157" s="18"/>
      <c r="AE157" s="18"/>
      <c r="AF157" s="18"/>
      <c r="AG157" s="18"/>
      <c r="AH157" s="18"/>
      <c r="AI157" s="2466"/>
      <c r="AJ157" s="2467"/>
      <c r="AK157" s="2467"/>
      <c r="AL157" s="2467"/>
      <c r="AM157" s="2467"/>
      <c r="AN157" s="2467"/>
      <c r="AO157" s="2467"/>
      <c r="AP157" s="2467"/>
      <c r="AQ157" s="2468"/>
      <c r="AR157" s="18"/>
      <c r="AS157" s="18"/>
      <c r="AT157" s="18"/>
      <c r="AU157" s="18"/>
      <c r="AV157" s="18"/>
      <c r="AW157" s="18"/>
      <c r="AX157" s="19"/>
    </row>
    <row r="158" spans="1:50" s="160" customFormat="1" ht="9" customHeight="1" x14ac:dyDescent="0.15">
      <c r="A158" s="393"/>
      <c r="B158" s="394"/>
      <c r="C158" s="394"/>
      <c r="D158" s="394"/>
      <c r="E158" s="394"/>
      <c r="F158" s="395"/>
      <c r="G158" s="17"/>
      <c r="H158" s="2469" t="s">
        <v>1350</v>
      </c>
      <c r="I158" s="2469"/>
      <c r="J158" s="2469"/>
      <c r="K158" s="2469"/>
      <c r="L158" s="2469"/>
      <c r="M158" s="2469"/>
      <c r="N158" s="2469"/>
      <c r="O158" s="2469"/>
      <c r="P158" s="2469"/>
      <c r="Q158" s="2469"/>
      <c r="R158" s="170"/>
      <c r="S158" s="170"/>
      <c r="T158" s="18"/>
      <c r="U158" s="18"/>
      <c r="V158" s="18"/>
      <c r="W158" s="18"/>
      <c r="X158" s="18"/>
      <c r="Y158" s="18"/>
      <c r="Z158" s="18"/>
      <c r="AA158" s="18"/>
      <c r="AB158" s="18"/>
      <c r="AC158" s="18"/>
      <c r="AD158" s="18"/>
      <c r="AE158" s="18"/>
      <c r="AF158" s="18"/>
      <c r="AG158" s="18"/>
      <c r="AH158" s="2469" t="s">
        <v>1351</v>
      </c>
      <c r="AI158" s="2469"/>
      <c r="AJ158" s="2469"/>
      <c r="AK158" s="2469"/>
      <c r="AL158" s="2469"/>
      <c r="AM158" s="2469"/>
      <c r="AN158" s="2469"/>
      <c r="AO158" s="2469"/>
      <c r="AP158" s="2469"/>
      <c r="AQ158" s="2469"/>
      <c r="AR158" s="2469"/>
      <c r="AS158" s="18"/>
      <c r="AT158" s="18"/>
      <c r="AU158" s="18"/>
      <c r="AV158" s="18"/>
      <c r="AW158" s="18"/>
      <c r="AX158" s="19"/>
    </row>
    <row r="159" spans="1:50" s="160" customFormat="1" ht="9" customHeight="1" x14ac:dyDescent="0.15">
      <c r="A159" s="393"/>
      <c r="B159" s="394"/>
      <c r="C159" s="394"/>
      <c r="D159" s="394"/>
      <c r="E159" s="394"/>
      <c r="F159" s="395"/>
      <c r="G159" s="17"/>
      <c r="H159" s="2469"/>
      <c r="I159" s="2469"/>
      <c r="J159" s="2469"/>
      <c r="K159" s="2469"/>
      <c r="L159" s="2469"/>
      <c r="M159" s="2469"/>
      <c r="N159" s="2469"/>
      <c r="O159" s="2469"/>
      <c r="P159" s="2469"/>
      <c r="Q159" s="2469"/>
      <c r="R159" s="170"/>
      <c r="S159" s="170"/>
      <c r="T159" s="18"/>
      <c r="U159" s="18"/>
      <c r="V159" s="18"/>
      <c r="W159" s="18"/>
      <c r="X159" s="18"/>
      <c r="Y159" s="18"/>
      <c r="Z159" s="18"/>
      <c r="AA159" s="18"/>
      <c r="AB159" s="18"/>
      <c r="AC159" s="18"/>
      <c r="AD159" s="18"/>
      <c r="AE159" s="18"/>
      <c r="AF159" s="18"/>
      <c r="AG159" s="18"/>
      <c r="AH159" s="2469"/>
      <c r="AI159" s="2469"/>
      <c r="AJ159" s="2469"/>
      <c r="AK159" s="2469"/>
      <c r="AL159" s="2469"/>
      <c r="AM159" s="2469"/>
      <c r="AN159" s="2469"/>
      <c r="AO159" s="2469"/>
      <c r="AP159" s="2469"/>
      <c r="AQ159" s="2469"/>
      <c r="AR159" s="2469"/>
      <c r="AS159" s="18"/>
      <c r="AT159" s="18"/>
      <c r="AU159" s="18"/>
      <c r="AV159" s="18"/>
      <c r="AW159" s="18"/>
      <c r="AX159" s="19"/>
    </row>
    <row r="160" spans="1:50" s="160" customFormat="1" ht="9" customHeight="1" x14ac:dyDescent="0.15">
      <c r="A160" s="393"/>
      <c r="B160" s="394"/>
      <c r="C160" s="394"/>
      <c r="D160" s="394"/>
      <c r="E160" s="394"/>
      <c r="F160" s="395"/>
      <c r="G160" s="17"/>
      <c r="H160" s="170"/>
      <c r="I160" s="170"/>
      <c r="J160" s="170"/>
      <c r="K160" s="170"/>
      <c r="L160" s="171"/>
      <c r="M160" s="172"/>
      <c r="N160" s="172"/>
      <c r="O160" s="172"/>
      <c r="P160" s="172"/>
      <c r="Q160" s="172"/>
      <c r="R160" s="173"/>
      <c r="S160" s="173"/>
      <c r="T160" s="173"/>
      <c r="U160" s="173"/>
      <c r="V160" s="173"/>
      <c r="W160" s="173"/>
      <c r="X160" s="18"/>
      <c r="Y160" s="18"/>
      <c r="Z160" s="18"/>
      <c r="AA160" s="18"/>
      <c r="AB160" s="18"/>
      <c r="AC160" s="18"/>
      <c r="AD160" s="18"/>
      <c r="AE160" s="18"/>
      <c r="AF160" s="18"/>
      <c r="AG160" s="18"/>
      <c r="AH160" s="170"/>
      <c r="AI160" s="170"/>
      <c r="AJ160" s="170"/>
      <c r="AK160" s="170"/>
      <c r="AL160" s="170"/>
      <c r="AM160" s="170"/>
      <c r="AN160" s="170"/>
      <c r="AO160" s="170"/>
      <c r="AP160" s="170"/>
      <c r="AQ160" s="18"/>
      <c r="AR160" s="18"/>
      <c r="AS160" s="18"/>
      <c r="AT160" s="18"/>
      <c r="AU160" s="18"/>
      <c r="AV160" s="18"/>
      <c r="AW160" s="18"/>
      <c r="AX160" s="19"/>
    </row>
    <row r="161" spans="1:50" s="160" customFormat="1" ht="9" customHeight="1" x14ac:dyDescent="0.15">
      <c r="A161" s="393"/>
      <c r="B161" s="394"/>
      <c r="C161" s="394"/>
      <c r="D161" s="394"/>
      <c r="E161" s="394"/>
      <c r="F161" s="395"/>
      <c r="G161" s="17"/>
      <c r="H161" s="18"/>
      <c r="I161" s="174"/>
      <c r="J161" s="174"/>
      <c r="K161" s="174"/>
      <c r="L161" s="175"/>
      <c r="M161" s="163"/>
      <c r="N161" s="163"/>
      <c r="O161" s="163"/>
      <c r="P161" s="18"/>
      <c r="Q161" s="18"/>
      <c r="R161" s="18"/>
      <c r="S161" s="18"/>
      <c r="T161" s="18"/>
      <c r="U161" s="18"/>
      <c r="V161" s="18"/>
      <c r="W161" s="176"/>
      <c r="X161" s="18"/>
      <c r="Y161" s="177"/>
      <c r="Z161" s="163"/>
      <c r="AA161" s="163"/>
      <c r="AB161" s="163"/>
      <c r="AC161" s="163"/>
      <c r="AD161" s="163"/>
      <c r="AE161" s="163"/>
      <c r="AF161" s="18"/>
      <c r="AG161" s="18"/>
      <c r="AH161" s="18"/>
      <c r="AI161" s="174"/>
      <c r="AJ161" s="174"/>
      <c r="AK161" s="174"/>
      <c r="AL161" s="175"/>
      <c r="AM161" s="163"/>
      <c r="AN161" s="163"/>
      <c r="AO161" s="163"/>
      <c r="AP161" s="18"/>
      <c r="AQ161" s="18"/>
      <c r="AR161" s="18"/>
      <c r="AS161" s="18"/>
      <c r="AT161" s="18"/>
      <c r="AU161" s="18"/>
      <c r="AV161" s="18"/>
      <c r="AW161" s="18"/>
      <c r="AX161" s="19"/>
    </row>
    <row r="162" spans="1:50" s="160" customFormat="1" ht="9" customHeight="1" x14ac:dyDescent="0.15">
      <c r="A162" s="393"/>
      <c r="B162" s="394"/>
      <c r="C162" s="394"/>
      <c r="D162" s="394"/>
      <c r="E162" s="394"/>
      <c r="F162" s="395"/>
      <c r="G162" s="17"/>
      <c r="H162" s="18"/>
      <c r="I162" s="18"/>
      <c r="J162" s="18"/>
      <c r="K162" s="18"/>
      <c r="L162" s="178"/>
      <c r="M162" s="18"/>
      <c r="N162" s="2444" t="s">
        <v>1352</v>
      </c>
      <c r="O162" s="2445"/>
      <c r="P162" s="2445"/>
      <c r="Q162" s="2445"/>
      <c r="R162" s="2445"/>
      <c r="S162" s="2445"/>
      <c r="T162" s="2446"/>
      <c r="U162" s="18"/>
      <c r="V162" s="18"/>
      <c r="W162" s="179"/>
      <c r="X162" s="18"/>
      <c r="Y162" s="2470" t="s">
        <v>1353</v>
      </c>
      <c r="Z162" s="2445"/>
      <c r="AA162" s="2445"/>
      <c r="AB162" s="2445"/>
      <c r="AC162" s="2445"/>
      <c r="AD162" s="2445"/>
      <c r="AE162" s="2446"/>
      <c r="AF162" s="18"/>
      <c r="AG162" s="18"/>
      <c r="AH162" s="18"/>
      <c r="AI162" s="18"/>
      <c r="AJ162" s="18"/>
      <c r="AK162" s="18"/>
      <c r="AL162" s="178"/>
      <c r="AM162" s="18"/>
      <c r="AN162" s="2444" t="s">
        <v>1354</v>
      </c>
      <c r="AO162" s="2445"/>
      <c r="AP162" s="2445"/>
      <c r="AQ162" s="2445"/>
      <c r="AR162" s="2445"/>
      <c r="AS162" s="2445"/>
      <c r="AT162" s="2446"/>
      <c r="AU162" s="18"/>
      <c r="AV162" s="18"/>
      <c r="AW162" s="18"/>
      <c r="AX162" s="19"/>
    </row>
    <row r="163" spans="1:50" s="160" customFormat="1" ht="9" customHeight="1" x14ac:dyDescent="0.15">
      <c r="A163" s="393"/>
      <c r="B163" s="394"/>
      <c r="C163" s="394"/>
      <c r="D163" s="394"/>
      <c r="E163" s="394"/>
      <c r="F163" s="395"/>
      <c r="G163" s="17"/>
      <c r="H163" s="18"/>
      <c r="I163" s="18"/>
      <c r="J163" s="18"/>
      <c r="K163" s="18"/>
      <c r="L163" s="180"/>
      <c r="M163" s="173"/>
      <c r="N163" s="2447"/>
      <c r="O163" s="2448"/>
      <c r="P163" s="2448"/>
      <c r="Q163" s="2448"/>
      <c r="R163" s="2448"/>
      <c r="S163" s="2448"/>
      <c r="T163" s="2449"/>
      <c r="U163" s="18"/>
      <c r="V163" s="18"/>
      <c r="W163" s="179"/>
      <c r="X163" s="181"/>
      <c r="Y163" s="2447"/>
      <c r="Z163" s="2448"/>
      <c r="AA163" s="2448"/>
      <c r="AB163" s="2448"/>
      <c r="AC163" s="2448"/>
      <c r="AD163" s="2448"/>
      <c r="AE163" s="2449"/>
      <c r="AF163" s="18"/>
      <c r="AG163" s="18"/>
      <c r="AH163" s="18"/>
      <c r="AI163" s="18"/>
      <c r="AJ163" s="18"/>
      <c r="AK163" s="18"/>
      <c r="AL163" s="180"/>
      <c r="AM163" s="173"/>
      <c r="AN163" s="2447"/>
      <c r="AO163" s="2448"/>
      <c r="AP163" s="2448"/>
      <c r="AQ163" s="2448"/>
      <c r="AR163" s="2448"/>
      <c r="AS163" s="2448"/>
      <c r="AT163" s="2449"/>
      <c r="AU163" s="18"/>
      <c r="AV163" s="18"/>
      <c r="AW163" s="18"/>
      <c r="AX163" s="19"/>
    </row>
    <row r="164" spans="1:50" s="160" customFormat="1" ht="9" customHeight="1" x14ac:dyDescent="0.15">
      <c r="A164" s="393"/>
      <c r="B164" s="394"/>
      <c r="C164" s="394"/>
      <c r="D164" s="394"/>
      <c r="E164" s="394"/>
      <c r="F164" s="395"/>
      <c r="G164" s="17"/>
      <c r="H164" s="18"/>
      <c r="I164" s="18"/>
      <c r="J164" s="18"/>
      <c r="K164" s="18"/>
      <c r="L164" s="178"/>
      <c r="M164" s="18"/>
      <c r="N164" s="2447"/>
      <c r="O164" s="2448"/>
      <c r="P164" s="2448"/>
      <c r="Q164" s="2448"/>
      <c r="R164" s="2448"/>
      <c r="S164" s="2448"/>
      <c r="T164" s="2449"/>
      <c r="U164" s="18"/>
      <c r="V164" s="18"/>
      <c r="W164" s="179"/>
      <c r="X164" s="18"/>
      <c r="Y164" s="2447"/>
      <c r="Z164" s="2448"/>
      <c r="AA164" s="2448"/>
      <c r="AB164" s="2448"/>
      <c r="AC164" s="2448"/>
      <c r="AD164" s="2448"/>
      <c r="AE164" s="2449"/>
      <c r="AF164" s="18"/>
      <c r="AG164" s="18"/>
      <c r="AH164" s="18"/>
      <c r="AI164" s="18"/>
      <c r="AJ164" s="18"/>
      <c r="AK164" s="18"/>
      <c r="AL164" s="178"/>
      <c r="AM164" s="18"/>
      <c r="AN164" s="2447"/>
      <c r="AO164" s="2448"/>
      <c r="AP164" s="2448"/>
      <c r="AQ164" s="2448"/>
      <c r="AR164" s="2448"/>
      <c r="AS164" s="2448"/>
      <c r="AT164" s="2449"/>
      <c r="AU164" s="18"/>
      <c r="AV164" s="18"/>
      <c r="AW164" s="18"/>
      <c r="AX164" s="19"/>
    </row>
    <row r="165" spans="1:50" s="160" customFormat="1" ht="9" customHeight="1" x14ac:dyDescent="0.15">
      <c r="A165" s="393"/>
      <c r="B165" s="394"/>
      <c r="C165" s="394"/>
      <c r="D165" s="394"/>
      <c r="E165" s="394"/>
      <c r="F165" s="395"/>
      <c r="G165" s="17"/>
      <c r="H165" s="18"/>
      <c r="I165" s="18"/>
      <c r="J165" s="18"/>
      <c r="K165" s="18"/>
      <c r="L165" s="178"/>
      <c r="M165" s="18"/>
      <c r="N165" s="2450"/>
      <c r="O165" s="2451"/>
      <c r="P165" s="2451"/>
      <c r="Q165" s="2451"/>
      <c r="R165" s="2451"/>
      <c r="S165" s="2451"/>
      <c r="T165" s="2452"/>
      <c r="U165" s="18"/>
      <c r="V165" s="18"/>
      <c r="W165" s="179"/>
      <c r="X165" s="18"/>
      <c r="Y165" s="2450"/>
      <c r="Z165" s="2451"/>
      <c r="AA165" s="2451"/>
      <c r="AB165" s="2451"/>
      <c r="AC165" s="2451"/>
      <c r="AD165" s="2451"/>
      <c r="AE165" s="2452"/>
      <c r="AF165" s="18"/>
      <c r="AG165" s="18"/>
      <c r="AH165" s="18"/>
      <c r="AI165" s="18"/>
      <c r="AJ165" s="18"/>
      <c r="AK165" s="18"/>
      <c r="AL165" s="178"/>
      <c r="AM165" s="18"/>
      <c r="AN165" s="2450"/>
      <c r="AO165" s="2451"/>
      <c r="AP165" s="2451"/>
      <c r="AQ165" s="2451"/>
      <c r="AR165" s="2451"/>
      <c r="AS165" s="2451"/>
      <c r="AT165" s="2452"/>
      <c r="AU165" s="18"/>
      <c r="AV165" s="18"/>
      <c r="AW165" s="18"/>
      <c r="AX165" s="19"/>
    </row>
    <row r="166" spans="1:50" s="160" customFormat="1" ht="9" customHeight="1" x14ac:dyDescent="0.15">
      <c r="A166" s="393"/>
      <c r="B166" s="394"/>
      <c r="C166" s="394"/>
      <c r="D166" s="394"/>
      <c r="E166" s="394"/>
      <c r="F166" s="395"/>
      <c r="G166" s="17"/>
      <c r="H166" s="18"/>
      <c r="I166" s="18"/>
      <c r="J166" s="18"/>
      <c r="K166" s="18"/>
      <c r="L166" s="178"/>
      <c r="M166" s="2453" t="s">
        <v>1355</v>
      </c>
      <c r="N166" s="2453"/>
      <c r="O166" s="2453"/>
      <c r="P166" s="2453"/>
      <c r="Q166" s="2453"/>
      <c r="R166" s="2453"/>
      <c r="S166" s="2453"/>
      <c r="T166" s="2453"/>
      <c r="U166" s="2453"/>
      <c r="V166" s="18"/>
      <c r="W166" s="179"/>
      <c r="X166" s="2453" t="s">
        <v>1356</v>
      </c>
      <c r="Y166" s="2453"/>
      <c r="Z166" s="2453"/>
      <c r="AA166" s="2453"/>
      <c r="AB166" s="2453"/>
      <c r="AC166" s="2453"/>
      <c r="AD166" s="2453"/>
      <c r="AE166" s="2453"/>
      <c r="AF166" s="2453"/>
      <c r="AG166" s="18"/>
      <c r="AH166" s="18"/>
      <c r="AI166" s="18"/>
      <c r="AJ166" s="18"/>
      <c r="AK166" s="18"/>
      <c r="AL166" s="178"/>
      <c r="AM166" s="2453" t="s">
        <v>1357</v>
      </c>
      <c r="AN166" s="2453"/>
      <c r="AO166" s="2453"/>
      <c r="AP166" s="2453"/>
      <c r="AQ166" s="2453"/>
      <c r="AR166" s="2453"/>
      <c r="AS166" s="2453"/>
      <c r="AT166" s="2453"/>
      <c r="AU166" s="2453"/>
      <c r="AV166" s="18"/>
      <c r="AW166" s="18"/>
      <c r="AX166" s="19"/>
    </row>
    <row r="167" spans="1:50" s="160" customFormat="1" ht="9" customHeight="1" x14ac:dyDescent="0.15">
      <c r="A167" s="393"/>
      <c r="B167" s="394"/>
      <c r="C167" s="394"/>
      <c r="D167" s="394"/>
      <c r="E167" s="394"/>
      <c r="F167" s="395"/>
      <c r="G167" s="17"/>
      <c r="H167" s="18"/>
      <c r="I167" s="18"/>
      <c r="J167" s="18"/>
      <c r="K167" s="18"/>
      <c r="L167" s="178"/>
      <c r="M167" s="2453"/>
      <c r="N167" s="2453"/>
      <c r="O167" s="2453"/>
      <c r="P167" s="2453"/>
      <c r="Q167" s="2453"/>
      <c r="R167" s="2453"/>
      <c r="S167" s="2453"/>
      <c r="T167" s="2453"/>
      <c r="U167" s="2453"/>
      <c r="V167" s="18"/>
      <c r="W167" s="182"/>
      <c r="X167" s="2453"/>
      <c r="Y167" s="2453"/>
      <c r="Z167" s="2453"/>
      <c r="AA167" s="2453"/>
      <c r="AB167" s="2453"/>
      <c r="AC167" s="2453"/>
      <c r="AD167" s="2453"/>
      <c r="AE167" s="2453"/>
      <c r="AF167" s="2453"/>
      <c r="AG167" s="18"/>
      <c r="AH167" s="18"/>
      <c r="AI167" s="18"/>
      <c r="AJ167" s="18"/>
      <c r="AK167" s="18"/>
      <c r="AL167" s="178"/>
      <c r="AM167" s="2453"/>
      <c r="AN167" s="2453"/>
      <c r="AO167" s="2453"/>
      <c r="AP167" s="2453"/>
      <c r="AQ167" s="2453"/>
      <c r="AR167" s="2453"/>
      <c r="AS167" s="2453"/>
      <c r="AT167" s="2453"/>
      <c r="AU167" s="2453"/>
      <c r="AV167" s="18"/>
      <c r="AW167" s="18"/>
      <c r="AX167" s="19"/>
    </row>
    <row r="168" spans="1:50" s="160" customFormat="1" ht="9" customHeight="1" x14ac:dyDescent="0.15">
      <c r="A168" s="393"/>
      <c r="B168" s="394"/>
      <c r="C168" s="394"/>
      <c r="D168" s="394"/>
      <c r="E168" s="394"/>
      <c r="F168" s="395"/>
      <c r="G168" s="17"/>
      <c r="H168" s="18"/>
      <c r="I168" s="18"/>
      <c r="J168" s="18"/>
      <c r="K168" s="18"/>
      <c r="L168" s="178"/>
      <c r="M168" s="18"/>
      <c r="N168" s="18"/>
      <c r="O168" s="18"/>
      <c r="P168" s="18"/>
      <c r="Q168" s="18"/>
      <c r="R168" s="18"/>
      <c r="S168" s="18"/>
      <c r="T168" s="18"/>
      <c r="U168" s="18"/>
      <c r="V168" s="18"/>
      <c r="W168" s="179"/>
      <c r="X168" s="18"/>
      <c r="Y168" s="18"/>
      <c r="Z168" s="18"/>
      <c r="AA168" s="18"/>
      <c r="AB168" s="18"/>
      <c r="AC168" s="18"/>
      <c r="AD168" s="18"/>
      <c r="AE168" s="18"/>
      <c r="AF168" s="18"/>
      <c r="AG168" s="18"/>
      <c r="AH168" s="18"/>
      <c r="AI168" s="18"/>
      <c r="AJ168" s="18"/>
      <c r="AK168" s="18"/>
      <c r="AL168" s="178"/>
      <c r="AM168" s="18"/>
      <c r="AN168" s="18"/>
      <c r="AO168" s="18"/>
      <c r="AP168" s="18"/>
      <c r="AQ168" s="18"/>
      <c r="AR168" s="18"/>
      <c r="AS168" s="18"/>
      <c r="AT168" s="18"/>
      <c r="AU168" s="18"/>
      <c r="AV168" s="18"/>
      <c r="AW168" s="18"/>
      <c r="AX168" s="19"/>
    </row>
    <row r="169" spans="1:50" s="160" customFormat="1" ht="9" customHeight="1" x14ac:dyDescent="0.15">
      <c r="A169" s="393"/>
      <c r="B169" s="394"/>
      <c r="C169" s="394"/>
      <c r="D169" s="394"/>
      <c r="E169" s="394"/>
      <c r="F169" s="395"/>
      <c r="G169" s="17"/>
      <c r="H169" s="18"/>
      <c r="I169" s="18"/>
      <c r="J169" s="18"/>
      <c r="K169" s="18"/>
      <c r="L169" s="178"/>
      <c r="M169" s="18"/>
      <c r="N169" s="2444" t="s">
        <v>1358</v>
      </c>
      <c r="O169" s="2445"/>
      <c r="P169" s="2445"/>
      <c r="Q169" s="2445"/>
      <c r="R169" s="2445"/>
      <c r="S169" s="2445"/>
      <c r="T169" s="2446"/>
      <c r="U169" s="18"/>
      <c r="V169" s="18"/>
      <c r="W169" s="179"/>
      <c r="X169" s="18"/>
      <c r="Y169" s="2444" t="s">
        <v>1359</v>
      </c>
      <c r="Z169" s="2445"/>
      <c r="AA169" s="2445"/>
      <c r="AB169" s="2445"/>
      <c r="AC169" s="2445"/>
      <c r="AD169" s="2445"/>
      <c r="AE169" s="2446"/>
      <c r="AF169" s="18"/>
      <c r="AG169" s="18"/>
      <c r="AH169" s="18"/>
      <c r="AI169" s="18"/>
      <c r="AJ169" s="18"/>
      <c r="AK169" s="18"/>
      <c r="AL169" s="178"/>
      <c r="AM169" s="18"/>
      <c r="AN169" s="2444" t="s">
        <v>1360</v>
      </c>
      <c r="AO169" s="2445"/>
      <c r="AP169" s="2445"/>
      <c r="AQ169" s="2445"/>
      <c r="AR169" s="2445"/>
      <c r="AS169" s="2445"/>
      <c r="AT169" s="2446"/>
      <c r="AU169" s="18"/>
      <c r="AV169" s="18"/>
      <c r="AW169" s="18"/>
      <c r="AX169" s="19"/>
    </row>
    <row r="170" spans="1:50" s="160" customFormat="1" ht="9" customHeight="1" x14ac:dyDescent="0.15">
      <c r="A170" s="393"/>
      <c r="B170" s="394"/>
      <c r="C170" s="394"/>
      <c r="D170" s="394"/>
      <c r="E170" s="394"/>
      <c r="F170" s="395"/>
      <c r="G170" s="17"/>
      <c r="H170" s="18"/>
      <c r="I170" s="18"/>
      <c r="J170" s="18"/>
      <c r="K170" s="18"/>
      <c r="L170" s="180"/>
      <c r="M170" s="173"/>
      <c r="N170" s="2447"/>
      <c r="O170" s="2448"/>
      <c r="P170" s="2448"/>
      <c r="Q170" s="2448"/>
      <c r="R170" s="2448"/>
      <c r="S170" s="2448"/>
      <c r="T170" s="2449"/>
      <c r="U170" s="18"/>
      <c r="V170" s="18"/>
      <c r="W170" s="179"/>
      <c r="X170" s="183"/>
      <c r="Y170" s="2447"/>
      <c r="Z170" s="2448"/>
      <c r="AA170" s="2448"/>
      <c r="AB170" s="2448"/>
      <c r="AC170" s="2448"/>
      <c r="AD170" s="2448"/>
      <c r="AE170" s="2449"/>
      <c r="AF170" s="18"/>
      <c r="AG170" s="18"/>
      <c r="AH170" s="18"/>
      <c r="AI170" s="18"/>
      <c r="AJ170" s="18"/>
      <c r="AK170" s="18"/>
      <c r="AL170" s="180"/>
      <c r="AM170" s="173"/>
      <c r="AN170" s="2447"/>
      <c r="AO170" s="2448"/>
      <c r="AP170" s="2448"/>
      <c r="AQ170" s="2448"/>
      <c r="AR170" s="2448"/>
      <c r="AS170" s="2448"/>
      <c r="AT170" s="2449"/>
      <c r="AU170" s="18"/>
      <c r="AV170" s="18"/>
      <c r="AW170" s="18"/>
      <c r="AX170" s="19"/>
    </row>
    <row r="171" spans="1:50" s="160" customFormat="1" ht="9" customHeight="1" x14ac:dyDescent="0.15">
      <c r="A171" s="393"/>
      <c r="B171" s="394"/>
      <c r="C171" s="394"/>
      <c r="D171" s="394"/>
      <c r="E171" s="394"/>
      <c r="F171" s="395"/>
      <c r="G171" s="17"/>
      <c r="H171" s="18"/>
      <c r="I171" s="18"/>
      <c r="J171" s="18"/>
      <c r="K171" s="18"/>
      <c r="L171" s="178"/>
      <c r="M171" s="18"/>
      <c r="N171" s="2447"/>
      <c r="O171" s="2448"/>
      <c r="P171" s="2448"/>
      <c r="Q171" s="2448"/>
      <c r="R171" s="2448"/>
      <c r="S171" s="2448"/>
      <c r="T171" s="2449"/>
      <c r="U171" s="18"/>
      <c r="V171" s="18"/>
      <c r="W171" s="18"/>
      <c r="X171" s="18"/>
      <c r="Y171" s="2447"/>
      <c r="Z171" s="2448"/>
      <c r="AA171" s="2448"/>
      <c r="AB171" s="2448"/>
      <c r="AC171" s="2448"/>
      <c r="AD171" s="2448"/>
      <c r="AE171" s="2449"/>
      <c r="AF171" s="18"/>
      <c r="AG171" s="18"/>
      <c r="AH171" s="18"/>
      <c r="AI171" s="18"/>
      <c r="AJ171" s="18"/>
      <c r="AK171" s="18"/>
      <c r="AL171" s="178"/>
      <c r="AM171" s="18"/>
      <c r="AN171" s="2447"/>
      <c r="AO171" s="2448"/>
      <c r="AP171" s="2448"/>
      <c r="AQ171" s="2448"/>
      <c r="AR171" s="2448"/>
      <c r="AS171" s="2448"/>
      <c r="AT171" s="2449"/>
      <c r="AU171" s="18"/>
      <c r="AV171" s="18"/>
      <c r="AW171" s="18"/>
      <c r="AX171" s="19"/>
    </row>
    <row r="172" spans="1:50" s="160" customFormat="1" ht="9" customHeight="1" x14ac:dyDescent="0.15">
      <c r="A172" s="393"/>
      <c r="B172" s="394"/>
      <c r="C172" s="394"/>
      <c r="D172" s="394"/>
      <c r="E172" s="394"/>
      <c r="F172" s="395"/>
      <c r="G172" s="17"/>
      <c r="H172" s="18"/>
      <c r="I172" s="18"/>
      <c r="J172" s="18"/>
      <c r="K172" s="18"/>
      <c r="L172" s="178"/>
      <c r="M172" s="18"/>
      <c r="N172" s="2450"/>
      <c r="O172" s="2451"/>
      <c r="P172" s="2451"/>
      <c r="Q172" s="2451"/>
      <c r="R172" s="2451"/>
      <c r="S172" s="2451"/>
      <c r="T172" s="2452"/>
      <c r="U172" s="18"/>
      <c r="V172" s="18"/>
      <c r="W172" s="18"/>
      <c r="X172" s="18"/>
      <c r="Y172" s="2450"/>
      <c r="Z172" s="2451"/>
      <c r="AA172" s="2451"/>
      <c r="AB172" s="2451"/>
      <c r="AC172" s="2451"/>
      <c r="AD172" s="2451"/>
      <c r="AE172" s="2452"/>
      <c r="AF172" s="18"/>
      <c r="AG172" s="18"/>
      <c r="AH172" s="18"/>
      <c r="AI172" s="18"/>
      <c r="AJ172" s="18"/>
      <c r="AK172" s="18"/>
      <c r="AL172" s="178"/>
      <c r="AM172" s="18"/>
      <c r="AN172" s="2450"/>
      <c r="AO172" s="2451"/>
      <c r="AP172" s="2451"/>
      <c r="AQ172" s="2451"/>
      <c r="AR172" s="2451"/>
      <c r="AS172" s="2451"/>
      <c r="AT172" s="2452"/>
      <c r="AU172" s="18"/>
      <c r="AV172" s="18"/>
      <c r="AW172" s="18"/>
      <c r="AX172" s="19"/>
    </row>
    <row r="173" spans="1:50" s="160" customFormat="1" ht="9" customHeight="1" x14ac:dyDescent="0.15">
      <c r="A173" s="393"/>
      <c r="B173" s="394"/>
      <c r="C173" s="394"/>
      <c r="D173" s="394"/>
      <c r="E173" s="394"/>
      <c r="F173" s="395"/>
      <c r="G173" s="17"/>
      <c r="H173" s="18"/>
      <c r="I173" s="18"/>
      <c r="J173" s="18"/>
      <c r="K173" s="18"/>
      <c r="L173" s="178"/>
      <c r="M173" s="2453" t="s">
        <v>1361</v>
      </c>
      <c r="N173" s="2453"/>
      <c r="O173" s="2453"/>
      <c r="P173" s="2453"/>
      <c r="Q173" s="2453"/>
      <c r="R173" s="2453"/>
      <c r="S173" s="2453"/>
      <c r="T173" s="2453"/>
      <c r="U173" s="2453"/>
      <c r="V173" s="18"/>
      <c r="W173" s="18"/>
      <c r="X173" s="2453" t="s">
        <v>1362</v>
      </c>
      <c r="Y173" s="2453"/>
      <c r="Z173" s="2453"/>
      <c r="AA173" s="2453"/>
      <c r="AB173" s="2453"/>
      <c r="AC173" s="2453"/>
      <c r="AD173" s="2453"/>
      <c r="AE173" s="2453"/>
      <c r="AF173" s="2453"/>
      <c r="AG173" s="18"/>
      <c r="AH173" s="18"/>
      <c r="AI173" s="18"/>
      <c r="AJ173" s="18"/>
      <c r="AK173" s="18"/>
      <c r="AL173" s="178"/>
      <c r="AM173" s="2453" t="s">
        <v>1363</v>
      </c>
      <c r="AN173" s="2453"/>
      <c r="AO173" s="2453"/>
      <c r="AP173" s="2453"/>
      <c r="AQ173" s="2453"/>
      <c r="AR173" s="2453"/>
      <c r="AS173" s="2453"/>
      <c r="AT173" s="2453"/>
      <c r="AU173" s="2453"/>
      <c r="AV173" s="18"/>
      <c r="AW173" s="18"/>
      <c r="AX173" s="19"/>
    </row>
    <row r="174" spans="1:50" s="160" customFormat="1" ht="9" customHeight="1" x14ac:dyDescent="0.15">
      <c r="A174" s="393"/>
      <c r="B174" s="394"/>
      <c r="C174" s="394"/>
      <c r="D174" s="394"/>
      <c r="E174" s="394"/>
      <c r="F174" s="395"/>
      <c r="G174" s="17"/>
      <c r="H174" s="18"/>
      <c r="I174" s="18"/>
      <c r="J174" s="18"/>
      <c r="K174" s="18"/>
      <c r="L174" s="178"/>
      <c r="M174" s="2453"/>
      <c r="N174" s="2453"/>
      <c r="O174" s="2453"/>
      <c r="P174" s="2453"/>
      <c r="Q174" s="2453"/>
      <c r="R174" s="2453"/>
      <c r="S174" s="2453"/>
      <c r="T174" s="2453"/>
      <c r="U174" s="2453"/>
      <c r="V174" s="18"/>
      <c r="W174" s="18"/>
      <c r="X174" s="2453"/>
      <c r="Y174" s="2453"/>
      <c r="Z174" s="2453"/>
      <c r="AA174" s="2453"/>
      <c r="AB174" s="2453"/>
      <c r="AC174" s="2453"/>
      <c r="AD174" s="2453"/>
      <c r="AE174" s="2453"/>
      <c r="AF174" s="2453"/>
      <c r="AG174" s="18"/>
      <c r="AH174" s="18"/>
      <c r="AI174" s="18"/>
      <c r="AJ174" s="18"/>
      <c r="AK174" s="18"/>
      <c r="AL174" s="178"/>
      <c r="AM174" s="2453"/>
      <c r="AN174" s="2453"/>
      <c r="AO174" s="2453"/>
      <c r="AP174" s="2453"/>
      <c r="AQ174" s="2453"/>
      <c r="AR174" s="2453"/>
      <c r="AS174" s="2453"/>
      <c r="AT174" s="2453"/>
      <c r="AU174" s="2453"/>
      <c r="AV174" s="18"/>
      <c r="AW174" s="18"/>
      <c r="AX174" s="19"/>
    </row>
    <row r="175" spans="1:50" s="160" customFormat="1" ht="9" customHeight="1" x14ac:dyDescent="0.15">
      <c r="A175" s="393"/>
      <c r="B175" s="394"/>
      <c r="C175" s="394"/>
      <c r="D175" s="394"/>
      <c r="E175" s="394"/>
      <c r="F175" s="395"/>
      <c r="G175" s="17"/>
      <c r="H175" s="18"/>
      <c r="I175" s="18"/>
      <c r="J175" s="18"/>
      <c r="K175" s="18"/>
      <c r="L175" s="17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78"/>
      <c r="AM175" s="18"/>
      <c r="AN175" s="18"/>
      <c r="AO175" s="18"/>
      <c r="AP175" s="18"/>
      <c r="AQ175" s="18"/>
      <c r="AR175" s="18"/>
      <c r="AS175" s="18"/>
      <c r="AT175" s="18"/>
      <c r="AU175" s="18"/>
      <c r="AV175" s="18"/>
      <c r="AW175" s="18"/>
      <c r="AX175" s="19"/>
    </row>
    <row r="176" spans="1:50" s="160" customFormat="1" ht="9" customHeight="1" x14ac:dyDescent="0.15">
      <c r="A176" s="393"/>
      <c r="B176" s="394"/>
      <c r="C176" s="394"/>
      <c r="D176" s="394"/>
      <c r="E176" s="394"/>
      <c r="F176" s="395"/>
      <c r="G176" s="17"/>
      <c r="H176" s="18"/>
      <c r="I176" s="18"/>
      <c r="J176" s="18"/>
      <c r="K176" s="18"/>
      <c r="L176" s="178"/>
      <c r="M176" s="18"/>
      <c r="N176" s="2444" t="s">
        <v>1364</v>
      </c>
      <c r="O176" s="2445"/>
      <c r="P176" s="2445"/>
      <c r="Q176" s="2445"/>
      <c r="R176" s="2445"/>
      <c r="S176" s="2445"/>
      <c r="T176" s="2446"/>
      <c r="U176" s="18"/>
      <c r="V176" s="18"/>
      <c r="W176" s="18"/>
      <c r="X176" s="18"/>
      <c r="Y176" s="184"/>
      <c r="Z176" s="161"/>
      <c r="AA176" s="161"/>
      <c r="AB176" s="161"/>
      <c r="AC176" s="161"/>
      <c r="AD176" s="161"/>
      <c r="AE176" s="161"/>
      <c r="AF176" s="18"/>
      <c r="AG176" s="18"/>
      <c r="AH176" s="18"/>
      <c r="AI176" s="18"/>
      <c r="AJ176" s="18"/>
      <c r="AK176" s="18"/>
      <c r="AL176" s="178"/>
      <c r="AM176" s="18"/>
      <c r="AN176" s="2444" t="s">
        <v>1365</v>
      </c>
      <c r="AO176" s="2445"/>
      <c r="AP176" s="2445"/>
      <c r="AQ176" s="2445"/>
      <c r="AR176" s="2445"/>
      <c r="AS176" s="2445"/>
      <c r="AT176" s="2446"/>
      <c r="AU176" s="18"/>
      <c r="AV176" s="18"/>
      <c r="AW176" s="18"/>
      <c r="AX176" s="19"/>
    </row>
    <row r="177" spans="1:50" s="160" customFormat="1" ht="9" customHeight="1" x14ac:dyDescent="0.15">
      <c r="A177" s="393"/>
      <c r="B177" s="394"/>
      <c r="C177" s="394"/>
      <c r="D177" s="394"/>
      <c r="E177" s="394"/>
      <c r="F177" s="395"/>
      <c r="G177" s="17"/>
      <c r="H177" s="18"/>
      <c r="I177" s="18"/>
      <c r="J177" s="18"/>
      <c r="K177" s="18"/>
      <c r="L177" s="180"/>
      <c r="M177" s="173"/>
      <c r="N177" s="2447"/>
      <c r="O177" s="2448"/>
      <c r="P177" s="2448"/>
      <c r="Q177" s="2448"/>
      <c r="R177" s="2448"/>
      <c r="S177" s="2448"/>
      <c r="T177" s="2449"/>
      <c r="U177" s="18"/>
      <c r="V177" s="18"/>
      <c r="W177" s="18"/>
      <c r="X177" s="18"/>
      <c r="Y177" s="161"/>
      <c r="Z177" s="161"/>
      <c r="AA177" s="161"/>
      <c r="AB177" s="161"/>
      <c r="AC177" s="161"/>
      <c r="AD177" s="161"/>
      <c r="AE177" s="161"/>
      <c r="AF177" s="18"/>
      <c r="AG177" s="18"/>
      <c r="AH177" s="18"/>
      <c r="AI177" s="18"/>
      <c r="AJ177" s="18"/>
      <c r="AK177" s="18"/>
      <c r="AL177" s="180"/>
      <c r="AM177" s="173"/>
      <c r="AN177" s="2447"/>
      <c r="AO177" s="2448"/>
      <c r="AP177" s="2448"/>
      <c r="AQ177" s="2448"/>
      <c r="AR177" s="2448"/>
      <c r="AS177" s="2448"/>
      <c r="AT177" s="2449"/>
      <c r="AU177" s="18"/>
      <c r="AV177" s="18"/>
      <c r="AW177" s="18"/>
      <c r="AX177" s="19"/>
    </row>
    <row r="178" spans="1:50" s="160" customFormat="1" ht="9" customHeight="1" x14ac:dyDescent="0.15">
      <c r="A178" s="393"/>
      <c r="B178" s="394"/>
      <c r="C178" s="394"/>
      <c r="D178" s="394"/>
      <c r="E178" s="394"/>
      <c r="F178" s="395"/>
      <c r="G178" s="17"/>
      <c r="H178" s="18"/>
      <c r="I178" s="18"/>
      <c r="J178" s="18"/>
      <c r="K178" s="18"/>
      <c r="L178" s="178"/>
      <c r="M178" s="18"/>
      <c r="N178" s="2447"/>
      <c r="O178" s="2448"/>
      <c r="P178" s="2448"/>
      <c r="Q178" s="2448"/>
      <c r="R178" s="2448"/>
      <c r="S178" s="2448"/>
      <c r="T178" s="2449"/>
      <c r="U178" s="18"/>
      <c r="V178" s="18"/>
      <c r="W178" s="18"/>
      <c r="X178" s="18"/>
      <c r="Y178" s="161"/>
      <c r="Z178" s="161"/>
      <c r="AA178" s="161"/>
      <c r="AB178" s="161"/>
      <c r="AC178" s="161"/>
      <c r="AD178" s="161"/>
      <c r="AE178" s="161"/>
      <c r="AF178" s="18"/>
      <c r="AG178" s="18"/>
      <c r="AH178" s="18"/>
      <c r="AI178" s="18"/>
      <c r="AJ178" s="18"/>
      <c r="AK178" s="18"/>
      <c r="AL178" s="178"/>
      <c r="AM178" s="18"/>
      <c r="AN178" s="2447"/>
      <c r="AO178" s="2448"/>
      <c r="AP178" s="2448"/>
      <c r="AQ178" s="2448"/>
      <c r="AR178" s="2448"/>
      <c r="AS178" s="2448"/>
      <c r="AT178" s="2449"/>
      <c r="AU178" s="18"/>
      <c r="AV178" s="18"/>
      <c r="AW178" s="18"/>
      <c r="AX178" s="19"/>
    </row>
    <row r="179" spans="1:50" s="160" customFormat="1" ht="9" customHeight="1" x14ac:dyDescent="0.15">
      <c r="A179" s="393"/>
      <c r="B179" s="394"/>
      <c r="C179" s="394"/>
      <c r="D179" s="394"/>
      <c r="E179" s="394"/>
      <c r="F179" s="395"/>
      <c r="G179" s="17"/>
      <c r="H179" s="18"/>
      <c r="I179" s="18"/>
      <c r="J179" s="18"/>
      <c r="K179" s="18"/>
      <c r="L179" s="178"/>
      <c r="M179" s="18"/>
      <c r="N179" s="2450"/>
      <c r="O179" s="2451"/>
      <c r="P179" s="2451"/>
      <c r="Q179" s="2451"/>
      <c r="R179" s="2451"/>
      <c r="S179" s="2451"/>
      <c r="T179" s="2452"/>
      <c r="U179" s="18"/>
      <c r="V179" s="18"/>
      <c r="W179" s="18"/>
      <c r="X179" s="18"/>
      <c r="Y179" s="161"/>
      <c r="Z179" s="161"/>
      <c r="AA179" s="161"/>
      <c r="AB179" s="161"/>
      <c r="AC179" s="161"/>
      <c r="AD179" s="161"/>
      <c r="AE179" s="161"/>
      <c r="AF179" s="18"/>
      <c r="AG179" s="18"/>
      <c r="AH179" s="18"/>
      <c r="AI179" s="18"/>
      <c r="AJ179" s="18"/>
      <c r="AK179" s="18"/>
      <c r="AL179" s="178"/>
      <c r="AM179" s="18"/>
      <c r="AN179" s="2450"/>
      <c r="AO179" s="2451"/>
      <c r="AP179" s="2451"/>
      <c r="AQ179" s="2451"/>
      <c r="AR179" s="2451"/>
      <c r="AS179" s="2451"/>
      <c r="AT179" s="2452"/>
      <c r="AU179" s="18"/>
      <c r="AV179" s="18"/>
      <c r="AW179" s="18"/>
      <c r="AX179" s="19"/>
    </row>
    <row r="180" spans="1:50" s="160" customFormat="1" ht="9" customHeight="1" x14ac:dyDescent="0.15">
      <c r="A180" s="393"/>
      <c r="B180" s="394"/>
      <c r="C180" s="394"/>
      <c r="D180" s="394"/>
      <c r="E180" s="394"/>
      <c r="F180" s="395"/>
      <c r="G180" s="17"/>
      <c r="H180" s="18"/>
      <c r="I180" s="18"/>
      <c r="J180" s="18"/>
      <c r="K180" s="18"/>
      <c r="L180" s="178"/>
      <c r="M180" s="2453" t="s">
        <v>1366</v>
      </c>
      <c r="N180" s="2453"/>
      <c r="O180" s="2453"/>
      <c r="P180" s="2453"/>
      <c r="Q180" s="2453"/>
      <c r="R180" s="2453"/>
      <c r="S180" s="2453"/>
      <c r="T180" s="2453"/>
      <c r="U180" s="2453"/>
      <c r="V180" s="18"/>
      <c r="W180" s="18"/>
      <c r="X180" s="185"/>
      <c r="Y180" s="185"/>
      <c r="Z180" s="185"/>
      <c r="AA180" s="185"/>
      <c r="AB180" s="185"/>
      <c r="AC180" s="185"/>
      <c r="AD180" s="185"/>
      <c r="AE180" s="185"/>
      <c r="AF180" s="185"/>
      <c r="AG180" s="18"/>
      <c r="AH180" s="18"/>
      <c r="AI180" s="18"/>
      <c r="AJ180" s="18"/>
      <c r="AK180" s="18"/>
      <c r="AL180" s="178"/>
      <c r="AM180" s="2453" t="s">
        <v>1367</v>
      </c>
      <c r="AN180" s="2453"/>
      <c r="AO180" s="2453"/>
      <c r="AP180" s="2453"/>
      <c r="AQ180" s="2453"/>
      <c r="AR180" s="2453"/>
      <c r="AS180" s="2453"/>
      <c r="AT180" s="2453"/>
      <c r="AU180" s="2453"/>
      <c r="AV180" s="18"/>
      <c r="AW180" s="18"/>
      <c r="AX180" s="19"/>
    </row>
    <row r="181" spans="1:50" s="160" customFormat="1" ht="9" customHeight="1" x14ac:dyDescent="0.15">
      <c r="A181" s="393"/>
      <c r="B181" s="394"/>
      <c r="C181" s="394"/>
      <c r="D181" s="394"/>
      <c r="E181" s="394"/>
      <c r="F181" s="395"/>
      <c r="G181" s="17"/>
      <c r="H181" s="18"/>
      <c r="I181" s="18"/>
      <c r="J181" s="18"/>
      <c r="K181" s="18"/>
      <c r="L181" s="178"/>
      <c r="M181" s="2453"/>
      <c r="N181" s="2453"/>
      <c r="O181" s="2453"/>
      <c r="P181" s="2453"/>
      <c r="Q181" s="2453"/>
      <c r="R181" s="2453"/>
      <c r="S181" s="2453"/>
      <c r="T181" s="2453"/>
      <c r="U181" s="2453"/>
      <c r="V181" s="18"/>
      <c r="W181" s="18"/>
      <c r="X181" s="185"/>
      <c r="Y181" s="185"/>
      <c r="Z181" s="185"/>
      <c r="AA181" s="185"/>
      <c r="AB181" s="185"/>
      <c r="AC181" s="185"/>
      <c r="AD181" s="185"/>
      <c r="AE181" s="185"/>
      <c r="AF181" s="185"/>
      <c r="AG181" s="18"/>
      <c r="AH181" s="18"/>
      <c r="AI181" s="18"/>
      <c r="AJ181" s="18"/>
      <c r="AK181" s="18"/>
      <c r="AL181" s="178"/>
      <c r="AM181" s="2453"/>
      <c r="AN181" s="2453"/>
      <c r="AO181" s="2453"/>
      <c r="AP181" s="2453"/>
      <c r="AQ181" s="2453"/>
      <c r="AR181" s="2453"/>
      <c r="AS181" s="2453"/>
      <c r="AT181" s="2453"/>
      <c r="AU181" s="2453"/>
      <c r="AV181" s="18"/>
      <c r="AW181" s="18"/>
      <c r="AX181" s="19"/>
    </row>
    <row r="182" spans="1:50" s="160" customFormat="1" ht="9" customHeight="1" x14ac:dyDescent="0.15">
      <c r="A182" s="393"/>
      <c r="B182" s="394"/>
      <c r="C182" s="394"/>
      <c r="D182" s="394"/>
      <c r="E182" s="394"/>
      <c r="F182" s="395"/>
      <c r="G182" s="17"/>
      <c r="H182" s="18"/>
      <c r="I182" s="18"/>
      <c r="J182" s="18"/>
      <c r="K182" s="18"/>
      <c r="L182" s="17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78"/>
      <c r="AM182" s="18"/>
      <c r="AN182" s="18"/>
      <c r="AO182" s="18"/>
      <c r="AP182" s="18"/>
      <c r="AQ182" s="18"/>
      <c r="AR182" s="18"/>
      <c r="AS182" s="18"/>
      <c r="AT182" s="18"/>
      <c r="AU182" s="18"/>
      <c r="AV182" s="18"/>
      <c r="AW182" s="18"/>
      <c r="AX182" s="19"/>
    </row>
    <row r="183" spans="1:50" s="160" customFormat="1" ht="9" customHeight="1" x14ac:dyDescent="0.15">
      <c r="A183" s="393"/>
      <c r="B183" s="394"/>
      <c r="C183" s="394"/>
      <c r="D183" s="394"/>
      <c r="E183" s="394"/>
      <c r="F183" s="395"/>
      <c r="G183" s="17"/>
      <c r="H183" s="18"/>
      <c r="I183" s="18"/>
      <c r="J183" s="18"/>
      <c r="K183" s="18"/>
      <c r="L183" s="178"/>
      <c r="M183" s="18"/>
      <c r="N183" s="2444" t="s">
        <v>1368</v>
      </c>
      <c r="O183" s="2445"/>
      <c r="P183" s="2445"/>
      <c r="Q183" s="2445"/>
      <c r="R183" s="2445"/>
      <c r="S183" s="2445"/>
      <c r="T183" s="2446"/>
      <c r="U183" s="18"/>
      <c r="V183" s="18"/>
      <c r="W183" s="18"/>
      <c r="X183" s="18"/>
      <c r="Y183" s="18"/>
      <c r="Z183" s="18"/>
      <c r="AA183" s="18"/>
      <c r="AB183" s="18"/>
      <c r="AC183" s="18"/>
      <c r="AD183" s="18"/>
      <c r="AE183" s="18"/>
      <c r="AF183" s="18"/>
      <c r="AG183" s="18"/>
      <c r="AH183" s="18"/>
      <c r="AI183" s="18"/>
      <c r="AJ183" s="18"/>
      <c r="AK183" s="18"/>
      <c r="AL183" s="178"/>
      <c r="AM183" s="18"/>
      <c r="AN183" s="2471" t="s">
        <v>1369</v>
      </c>
      <c r="AO183" s="2481"/>
      <c r="AP183" s="2481"/>
      <c r="AQ183" s="2481"/>
      <c r="AR183" s="2481"/>
      <c r="AS183" s="2481"/>
      <c r="AT183" s="2482"/>
      <c r="AU183" s="18"/>
      <c r="AV183" s="18"/>
      <c r="AW183" s="18"/>
      <c r="AX183" s="19"/>
    </row>
    <row r="184" spans="1:50" s="160" customFormat="1" ht="9" customHeight="1" x14ac:dyDescent="0.15">
      <c r="A184" s="393"/>
      <c r="B184" s="394"/>
      <c r="C184" s="394"/>
      <c r="D184" s="394"/>
      <c r="E184" s="394"/>
      <c r="F184" s="395"/>
      <c r="G184" s="17"/>
      <c r="H184" s="18"/>
      <c r="I184" s="18"/>
      <c r="J184" s="18"/>
      <c r="K184" s="18"/>
      <c r="L184" s="180"/>
      <c r="M184" s="173"/>
      <c r="N184" s="2447"/>
      <c r="O184" s="2448"/>
      <c r="P184" s="2448"/>
      <c r="Q184" s="2448"/>
      <c r="R184" s="2448"/>
      <c r="S184" s="2448"/>
      <c r="T184" s="2449"/>
      <c r="U184" s="18"/>
      <c r="V184" s="18"/>
      <c r="W184" s="18"/>
      <c r="X184" s="18"/>
      <c r="Y184" s="18"/>
      <c r="Z184" s="18"/>
      <c r="AA184" s="18"/>
      <c r="AB184" s="18"/>
      <c r="AC184" s="18"/>
      <c r="AD184" s="18"/>
      <c r="AE184" s="18"/>
      <c r="AF184" s="18"/>
      <c r="AG184" s="18"/>
      <c r="AH184" s="18"/>
      <c r="AI184" s="18"/>
      <c r="AJ184" s="18"/>
      <c r="AK184" s="18"/>
      <c r="AL184" s="180"/>
      <c r="AM184" s="173"/>
      <c r="AN184" s="2483"/>
      <c r="AO184" s="2484"/>
      <c r="AP184" s="2484"/>
      <c r="AQ184" s="2484"/>
      <c r="AR184" s="2484"/>
      <c r="AS184" s="2484"/>
      <c r="AT184" s="2485"/>
      <c r="AU184" s="18"/>
      <c r="AV184" s="18"/>
      <c r="AW184" s="18"/>
      <c r="AX184" s="19"/>
    </row>
    <row r="185" spans="1:50" s="160" customFormat="1" ht="9" customHeight="1" x14ac:dyDescent="0.15">
      <c r="A185" s="393"/>
      <c r="B185" s="394"/>
      <c r="C185" s="394"/>
      <c r="D185" s="394"/>
      <c r="E185" s="394"/>
      <c r="F185" s="395"/>
      <c r="G185" s="17"/>
      <c r="H185" s="18"/>
      <c r="I185" s="18"/>
      <c r="J185" s="18"/>
      <c r="K185" s="18"/>
      <c r="L185" s="178"/>
      <c r="M185" s="18"/>
      <c r="N185" s="2447"/>
      <c r="O185" s="2448"/>
      <c r="P185" s="2448"/>
      <c r="Q185" s="2448"/>
      <c r="R185" s="2448"/>
      <c r="S185" s="2448"/>
      <c r="T185" s="2449"/>
      <c r="U185" s="18"/>
      <c r="V185" s="18"/>
      <c r="W185" s="18"/>
      <c r="X185" s="18"/>
      <c r="Y185" s="18"/>
      <c r="Z185" s="18"/>
      <c r="AA185" s="18"/>
      <c r="AB185" s="18"/>
      <c r="AC185" s="18"/>
      <c r="AD185" s="18"/>
      <c r="AE185" s="18"/>
      <c r="AF185" s="18"/>
      <c r="AG185" s="18"/>
      <c r="AH185" s="18"/>
      <c r="AI185" s="18"/>
      <c r="AJ185" s="18"/>
      <c r="AK185" s="18"/>
      <c r="AL185" s="178"/>
      <c r="AM185" s="18"/>
      <c r="AN185" s="2483"/>
      <c r="AO185" s="2484"/>
      <c r="AP185" s="2484"/>
      <c r="AQ185" s="2484"/>
      <c r="AR185" s="2484"/>
      <c r="AS185" s="2484"/>
      <c r="AT185" s="2485"/>
      <c r="AU185" s="18"/>
      <c r="AV185" s="18"/>
      <c r="AW185" s="18"/>
      <c r="AX185" s="19"/>
    </row>
    <row r="186" spans="1:50" s="160" customFormat="1" ht="9" customHeight="1" x14ac:dyDescent="0.15">
      <c r="A186" s="393"/>
      <c r="B186" s="394"/>
      <c r="C186" s="394"/>
      <c r="D186" s="394"/>
      <c r="E186" s="394"/>
      <c r="F186" s="395"/>
      <c r="G186" s="17"/>
      <c r="H186" s="18"/>
      <c r="I186" s="18"/>
      <c r="J186" s="18"/>
      <c r="K186" s="18"/>
      <c r="L186" s="178"/>
      <c r="M186" s="18"/>
      <c r="N186" s="2450"/>
      <c r="O186" s="2451"/>
      <c r="P186" s="2451"/>
      <c r="Q186" s="2451"/>
      <c r="R186" s="2451"/>
      <c r="S186" s="2451"/>
      <c r="T186" s="2452"/>
      <c r="U186" s="18"/>
      <c r="V186" s="18"/>
      <c r="W186" s="18"/>
      <c r="X186" s="18"/>
      <c r="Y186" s="18"/>
      <c r="Z186" s="18"/>
      <c r="AA186" s="18"/>
      <c r="AB186" s="18"/>
      <c r="AC186" s="18"/>
      <c r="AD186" s="18"/>
      <c r="AE186" s="18"/>
      <c r="AF186" s="18"/>
      <c r="AG186" s="18"/>
      <c r="AH186" s="18"/>
      <c r="AI186" s="18"/>
      <c r="AJ186" s="18"/>
      <c r="AK186" s="18"/>
      <c r="AL186" s="178"/>
      <c r="AM186" s="18"/>
      <c r="AN186" s="2486"/>
      <c r="AO186" s="2487"/>
      <c r="AP186" s="2487"/>
      <c r="AQ186" s="2487"/>
      <c r="AR186" s="2487"/>
      <c r="AS186" s="2487"/>
      <c r="AT186" s="2488"/>
      <c r="AU186" s="18"/>
      <c r="AV186" s="18"/>
      <c r="AW186" s="18"/>
      <c r="AX186" s="19"/>
    </row>
    <row r="187" spans="1:50" s="160" customFormat="1" ht="9" customHeight="1" x14ac:dyDescent="0.15">
      <c r="A187" s="393"/>
      <c r="B187" s="394"/>
      <c r="C187" s="394"/>
      <c r="D187" s="394"/>
      <c r="E187" s="394"/>
      <c r="F187" s="395"/>
      <c r="G187" s="17"/>
      <c r="H187" s="18"/>
      <c r="I187" s="18"/>
      <c r="J187" s="18"/>
      <c r="K187" s="18"/>
      <c r="L187" s="178"/>
      <c r="M187" s="2453" t="s">
        <v>1370</v>
      </c>
      <c r="N187" s="2453"/>
      <c r="O187" s="2453"/>
      <c r="P187" s="2453"/>
      <c r="Q187" s="2453"/>
      <c r="R187" s="2453"/>
      <c r="S187" s="2453"/>
      <c r="T187" s="2453"/>
      <c r="U187" s="2453"/>
      <c r="V187" s="18"/>
      <c r="W187" s="18"/>
      <c r="X187" s="18"/>
      <c r="Y187" s="18"/>
      <c r="Z187" s="18"/>
      <c r="AA187" s="18"/>
      <c r="AB187" s="18"/>
      <c r="AC187" s="18"/>
      <c r="AD187" s="18"/>
      <c r="AE187" s="18"/>
      <c r="AF187" s="18"/>
      <c r="AG187" s="18"/>
      <c r="AH187" s="18"/>
      <c r="AI187" s="18"/>
      <c r="AJ187" s="18"/>
      <c r="AK187" s="18"/>
      <c r="AL187" s="178"/>
      <c r="AM187" s="2453" t="s">
        <v>1361</v>
      </c>
      <c r="AN187" s="2453"/>
      <c r="AO187" s="2453"/>
      <c r="AP187" s="2453"/>
      <c r="AQ187" s="2453"/>
      <c r="AR187" s="2453"/>
      <c r="AS187" s="2453"/>
      <c r="AT187" s="2453"/>
      <c r="AU187" s="2453"/>
      <c r="AV187" s="18"/>
      <c r="AW187" s="18"/>
      <c r="AX187" s="19"/>
    </row>
    <row r="188" spans="1:50" s="160" customFormat="1" ht="9" customHeight="1" x14ac:dyDescent="0.15">
      <c r="A188" s="393"/>
      <c r="B188" s="394"/>
      <c r="C188" s="394"/>
      <c r="D188" s="394"/>
      <c r="E188" s="394"/>
      <c r="F188" s="395"/>
      <c r="G188" s="17"/>
      <c r="H188" s="18"/>
      <c r="I188" s="18"/>
      <c r="J188" s="18"/>
      <c r="K188" s="18"/>
      <c r="L188" s="178"/>
      <c r="M188" s="2453"/>
      <c r="N188" s="2453"/>
      <c r="O188" s="2453"/>
      <c r="P188" s="2453"/>
      <c r="Q188" s="2453"/>
      <c r="R188" s="2453"/>
      <c r="S188" s="2453"/>
      <c r="T188" s="2453"/>
      <c r="U188" s="2453"/>
      <c r="V188" s="18"/>
      <c r="W188" s="18"/>
      <c r="X188" s="18"/>
      <c r="Y188" s="18"/>
      <c r="Z188" s="18"/>
      <c r="AA188" s="18"/>
      <c r="AB188" s="18"/>
      <c r="AC188" s="18"/>
      <c r="AD188" s="18"/>
      <c r="AE188" s="18"/>
      <c r="AF188" s="18"/>
      <c r="AG188" s="18"/>
      <c r="AH188" s="18"/>
      <c r="AI188" s="18"/>
      <c r="AJ188" s="18"/>
      <c r="AK188" s="18"/>
      <c r="AL188" s="178"/>
      <c r="AM188" s="2453"/>
      <c r="AN188" s="2453"/>
      <c r="AO188" s="2453"/>
      <c r="AP188" s="2453"/>
      <c r="AQ188" s="2453"/>
      <c r="AR188" s="2453"/>
      <c r="AS188" s="2453"/>
      <c r="AT188" s="2453"/>
      <c r="AU188" s="2453"/>
      <c r="AV188" s="18"/>
      <c r="AW188" s="18"/>
      <c r="AX188" s="19"/>
    </row>
    <row r="189" spans="1:50" s="160" customFormat="1" ht="9" customHeight="1" x14ac:dyDescent="0.15">
      <c r="A189" s="393"/>
      <c r="B189" s="394"/>
      <c r="C189" s="394"/>
      <c r="D189" s="394"/>
      <c r="E189" s="394"/>
      <c r="F189" s="395"/>
      <c r="G189" s="17"/>
      <c r="H189" s="18"/>
      <c r="I189" s="18"/>
      <c r="J189" s="18"/>
      <c r="K189" s="18"/>
      <c r="L189" s="17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78"/>
      <c r="AM189" s="18"/>
      <c r="AN189" s="18"/>
      <c r="AO189" s="18"/>
      <c r="AP189" s="18"/>
      <c r="AQ189" s="18"/>
      <c r="AR189" s="18"/>
      <c r="AS189" s="18"/>
      <c r="AT189" s="18"/>
      <c r="AU189" s="18"/>
      <c r="AV189" s="18"/>
      <c r="AW189" s="18"/>
      <c r="AX189" s="19"/>
    </row>
    <row r="190" spans="1:50" s="160" customFormat="1" ht="9" customHeight="1" x14ac:dyDescent="0.15">
      <c r="A190" s="393"/>
      <c r="B190" s="394"/>
      <c r="C190" s="394"/>
      <c r="D190" s="394"/>
      <c r="E190" s="394"/>
      <c r="F190" s="395"/>
      <c r="G190" s="17"/>
      <c r="H190" s="18"/>
      <c r="I190" s="18"/>
      <c r="J190" s="18"/>
      <c r="K190" s="18"/>
      <c r="L190" s="178"/>
      <c r="M190" s="18"/>
      <c r="N190" s="2470" t="s">
        <v>1371</v>
      </c>
      <c r="O190" s="2445"/>
      <c r="P190" s="2445"/>
      <c r="Q190" s="2445"/>
      <c r="R190" s="2445"/>
      <c r="S190" s="2445"/>
      <c r="T190" s="2446"/>
      <c r="U190" s="18"/>
      <c r="V190" s="18"/>
      <c r="W190" s="18"/>
      <c r="X190" s="18"/>
      <c r="Y190" s="18"/>
      <c r="Z190" s="18"/>
      <c r="AA190" s="18"/>
      <c r="AB190" s="18"/>
      <c r="AC190" s="18"/>
      <c r="AD190" s="18"/>
      <c r="AE190" s="18"/>
      <c r="AF190" s="18"/>
      <c r="AG190" s="18"/>
      <c r="AH190" s="18"/>
      <c r="AI190" s="18"/>
      <c r="AJ190" s="18"/>
      <c r="AK190" s="18"/>
      <c r="AL190" s="178"/>
      <c r="AM190" s="18"/>
      <c r="AN190" s="2444" t="s">
        <v>1372</v>
      </c>
      <c r="AO190" s="2489"/>
      <c r="AP190" s="2489"/>
      <c r="AQ190" s="2489"/>
      <c r="AR190" s="2489"/>
      <c r="AS190" s="2489"/>
      <c r="AT190" s="2490"/>
      <c r="AU190" s="18"/>
      <c r="AV190" s="18"/>
      <c r="AW190" s="18"/>
      <c r="AX190" s="19"/>
    </row>
    <row r="191" spans="1:50" s="160" customFormat="1" ht="9" customHeight="1" x14ac:dyDescent="0.15">
      <c r="A191" s="393"/>
      <c r="B191" s="394"/>
      <c r="C191" s="394"/>
      <c r="D191" s="394"/>
      <c r="E191" s="394"/>
      <c r="F191" s="395"/>
      <c r="G191" s="17"/>
      <c r="H191" s="18"/>
      <c r="I191" s="18"/>
      <c r="J191" s="18"/>
      <c r="K191" s="18"/>
      <c r="L191" s="180"/>
      <c r="M191" s="173"/>
      <c r="N191" s="2447"/>
      <c r="O191" s="2448"/>
      <c r="P191" s="2448"/>
      <c r="Q191" s="2448"/>
      <c r="R191" s="2448"/>
      <c r="S191" s="2448"/>
      <c r="T191" s="2449"/>
      <c r="U191" s="18"/>
      <c r="V191" s="18"/>
      <c r="W191" s="18"/>
      <c r="X191" s="18"/>
      <c r="Y191" s="18"/>
      <c r="Z191" s="18"/>
      <c r="AA191" s="18"/>
      <c r="AB191" s="18"/>
      <c r="AC191" s="18"/>
      <c r="AD191" s="18"/>
      <c r="AE191" s="18"/>
      <c r="AF191" s="18"/>
      <c r="AG191" s="18"/>
      <c r="AH191" s="18"/>
      <c r="AI191" s="18"/>
      <c r="AJ191" s="18"/>
      <c r="AK191" s="18"/>
      <c r="AL191" s="180"/>
      <c r="AM191" s="173"/>
      <c r="AN191" s="2491"/>
      <c r="AO191" s="2492"/>
      <c r="AP191" s="2492"/>
      <c r="AQ191" s="2492"/>
      <c r="AR191" s="2492"/>
      <c r="AS191" s="2492"/>
      <c r="AT191" s="2493"/>
      <c r="AU191" s="18"/>
      <c r="AV191" s="18"/>
      <c r="AW191" s="18"/>
      <c r="AX191" s="19"/>
    </row>
    <row r="192" spans="1:50" s="160" customFormat="1" ht="9" customHeight="1" x14ac:dyDescent="0.15">
      <c r="A192" s="393"/>
      <c r="B192" s="394"/>
      <c r="C192" s="394"/>
      <c r="D192" s="394"/>
      <c r="E192" s="394"/>
      <c r="F192" s="395"/>
      <c r="G192" s="17"/>
      <c r="H192" s="18"/>
      <c r="I192" s="18"/>
      <c r="J192" s="18"/>
      <c r="K192" s="18"/>
      <c r="L192" s="178"/>
      <c r="M192" s="18"/>
      <c r="N192" s="2447"/>
      <c r="O192" s="2448"/>
      <c r="P192" s="2448"/>
      <c r="Q192" s="2448"/>
      <c r="R192" s="2448"/>
      <c r="S192" s="2448"/>
      <c r="T192" s="2449"/>
      <c r="U192" s="18"/>
      <c r="V192" s="18"/>
      <c r="W192" s="18"/>
      <c r="X192" s="18"/>
      <c r="Y192" s="18"/>
      <c r="Z192" s="18"/>
      <c r="AA192" s="18"/>
      <c r="AB192" s="18"/>
      <c r="AC192" s="18"/>
      <c r="AD192" s="18"/>
      <c r="AE192" s="18"/>
      <c r="AF192" s="18"/>
      <c r="AG192" s="18"/>
      <c r="AH192" s="18"/>
      <c r="AI192" s="18"/>
      <c r="AJ192" s="18"/>
      <c r="AK192" s="18"/>
      <c r="AL192" s="178"/>
      <c r="AM192" s="18"/>
      <c r="AN192" s="2491"/>
      <c r="AO192" s="2492"/>
      <c r="AP192" s="2492"/>
      <c r="AQ192" s="2492"/>
      <c r="AR192" s="2492"/>
      <c r="AS192" s="2492"/>
      <c r="AT192" s="2493"/>
      <c r="AU192" s="18"/>
      <c r="AV192" s="18"/>
      <c r="AW192" s="18"/>
      <c r="AX192" s="19"/>
    </row>
    <row r="193" spans="1:50" s="160" customFormat="1" ht="9" customHeight="1" x14ac:dyDescent="0.15">
      <c r="A193" s="393"/>
      <c r="B193" s="394"/>
      <c r="C193" s="394"/>
      <c r="D193" s="394"/>
      <c r="E193" s="394"/>
      <c r="F193" s="395"/>
      <c r="G193" s="17"/>
      <c r="H193" s="18"/>
      <c r="I193" s="18"/>
      <c r="J193" s="18"/>
      <c r="K193" s="18"/>
      <c r="L193" s="178"/>
      <c r="M193" s="18"/>
      <c r="N193" s="2450"/>
      <c r="O193" s="2451"/>
      <c r="P193" s="2451"/>
      <c r="Q193" s="2451"/>
      <c r="R193" s="2451"/>
      <c r="S193" s="2451"/>
      <c r="T193" s="2452"/>
      <c r="U193" s="18"/>
      <c r="V193" s="18"/>
      <c r="W193" s="18"/>
      <c r="X193" s="18"/>
      <c r="Y193" s="18"/>
      <c r="Z193" s="18"/>
      <c r="AA193" s="18"/>
      <c r="AB193" s="18"/>
      <c r="AC193" s="18"/>
      <c r="AD193" s="18"/>
      <c r="AE193" s="18"/>
      <c r="AF193" s="18"/>
      <c r="AG193" s="18"/>
      <c r="AH193" s="18"/>
      <c r="AI193" s="18"/>
      <c r="AJ193" s="18"/>
      <c r="AK193" s="18"/>
      <c r="AL193" s="178"/>
      <c r="AM193" s="18"/>
      <c r="AN193" s="2494"/>
      <c r="AO193" s="2495"/>
      <c r="AP193" s="2495"/>
      <c r="AQ193" s="2495"/>
      <c r="AR193" s="2495"/>
      <c r="AS193" s="2495"/>
      <c r="AT193" s="2496"/>
      <c r="AU193" s="18"/>
      <c r="AV193" s="18"/>
      <c r="AW193" s="18"/>
      <c r="AX193" s="19"/>
    </row>
    <row r="194" spans="1:50" s="160" customFormat="1" ht="9" customHeight="1" x14ac:dyDescent="0.15">
      <c r="A194" s="393"/>
      <c r="B194" s="394"/>
      <c r="C194" s="394"/>
      <c r="D194" s="394"/>
      <c r="E194" s="394"/>
      <c r="F194" s="395"/>
      <c r="G194" s="17"/>
      <c r="H194" s="18"/>
      <c r="I194" s="18"/>
      <c r="J194" s="18"/>
      <c r="K194" s="18"/>
      <c r="L194" s="178"/>
      <c r="M194" s="2453" t="s">
        <v>1367</v>
      </c>
      <c r="N194" s="2453"/>
      <c r="O194" s="2453"/>
      <c r="P194" s="2453"/>
      <c r="Q194" s="2453"/>
      <c r="R194" s="2453"/>
      <c r="S194" s="2453"/>
      <c r="T194" s="2453"/>
      <c r="U194" s="2453"/>
      <c r="V194" s="18"/>
      <c r="W194" s="18"/>
      <c r="X194" s="18"/>
      <c r="Y194" s="18"/>
      <c r="Z194" s="18"/>
      <c r="AA194" s="18"/>
      <c r="AB194" s="18"/>
      <c r="AC194" s="18"/>
      <c r="AD194" s="18"/>
      <c r="AE194" s="18"/>
      <c r="AF194" s="18"/>
      <c r="AG194" s="18"/>
      <c r="AH194" s="18"/>
      <c r="AI194" s="18"/>
      <c r="AJ194" s="18"/>
      <c r="AK194" s="18"/>
      <c r="AL194" s="178"/>
      <c r="AM194" s="2453" t="s">
        <v>1373</v>
      </c>
      <c r="AN194" s="2453"/>
      <c r="AO194" s="2453"/>
      <c r="AP194" s="2453"/>
      <c r="AQ194" s="2453"/>
      <c r="AR194" s="2453"/>
      <c r="AS194" s="2453"/>
      <c r="AT194" s="2453"/>
      <c r="AU194" s="2453"/>
      <c r="AV194" s="18"/>
      <c r="AW194" s="18"/>
      <c r="AX194" s="19"/>
    </row>
    <row r="195" spans="1:50" s="160" customFormat="1" ht="9" customHeight="1" x14ac:dyDescent="0.15">
      <c r="A195" s="393"/>
      <c r="B195" s="394"/>
      <c r="C195" s="394"/>
      <c r="D195" s="394"/>
      <c r="E195" s="394"/>
      <c r="F195" s="395"/>
      <c r="G195" s="17"/>
      <c r="H195" s="18"/>
      <c r="I195" s="18"/>
      <c r="J195" s="18"/>
      <c r="K195" s="18"/>
      <c r="L195" s="178"/>
      <c r="M195" s="2453"/>
      <c r="N195" s="2453"/>
      <c r="O195" s="2453"/>
      <c r="P195" s="2453"/>
      <c r="Q195" s="2453"/>
      <c r="R195" s="2453"/>
      <c r="S195" s="2453"/>
      <c r="T195" s="2453"/>
      <c r="U195" s="2453"/>
      <c r="V195" s="18"/>
      <c r="W195" s="18"/>
      <c r="X195" s="18"/>
      <c r="Y195" s="18"/>
      <c r="Z195" s="18"/>
      <c r="AA195" s="18"/>
      <c r="AB195" s="18"/>
      <c r="AC195" s="18"/>
      <c r="AD195" s="18"/>
      <c r="AE195" s="18"/>
      <c r="AF195" s="18"/>
      <c r="AG195" s="18"/>
      <c r="AH195" s="18"/>
      <c r="AI195" s="18"/>
      <c r="AJ195" s="18"/>
      <c r="AK195" s="18"/>
      <c r="AL195" s="178"/>
      <c r="AM195" s="2453"/>
      <c r="AN195" s="2453"/>
      <c r="AO195" s="2453"/>
      <c r="AP195" s="2453"/>
      <c r="AQ195" s="2453"/>
      <c r="AR195" s="2453"/>
      <c r="AS195" s="2453"/>
      <c r="AT195" s="2453"/>
      <c r="AU195" s="2453"/>
      <c r="AV195" s="18"/>
      <c r="AW195" s="18"/>
      <c r="AX195" s="19"/>
    </row>
    <row r="196" spans="1:50" s="160" customFormat="1" ht="9" customHeight="1" x14ac:dyDescent="0.15">
      <c r="A196" s="393"/>
      <c r="B196" s="394"/>
      <c r="C196" s="394"/>
      <c r="D196" s="394"/>
      <c r="E196" s="394"/>
      <c r="F196" s="395"/>
      <c r="G196" s="17"/>
      <c r="H196" s="18"/>
      <c r="I196" s="18"/>
      <c r="J196" s="18"/>
      <c r="K196" s="18"/>
      <c r="L196" s="17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78"/>
      <c r="AM196" s="18"/>
      <c r="AN196" s="18"/>
      <c r="AO196" s="18"/>
      <c r="AP196" s="18"/>
      <c r="AQ196" s="18"/>
      <c r="AR196" s="18"/>
      <c r="AS196" s="18"/>
      <c r="AT196" s="18"/>
      <c r="AU196" s="18"/>
      <c r="AV196" s="18"/>
      <c r="AW196" s="18"/>
      <c r="AX196" s="19"/>
    </row>
    <row r="197" spans="1:50" s="160" customFormat="1" ht="9" customHeight="1" x14ac:dyDescent="0.15">
      <c r="A197" s="393"/>
      <c r="B197" s="394"/>
      <c r="C197" s="394"/>
      <c r="D197" s="394"/>
      <c r="E197" s="394"/>
      <c r="F197" s="395"/>
      <c r="G197" s="17"/>
      <c r="H197" s="18"/>
      <c r="I197" s="18"/>
      <c r="J197" s="18"/>
      <c r="K197" s="18"/>
      <c r="L197" s="178"/>
      <c r="M197" s="18"/>
      <c r="N197" s="2480" t="s">
        <v>1374</v>
      </c>
      <c r="O197" s="2481"/>
      <c r="P197" s="2481"/>
      <c r="Q197" s="2481"/>
      <c r="R197" s="2481"/>
      <c r="S197" s="2481"/>
      <c r="T197" s="2482"/>
      <c r="U197" s="18"/>
      <c r="V197" s="18"/>
      <c r="W197" s="18"/>
      <c r="X197" s="18"/>
      <c r="Y197" s="18"/>
      <c r="Z197" s="18"/>
      <c r="AA197" s="18"/>
      <c r="AB197" s="18"/>
      <c r="AC197" s="18"/>
      <c r="AD197" s="18"/>
      <c r="AE197" s="18"/>
      <c r="AF197" s="18"/>
      <c r="AG197" s="18"/>
      <c r="AH197" s="18"/>
      <c r="AI197" s="18"/>
      <c r="AJ197" s="18"/>
      <c r="AK197" s="18"/>
      <c r="AL197" s="178"/>
      <c r="AM197" s="18"/>
      <c r="AN197" s="2444" t="s">
        <v>1375</v>
      </c>
      <c r="AO197" s="2489"/>
      <c r="AP197" s="2489"/>
      <c r="AQ197" s="2489"/>
      <c r="AR197" s="2489"/>
      <c r="AS197" s="2489"/>
      <c r="AT197" s="2490"/>
      <c r="AU197" s="18"/>
      <c r="AV197" s="18"/>
      <c r="AW197" s="18"/>
      <c r="AX197" s="19"/>
    </row>
    <row r="198" spans="1:50" s="160" customFormat="1" ht="9" customHeight="1" x14ac:dyDescent="0.15">
      <c r="A198" s="393"/>
      <c r="B198" s="394"/>
      <c r="C198" s="394"/>
      <c r="D198" s="394"/>
      <c r="E198" s="394"/>
      <c r="F198" s="395"/>
      <c r="G198" s="17"/>
      <c r="H198" s="18"/>
      <c r="I198" s="18"/>
      <c r="J198" s="18"/>
      <c r="K198" s="18"/>
      <c r="L198" s="180"/>
      <c r="M198" s="173"/>
      <c r="N198" s="2483"/>
      <c r="O198" s="2484"/>
      <c r="P198" s="2484"/>
      <c r="Q198" s="2484"/>
      <c r="R198" s="2484"/>
      <c r="S198" s="2484"/>
      <c r="T198" s="2485"/>
      <c r="U198" s="18"/>
      <c r="V198" s="18"/>
      <c r="W198" s="18"/>
      <c r="X198" s="18"/>
      <c r="Y198" s="18"/>
      <c r="Z198" s="18"/>
      <c r="AA198" s="18"/>
      <c r="AB198" s="18"/>
      <c r="AC198" s="18"/>
      <c r="AD198" s="18"/>
      <c r="AE198" s="18"/>
      <c r="AF198" s="18"/>
      <c r="AG198" s="18"/>
      <c r="AH198" s="18"/>
      <c r="AI198" s="18"/>
      <c r="AJ198" s="18"/>
      <c r="AK198" s="18"/>
      <c r="AL198" s="180"/>
      <c r="AM198" s="173"/>
      <c r="AN198" s="2491"/>
      <c r="AO198" s="2492"/>
      <c r="AP198" s="2492"/>
      <c r="AQ198" s="2492"/>
      <c r="AR198" s="2492"/>
      <c r="AS198" s="2492"/>
      <c r="AT198" s="2493"/>
      <c r="AU198" s="18"/>
      <c r="AV198" s="18"/>
      <c r="AW198" s="18"/>
      <c r="AX198" s="19"/>
    </row>
    <row r="199" spans="1:50" s="160" customFormat="1" ht="9" customHeight="1" x14ac:dyDescent="0.15">
      <c r="A199" s="393"/>
      <c r="B199" s="394"/>
      <c r="C199" s="394"/>
      <c r="D199" s="394"/>
      <c r="E199" s="394"/>
      <c r="F199" s="395"/>
      <c r="G199" s="17"/>
      <c r="H199" s="18"/>
      <c r="I199" s="18"/>
      <c r="J199" s="18"/>
      <c r="K199" s="18"/>
      <c r="L199" s="178"/>
      <c r="M199" s="18"/>
      <c r="N199" s="2483"/>
      <c r="O199" s="2484"/>
      <c r="P199" s="2484"/>
      <c r="Q199" s="2484"/>
      <c r="R199" s="2484"/>
      <c r="S199" s="2484"/>
      <c r="T199" s="2485"/>
      <c r="U199" s="18"/>
      <c r="V199" s="18"/>
      <c r="W199" s="18"/>
      <c r="X199" s="18"/>
      <c r="Y199" s="18"/>
      <c r="Z199" s="18"/>
      <c r="AA199" s="18"/>
      <c r="AB199" s="18"/>
      <c r="AC199" s="18"/>
      <c r="AD199" s="18"/>
      <c r="AE199" s="18"/>
      <c r="AF199" s="18"/>
      <c r="AG199" s="18"/>
      <c r="AH199" s="18"/>
      <c r="AI199" s="18"/>
      <c r="AJ199" s="18"/>
      <c r="AK199" s="18"/>
      <c r="AL199" s="178"/>
      <c r="AM199" s="18"/>
      <c r="AN199" s="2491"/>
      <c r="AO199" s="2492"/>
      <c r="AP199" s="2492"/>
      <c r="AQ199" s="2492"/>
      <c r="AR199" s="2492"/>
      <c r="AS199" s="2492"/>
      <c r="AT199" s="2493"/>
      <c r="AU199" s="18"/>
      <c r="AV199" s="18"/>
      <c r="AW199" s="18"/>
      <c r="AX199" s="19"/>
    </row>
    <row r="200" spans="1:50" s="160" customFormat="1" ht="9" customHeight="1" x14ac:dyDescent="0.15">
      <c r="A200" s="393"/>
      <c r="B200" s="394"/>
      <c r="C200" s="394"/>
      <c r="D200" s="394"/>
      <c r="E200" s="394"/>
      <c r="F200" s="395"/>
      <c r="G200" s="17"/>
      <c r="H200" s="18"/>
      <c r="I200" s="18"/>
      <c r="J200" s="18"/>
      <c r="K200" s="18"/>
      <c r="L200" s="178"/>
      <c r="M200" s="18"/>
      <c r="N200" s="2486"/>
      <c r="O200" s="2487"/>
      <c r="P200" s="2487"/>
      <c r="Q200" s="2487"/>
      <c r="R200" s="2487"/>
      <c r="S200" s="2487"/>
      <c r="T200" s="2488"/>
      <c r="U200" s="18"/>
      <c r="V200" s="18"/>
      <c r="W200" s="18"/>
      <c r="X200" s="18"/>
      <c r="Y200" s="18"/>
      <c r="Z200" s="18"/>
      <c r="AA200" s="18"/>
      <c r="AB200" s="18"/>
      <c r="AC200" s="18"/>
      <c r="AD200" s="18"/>
      <c r="AE200" s="18"/>
      <c r="AF200" s="18"/>
      <c r="AG200" s="18"/>
      <c r="AH200" s="18"/>
      <c r="AI200" s="18"/>
      <c r="AJ200" s="18"/>
      <c r="AK200" s="18"/>
      <c r="AL200" s="178"/>
      <c r="AM200" s="18"/>
      <c r="AN200" s="2494"/>
      <c r="AO200" s="2495"/>
      <c r="AP200" s="2495"/>
      <c r="AQ200" s="2495"/>
      <c r="AR200" s="2495"/>
      <c r="AS200" s="2495"/>
      <c r="AT200" s="2496"/>
      <c r="AU200" s="18"/>
      <c r="AV200" s="18"/>
      <c r="AW200" s="18"/>
      <c r="AX200" s="19"/>
    </row>
    <row r="201" spans="1:50" s="160" customFormat="1" ht="9" customHeight="1" x14ac:dyDescent="0.15">
      <c r="A201" s="393"/>
      <c r="B201" s="394"/>
      <c r="C201" s="394"/>
      <c r="D201" s="394"/>
      <c r="E201" s="394"/>
      <c r="F201" s="395"/>
      <c r="G201" s="17"/>
      <c r="H201" s="18"/>
      <c r="I201" s="18"/>
      <c r="J201" s="18"/>
      <c r="K201" s="18"/>
      <c r="L201" s="178"/>
      <c r="M201" s="2453" t="s">
        <v>1376</v>
      </c>
      <c r="N201" s="2453"/>
      <c r="O201" s="2453"/>
      <c r="P201" s="2453"/>
      <c r="Q201" s="2453"/>
      <c r="R201" s="2453"/>
      <c r="S201" s="2453"/>
      <c r="T201" s="2453"/>
      <c r="U201" s="2453"/>
      <c r="V201" s="18"/>
      <c r="W201" s="18"/>
      <c r="X201" s="18"/>
      <c r="Y201" s="18"/>
      <c r="Z201" s="18"/>
      <c r="AA201" s="18"/>
      <c r="AB201" s="18"/>
      <c r="AC201" s="18"/>
      <c r="AD201" s="18"/>
      <c r="AE201" s="18"/>
      <c r="AF201" s="18"/>
      <c r="AG201" s="18"/>
      <c r="AH201" s="18"/>
      <c r="AI201" s="18"/>
      <c r="AJ201" s="18"/>
      <c r="AK201" s="18"/>
      <c r="AL201" s="178"/>
      <c r="AM201" s="2453" t="s">
        <v>1377</v>
      </c>
      <c r="AN201" s="2453"/>
      <c r="AO201" s="2453"/>
      <c r="AP201" s="2453"/>
      <c r="AQ201" s="2453"/>
      <c r="AR201" s="2453"/>
      <c r="AS201" s="2453"/>
      <c r="AT201" s="2453"/>
      <c r="AU201" s="2453"/>
      <c r="AV201" s="18"/>
      <c r="AW201" s="18"/>
      <c r="AX201" s="19"/>
    </row>
    <row r="202" spans="1:50" s="160" customFormat="1" ht="9" customHeight="1" x14ac:dyDescent="0.15">
      <c r="A202" s="393"/>
      <c r="B202" s="394"/>
      <c r="C202" s="394"/>
      <c r="D202" s="394"/>
      <c r="E202" s="394"/>
      <c r="F202" s="395"/>
      <c r="G202" s="17"/>
      <c r="H202" s="18"/>
      <c r="I202" s="18"/>
      <c r="J202" s="18"/>
      <c r="K202" s="18"/>
      <c r="L202" s="178"/>
      <c r="M202" s="2453"/>
      <c r="N202" s="2453"/>
      <c r="O202" s="2453"/>
      <c r="P202" s="2453"/>
      <c r="Q202" s="2453"/>
      <c r="R202" s="2453"/>
      <c r="S202" s="2453"/>
      <c r="T202" s="2453"/>
      <c r="U202" s="2453"/>
      <c r="V202" s="18"/>
      <c r="W202" s="18"/>
      <c r="X202" s="18"/>
      <c r="Y202" s="18"/>
      <c r="Z202" s="18"/>
      <c r="AA202" s="18"/>
      <c r="AB202" s="18"/>
      <c r="AC202" s="18"/>
      <c r="AD202" s="18"/>
      <c r="AE202" s="18"/>
      <c r="AF202" s="18"/>
      <c r="AG202" s="18"/>
      <c r="AH202" s="18"/>
      <c r="AI202" s="18"/>
      <c r="AJ202" s="18"/>
      <c r="AK202" s="18"/>
      <c r="AL202" s="178"/>
      <c r="AM202" s="2453"/>
      <c r="AN202" s="2453"/>
      <c r="AO202" s="2453"/>
      <c r="AP202" s="2453"/>
      <c r="AQ202" s="2453"/>
      <c r="AR202" s="2453"/>
      <c r="AS202" s="2453"/>
      <c r="AT202" s="2453"/>
      <c r="AU202" s="2453"/>
      <c r="AV202" s="18"/>
      <c r="AW202" s="18"/>
      <c r="AX202" s="19"/>
    </row>
    <row r="203" spans="1:50" s="160" customFormat="1" ht="9" customHeight="1" x14ac:dyDescent="0.15">
      <c r="A203" s="393"/>
      <c r="B203" s="394"/>
      <c r="C203" s="394"/>
      <c r="D203" s="394"/>
      <c r="E203" s="394"/>
      <c r="F203" s="395"/>
      <c r="G203" s="17"/>
      <c r="H203" s="18"/>
      <c r="I203" s="18"/>
      <c r="J203" s="18"/>
      <c r="K203" s="18"/>
      <c r="L203" s="17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78"/>
      <c r="AM203" s="18"/>
      <c r="AN203" s="18"/>
      <c r="AO203" s="18"/>
      <c r="AP203" s="18"/>
      <c r="AQ203" s="18"/>
      <c r="AR203" s="18"/>
      <c r="AS203" s="18"/>
      <c r="AT203" s="18"/>
      <c r="AU203" s="18"/>
      <c r="AV203" s="18"/>
      <c r="AW203" s="18"/>
      <c r="AX203" s="19"/>
    </row>
    <row r="204" spans="1:50" s="160" customFormat="1" ht="9" customHeight="1" x14ac:dyDescent="0.15">
      <c r="A204" s="393"/>
      <c r="B204" s="394"/>
      <c r="C204" s="394"/>
      <c r="D204" s="394"/>
      <c r="E204" s="394"/>
      <c r="F204" s="395"/>
      <c r="G204" s="17"/>
      <c r="H204" s="18"/>
      <c r="I204" s="18"/>
      <c r="J204" s="18"/>
      <c r="K204" s="18"/>
      <c r="L204" s="178"/>
      <c r="M204" s="18"/>
      <c r="N204" s="2444" t="s">
        <v>1378</v>
      </c>
      <c r="O204" s="2445"/>
      <c r="P204" s="2445"/>
      <c r="Q204" s="2445"/>
      <c r="R204" s="2445"/>
      <c r="S204" s="2445"/>
      <c r="T204" s="2446"/>
      <c r="U204" s="18"/>
      <c r="V204" s="18"/>
      <c r="W204" s="18"/>
      <c r="X204" s="18"/>
      <c r="Y204" s="18"/>
      <c r="Z204" s="18"/>
      <c r="AA204" s="18"/>
      <c r="AB204" s="18"/>
      <c r="AC204" s="18"/>
      <c r="AD204" s="18"/>
      <c r="AE204" s="18"/>
      <c r="AF204" s="18"/>
      <c r="AG204" s="18"/>
      <c r="AH204" s="18"/>
      <c r="AI204" s="18"/>
      <c r="AJ204" s="18"/>
      <c r="AK204" s="18"/>
      <c r="AL204" s="178"/>
      <c r="AM204" s="18"/>
      <c r="AN204" s="2471" t="s">
        <v>1379</v>
      </c>
      <c r="AO204" s="2472"/>
      <c r="AP204" s="2472"/>
      <c r="AQ204" s="2472"/>
      <c r="AR204" s="2472"/>
      <c r="AS204" s="2472"/>
      <c r="AT204" s="2473"/>
      <c r="AU204" s="18"/>
      <c r="AV204" s="18"/>
      <c r="AW204" s="18"/>
      <c r="AX204" s="19"/>
    </row>
    <row r="205" spans="1:50" s="160" customFormat="1" ht="9" customHeight="1" x14ac:dyDescent="0.15">
      <c r="A205" s="393"/>
      <c r="B205" s="394"/>
      <c r="C205" s="394"/>
      <c r="D205" s="394"/>
      <c r="E205" s="394"/>
      <c r="F205" s="395"/>
      <c r="G205" s="17"/>
      <c r="H205" s="18"/>
      <c r="I205" s="18"/>
      <c r="J205" s="18"/>
      <c r="K205" s="18"/>
      <c r="L205" s="180"/>
      <c r="M205" s="173"/>
      <c r="N205" s="2447"/>
      <c r="O205" s="2448"/>
      <c r="P205" s="2448"/>
      <c r="Q205" s="2448"/>
      <c r="R205" s="2448"/>
      <c r="S205" s="2448"/>
      <c r="T205" s="2449"/>
      <c r="U205" s="18"/>
      <c r="V205" s="18"/>
      <c r="W205" s="18"/>
      <c r="X205" s="18"/>
      <c r="Y205" s="18"/>
      <c r="Z205" s="18"/>
      <c r="AA205" s="18"/>
      <c r="AB205" s="18"/>
      <c r="AC205" s="18"/>
      <c r="AD205" s="18"/>
      <c r="AE205" s="18"/>
      <c r="AF205" s="18"/>
      <c r="AG205" s="18"/>
      <c r="AH205" s="18"/>
      <c r="AI205" s="18"/>
      <c r="AJ205" s="18"/>
      <c r="AK205" s="18"/>
      <c r="AL205" s="180"/>
      <c r="AM205" s="173"/>
      <c r="AN205" s="2474"/>
      <c r="AO205" s="2475"/>
      <c r="AP205" s="2475"/>
      <c r="AQ205" s="2475"/>
      <c r="AR205" s="2475"/>
      <c r="AS205" s="2475"/>
      <c r="AT205" s="2476"/>
      <c r="AU205" s="18"/>
      <c r="AV205" s="18"/>
      <c r="AW205" s="18"/>
      <c r="AX205" s="19"/>
    </row>
    <row r="206" spans="1:50" s="160" customFormat="1" ht="9" customHeight="1" x14ac:dyDescent="0.15">
      <c r="A206" s="393"/>
      <c r="B206" s="394"/>
      <c r="C206" s="394"/>
      <c r="D206" s="394"/>
      <c r="E206" s="394"/>
      <c r="F206" s="395"/>
      <c r="G206" s="17"/>
      <c r="H206" s="18"/>
      <c r="I206" s="18"/>
      <c r="J206" s="18"/>
      <c r="K206" s="18"/>
      <c r="L206" s="178"/>
      <c r="M206" s="18"/>
      <c r="N206" s="2447"/>
      <c r="O206" s="2448"/>
      <c r="P206" s="2448"/>
      <c r="Q206" s="2448"/>
      <c r="R206" s="2448"/>
      <c r="S206" s="2448"/>
      <c r="T206" s="2449"/>
      <c r="U206" s="18"/>
      <c r="V206" s="18"/>
      <c r="W206" s="18"/>
      <c r="X206" s="18"/>
      <c r="Y206" s="18"/>
      <c r="Z206" s="18"/>
      <c r="AA206" s="18"/>
      <c r="AB206" s="18"/>
      <c r="AC206" s="18"/>
      <c r="AD206" s="18"/>
      <c r="AE206" s="18"/>
      <c r="AF206" s="18"/>
      <c r="AG206" s="18"/>
      <c r="AH206" s="18"/>
      <c r="AI206" s="18"/>
      <c r="AJ206" s="18"/>
      <c r="AK206" s="18"/>
      <c r="AL206" s="18"/>
      <c r="AM206" s="18"/>
      <c r="AN206" s="2474"/>
      <c r="AO206" s="2475"/>
      <c r="AP206" s="2475"/>
      <c r="AQ206" s="2475"/>
      <c r="AR206" s="2475"/>
      <c r="AS206" s="2475"/>
      <c r="AT206" s="2476"/>
      <c r="AU206" s="18"/>
      <c r="AV206" s="18"/>
      <c r="AW206" s="18"/>
      <c r="AX206" s="19"/>
    </row>
    <row r="207" spans="1:50" s="160" customFormat="1" ht="9" customHeight="1" x14ac:dyDescent="0.15">
      <c r="A207" s="393"/>
      <c r="B207" s="394"/>
      <c r="C207" s="394"/>
      <c r="D207" s="394"/>
      <c r="E207" s="394"/>
      <c r="F207" s="395"/>
      <c r="G207" s="17"/>
      <c r="H207" s="18"/>
      <c r="I207" s="18"/>
      <c r="J207" s="18"/>
      <c r="K207" s="18"/>
      <c r="L207" s="178"/>
      <c r="M207" s="18"/>
      <c r="N207" s="2450"/>
      <c r="O207" s="2451"/>
      <c r="P207" s="2451"/>
      <c r="Q207" s="2451"/>
      <c r="R207" s="2451"/>
      <c r="S207" s="2451"/>
      <c r="T207" s="2452"/>
      <c r="U207" s="18"/>
      <c r="V207" s="18"/>
      <c r="W207" s="18"/>
      <c r="X207" s="18"/>
      <c r="Y207" s="18"/>
      <c r="Z207" s="18"/>
      <c r="AA207" s="18"/>
      <c r="AB207" s="18"/>
      <c r="AC207" s="18"/>
      <c r="AD207" s="18"/>
      <c r="AE207" s="18"/>
      <c r="AF207" s="18"/>
      <c r="AG207" s="18"/>
      <c r="AH207" s="18"/>
      <c r="AI207" s="18"/>
      <c r="AJ207" s="18"/>
      <c r="AK207" s="18"/>
      <c r="AL207" s="18"/>
      <c r="AM207" s="18"/>
      <c r="AN207" s="2477"/>
      <c r="AO207" s="2478"/>
      <c r="AP207" s="2478"/>
      <c r="AQ207" s="2478"/>
      <c r="AR207" s="2478"/>
      <c r="AS207" s="2478"/>
      <c r="AT207" s="2479"/>
      <c r="AU207" s="18"/>
      <c r="AV207" s="18"/>
      <c r="AW207" s="18"/>
      <c r="AX207" s="19"/>
    </row>
    <row r="208" spans="1:50" s="160" customFormat="1" ht="9" customHeight="1" x14ac:dyDescent="0.15">
      <c r="A208" s="393"/>
      <c r="B208" s="394"/>
      <c r="C208" s="394"/>
      <c r="D208" s="394"/>
      <c r="E208" s="394"/>
      <c r="F208" s="395"/>
      <c r="G208" s="17"/>
      <c r="H208" s="18"/>
      <c r="I208" s="18"/>
      <c r="J208" s="18"/>
      <c r="K208" s="18"/>
      <c r="L208" s="178"/>
      <c r="M208" s="2453" t="s">
        <v>1380</v>
      </c>
      <c r="N208" s="2453"/>
      <c r="O208" s="2453"/>
      <c r="P208" s="2453"/>
      <c r="Q208" s="2453"/>
      <c r="R208" s="2453"/>
      <c r="S208" s="2453"/>
      <c r="T208" s="2453"/>
      <c r="U208" s="2453"/>
      <c r="V208" s="18"/>
      <c r="W208" s="18"/>
      <c r="X208" s="18"/>
      <c r="Y208" s="18"/>
      <c r="Z208" s="18"/>
      <c r="AA208" s="18"/>
      <c r="AB208" s="18"/>
      <c r="AC208" s="18"/>
      <c r="AD208" s="18"/>
      <c r="AE208" s="18"/>
      <c r="AF208" s="18"/>
      <c r="AG208" s="18"/>
      <c r="AH208" s="18"/>
      <c r="AI208" s="18"/>
      <c r="AJ208" s="18"/>
      <c r="AK208" s="18"/>
      <c r="AL208" s="18"/>
      <c r="AM208" s="2453" t="s">
        <v>1381</v>
      </c>
      <c r="AN208" s="2453"/>
      <c r="AO208" s="2453"/>
      <c r="AP208" s="2453"/>
      <c r="AQ208" s="2453"/>
      <c r="AR208" s="2453"/>
      <c r="AS208" s="2453"/>
      <c r="AT208" s="2453"/>
      <c r="AU208" s="2453"/>
      <c r="AV208" s="18"/>
      <c r="AW208" s="18"/>
      <c r="AX208" s="19"/>
    </row>
    <row r="209" spans="1:50" s="160" customFormat="1" ht="9" customHeight="1" x14ac:dyDescent="0.15">
      <c r="A209" s="393"/>
      <c r="B209" s="394"/>
      <c r="C209" s="394"/>
      <c r="D209" s="394"/>
      <c r="E209" s="394"/>
      <c r="F209" s="395"/>
      <c r="G209" s="17"/>
      <c r="H209" s="18"/>
      <c r="I209" s="18"/>
      <c r="J209" s="18"/>
      <c r="K209" s="18"/>
      <c r="L209" s="178"/>
      <c r="M209" s="2453"/>
      <c r="N209" s="2453"/>
      <c r="O209" s="2453"/>
      <c r="P209" s="2453"/>
      <c r="Q209" s="2453"/>
      <c r="R209" s="2453"/>
      <c r="S209" s="2453"/>
      <c r="T209" s="2453"/>
      <c r="U209" s="2453"/>
      <c r="V209" s="18"/>
      <c r="W209" s="18"/>
      <c r="X209" s="18"/>
      <c r="Y209" s="18"/>
      <c r="Z209" s="18"/>
      <c r="AA209" s="18"/>
      <c r="AB209" s="18"/>
      <c r="AC209" s="18"/>
      <c r="AD209" s="18"/>
      <c r="AE209" s="18"/>
      <c r="AF209" s="18"/>
      <c r="AG209" s="18"/>
      <c r="AH209" s="18"/>
      <c r="AI209" s="18"/>
      <c r="AJ209" s="18"/>
      <c r="AK209" s="18"/>
      <c r="AL209" s="18"/>
      <c r="AM209" s="2453"/>
      <c r="AN209" s="2453"/>
      <c r="AO209" s="2453"/>
      <c r="AP209" s="2453"/>
      <c r="AQ209" s="2453"/>
      <c r="AR209" s="2453"/>
      <c r="AS209" s="2453"/>
      <c r="AT209" s="2453"/>
      <c r="AU209" s="2453"/>
      <c r="AV209" s="18"/>
      <c r="AW209" s="18"/>
      <c r="AX209" s="19"/>
    </row>
    <row r="210" spans="1:50" s="160" customFormat="1" ht="9" customHeight="1" x14ac:dyDescent="0.15">
      <c r="A210" s="393"/>
      <c r="B210" s="394"/>
      <c r="C210" s="394"/>
      <c r="D210" s="394"/>
      <c r="E210" s="394"/>
      <c r="F210" s="395"/>
      <c r="G210" s="17"/>
      <c r="H210" s="18"/>
      <c r="I210" s="18"/>
      <c r="J210" s="18"/>
      <c r="K210" s="18"/>
      <c r="L210" s="17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9"/>
    </row>
    <row r="211" spans="1:50" s="160" customFormat="1" ht="9" customHeight="1" x14ac:dyDescent="0.15">
      <c r="A211" s="393"/>
      <c r="B211" s="394"/>
      <c r="C211" s="394"/>
      <c r="D211" s="394"/>
      <c r="E211" s="394"/>
      <c r="F211" s="395"/>
      <c r="G211" s="17"/>
      <c r="H211" s="18"/>
      <c r="I211" s="18"/>
      <c r="J211" s="18"/>
      <c r="K211" s="18"/>
      <c r="L211" s="178"/>
      <c r="M211" s="18"/>
      <c r="N211" s="2470" t="s">
        <v>1382</v>
      </c>
      <c r="O211" s="2445"/>
      <c r="P211" s="2445"/>
      <c r="Q211" s="2445"/>
      <c r="R211" s="2445"/>
      <c r="S211" s="2445"/>
      <c r="T211" s="2446"/>
      <c r="U211" s="18"/>
      <c r="V211" s="18"/>
      <c r="W211" s="18"/>
      <c r="X211" s="18"/>
      <c r="Y211" s="18"/>
      <c r="Z211" s="18"/>
      <c r="AA211" s="18"/>
      <c r="AB211" s="18"/>
      <c r="AC211" s="18"/>
      <c r="AD211" s="18"/>
      <c r="AE211" s="18"/>
      <c r="AF211" s="18"/>
      <c r="AG211" s="18"/>
      <c r="AH211" s="18"/>
      <c r="AI211" s="18"/>
      <c r="AJ211" s="18"/>
      <c r="AK211" s="18"/>
      <c r="AL211" s="18"/>
      <c r="AM211" s="18"/>
      <c r="AN211" s="186"/>
      <c r="AO211" s="186"/>
      <c r="AP211" s="186"/>
      <c r="AQ211" s="186"/>
      <c r="AR211" s="186"/>
      <c r="AS211" s="186"/>
      <c r="AT211" s="186"/>
      <c r="AU211" s="18"/>
      <c r="AV211" s="18"/>
      <c r="AW211" s="18"/>
      <c r="AX211" s="19"/>
    </row>
    <row r="212" spans="1:50" s="160" customFormat="1" ht="9" customHeight="1" x14ac:dyDescent="0.15">
      <c r="A212" s="393"/>
      <c r="B212" s="394"/>
      <c r="C212" s="394"/>
      <c r="D212" s="394"/>
      <c r="E212" s="394"/>
      <c r="F212" s="395"/>
      <c r="G212" s="17"/>
      <c r="H212" s="18"/>
      <c r="I212" s="18"/>
      <c r="J212" s="18"/>
      <c r="K212" s="18"/>
      <c r="L212" s="180"/>
      <c r="M212" s="173"/>
      <c r="N212" s="2447"/>
      <c r="O212" s="2448"/>
      <c r="P212" s="2448"/>
      <c r="Q212" s="2448"/>
      <c r="R212" s="2448"/>
      <c r="S212" s="2448"/>
      <c r="T212" s="2449"/>
      <c r="U212" s="18"/>
      <c r="V212" s="18"/>
      <c r="W212" s="18"/>
      <c r="X212" s="18"/>
      <c r="Y212" s="18"/>
      <c r="Z212" s="18"/>
      <c r="AA212" s="18"/>
      <c r="AB212" s="18"/>
      <c r="AC212" s="18"/>
      <c r="AD212" s="18"/>
      <c r="AE212" s="18"/>
      <c r="AF212" s="18"/>
      <c r="AG212" s="18"/>
      <c r="AH212" s="18"/>
      <c r="AI212" s="18"/>
      <c r="AJ212" s="18"/>
      <c r="AK212" s="18"/>
      <c r="AL212" s="18"/>
      <c r="AM212" s="18"/>
      <c r="AN212" s="186"/>
      <c r="AO212" s="186"/>
      <c r="AP212" s="186"/>
      <c r="AQ212" s="186"/>
      <c r="AR212" s="186"/>
      <c r="AS212" s="186"/>
      <c r="AT212" s="186"/>
      <c r="AU212" s="18"/>
      <c r="AV212" s="18"/>
      <c r="AW212" s="18"/>
      <c r="AX212" s="19"/>
    </row>
    <row r="213" spans="1:50" s="160" customFormat="1" ht="9" customHeight="1" x14ac:dyDescent="0.15">
      <c r="A213" s="393"/>
      <c r="B213" s="394"/>
      <c r="C213" s="394"/>
      <c r="D213" s="394"/>
      <c r="E213" s="394"/>
      <c r="F213" s="395"/>
      <c r="G213" s="17"/>
      <c r="H213" s="18"/>
      <c r="I213" s="18"/>
      <c r="J213" s="18"/>
      <c r="K213" s="18"/>
      <c r="L213" s="178"/>
      <c r="M213" s="18"/>
      <c r="N213" s="2447"/>
      <c r="O213" s="2448"/>
      <c r="P213" s="2448"/>
      <c r="Q213" s="2448"/>
      <c r="R213" s="2448"/>
      <c r="S213" s="2448"/>
      <c r="T213" s="2449"/>
      <c r="U213" s="18"/>
      <c r="V213" s="18"/>
      <c r="W213" s="18"/>
      <c r="X213" s="18"/>
      <c r="Y213" s="18"/>
      <c r="Z213" s="18"/>
      <c r="AA213" s="18"/>
      <c r="AB213" s="18"/>
      <c r="AC213" s="18"/>
      <c r="AD213" s="18"/>
      <c r="AE213" s="18"/>
      <c r="AF213" s="18"/>
      <c r="AG213" s="18"/>
      <c r="AH213" s="18"/>
      <c r="AI213" s="18"/>
      <c r="AJ213" s="18"/>
      <c r="AK213" s="18"/>
      <c r="AL213" s="18"/>
      <c r="AM213" s="18"/>
      <c r="AN213" s="186"/>
      <c r="AO213" s="186"/>
      <c r="AP213" s="186"/>
      <c r="AQ213" s="186"/>
      <c r="AR213" s="186"/>
      <c r="AS213" s="186"/>
      <c r="AT213" s="186"/>
      <c r="AU213" s="18"/>
      <c r="AV213" s="18"/>
      <c r="AW213" s="18"/>
      <c r="AX213" s="19"/>
    </row>
    <row r="214" spans="1:50" s="160" customFormat="1" ht="9" customHeight="1" x14ac:dyDescent="0.15">
      <c r="A214" s="393"/>
      <c r="B214" s="394"/>
      <c r="C214" s="394"/>
      <c r="D214" s="394"/>
      <c r="E214" s="394"/>
      <c r="F214" s="395"/>
      <c r="G214" s="17"/>
      <c r="H214" s="18"/>
      <c r="I214" s="18"/>
      <c r="J214" s="18"/>
      <c r="K214" s="18"/>
      <c r="L214" s="178"/>
      <c r="M214" s="18"/>
      <c r="N214" s="2450"/>
      <c r="O214" s="2451"/>
      <c r="P214" s="2451"/>
      <c r="Q214" s="2451"/>
      <c r="R214" s="2451"/>
      <c r="S214" s="2451"/>
      <c r="T214" s="2452"/>
      <c r="U214" s="18"/>
      <c r="V214" s="18"/>
      <c r="W214" s="18"/>
      <c r="X214" s="18"/>
      <c r="Y214" s="18"/>
      <c r="Z214" s="18"/>
      <c r="AA214" s="18"/>
      <c r="AB214" s="18"/>
      <c r="AC214" s="18"/>
      <c r="AD214" s="18"/>
      <c r="AE214" s="18"/>
      <c r="AF214" s="18"/>
      <c r="AG214" s="18"/>
      <c r="AH214" s="18"/>
      <c r="AI214" s="18"/>
      <c r="AJ214" s="18"/>
      <c r="AK214" s="18"/>
      <c r="AL214" s="18"/>
      <c r="AM214" s="18"/>
      <c r="AN214" s="186"/>
      <c r="AO214" s="186"/>
      <c r="AP214" s="186"/>
      <c r="AQ214" s="186"/>
      <c r="AR214" s="186"/>
      <c r="AS214" s="186"/>
      <c r="AT214" s="186"/>
      <c r="AU214" s="18"/>
      <c r="AV214" s="18"/>
      <c r="AW214" s="18"/>
      <c r="AX214" s="19"/>
    </row>
    <row r="215" spans="1:50" s="160" customFormat="1" ht="9" customHeight="1" x14ac:dyDescent="0.15">
      <c r="A215" s="393"/>
      <c r="B215" s="394"/>
      <c r="C215" s="394"/>
      <c r="D215" s="394"/>
      <c r="E215" s="394"/>
      <c r="F215" s="395"/>
      <c r="G215" s="17"/>
      <c r="H215" s="18"/>
      <c r="I215" s="18"/>
      <c r="J215" s="18"/>
      <c r="K215" s="18"/>
      <c r="L215" s="178"/>
      <c r="M215" s="2453" t="s">
        <v>1383</v>
      </c>
      <c r="N215" s="2453"/>
      <c r="O215" s="2453"/>
      <c r="P215" s="2453"/>
      <c r="Q215" s="2453"/>
      <c r="R215" s="2453"/>
      <c r="S215" s="2453"/>
      <c r="T215" s="2453"/>
      <c r="U215" s="2453"/>
      <c r="V215" s="18"/>
      <c r="W215" s="18"/>
      <c r="X215" s="18"/>
      <c r="Y215" s="18"/>
      <c r="Z215" s="18"/>
      <c r="AA215" s="18"/>
      <c r="AB215" s="18"/>
      <c r="AC215" s="18"/>
      <c r="AD215" s="18"/>
      <c r="AE215" s="18"/>
      <c r="AF215" s="18"/>
      <c r="AG215" s="18"/>
      <c r="AH215" s="18"/>
      <c r="AI215" s="18"/>
      <c r="AJ215" s="18"/>
      <c r="AK215" s="18"/>
      <c r="AL215" s="18"/>
      <c r="AM215" s="185"/>
      <c r="AN215" s="185"/>
      <c r="AO215" s="185"/>
      <c r="AP215" s="185"/>
      <c r="AQ215" s="185"/>
      <c r="AR215" s="185"/>
      <c r="AS215" s="185"/>
      <c r="AT215" s="185"/>
      <c r="AU215" s="185"/>
      <c r="AV215" s="185"/>
      <c r="AW215" s="18"/>
      <c r="AX215" s="19"/>
    </row>
    <row r="216" spans="1:50" s="160" customFormat="1" ht="9" customHeight="1" x14ac:dyDescent="0.15">
      <c r="A216" s="393"/>
      <c r="B216" s="394"/>
      <c r="C216" s="394"/>
      <c r="D216" s="394"/>
      <c r="E216" s="394"/>
      <c r="F216" s="395"/>
      <c r="G216" s="17"/>
      <c r="H216" s="18"/>
      <c r="I216" s="18"/>
      <c r="J216" s="18"/>
      <c r="K216" s="18"/>
      <c r="L216" s="178"/>
      <c r="M216" s="2453"/>
      <c r="N216" s="2453"/>
      <c r="O216" s="2453"/>
      <c r="P216" s="2453"/>
      <c r="Q216" s="2453"/>
      <c r="R216" s="2453"/>
      <c r="S216" s="2453"/>
      <c r="T216" s="2453"/>
      <c r="U216" s="2453"/>
      <c r="V216" s="18"/>
      <c r="W216" s="18"/>
      <c r="X216" s="18"/>
      <c r="Y216" s="18"/>
      <c r="Z216" s="18"/>
      <c r="AA216" s="18"/>
      <c r="AB216" s="18"/>
      <c r="AC216" s="18"/>
      <c r="AD216" s="18"/>
      <c r="AE216" s="18"/>
      <c r="AF216" s="18"/>
      <c r="AG216" s="18"/>
      <c r="AH216" s="18"/>
      <c r="AI216" s="18"/>
      <c r="AJ216" s="18"/>
      <c r="AK216" s="18"/>
      <c r="AL216" s="18"/>
      <c r="AM216" s="185"/>
      <c r="AN216" s="185"/>
      <c r="AO216" s="185"/>
      <c r="AP216" s="185"/>
      <c r="AQ216" s="185"/>
      <c r="AR216" s="185"/>
      <c r="AS216" s="185"/>
      <c r="AT216" s="185"/>
      <c r="AU216" s="185"/>
      <c r="AV216" s="185"/>
      <c r="AW216" s="18"/>
      <c r="AX216" s="19"/>
    </row>
    <row r="217" spans="1:50" s="160" customFormat="1" ht="9" customHeight="1" x14ac:dyDescent="0.15">
      <c r="A217" s="393"/>
      <c r="B217" s="394"/>
      <c r="C217" s="394"/>
      <c r="D217" s="394"/>
      <c r="E217" s="394"/>
      <c r="F217" s="395"/>
      <c r="G217" s="17"/>
      <c r="H217" s="18"/>
      <c r="I217" s="18"/>
      <c r="J217" s="18"/>
      <c r="K217" s="18"/>
      <c r="L217" s="17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9"/>
    </row>
    <row r="218" spans="1:50" s="160" customFormat="1" ht="9" customHeight="1" x14ac:dyDescent="0.15">
      <c r="A218" s="393"/>
      <c r="B218" s="394"/>
      <c r="C218" s="394"/>
      <c r="D218" s="394"/>
      <c r="E218" s="394"/>
      <c r="F218" s="395"/>
      <c r="G218" s="17"/>
      <c r="H218" s="18"/>
      <c r="I218" s="18"/>
      <c r="J218" s="18"/>
      <c r="K218" s="18"/>
      <c r="L218" s="178"/>
      <c r="M218" s="18"/>
      <c r="N218" s="2470" t="s">
        <v>1384</v>
      </c>
      <c r="O218" s="2445"/>
      <c r="P218" s="2445"/>
      <c r="Q218" s="2445"/>
      <c r="R218" s="2445"/>
      <c r="S218" s="2445"/>
      <c r="T218" s="2446"/>
      <c r="U218" s="18"/>
      <c r="V218" s="18"/>
      <c r="W218" s="18"/>
      <c r="X218" s="18"/>
      <c r="Y218" s="18"/>
      <c r="Z218" s="18"/>
      <c r="AA218" s="18"/>
      <c r="AB218" s="18"/>
      <c r="AC218" s="18"/>
      <c r="AD218" s="18"/>
      <c r="AE218" s="18"/>
      <c r="AF218" s="18"/>
      <c r="AG218" s="18"/>
      <c r="AH218" s="18"/>
      <c r="AI218" s="18"/>
      <c r="AJ218" s="18"/>
      <c r="AK218" s="18"/>
      <c r="AL218" s="18"/>
      <c r="AM218" s="18"/>
      <c r="AN218" s="177"/>
      <c r="AO218" s="177"/>
      <c r="AP218" s="177"/>
      <c r="AQ218" s="177"/>
      <c r="AR218" s="177"/>
      <c r="AS218" s="177"/>
      <c r="AT218" s="177"/>
      <c r="AU218" s="18"/>
      <c r="AV218" s="18"/>
      <c r="AW218" s="18"/>
      <c r="AX218" s="19"/>
    </row>
    <row r="219" spans="1:50" s="160" customFormat="1" ht="9" customHeight="1" x14ac:dyDescent="0.15">
      <c r="A219" s="393"/>
      <c r="B219" s="394"/>
      <c r="C219" s="394"/>
      <c r="D219" s="394"/>
      <c r="E219" s="394"/>
      <c r="F219" s="395"/>
      <c r="G219" s="17"/>
      <c r="H219" s="18"/>
      <c r="I219" s="18"/>
      <c r="J219" s="18"/>
      <c r="K219" s="18"/>
      <c r="L219" s="180"/>
      <c r="M219" s="173"/>
      <c r="N219" s="2447"/>
      <c r="O219" s="2448"/>
      <c r="P219" s="2448"/>
      <c r="Q219" s="2448"/>
      <c r="R219" s="2448"/>
      <c r="S219" s="2448"/>
      <c r="T219" s="2449"/>
      <c r="U219" s="18"/>
      <c r="V219" s="18"/>
      <c r="W219" s="18"/>
      <c r="X219" s="18"/>
      <c r="Y219" s="18"/>
      <c r="Z219" s="18"/>
      <c r="AA219" s="18"/>
      <c r="AB219" s="18"/>
      <c r="AC219" s="18"/>
      <c r="AD219" s="18"/>
      <c r="AE219" s="18"/>
      <c r="AF219" s="18"/>
      <c r="AG219" s="18"/>
      <c r="AH219" s="18"/>
      <c r="AI219" s="18"/>
      <c r="AJ219" s="18"/>
      <c r="AK219" s="18"/>
      <c r="AL219" s="18"/>
      <c r="AM219" s="18"/>
      <c r="AN219" s="177"/>
      <c r="AO219" s="177"/>
      <c r="AP219" s="177"/>
      <c r="AQ219" s="177"/>
      <c r="AR219" s="177"/>
      <c r="AS219" s="177"/>
      <c r="AT219" s="177"/>
      <c r="AU219" s="18"/>
      <c r="AV219" s="18"/>
      <c r="AW219" s="18"/>
      <c r="AX219" s="19"/>
    </row>
    <row r="220" spans="1:50" s="160" customFormat="1" ht="9" customHeight="1" x14ac:dyDescent="0.15">
      <c r="A220" s="393"/>
      <c r="B220" s="394"/>
      <c r="C220" s="394"/>
      <c r="D220" s="394"/>
      <c r="E220" s="394"/>
      <c r="F220" s="395"/>
      <c r="G220" s="17"/>
      <c r="H220" s="18"/>
      <c r="I220" s="18"/>
      <c r="J220" s="18"/>
      <c r="K220" s="18"/>
      <c r="L220" s="178"/>
      <c r="M220" s="18"/>
      <c r="N220" s="2447"/>
      <c r="O220" s="2448"/>
      <c r="P220" s="2448"/>
      <c r="Q220" s="2448"/>
      <c r="R220" s="2448"/>
      <c r="S220" s="2448"/>
      <c r="T220" s="2449"/>
      <c r="U220" s="18"/>
      <c r="V220" s="18"/>
      <c r="W220" s="18"/>
      <c r="X220" s="18"/>
      <c r="Y220" s="18"/>
      <c r="Z220" s="18"/>
      <c r="AA220" s="18"/>
      <c r="AB220" s="18"/>
      <c r="AC220" s="18"/>
      <c r="AD220" s="18"/>
      <c r="AE220" s="18"/>
      <c r="AF220" s="18"/>
      <c r="AG220" s="18"/>
      <c r="AH220" s="18"/>
      <c r="AI220" s="18"/>
      <c r="AJ220" s="18"/>
      <c r="AK220" s="18"/>
      <c r="AL220" s="18"/>
      <c r="AM220" s="18"/>
      <c r="AN220" s="177"/>
      <c r="AO220" s="177"/>
      <c r="AP220" s="177"/>
      <c r="AQ220" s="177"/>
      <c r="AR220" s="177"/>
      <c r="AS220" s="177"/>
      <c r="AT220" s="177"/>
      <c r="AU220" s="18"/>
      <c r="AV220" s="18"/>
      <c r="AW220" s="18"/>
      <c r="AX220" s="19"/>
    </row>
    <row r="221" spans="1:50" s="160" customFormat="1" ht="9" customHeight="1" x14ac:dyDescent="0.15">
      <c r="A221" s="393"/>
      <c r="B221" s="394"/>
      <c r="C221" s="394"/>
      <c r="D221" s="394"/>
      <c r="E221" s="394"/>
      <c r="F221" s="395"/>
      <c r="G221" s="17"/>
      <c r="H221" s="18"/>
      <c r="I221" s="18"/>
      <c r="J221" s="18"/>
      <c r="K221" s="18"/>
      <c r="L221" s="178"/>
      <c r="M221" s="18"/>
      <c r="N221" s="2450"/>
      <c r="O221" s="2451"/>
      <c r="P221" s="2451"/>
      <c r="Q221" s="2451"/>
      <c r="R221" s="2451"/>
      <c r="S221" s="2451"/>
      <c r="T221" s="2452"/>
      <c r="U221" s="18"/>
      <c r="V221" s="18"/>
      <c r="W221" s="18"/>
      <c r="X221" s="18"/>
      <c r="Y221" s="18"/>
      <c r="Z221" s="18"/>
      <c r="AA221" s="18"/>
      <c r="AB221" s="18"/>
      <c r="AC221" s="18"/>
      <c r="AD221" s="18"/>
      <c r="AE221" s="18"/>
      <c r="AF221" s="18"/>
      <c r="AG221" s="18"/>
      <c r="AH221" s="18"/>
      <c r="AI221" s="18"/>
      <c r="AJ221" s="18"/>
      <c r="AK221" s="18"/>
      <c r="AL221" s="18"/>
      <c r="AM221" s="18"/>
      <c r="AN221" s="177"/>
      <c r="AO221" s="177"/>
      <c r="AP221" s="177"/>
      <c r="AQ221" s="177"/>
      <c r="AR221" s="177"/>
      <c r="AS221" s="177"/>
      <c r="AT221" s="177"/>
      <c r="AU221" s="18"/>
      <c r="AV221" s="18"/>
      <c r="AW221" s="18"/>
      <c r="AX221" s="19"/>
    </row>
    <row r="222" spans="1:50" s="160" customFormat="1" ht="9" customHeight="1" x14ac:dyDescent="0.15">
      <c r="A222" s="393"/>
      <c r="B222" s="394"/>
      <c r="C222" s="394"/>
      <c r="D222" s="394"/>
      <c r="E222" s="394"/>
      <c r="F222" s="395"/>
      <c r="G222" s="17"/>
      <c r="H222" s="18"/>
      <c r="I222" s="18"/>
      <c r="J222" s="18"/>
      <c r="K222" s="18"/>
      <c r="L222" s="178"/>
      <c r="M222" s="2453" t="s">
        <v>1385</v>
      </c>
      <c r="N222" s="2453"/>
      <c r="O222" s="2453"/>
      <c r="P222" s="2453"/>
      <c r="Q222" s="2453"/>
      <c r="R222" s="2453"/>
      <c r="S222" s="2453"/>
      <c r="T222" s="2453"/>
      <c r="U222" s="2453"/>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9"/>
    </row>
    <row r="223" spans="1:50" s="160" customFormat="1" ht="9" customHeight="1" x14ac:dyDescent="0.15">
      <c r="A223" s="393"/>
      <c r="B223" s="394"/>
      <c r="C223" s="394"/>
      <c r="D223" s="394"/>
      <c r="E223" s="394"/>
      <c r="F223" s="395"/>
      <c r="G223" s="17"/>
      <c r="H223" s="18"/>
      <c r="I223" s="18"/>
      <c r="J223" s="18"/>
      <c r="K223" s="18"/>
      <c r="L223" s="178"/>
      <c r="M223" s="2453"/>
      <c r="N223" s="2453"/>
      <c r="O223" s="2453"/>
      <c r="P223" s="2453"/>
      <c r="Q223" s="2453"/>
      <c r="R223" s="2453"/>
      <c r="S223" s="2453"/>
      <c r="T223" s="2453"/>
      <c r="U223" s="2453"/>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9"/>
    </row>
    <row r="224" spans="1:50" s="160" customFormat="1" ht="9" customHeight="1" x14ac:dyDescent="0.15">
      <c r="A224" s="393"/>
      <c r="B224" s="394"/>
      <c r="C224" s="394"/>
      <c r="D224" s="394"/>
      <c r="E224" s="394"/>
      <c r="F224" s="395"/>
      <c r="G224" s="17"/>
      <c r="H224" s="18"/>
      <c r="I224" s="18"/>
      <c r="J224" s="18"/>
      <c r="K224" s="18"/>
      <c r="L224" s="17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9"/>
    </row>
    <row r="225" spans="1:50" s="160" customFormat="1" ht="9" customHeight="1" x14ac:dyDescent="0.15">
      <c r="A225" s="393"/>
      <c r="B225" s="394"/>
      <c r="C225" s="394"/>
      <c r="D225" s="394"/>
      <c r="E225" s="394"/>
      <c r="F225" s="395"/>
      <c r="G225" s="17"/>
      <c r="H225" s="18"/>
      <c r="I225" s="18"/>
      <c r="J225" s="18"/>
      <c r="K225" s="18"/>
      <c r="L225" s="178"/>
      <c r="M225" s="18"/>
      <c r="N225" s="2444" t="s">
        <v>1386</v>
      </c>
      <c r="O225" s="2445"/>
      <c r="P225" s="2445"/>
      <c r="Q225" s="2445"/>
      <c r="R225" s="2445"/>
      <c r="S225" s="2445"/>
      <c r="T225" s="2446"/>
      <c r="U225" s="18"/>
      <c r="V225" s="18"/>
      <c r="W225" s="18"/>
      <c r="X225" s="18"/>
      <c r="Y225" s="18"/>
      <c r="Z225" s="18"/>
      <c r="AA225" s="18"/>
      <c r="AB225" s="18"/>
      <c r="AC225" s="18"/>
      <c r="AD225" s="18"/>
      <c r="AE225" s="18"/>
      <c r="AF225" s="18"/>
      <c r="AG225" s="18"/>
      <c r="AH225" s="18"/>
      <c r="AI225" s="18"/>
      <c r="AJ225" s="18"/>
      <c r="AK225" s="18"/>
      <c r="AL225" s="18"/>
      <c r="AM225" s="18"/>
      <c r="AN225" s="177"/>
      <c r="AO225" s="177"/>
      <c r="AP225" s="177"/>
      <c r="AQ225" s="177"/>
      <c r="AR225" s="177"/>
      <c r="AS225" s="177"/>
      <c r="AT225" s="177"/>
      <c r="AU225" s="18"/>
      <c r="AV225" s="18"/>
      <c r="AW225" s="18"/>
      <c r="AX225" s="19"/>
    </row>
    <row r="226" spans="1:50" s="160" customFormat="1" ht="9" customHeight="1" x14ac:dyDescent="0.15">
      <c r="A226" s="393"/>
      <c r="B226" s="394"/>
      <c r="C226" s="394"/>
      <c r="D226" s="394"/>
      <c r="E226" s="394"/>
      <c r="F226" s="395"/>
      <c r="G226" s="17"/>
      <c r="H226" s="18"/>
      <c r="I226" s="18"/>
      <c r="J226" s="18"/>
      <c r="K226" s="18"/>
      <c r="L226" s="180"/>
      <c r="M226" s="173"/>
      <c r="N226" s="2447"/>
      <c r="O226" s="2448"/>
      <c r="P226" s="2448"/>
      <c r="Q226" s="2448"/>
      <c r="R226" s="2448"/>
      <c r="S226" s="2448"/>
      <c r="T226" s="2449"/>
      <c r="U226" s="18"/>
      <c r="V226" s="18"/>
      <c r="W226" s="18"/>
      <c r="X226" s="18"/>
      <c r="Y226" s="18"/>
      <c r="Z226" s="18"/>
      <c r="AA226" s="18"/>
      <c r="AB226" s="18"/>
      <c r="AC226" s="18"/>
      <c r="AD226" s="18"/>
      <c r="AE226" s="18"/>
      <c r="AF226" s="18"/>
      <c r="AG226" s="18"/>
      <c r="AH226" s="18"/>
      <c r="AI226" s="18"/>
      <c r="AJ226" s="18"/>
      <c r="AK226" s="18"/>
      <c r="AL226" s="18"/>
      <c r="AM226" s="18"/>
      <c r="AN226" s="177"/>
      <c r="AO226" s="177"/>
      <c r="AP226" s="177"/>
      <c r="AQ226" s="177"/>
      <c r="AR226" s="177"/>
      <c r="AS226" s="177"/>
      <c r="AT226" s="177"/>
      <c r="AU226" s="18"/>
      <c r="AV226" s="18"/>
      <c r="AW226" s="18"/>
      <c r="AX226" s="19"/>
    </row>
    <row r="227" spans="1:50" s="160" customFormat="1" ht="9" customHeight="1" x14ac:dyDescent="0.15">
      <c r="A227" s="393"/>
      <c r="B227" s="394"/>
      <c r="C227" s="394"/>
      <c r="D227" s="394"/>
      <c r="E227" s="394"/>
      <c r="F227" s="395"/>
      <c r="G227" s="17"/>
      <c r="H227" s="18"/>
      <c r="I227" s="18"/>
      <c r="J227" s="18"/>
      <c r="K227" s="18"/>
      <c r="L227" s="178"/>
      <c r="M227" s="18"/>
      <c r="N227" s="2447"/>
      <c r="O227" s="2448"/>
      <c r="P227" s="2448"/>
      <c r="Q227" s="2448"/>
      <c r="R227" s="2448"/>
      <c r="S227" s="2448"/>
      <c r="T227" s="2449"/>
      <c r="U227" s="18"/>
      <c r="V227" s="18"/>
      <c r="W227" s="18"/>
      <c r="X227" s="18"/>
      <c r="Y227" s="18"/>
      <c r="Z227" s="18"/>
      <c r="AA227" s="18"/>
      <c r="AB227" s="18"/>
      <c r="AC227" s="18"/>
      <c r="AD227" s="18"/>
      <c r="AE227" s="18"/>
      <c r="AF227" s="18"/>
      <c r="AG227" s="18"/>
      <c r="AH227" s="18"/>
      <c r="AI227" s="18"/>
      <c r="AJ227" s="18"/>
      <c r="AK227" s="18"/>
      <c r="AL227" s="18"/>
      <c r="AM227" s="18"/>
      <c r="AN227" s="177"/>
      <c r="AO227" s="177"/>
      <c r="AP227" s="177"/>
      <c r="AQ227" s="177"/>
      <c r="AR227" s="177"/>
      <c r="AS227" s="177"/>
      <c r="AT227" s="177"/>
      <c r="AU227" s="18"/>
      <c r="AV227" s="18"/>
      <c r="AW227" s="18"/>
      <c r="AX227" s="19"/>
    </row>
    <row r="228" spans="1:50" s="160" customFormat="1" ht="9" customHeight="1" x14ac:dyDescent="0.15">
      <c r="A228" s="393"/>
      <c r="B228" s="394"/>
      <c r="C228" s="394"/>
      <c r="D228" s="394"/>
      <c r="E228" s="394"/>
      <c r="F228" s="395"/>
      <c r="G228" s="17"/>
      <c r="H228" s="18"/>
      <c r="I228" s="18"/>
      <c r="J228" s="18"/>
      <c r="K228" s="18"/>
      <c r="L228" s="178"/>
      <c r="M228" s="18"/>
      <c r="N228" s="2450"/>
      <c r="O228" s="2451"/>
      <c r="P228" s="2451"/>
      <c r="Q228" s="2451"/>
      <c r="R228" s="2451"/>
      <c r="S228" s="2451"/>
      <c r="T228" s="2452"/>
      <c r="U228" s="18"/>
      <c r="V228" s="18"/>
      <c r="W228" s="18"/>
      <c r="X228" s="18"/>
      <c r="Y228" s="18"/>
      <c r="Z228" s="18"/>
      <c r="AA228" s="18"/>
      <c r="AB228" s="18"/>
      <c r="AC228" s="18"/>
      <c r="AD228" s="18"/>
      <c r="AE228" s="18"/>
      <c r="AF228" s="18"/>
      <c r="AG228" s="18"/>
      <c r="AH228" s="18"/>
      <c r="AI228" s="18"/>
      <c r="AJ228" s="18"/>
      <c r="AK228" s="18"/>
      <c r="AL228" s="18"/>
      <c r="AM228" s="18"/>
      <c r="AN228" s="177"/>
      <c r="AO228" s="177"/>
      <c r="AP228" s="177"/>
      <c r="AQ228" s="177"/>
      <c r="AR228" s="177"/>
      <c r="AS228" s="177"/>
      <c r="AT228" s="177"/>
      <c r="AU228" s="18"/>
      <c r="AV228" s="18"/>
      <c r="AW228" s="18"/>
      <c r="AX228" s="19"/>
    </row>
    <row r="229" spans="1:50" s="160" customFormat="1" ht="9" customHeight="1" x14ac:dyDescent="0.15">
      <c r="A229" s="393"/>
      <c r="B229" s="394"/>
      <c r="C229" s="394"/>
      <c r="D229" s="394"/>
      <c r="E229" s="394"/>
      <c r="F229" s="395"/>
      <c r="G229" s="17"/>
      <c r="H229" s="18"/>
      <c r="I229" s="18"/>
      <c r="J229" s="18"/>
      <c r="K229" s="18"/>
      <c r="L229" s="178"/>
      <c r="M229" s="2453" t="s">
        <v>1387</v>
      </c>
      <c r="N229" s="2453"/>
      <c r="O229" s="2453"/>
      <c r="P229" s="2453"/>
      <c r="Q229" s="2453"/>
      <c r="R229" s="2453"/>
      <c r="S229" s="2453"/>
      <c r="T229" s="2453"/>
      <c r="U229" s="2453"/>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5"/>
      <c r="AW229" s="18"/>
      <c r="AX229" s="19"/>
    </row>
    <row r="230" spans="1:50" s="160" customFormat="1" ht="9" customHeight="1" x14ac:dyDescent="0.15">
      <c r="A230" s="393"/>
      <c r="B230" s="394"/>
      <c r="C230" s="394"/>
      <c r="D230" s="394"/>
      <c r="E230" s="394"/>
      <c r="F230" s="395"/>
      <c r="G230" s="17"/>
      <c r="H230" s="18"/>
      <c r="I230" s="18"/>
      <c r="J230" s="18"/>
      <c r="K230" s="18"/>
      <c r="L230" s="178"/>
      <c r="M230" s="2453"/>
      <c r="N230" s="2453"/>
      <c r="O230" s="2453"/>
      <c r="P230" s="2453"/>
      <c r="Q230" s="2453"/>
      <c r="R230" s="2453"/>
      <c r="S230" s="2453"/>
      <c r="T230" s="2453"/>
      <c r="U230" s="2453"/>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5"/>
      <c r="AW230" s="18"/>
      <c r="AX230" s="19"/>
    </row>
    <row r="231" spans="1:50" s="160" customFormat="1" ht="9" customHeight="1" x14ac:dyDescent="0.15">
      <c r="A231" s="393"/>
      <c r="B231" s="394"/>
      <c r="C231" s="394"/>
      <c r="D231" s="394"/>
      <c r="E231" s="394"/>
      <c r="F231" s="395"/>
      <c r="G231" s="17"/>
      <c r="H231" s="18"/>
      <c r="I231" s="18"/>
      <c r="J231" s="18"/>
      <c r="K231" s="18"/>
      <c r="L231" s="17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9"/>
    </row>
    <row r="232" spans="1:50" s="160" customFormat="1" ht="9" customHeight="1" x14ac:dyDescent="0.15">
      <c r="A232" s="393"/>
      <c r="B232" s="394"/>
      <c r="C232" s="394"/>
      <c r="D232" s="394"/>
      <c r="E232" s="394"/>
      <c r="F232" s="395"/>
      <c r="G232" s="17"/>
      <c r="H232" s="18"/>
      <c r="I232" s="18"/>
      <c r="J232" s="18"/>
      <c r="K232" s="18"/>
      <c r="L232" s="178"/>
      <c r="M232" s="18"/>
      <c r="N232" s="2444" t="s">
        <v>1388</v>
      </c>
      <c r="O232" s="2445"/>
      <c r="P232" s="2445"/>
      <c r="Q232" s="2445"/>
      <c r="R232" s="2445"/>
      <c r="S232" s="2445"/>
      <c r="T232" s="2446"/>
      <c r="U232" s="18"/>
      <c r="V232" s="18"/>
      <c r="W232" s="18"/>
      <c r="X232" s="18"/>
      <c r="Y232" s="18"/>
      <c r="Z232" s="18"/>
      <c r="AA232" s="18"/>
      <c r="AB232" s="18"/>
      <c r="AC232" s="18"/>
      <c r="AD232" s="18"/>
      <c r="AE232" s="18"/>
      <c r="AF232" s="18"/>
      <c r="AG232" s="18"/>
      <c r="AH232" s="18"/>
      <c r="AI232" s="18"/>
      <c r="AJ232" s="18"/>
      <c r="AK232" s="18"/>
      <c r="AL232" s="18"/>
      <c r="AM232" s="18"/>
      <c r="AN232" s="177"/>
      <c r="AO232" s="177"/>
      <c r="AP232" s="177"/>
      <c r="AQ232" s="177"/>
      <c r="AR232" s="177"/>
      <c r="AS232" s="177"/>
      <c r="AT232" s="177"/>
      <c r="AU232" s="18"/>
      <c r="AV232" s="18"/>
      <c r="AW232" s="18"/>
      <c r="AX232" s="19"/>
    </row>
    <row r="233" spans="1:50" s="160" customFormat="1" ht="9" customHeight="1" x14ac:dyDescent="0.15">
      <c r="A233" s="393"/>
      <c r="B233" s="394"/>
      <c r="C233" s="394"/>
      <c r="D233" s="394"/>
      <c r="E233" s="394"/>
      <c r="F233" s="395"/>
      <c r="G233" s="17"/>
      <c r="H233" s="18"/>
      <c r="I233" s="18"/>
      <c r="J233" s="18"/>
      <c r="K233" s="18"/>
      <c r="L233" s="180"/>
      <c r="M233" s="173"/>
      <c r="N233" s="2447"/>
      <c r="O233" s="2448"/>
      <c r="P233" s="2448"/>
      <c r="Q233" s="2448"/>
      <c r="R233" s="2448"/>
      <c r="S233" s="2448"/>
      <c r="T233" s="2449"/>
      <c r="U233" s="18"/>
      <c r="V233" s="18"/>
      <c r="W233" s="18"/>
      <c r="X233" s="18"/>
      <c r="Y233" s="18"/>
      <c r="Z233" s="18"/>
      <c r="AA233" s="18"/>
      <c r="AB233" s="18"/>
      <c r="AC233" s="18"/>
      <c r="AD233" s="18"/>
      <c r="AE233" s="18"/>
      <c r="AF233" s="18"/>
      <c r="AG233" s="18"/>
      <c r="AH233" s="18"/>
      <c r="AI233" s="18"/>
      <c r="AJ233" s="18"/>
      <c r="AK233" s="18"/>
      <c r="AL233" s="18"/>
      <c r="AM233" s="18"/>
      <c r="AN233" s="177"/>
      <c r="AO233" s="177"/>
      <c r="AP233" s="177"/>
      <c r="AQ233" s="177"/>
      <c r="AR233" s="177"/>
      <c r="AS233" s="177"/>
      <c r="AT233" s="177"/>
      <c r="AU233" s="18"/>
      <c r="AV233" s="18"/>
      <c r="AW233" s="18"/>
      <c r="AX233" s="19"/>
    </row>
    <row r="234" spans="1:50" s="160" customFormat="1" ht="9" customHeight="1" x14ac:dyDescent="0.15">
      <c r="A234" s="393"/>
      <c r="B234" s="394"/>
      <c r="C234" s="394"/>
      <c r="D234" s="394"/>
      <c r="E234" s="394"/>
      <c r="F234" s="395"/>
      <c r="G234" s="17"/>
      <c r="H234" s="18"/>
      <c r="I234" s="18"/>
      <c r="J234" s="18"/>
      <c r="K234" s="18"/>
      <c r="L234" s="178"/>
      <c r="M234" s="18"/>
      <c r="N234" s="2447"/>
      <c r="O234" s="2448"/>
      <c r="P234" s="2448"/>
      <c r="Q234" s="2448"/>
      <c r="R234" s="2448"/>
      <c r="S234" s="2448"/>
      <c r="T234" s="2449"/>
      <c r="U234" s="18"/>
      <c r="V234" s="18"/>
      <c r="W234" s="18"/>
      <c r="X234" s="18"/>
      <c r="Y234" s="18"/>
      <c r="Z234" s="18"/>
      <c r="AA234" s="18"/>
      <c r="AB234" s="18"/>
      <c r="AC234" s="18"/>
      <c r="AD234" s="18"/>
      <c r="AE234" s="18"/>
      <c r="AF234" s="18"/>
      <c r="AG234" s="18"/>
      <c r="AH234" s="18"/>
      <c r="AI234" s="18"/>
      <c r="AJ234" s="18"/>
      <c r="AK234" s="18"/>
      <c r="AL234" s="18"/>
      <c r="AM234" s="18"/>
      <c r="AN234" s="177"/>
      <c r="AO234" s="177"/>
      <c r="AP234" s="177"/>
      <c r="AQ234" s="177"/>
      <c r="AR234" s="177"/>
      <c r="AS234" s="177"/>
      <c r="AT234" s="177"/>
      <c r="AU234" s="18"/>
      <c r="AV234" s="18"/>
      <c r="AW234" s="18"/>
      <c r="AX234" s="19"/>
    </row>
    <row r="235" spans="1:50" s="160" customFormat="1" ht="9" customHeight="1" x14ac:dyDescent="0.15">
      <c r="A235" s="393"/>
      <c r="B235" s="394"/>
      <c r="C235" s="394"/>
      <c r="D235" s="394"/>
      <c r="E235" s="394"/>
      <c r="F235" s="395"/>
      <c r="G235" s="17"/>
      <c r="H235" s="18"/>
      <c r="I235" s="18"/>
      <c r="J235" s="18"/>
      <c r="K235" s="18"/>
      <c r="L235" s="178"/>
      <c r="M235" s="18"/>
      <c r="N235" s="2450"/>
      <c r="O235" s="2451"/>
      <c r="P235" s="2451"/>
      <c r="Q235" s="2451"/>
      <c r="R235" s="2451"/>
      <c r="S235" s="2451"/>
      <c r="T235" s="2452"/>
      <c r="U235" s="18"/>
      <c r="V235" s="18"/>
      <c r="W235" s="18"/>
      <c r="X235" s="18"/>
      <c r="Y235" s="18"/>
      <c r="Z235" s="18"/>
      <c r="AA235" s="18"/>
      <c r="AB235" s="18"/>
      <c r="AC235" s="18"/>
      <c r="AD235" s="18"/>
      <c r="AE235" s="18"/>
      <c r="AF235" s="18"/>
      <c r="AG235" s="18"/>
      <c r="AH235" s="18"/>
      <c r="AI235" s="18"/>
      <c r="AJ235" s="18"/>
      <c r="AK235" s="18"/>
      <c r="AL235" s="18"/>
      <c r="AM235" s="18"/>
      <c r="AN235" s="177"/>
      <c r="AO235" s="177"/>
      <c r="AP235" s="177"/>
      <c r="AQ235" s="177"/>
      <c r="AR235" s="177"/>
      <c r="AS235" s="177"/>
      <c r="AT235" s="177"/>
      <c r="AU235" s="18"/>
      <c r="AV235" s="18"/>
      <c r="AW235" s="18"/>
      <c r="AX235" s="19"/>
    </row>
    <row r="236" spans="1:50" s="160" customFormat="1" ht="9" customHeight="1" x14ac:dyDescent="0.15">
      <c r="A236" s="393"/>
      <c r="B236" s="394"/>
      <c r="C236" s="394"/>
      <c r="D236" s="394"/>
      <c r="E236" s="394"/>
      <c r="F236" s="395"/>
      <c r="G236" s="17"/>
      <c r="H236" s="18"/>
      <c r="I236" s="18"/>
      <c r="J236" s="18"/>
      <c r="K236" s="18"/>
      <c r="L236" s="178"/>
      <c r="M236" s="2453" t="s">
        <v>1377</v>
      </c>
      <c r="N236" s="2453"/>
      <c r="O236" s="2453"/>
      <c r="P236" s="2453"/>
      <c r="Q236" s="2453"/>
      <c r="R236" s="2453"/>
      <c r="S236" s="2453"/>
      <c r="T236" s="2453"/>
      <c r="U236" s="2453"/>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5"/>
      <c r="AW236" s="18"/>
      <c r="AX236" s="19"/>
    </row>
    <row r="237" spans="1:50" s="160" customFormat="1" ht="9" customHeight="1" x14ac:dyDescent="0.15">
      <c r="A237" s="393"/>
      <c r="B237" s="394"/>
      <c r="C237" s="394"/>
      <c r="D237" s="394"/>
      <c r="E237" s="394"/>
      <c r="F237" s="395"/>
      <c r="G237" s="17"/>
      <c r="H237" s="18"/>
      <c r="I237" s="18"/>
      <c r="J237" s="18"/>
      <c r="K237" s="18"/>
      <c r="L237" s="178"/>
      <c r="M237" s="2453"/>
      <c r="N237" s="2453"/>
      <c r="O237" s="2453"/>
      <c r="P237" s="2453"/>
      <c r="Q237" s="2453"/>
      <c r="R237" s="2453"/>
      <c r="S237" s="2453"/>
      <c r="T237" s="2453"/>
      <c r="U237" s="2453"/>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5"/>
      <c r="AW237" s="18"/>
      <c r="AX237" s="19"/>
    </row>
    <row r="238" spans="1:50" s="160" customFormat="1" ht="9" customHeight="1" x14ac:dyDescent="0.15">
      <c r="A238" s="393"/>
      <c r="B238" s="394"/>
      <c r="C238" s="394"/>
      <c r="D238" s="394"/>
      <c r="E238" s="394"/>
      <c r="F238" s="395"/>
      <c r="G238" s="17"/>
      <c r="H238" s="18"/>
      <c r="I238" s="18"/>
      <c r="J238" s="18"/>
      <c r="K238" s="18"/>
      <c r="L238" s="17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9"/>
    </row>
    <row r="239" spans="1:50" s="160" customFormat="1" ht="9" customHeight="1" x14ac:dyDescent="0.15">
      <c r="A239" s="393"/>
      <c r="B239" s="394"/>
      <c r="C239" s="394"/>
      <c r="D239" s="394"/>
      <c r="E239" s="394"/>
      <c r="F239" s="395"/>
      <c r="G239" s="17"/>
      <c r="H239" s="18"/>
      <c r="I239" s="18"/>
      <c r="J239" s="18"/>
      <c r="K239" s="18"/>
      <c r="L239" s="178"/>
      <c r="M239" s="18"/>
      <c r="N239" s="2444" t="s">
        <v>1389</v>
      </c>
      <c r="O239" s="2445"/>
      <c r="P239" s="2445"/>
      <c r="Q239" s="2445"/>
      <c r="R239" s="2445"/>
      <c r="S239" s="2445"/>
      <c r="T239" s="2446"/>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9"/>
    </row>
    <row r="240" spans="1:50" s="160" customFormat="1" ht="9" customHeight="1" x14ac:dyDescent="0.15">
      <c r="A240" s="393"/>
      <c r="B240" s="394"/>
      <c r="C240" s="394"/>
      <c r="D240" s="394"/>
      <c r="E240" s="394"/>
      <c r="F240" s="395"/>
      <c r="G240" s="17"/>
      <c r="H240" s="18"/>
      <c r="I240" s="18"/>
      <c r="J240" s="18"/>
      <c r="K240" s="18"/>
      <c r="L240" s="180"/>
      <c r="M240" s="173"/>
      <c r="N240" s="2447"/>
      <c r="O240" s="2448"/>
      <c r="P240" s="2448"/>
      <c r="Q240" s="2448"/>
      <c r="R240" s="2448"/>
      <c r="S240" s="2448"/>
      <c r="T240" s="2449"/>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9"/>
    </row>
    <row r="241" spans="1:50" s="160" customFormat="1" ht="9" customHeight="1" x14ac:dyDescent="0.15">
      <c r="A241" s="393"/>
      <c r="B241" s="394"/>
      <c r="C241" s="394"/>
      <c r="D241" s="394"/>
      <c r="E241" s="394"/>
      <c r="F241" s="395"/>
      <c r="G241" s="17"/>
      <c r="H241" s="18"/>
      <c r="I241" s="18"/>
      <c r="J241" s="18"/>
      <c r="K241" s="18"/>
      <c r="L241" s="178"/>
      <c r="M241" s="18"/>
      <c r="N241" s="2447"/>
      <c r="O241" s="2448"/>
      <c r="P241" s="2448"/>
      <c r="Q241" s="2448"/>
      <c r="R241" s="2448"/>
      <c r="S241" s="2448"/>
      <c r="T241" s="2449"/>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9"/>
    </row>
    <row r="242" spans="1:50" s="160" customFormat="1" ht="9" customHeight="1" x14ac:dyDescent="0.15">
      <c r="A242" s="393"/>
      <c r="B242" s="394"/>
      <c r="C242" s="394"/>
      <c r="D242" s="394"/>
      <c r="E242" s="394"/>
      <c r="F242" s="395"/>
      <c r="G242" s="17"/>
      <c r="H242" s="18"/>
      <c r="I242" s="18"/>
      <c r="J242" s="18"/>
      <c r="K242" s="18"/>
      <c r="L242" s="178"/>
      <c r="M242" s="18"/>
      <c r="N242" s="2450"/>
      <c r="O242" s="2451"/>
      <c r="P242" s="2451"/>
      <c r="Q242" s="2451"/>
      <c r="R242" s="2451"/>
      <c r="S242" s="2451"/>
      <c r="T242" s="2452"/>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9"/>
    </row>
    <row r="243" spans="1:50" s="160" customFormat="1" ht="9" customHeight="1" x14ac:dyDescent="0.15">
      <c r="A243" s="393"/>
      <c r="B243" s="394"/>
      <c r="C243" s="394"/>
      <c r="D243" s="394"/>
      <c r="E243" s="394"/>
      <c r="F243" s="395"/>
      <c r="G243" s="17"/>
      <c r="H243" s="18"/>
      <c r="I243" s="18"/>
      <c r="J243" s="18"/>
      <c r="K243" s="18"/>
      <c r="L243" s="178"/>
      <c r="M243" s="2453" t="s">
        <v>1381</v>
      </c>
      <c r="N243" s="2453"/>
      <c r="O243" s="2453"/>
      <c r="P243" s="2453"/>
      <c r="Q243" s="2453"/>
      <c r="R243" s="2453"/>
      <c r="S243" s="2453"/>
      <c r="T243" s="2453"/>
      <c r="U243" s="2453"/>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9"/>
    </row>
    <row r="244" spans="1:50" s="160" customFormat="1" ht="9" customHeight="1" x14ac:dyDescent="0.15">
      <c r="A244" s="393"/>
      <c r="B244" s="394"/>
      <c r="C244" s="394"/>
      <c r="D244" s="394"/>
      <c r="E244" s="394"/>
      <c r="F244" s="395"/>
      <c r="G244" s="17"/>
      <c r="H244" s="18"/>
      <c r="I244" s="18"/>
      <c r="J244" s="18"/>
      <c r="K244" s="18"/>
      <c r="L244" s="178"/>
      <c r="M244" s="2453"/>
      <c r="N244" s="2453"/>
      <c r="O244" s="2453"/>
      <c r="P244" s="2453"/>
      <c r="Q244" s="2453"/>
      <c r="R244" s="2453"/>
      <c r="S244" s="2453"/>
      <c r="T244" s="2453"/>
      <c r="U244" s="2453"/>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9"/>
    </row>
    <row r="245" spans="1:50" s="160" customFormat="1" ht="9" customHeight="1" x14ac:dyDescent="0.15">
      <c r="A245" s="393"/>
      <c r="B245" s="394"/>
      <c r="C245" s="394"/>
      <c r="D245" s="394"/>
      <c r="E245" s="394"/>
      <c r="F245" s="395"/>
      <c r="G245" s="17"/>
      <c r="H245" s="18"/>
      <c r="I245" s="18"/>
      <c r="J245" s="18"/>
      <c r="K245" s="18"/>
      <c r="L245" s="17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9"/>
    </row>
    <row r="246" spans="1:50" s="160" customFormat="1" ht="9" customHeight="1" x14ac:dyDescent="0.15">
      <c r="A246" s="393"/>
      <c r="B246" s="394"/>
      <c r="C246" s="394"/>
      <c r="D246" s="394"/>
      <c r="E246" s="394"/>
      <c r="F246" s="395"/>
      <c r="G246" s="17"/>
      <c r="H246" s="18"/>
      <c r="I246" s="18"/>
      <c r="J246" s="18"/>
      <c r="K246" s="18"/>
      <c r="L246" s="178"/>
      <c r="M246" s="18"/>
      <c r="N246" s="2444" t="s">
        <v>1390</v>
      </c>
      <c r="O246" s="2445"/>
      <c r="P246" s="2445"/>
      <c r="Q246" s="2445"/>
      <c r="R246" s="2445"/>
      <c r="S246" s="2445"/>
      <c r="T246" s="2446"/>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9"/>
    </row>
    <row r="247" spans="1:50" s="160" customFormat="1" ht="9" customHeight="1" x14ac:dyDescent="0.15">
      <c r="A247" s="393"/>
      <c r="B247" s="394"/>
      <c r="C247" s="394"/>
      <c r="D247" s="394"/>
      <c r="E247" s="394"/>
      <c r="F247" s="395"/>
      <c r="G247" s="17"/>
      <c r="H247" s="18"/>
      <c r="I247" s="18"/>
      <c r="J247" s="18"/>
      <c r="K247" s="18"/>
      <c r="L247" s="180"/>
      <c r="M247" s="173"/>
      <c r="N247" s="2447"/>
      <c r="O247" s="2448"/>
      <c r="P247" s="2448"/>
      <c r="Q247" s="2448"/>
      <c r="R247" s="2448"/>
      <c r="S247" s="2448"/>
      <c r="T247" s="2449"/>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9"/>
    </row>
    <row r="248" spans="1:50" s="160" customFormat="1" ht="9" customHeight="1" x14ac:dyDescent="0.15">
      <c r="A248" s="393"/>
      <c r="B248" s="394"/>
      <c r="C248" s="394"/>
      <c r="D248" s="394"/>
      <c r="E248" s="394"/>
      <c r="F248" s="395"/>
      <c r="G248" s="17"/>
      <c r="H248" s="18"/>
      <c r="I248" s="18"/>
      <c r="J248" s="18"/>
      <c r="K248" s="18"/>
      <c r="L248" s="18"/>
      <c r="M248" s="18"/>
      <c r="N248" s="2447"/>
      <c r="O248" s="2448"/>
      <c r="P248" s="2448"/>
      <c r="Q248" s="2448"/>
      <c r="R248" s="2448"/>
      <c r="S248" s="2448"/>
      <c r="T248" s="2449"/>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9"/>
    </row>
    <row r="249" spans="1:50" s="160" customFormat="1" ht="9" customHeight="1" x14ac:dyDescent="0.15">
      <c r="A249" s="393"/>
      <c r="B249" s="394"/>
      <c r="C249" s="394"/>
      <c r="D249" s="394"/>
      <c r="E249" s="394"/>
      <c r="F249" s="395"/>
      <c r="G249" s="17"/>
      <c r="H249" s="18"/>
      <c r="I249" s="18"/>
      <c r="J249" s="18"/>
      <c r="K249" s="18"/>
      <c r="L249" s="18"/>
      <c r="M249" s="18"/>
      <c r="N249" s="2450"/>
      <c r="O249" s="2451"/>
      <c r="P249" s="2451"/>
      <c r="Q249" s="2451"/>
      <c r="R249" s="2451"/>
      <c r="S249" s="2451"/>
      <c r="T249" s="2452"/>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9"/>
    </row>
    <row r="250" spans="1:50" s="160" customFormat="1" ht="9" customHeight="1" x14ac:dyDescent="0.15">
      <c r="A250" s="393"/>
      <c r="B250" s="394"/>
      <c r="C250" s="394"/>
      <c r="D250" s="394"/>
      <c r="E250" s="394"/>
      <c r="F250" s="395"/>
      <c r="G250" s="17"/>
      <c r="H250" s="18"/>
      <c r="I250" s="18"/>
      <c r="J250" s="18"/>
      <c r="K250" s="18"/>
      <c r="L250" s="18"/>
      <c r="M250" s="2453" t="s">
        <v>1391</v>
      </c>
      <c r="N250" s="2453"/>
      <c r="O250" s="2453"/>
      <c r="P250" s="2453"/>
      <c r="Q250" s="2453"/>
      <c r="R250" s="2453"/>
      <c r="S250" s="2453"/>
      <c r="T250" s="2453"/>
      <c r="U250" s="2453"/>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9"/>
    </row>
    <row r="251" spans="1:50" s="160" customFormat="1" ht="9" customHeight="1" x14ac:dyDescent="0.15">
      <c r="A251" s="393"/>
      <c r="B251" s="394"/>
      <c r="C251" s="394"/>
      <c r="D251" s="394"/>
      <c r="E251" s="394"/>
      <c r="F251" s="395"/>
      <c r="G251" s="17"/>
      <c r="H251" s="18"/>
      <c r="I251" s="18"/>
      <c r="J251" s="18"/>
      <c r="K251" s="18"/>
      <c r="L251" s="18"/>
      <c r="M251" s="2453"/>
      <c r="N251" s="2453"/>
      <c r="O251" s="2453"/>
      <c r="P251" s="2453"/>
      <c r="Q251" s="2453"/>
      <c r="R251" s="2453"/>
      <c r="S251" s="2453"/>
      <c r="T251" s="2453"/>
      <c r="U251" s="2453"/>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9"/>
    </row>
    <row r="252" spans="1:50" s="160" customFormat="1" ht="9" customHeight="1" x14ac:dyDescent="0.15">
      <c r="A252" s="393"/>
      <c r="B252" s="394"/>
      <c r="C252" s="394"/>
      <c r="D252" s="394"/>
      <c r="E252" s="394"/>
      <c r="F252" s="395"/>
      <c r="G252" s="17"/>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9"/>
    </row>
    <row r="253" spans="1:50" s="160" customFormat="1" ht="9" customHeight="1" x14ac:dyDescent="0.15">
      <c r="A253" s="393"/>
      <c r="B253" s="394"/>
      <c r="C253" s="394"/>
      <c r="D253" s="394"/>
      <c r="E253" s="394"/>
      <c r="F253" s="395"/>
      <c r="G253" s="17"/>
      <c r="H253" s="18"/>
      <c r="I253" s="18"/>
      <c r="J253" s="18"/>
      <c r="K253" s="18"/>
      <c r="L253" s="18"/>
      <c r="M253" s="18"/>
      <c r="N253" s="163"/>
      <c r="O253" s="163"/>
      <c r="P253" s="163"/>
      <c r="Q253" s="163"/>
      <c r="R253" s="163"/>
      <c r="S253" s="163"/>
      <c r="T253" s="163"/>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9"/>
    </row>
    <row r="254" spans="1:50" s="160" customFormat="1" ht="9" customHeight="1" x14ac:dyDescent="0.15">
      <c r="A254" s="393"/>
      <c r="B254" s="394"/>
      <c r="C254" s="394"/>
      <c r="D254" s="394"/>
      <c r="E254" s="394"/>
      <c r="F254" s="395"/>
      <c r="G254" s="17"/>
      <c r="H254" s="18"/>
      <c r="I254" s="18"/>
      <c r="J254" s="18"/>
      <c r="K254" s="18"/>
      <c r="L254" s="18"/>
      <c r="M254" s="18"/>
      <c r="N254" s="163"/>
      <c r="O254" s="163"/>
      <c r="P254" s="163"/>
      <c r="Q254" s="163"/>
      <c r="R254" s="163"/>
      <c r="S254" s="163"/>
      <c r="T254" s="163"/>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9"/>
    </row>
    <row r="255" spans="1:50" s="160" customFormat="1" ht="9" customHeight="1" x14ac:dyDescent="0.15">
      <c r="A255" s="393"/>
      <c r="B255" s="394"/>
      <c r="C255" s="394"/>
      <c r="D255" s="394"/>
      <c r="E255" s="394"/>
      <c r="F255" s="395"/>
      <c r="G255" s="17"/>
      <c r="H255" s="18"/>
      <c r="I255" s="18"/>
      <c r="J255" s="4"/>
      <c r="K255" s="18"/>
      <c r="L255" s="18"/>
      <c r="M255" s="18"/>
      <c r="N255" s="163"/>
      <c r="O255" s="163"/>
      <c r="P255" s="163"/>
      <c r="Q255" s="163"/>
      <c r="R255" s="163"/>
      <c r="S255" s="163"/>
      <c r="T255" s="163"/>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9"/>
    </row>
    <row r="256" spans="1:50" s="160" customFormat="1" ht="9" customHeight="1" x14ac:dyDescent="0.15">
      <c r="A256" s="393"/>
      <c r="B256" s="394"/>
      <c r="C256" s="394"/>
      <c r="D256" s="394"/>
      <c r="E256" s="394"/>
      <c r="F256" s="395"/>
      <c r="G256" s="17"/>
      <c r="H256" s="18"/>
      <c r="I256" s="18"/>
      <c r="J256" s="18"/>
      <c r="K256" s="18"/>
      <c r="L256" s="1"/>
      <c r="M256" s="1"/>
      <c r="N256" s="1"/>
      <c r="O256" s="1"/>
      <c r="P256" s="1"/>
      <c r="Q256" s="1"/>
      <c r="R256" s="1"/>
      <c r="S256" s="1"/>
      <c r="T256" s="1"/>
      <c r="U256" s="1"/>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9"/>
    </row>
    <row r="257" spans="1:50" ht="8.25" customHeight="1" x14ac:dyDescent="0.15">
      <c r="A257" s="393"/>
      <c r="B257" s="394"/>
      <c r="C257" s="394"/>
      <c r="D257" s="394"/>
      <c r="E257" s="394"/>
      <c r="F257" s="395"/>
      <c r="G257" s="17"/>
      <c r="H257" s="18"/>
      <c r="I257" s="18"/>
      <c r="J257" s="18"/>
      <c r="K257" s="18"/>
      <c r="L257" s="18"/>
      <c r="M257" s="18"/>
      <c r="N257" s="18"/>
      <c r="O257" s="18"/>
      <c r="P257" s="18"/>
      <c r="AF257" s="18"/>
      <c r="AG257" s="18"/>
      <c r="AH257" s="18"/>
      <c r="AI257" s="18"/>
      <c r="AJ257" s="18"/>
      <c r="AK257" s="18"/>
      <c r="AL257" s="18"/>
      <c r="AM257" s="18"/>
      <c r="AN257" s="18"/>
      <c r="AO257" s="18"/>
      <c r="AP257" s="18"/>
      <c r="AQ257" s="18"/>
      <c r="AR257" s="18"/>
      <c r="AS257" s="18"/>
      <c r="AT257" s="18"/>
      <c r="AU257" s="18"/>
      <c r="AV257" s="18"/>
      <c r="AW257" s="18"/>
      <c r="AX257" s="19"/>
    </row>
    <row r="258" spans="1:50" ht="8.25" customHeight="1" x14ac:dyDescent="0.15">
      <c r="A258" s="393"/>
      <c r="B258" s="394"/>
      <c r="C258" s="394"/>
      <c r="D258" s="394"/>
      <c r="E258" s="394"/>
      <c r="F258" s="395"/>
      <c r="G258" s="17"/>
      <c r="H258" s="18"/>
      <c r="I258" s="18"/>
      <c r="J258" s="18"/>
      <c r="K258" s="18"/>
      <c r="L258" s="18"/>
      <c r="M258" s="18"/>
      <c r="N258" s="18"/>
      <c r="O258" s="18"/>
      <c r="P258" s="18"/>
      <c r="AF258" s="18"/>
      <c r="AG258" s="18"/>
      <c r="AH258" s="18"/>
      <c r="AI258" s="18"/>
      <c r="AJ258" s="18"/>
      <c r="AK258" s="18"/>
      <c r="AL258" s="18"/>
      <c r="AM258" s="18"/>
      <c r="AN258" s="18"/>
      <c r="AO258" s="18"/>
      <c r="AP258" s="18"/>
      <c r="AQ258" s="18"/>
      <c r="AR258" s="18"/>
      <c r="AS258" s="18"/>
      <c r="AT258" s="18"/>
      <c r="AU258" s="18"/>
      <c r="AV258" s="18"/>
      <c r="AW258" s="18"/>
      <c r="AX258" s="19"/>
    </row>
    <row r="259" spans="1:50" ht="8.25" customHeight="1" x14ac:dyDescent="0.15">
      <c r="A259" s="393"/>
      <c r="B259" s="394"/>
      <c r="C259" s="394"/>
      <c r="D259" s="394"/>
      <c r="E259" s="394"/>
      <c r="F259" s="395"/>
      <c r="G259" s="17"/>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9"/>
    </row>
    <row r="260" spans="1:50" ht="8.25" customHeight="1" x14ac:dyDescent="0.15">
      <c r="A260" s="393"/>
      <c r="B260" s="394"/>
      <c r="C260" s="394"/>
      <c r="D260" s="394"/>
      <c r="E260" s="394"/>
      <c r="F260" s="395"/>
      <c r="G260" s="17"/>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9"/>
    </row>
    <row r="261" spans="1:50" ht="17.25" customHeight="1" thickBot="1" x14ac:dyDescent="0.2">
      <c r="A261" s="1685"/>
      <c r="B261" s="1686"/>
      <c r="C261" s="1686"/>
      <c r="D261" s="1686"/>
      <c r="E261" s="1686"/>
      <c r="F261" s="1687"/>
      <c r="G261" s="20" t="s">
        <v>1392</v>
      </c>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2"/>
    </row>
    <row r="262" spans="1:50" s="4" customFormat="1" x14ac:dyDescent="0.15">
      <c r="A262" s="23"/>
      <c r="B262" s="23"/>
      <c r="C262" s="23"/>
      <c r="D262" s="23"/>
      <c r="E262" s="23"/>
      <c r="F262" s="23"/>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row>
    <row r="263" spans="1:50" s="4" customFormat="1" ht="26.25" customHeight="1" thickBot="1" x14ac:dyDescent="0.2">
      <c r="A263" s="24"/>
      <c r="B263" s="24"/>
      <c r="C263" s="24"/>
      <c r="D263" s="24"/>
      <c r="E263" s="24"/>
      <c r="F263" s="24"/>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row>
    <row r="264" spans="1:50" ht="30" customHeight="1" x14ac:dyDescent="0.15">
      <c r="A264" s="617" t="s">
        <v>473</v>
      </c>
      <c r="B264" s="618"/>
      <c r="C264" s="618"/>
      <c r="D264" s="618"/>
      <c r="E264" s="618"/>
      <c r="F264" s="619"/>
      <c r="G264" s="1199" t="s">
        <v>1393</v>
      </c>
      <c r="H264" s="1936"/>
      <c r="I264" s="1936"/>
      <c r="J264" s="1936"/>
      <c r="K264" s="1936"/>
      <c r="L264" s="1936"/>
      <c r="M264" s="1936"/>
      <c r="N264" s="1936"/>
      <c r="O264" s="1936"/>
      <c r="P264" s="1936"/>
      <c r="Q264" s="1936"/>
      <c r="R264" s="1936"/>
      <c r="S264" s="1936"/>
      <c r="T264" s="1936"/>
      <c r="U264" s="1936"/>
      <c r="V264" s="1936"/>
      <c r="W264" s="1936"/>
      <c r="X264" s="1936"/>
      <c r="Y264" s="1936"/>
      <c r="Z264" s="1936"/>
      <c r="AA264" s="1936"/>
      <c r="AB264" s="2454"/>
      <c r="AC264" s="1199" t="s">
        <v>1394</v>
      </c>
      <c r="AD264" s="1936"/>
      <c r="AE264" s="1936"/>
      <c r="AF264" s="1936"/>
      <c r="AG264" s="1936"/>
      <c r="AH264" s="1936"/>
      <c r="AI264" s="1936"/>
      <c r="AJ264" s="1936"/>
      <c r="AK264" s="1936"/>
      <c r="AL264" s="1936"/>
      <c r="AM264" s="1936"/>
      <c r="AN264" s="1936"/>
      <c r="AO264" s="1936"/>
      <c r="AP264" s="1936"/>
      <c r="AQ264" s="1936"/>
      <c r="AR264" s="1936"/>
      <c r="AS264" s="1936"/>
      <c r="AT264" s="1936"/>
      <c r="AU264" s="1936"/>
      <c r="AV264" s="1936"/>
      <c r="AW264" s="1936"/>
      <c r="AX264" s="2443"/>
    </row>
    <row r="265" spans="1:50" ht="24.75" customHeight="1" x14ac:dyDescent="0.15">
      <c r="A265" s="620"/>
      <c r="B265" s="621"/>
      <c r="C265" s="621"/>
      <c r="D265" s="621"/>
      <c r="E265" s="621"/>
      <c r="F265" s="622"/>
      <c r="G265" s="777" t="s">
        <v>74</v>
      </c>
      <c r="H265" s="894"/>
      <c r="I265" s="894"/>
      <c r="J265" s="894"/>
      <c r="K265" s="894"/>
      <c r="L265" s="348" t="s">
        <v>130</v>
      </c>
      <c r="M265" s="349"/>
      <c r="N265" s="349"/>
      <c r="O265" s="349"/>
      <c r="P265" s="349"/>
      <c r="Q265" s="349"/>
      <c r="R265" s="349"/>
      <c r="S265" s="349"/>
      <c r="T265" s="349"/>
      <c r="U265" s="349"/>
      <c r="V265" s="349"/>
      <c r="W265" s="349"/>
      <c r="X265" s="350"/>
      <c r="Y265" s="604" t="s">
        <v>131</v>
      </c>
      <c r="Z265" s="597"/>
      <c r="AA265" s="597"/>
      <c r="AB265" s="598"/>
      <c r="AC265" s="777" t="s">
        <v>74</v>
      </c>
      <c r="AD265" s="894"/>
      <c r="AE265" s="894"/>
      <c r="AF265" s="894"/>
      <c r="AG265" s="894"/>
      <c r="AH265" s="348" t="s">
        <v>130</v>
      </c>
      <c r="AI265" s="349"/>
      <c r="AJ265" s="349"/>
      <c r="AK265" s="349"/>
      <c r="AL265" s="349"/>
      <c r="AM265" s="349"/>
      <c r="AN265" s="349"/>
      <c r="AO265" s="349"/>
      <c r="AP265" s="349"/>
      <c r="AQ265" s="349"/>
      <c r="AR265" s="349"/>
      <c r="AS265" s="349"/>
      <c r="AT265" s="350"/>
      <c r="AU265" s="604" t="s">
        <v>131</v>
      </c>
      <c r="AV265" s="660"/>
      <c r="AW265" s="660"/>
      <c r="AX265" s="2438"/>
    </row>
    <row r="266" spans="1:50" ht="24.75" customHeight="1" x14ac:dyDescent="0.15">
      <c r="A266" s="620"/>
      <c r="B266" s="621"/>
      <c r="C266" s="621"/>
      <c r="D266" s="621"/>
      <c r="E266" s="621"/>
      <c r="F266" s="622"/>
      <c r="G266" s="1154" t="s">
        <v>1395</v>
      </c>
      <c r="H266" s="1155"/>
      <c r="I266" s="1155"/>
      <c r="J266" s="1155"/>
      <c r="K266" s="1156"/>
      <c r="L266" s="2455" t="s">
        <v>1396</v>
      </c>
      <c r="M266" s="2456"/>
      <c r="N266" s="2456"/>
      <c r="O266" s="2456"/>
      <c r="P266" s="2456"/>
      <c r="Q266" s="2456"/>
      <c r="R266" s="2456"/>
      <c r="S266" s="2456"/>
      <c r="T266" s="2456"/>
      <c r="U266" s="2456"/>
      <c r="V266" s="2456"/>
      <c r="W266" s="2456"/>
      <c r="X266" s="2457"/>
      <c r="Y266" s="1159">
        <v>1</v>
      </c>
      <c r="Z266" s="1160"/>
      <c r="AA266" s="1160"/>
      <c r="AB266" s="1184"/>
      <c r="AC266" s="1154" t="s">
        <v>1397</v>
      </c>
      <c r="AD266" s="1155"/>
      <c r="AE266" s="1155"/>
      <c r="AF266" s="1155"/>
      <c r="AG266" s="1156"/>
      <c r="AH266" s="2279" t="s">
        <v>1398</v>
      </c>
      <c r="AI266" s="793"/>
      <c r="AJ266" s="793"/>
      <c r="AK266" s="793"/>
      <c r="AL266" s="793"/>
      <c r="AM266" s="793"/>
      <c r="AN266" s="793"/>
      <c r="AO266" s="793"/>
      <c r="AP266" s="793"/>
      <c r="AQ266" s="793"/>
      <c r="AR266" s="793"/>
      <c r="AS266" s="793"/>
      <c r="AT266" s="2437"/>
      <c r="AU266" s="1159">
        <v>2</v>
      </c>
      <c r="AV266" s="1160"/>
      <c r="AW266" s="1160"/>
      <c r="AX266" s="1161"/>
    </row>
    <row r="267" spans="1:50" ht="24.75" customHeight="1" x14ac:dyDescent="0.15">
      <c r="A267" s="620"/>
      <c r="B267" s="621"/>
      <c r="C267" s="621"/>
      <c r="D267" s="621"/>
      <c r="E267" s="621"/>
      <c r="F267" s="622"/>
      <c r="G267" s="1166" t="s">
        <v>41</v>
      </c>
      <c r="H267" s="539"/>
      <c r="I267" s="539"/>
      <c r="J267" s="539"/>
      <c r="K267" s="539"/>
      <c r="L267" s="606"/>
      <c r="M267" s="2439"/>
      <c r="N267" s="2439"/>
      <c r="O267" s="2439"/>
      <c r="P267" s="2439"/>
      <c r="Q267" s="2439"/>
      <c r="R267" s="2439"/>
      <c r="S267" s="2439"/>
      <c r="T267" s="2439"/>
      <c r="U267" s="2439"/>
      <c r="V267" s="2439"/>
      <c r="W267" s="2439"/>
      <c r="X267" s="2440"/>
      <c r="Y267" s="1167">
        <f>SUM(Y266:AB266)</f>
        <v>1</v>
      </c>
      <c r="Z267" s="1168"/>
      <c r="AA267" s="1168"/>
      <c r="AB267" s="1169"/>
      <c r="AC267" s="1166" t="s">
        <v>41</v>
      </c>
      <c r="AD267" s="539"/>
      <c r="AE267" s="539"/>
      <c r="AF267" s="539"/>
      <c r="AG267" s="539"/>
      <c r="AH267" s="606"/>
      <c r="AI267" s="2439"/>
      <c r="AJ267" s="2439"/>
      <c r="AK267" s="2439"/>
      <c r="AL267" s="2439"/>
      <c r="AM267" s="2439"/>
      <c r="AN267" s="2439"/>
      <c r="AO267" s="2439"/>
      <c r="AP267" s="2439"/>
      <c r="AQ267" s="2439"/>
      <c r="AR267" s="2439"/>
      <c r="AS267" s="2439"/>
      <c r="AT267" s="2440"/>
      <c r="AU267" s="1167">
        <f>SUM(AU266:AX266)</f>
        <v>2</v>
      </c>
      <c r="AV267" s="1168"/>
      <c r="AW267" s="1168"/>
      <c r="AX267" s="1170"/>
    </row>
    <row r="268" spans="1:50" ht="30" customHeight="1" x14ac:dyDescent="0.15">
      <c r="A268" s="620"/>
      <c r="B268" s="621"/>
      <c r="C268" s="621"/>
      <c r="D268" s="621"/>
      <c r="E268" s="621"/>
      <c r="F268" s="622"/>
      <c r="G268" s="1162" t="s">
        <v>1399</v>
      </c>
      <c r="H268" s="1938"/>
      <c r="I268" s="1938"/>
      <c r="J268" s="1938"/>
      <c r="K268" s="1938"/>
      <c r="L268" s="1938"/>
      <c r="M268" s="1938"/>
      <c r="N268" s="1938"/>
      <c r="O268" s="1938"/>
      <c r="P268" s="1938"/>
      <c r="Q268" s="1938"/>
      <c r="R268" s="1938"/>
      <c r="S268" s="1938"/>
      <c r="T268" s="1938"/>
      <c r="U268" s="1938"/>
      <c r="V268" s="1938"/>
      <c r="W268" s="1938"/>
      <c r="X268" s="1938"/>
      <c r="Y268" s="1938"/>
      <c r="Z268" s="1938"/>
      <c r="AA268" s="1938"/>
      <c r="AB268" s="2442"/>
      <c r="AC268" s="1162" t="s">
        <v>1400</v>
      </c>
      <c r="AD268" s="1938"/>
      <c r="AE268" s="1938"/>
      <c r="AF268" s="1938"/>
      <c r="AG268" s="1938"/>
      <c r="AH268" s="1938"/>
      <c r="AI268" s="1938"/>
      <c r="AJ268" s="1938"/>
      <c r="AK268" s="1938"/>
      <c r="AL268" s="1938"/>
      <c r="AM268" s="1938"/>
      <c r="AN268" s="1938"/>
      <c r="AO268" s="1938"/>
      <c r="AP268" s="1938"/>
      <c r="AQ268" s="1938"/>
      <c r="AR268" s="1938"/>
      <c r="AS268" s="1938"/>
      <c r="AT268" s="1938"/>
      <c r="AU268" s="1938"/>
      <c r="AV268" s="1938"/>
      <c r="AW268" s="1938"/>
      <c r="AX268" s="2441"/>
    </row>
    <row r="269" spans="1:50" ht="25.5" customHeight="1" x14ac:dyDescent="0.15">
      <c r="A269" s="620"/>
      <c r="B269" s="621"/>
      <c r="C269" s="621"/>
      <c r="D269" s="621"/>
      <c r="E269" s="621"/>
      <c r="F269" s="622"/>
      <c r="G269" s="777" t="s">
        <v>74</v>
      </c>
      <c r="H269" s="894"/>
      <c r="I269" s="894"/>
      <c r="J269" s="894"/>
      <c r="K269" s="894"/>
      <c r="L269" s="348" t="s">
        <v>130</v>
      </c>
      <c r="M269" s="349"/>
      <c r="N269" s="349"/>
      <c r="O269" s="349"/>
      <c r="P269" s="349"/>
      <c r="Q269" s="349"/>
      <c r="R269" s="349"/>
      <c r="S269" s="349"/>
      <c r="T269" s="349"/>
      <c r="U269" s="349"/>
      <c r="V269" s="349"/>
      <c r="W269" s="349"/>
      <c r="X269" s="350"/>
      <c r="Y269" s="604" t="s">
        <v>131</v>
      </c>
      <c r="Z269" s="597"/>
      <c r="AA269" s="597"/>
      <c r="AB269" s="598"/>
      <c r="AC269" s="777" t="s">
        <v>74</v>
      </c>
      <c r="AD269" s="894"/>
      <c r="AE269" s="894"/>
      <c r="AF269" s="894"/>
      <c r="AG269" s="894"/>
      <c r="AH269" s="348" t="s">
        <v>130</v>
      </c>
      <c r="AI269" s="349"/>
      <c r="AJ269" s="349"/>
      <c r="AK269" s="349"/>
      <c r="AL269" s="349"/>
      <c r="AM269" s="349"/>
      <c r="AN269" s="349"/>
      <c r="AO269" s="349"/>
      <c r="AP269" s="349"/>
      <c r="AQ269" s="349"/>
      <c r="AR269" s="349"/>
      <c r="AS269" s="349"/>
      <c r="AT269" s="350"/>
      <c r="AU269" s="604" t="s">
        <v>131</v>
      </c>
      <c r="AV269" s="660"/>
      <c r="AW269" s="660"/>
      <c r="AX269" s="2438"/>
    </row>
    <row r="270" spans="1:50" ht="24.75" customHeight="1" x14ac:dyDescent="0.15">
      <c r="A270" s="620"/>
      <c r="B270" s="621"/>
      <c r="C270" s="621"/>
      <c r="D270" s="621"/>
      <c r="E270" s="621"/>
      <c r="F270" s="622"/>
      <c r="G270" s="1154" t="s">
        <v>1401</v>
      </c>
      <c r="H270" s="1155"/>
      <c r="I270" s="1155"/>
      <c r="J270" s="1155"/>
      <c r="K270" s="1156"/>
      <c r="L270" s="2279" t="s">
        <v>1402</v>
      </c>
      <c r="M270" s="793"/>
      <c r="N270" s="793"/>
      <c r="O270" s="793"/>
      <c r="P270" s="793"/>
      <c r="Q270" s="793"/>
      <c r="R270" s="793"/>
      <c r="S270" s="793"/>
      <c r="T270" s="793"/>
      <c r="U270" s="793"/>
      <c r="V270" s="793"/>
      <c r="W270" s="793"/>
      <c r="X270" s="2437"/>
      <c r="Y270" s="1159">
        <v>2</v>
      </c>
      <c r="Z270" s="1160"/>
      <c r="AA270" s="1160"/>
      <c r="AB270" s="1184"/>
      <c r="AC270" s="1154" t="s">
        <v>476</v>
      </c>
      <c r="AD270" s="1155"/>
      <c r="AE270" s="1155"/>
      <c r="AF270" s="1155"/>
      <c r="AG270" s="1156"/>
      <c r="AH270" s="2279" t="s">
        <v>1403</v>
      </c>
      <c r="AI270" s="793"/>
      <c r="AJ270" s="793"/>
      <c r="AK270" s="793"/>
      <c r="AL270" s="793"/>
      <c r="AM270" s="793"/>
      <c r="AN270" s="793"/>
      <c r="AO270" s="793"/>
      <c r="AP270" s="793"/>
      <c r="AQ270" s="793"/>
      <c r="AR270" s="793"/>
      <c r="AS270" s="793"/>
      <c r="AT270" s="2437"/>
      <c r="AU270" s="1159">
        <v>2</v>
      </c>
      <c r="AV270" s="1160"/>
      <c r="AW270" s="1160"/>
      <c r="AX270" s="1161"/>
    </row>
    <row r="271" spans="1:50" ht="24.75" customHeight="1" x14ac:dyDescent="0.15">
      <c r="A271" s="620"/>
      <c r="B271" s="621"/>
      <c r="C271" s="621"/>
      <c r="D271" s="621"/>
      <c r="E271" s="621"/>
      <c r="F271" s="622"/>
      <c r="G271" s="1134" t="s">
        <v>1401</v>
      </c>
      <c r="H271" s="1135"/>
      <c r="I271" s="1135"/>
      <c r="J271" s="1135"/>
      <c r="K271" s="1136"/>
      <c r="L271" s="1676" t="s">
        <v>1402</v>
      </c>
      <c r="M271" s="2320"/>
      <c r="N271" s="2320"/>
      <c r="O271" s="2320"/>
      <c r="P271" s="2320"/>
      <c r="Q271" s="2320"/>
      <c r="R271" s="2320"/>
      <c r="S271" s="2320"/>
      <c r="T271" s="2320"/>
      <c r="U271" s="2320"/>
      <c r="V271" s="2320"/>
      <c r="W271" s="2320"/>
      <c r="X271" s="2321"/>
      <c r="Y271" s="1139">
        <v>1</v>
      </c>
      <c r="Z271" s="1140"/>
      <c r="AA271" s="1140"/>
      <c r="AB271" s="1457"/>
      <c r="AC271" s="1134"/>
      <c r="AD271" s="1135"/>
      <c r="AE271" s="1135"/>
      <c r="AF271" s="1135"/>
      <c r="AG271" s="1136"/>
      <c r="AH271" s="577"/>
      <c r="AI271" s="2435"/>
      <c r="AJ271" s="2435"/>
      <c r="AK271" s="2435"/>
      <c r="AL271" s="2435"/>
      <c r="AM271" s="2435"/>
      <c r="AN271" s="2435"/>
      <c r="AO271" s="2435"/>
      <c r="AP271" s="2435"/>
      <c r="AQ271" s="2435"/>
      <c r="AR271" s="2435"/>
      <c r="AS271" s="2435"/>
      <c r="AT271" s="2436"/>
      <c r="AU271" s="1139"/>
      <c r="AV271" s="1140"/>
      <c r="AW271" s="1140"/>
      <c r="AX271" s="1141"/>
    </row>
    <row r="272" spans="1:50" ht="24.75" customHeight="1" x14ac:dyDescent="0.15">
      <c r="A272" s="620"/>
      <c r="B272" s="621"/>
      <c r="C272" s="621"/>
      <c r="D272" s="621"/>
      <c r="E272" s="621"/>
      <c r="F272" s="622"/>
      <c r="G272" s="1166" t="s">
        <v>41</v>
      </c>
      <c r="H272" s="539"/>
      <c r="I272" s="539"/>
      <c r="J272" s="539"/>
      <c r="K272" s="539"/>
      <c r="L272" s="606"/>
      <c r="M272" s="2439"/>
      <c r="N272" s="2439"/>
      <c r="O272" s="2439"/>
      <c r="P272" s="2439"/>
      <c r="Q272" s="2439"/>
      <c r="R272" s="2439"/>
      <c r="S272" s="2439"/>
      <c r="T272" s="2439"/>
      <c r="U272" s="2439"/>
      <c r="V272" s="2439"/>
      <c r="W272" s="2439"/>
      <c r="X272" s="2440"/>
      <c r="Y272" s="1167">
        <f>SUM(Y270:AB271)</f>
        <v>3</v>
      </c>
      <c r="Z272" s="1168"/>
      <c r="AA272" s="1168"/>
      <c r="AB272" s="1169"/>
      <c r="AC272" s="1166" t="s">
        <v>41</v>
      </c>
      <c r="AD272" s="539"/>
      <c r="AE272" s="539"/>
      <c r="AF272" s="539"/>
      <c r="AG272" s="539"/>
      <c r="AH272" s="606"/>
      <c r="AI272" s="2439"/>
      <c r="AJ272" s="2439"/>
      <c r="AK272" s="2439"/>
      <c r="AL272" s="2439"/>
      <c r="AM272" s="2439"/>
      <c r="AN272" s="2439"/>
      <c r="AO272" s="2439"/>
      <c r="AP272" s="2439"/>
      <c r="AQ272" s="2439"/>
      <c r="AR272" s="2439"/>
      <c r="AS272" s="2439"/>
      <c r="AT272" s="2440"/>
      <c r="AU272" s="1167">
        <f>SUM(AU270:AX271)</f>
        <v>2</v>
      </c>
      <c r="AV272" s="1168"/>
      <c r="AW272" s="1168"/>
      <c r="AX272" s="1170"/>
    </row>
    <row r="273" spans="1:50" ht="30" customHeight="1" x14ac:dyDescent="0.15">
      <c r="A273" s="620"/>
      <c r="B273" s="621"/>
      <c r="C273" s="621"/>
      <c r="D273" s="621"/>
      <c r="E273" s="621"/>
      <c r="F273" s="622"/>
      <c r="G273" s="1162" t="s">
        <v>1404</v>
      </c>
      <c r="H273" s="1938"/>
      <c r="I273" s="1938"/>
      <c r="J273" s="1938"/>
      <c r="K273" s="1938"/>
      <c r="L273" s="1938"/>
      <c r="M273" s="1938"/>
      <c r="N273" s="1938"/>
      <c r="O273" s="1938"/>
      <c r="P273" s="1938"/>
      <c r="Q273" s="1938"/>
      <c r="R273" s="1938"/>
      <c r="S273" s="1938"/>
      <c r="T273" s="1938"/>
      <c r="U273" s="1938"/>
      <c r="V273" s="1938"/>
      <c r="W273" s="1938"/>
      <c r="X273" s="1938"/>
      <c r="Y273" s="1938"/>
      <c r="Z273" s="1938"/>
      <c r="AA273" s="1938"/>
      <c r="AB273" s="2442"/>
      <c r="AC273" s="1162"/>
      <c r="AD273" s="1938"/>
      <c r="AE273" s="1938"/>
      <c r="AF273" s="1938"/>
      <c r="AG273" s="1938"/>
      <c r="AH273" s="1938"/>
      <c r="AI273" s="1938"/>
      <c r="AJ273" s="1938"/>
      <c r="AK273" s="1938"/>
      <c r="AL273" s="1938"/>
      <c r="AM273" s="1938"/>
      <c r="AN273" s="1938"/>
      <c r="AO273" s="1938"/>
      <c r="AP273" s="1938"/>
      <c r="AQ273" s="1938"/>
      <c r="AR273" s="1938"/>
      <c r="AS273" s="1938"/>
      <c r="AT273" s="1938"/>
      <c r="AU273" s="1938"/>
      <c r="AV273" s="1938"/>
      <c r="AW273" s="1938"/>
      <c r="AX273" s="2441"/>
    </row>
    <row r="274" spans="1:50" ht="24.75" customHeight="1" x14ac:dyDescent="0.15">
      <c r="A274" s="620"/>
      <c r="B274" s="621"/>
      <c r="C274" s="621"/>
      <c r="D274" s="621"/>
      <c r="E274" s="621"/>
      <c r="F274" s="622"/>
      <c r="G274" s="777" t="s">
        <v>74</v>
      </c>
      <c r="H274" s="894"/>
      <c r="I274" s="894"/>
      <c r="J274" s="894"/>
      <c r="K274" s="894"/>
      <c r="L274" s="348" t="s">
        <v>130</v>
      </c>
      <c r="M274" s="349"/>
      <c r="N274" s="349"/>
      <c r="O274" s="349"/>
      <c r="P274" s="349"/>
      <c r="Q274" s="349"/>
      <c r="R274" s="349"/>
      <c r="S274" s="349"/>
      <c r="T274" s="349"/>
      <c r="U274" s="349"/>
      <c r="V274" s="349"/>
      <c r="W274" s="349"/>
      <c r="X274" s="350"/>
      <c r="Y274" s="604" t="s">
        <v>131</v>
      </c>
      <c r="Z274" s="597"/>
      <c r="AA274" s="597"/>
      <c r="AB274" s="598"/>
      <c r="AC274" s="777" t="s">
        <v>74</v>
      </c>
      <c r="AD274" s="894"/>
      <c r="AE274" s="894"/>
      <c r="AF274" s="894"/>
      <c r="AG274" s="894"/>
      <c r="AH274" s="348" t="s">
        <v>130</v>
      </c>
      <c r="AI274" s="349"/>
      <c r="AJ274" s="349"/>
      <c r="AK274" s="349"/>
      <c r="AL274" s="349"/>
      <c r="AM274" s="349"/>
      <c r="AN274" s="349"/>
      <c r="AO274" s="349"/>
      <c r="AP274" s="349"/>
      <c r="AQ274" s="349"/>
      <c r="AR274" s="349"/>
      <c r="AS274" s="349"/>
      <c r="AT274" s="350"/>
      <c r="AU274" s="604" t="s">
        <v>131</v>
      </c>
      <c r="AV274" s="660"/>
      <c r="AW274" s="660"/>
      <c r="AX274" s="2438"/>
    </row>
    <row r="275" spans="1:50" ht="24.75" customHeight="1" x14ac:dyDescent="0.15">
      <c r="A275" s="620"/>
      <c r="B275" s="621"/>
      <c r="C275" s="621"/>
      <c r="D275" s="621"/>
      <c r="E275" s="621"/>
      <c r="F275" s="622"/>
      <c r="G275" s="1154" t="s">
        <v>476</v>
      </c>
      <c r="H275" s="1155"/>
      <c r="I275" s="1155"/>
      <c r="J275" s="1155"/>
      <c r="K275" s="1156"/>
      <c r="L275" s="2279" t="s">
        <v>1403</v>
      </c>
      <c r="M275" s="793"/>
      <c r="N275" s="793"/>
      <c r="O275" s="793"/>
      <c r="P275" s="793"/>
      <c r="Q275" s="793"/>
      <c r="R275" s="793"/>
      <c r="S275" s="793"/>
      <c r="T275" s="793"/>
      <c r="U275" s="793"/>
      <c r="V275" s="793"/>
      <c r="W275" s="793"/>
      <c r="X275" s="2437"/>
      <c r="Y275" s="1159">
        <v>4</v>
      </c>
      <c r="Z275" s="1160"/>
      <c r="AA275" s="1160"/>
      <c r="AB275" s="1184"/>
      <c r="AC275" s="1154"/>
      <c r="AD275" s="1155"/>
      <c r="AE275" s="1155"/>
      <c r="AF275" s="1155"/>
      <c r="AG275" s="1156"/>
      <c r="AH275" s="592"/>
      <c r="AI275" s="1458"/>
      <c r="AJ275" s="1458"/>
      <c r="AK275" s="1458"/>
      <c r="AL275" s="1458"/>
      <c r="AM275" s="1458"/>
      <c r="AN275" s="1458"/>
      <c r="AO275" s="1458"/>
      <c r="AP275" s="1458"/>
      <c r="AQ275" s="1458"/>
      <c r="AR275" s="1458"/>
      <c r="AS275" s="1458"/>
      <c r="AT275" s="1459"/>
      <c r="AU275" s="1159"/>
      <c r="AV275" s="1160"/>
      <c r="AW275" s="1160"/>
      <c r="AX275" s="1161"/>
    </row>
    <row r="276" spans="1:50" ht="24.75" customHeight="1" x14ac:dyDescent="0.15">
      <c r="A276" s="620"/>
      <c r="B276" s="621"/>
      <c r="C276" s="621"/>
      <c r="D276" s="621"/>
      <c r="E276" s="621"/>
      <c r="F276" s="622"/>
      <c r="G276" s="1134" t="s">
        <v>1405</v>
      </c>
      <c r="H276" s="1135"/>
      <c r="I276" s="1135"/>
      <c r="J276" s="1135"/>
      <c r="K276" s="1136"/>
      <c r="L276" s="1676" t="s">
        <v>1406</v>
      </c>
      <c r="M276" s="2320"/>
      <c r="N276" s="2320"/>
      <c r="O276" s="2320"/>
      <c r="P276" s="2320"/>
      <c r="Q276" s="2320"/>
      <c r="R276" s="2320"/>
      <c r="S276" s="2320"/>
      <c r="T276" s="2320"/>
      <c r="U276" s="2320"/>
      <c r="V276" s="2320"/>
      <c r="W276" s="2320"/>
      <c r="X276" s="2321"/>
      <c r="Y276" s="1139">
        <v>1</v>
      </c>
      <c r="Z276" s="1140"/>
      <c r="AA276" s="1140"/>
      <c r="AB276" s="1457"/>
      <c r="AC276" s="1134"/>
      <c r="AD276" s="1135"/>
      <c r="AE276" s="1135"/>
      <c r="AF276" s="1135"/>
      <c r="AG276" s="1136"/>
      <c r="AH276" s="577"/>
      <c r="AI276" s="2435"/>
      <c r="AJ276" s="2435"/>
      <c r="AK276" s="2435"/>
      <c r="AL276" s="2435"/>
      <c r="AM276" s="2435"/>
      <c r="AN276" s="2435"/>
      <c r="AO276" s="2435"/>
      <c r="AP276" s="2435"/>
      <c r="AQ276" s="2435"/>
      <c r="AR276" s="2435"/>
      <c r="AS276" s="2435"/>
      <c r="AT276" s="2436"/>
      <c r="AU276" s="1139"/>
      <c r="AV276" s="1140"/>
      <c r="AW276" s="1140"/>
      <c r="AX276" s="1141"/>
    </row>
    <row r="277" spans="1:50" ht="24.75" customHeight="1" thickBot="1" x14ac:dyDescent="0.2">
      <c r="A277" s="623"/>
      <c r="B277" s="624"/>
      <c r="C277" s="624"/>
      <c r="D277" s="624"/>
      <c r="E277" s="624"/>
      <c r="F277" s="625"/>
      <c r="G277" s="1110" t="s">
        <v>41</v>
      </c>
      <c r="H277" s="748"/>
      <c r="I277" s="748"/>
      <c r="J277" s="748"/>
      <c r="K277" s="748"/>
      <c r="L277" s="559"/>
      <c r="M277" s="2433"/>
      <c r="N277" s="2433"/>
      <c r="O277" s="2433"/>
      <c r="P277" s="2433"/>
      <c r="Q277" s="2433"/>
      <c r="R277" s="2433"/>
      <c r="S277" s="2433"/>
      <c r="T277" s="2433"/>
      <c r="U277" s="2433"/>
      <c r="V277" s="2433"/>
      <c r="W277" s="2433"/>
      <c r="X277" s="2434"/>
      <c r="Y277" s="1113">
        <f>SUM(Y275:AB276)</f>
        <v>5</v>
      </c>
      <c r="Z277" s="1114"/>
      <c r="AA277" s="1114"/>
      <c r="AB277" s="1115"/>
      <c r="AC277" s="1110" t="s">
        <v>41</v>
      </c>
      <c r="AD277" s="748"/>
      <c r="AE277" s="748"/>
      <c r="AF277" s="748"/>
      <c r="AG277" s="748"/>
      <c r="AH277" s="559"/>
      <c r="AI277" s="2433"/>
      <c r="AJ277" s="2433"/>
      <c r="AK277" s="2433"/>
      <c r="AL277" s="2433"/>
      <c r="AM277" s="2433"/>
      <c r="AN277" s="2433"/>
      <c r="AO277" s="2433"/>
      <c r="AP277" s="2433"/>
      <c r="AQ277" s="2433"/>
      <c r="AR277" s="2433"/>
      <c r="AS277" s="2433"/>
      <c r="AT277" s="2434"/>
      <c r="AU277" s="1113">
        <f>SUM(AU275:AX276)</f>
        <v>0</v>
      </c>
      <c r="AV277" s="1114"/>
      <c r="AW277" s="1114"/>
      <c r="AX277" s="1116"/>
    </row>
    <row r="278" spans="1:50" x14ac:dyDescent="0.15">
      <c r="A278" s="5"/>
      <c r="B278" s="5"/>
      <c r="C278" s="5"/>
      <c r="D278" s="5"/>
      <c r="E278" s="5"/>
      <c r="F278" s="5"/>
      <c r="G278" s="6"/>
      <c r="H278" s="6"/>
      <c r="I278" s="6"/>
      <c r="J278" s="6"/>
      <c r="K278" s="6"/>
      <c r="L278" s="7"/>
      <c r="M278" s="6"/>
      <c r="N278" s="6"/>
      <c r="O278" s="6"/>
      <c r="P278" s="6"/>
      <c r="Q278" s="6"/>
      <c r="R278" s="6"/>
      <c r="S278" s="6"/>
      <c r="T278" s="6"/>
      <c r="U278" s="6"/>
      <c r="V278" s="6"/>
      <c r="W278" s="6"/>
      <c r="X278" s="6"/>
      <c r="Y278" s="13"/>
      <c r="Z278" s="13"/>
      <c r="AA278" s="13"/>
      <c r="AB278" s="13"/>
      <c r="AC278" s="6"/>
      <c r="AD278" s="6"/>
      <c r="AE278" s="6"/>
      <c r="AF278" s="6"/>
      <c r="AG278" s="6"/>
      <c r="AH278" s="7"/>
      <c r="AI278" s="6"/>
      <c r="AJ278" s="6"/>
      <c r="AK278" s="6"/>
      <c r="AL278" s="6"/>
      <c r="AM278" s="6"/>
      <c r="AN278" s="6"/>
      <c r="AO278" s="6"/>
      <c r="AP278" s="6"/>
      <c r="AQ278" s="6"/>
      <c r="AR278" s="6"/>
      <c r="AS278" s="6"/>
      <c r="AT278" s="6"/>
      <c r="AU278" s="13"/>
      <c r="AV278" s="13"/>
      <c r="AW278" s="13"/>
      <c r="AX278" s="13"/>
    </row>
    <row r="279" spans="1:50" ht="14.25" x14ac:dyDescent="0.15">
      <c r="A279" s="25"/>
      <c r="B279" s="26" t="s">
        <v>140</v>
      </c>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row>
    <row r="280" spans="1:50" ht="13.5" customHeight="1" x14ac:dyDescent="0.15">
      <c r="A280" s="25"/>
      <c r="B280" s="25" t="s">
        <v>141</v>
      </c>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row>
    <row r="281" spans="1:50" ht="23.25" customHeight="1" x14ac:dyDescent="0.15">
      <c r="A281" s="534"/>
      <c r="B281" s="534"/>
      <c r="C281" s="541" t="s">
        <v>143</v>
      </c>
      <c r="D281" s="541"/>
      <c r="E281" s="541"/>
      <c r="F281" s="541"/>
      <c r="G281" s="541"/>
      <c r="H281" s="541"/>
      <c r="I281" s="541"/>
      <c r="J281" s="541"/>
      <c r="K281" s="541"/>
      <c r="L281" s="541"/>
      <c r="M281" s="365" t="s">
        <v>144</v>
      </c>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402"/>
      <c r="AK281" s="542" t="s">
        <v>145</v>
      </c>
      <c r="AL281" s="541"/>
      <c r="AM281" s="541"/>
      <c r="AN281" s="541"/>
      <c r="AO281" s="541"/>
      <c r="AP281" s="541"/>
      <c r="AQ281" s="541" t="s">
        <v>146</v>
      </c>
      <c r="AR281" s="541"/>
      <c r="AS281" s="541"/>
      <c r="AT281" s="541"/>
      <c r="AU281" s="365" t="s">
        <v>147</v>
      </c>
      <c r="AV281" s="366"/>
      <c r="AW281" s="366"/>
      <c r="AX281" s="402"/>
    </row>
    <row r="282" spans="1:50" ht="23.25" customHeight="1" x14ac:dyDescent="0.15">
      <c r="A282" s="534">
        <v>1</v>
      </c>
      <c r="B282" s="534">
        <v>1</v>
      </c>
      <c r="C282" s="535" t="s">
        <v>1407</v>
      </c>
      <c r="D282" s="535"/>
      <c r="E282" s="535"/>
      <c r="F282" s="535"/>
      <c r="G282" s="535"/>
      <c r="H282" s="535"/>
      <c r="I282" s="535"/>
      <c r="J282" s="535"/>
      <c r="K282" s="535"/>
      <c r="L282" s="535"/>
      <c r="M282" s="548" t="s">
        <v>1408</v>
      </c>
      <c r="N282" s="549"/>
      <c r="O282" s="549"/>
      <c r="P282" s="549"/>
      <c r="Q282" s="549"/>
      <c r="R282" s="549"/>
      <c r="S282" s="549"/>
      <c r="T282" s="549"/>
      <c r="U282" s="549"/>
      <c r="V282" s="549"/>
      <c r="W282" s="549"/>
      <c r="X282" s="549"/>
      <c r="Y282" s="549"/>
      <c r="Z282" s="549"/>
      <c r="AA282" s="549"/>
      <c r="AB282" s="549"/>
      <c r="AC282" s="549"/>
      <c r="AD282" s="549"/>
      <c r="AE282" s="549"/>
      <c r="AF282" s="549"/>
      <c r="AG282" s="549"/>
      <c r="AH282" s="549"/>
      <c r="AI282" s="549"/>
      <c r="AJ282" s="543"/>
      <c r="AK282" s="536">
        <v>1</v>
      </c>
      <c r="AL282" s="535"/>
      <c r="AM282" s="535"/>
      <c r="AN282" s="535"/>
      <c r="AO282" s="535"/>
      <c r="AP282" s="535"/>
      <c r="AQ282" s="537" t="s">
        <v>1409</v>
      </c>
      <c r="AR282" s="537"/>
      <c r="AS282" s="537"/>
      <c r="AT282" s="537"/>
      <c r="AU282" s="544" t="s">
        <v>1047</v>
      </c>
      <c r="AV282" s="539"/>
      <c r="AW282" s="539"/>
      <c r="AX282" s="540"/>
    </row>
    <row r="283" spans="1:50" ht="23.25" customHeight="1" x14ac:dyDescent="0.15">
      <c r="A283" s="534">
        <v>2</v>
      </c>
      <c r="B283" s="534">
        <v>1</v>
      </c>
      <c r="C283" s="535" t="s">
        <v>1410</v>
      </c>
      <c r="D283" s="535"/>
      <c r="E283" s="535"/>
      <c r="F283" s="535"/>
      <c r="G283" s="535"/>
      <c r="H283" s="535"/>
      <c r="I283" s="535"/>
      <c r="J283" s="535"/>
      <c r="K283" s="535"/>
      <c r="L283" s="535"/>
      <c r="M283" s="548" t="s">
        <v>1408</v>
      </c>
      <c r="N283" s="549"/>
      <c r="O283" s="549"/>
      <c r="P283" s="549"/>
      <c r="Q283" s="549"/>
      <c r="R283" s="549"/>
      <c r="S283" s="549"/>
      <c r="T283" s="549"/>
      <c r="U283" s="549"/>
      <c r="V283" s="549"/>
      <c r="W283" s="549"/>
      <c r="X283" s="549"/>
      <c r="Y283" s="549"/>
      <c r="Z283" s="549"/>
      <c r="AA283" s="549"/>
      <c r="AB283" s="549"/>
      <c r="AC283" s="549"/>
      <c r="AD283" s="549"/>
      <c r="AE283" s="549"/>
      <c r="AF283" s="549"/>
      <c r="AG283" s="549"/>
      <c r="AH283" s="549"/>
      <c r="AI283" s="549"/>
      <c r="AJ283" s="543"/>
      <c r="AK283" s="536">
        <v>0.5</v>
      </c>
      <c r="AL283" s="535"/>
      <c r="AM283" s="535"/>
      <c r="AN283" s="535"/>
      <c r="AO283" s="535"/>
      <c r="AP283" s="535"/>
      <c r="AQ283" s="537" t="s">
        <v>1409</v>
      </c>
      <c r="AR283" s="537"/>
      <c r="AS283" s="537"/>
      <c r="AT283" s="537"/>
      <c r="AU283" s="544" t="s">
        <v>1047</v>
      </c>
      <c r="AV283" s="539"/>
      <c r="AW283" s="539"/>
      <c r="AX283" s="540"/>
    </row>
    <row r="284" spans="1:50" ht="23.25" customHeight="1" x14ac:dyDescent="0.15">
      <c r="A284" s="534">
        <v>3</v>
      </c>
      <c r="B284" s="534">
        <v>1</v>
      </c>
      <c r="C284" s="535" t="s">
        <v>1411</v>
      </c>
      <c r="D284" s="535"/>
      <c r="E284" s="535"/>
      <c r="F284" s="535"/>
      <c r="G284" s="535"/>
      <c r="H284" s="535"/>
      <c r="I284" s="535"/>
      <c r="J284" s="535"/>
      <c r="K284" s="535"/>
      <c r="L284" s="535"/>
      <c r="M284" s="548" t="s">
        <v>1412</v>
      </c>
      <c r="N284" s="549"/>
      <c r="O284" s="549"/>
      <c r="P284" s="549"/>
      <c r="Q284" s="549"/>
      <c r="R284" s="549"/>
      <c r="S284" s="549"/>
      <c r="T284" s="549"/>
      <c r="U284" s="549"/>
      <c r="V284" s="549"/>
      <c r="W284" s="549"/>
      <c r="X284" s="549"/>
      <c r="Y284" s="549"/>
      <c r="Z284" s="549"/>
      <c r="AA284" s="549"/>
      <c r="AB284" s="549"/>
      <c r="AC284" s="549"/>
      <c r="AD284" s="549"/>
      <c r="AE284" s="549"/>
      <c r="AF284" s="549"/>
      <c r="AG284" s="549"/>
      <c r="AH284" s="549"/>
      <c r="AI284" s="549"/>
      <c r="AJ284" s="543"/>
      <c r="AK284" s="536">
        <v>0.01</v>
      </c>
      <c r="AL284" s="535"/>
      <c r="AM284" s="535"/>
      <c r="AN284" s="535"/>
      <c r="AO284" s="535"/>
      <c r="AP284" s="535"/>
      <c r="AQ284" s="537" t="s">
        <v>1409</v>
      </c>
      <c r="AR284" s="537"/>
      <c r="AS284" s="537"/>
      <c r="AT284" s="537"/>
      <c r="AU284" s="544" t="s">
        <v>1047</v>
      </c>
      <c r="AV284" s="539"/>
      <c r="AW284" s="539"/>
      <c r="AX284" s="540"/>
    </row>
    <row r="285" spans="1:50" ht="23.25" customHeight="1" x14ac:dyDescent="0.15">
      <c r="A285" s="534">
        <v>4</v>
      </c>
      <c r="B285" s="534">
        <v>1</v>
      </c>
      <c r="C285" s="535" t="s">
        <v>556</v>
      </c>
      <c r="D285" s="535"/>
      <c r="E285" s="535"/>
      <c r="F285" s="535"/>
      <c r="G285" s="535"/>
      <c r="H285" s="535"/>
      <c r="I285" s="535"/>
      <c r="J285" s="535"/>
      <c r="K285" s="535"/>
      <c r="L285" s="535"/>
      <c r="M285" s="548" t="s">
        <v>1412</v>
      </c>
      <c r="N285" s="549"/>
      <c r="O285" s="549"/>
      <c r="P285" s="549"/>
      <c r="Q285" s="549"/>
      <c r="R285" s="549"/>
      <c r="S285" s="549"/>
      <c r="T285" s="549"/>
      <c r="U285" s="549"/>
      <c r="V285" s="549"/>
      <c r="W285" s="549"/>
      <c r="X285" s="549"/>
      <c r="Y285" s="549"/>
      <c r="Z285" s="549"/>
      <c r="AA285" s="549"/>
      <c r="AB285" s="549"/>
      <c r="AC285" s="549"/>
      <c r="AD285" s="549"/>
      <c r="AE285" s="549"/>
      <c r="AF285" s="549"/>
      <c r="AG285" s="549"/>
      <c r="AH285" s="549"/>
      <c r="AI285" s="549"/>
      <c r="AJ285" s="543"/>
      <c r="AK285" s="536">
        <v>0.01</v>
      </c>
      <c r="AL285" s="535"/>
      <c r="AM285" s="535"/>
      <c r="AN285" s="535"/>
      <c r="AO285" s="535"/>
      <c r="AP285" s="535"/>
      <c r="AQ285" s="537" t="s">
        <v>1409</v>
      </c>
      <c r="AR285" s="537"/>
      <c r="AS285" s="537"/>
      <c r="AT285" s="537"/>
      <c r="AU285" s="544" t="s">
        <v>1047</v>
      </c>
      <c r="AV285" s="539"/>
      <c r="AW285" s="539"/>
      <c r="AX285" s="540"/>
    </row>
    <row r="286" spans="1:50" x14ac:dyDescent="0.1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row>
    <row r="287" spans="1:50" x14ac:dyDescent="0.15">
      <c r="A287" s="25"/>
      <c r="B287" s="25" t="s">
        <v>132</v>
      </c>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row>
    <row r="288" spans="1:50" ht="23.25" customHeight="1" x14ac:dyDescent="0.15">
      <c r="A288" s="534"/>
      <c r="B288" s="534"/>
      <c r="C288" s="541" t="s">
        <v>143</v>
      </c>
      <c r="D288" s="541"/>
      <c r="E288" s="541"/>
      <c r="F288" s="541"/>
      <c r="G288" s="541"/>
      <c r="H288" s="541"/>
      <c r="I288" s="541"/>
      <c r="J288" s="541"/>
      <c r="K288" s="541"/>
      <c r="L288" s="541"/>
      <c r="M288" s="365" t="s">
        <v>144</v>
      </c>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402"/>
      <c r="AK288" s="542" t="s">
        <v>145</v>
      </c>
      <c r="AL288" s="541"/>
      <c r="AM288" s="541"/>
      <c r="AN288" s="541"/>
      <c r="AO288" s="541"/>
      <c r="AP288" s="541"/>
      <c r="AQ288" s="541" t="s">
        <v>146</v>
      </c>
      <c r="AR288" s="541"/>
      <c r="AS288" s="541"/>
      <c r="AT288" s="541"/>
      <c r="AU288" s="365" t="s">
        <v>147</v>
      </c>
      <c r="AV288" s="366"/>
      <c r="AW288" s="366"/>
      <c r="AX288" s="402"/>
    </row>
    <row r="289" spans="1:50" ht="23.25" customHeight="1" x14ac:dyDescent="0.15">
      <c r="A289" s="534">
        <v>1</v>
      </c>
      <c r="B289" s="534">
        <v>1</v>
      </c>
      <c r="C289" s="535" t="s">
        <v>495</v>
      </c>
      <c r="D289" s="535"/>
      <c r="E289" s="535"/>
      <c r="F289" s="535"/>
      <c r="G289" s="535"/>
      <c r="H289" s="535"/>
      <c r="I289" s="535"/>
      <c r="J289" s="535"/>
      <c r="K289" s="535"/>
      <c r="L289" s="535"/>
      <c r="M289" s="548" t="s">
        <v>1413</v>
      </c>
      <c r="N289" s="549"/>
      <c r="O289" s="549"/>
      <c r="P289" s="549"/>
      <c r="Q289" s="549"/>
      <c r="R289" s="549"/>
      <c r="S289" s="549"/>
      <c r="T289" s="549"/>
      <c r="U289" s="549"/>
      <c r="V289" s="549"/>
      <c r="W289" s="549"/>
      <c r="X289" s="549"/>
      <c r="Y289" s="549"/>
      <c r="Z289" s="549"/>
      <c r="AA289" s="549"/>
      <c r="AB289" s="549"/>
      <c r="AC289" s="549"/>
      <c r="AD289" s="549"/>
      <c r="AE289" s="549"/>
      <c r="AF289" s="549"/>
      <c r="AG289" s="549"/>
      <c r="AH289" s="549"/>
      <c r="AI289" s="549"/>
      <c r="AJ289" s="543"/>
      <c r="AK289" s="536">
        <v>0.2</v>
      </c>
      <c r="AL289" s="535"/>
      <c r="AM289" s="535"/>
      <c r="AN289" s="535"/>
      <c r="AO289" s="535"/>
      <c r="AP289" s="535"/>
      <c r="AQ289" s="537" t="s">
        <v>1047</v>
      </c>
      <c r="AR289" s="537"/>
      <c r="AS289" s="537"/>
      <c r="AT289" s="537"/>
      <c r="AU289" s="544" t="s">
        <v>1047</v>
      </c>
      <c r="AV289" s="539"/>
      <c r="AW289" s="539"/>
      <c r="AX289" s="540"/>
    </row>
    <row r="290" spans="1:50" ht="23.25" customHeight="1" x14ac:dyDescent="0.15">
      <c r="A290" s="534">
        <v>2</v>
      </c>
      <c r="B290" s="534">
        <v>1</v>
      </c>
      <c r="C290" s="548" t="s">
        <v>1414</v>
      </c>
      <c r="D290" s="549"/>
      <c r="E290" s="549"/>
      <c r="F290" s="549"/>
      <c r="G290" s="549"/>
      <c r="H290" s="549"/>
      <c r="I290" s="549"/>
      <c r="J290" s="549"/>
      <c r="K290" s="549"/>
      <c r="L290" s="543"/>
      <c r="M290" s="548" t="s">
        <v>1413</v>
      </c>
      <c r="N290" s="549"/>
      <c r="O290" s="549"/>
      <c r="P290" s="549"/>
      <c r="Q290" s="549"/>
      <c r="R290" s="549"/>
      <c r="S290" s="549"/>
      <c r="T290" s="549"/>
      <c r="U290" s="549"/>
      <c r="V290" s="549"/>
      <c r="W290" s="549"/>
      <c r="X290" s="549"/>
      <c r="Y290" s="549"/>
      <c r="Z290" s="549"/>
      <c r="AA290" s="549"/>
      <c r="AB290" s="549"/>
      <c r="AC290" s="549"/>
      <c r="AD290" s="549"/>
      <c r="AE290" s="549"/>
      <c r="AF290" s="549"/>
      <c r="AG290" s="549"/>
      <c r="AH290" s="549"/>
      <c r="AI290" s="549"/>
      <c r="AJ290" s="543"/>
      <c r="AK290" s="536">
        <v>0.1</v>
      </c>
      <c r="AL290" s="535"/>
      <c r="AM290" s="535"/>
      <c r="AN290" s="535"/>
      <c r="AO290" s="535"/>
      <c r="AP290" s="535"/>
      <c r="AQ290" s="537" t="s">
        <v>1047</v>
      </c>
      <c r="AR290" s="537"/>
      <c r="AS290" s="537"/>
      <c r="AT290" s="537"/>
      <c r="AU290" s="544" t="s">
        <v>1047</v>
      </c>
      <c r="AV290" s="539"/>
      <c r="AW290" s="539"/>
      <c r="AX290" s="540"/>
    </row>
    <row r="291" spans="1:50" ht="23.25" customHeight="1" x14ac:dyDescent="0.15">
      <c r="A291" s="534">
        <v>3</v>
      </c>
      <c r="B291" s="534">
        <v>1</v>
      </c>
      <c r="C291" s="535" t="s">
        <v>1415</v>
      </c>
      <c r="D291" s="535"/>
      <c r="E291" s="535"/>
      <c r="F291" s="535"/>
      <c r="G291" s="535"/>
      <c r="H291" s="535"/>
      <c r="I291" s="535"/>
      <c r="J291" s="535"/>
      <c r="K291" s="535"/>
      <c r="L291" s="535"/>
      <c r="M291" s="548" t="s">
        <v>1413</v>
      </c>
      <c r="N291" s="549"/>
      <c r="O291" s="549"/>
      <c r="P291" s="549"/>
      <c r="Q291" s="549"/>
      <c r="R291" s="549"/>
      <c r="S291" s="549"/>
      <c r="T291" s="549"/>
      <c r="U291" s="549"/>
      <c r="V291" s="549"/>
      <c r="W291" s="549"/>
      <c r="X291" s="549"/>
      <c r="Y291" s="549"/>
      <c r="Z291" s="549"/>
      <c r="AA291" s="549"/>
      <c r="AB291" s="549"/>
      <c r="AC291" s="549"/>
      <c r="AD291" s="549"/>
      <c r="AE291" s="549"/>
      <c r="AF291" s="549"/>
      <c r="AG291" s="549"/>
      <c r="AH291" s="549"/>
      <c r="AI291" s="549"/>
      <c r="AJ291" s="543"/>
      <c r="AK291" s="536">
        <v>0.1</v>
      </c>
      <c r="AL291" s="535"/>
      <c r="AM291" s="535"/>
      <c r="AN291" s="535"/>
      <c r="AO291" s="535"/>
      <c r="AP291" s="535"/>
      <c r="AQ291" s="537" t="s">
        <v>1047</v>
      </c>
      <c r="AR291" s="537"/>
      <c r="AS291" s="537"/>
      <c r="AT291" s="537"/>
      <c r="AU291" s="544" t="s">
        <v>1047</v>
      </c>
      <c r="AV291" s="539"/>
      <c r="AW291" s="539"/>
      <c r="AX291" s="540"/>
    </row>
    <row r="292" spans="1:50" ht="23.25" customHeight="1" x14ac:dyDescent="0.15">
      <c r="A292" s="534">
        <v>4</v>
      </c>
      <c r="B292" s="534">
        <v>1</v>
      </c>
      <c r="C292" s="535" t="s">
        <v>1416</v>
      </c>
      <c r="D292" s="535"/>
      <c r="E292" s="535"/>
      <c r="F292" s="535"/>
      <c r="G292" s="535"/>
      <c r="H292" s="535"/>
      <c r="I292" s="535"/>
      <c r="J292" s="535"/>
      <c r="K292" s="535"/>
      <c r="L292" s="535"/>
      <c r="M292" s="548" t="s">
        <v>1413</v>
      </c>
      <c r="N292" s="549"/>
      <c r="O292" s="549"/>
      <c r="P292" s="549"/>
      <c r="Q292" s="549"/>
      <c r="R292" s="549"/>
      <c r="S292" s="549"/>
      <c r="T292" s="549"/>
      <c r="U292" s="549"/>
      <c r="V292" s="549"/>
      <c r="W292" s="549"/>
      <c r="X292" s="549"/>
      <c r="Y292" s="549"/>
      <c r="Z292" s="549"/>
      <c r="AA292" s="549"/>
      <c r="AB292" s="549"/>
      <c r="AC292" s="549"/>
      <c r="AD292" s="549"/>
      <c r="AE292" s="549"/>
      <c r="AF292" s="549"/>
      <c r="AG292" s="549"/>
      <c r="AH292" s="549"/>
      <c r="AI292" s="549"/>
      <c r="AJ292" s="543"/>
      <c r="AK292" s="536">
        <v>0.02</v>
      </c>
      <c r="AL292" s="535"/>
      <c r="AM292" s="535"/>
      <c r="AN292" s="535"/>
      <c r="AO292" s="535"/>
      <c r="AP292" s="535"/>
      <c r="AQ292" s="537" t="s">
        <v>1047</v>
      </c>
      <c r="AR292" s="537"/>
      <c r="AS292" s="537"/>
      <c r="AT292" s="537"/>
      <c r="AU292" s="544" t="s">
        <v>1047</v>
      </c>
      <c r="AV292" s="539"/>
      <c r="AW292" s="539"/>
      <c r="AX292" s="540"/>
    </row>
    <row r="293" spans="1:50" ht="23.25" customHeight="1" x14ac:dyDescent="0.15">
      <c r="A293" s="534">
        <v>5</v>
      </c>
      <c r="B293" s="534">
        <v>1</v>
      </c>
      <c r="C293" s="535" t="s">
        <v>1417</v>
      </c>
      <c r="D293" s="535"/>
      <c r="E293" s="535"/>
      <c r="F293" s="535"/>
      <c r="G293" s="535"/>
      <c r="H293" s="535"/>
      <c r="I293" s="535"/>
      <c r="J293" s="535"/>
      <c r="K293" s="535"/>
      <c r="L293" s="535"/>
      <c r="M293" s="548" t="s">
        <v>1413</v>
      </c>
      <c r="N293" s="549"/>
      <c r="O293" s="549"/>
      <c r="P293" s="549"/>
      <c r="Q293" s="549"/>
      <c r="R293" s="549"/>
      <c r="S293" s="549"/>
      <c r="T293" s="549"/>
      <c r="U293" s="549"/>
      <c r="V293" s="549"/>
      <c r="W293" s="549"/>
      <c r="X293" s="549"/>
      <c r="Y293" s="549"/>
      <c r="Z293" s="549"/>
      <c r="AA293" s="549"/>
      <c r="AB293" s="549"/>
      <c r="AC293" s="549"/>
      <c r="AD293" s="549"/>
      <c r="AE293" s="549"/>
      <c r="AF293" s="549"/>
      <c r="AG293" s="549"/>
      <c r="AH293" s="549"/>
      <c r="AI293" s="549"/>
      <c r="AJ293" s="543"/>
      <c r="AK293" s="2239">
        <v>0</v>
      </c>
      <c r="AL293" s="2240"/>
      <c r="AM293" s="2240"/>
      <c r="AN293" s="2240"/>
      <c r="AO293" s="2240"/>
      <c r="AP293" s="2240"/>
      <c r="AQ293" s="537" t="s">
        <v>1047</v>
      </c>
      <c r="AR293" s="537"/>
      <c r="AS293" s="537"/>
      <c r="AT293" s="537"/>
      <c r="AU293" s="544" t="s">
        <v>1047</v>
      </c>
      <c r="AV293" s="539"/>
      <c r="AW293" s="539"/>
      <c r="AX293" s="540"/>
    </row>
    <row r="294" spans="1:50" x14ac:dyDescent="0.1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row>
    <row r="295" spans="1:50" x14ac:dyDescent="0.15">
      <c r="A295" s="25"/>
      <c r="B295" s="25" t="s">
        <v>136</v>
      </c>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c r="AI295" s="25"/>
      <c r="AJ295" s="25"/>
      <c r="AK295" s="25"/>
      <c r="AL295" s="25"/>
      <c r="AM295" s="25"/>
      <c r="AN295" s="25"/>
      <c r="AO295" s="25"/>
      <c r="AP295" s="25"/>
      <c r="AQ295" s="25"/>
      <c r="AR295" s="25"/>
      <c r="AS295" s="25"/>
      <c r="AT295" s="25"/>
      <c r="AU295" s="25"/>
      <c r="AV295" s="25"/>
      <c r="AW295" s="25"/>
      <c r="AX295" s="25"/>
    </row>
    <row r="296" spans="1:50" ht="23.25" customHeight="1" x14ac:dyDescent="0.15">
      <c r="A296" s="534"/>
      <c r="B296" s="534"/>
      <c r="C296" s="541" t="s">
        <v>143</v>
      </c>
      <c r="D296" s="541"/>
      <c r="E296" s="541"/>
      <c r="F296" s="541"/>
      <c r="G296" s="541"/>
      <c r="H296" s="541"/>
      <c r="I296" s="541"/>
      <c r="J296" s="541"/>
      <c r="K296" s="541"/>
      <c r="L296" s="541"/>
      <c r="M296" s="365" t="s">
        <v>144</v>
      </c>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402"/>
      <c r="AK296" s="542" t="s">
        <v>145</v>
      </c>
      <c r="AL296" s="541"/>
      <c r="AM296" s="541"/>
      <c r="AN296" s="541"/>
      <c r="AO296" s="541"/>
      <c r="AP296" s="541"/>
      <c r="AQ296" s="541" t="s">
        <v>146</v>
      </c>
      <c r="AR296" s="541"/>
      <c r="AS296" s="541"/>
      <c r="AT296" s="541"/>
      <c r="AU296" s="365" t="s">
        <v>147</v>
      </c>
      <c r="AV296" s="366"/>
      <c r="AW296" s="366"/>
      <c r="AX296" s="402"/>
    </row>
    <row r="297" spans="1:50" ht="23.25" customHeight="1" x14ac:dyDescent="0.15">
      <c r="A297" s="534">
        <v>1</v>
      </c>
      <c r="B297" s="534">
        <v>1</v>
      </c>
      <c r="C297" s="535" t="s">
        <v>495</v>
      </c>
      <c r="D297" s="535"/>
      <c r="E297" s="535"/>
      <c r="F297" s="535"/>
      <c r="G297" s="535"/>
      <c r="H297" s="535"/>
      <c r="I297" s="535"/>
      <c r="J297" s="535"/>
      <c r="K297" s="535"/>
      <c r="L297" s="535"/>
      <c r="M297" s="548" t="s">
        <v>1418</v>
      </c>
      <c r="N297" s="549"/>
      <c r="O297" s="549"/>
      <c r="P297" s="549"/>
      <c r="Q297" s="549"/>
      <c r="R297" s="549"/>
      <c r="S297" s="549"/>
      <c r="T297" s="549"/>
      <c r="U297" s="549"/>
      <c r="V297" s="549"/>
      <c r="W297" s="549"/>
      <c r="X297" s="549"/>
      <c r="Y297" s="549"/>
      <c r="Z297" s="549"/>
      <c r="AA297" s="549"/>
      <c r="AB297" s="549"/>
      <c r="AC297" s="549"/>
      <c r="AD297" s="549"/>
      <c r="AE297" s="549"/>
      <c r="AF297" s="549"/>
      <c r="AG297" s="549"/>
      <c r="AH297" s="549"/>
      <c r="AI297" s="549"/>
      <c r="AJ297" s="543"/>
      <c r="AK297" s="536">
        <v>0.7</v>
      </c>
      <c r="AL297" s="535"/>
      <c r="AM297" s="535"/>
      <c r="AN297" s="535"/>
      <c r="AO297" s="535"/>
      <c r="AP297" s="535"/>
      <c r="AQ297" s="537" t="s">
        <v>1047</v>
      </c>
      <c r="AR297" s="537"/>
      <c r="AS297" s="537"/>
      <c r="AT297" s="537"/>
      <c r="AU297" s="544" t="s">
        <v>1047</v>
      </c>
      <c r="AV297" s="539"/>
      <c r="AW297" s="539"/>
      <c r="AX297" s="540"/>
    </row>
    <row r="298" spans="1:50" ht="23.25" customHeight="1" x14ac:dyDescent="0.15">
      <c r="A298" s="534">
        <v>2</v>
      </c>
      <c r="B298" s="534">
        <v>1</v>
      </c>
      <c r="C298" s="548" t="s">
        <v>496</v>
      </c>
      <c r="D298" s="549"/>
      <c r="E298" s="549"/>
      <c r="F298" s="549"/>
      <c r="G298" s="549"/>
      <c r="H298" s="549"/>
      <c r="I298" s="549"/>
      <c r="J298" s="549"/>
      <c r="K298" s="549"/>
      <c r="L298" s="543"/>
      <c r="M298" s="548" t="s">
        <v>1418</v>
      </c>
      <c r="N298" s="549"/>
      <c r="O298" s="549"/>
      <c r="P298" s="549"/>
      <c r="Q298" s="549"/>
      <c r="R298" s="549"/>
      <c r="S298" s="549"/>
      <c r="T298" s="549"/>
      <c r="U298" s="549"/>
      <c r="V298" s="549"/>
      <c r="W298" s="549"/>
      <c r="X298" s="549"/>
      <c r="Y298" s="549"/>
      <c r="Z298" s="549"/>
      <c r="AA298" s="549"/>
      <c r="AB298" s="549"/>
      <c r="AC298" s="549"/>
      <c r="AD298" s="549"/>
      <c r="AE298" s="549"/>
      <c r="AF298" s="549"/>
      <c r="AG298" s="549"/>
      <c r="AH298" s="549"/>
      <c r="AI298" s="549"/>
      <c r="AJ298" s="543"/>
      <c r="AK298" s="536">
        <v>0.7</v>
      </c>
      <c r="AL298" s="535"/>
      <c r="AM298" s="535"/>
      <c r="AN298" s="535"/>
      <c r="AO298" s="535"/>
      <c r="AP298" s="535"/>
      <c r="AQ298" s="537" t="s">
        <v>1047</v>
      </c>
      <c r="AR298" s="537"/>
      <c r="AS298" s="537"/>
      <c r="AT298" s="537"/>
      <c r="AU298" s="544" t="s">
        <v>1047</v>
      </c>
      <c r="AV298" s="539"/>
      <c r="AW298" s="539"/>
      <c r="AX298" s="540"/>
    </row>
    <row r="299" spans="1:50" ht="23.25" customHeight="1" x14ac:dyDescent="0.15">
      <c r="A299" s="534">
        <v>3</v>
      </c>
      <c r="B299" s="534">
        <v>1</v>
      </c>
      <c r="C299" s="535" t="s">
        <v>1415</v>
      </c>
      <c r="D299" s="535"/>
      <c r="E299" s="535"/>
      <c r="F299" s="535"/>
      <c r="G299" s="535"/>
      <c r="H299" s="535"/>
      <c r="I299" s="535"/>
      <c r="J299" s="535"/>
      <c r="K299" s="535"/>
      <c r="L299" s="535"/>
      <c r="M299" s="548" t="s">
        <v>1418</v>
      </c>
      <c r="N299" s="549"/>
      <c r="O299" s="549"/>
      <c r="P299" s="549"/>
      <c r="Q299" s="549"/>
      <c r="R299" s="549"/>
      <c r="S299" s="549"/>
      <c r="T299" s="549"/>
      <c r="U299" s="549"/>
      <c r="V299" s="549"/>
      <c r="W299" s="549"/>
      <c r="X299" s="549"/>
      <c r="Y299" s="549"/>
      <c r="Z299" s="549"/>
      <c r="AA299" s="549"/>
      <c r="AB299" s="549"/>
      <c r="AC299" s="549"/>
      <c r="AD299" s="549"/>
      <c r="AE299" s="549"/>
      <c r="AF299" s="549"/>
      <c r="AG299" s="549"/>
      <c r="AH299" s="549"/>
      <c r="AI299" s="549"/>
      <c r="AJ299" s="543"/>
      <c r="AK299" s="536">
        <v>0.6</v>
      </c>
      <c r="AL299" s="535"/>
      <c r="AM299" s="535"/>
      <c r="AN299" s="535"/>
      <c r="AO299" s="535"/>
      <c r="AP299" s="535"/>
      <c r="AQ299" s="537" t="s">
        <v>1047</v>
      </c>
      <c r="AR299" s="537"/>
      <c r="AS299" s="537"/>
      <c r="AT299" s="537"/>
      <c r="AU299" s="544" t="s">
        <v>1047</v>
      </c>
      <c r="AV299" s="539"/>
      <c r="AW299" s="539"/>
      <c r="AX299" s="540"/>
    </row>
    <row r="300" spans="1:50" x14ac:dyDescent="0.1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c r="AG300" s="25"/>
      <c r="AH300" s="25"/>
      <c r="AI300" s="25"/>
      <c r="AJ300" s="25"/>
      <c r="AK300" s="25"/>
      <c r="AL300" s="25"/>
      <c r="AM300" s="25"/>
      <c r="AN300" s="25"/>
      <c r="AO300" s="25"/>
      <c r="AP300" s="25"/>
      <c r="AQ300" s="25"/>
      <c r="AR300" s="25"/>
      <c r="AS300" s="25"/>
      <c r="AT300" s="25"/>
      <c r="AU300" s="25"/>
      <c r="AV300" s="25"/>
      <c r="AW300" s="25"/>
      <c r="AX300" s="25"/>
    </row>
    <row r="301" spans="1:50" x14ac:dyDescent="0.15">
      <c r="A301" s="25"/>
      <c r="B301" s="25" t="s">
        <v>138</v>
      </c>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c r="AU301" s="25"/>
      <c r="AV301" s="25"/>
      <c r="AW301" s="25"/>
      <c r="AX301" s="25"/>
    </row>
    <row r="302" spans="1:50" ht="23.25" customHeight="1" x14ac:dyDescent="0.15">
      <c r="A302" s="534"/>
      <c r="B302" s="534"/>
      <c r="C302" s="541" t="s">
        <v>143</v>
      </c>
      <c r="D302" s="541"/>
      <c r="E302" s="541"/>
      <c r="F302" s="541"/>
      <c r="G302" s="541"/>
      <c r="H302" s="541"/>
      <c r="I302" s="541"/>
      <c r="J302" s="541"/>
      <c r="K302" s="541"/>
      <c r="L302" s="541"/>
      <c r="M302" s="365" t="s">
        <v>144</v>
      </c>
      <c r="N302" s="366"/>
      <c r="O302" s="366"/>
      <c r="P302" s="366"/>
      <c r="Q302" s="366"/>
      <c r="R302" s="366"/>
      <c r="S302" s="366"/>
      <c r="T302" s="366"/>
      <c r="U302" s="366"/>
      <c r="V302" s="366"/>
      <c r="W302" s="366"/>
      <c r="X302" s="366"/>
      <c r="Y302" s="366"/>
      <c r="Z302" s="366"/>
      <c r="AA302" s="366"/>
      <c r="AB302" s="366"/>
      <c r="AC302" s="366"/>
      <c r="AD302" s="366"/>
      <c r="AE302" s="366"/>
      <c r="AF302" s="366"/>
      <c r="AG302" s="366"/>
      <c r="AH302" s="366"/>
      <c r="AI302" s="366"/>
      <c r="AJ302" s="402"/>
      <c r="AK302" s="542" t="s">
        <v>145</v>
      </c>
      <c r="AL302" s="541"/>
      <c r="AM302" s="541"/>
      <c r="AN302" s="541"/>
      <c r="AO302" s="541"/>
      <c r="AP302" s="541"/>
      <c r="AQ302" s="541" t="s">
        <v>146</v>
      </c>
      <c r="AR302" s="541"/>
      <c r="AS302" s="541"/>
      <c r="AT302" s="541"/>
      <c r="AU302" s="365" t="s">
        <v>147</v>
      </c>
      <c r="AV302" s="366"/>
      <c r="AW302" s="366"/>
      <c r="AX302" s="402"/>
    </row>
    <row r="303" spans="1:50" ht="23.25" customHeight="1" x14ac:dyDescent="0.15">
      <c r="A303" s="534">
        <v>1</v>
      </c>
      <c r="B303" s="534">
        <v>1</v>
      </c>
      <c r="C303" s="535" t="s">
        <v>1407</v>
      </c>
      <c r="D303" s="535"/>
      <c r="E303" s="535"/>
      <c r="F303" s="535"/>
      <c r="G303" s="535"/>
      <c r="H303" s="535"/>
      <c r="I303" s="535"/>
      <c r="J303" s="535"/>
      <c r="K303" s="535"/>
      <c r="L303" s="535"/>
      <c r="M303" s="548" t="s">
        <v>1419</v>
      </c>
      <c r="N303" s="549"/>
      <c r="O303" s="549"/>
      <c r="P303" s="549"/>
      <c r="Q303" s="549"/>
      <c r="R303" s="549"/>
      <c r="S303" s="549"/>
      <c r="T303" s="549"/>
      <c r="U303" s="549"/>
      <c r="V303" s="549"/>
      <c r="W303" s="549"/>
      <c r="X303" s="549"/>
      <c r="Y303" s="549"/>
      <c r="Z303" s="549"/>
      <c r="AA303" s="549"/>
      <c r="AB303" s="549"/>
      <c r="AC303" s="549"/>
      <c r="AD303" s="549"/>
      <c r="AE303" s="549"/>
      <c r="AF303" s="549"/>
      <c r="AG303" s="549"/>
      <c r="AH303" s="549"/>
      <c r="AI303" s="549"/>
      <c r="AJ303" s="543"/>
      <c r="AK303" s="536">
        <v>0.3</v>
      </c>
      <c r="AL303" s="535"/>
      <c r="AM303" s="535"/>
      <c r="AN303" s="535"/>
      <c r="AO303" s="535"/>
      <c r="AP303" s="535"/>
      <c r="AQ303" s="537" t="s">
        <v>1047</v>
      </c>
      <c r="AR303" s="537"/>
      <c r="AS303" s="537"/>
      <c r="AT303" s="537"/>
      <c r="AU303" s="544" t="s">
        <v>1047</v>
      </c>
      <c r="AV303" s="539"/>
      <c r="AW303" s="539"/>
      <c r="AX303" s="540"/>
    </row>
    <row r="304" spans="1:50" x14ac:dyDescent="0.15">
      <c r="A304" s="5"/>
      <c r="B304" s="5"/>
      <c r="C304" s="5"/>
      <c r="D304" s="5"/>
      <c r="E304" s="5"/>
      <c r="F304" s="5"/>
      <c r="G304" s="6"/>
      <c r="H304" s="6"/>
      <c r="I304" s="6"/>
      <c r="J304" s="6"/>
      <c r="K304" s="6"/>
      <c r="L304" s="7"/>
      <c r="M304" s="6"/>
      <c r="N304" s="6"/>
      <c r="O304" s="6"/>
      <c r="P304" s="6"/>
      <c r="Q304" s="6"/>
      <c r="R304" s="6"/>
      <c r="S304" s="6"/>
      <c r="T304" s="6"/>
      <c r="U304" s="6"/>
      <c r="V304" s="6"/>
      <c r="W304" s="6"/>
      <c r="X304" s="6"/>
      <c r="Y304" s="13"/>
      <c r="Z304" s="13"/>
      <c r="AA304" s="13"/>
      <c r="AB304" s="13"/>
      <c r="AC304" s="6"/>
      <c r="AD304" s="6"/>
      <c r="AE304" s="6"/>
      <c r="AF304" s="6"/>
      <c r="AG304" s="6"/>
      <c r="AH304" s="7"/>
      <c r="AI304" s="6"/>
      <c r="AJ304" s="6"/>
      <c r="AK304" s="6"/>
      <c r="AL304" s="6"/>
      <c r="AM304" s="6"/>
      <c r="AN304" s="6"/>
      <c r="AO304" s="6"/>
      <c r="AP304" s="6"/>
      <c r="AQ304" s="6"/>
      <c r="AR304" s="6"/>
      <c r="AS304" s="6"/>
      <c r="AT304" s="6"/>
      <c r="AU304" s="13"/>
      <c r="AV304" s="13"/>
      <c r="AW304" s="13"/>
      <c r="AX304" s="13"/>
    </row>
    <row r="305" spans="1:50" ht="13.5" customHeight="1" x14ac:dyDescent="0.15">
      <c r="A305" s="25"/>
      <c r="B305" s="25" t="s">
        <v>308</v>
      </c>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c r="AG305" s="25"/>
      <c r="AH305" s="25"/>
      <c r="AI305" s="25"/>
      <c r="AJ305" s="25"/>
      <c r="AK305" s="25"/>
      <c r="AL305" s="25"/>
      <c r="AM305" s="25"/>
      <c r="AN305" s="25"/>
      <c r="AO305" s="25"/>
      <c r="AP305" s="25"/>
      <c r="AQ305" s="25"/>
      <c r="AR305" s="25"/>
      <c r="AS305" s="25"/>
      <c r="AT305" s="25"/>
      <c r="AU305" s="25"/>
      <c r="AV305" s="25"/>
      <c r="AW305" s="25"/>
      <c r="AX305" s="25"/>
    </row>
    <row r="306" spans="1:50" ht="23.25" customHeight="1" x14ac:dyDescent="0.15">
      <c r="A306" s="534"/>
      <c r="B306" s="534"/>
      <c r="C306" s="541" t="s">
        <v>143</v>
      </c>
      <c r="D306" s="541"/>
      <c r="E306" s="541"/>
      <c r="F306" s="541"/>
      <c r="G306" s="541"/>
      <c r="H306" s="541"/>
      <c r="I306" s="541"/>
      <c r="J306" s="541"/>
      <c r="K306" s="541"/>
      <c r="L306" s="541"/>
      <c r="M306" s="365" t="s">
        <v>144</v>
      </c>
      <c r="N306" s="366"/>
      <c r="O306" s="366"/>
      <c r="P306" s="366"/>
      <c r="Q306" s="366"/>
      <c r="R306" s="366"/>
      <c r="S306" s="366"/>
      <c r="T306" s="366"/>
      <c r="U306" s="366"/>
      <c r="V306" s="366"/>
      <c r="W306" s="366"/>
      <c r="X306" s="366"/>
      <c r="Y306" s="366"/>
      <c r="Z306" s="366"/>
      <c r="AA306" s="366"/>
      <c r="AB306" s="366"/>
      <c r="AC306" s="366"/>
      <c r="AD306" s="366"/>
      <c r="AE306" s="366"/>
      <c r="AF306" s="366"/>
      <c r="AG306" s="366"/>
      <c r="AH306" s="366"/>
      <c r="AI306" s="366"/>
      <c r="AJ306" s="402"/>
      <c r="AK306" s="542" t="s">
        <v>145</v>
      </c>
      <c r="AL306" s="541"/>
      <c r="AM306" s="541"/>
      <c r="AN306" s="541"/>
      <c r="AO306" s="541"/>
      <c r="AP306" s="541"/>
      <c r="AQ306" s="541" t="s">
        <v>146</v>
      </c>
      <c r="AR306" s="541"/>
      <c r="AS306" s="541"/>
      <c r="AT306" s="541"/>
      <c r="AU306" s="365" t="s">
        <v>147</v>
      </c>
      <c r="AV306" s="366"/>
      <c r="AW306" s="366"/>
      <c r="AX306" s="402"/>
    </row>
    <row r="307" spans="1:50" ht="23.25" customHeight="1" x14ac:dyDescent="0.15">
      <c r="A307" s="534">
        <v>1</v>
      </c>
      <c r="B307" s="534">
        <v>1</v>
      </c>
      <c r="C307" s="535" t="s">
        <v>1420</v>
      </c>
      <c r="D307" s="535"/>
      <c r="E307" s="535"/>
      <c r="F307" s="535"/>
      <c r="G307" s="535"/>
      <c r="H307" s="535"/>
      <c r="I307" s="535"/>
      <c r="J307" s="535"/>
      <c r="K307" s="535"/>
      <c r="L307" s="535"/>
      <c r="M307" s="548" t="s">
        <v>464</v>
      </c>
      <c r="N307" s="549"/>
      <c r="O307" s="549"/>
      <c r="P307" s="549"/>
      <c r="Q307" s="549"/>
      <c r="R307" s="549"/>
      <c r="S307" s="549"/>
      <c r="T307" s="549"/>
      <c r="U307" s="549"/>
      <c r="V307" s="549"/>
      <c r="W307" s="549"/>
      <c r="X307" s="549"/>
      <c r="Y307" s="549"/>
      <c r="Z307" s="549"/>
      <c r="AA307" s="549"/>
      <c r="AB307" s="549"/>
      <c r="AC307" s="549"/>
      <c r="AD307" s="549"/>
      <c r="AE307" s="549"/>
      <c r="AF307" s="549"/>
      <c r="AG307" s="549"/>
      <c r="AH307" s="549"/>
      <c r="AI307" s="549"/>
      <c r="AJ307" s="543"/>
      <c r="AK307" s="536">
        <v>0.02</v>
      </c>
      <c r="AL307" s="535"/>
      <c r="AM307" s="535"/>
      <c r="AN307" s="535"/>
      <c r="AO307" s="535"/>
      <c r="AP307" s="535"/>
      <c r="AQ307" s="537" t="s">
        <v>1409</v>
      </c>
      <c r="AR307" s="537"/>
      <c r="AS307" s="537"/>
      <c r="AT307" s="537"/>
      <c r="AU307" s="544" t="s">
        <v>1047</v>
      </c>
      <c r="AV307" s="539"/>
      <c r="AW307" s="539"/>
      <c r="AX307" s="540"/>
    </row>
    <row r="308" spans="1:50" x14ac:dyDescent="0.1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5"/>
      <c r="AH308" s="25"/>
      <c r="AI308" s="25"/>
      <c r="AJ308" s="25"/>
      <c r="AK308" s="25"/>
      <c r="AL308" s="25"/>
      <c r="AM308" s="25"/>
      <c r="AN308" s="25"/>
      <c r="AO308" s="25"/>
      <c r="AP308" s="25"/>
      <c r="AQ308" s="25"/>
      <c r="AR308" s="25"/>
      <c r="AS308" s="25"/>
      <c r="AT308" s="25"/>
      <c r="AU308" s="25"/>
      <c r="AV308" s="25"/>
      <c r="AW308" s="25"/>
      <c r="AX308" s="25"/>
    </row>
    <row r="309" spans="1:50" x14ac:dyDescent="0.15">
      <c r="A309" s="25"/>
      <c r="B309" s="25" t="s">
        <v>294</v>
      </c>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row>
    <row r="310" spans="1:50" ht="23.25" customHeight="1" x14ac:dyDescent="0.15">
      <c r="A310" s="534"/>
      <c r="B310" s="534"/>
      <c r="C310" s="541" t="s">
        <v>143</v>
      </c>
      <c r="D310" s="541"/>
      <c r="E310" s="541"/>
      <c r="F310" s="541"/>
      <c r="G310" s="541"/>
      <c r="H310" s="541"/>
      <c r="I310" s="541"/>
      <c r="J310" s="541"/>
      <c r="K310" s="541"/>
      <c r="L310" s="541"/>
      <c r="M310" s="365" t="s">
        <v>144</v>
      </c>
      <c r="N310" s="366"/>
      <c r="O310" s="366"/>
      <c r="P310" s="366"/>
      <c r="Q310" s="366"/>
      <c r="R310" s="366"/>
      <c r="S310" s="366"/>
      <c r="T310" s="366"/>
      <c r="U310" s="366"/>
      <c r="V310" s="366"/>
      <c r="W310" s="366"/>
      <c r="X310" s="366"/>
      <c r="Y310" s="366"/>
      <c r="Z310" s="366"/>
      <c r="AA310" s="366"/>
      <c r="AB310" s="366"/>
      <c r="AC310" s="366"/>
      <c r="AD310" s="366"/>
      <c r="AE310" s="366"/>
      <c r="AF310" s="366"/>
      <c r="AG310" s="366"/>
      <c r="AH310" s="366"/>
      <c r="AI310" s="366"/>
      <c r="AJ310" s="402"/>
      <c r="AK310" s="542" t="s">
        <v>145</v>
      </c>
      <c r="AL310" s="541"/>
      <c r="AM310" s="541"/>
      <c r="AN310" s="541"/>
      <c r="AO310" s="541"/>
      <c r="AP310" s="541"/>
      <c r="AQ310" s="541" t="s">
        <v>146</v>
      </c>
      <c r="AR310" s="541"/>
      <c r="AS310" s="541"/>
      <c r="AT310" s="541"/>
      <c r="AU310" s="365" t="s">
        <v>147</v>
      </c>
      <c r="AV310" s="366"/>
      <c r="AW310" s="366"/>
      <c r="AX310" s="402"/>
    </row>
    <row r="311" spans="1:50" ht="23.25" customHeight="1" x14ac:dyDescent="0.15">
      <c r="A311" s="534">
        <v>1</v>
      </c>
      <c r="B311" s="534">
        <v>1</v>
      </c>
      <c r="C311" s="535" t="s">
        <v>1421</v>
      </c>
      <c r="D311" s="535"/>
      <c r="E311" s="535"/>
      <c r="F311" s="535"/>
      <c r="G311" s="535"/>
      <c r="H311" s="535"/>
      <c r="I311" s="535"/>
      <c r="J311" s="535"/>
      <c r="K311" s="535"/>
      <c r="L311" s="535"/>
      <c r="M311" s="548" t="s">
        <v>1422</v>
      </c>
      <c r="N311" s="549"/>
      <c r="O311" s="549"/>
      <c r="P311" s="549"/>
      <c r="Q311" s="549"/>
      <c r="R311" s="549"/>
      <c r="S311" s="549"/>
      <c r="T311" s="549"/>
      <c r="U311" s="549"/>
      <c r="V311" s="549"/>
      <c r="W311" s="549"/>
      <c r="X311" s="549"/>
      <c r="Y311" s="549"/>
      <c r="Z311" s="549"/>
      <c r="AA311" s="549"/>
      <c r="AB311" s="549"/>
      <c r="AC311" s="549"/>
      <c r="AD311" s="549"/>
      <c r="AE311" s="549"/>
      <c r="AF311" s="549"/>
      <c r="AG311" s="549"/>
      <c r="AH311" s="549"/>
      <c r="AI311" s="549"/>
      <c r="AJ311" s="543"/>
      <c r="AK311" s="536">
        <v>0.04</v>
      </c>
      <c r="AL311" s="535"/>
      <c r="AM311" s="535"/>
      <c r="AN311" s="535"/>
      <c r="AO311" s="535"/>
      <c r="AP311" s="535"/>
      <c r="AQ311" s="537" t="s">
        <v>1409</v>
      </c>
      <c r="AR311" s="537"/>
      <c r="AS311" s="537"/>
      <c r="AT311" s="537"/>
      <c r="AU311" s="544" t="s">
        <v>1047</v>
      </c>
      <c r="AV311" s="539"/>
      <c r="AW311" s="539"/>
      <c r="AX311" s="540"/>
    </row>
    <row r="312" spans="1:50" x14ac:dyDescent="0.1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c r="AU312" s="25"/>
      <c r="AV312" s="25"/>
      <c r="AW312" s="25"/>
      <c r="AX312" s="25"/>
    </row>
    <row r="313" spans="1:50" x14ac:dyDescent="0.15">
      <c r="A313" s="25"/>
      <c r="B313" s="25" t="s">
        <v>137</v>
      </c>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c r="AG313" s="25"/>
      <c r="AH313" s="25"/>
      <c r="AI313" s="25"/>
      <c r="AJ313" s="25"/>
      <c r="AK313" s="25"/>
      <c r="AL313" s="25"/>
      <c r="AM313" s="25"/>
      <c r="AN313" s="25"/>
      <c r="AO313" s="25"/>
      <c r="AP313" s="25"/>
      <c r="AQ313" s="25"/>
      <c r="AR313" s="25"/>
      <c r="AS313" s="25"/>
      <c r="AT313" s="25"/>
      <c r="AU313" s="25"/>
      <c r="AV313" s="25"/>
      <c r="AW313" s="25"/>
      <c r="AX313" s="25"/>
    </row>
    <row r="314" spans="1:50" ht="23.25" customHeight="1" x14ac:dyDescent="0.15">
      <c r="A314" s="534"/>
      <c r="B314" s="534"/>
      <c r="C314" s="541" t="s">
        <v>143</v>
      </c>
      <c r="D314" s="541"/>
      <c r="E314" s="541"/>
      <c r="F314" s="541"/>
      <c r="G314" s="541"/>
      <c r="H314" s="541"/>
      <c r="I314" s="541"/>
      <c r="J314" s="541"/>
      <c r="K314" s="541"/>
      <c r="L314" s="541"/>
      <c r="M314" s="365" t="s">
        <v>144</v>
      </c>
      <c r="N314" s="366"/>
      <c r="O314" s="366"/>
      <c r="P314" s="366"/>
      <c r="Q314" s="366"/>
      <c r="R314" s="366"/>
      <c r="S314" s="366"/>
      <c r="T314" s="366"/>
      <c r="U314" s="366"/>
      <c r="V314" s="366"/>
      <c r="W314" s="366"/>
      <c r="X314" s="366"/>
      <c r="Y314" s="366"/>
      <c r="Z314" s="366"/>
      <c r="AA314" s="366"/>
      <c r="AB314" s="366"/>
      <c r="AC314" s="366"/>
      <c r="AD314" s="366"/>
      <c r="AE314" s="366"/>
      <c r="AF314" s="366"/>
      <c r="AG314" s="366"/>
      <c r="AH314" s="366"/>
      <c r="AI314" s="366"/>
      <c r="AJ314" s="402"/>
      <c r="AK314" s="542" t="s">
        <v>145</v>
      </c>
      <c r="AL314" s="541"/>
      <c r="AM314" s="541"/>
      <c r="AN314" s="541"/>
      <c r="AO314" s="541"/>
      <c r="AP314" s="541"/>
      <c r="AQ314" s="541" t="s">
        <v>146</v>
      </c>
      <c r="AR314" s="541"/>
      <c r="AS314" s="541"/>
      <c r="AT314" s="541"/>
      <c r="AU314" s="365" t="s">
        <v>147</v>
      </c>
      <c r="AV314" s="366"/>
      <c r="AW314" s="366"/>
      <c r="AX314" s="402"/>
    </row>
    <row r="315" spans="1:50" ht="23.25" customHeight="1" x14ac:dyDescent="0.15">
      <c r="A315" s="534">
        <v>1</v>
      </c>
      <c r="B315" s="534">
        <v>1</v>
      </c>
      <c r="C315" s="535" t="s">
        <v>1423</v>
      </c>
      <c r="D315" s="535"/>
      <c r="E315" s="535"/>
      <c r="F315" s="535"/>
      <c r="G315" s="535"/>
      <c r="H315" s="535"/>
      <c r="I315" s="535"/>
      <c r="J315" s="535"/>
      <c r="K315" s="535"/>
      <c r="L315" s="535"/>
      <c r="M315" s="548" t="s">
        <v>1424</v>
      </c>
      <c r="N315" s="549"/>
      <c r="O315" s="549"/>
      <c r="P315" s="549"/>
      <c r="Q315" s="549"/>
      <c r="R315" s="549"/>
      <c r="S315" s="549"/>
      <c r="T315" s="549"/>
      <c r="U315" s="549"/>
      <c r="V315" s="549"/>
      <c r="W315" s="549"/>
      <c r="X315" s="549"/>
      <c r="Y315" s="549"/>
      <c r="Z315" s="549"/>
      <c r="AA315" s="549"/>
      <c r="AB315" s="549"/>
      <c r="AC315" s="549"/>
      <c r="AD315" s="549"/>
      <c r="AE315" s="549"/>
      <c r="AF315" s="549"/>
      <c r="AG315" s="549"/>
      <c r="AH315" s="549"/>
      <c r="AI315" s="549"/>
      <c r="AJ315" s="543"/>
      <c r="AK315" s="536">
        <v>2</v>
      </c>
      <c r="AL315" s="535"/>
      <c r="AM315" s="535"/>
      <c r="AN315" s="535"/>
      <c r="AO315" s="535"/>
      <c r="AP315" s="535"/>
      <c r="AQ315" s="537" t="s">
        <v>821</v>
      </c>
      <c r="AR315" s="537"/>
      <c r="AS315" s="537"/>
      <c r="AT315" s="537"/>
      <c r="AU315" s="544" t="s">
        <v>1425</v>
      </c>
      <c r="AV315" s="539"/>
      <c r="AW315" s="539"/>
      <c r="AX315" s="540"/>
    </row>
    <row r="316" spans="1:50" ht="23.25" customHeight="1" x14ac:dyDescent="0.15">
      <c r="A316" s="534">
        <v>2</v>
      </c>
      <c r="B316" s="534">
        <v>1</v>
      </c>
      <c r="C316" s="535" t="s">
        <v>1426</v>
      </c>
      <c r="D316" s="535"/>
      <c r="E316" s="535"/>
      <c r="F316" s="535"/>
      <c r="G316" s="535"/>
      <c r="H316" s="535"/>
      <c r="I316" s="535"/>
      <c r="J316" s="535"/>
      <c r="K316" s="535"/>
      <c r="L316" s="535"/>
      <c r="M316" s="548" t="s">
        <v>1424</v>
      </c>
      <c r="N316" s="549"/>
      <c r="O316" s="549"/>
      <c r="P316" s="549"/>
      <c r="Q316" s="549"/>
      <c r="R316" s="549"/>
      <c r="S316" s="549"/>
      <c r="T316" s="549"/>
      <c r="U316" s="549"/>
      <c r="V316" s="549"/>
      <c r="W316" s="549"/>
      <c r="X316" s="549"/>
      <c r="Y316" s="549"/>
      <c r="Z316" s="549"/>
      <c r="AA316" s="549"/>
      <c r="AB316" s="549"/>
      <c r="AC316" s="549"/>
      <c r="AD316" s="549"/>
      <c r="AE316" s="549"/>
      <c r="AF316" s="549"/>
      <c r="AG316" s="549"/>
      <c r="AH316" s="549"/>
      <c r="AI316" s="549"/>
      <c r="AJ316" s="543"/>
      <c r="AK316" s="536">
        <v>1</v>
      </c>
      <c r="AL316" s="535"/>
      <c r="AM316" s="535"/>
      <c r="AN316" s="535"/>
      <c r="AO316" s="535"/>
      <c r="AP316" s="535"/>
      <c r="AQ316" s="537" t="s">
        <v>821</v>
      </c>
      <c r="AR316" s="537"/>
      <c r="AS316" s="537"/>
      <c r="AT316" s="537"/>
      <c r="AU316" s="544" t="s">
        <v>1425</v>
      </c>
      <c r="AV316" s="539"/>
      <c r="AW316" s="539"/>
      <c r="AX316" s="540"/>
    </row>
    <row r="317" spans="1:50" ht="23.25" customHeight="1" x14ac:dyDescent="0.15">
      <c r="A317" s="534">
        <v>3</v>
      </c>
      <c r="B317" s="534">
        <v>1</v>
      </c>
      <c r="C317" s="535" t="s">
        <v>1427</v>
      </c>
      <c r="D317" s="535"/>
      <c r="E317" s="535"/>
      <c r="F317" s="535"/>
      <c r="G317" s="535"/>
      <c r="H317" s="535"/>
      <c r="I317" s="535"/>
      <c r="J317" s="535"/>
      <c r="K317" s="535"/>
      <c r="L317" s="535"/>
      <c r="M317" s="548" t="s">
        <v>1424</v>
      </c>
      <c r="N317" s="549"/>
      <c r="O317" s="549"/>
      <c r="P317" s="549"/>
      <c r="Q317" s="549"/>
      <c r="R317" s="549"/>
      <c r="S317" s="549"/>
      <c r="T317" s="549"/>
      <c r="U317" s="549"/>
      <c r="V317" s="549"/>
      <c r="W317" s="549"/>
      <c r="X317" s="549"/>
      <c r="Y317" s="549"/>
      <c r="Z317" s="549"/>
      <c r="AA317" s="549"/>
      <c r="AB317" s="549"/>
      <c r="AC317" s="549"/>
      <c r="AD317" s="549"/>
      <c r="AE317" s="549"/>
      <c r="AF317" s="549"/>
      <c r="AG317" s="549"/>
      <c r="AH317" s="549"/>
      <c r="AI317" s="549"/>
      <c r="AJ317" s="543"/>
      <c r="AK317" s="536">
        <v>0.5</v>
      </c>
      <c r="AL317" s="535"/>
      <c r="AM317" s="535"/>
      <c r="AN317" s="535"/>
      <c r="AO317" s="535"/>
      <c r="AP317" s="535"/>
      <c r="AQ317" s="537" t="s">
        <v>821</v>
      </c>
      <c r="AR317" s="537"/>
      <c r="AS317" s="537"/>
      <c r="AT317" s="537"/>
      <c r="AU317" s="544" t="s">
        <v>1425</v>
      </c>
      <c r="AV317" s="539"/>
      <c r="AW317" s="539"/>
      <c r="AX317" s="540"/>
    </row>
    <row r="318" spans="1:50" x14ac:dyDescent="0.1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row>
    <row r="319" spans="1:50" x14ac:dyDescent="0.15">
      <c r="A319" s="25"/>
      <c r="B319" s="25" t="s">
        <v>1428</v>
      </c>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c r="AG319" s="25"/>
      <c r="AH319" s="25"/>
      <c r="AI319" s="25"/>
      <c r="AJ319" s="25"/>
      <c r="AK319" s="25"/>
      <c r="AL319" s="25"/>
      <c r="AM319" s="25"/>
      <c r="AN319" s="25"/>
      <c r="AO319" s="25"/>
      <c r="AP319" s="25"/>
      <c r="AQ319" s="25"/>
      <c r="AR319" s="25"/>
      <c r="AS319" s="25"/>
      <c r="AT319" s="25"/>
      <c r="AU319" s="25"/>
      <c r="AV319" s="25"/>
      <c r="AW319" s="25"/>
      <c r="AX319" s="25"/>
    </row>
    <row r="320" spans="1:50" ht="23.25" customHeight="1" x14ac:dyDescent="0.15">
      <c r="A320" s="534"/>
      <c r="B320" s="534"/>
      <c r="C320" s="541" t="s">
        <v>502</v>
      </c>
      <c r="D320" s="541"/>
      <c r="E320" s="541"/>
      <c r="F320" s="541"/>
      <c r="G320" s="541"/>
      <c r="H320" s="541"/>
      <c r="I320" s="541"/>
      <c r="J320" s="541"/>
      <c r="K320" s="541"/>
      <c r="L320" s="541"/>
      <c r="M320" s="365" t="s">
        <v>503</v>
      </c>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c r="AI320" s="366"/>
      <c r="AJ320" s="402"/>
      <c r="AK320" s="542" t="s">
        <v>504</v>
      </c>
      <c r="AL320" s="541"/>
      <c r="AM320" s="541"/>
      <c r="AN320" s="541"/>
      <c r="AO320" s="541"/>
      <c r="AP320" s="541"/>
      <c r="AQ320" s="541" t="s">
        <v>146</v>
      </c>
      <c r="AR320" s="541"/>
      <c r="AS320" s="541"/>
      <c r="AT320" s="541"/>
      <c r="AU320" s="365" t="s">
        <v>147</v>
      </c>
      <c r="AV320" s="366"/>
      <c r="AW320" s="366"/>
      <c r="AX320" s="402"/>
    </row>
    <row r="321" spans="1:50" ht="23.25" customHeight="1" x14ac:dyDescent="0.15">
      <c r="A321" s="534">
        <v>1</v>
      </c>
      <c r="B321" s="534">
        <v>1</v>
      </c>
      <c r="C321" s="535" t="s">
        <v>1429</v>
      </c>
      <c r="D321" s="535"/>
      <c r="E321" s="535"/>
      <c r="F321" s="535"/>
      <c r="G321" s="535"/>
      <c r="H321" s="535"/>
      <c r="I321" s="535"/>
      <c r="J321" s="535"/>
      <c r="K321" s="535"/>
      <c r="L321" s="535"/>
      <c r="M321" s="548" t="s">
        <v>1430</v>
      </c>
      <c r="N321" s="549"/>
      <c r="O321" s="549"/>
      <c r="P321" s="549"/>
      <c r="Q321" s="549"/>
      <c r="R321" s="549"/>
      <c r="S321" s="549"/>
      <c r="T321" s="549"/>
      <c r="U321" s="549"/>
      <c r="V321" s="549"/>
      <c r="W321" s="549"/>
      <c r="X321" s="549"/>
      <c r="Y321" s="549"/>
      <c r="Z321" s="549"/>
      <c r="AA321" s="549"/>
      <c r="AB321" s="549"/>
      <c r="AC321" s="549"/>
      <c r="AD321" s="549"/>
      <c r="AE321" s="549"/>
      <c r="AF321" s="549"/>
      <c r="AG321" s="549"/>
      <c r="AH321" s="549"/>
      <c r="AI321" s="549"/>
      <c r="AJ321" s="543"/>
      <c r="AK321" s="536">
        <v>0.9</v>
      </c>
      <c r="AL321" s="535"/>
      <c r="AM321" s="535"/>
      <c r="AN321" s="535"/>
      <c r="AO321" s="535"/>
      <c r="AP321" s="535"/>
      <c r="AQ321" s="537" t="s">
        <v>1409</v>
      </c>
      <c r="AR321" s="537"/>
      <c r="AS321" s="537"/>
      <c r="AT321" s="537"/>
      <c r="AU321" s="544" t="s">
        <v>1425</v>
      </c>
      <c r="AV321" s="539"/>
      <c r="AW321" s="539"/>
      <c r="AX321" s="540"/>
    </row>
    <row r="322" spans="1:50" ht="23.25" customHeight="1" x14ac:dyDescent="0.15">
      <c r="A322" s="534">
        <v>2</v>
      </c>
      <c r="B322" s="534">
        <v>1</v>
      </c>
      <c r="C322" s="535" t="s">
        <v>1431</v>
      </c>
      <c r="D322" s="535"/>
      <c r="E322" s="535"/>
      <c r="F322" s="535"/>
      <c r="G322" s="535"/>
      <c r="H322" s="535"/>
      <c r="I322" s="535"/>
      <c r="J322" s="535"/>
      <c r="K322" s="535"/>
      <c r="L322" s="535"/>
      <c r="M322" s="548" t="s">
        <v>1430</v>
      </c>
      <c r="N322" s="549"/>
      <c r="O322" s="549"/>
      <c r="P322" s="549"/>
      <c r="Q322" s="549"/>
      <c r="R322" s="549"/>
      <c r="S322" s="549"/>
      <c r="T322" s="549"/>
      <c r="U322" s="549"/>
      <c r="V322" s="549"/>
      <c r="W322" s="549"/>
      <c r="X322" s="549"/>
      <c r="Y322" s="549"/>
      <c r="Z322" s="549"/>
      <c r="AA322" s="549"/>
      <c r="AB322" s="549"/>
      <c r="AC322" s="549"/>
      <c r="AD322" s="549"/>
      <c r="AE322" s="549"/>
      <c r="AF322" s="549"/>
      <c r="AG322" s="549"/>
      <c r="AH322" s="549"/>
      <c r="AI322" s="549"/>
      <c r="AJ322" s="543"/>
      <c r="AK322" s="536">
        <v>0.3</v>
      </c>
      <c r="AL322" s="535"/>
      <c r="AM322" s="535"/>
      <c r="AN322" s="535"/>
      <c r="AO322" s="535"/>
      <c r="AP322" s="535"/>
      <c r="AQ322" s="537" t="s">
        <v>1409</v>
      </c>
      <c r="AR322" s="537"/>
      <c r="AS322" s="537"/>
      <c r="AT322" s="537"/>
      <c r="AU322" s="544" t="s">
        <v>1425</v>
      </c>
      <c r="AV322" s="539"/>
      <c r="AW322" s="539"/>
      <c r="AX322" s="540"/>
    </row>
    <row r="323" spans="1:50" ht="14.25" x14ac:dyDescent="0.15">
      <c r="A323" s="25"/>
      <c r="B323" s="26"/>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c r="AG323" s="25"/>
      <c r="AH323" s="25"/>
      <c r="AI323" s="25"/>
      <c r="AJ323" s="25"/>
      <c r="AK323" s="25"/>
      <c r="AL323" s="25"/>
      <c r="AM323" s="25"/>
      <c r="AN323" s="25"/>
      <c r="AO323" s="25"/>
      <c r="AP323" s="25"/>
      <c r="AQ323" s="25"/>
      <c r="AR323" s="25"/>
      <c r="AS323" s="25"/>
      <c r="AT323" s="25"/>
      <c r="AU323" s="25"/>
      <c r="AV323" s="25"/>
      <c r="AW323" s="25"/>
      <c r="AX323" s="25"/>
    </row>
    <row r="324" spans="1:50" ht="13.5" customHeight="1" x14ac:dyDescent="0.15">
      <c r="A324" s="25"/>
      <c r="B324" s="25" t="s">
        <v>1432</v>
      </c>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row>
    <row r="325" spans="1:50" ht="23.25" customHeight="1" x14ac:dyDescent="0.15">
      <c r="A325" s="534"/>
      <c r="B325" s="534"/>
      <c r="C325" s="541" t="s">
        <v>502</v>
      </c>
      <c r="D325" s="541"/>
      <c r="E325" s="541"/>
      <c r="F325" s="541"/>
      <c r="G325" s="541"/>
      <c r="H325" s="541"/>
      <c r="I325" s="541"/>
      <c r="J325" s="541"/>
      <c r="K325" s="541"/>
      <c r="L325" s="541"/>
      <c r="M325" s="365" t="s">
        <v>503</v>
      </c>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c r="AI325" s="366"/>
      <c r="AJ325" s="402"/>
      <c r="AK325" s="542" t="s">
        <v>504</v>
      </c>
      <c r="AL325" s="541"/>
      <c r="AM325" s="541"/>
      <c r="AN325" s="541"/>
      <c r="AO325" s="541"/>
      <c r="AP325" s="541"/>
      <c r="AQ325" s="541" t="s">
        <v>146</v>
      </c>
      <c r="AR325" s="541"/>
      <c r="AS325" s="541"/>
      <c r="AT325" s="541"/>
      <c r="AU325" s="365" t="s">
        <v>147</v>
      </c>
      <c r="AV325" s="366"/>
      <c r="AW325" s="366"/>
      <c r="AX325" s="402"/>
    </row>
    <row r="326" spans="1:50" ht="23.25" customHeight="1" x14ac:dyDescent="0.15">
      <c r="A326" s="534">
        <v>1</v>
      </c>
      <c r="B326" s="534">
        <v>1</v>
      </c>
      <c r="C326" s="535" t="s">
        <v>1433</v>
      </c>
      <c r="D326" s="535"/>
      <c r="E326" s="535"/>
      <c r="F326" s="535"/>
      <c r="G326" s="535"/>
      <c r="H326" s="535"/>
      <c r="I326" s="535"/>
      <c r="J326" s="535"/>
      <c r="K326" s="535"/>
      <c r="L326" s="535"/>
      <c r="M326" s="548" t="s">
        <v>1434</v>
      </c>
      <c r="N326" s="549"/>
      <c r="O326" s="549"/>
      <c r="P326" s="549"/>
      <c r="Q326" s="549"/>
      <c r="R326" s="549"/>
      <c r="S326" s="549"/>
      <c r="T326" s="549"/>
      <c r="U326" s="549"/>
      <c r="V326" s="549"/>
      <c r="W326" s="549"/>
      <c r="X326" s="549"/>
      <c r="Y326" s="549"/>
      <c r="Z326" s="549"/>
      <c r="AA326" s="549"/>
      <c r="AB326" s="549"/>
      <c r="AC326" s="549"/>
      <c r="AD326" s="549"/>
      <c r="AE326" s="549"/>
      <c r="AF326" s="549"/>
      <c r="AG326" s="549"/>
      <c r="AH326" s="549"/>
      <c r="AI326" s="549"/>
      <c r="AJ326" s="543"/>
      <c r="AK326" s="536">
        <v>0.2</v>
      </c>
      <c r="AL326" s="535"/>
      <c r="AM326" s="535"/>
      <c r="AN326" s="535"/>
      <c r="AO326" s="535"/>
      <c r="AP326" s="535"/>
      <c r="AQ326" s="537" t="s">
        <v>1409</v>
      </c>
      <c r="AR326" s="537"/>
      <c r="AS326" s="537"/>
      <c r="AT326" s="537"/>
      <c r="AU326" s="544" t="s">
        <v>1425</v>
      </c>
      <c r="AV326" s="539"/>
      <c r="AW326" s="539"/>
      <c r="AX326" s="540"/>
    </row>
    <row r="327" spans="1:50" ht="23.25" customHeight="1" x14ac:dyDescent="0.15">
      <c r="A327" s="534">
        <v>2</v>
      </c>
      <c r="B327" s="534">
        <v>1</v>
      </c>
      <c r="C327" s="535" t="s">
        <v>1435</v>
      </c>
      <c r="D327" s="535"/>
      <c r="E327" s="535"/>
      <c r="F327" s="535"/>
      <c r="G327" s="535"/>
      <c r="H327" s="535"/>
      <c r="I327" s="535"/>
      <c r="J327" s="535"/>
      <c r="K327" s="535"/>
      <c r="L327" s="535"/>
      <c r="M327" s="548" t="s">
        <v>1434</v>
      </c>
      <c r="N327" s="549"/>
      <c r="O327" s="549"/>
      <c r="P327" s="549"/>
      <c r="Q327" s="549"/>
      <c r="R327" s="549"/>
      <c r="S327" s="549"/>
      <c r="T327" s="549"/>
      <c r="U327" s="549"/>
      <c r="V327" s="549"/>
      <c r="W327" s="549"/>
      <c r="X327" s="549"/>
      <c r="Y327" s="549"/>
      <c r="Z327" s="549"/>
      <c r="AA327" s="549"/>
      <c r="AB327" s="549"/>
      <c r="AC327" s="549"/>
      <c r="AD327" s="549"/>
      <c r="AE327" s="549"/>
      <c r="AF327" s="549"/>
      <c r="AG327" s="549"/>
      <c r="AH327" s="549"/>
      <c r="AI327" s="549"/>
      <c r="AJ327" s="543"/>
      <c r="AK327" s="536">
        <v>0.1</v>
      </c>
      <c r="AL327" s="535"/>
      <c r="AM327" s="535"/>
      <c r="AN327" s="535"/>
      <c r="AO327" s="535"/>
      <c r="AP327" s="535"/>
      <c r="AQ327" s="537" t="s">
        <v>1409</v>
      </c>
      <c r="AR327" s="537"/>
      <c r="AS327" s="537"/>
      <c r="AT327" s="537"/>
      <c r="AU327" s="544" t="s">
        <v>1425</v>
      </c>
      <c r="AV327" s="539"/>
      <c r="AW327" s="539"/>
      <c r="AX327" s="540"/>
    </row>
    <row r="328" spans="1:50" ht="23.25" customHeight="1" x14ac:dyDescent="0.15">
      <c r="A328" s="534">
        <v>3</v>
      </c>
      <c r="B328" s="534">
        <v>1</v>
      </c>
      <c r="C328" s="535" t="s">
        <v>1436</v>
      </c>
      <c r="D328" s="535"/>
      <c r="E328" s="535"/>
      <c r="F328" s="535"/>
      <c r="G328" s="535"/>
      <c r="H328" s="535"/>
      <c r="I328" s="535"/>
      <c r="J328" s="535"/>
      <c r="K328" s="535"/>
      <c r="L328" s="535"/>
      <c r="M328" s="548" t="s">
        <v>1434</v>
      </c>
      <c r="N328" s="549"/>
      <c r="O328" s="549"/>
      <c r="P328" s="549"/>
      <c r="Q328" s="549"/>
      <c r="R328" s="549"/>
      <c r="S328" s="549"/>
      <c r="T328" s="549"/>
      <c r="U328" s="549"/>
      <c r="V328" s="549"/>
      <c r="W328" s="549"/>
      <c r="X328" s="549"/>
      <c r="Y328" s="549"/>
      <c r="Z328" s="549"/>
      <c r="AA328" s="549"/>
      <c r="AB328" s="549"/>
      <c r="AC328" s="549"/>
      <c r="AD328" s="549"/>
      <c r="AE328" s="549"/>
      <c r="AF328" s="549"/>
      <c r="AG328" s="549"/>
      <c r="AH328" s="549"/>
      <c r="AI328" s="549"/>
      <c r="AJ328" s="543"/>
      <c r="AK328" s="536">
        <v>0.1</v>
      </c>
      <c r="AL328" s="535"/>
      <c r="AM328" s="535"/>
      <c r="AN328" s="535"/>
      <c r="AO328" s="535"/>
      <c r="AP328" s="535"/>
      <c r="AQ328" s="537" t="s">
        <v>1409</v>
      </c>
      <c r="AR328" s="537"/>
      <c r="AS328" s="537"/>
      <c r="AT328" s="537"/>
      <c r="AU328" s="544" t="s">
        <v>1425</v>
      </c>
      <c r="AV328" s="539"/>
      <c r="AW328" s="539"/>
      <c r="AX328" s="540"/>
    </row>
    <row r="329" spans="1:50" ht="23.25" customHeight="1" x14ac:dyDescent="0.15">
      <c r="A329" s="534">
        <v>4</v>
      </c>
      <c r="B329" s="534">
        <v>1</v>
      </c>
      <c r="C329" s="535" t="s">
        <v>1437</v>
      </c>
      <c r="D329" s="535"/>
      <c r="E329" s="535"/>
      <c r="F329" s="535"/>
      <c r="G329" s="535"/>
      <c r="H329" s="535"/>
      <c r="I329" s="535"/>
      <c r="J329" s="535"/>
      <c r="K329" s="535"/>
      <c r="L329" s="535"/>
      <c r="M329" s="548" t="s">
        <v>1434</v>
      </c>
      <c r="N329" s="549"/>
      <c r="O329" s="549"/>
      <c r="P329" s="549"/>
      <c r="Q329" s="549"/>
      <c r="R329" s="549"/>
      <c r="S329" s="549"/>
      <c r="T329" s="549"/>
      <c r="U329" s="549"/>
      <c r="V329" s="549"/>
      <c r="W329" s="549"/>
      <c r="X329" s="549"/>
      <c r="Y329" s="549"/>
      <c r="Z329" s="549"/>
      <c r="AA329" s="549"/>
      <c r="AB329" s="549"/>
      <c r="AC329" s="549"/>
      <c r="AD329" s="549"/>
      <c r="AE329" s="549"/>
      <c r="AF329" s="549"/>
      <c r="AG329" s="549"/>
      <c r="AH329" s="549"/>
      <c r="AI329" s="549"/>
      <c r="AJ329" s="543"/>
      <c r="AK329" s="536">
        <v>0.1</v>
      </c>
      <c r="AL329" s="535"/>
      <c r="AM329" s="535"/>
      <c r="AN329" s="535"/>
      <c r="AO329" s="535"/>
      <c r="AP329" s="535"/>
      <c r="AQ329" s="537" t="s">
        <v>1409</v>
      </c>
      <c r="AR329" s="537"/>
      <c r="AS329" s="537"/>
      <c r="AT329" s="537"/>
      <c r="AU329" s="544" t="s">
        <v>1425</v>
      </c>
      <c r="AV329" s="539"/>
      <c r="AW329" s="539"/>
      <c r="AX329" s="540"/>
    </row>
    <row r="330" spans="1:50" ht="23.25" customHeight="1" x14ac:dyDescent="0.15">
      <c r="A330" s="534">
        <v>5</v>
      </c>
      <c r="B330" s="534">
        <v>1</v>
      </c>
      <c r="C330" s="535" t="s">
        <v>1438</v>
      </c>
      <c r="D330" s="535"/>
      <c r="E330" s="535"/>
      <c r="F330" s="535"/>
      <c r="G330" s="535"/>
      <c r="H330" s="535"/>
      <c r="I330" s="535"/>
      <c r="J330" s="535"/>
      <c r="K330" s="535"/>
      <c r="L330" s="535"/>
      <c r="M330" s="548" t="s">
        <v>1434</v>
      </c>
      <c r="N330" s="549"/>
      <c r="O330" s="549"/>
      <c r="P330" s="549"/>
      <c r="Q330" s="549"/>
      <c r="R330" s="549"/>
      <c r="S330" s="549"/>
      <c r="T330" s="549"/>
      <c r="U330" s="549"/>
      <c r="V330" s="549"/>
      <c r="W330" s="549"/>
      <c r="X330" s="549"/>
      <c r="Y330" s="549"/>
      <c r="Z330" s="549"/>
      <c r="AA330" s="549"/>
      <c r="AB330" s="549"/>
      <c r="AC330" s="549"/>
      <c r="AD330" s="549"/>
      <c r="AE330" s="549"/>
      <c r="AF330" s="549"/>
      <c r="AG330" s="549"/>
      <c r="AH330" s="549"/>
      <c r="AI330" s="549"/>
      <c r="AJ330" s="543"/>
      <c r="AK330" s="536">
        <v>0.05</v>
      </c>
      <c r="AL330" s="535"/>
      <c r="AM330" s="535"/>
      <c r="AN330" s="535"/>
      <c r="AO330" s="535"/>
      <c r="AP330" s="535"/>
      <c r="AQ330" s="537" t="s">
        <v>1409</v>
      </c>
      <c r="AR330" s="537"/>
      <c r="AS330" s="537"/>
      <c r="AT330" s="537"/>
      <c r="AU330" s="544" t="s">
        <v>1425</v>
      </c>
      <c r="AV330" s="539"/>
      <c r="AW330" s="539"/>
      <c r="AX330" s="540"/>
    </row>
    <row r="331" spans="1:50" ht="23.25" customHeight="1" x14ac:dyDescent="0.15">
      <c r="A331" s="534">
        <v>6</v>
      </c>
      <c r="B331" s="534">
        <v>1</v>
      </c>
      <c r="C331" s="535" t="s">
        <v>1439</v>
      </c>
      <c r="D331" s="535"/>
      <c r="E331" s="535"/>
      <c r="F331" s="535"/>
      <c r="G331" s="535"/>
      <c r="H331" s="535"/>
      <c r="I331" s="535"/>
      <c r="J331" s="535"/>
      <c r="K331" s="535"/>
      <c r="L331" s="535"/>
      <c r="M331" s="548" t="s">
        <v>1434</v>
      </c>
      <c r="N331" s="549"/>
      <c r="O331" s="549"/>
      <c r="P331" s="549"/>
      <c r="Q331" s="549"/>
      <c r="R331" s="549"/>
      <c r="S331" s="549"/>
      <c r="T331" s="549"/>
      <c r="U331" s="549"/>
      <c r="V331" s="549"/>
      <c r="W331" s="549"/>
      <c r="X331" s="549"/>
      <c r="Y331" s="549"/>
      <c r="Z331" s="549"/>
      <c r="AA331" s="549"/>
      <c r="AB331" s="549"/>
      <c r="AC331" s="549"/>
      <c r="AD331" s="549"/>
      <c r="AE331" s="549"/>
      <c r="AF331" s="549"/>
      <c r="AG331" s="549"/>
      <c r="AH331" s="549"/>
      <c r="AI331" s="549"/>
      <c r="AJ331" s="543"/>
      <c r="AK331" s="536">
        <v>0.05</v>
      </c>
      <c r="AL331" s="535"/>
      <c r="AM331" s="535"/>
      <c r="AN331" s="535"/>
      <c r="AO331" s="535"/>
      <c r="AP331" s="535"/>
      <c r="AQ331" s="537" t="s">
        <v>1409</v>
      </c>
      <c r="AR331" s="537"/>
      <c r="AS331" s="537"/>
      <c r="AT331" s="537"/>
      <c r="AU331" s="544" t="s">
        <v>1425</v>
      </c>
      <c r="AV331" s="539"/>
      <c r="AW331" s="539"/>
      <c r="AX331" s="540"/>
    </row>
    <row r="332" spans="1:50" ht="23.25" customHeight="1" x14ac:dyDescent="0.15">
      <c r="A332" s="534">
        <v>7</v>
      </c>
      <c r="B332" s="534">
        <v>1</v>
      </c>
      <c r="C332" s="535" t="s">
        <v>1440</v>
      </c>
      <c r="D332" s="535"/>
      <c r="E332" s="535"/>
      <c r="F332" s="535"/>
      <c r="G332" s="535"/>
      <c r="H332" s="535"/>
      <c r="I332" s="535"/>
      <c r="J332" s="535"/>
      <c r="K332" s="535"/>
      <c r="L332" s="535"/>
      <c r="M332" s="548" t="s">
        <v>1434</v>
      </c>
      <c r="N332" s="549"/>
      <c r="O332" s="549"/>
      <c r="P332" s="549"/>
      <c r="Q332" s="549"/>
      <c r="R332" s="549"/>
      <c r="S332" s="549"/>
      <c r="T332" s="549"/>
      <c r="U332" s="549"/>
      <c r="V332" s="549"/>
      <c r="W332" s="549"/>
      <c r="X332" s="549"/>
      <c r="Y332" s="549"/>
      <c r="Z332" s="549"/>
      <c r="AA332" s="549"/>
      <c r="AB332" s="549"/>
      <c r="AC332" s="549"/>
      <c r="AD332" s="549"/>
      <c r="AE332" s="549"/>
      <c r="AF332" s="549"/>
      <c r="AG332" s="549"/>
      <c r="AH332" s="549"/>
      <c r="AI332" s="549"/>
      <c r="AJ332" s="543"/>
      <c r="AK332" s="536">
        <v>0.02</v>
      </c>
      <c r="AL332" s="535"/>
      <c r="AM332" s="535"/>
      <c r="AN332" s="535"/>
      <c r="AO332" s="535"/>
      <c r="AP332" s="535"/>
      <c r="AQ332" s="537" t="s">
        <v>1409</v>
      </c>
      <c r="AR332" s="537"/>
      <c r="AS332" s="537"/>
      <c r="AT332" s="537"/>
      <c r="AU332" s="544" t="s">
        <v>1425</v>
      </c>
      <c r="AV332" s="539"/>
      <c r="AW332" s="539"/>
      <c r="AX332" s="540"/>
    </row>
    <row r="333" spans="1:50" x14ac:dyDescent="0.1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c r="AI333" s="25"/>
      <c r="AJ333" s="25"/>
      <c r="AK333" s="25"/>
      <c r="AL333" s="25"/>
      <c r="AM333" s="25"/>
      <c r="AN333" s="25"/>
      <c r="AO333" s="25"/>
      <c r="AP333" s="25"/>
      <c r="AQ333" s="25"/>
      <c r="AR333" s="25"/>
      <c r="AS333" s="25"/>
      <c r="AT333" s="25"/>
      <c r="AU333" s="25"/>
      <c r="AV333" s="25"/>
      <c r="AW333" s="25"/>
      <c r="AX333" s="25"/>
    </row>
    <row r="334" spans="1:50" x14ac:dyDescent="0.15">
      <c r="A334" s="25"/>
      <c r="B334" s="25" t="s">
        <v>1441</v>
      </c>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row>
    <row r="335" spans="1:50" ht="23.25" customHeight="1" x14ac:dyDescent="0.15">
      <c r="A335" s="534"/>
      <c r="B335" s="534"/>
      <c r="C335" s="541" t="s">
        <v>502</v>
      </c>
      <c r="D335" s="541"/>
      <c r="E335" s="541"/>
      <c r="F335" s="541"/>
      <c r="G335" s="541"/>
      <c r="H335" s="541"/>
      <c r="I335" s="541"/>
      <c r="J335" s="541"/>
      <c r="K335" s="541"/>
      <c r="L335" s="541"/>
      <c r="M335" s="365" t="s">
        <v>503</v>
      </c>
      <c r="N335" s="366"/>
      <c r="O335" s="366"/>
      <c r="P335" s="366"/>
      <c r="Q335" s="366"/>
      <c r="R335" s="366"/>
      <c r="S335" s="366"/>
      <c r="T335" s="366"/>
      <c r="U335" s="366"/>
      <c r="V335" s="366"/>
      <c r="W335" s="366"/>
      <c r="X335" s="366"/>
      <c r="Y335" s="366"/>
      <c r="Z335" s="366"/>
      <c r="AA335" s="366"/>
      <c r="AB335" s="366"/>
      <c r="AC335" s="366"/>
      <c r="AD335" s="366"/>
      <c r="AE335" s="366"/>
      <c r="AF335" s="366"/>
      <c r="AG335" s="366"/>
      <c r="AH335" s="366"/>
      <c r="AI335" s="366"/>
      <c r="AJ335" s="402"/>
      <c r="AK335" s="542" t="s">
        <v>504</v>
      </c>
      <c r="AL335" s="541"/>
      <c r="AM335" s="541"/>
      <c r="AN335" s="541"/>
      <c r="AO335" s="541"/>
      <c r="AP335" s="541"/>
      <c r="AQ335" s="541" t="s">
        <v>146</v>
      </c>
      <c r="AR335" s="541"/>
      <c r="AS335" s="541"/>
      <c r="AT335" s="541"/>
      <c r="AU335" s="365" t="s">
        <v>147</v>
      </c>
      <c r="AV335" s="366"/>
      <c r="AW335" s="366"/>
      <c r="AX335" s="402"/>
    </row>
    <row r="336" spans="1:50" ht="23.25" customHeight="1" x14ac:dyDescent="0.15">
      <c r="A336" s="534">
        <v>1</v>
      </c>
      <c r="B336" s="534">
        <v>1</v>
      </c>
      <c r="C336" s="535" t="s">
        <v>1407</v>
      </c>
      <c r="D336" s="535"/>
      <c r="E336" s="535"/>
      <c r="F336" s="535"/>
      <c r="G336" s="535"/>
      <c r="H336" s="535"/>
      <c r="I336" s="535"/>
      <c r="J336" s="535"/>
      <c r="K336" s="535"/>
      <c r="L336" s="535"/>
      <c r="M336" s="548" t="s">
        <v>1442</v>
      </c>
      <c r="N336" s="549"/>
      <c r="O336" s="549"/>
      <c r="P336" s="549"/>
      <c r="Q336" s="549"/>
      <c r="R336" s="549"/>
      <c r="S336" s="549"/>
      <c r="T336" s="549"/>
      <c r="U336" s="549"/>
      <c r="V336" s="549"/>
      <c r="W336" s="549"/>
      <c r="X336" s="549"/>
      <c r="Y336" s="549"/>
      <c r="Z336" s="549"/>
      <c r="AA336" s="549"/>
      <c r="AB336" s="549"/>
      <c r="AC336" s="549"/>
      <c r="AD336" s="549"/>
      <c r="AE336" s="549"/>
      <c r="AF336" s="549"/>
      <c r="AG336" s="549"/>
      <c r="AH336" s="549"/>
      <c r="AI336" s="549"/>
      <c r="AJ336" s="543"/>
      <c r="AK336" s="2429">
        <v>4.0000000000000001E-3</v>
      </c>
      <c r="AL336" s="2430"/>
      <c r="AM336" s="2430"/>
      <c r="AN336" s="2430"/>
      <c r="AO336" s="2430"/>
      <c r="AP336" s="2430"/>
      <c r="AQ336" s="537" t="s">
        <v>1443</v>
      </c>
      <c r="AR336" s="537"/>
      <c r="AS336" s="537"/>
      <c r="AT336" s="537"/>
      <c r="AU336" s="544" t="s">
        <v>1443</v>
      </c>
      <c r="AV336" s="539"/>
      <c r="AW336" s="539"/>
      <c r="AX336" s="540"/>
    </row>
    <row r="337" spans="1:50" ht="23.25" customHeight="1" x14ac:dyDescent="0.15">
      <c r="A337" s="534">
        <v>2</v>
      </c>
      <c r="B337" s="534">
        <v>1</v>
      </c>
      <c r="C337" s="535" t="s">
        <v>1410</v>
      </c>
      <c r="D337" s="535"/>
      <c r="E337" s="535"/>
      <c r="F337" s="535"/>
      <c r="G337" s="535"/>
      <c r="H337" s="535"/>
      <c r="I337" s="535"/>
      <c r="J337" s="535"/>
      <c r="K337" s="535"/>
      <c r="L337" s="535"/>
      <c r="M337" s="548" t="s">
        <v>1442</v>
      </c>
      <c r="N337" s="549"/>
      <c r="O337" s="549"/>
      <c r="P337" s="549"/>
      <c r="Q337" s="549"/>
      <c r="R337" s="549"/>
      <c r="S337" s="549"/>
      <c r="T337" s="549"/>
      <c r="U337" s="549"/>
      <c r="V337" s="549"/>
      <c r="W337" s="549"/>
      <c r="X337" s="549"/>
      <c r="Y337" s="549"/>
      <c r="Z337" s="549"/>
      <c r="AA337" s="549"/>
      <c r="AB337" s="549"/>
      <c r="AC337" s="549"/>
      <c r="AD337" s="549"/>
      <c r="AE337" s="549"/>
      <c r="AF337" s="549"/>
      <c r="AG337" s="549"/>
      <c r="AH337" s="549"/>
      <c r="AI337" s="549"/>
      <c r="AJ337" s="543"/>
      <c r="AK337" s="2429">
        <v>4.0000000000000001E-3</v>
      </c>
      <c r="AL337" s="2430"/>
      <c r="AM337" s="2430"/>
      <c r="AN337" s="2430"/>
      <c r="AO337" s="2430"/>
      <c r="AP337" s="2430"/>
      <c r="AQ337" s="537" t="s">
        <v>1443</v>
      </c>
      <c r="AR337" s="537"/>
      <c r="AS337" s="537"/>
      <c r="AT337" s="537"/>
      <c r="AU337" s="544" t="s">
        <v>1443</v>
      </c>
      <c r="AV337" s="539"/>
      <c r="AW337" s="539"/>
      <c r="AX337" s="540"/>
    </row>
    <row r="338" spans="1:50"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row>
    <row r="339" spans="1:50" x14ac:dyDescent="0.15">
      <c r="A339" s="25"/>
      <c r="B339" s="25" t="s">
        <v>1444</v>
      </c>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row>
    <row r="340" spans="1:50" ht="23.25" customHeight="1" x14ac:dyDescent="0.15">
      <c r="A340" s="534"/>
      <c r="B340" s="534"/>
      <c r="C340" s="541" t="s">
        <v>1445</v>
      </c>
      <c r="D340" s="541"/>
      <c r="E340" s="541"/>
      <c r="F340" s="541"/>
      <c r="G340" s="541"/>
      <c r="H340" s="541"/>
      <c r="I340" s="541"/>
      <c r="J340" s="541"/>
      <c r="K340" s="541"/>
      <c r="L340" s="541"/>
      <c r="M340" s="365" t="s">
        <v>1446</v>
      </c>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c r="AI340" s="366"/>
      <c r="AJ340" s="402"/>
      <c r="AK340" s="542" t="s">
        <v>1447</v>
      </c>
      <c r="AL340" s="541"/>
      <c r="AM340" s="541"/>
      <c r="AN340" s="541"/>
      <c r="AO340" s="541"/>
      <c r="AP340" s="541"/>
      <c r="AQ340" s="541" t="s">
        <v>146</v>
      </c>
      <c r="AR340" s="541"/>
      <c r="AS340" s="541"/>
      <c r="AT340" s="541"/>
      <c r="AU340" s="365" t="s">
        <v>147</v>
      </c>
      <c r="AV340" s="366"/>
      <c r="AW340" s="366"/>
      <c r="AX340" s="402"/>
    </row>
    <row r="341" spans="1:50" ht="23.25" customHeight="1" x14ac:dyDescent="0.15">
      <c r="A341" s="534">
        <v>1</v>
      </c>
      <c r="B341" s="534">
        <v>1</v>
      </c>
      <c r="C341" s="535" t="s">
        <v>1448</v>
      </c>
      <c r="D341" s="535"/>
      <c r="E341" s="535"/>
      <c r="F341" s="535"/>
      <c r="G341" s="535"/>
      <c r="H341" s="535"/>
      <c r="I341" s="535"/>
      <c r="J341" s="535"/>
      <c r="K341" s="535"/>
      <c r="L341" s="535"/>
      <c r="M341" s="548" t="s">
        <v>1449</v>
      </c>
      <c r="N341" s="549"/>
      <c r="O341" s="549"/>
      <c r="P341" s="549"/>
      <c r="Q341" s="549"/>
      <c r="R341" s="549"/>
      <c r="S341" s="549"/>
      <c r="T341" s="549"/>
      <c r="U341" s="549"/>
      <c r="V341" s="549"/>
      <c r="W341" s="549"/>
      <c r="X341" s="549"/>
      <c r="Y341" s="549"/>
      <c r="Z341" s="549"/>
      <c r="AA341" s="549"/>
      <c r="AB341" s="549"/>
      <c r="AC341" s="549"/>
      <c r="AD341" s="549"/>
      <c r="AE341" s="549"/>
      <c r="AF341" s="549"/>
      <c r="AG341" s="549"/>
      <c r="AH341" s="549"/>
      <c r="AI341" s="549"/>
      <c r="AJ341" s="543"/>
      <c r="AK341" s="536">
        <v>0.1</v>
      </c>
      <c r="AL341" s="535"/>
      <c r="AM341" s="535"/>
      <c r="AN341" s="535"/>
      <c r="AO341" s="535"/>
      <c r="AP341" s="535"/>
      <c r="AQ341" s="537" t="s">
        <v>1409</v>
      </c>
      <c r="AR341" s="537"/>
      <c r="AS341" s="537"/>
      <c r="AT341" s="537"/>
      <c r="AU341" s="544" t="s">
        <v>1443</v>
      </c>
      <c r="AV341" s="539"/>
      <c r="AW341" s="539"/>
      <c r="AX341" s="540"/>
    </row>
    <row r="342" spans="1:50"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row>
    <row r="343" spans="1:50" x14ac:dyDescent="0.15">
      <c r="A343" s="25"/>
      <c r="B343" s="25" t="s">
        <v>1450</v>
      </c>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row>
    <row r="344" spans="1:50" ht="23.25" customHeight="1" x14ac:dyDescent="0.15">
      <c r="A344" s="534"/>
      <c r="B344" s="534"/>
      <c r="C344" s="541" t="s">
        <v>1445</v>
      </c>
      <c r="D344" s="541"/>
      <c r="E344" s="541"/>
      <c r="F344" s="541"/>
      <c r="G344" s="541"/>
      <c r="H344" s="541"/>
      <c r="I344" s="541"/>
      <c r="J344" s="541"/>
      <c r="K344" s="541"/>
      <c r="L344" s="541"/>
      <c r="M344" s="365" t="s">
        <v>1446</v>
      </c>
      <c r="N344" s="366"/>
      <c r="O344" s="366"/>
      <c r="P344" s="366"/>
      <c r="Q344" s="366"/>
      <c r="R344" s="366"/>
      <c r="S344" s="366"/>
      <c r="T344" s="366"/>
      <c r="U344" s="366"/>
      <c r="V344" s="366"/>
      <c r="W344" s="366"/>
      <c r="X344" s="366"/>
      <c r="Y344" s="366"/>
      <c r="Z344" s="366"/>
      <c r="AA344" s="366"/>
      <c r="AB344" s="366"/>
      <c r="AC344" s="366"/>
      <c r="AD344" s="366"/>
      <c r="AE344" s="366"/>
      <c r="AF344" s="366"/>
      <c r="AG344" s="366"/>
      <c r="AH344" s="366"/>
      <c r="AI344" s="366"/>
      <c r="AJ344" s="402"/>
      <c r="AK344" s="542" t="s">
        <v>1447</v>
      </c>
      <c r="AL344" s="541"/>
      <c r="AM344" s="541"/>
      <c r="AN344" s="541"/>
      <c r="AO344" s="541"/>
      <c r="AP344" s="541"/>
      <c r="AQ344" s="541" t="s">
        <v>146</v>
      </c>
      <c r="AR344" s="541"/>
      <c r="AS344" s="541"/>
      <c r="AT344" s="541"/>
      <c r="AU344" s="365" t="s">
        <v>147</v>
      </c>
      <c r="AV344" s="366"/>
      <c r="AW344" s="366"/>
      <c r="AX344" s="402"/>
    </row>
    <row r="345" spans="1:50" ht="23.25" customHeight="1" x14ac:dyDescent="0.15">
      <c r="A345" s="534">
        <v>1</v>
      </c>
      <c r="B345" s="534">
        <v>1</v>
      </c>
      <c r="C345" s="535" t="s">
        <v>1451</v>
      </c>
      <c r="D345" s="535"/>
      <c r="E345" s="535"/>
      <c r="F345" s="535"/>
      <c r="G345" s="535"/>
      <c r="H345" s="535"/>
      <c r="I345" s="535"/>
      <c r="J345" s="535"/>
      <c r="K345" s="535"/>
      <c r="L345" s="535"/>
      <c r="M345" s="548" t="s">
        <v>1452</v>
      </c>
      <c r="N345" s="549"/>
      <c r="O345" s="549"/>
      <c r="P345" s="549"/>
      <c r="Q345" s="549"/>
      <c r="R345" s="549"/>
      <c r="S345" s="549"/>
      <c r="T345" s="549"/>
      <c r="U345" s="549"/>
      <c r="V345" s="549"/>
      <c r="W345" s="549"/>
      <c r="X345" s="549"/>
      <c r="Y345" s="549"/>
      <c r="Z345" s="549"/>
      <c r="AA345" s="549"/>
      <c r="AB345" s="549"/>
      <c r="AC345" s="549"/>
      <c r="AD345" s="549"/>
      <c r="AE345" s="549"/>
      <c r="AF345" s="549"/>
      <c r="AG345" s="549"/>
      <c r="AH345" s="549"/>
      <c r="AI345" s="549"/>
      <c r="AJ345" s="543"/>
      <c r="AK345" s="536">
        <v>0.04</v>
      </c>
      <c r="AL345" s="535"/>
      <c r="AM345" s="535"/>
      <c r="AN345" s="535"/>
      <c r="AO345" s="535"/>
      <c r="AP345" s="535"/>
      <c r="AQ345" s="537" t="s">
        <v>1409</v>
      </c>
      <c r="AR345" s="537"/>
      <c r="AS345" s="537"/>
      <c r="AT345" s="537"/>
      <c r="AU345" s="544" t="s">
        <v>1443</v>
      </c>
      <c r="AV345" s="539"/>
      <c r="AW345" s="539"/>
      <c r="AX345" s="540"/>
    </row>
    <row r="346" spans="1:50" ht="23.25" customHeight="1" x14ac:dyDescent="0.15">
      <c r="A346" s="534">
        <v>2</v>
      </c>
      <c r="B346" s="534">
        <v>1</v>
      </c>
      <c r="C346" s="535" t="s">
        <v>1453</v>
      </c>
      <c r="D346" s="535"/>
      <c r="E346" s="535"/>
      <c r="F346" s="535"/>
      <c r="G346" s="535"/>
      <c r="H346" s="535"/>
      <c r="I346" s="535"/>
      <c r="J346" s="535"/>
      <c r="K346" s="535"/>
      <c r="L346" s="535"/>
      <c r="M346" s="548" t="s">
        <v>1452</v>
      </c>
      <c r="N346" s="549"/>
      <c r="O346" s="549"/>
      <c r="P346" s="549"/>
      <c r="Q346" s="549"/>
      <c r="R346" s="549"/>
      <c r="S346" s="549"/>
      <c r="T346" s="549"/>
      <c r="U346" s="549"/>
      <c r="V346" s="549"/>
      <c r="W346" s="549"/>
      <c r="X346" s="549"/>
      <c r="Y346" s="549"/>
      <c r="Z346" s="549"/>
      <c r="AA346" s="549"/>
      <c r="AB346" s="549"/>
      <c r="AC346" s="549"/>
      <c r="AD346" s="549"/>
      <c r="AE346" s="549"/>
      <c r="AF346" s="549"/>
      <c r="AG346" s="549"/>
      <c r="AH346" s="549"/>
      <c r="AI346" s="549"/>
      <c r="AJ346" s="543"/>
      <c r="AK346" s="536">
        <v>0.01</v>
      </c>
      <c r="AL346" s="535"/>
      <c r="AM346" s="535"/>
      <c r="AN346" s="535"/>
      <c r="AO346" s="535"/>
      <c r="AP346" s="535"/>
      <c r="AQ346" s="537" t="s">
        <v>1409</v>
      </c>
      <c r="AR346" s="537"/>
      <c r="AS346" s="537"/>
      <c r="AT346" s="537"/>
      <c r="AU346" s="544" t="s">
        <v>1443</v>
      </c>
      <c r="AV346" s="539"/>
      <c r="AW346" s="539"/>
      <c r="AX346" s="540"/>
    </row>
    <row r="347" spans="1:50" ht="14.25" x14ac:dyDescent="0.15">
      <c r="A347" s="25"/>
      <c r="B347" s="26"/>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row>
    <row r="348" spans="1:50" ht="13.5" customHeight="1" x14ac:dyDescent="0.15">
      <c r="A348" s="25"/>
      <c r="B348" s="25" t="s">
        <v>1454</v>
      </c>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row>
    <row r="349" spans="1:50" ht="23.25" customHeight="1" x14ac:dyDescent="0.15">
      <c r="A349" s="534"/>
      <c r="B349" s="534"/>
      <c r="C349" s="541" t="s">
        <v>1445</v>
      </c>
      <c r="D349" s="541"/>
      <c r="E349" s="541"/>
      <c r="F349" s="541"/>
      <c r="G349" s="541"/>
      <c r="H349" s="541"/>
      <c r="I349" s="541"/>
      <c r="J349" s="541"/>
      <c r="K349" s="541"/>
      <c r="L349" s="541"/>
      <c r="M349" s="365" t="s">
        <v>1446</v>
      </c>
      <c r="N349" s="366"/>
      <c r="O349" s="366"/>
      <c r="P349" s="366"/>
      <c r="Q349" s="366"/>
      <c r="R349" s="366"/>
      <c r="S349" s="366"/>
      <c r="T349" s="366"/>
      <c r="U349" s="366"/>
      <c r="V349" s="366"/>
      <c r="W349" s="366"/>
      <c r="X349" s="366"/>
      <c r="Y349" s="366"/>
      <c r="Z349" s="366"/>
      <c r="AA349" s="366"/>
      <c r="AB349" s="366"/>
      <c r="AC349" s="366"/>
      <c r="AD349" s="366"/>
      <c r="AE349" s="366"/>
      <c r="AF349" s="366"/>
      <c r="AG349" s="366"/>
      <c r="AH349" s="366"/>
      <c r="AI349" s="366"/>
      <c r="AJ349" s="402"/>
      <c r="AK349" s="542" t="s">
        <v>1447</v>
      </c>
      <c r="AL349" s="541"/>
      <c r="AM349" s="541"/>
      <c r="AN349" s="541"/>
      <c r="AO349" s="541"/>
      <c r="AP349" s="541"/>
      <c r="AQ349" s="541" t="s">
        <v>146</v>
      </c>
      <c r="AR349" s="541"/>
      <c r="AS349" s="541"/>
      <c r="AT349" s="541"/>
      <c r="AU349" s="365" t="s">
        <v>147</v>
      </c>
      <c r="AV349" s="366"/>
      <c r="AW349" s="366"/>
      <c r="AX349" s="402"/>
    </row>
    <row r="350" spans="1:50" ht="23.25" customHeight="1" x14ac:dyDescent="0.15">
      <c r="A350" s="534">
        <v>1</v>
      </c>
      <c r="B350" s="534">
        <v>1</v>
      </c>
      <c r="C350" s="535" t="s">
        <v>1455</v>
      </c>
      <c r="D350" s="535"/>
      <c r="E350" s="535"/>
      <c r="F350" s="535"/>
      <c r="G350" s="535"/>
      <c r="H350" s="535"/>
      <c r="I350" s="535"/>
      <c r="J350" s="535"/>
      <c r="K350" s="535"/>
      <c r="L350" s="535"/>
      <c r="M350" s="548" t="s">
        <v>1456</v>
      </c>
      <c r="N350" s="549"/>
      <c r="O350" s="549"/>
      <c r="P350" s="549"/>
      <c r="Q350" s="549"/>
      <c r="R350" s="549"/>
      <c r="S350" s="549"/>
      <c r="T350" s="549"/>
      <c r="U350" s="549"/>
      <c r="V350" s="549"/>
      <c r="W350" s="549"/>
      <c r="X350" s="549"/>
      <c r="Y350" s="549"/>
      <c r="Z350" s="549"/>
      <c r="AA350" s="549"/>
      <c r="AB350" s="549"/>
      <c r="AC350" s="549"/>
      <c r="AD350" s="549"/>
      <c r="AE350" s="549"/>
      <c r="AF350" s="549"/>
      <c r="AG350" s="549"/>
      <c r="AH350" s="549"/>
      <c r="AI350" s="549"/>
      <c r="AJ350" s="543"/>
      <c r="AK350" s="536">
        <v>0.01</v>
      </c>
      <c r="AL350" s="535"/>
      <c r="AM350" s="535"/>
      <c r="AN350" s="535"/>
      <c r="AO350" s="535"/>
      <c r="AP350" s="535"/>
      <c r="AQ350" s="537" t="s">
        <v>1409</v>
      </c>
      <c r="AR350" s="537"/>
      <c r="AS350" s="537"/>
      <c r="AT350" s="537"/>
      <c r="AU350" s="544" t="s">
        <v>1443</v>
      </c>
      <c r="AV350" s="539"/>
      <c r="AW350" s="539"/>
      <c r="AX350" s="540"/>
    </row>
    <row r="351" spans="1:50" x14ac:dyDescent="0.1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c r="AG351" s="25"/>
      <c r="AH351" s="25"/>
      <c r="AI351" s="25"/>
      <c r="AJ351" s="25"/>
      <c r="AK351" s="25"/>
      <c r="AL351" s="25"/>
      <c r="AM351" s="25"/>
      <c r="AN351" s="25"/>
      <c r="AO351" s="25"/>
      <c r="AP351" s="25"/>
      <c r="AQ351" s="25"/>
      <c r="AR351" s="25"/>
      <c r="AS351" s="25"/>
      <c r="AT351" s="25"/>
      <c r="AU351" s="25"/>
      <c r="AV351" s="25"/>
      <c r="AW351" s="25"/>
      <c r="AX351" s="25"/>
    </row>
    <row r="352" spans="1:50" x14ac:dyDescent="0.15">
      <c r="A352" s="25"/>
      <c r="B352" s="25" t="s">
        <v>1457</v>
      </c>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25"/>
      <c r="AL352" s="25"/>
      <c r="AM352" s="25"/>
      <c r="AN352" s="25"/>
      <c r="AO352" s="25"/>
      <c r="AP352" s="25"/>
      <c r="AQ352" s="25"/>
      <c r="AR352" s="25"/>
      <c r="AS352" s="25"/>
      <c r="AT352" s="25"/>
      <c r="AU352" s="25"/>
      <c r="AV352" s="25"/>
      <c r="AW352" s="25"/>
      <c r="AX352" s="25"/>
    </row>
    <row r="353" spans="1:50" ht="23.25" customHeight="1" x14ac:dyDescent="0.15">
      <c r="A353" s="534"/>
      <c r="B353" s="534"/>
      <c r="C353" s="541" t="s">
        <v>1445</v>
      </c>
      <c r="D353" s="541"/>
      <c r="E353" s="541"/>
      <c r="F353" s="541"/>
      <c r="G353" s="541"/>
      <c r="H353" s="541"/>
      <c r="I353" s="541"/>
      <c r="J353" s="541"/>
      <c r="K353" s="541"/>
      <c r="L353" s="541"/>
      <c r="M353" s="365" t="s">
        <v>1446</v>
      </c>
      <c r="N353" s="366"/>
      <c r="O353" s="366"/>
      <c r="P353" s="366"/>
      <c r="Q353" s="366"/>
      <c r="R353" s="366"/>
      <c r="S353" s="366"/>
      <c r="T353" s="366"/>
      <c r="U353" s="366"/>
      <c r="V353" s="366"/>
      <c r="W353" s="366"/>
      <c r="X353" s="366"/>
      <c r="Y353" s="366"/>
      <c r="Z353" s="366"/>
      <c r="AA353" s="366"/>
      <c r="AB353" s="366"/>
      <c r="AC353" s="366"/>
      <c r="AD353" s="366"/>
      <c r="AE353" s="366"/>
      <c r="AF353" s="366"/>
      <c r="AG353" s="366"/>
      <c r="AH353" s="366"/>
      <c r="AI353" s="366"/>
      <c r="AJ353" s="402"/>
      <c r="AK353" s="542" t="s">
        <v>1447</v>
      </c>
      <c r="AL353" s="541"/>
      <c r="AM353" s="541"/>
      <c r="AN353" s="541"/>
      <c r="AO353" s="541"/>
      <c r="AP353" s="541"/>
      <c r="AQ353" s="541" t="s">
        <v>146</v>
      </c>
      <c r="AR353" s="541"/>
      <c r="AS353" s="541"/>
      <c r="AT353" s="541"/>
      <c r="AU353" s="365" t="s">
        <v>147</v>
      </c>
      <c r="AV353" s="366"/>
      <c r="AW353" s="366"/>
      <c r="AX353" s="402"/>
    </row>
    <row r="354" spans="1:50" ht="23.25" customHeight="1" x14ac:dyDescent="0.15">
      <c r="A354" s="534">
        <v>1</v>
      </c>
      <c r="B354" s="534">
        <v>1</v>
      </c>
      <c r="C354" s="535" t="s">
        <v>1458</v>
      </c>
      <c r="D354" s="535"/>
      <c r="E354" s="535"/>
      <c r="F354" s="535"/>
      <c r="G354" s="535"/>
      <c r="H354" s="535"/>
      <c r="I354" s="535"/>
      <c r="J354" s="535"/>
      <c r="K354" s="535"/>
      <c r="L354" s="535"/>
      <c r="M354" s="548" t="s">
        <v>1459</v>
      </c>
      <c r="N354" s="549"/>
      <c r="O354" s="549"/>
      <c r="P354" s="549"/>
      <c r="Q354" s="549"/>
      <c r="R354" s="549"/>
      <c r="S354" s="549"/>
      <c r="T354" s="549"/>
      <c r="U354" s="549"/>
      <c r="V354" s="549"/>
      <c r="W354" s="549"/>
      <c r="X354" s="549"/>
      <c r="Y354" s="549"/>
      <c r="Z354" s="549"/>
      <c r="AA354" s="549"/>
      <c r="AB354" s="549"/>
      <c r="AC354" s="549"/>
      <c r="AD354" s="549"/>
      <c r="AE354" s="549"/>
      <c r="AF354" s="549"/>
      <c r="AG354" s="549"/>
      <c r="AH354" s="549"/>
      <c r="AI354" s="549"/>
      <c r="AJ354" s="543"/>
      <c r="AK354" s="536">
        <v>12</v>
      </c>
      <c r="AL354" s="535"/>
      <c r="AM354" s="535"/>
      <c r="AN354" s="535"/>
      <c r="AO354" s="535"/>
      <c r="AP354" s="535"/>
      <c r="AQ354" s="535">
        <v>1</v>
      </c>
      <c r="AR354" s="535"/>
      <c r="AS354" s="535"/>
      <c r="AT354" s="535"/>
      <c r="AU354" s="548" t="s">
        <v>1460</v>
      </c>
      <c r="AV354" s="549"/>
      <c r="AW354" s="549"/>
      <c r="AX354" s="543"/>
    </row>
    <row r="355" spans="1:50" x14ac:dyDescent="0.1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c r="AG355" s="25"/>
      <c r="AH355" s="25"/>
      <c r="AI355" s="25"/>
      <c r="AJ355" s="25"/>
      <c r="AK355" s="25"/>
      <c r="AL355" s="25"/>
      <c r="AM355" s="25"/>
      <c r="AN355" s="25"/>
      <c r="AO355" s="25"/>
      <c r="AP355" s="25"/>
      <c r="AQ355" s="25"/>
      <c r="AR355" s="25"/>
      <c r="AS355" s="25"/>
      <c r="AT355" s="25"/>
      <c r="AU355" s="25"/>
      <c r="AV355" s="25"/>
      <c r="AW355" s="25"/>
      <c r="AX355" s="25"/>
    </row>
    <row r="356" spans="1:50" x14ac:dyDescent="0.15">
      <c r="A356" s="25"/>
      <c r="B356" s="25" t="s">
        <v>1461</v>
      </c>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row>
    <row r="357" spans="1:50" ht="23.25" customHeight="1" x14ac:dyDescent="0.15">
      <c r="A357" s="534"/>
      <c r="B357" s="534"/>
      <c r="C357" s="541" t="s">
        <v>1445</v>
      </c>
      <c r="D357" s="541"/>
      <c r="E357" s="541"/>
      <c r="F357" s="541"/>
      <c r="G357" s="541"/>
      <c r="H357" s="541"/>
      <c r="I357" s="541"/>
      <c r="J357" s="541"/>
      <c r="K357" s="541"/>
      <c r="L357" s="541"/>
      <c r="M357" s="365" t="s">
        <v>1446</v>
      </c>
      <c r="N357" s="366"/>
      <c r="O357" s="366"/>
      <c r="P357" s="366"/>
      <c r="Q357" s="366"/>
      <c r="R357" s="366"/>
      <c r="S357" s="366"/>
      <c r="T357" s="366"/>
      <c r="U357" s="366"/>
      <c r="V357" s="366"/>
      <c r="W357" s="366"/>
      <c r="X357" s="366"/>
      <c r="Y357" s="366"/>
      <c r="Z357" s="366"/>
      <c r="AA357" s="366"/>
      <c r="AB357" s="366"/>
      <c r="AC357" s="366"/>
      <c r="AD357" s="366"/>
      <c r="AE357" s="366"/>
      <c r="AF357" s="366"/>
      <c r="AG357" s="366"/>
      <c r="AH357" s="366"/>
      <c r="AI357" s="366"/>
      <c r="AJ357" s="402"/>
      <c r="AK357" s="542" t="s">
        <v>1447</v>
      </c>
      <c r="AL357" s="541"/>
      <c r="AM357" s="541"/>
      <c r="AN357" s="541"/>
      <c r="AO357" s="541"/>
      <c r="AP357" s="541"/>
      <c r="AQ357" s="541" t="s">
        <v>146</v>
      </c>
      <c r="AR357" s="541"/>
      <c r="AS357" s="541"/>
      <c r="AT357" s="541"/>
      <c r="AU357" s="365" t="s">
        <v>147</v>
      </c>
      <c r="AV357" s="366"/>
      <c r="AW357" s="366"/>
      <c r="AX357" s="402"/>
    </row>
    <row r="358" spans="1:50" ht="23.25" customHeight="1" x14ac:dyDescent="0.15">
      <c r="A358" s="534">
        <v>1</v>
      </c>
      <c r="B358" s="534">
        <v>1</v>
      </c>
      <c r="C358" s="535" t="s">
        <v>1462</v>
      </c>
      <c r="D358" s="535"/>
      <c r="E358" s="535"/>
      <c r="F358" s="535"/>
      <c r="G358" s="535"/>
      <c r="H358" s="535"/>
      <c r="I358" s="535"/>
      <c r="J358" s="535"/>
      <c r="K358" s="535"/>
      <c r="L358" s="535"/>
      <c r="M358" s="548" t="s">
        <v>1463</v>
      </c>
      <c r="N358" s="549"/>
      <c r="O358" s="549"/>
      <c r="P358" s="549"/>
      <c r="Q358" s="549"/>
      <c r="R358" s="549"/>
      <c r="S358" s="549"/>
      <c r="T358" s="549"/>
      <c r="U358" s="549"/>
      <c r="V358" s="549"/>
      <c r="W358" s="549"/>
      <c r="X358" s="549"/>
      <c r="Y358" s="549"/>
      <c r="Z358" s="549"/>
      <c r="AA358" s="549"/>
      <c r="AB358" s="549"/>
      <c r="AC358" s="549"/>
      <c r="AD358" s="549"/>
      <c r="AE358" s="549"/>
      <c r="AF358" s="549"/>
      <c r="AG358" s="549"/>
      <c r="AH358" s="549"/>
      <c r="AI358" s="549"/>
      <c r="AJ358" s="543"/>
      <c r="AK358" s="536">
        <v>0.8</v>
      </c>
      <c r="AL358" s="535"/>
      <c r="AM358" s="535"/>
      <c r="AN358" s="535"/>
      <c r="AO358" s="535"/>
      <c r="AP358" s="535"/>
      <c r="AQ358" s="544" t="s">
        <v>1443</v>
      </c>
      <c r="AR358" s="539"/>
      <c r="AS358" s="539"/>
      <c r="AT358" s="540"/>
      <c r="AU358" s="544" t="s">
        <v>1443</v>
      </c>
      <c r="AV358" s="539"/>
      <c r="AW358" s="539"/>
      <c r="AX358" s="540"/>
    </row>
    <row r="359" spans="1:50" x14ac:dyDescent="0.1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c r="AG359" s="25"/>
      <c r="AH359" s="25"/>
      <c r="AI359" s="25"/>
      <c r="AJ359" s="25"/>
      <c r="AK359" s="25"/>
      <c r="AL359" s="25"/>
      <c r="AM359" s="25"/>
      <c r="AN359" s="25"/>
      <c r="AO359" s="25"/>
      <c r="AP359" s="25"/>
      <c r="AQ359" s="25"/>
      <c r="AR359" s="25"/>
      <c r="AS359" s="25"/>
      <c r="AT359" s="25"/>
      <c r="AU359" s="25"/>
      <c r="AV359" s="25"/>
      <c r="AW359" s="25"/>
      <c r="AX359" s="25"/>
    </row>
    <row r="360" spans="1:50" x14ac:dyDescent="0.15">
      <c r="A360" s="25"/>
      <c r="B360" s="25" t="s">
        <v>1464</v>
      </c>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row>
    <row r="361" spans="1:50" ht="23.25" customHeight="1" x14ac:dyDescent="0.15">
      <c r="A361" s="534"/>
      <c r="B361" s="534"/>
      <c r="C361" s="541" t="s">
        <v>1445</v>
      </c>
      <c r="D361" s="541"/>
      <c r="E361" s="541"/>
      <c r="F361" s="541"/>
      <c r="G361" s="541"/>
      <c r="H361" s="541"/>
      <c r="I361" s="541"/>
      <c r="J361" s="541"/>
      <c r="K361" s="541"/>
      <c r="L361" s="541"/>
      <c r="M361" s="365" t="s">
        <v>1446</v>
      </c>
      <c r="N361" s="366"/>
      <c r="O361" s="366"/>
      <c r="P361" s="366"/>
      <c r="Q361" s="366"/>
      <c r="R361" s="366"/>
      <c r="S361" s="366"/>
      <c r="T361" s="366"/>
      <c r="U361" s="366"/>
      <c r="V361" s="366"/>
      <c r="W361" s="366"/>
      <c r="X361" s="366"/>
      <c r="Y361" s="366"/>
      <c r="Z361" s="366"/>
      <c r="AA361" s="366"/>
      <c r="AB361" s="366"/>
      <c r="AC361" s="366"/>
      <c r="AD361" s="366"/>
      <c r="AE361" s="366"/>
      <c r="AF361" s="366"/>
      <c r="AG361" s="366"/>
      <c r="AH361" s="366"/>
      <c r="AI361" s="366"/>
      <c r="AJ361" s="402"/>
      <c r="AK361" s="542" t="s">
        <v>1447</v>
      </c>
      <c r="AL361" s="541"/>
      <c r="AM361" s="541"/>
      <c r="AN361" s="541"/>
      <c r="AO361" s="541"/>
      <c r="AP361" s="541"/>
      <c r="AQ361" s="541" t="s">
        <v>146</v>
      </c>
      <c r="AR361" s="541"/>
      <c r="AS361" s="541"/>
      <c r="AT361" s="541"/>
      <c r="AU361" s="365" t="s">
        <v>147</v>
      </c>
      <c r="AV361" s="366"/>
      <c r="AW361" s="366"/>
      <c r="AX361" s="402"/>
    </row>
    <row r="362" spans="1:50" ht="23.25" customHeight="1" x14ac:dyDescent="0.15">
      <c r="A362" s="534">
        <v>1</v>
      </c>
      <c r="B362" s="534">
        <v>1</v>
      </c>
      <c r="C362" s="535" t="s">
        <v>1465</v>
      </c>
      <c r="D362" s="535"/>
      <c r="E362" s="535"/>
      <c r="F362" s="535"/>
      <c r="G362" s="535"/>
      <c r="H362" s="535"/>
      <c r="I362" s="535"/>
      <c r="J362" s="535"/>
      <c r="K362" s="535"/>
      <c r="L362" s="535"/>
      <c r="M362" s="548" t="s">
        <v>1466</v>
      </c>
      <c r="N362" s="549"/>
      <c r="O362" s="549"/>
      <c r="P362" s="549"/>
      <c r="Q362" s="549"/>
      <c r="R362" s="549"/>
      <c r="S362" s="549"/>
      <c r="T362" s="549"/>
      <c r="U362" s="549"/>
      <c r="V362" s="549"/>
      <c r="W362" s="549"/>
      <c r="X362" s="549"/>
      <c r="Y362" s="549"/>
      <c r="Z362" s="549"/>
      <c r="AA362" s="549"/>
      <c r="AB362" s="549"/>
      <c r="AC362" s="549"/>
      <c r="AD362" s="549"/>
      <c r="AE362" s="549"/>
      <c r="AF362" s="549"/>
      <c r="AG362" s="549"/>
      <c r="AH362" s="549"/>
      <c r="AI362" s="549"/>
      <c r="AJ362" s="543"/>
      <c r="AK362" s="536">
        <v>0.01</v>
      </c>
      <c r="AL362" s="535"/>
      <c r="AM362" s="535"/>
      <c r="AN362" s="535"/>
      <c r="AO362" s="535"/>
      <c r="AP362" s="535"/>
      <c r="AQ362" s="544" t="s">
        <v>1443</v>
      </c>
      <c r="AR362" s="539"/>
      <c r="AS362" s="539"/>
      <c r="AT362" s="540"/>
      <c r="AU362" s="544" t="s">
        <v>1443</v>
      </c>
      <c r="AV362" s="539"/>
      <c r="AW362" s="539"/>
      <c r="AX362" s="540"/>
    </row>
    <row r="363" spans="1:50" x14ac:dyDescent="0.15">
      <c r="A363" s="5"/>
      <c r="B363" s="5"/>
      <c r="C363" s="5"/>
      <c r="D363" s="5"/>
      <c r="E363" s="5"/>
      <c r="F363" s="5"/>
      <c r="G363" s="6"/>
      <c r="H363" s="6"/>
      <c r="I363" s="6"/>
      <c r="J363" s="6"/>
      <c r="K363" s="6"/>
      <c r="L363" s="7"/>
      <c r="M363" s="6"/>
      <c r="N363" s="6"/>
      <c r="O363" s="6"/>
      <c r="P363" s="6"/>
      <c r="Q363" s="6"/>
      <c r="R363" s="6"/>
      <c r="S363" s="6"/>
      <c r="T363" s="6"/>
      <c r="U363" s="6"/>
      <c r="V363" s="6"/>
      <c r="W363" s="6"/>
      <c r="X363" s="6"/>
      <c r="Y363" s="13"/>
      <c r="Z363" s="13"/>
      <c r="AA363" s="13"/>
      <c r="AB363" s="13"/>
      <c r="AC363" s="6"/>
      <c r="AD363" s="6"/>
      <c r="AE363" s="6"/>
      <c r="AF363" s="6"/>
      <c r="AG363" s="6"/>
      <c r="AH363" s="7"/>
      <c r="AI363" s="6"/>
      <c r="AJ363" s="6"/>
      <c r="AK363" s="6"/>
      <c r="AL363" s="6"/>
      <c r="AM363" s="6"/>
      <c r="AN363" s="6"/>
      <c r="AO363" s="6"/>
      <c r="AP363" s="6"/>
      <c r="AQ363" s="6"/>
      <c r="AR363" s="6"/>
      <c r="AS363" s="6"/>
      <c r="AT363" s="6"/>
      <c r="AU363" s="13"/>
      <c r="AV363" s="13"/>
      <c r="AW363" s="13"/>
      <c r="AX363" s="13"/>
    </row>
    <row r="364" spans="1:50" ht="13.5" customHeight="1" x14ac:dyDescent="0.15">
      <c r="A364" s="25"/>
      <c r="B364" s="25" t="s">
        <v>1467</v>
      </c>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c r="AG364" s="25"/>
      <c r="AH364" s="25"/>
      <c r="AI364" s="25"/>
      <c r="AJ364" s="25"/>
      <c r="AK364" s="25"/>
      <c r="AL364" s="25"/>
      <c r="AM364" s="25"/>
      <c r="AN364" s="25"/>
      <c r="AO364" s="25"/>
      <c r="AP364" s="25"/>
      <c r="AQ364" s="25"/>
      <c r="AR364" s="25"/>
      <c r="AS364" s="25"/>
      <c r="AT364" s="25"/>
      <c r="AU364" s="25"/>
      <c r="AV364" s="25"/>
      <c r="AW364" s="25"/>
      <c r="AX364" s="25"/>
    </row>
    <row r="365" spans="1:50" ht="23.25" customHeight="1" x14ac:dyDescent="0.15">
      <c r="A365" s="534"/>
      <c r="B365" s="534"/>
      <c r="C365" s="541" t="s">
        <v>1445</v>
      </c>
      <c r="D365" s="541"/>
      <c r="E365" s="541"/>
      <c r="F365" s="541"/>
      <c r="G365" s="541"/>
      <c r="H365" s="541"/>
      <c r="I365" s="541"/>
      <c r="J365" s="541"/>
      <c r="K365" s="541"/>
      <c r="L365" s="541"/>
      <c r="M365" s="365" t="s">
        <v>1446</v>
      </c>
      <c r="N365" s="366"/>
      <c r="O365" s="366"/>
      <c r="P365" s="366"/>
      <c r="Q365" s="366"/>
      <c r="R365" s="366"/>
      <c r="S365" s="366"/>
      <c r="T365" s="366"/>
      <c r="U365" s="366"/>
      <c r="V365" s="366"/>
      <c r="W365" s="366"/>
      <c r="X365" s="366"/>
      <c r="Y365" s="366"/>
      <c r="Z365" s="366"/>
      <c r="AA365" s="366"/>
      <c r="AB365" s="366"/>
      <c r="AC365" s="366"/>
      <c r="AD365" s="366"/>
      <c r="AE365" s="366"/>
      <c r="AF365" s="366"/>
      <c r="AG365" s="366"/>
      <c r="AH365" s="366"/>
      <c r="AI365" s="366"/>
      <c r="AJ365" s="402"/>
      <c r="AK365" s="542" t="s">
        <v>1447</v>
      </c>
      <c r="AL365" s="541"/>
      <c r="AM365" s="541"/>
      <c r="AN365" s="541"/>
      <c r="AO365" s="541"/>
      <c r="AP365" s="541"/>
      <c r="AQ365" s="541" t="s">
        <v>146</v>
      </c>
      <c r="AR365" s="541"/>
      <c r="AS365" s="541"/>
      <c r="AT365" s="541"/>
      <c r="AU365" s="365" t="s">
        <v>147</v>
      </c>
      <c r="AV365" s="366"/>
      <c r="AW365" s="366"/>
      <c r="AX365" s="402"/>
    </row>
    <row r="366" spans="1:50" ht="23.25" customHeight="1" x14ac:dyDescent="0.15">
      <c r="A366" s="534">
        <v>1</v>
      </c>
      <c r="B366" s="534">
        <v>1</v>
      </c>
      <c r="C366" s="535" t="s">
        <v>1468</v>
      </c>
      <c r="D366" s="535"/>
      <c r="E366" s="535"/>
      <c r="F366" s="535"/>
      <c r="G366" s="535"/>
      <c r="H366" s="535"/>
      <c r="I366" s="535"/>
      <c r="J366" s="535"/>
      <c r="K366" s="535"/>
      <c r="L366" s="535"/>
      <c r="M366" s="548" t="s">
        <v>1398</v>
      </c>
      <c r="N366" s="549"/>
      <c r="O366" s="549"/>
      <c r="P366" s="549"/>
      <c r="Q366" s="549"/>
      <c r="R366" s="549"/>
      <c r="S366" s="549"/>
      <c r="T366" s="549"/>
      <c r="U366" s="549"/>
      <c r="V366" s="549"/>
      <c r="W366" s="549"/>
      <c r="X366" s="549"/>
      <c r="Y366" s="549"/>
      <c r="Z366" s="549"/>
      <c r="AA366" s="549"/>
      <c r="AB366" s="549"/>
      <c r="AC366" s="549"/>
      <c r="AD366" s="549"/>
      <c r="AE366" s="549"/>
      <c r="AF366" s="549"/>
      <c r="AG366" s="549"/>
      <c r="AH366" s="549"/>
      <c r="AI366" s="549"/>
      <c r="AJ366" s="543"/>
      <c r="AK366" s="536">
        <v>2</v>
      </c>
      <c r="AL366" s="535"/>
      <c r="AM366" s="535"/>
      <c r="AN366" s="535"/>
      <c r="AO366" s="535"/>
      <c r="AP366" s="535"/>
      <c r="AQ366" s="544" t="s">
        <v>1443</v>
      </c>
      <c r="AR366" s="539"/>
      <c r="AS366" s="539"/>
      <c r="AT366" s="540"/>
      <c r="AU366" s="544" t="s">
        <v>1443</v>
      </c>
      <c r="AV366" s="539"/>
      <c r="AW366" s="539"/>
      <c r="AX366" s="540"/>
    </row>
    <row r="367" spans="1:50" x14ac:dyDescent="0.1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row>
    <row r="368" spans="1:50" x14ac:dyDescent="0.15">
      <c r="A368" s="25"/>
      <c r="B368" s="25" t="s">
        <v>1469</v>
      </c>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c r="AU368" s="25"/>
      <c r="AV368" s="25"/>
      <c r="AW368" s="25"/>
      <c r="AX368" s="25"/>
    </row>
    <row r="369" spans="1:50" ht="23.25" customHeight="1" x14ac:dyDescent="0.15">
      <c r="A369" s="534"/>
      <c r="B369" s="534"/>
      <c r="C369" s="541" t="s">
        <v>1445</v>
      </c>
      <c r="D369" s="541"/>
      <c r="E369" s="541"/>
      <c r="F369" s="541"/>
      <c r="G369" s="541"/>
      <c r="H369" s="541"/>
      <c r="I369" s="541"/>
      <c r="J369" s="541"/>
      <c r="K369" s="541"/>
      <c r="L369" s="541"/>
      <c r="M369" s="365" t="s">
        <v>1446</v>
      </c>
      <c r="N369" s="366"/>
      <c r="O369" s="366"/>
      <c r="P369" s="366"/>
      <c r="Q369" s="366"/>
      <c r="R369" s="366"/>
      <c r="S369" s="366"/>
      <c r="T369" s="366"/>
      <c r="U369" s="366"/>
      <c r="V369" s="366"/>
      <c r="W369" s="366"/>
      <c r="X369" s="366"/>
      <c r="Y369" s="366"/>
      <c r="Z369" s="366"/>
      <c r="AA369" s="366"/>
      <c r="AB369" s="366"/>
      <c r="AC369" s="366"/>
      <c r="AD369" s="366"/>
      <c r="AE369" s="366"/>
      <c r="AF369" s="366"/>
      <c r="AG369" s="366"/>
      <c r="AH369" s="366"/>
      <c r="AI369" s="366"/>
      <c r="AJ369" s="402"/>
      <c r="AK369" s="542" t="s">
        <v>1447</v>
      </c>
      <c r="AL369" s="541"/>
      <c r="AM369" s="541"/>
      <c r="AN369" s="541"/>
      <c r="AO369" s="541"/>
      <c r="AP369" s="541"/>
      <c r="AQ369" s="541" t="s">
        <v>146</v>
      </c>
      <c r="AR369" s="541"/>
      <c r="AS369" s="541"/>
      <c r="AT369" s="541"/>
      <c r="AU369" s="365" t="s">
        <v>147</v>
      </c>
      <c r="AV369" s="366"/>
      <c r="AW369" s="366"/>
      <c r="AX369" s="402"/>
    </row>
    <row r="370" spans="1:50" ht="23.25" customHeight="1" x14ac:dyDescent="0.15">
      <c r="A370" s="534">
        <v>1</v>
      </c>
      <c r="B370" s="534">
        <v>1</v>
      </c>
      <c r="C370" s="535" t="s">
        <v>1470</v>
      </c>
      <c r="D370" s="535"/>
      <c r="E370" s="535"/>
      <c r="F370" s="535"/>
      <c r="G370" s="535"/>
      <c r="H370" s="535"/>
      <c r="I370" s="535"/>
      <c r="J370" s="535"/>
      <c r="K370" s="535"/>
      <c r="L370" s="535"/>
      <c r="M370" s="548" t="s">
        <v>1471</v>
      </c>
      <c r="N370" s="549"/>
      <c r="O370" s="549"/>
      <c r="P370" s="549"/>
      <c r="Q370" s="549"/>
      <c r="R370" s="549"/>
      <c r="S370" s="549"/>
      <c r="T370" s="549"/>
      <c r="U370" s="549"/>
      <c r="V370" s="549"/>
      <c r="W370" s="549"/>
      <c r="X370" s="549"/>
      <c r="Y370" s="549"/>
      <c r="Z370" s="549"/>
      <c r="AA370" s="549"/>
      <c r="AB370" s="549"/>
      <c r="AC370" s="549"/>
      <c r="AD370" s="549"/>
      <c r="AE370" s="549"/>
      <c r="AF370" s="549"/>
      <c r="AG370" s="549"/>
      <c r="AH370" s="549"/>
      <c r="AI370" s="549"/>
      <c r="AJ370" s="543"/>
      <c r="AK370" s="536">
        <v>0.5</v>
      </c>
      <c r="AL370" s="535"/>
      <c r="AM370" s="535"/>
      <c r="AN370" s="535"/>
      <c r="AO370" s="535"/>
      <c r="AP370" s="535"/>
      <c r="AQ370" s="544" t="s">
        <v>1443</v>
      </c>
      <c r="AR370" s="539"/>
      <c r="AS370" s="539"/>
      <c r="AT370" s="540"/>
      <c r="AU370" s="544" t="s">
        <v>1443</v>
      </c>
      <c r="AV370" s="539"/>
      <c r="AW370" s="539"/>
      <c r="AX370" s="540"/>
    </row>
    <row r="371" spans="1:50" ht="23.25" customHeight="1" x14ac:dyDescent="0.15">
      <c r="A371" s="534">
        <v>2</v>
      </c>
      <c r="B371" s="534">
        <v>1</v>
      </c>
      <c r="C371" s="535" t="s">
        <v>1472</v>
      </c>
      <c r="D371" s="535"/>
      <c r="E371" s="535"/>
      <c r="F371" s="535"/>
      <c r="G371" s="535"/>
      <c r="H371" s="535"/>
      <c r="I371" s="535"/>
      <c r="J371" s="535"/>
      <c r="K371" s="535"/>
      <c r="L371" s="535"/>
      <c r="M371" s="548" t="s">
        <v>1471</v>
      </c>
      <c r="N371" s="549"/>
      <c r="O371" s="549"/>
      <c r="P371" s="549"/>
      <c r="Q371" s="549"/>
      <c r="R371" s="549"/>
      <c r="S371" s="549"/>
      <c r="T371" s="549"/>
      <c r="U371" s="549"/>
      <c r="V371" s="549"/>
      <c r="W371" s="549"/>
      <c r="X371" s="549"/>
      <c r="Y371" s="549"/>
      <c r="Z371" s="549"/>
      <c r="AA371" s="549"/>
      <c r="AB371" s="549"/>
      <c r="AC371" s="549"/>
      <c r="AD371" s="549"/>
      <c r="AE371" s="549"/>
      <c r="AF371" s="549"/>
      <c r="AG371" s="549"/>
      <c r="AH371" s="549"/>
      <c r="AI371" s="549"/>
      <c r="AJ371" s="543"/>
      <c r="AK371" s="536">
        <v>0.4</v>
      </c>
      <c r="AL371" s="535"/>
      <c r="AM371" s="535"/>
      <c r="AN371" s="535"/>
      <c r="AO371" s="535"/>
      <c r="AP371" s="535"/>
      <c r="AQ371" s="544" t="s">
        <v>1443</v>
      </c>
      <c r="AR371" s="539"/>
      <c r="AS371" s="539"/>
      <c r="AT371" s="540"/>
      <c r="AU371" s="544" t="s">
        <v>1443</v>
      </c>
      <c r="AV371" s="539"/>
      <c r="AW371" s="539"/>
      <c r="AX371" s="540"/>
    </row>
    <row r="372" spans="1:50" ht="23.25" customHeight="1" x14ac:dyDescent="0.15">
      <c r="A372" s="534">
        <v>3</v>
      </c>
      <c r="B372" s="534">
        <v>1</v>
      </c>
      <c r="C372" s="535" t="s">
        <v>1473</v>
      </c>
      <c r="D372" s="535"/>
      <c r="E372" s="535"/>
      <c r="F372" s="535"/>
      <c r="G372" s="535"/>
      <c r="H372" s="535"/>
      <c r="I372" s="535"/>
      <c r="J372" s="535"/>
      <c r="K372" s="535"/>
      <c r="L372" s="535"/>
      <c r="M372" s="548" t="s">
        <v>1471</v>
      </c>
      <c r="N372" s="549"/>
      <c r="O372" s="549"/>
      <c r="P372" s="549"/>
      <c r="Q372" s="549"/>
      <c r="R372" s="549"/>
      <c r="S372" s="549"/>
      <c r="T372" s="549"/>
      <c r="U372" s="549"/>
      <c r="V372" s="549"/>
      <c r="W372" s="549"/>
      <c r="X372" s="549"/>
      <c r="Y372" s="549"/>
      <c r="Z372" s="549"/>
      <c r="AA372" s="549"/>
      <c r="AB372" s="549"/>
      <c r="AC372" s="549"/>
      <c r="AD372" s="549"/>
      <c r="AE372" s="549"/>
      <c r="AF372" s="549"/>
      <c r="AG372" s="549"/>
      <c r="AH372" s="549"/>
      <c r="AI372" s="549"/>
      <c r="AJ372" s="543"/>
      <c r="AK372" s="536">
        <v>0.2</v>
      </c>
      <c r="AL372" s="535"/>
      <c r="AM372" s="535"/>
      <c r="AN372" s="535"/>
      <c r="AO372" s="535"/>
      <c r="AP372" s="535"/>
      <c r="AQ372" s="544" t="s">
        <v>1443</v>
      </c>
      <c r="AR372" s="539"/>
      <c r="AS372" s="539"/>
      <c r="AT372" s="540"/>
      <c r="AU372" s="544" t="s">
        <v>1443</v>
      </c>
      <c r="AV372" s="539"/>
      <c r="AW372" s="539"/>
      <c r="AX372" s="540"/>
    </row>
    <row r="373" spans="1:50" ht="23.25" customHeight="1" x14ac:dyDescent="0.15">
      <c r="A373" s="534">
        <v>4</v>
      </c>
      <c r="B373" s="534">
        <v>1</v>
      </c>
      <c r="C373" s="535" t="s">
        <v>1474</v>
      </c>
      <c r="D373" s="535"/>
      <c r="E373" s="535"/>
      <c r="F373" s="535"/>
      <c r="G373" s="535"/>
      <c r="H373" s="535"/>
      <c r="I373" s="535"/>
      <c r="J373" s="535"/>
      <c r="K373" s="535"/>
      <c r="L373" s="535"/>
      <c r="M373" s="548" t="s">
        <v>1471</v>
      </c>
      <c r="N373" s="549"/>
      <c r="O373" s="549"/>
      <c r="P373" s="549"/>
      <c r="Q373" s="549"/>
      <c r="R373" s="549"/>
      <c r="S373" s="549"/>
      <c r="T373" s="549"/>
      <c r="U373" s="549"/>
      <c r="V373" s="549"/>
      <c r="W373" s="549"/>
      <c r="X373" s="549"/>
      <c r="Y373" s="549"/>
      <c r="Z373" s="549"/>
      <c r="AA373" s="549"/>
      <c r="AB373" s="549"/>
      <c r="AC373" s="549"/>
      <c r="AD373" s="549"/>
      <c r="AE373" s="549"/>
      <c r="AF373" s="549"/>
      <c r="AG373" s="549"/>
      <c r="AH373" s="549"/>
      <c r="AI373" s="549"/>
      <c r="AJ373" s="543"/>
      <c r="AK373" s="536">
        <v>0.1</v>
      </c>
      <c r="AL373" s="535"/>
      <c r="AM373" s="535"/>
      <c r="AN373" s="535"/>
      <c r="AO373" s="535"/>
      <c r="AP373" s="535"/>
      <c r="AQ373" s="544" t="s">
        <v>1443</v>
      </c>
      <c r="AR373" s="539"/>
      <c r="AS373" s="539"/>
      <c r="AT373" s="540"/>
      <c r="AU373" s="544" t="s">
        <v>1443</v>
      </c>
      <c r="AV373" s="539"/>
      <c r="AW373" s="539"/>
      <c r="AX373" s="540"/>
    </row>
    <row r="374" spans="1:50" ht="23.25" customHeight="1" x14ac:dyDescent="0.15">
      <c r="A374" s="534">
        <v>5</v>
      </c>
      <c r="B374" s="534">
        <v>1</v>
      </c>
      <c r="C374" s="535" t="s">
        <v>1475</v>
      </c>
      <c r="D374" s="535"/>
      <c r="E374" s="535"/>
      <c r="F374" s="535"/>
      <c r="G374" s="535"/>
      <c r="H374" s="535"/>
      <c r="I374" s="535"/>
      <c r="J374" s="535"/>
      <c r="K374" s="535"/>
      <c r="L374" s="535"/>
      <c r="M374" s="548" t="s">
        <v>1471</v>
      </c>
      <c r="N374" s="549"/>
      <c r="O374" s="549"/>
      <c r="P374" s="549"/>
      <c r="Q374" s="549"/>
      <c r="R374" s="549"/>
      <c r="S374" s="549"/>
      <c r="T374" s="549"/>
      <c r="U374" s="549"/>
      <c r="V374" s="549"/>
      <c r="W374" s="549"/>
      <c r="X374" s="549"/>
      <c r="Y374" s="549"/>
      <c r="Z374" s="549"/>
      <c r="AA374" s="549"/>
      <c r="AB374" s="549"/>
      <c r="AC374" s="549"/>
      <c r="AD374" s="549"/>
      <c r="AE374" s="549"/>
      <c r="AF374" s="549"/>
      <c r="AG374" s="549"/>
      <c r="AH374" s="549"/>
      <c r="AI374" s="549"/>
      <c r="AJ374" s="543"/>
      <c r="AK374" s="536">
        <v>0.1</v>
      </c>
      <c r="AL374" s="535"/>
      <c r="AM374" s="535"/>
      <c r="AN374" s="535"/>
      <c r="AO374" s="535"/>
      <c r="AP374" s="535"/>
      <c r="AQ374" s="544" t="s">
        <v>1443</v>
      </c>
      <c r="AR374" s="539"/>
      <c r="AS374" s="539"/>
      <c r="AT374" s="540"/>
      <c r="AU374" s="544" t="s">
        <v>1443</v>
      </c>
      <c r="AV374" s="539"/>
      <c r="AW374" s="539"/>
      <c r="AX374" s="540"/>
    </row>
    <row r="375" spans="1:50" ht="23.25" customHeight="1" x14ac:dyDescent="0.15">
      <c r="A375" s="534">
        <v>6</v>
      </c>
      <c r="B375" s="534">
        <v>1</v>
      </c>
      <c r="C375" s="535" t="s">
        <v>1476</v>
      </c>
      <c r="D375" s="535"/>
      <c r="E375" s="535"/>
      <c r="F375" s="535"/>
      <c r="G375" s="535"/>
      <c r="H375" s="535"/>
      <c r="I375" s="535"/>
      <c r="J375" s="535"/>
      <c r="K375" s="535"/>
      <c r="L375" s="535"/>
      <c r="M375" s="548" t="s">
        <v>1471</v>
      </c>
      <c r="N375" s="549"/>
      <c r="O375" s="549"/>
      <c r="P375" s="549"/>
      <c r="Q375" s="549"/>
      <c r="R375" s="549"/>
      <c r="S375" s="549"/>
      <c r="T375" s="549"/>
      <c r="U375" s="549"/>
      <c r="V375" s="549"/>
      <c r="W375" s="549"/>
      <c r="X375" s="549"/>
      <c r="Y375" s="549"/>
      <c r="Z375" s="549"/>
      <c r="AA375" s="549"/>
      <c r="AB375" s="549"/>
      <c r="AC375" s="549"/>
      <c r="AD375" s="549"/>
      <c r="AE375" s="549"/>
      <c r="AF375" s="549"/>
      <c r="AG375" s="549"/>
      <c r="AH375" s="549"/>
      <c r="AI375" s="549"/>
      <c r="AJ375" s="543"/>
      <c r="AK375" s="536">
        <v>0.1</v>
      </c>
      <c r="AL375" s="535"/>
      <c r="AM375" s="535"/>
      <c r="AN375" s="535"/>
      <c r="AO375" s="535"/>
      <c r="AP375" s="535"/>
      <c r="AQ375" s="544" t="s">
        <v>1443</v>
      </c>
      <c r="AR375" s="539"/>
      <c r="AS375" s="539"/>
      <c r="AT375" s="540"/>
      <c r="AU375" s="544" t="s">
        <v>1443</v>
      </c>
      <c r="AV375" s="539"/>
      <c r="AW375" s="539"/>
      <c r="AX375" s="540"/>
    </row>
    <row r="376" spans="1:50" ht="23.25" customHeight="1" x14ac:dyDescent="0.15">
      <c r="A376" s="534">
        <v>7</v>
      </c>
      <c r="B376" s="534">
        <v>1</v>
      </c>
      <c r="C376" s="535" t="s">
        <v>1477</v>
      </c>
      <c r="D376" s="535"/>
      <c r="E376" s="535"/>
      <c r="F376" s="535"/>
      <c r="G376" s="535"/>
      <c r="H376" s="535"/>
      <c r="I376" s="535"/>
      <c r="J376" s="535"/>
      <c r="K376" s="535"/>
      <c r="L376" s="535"/>
      <c r="M376" s="548" t="s">
        <v>1471</v>
      </c>
      <c r="N376" s="549"/>
      <c r="O376" s="549"/>
      <c r="P376" s="549"/>
      <c r="Q376" s="549"/>
      <c r="R376" s="549"/>
      <c r="S376" s="549"/>
      <c r="T376" s="549"/>
      <c r="U376" s="549"/>
      <c r="V376" s="549"/>
      <c r="W376" s="549"/>
      <c r="X376" s="549"/>
      <c r="Y376" s="549"/>
      <c r="Z376" s="549"/>
      <c r="AA376" s="549"/>
      <c r="AB376" s="549"/>
      <c r="AC376" s="549"/>
      <c r="AD376" s="549"/>
      <c r="AE376" s="549"/>
      <c r="AF376" s="549"/>
      <c r="AG376" s="549"/>
      <c r="AH376" s="549"/>
      <c r="AI376" s="549"/>
      <c r="AJ376" s="543"/>
      <c r="AK376" s="536">
        <v>0.1</v>
      </c>
      <c r="AL376" s="535"/>
      <c r="AM376" s="535"/>
      <c r="AN376" s="535"/>
      <c r="AO376" s="535"/>
      <c r="AP376" s="535"/>
      <c r="AQ376" s="544" t="s">
        <v>1443</v>
      </c>
      <c r="AR376" s="539"/>
      <c r="AS376" s="539"/>
      <c r="AT376" s="540"/>
      <c r="AU376" s="544" t="s">
        <v>1443</v>
      </c>
      <c r="AV376" s="539"/>
      <c r="AW376" s="539"/>
      <c r="AX376" s="540"/>
    </row>
    <row r="377" spans="1:50" ht="23.25" customHeight="1" x14ac:dyDescent="0.15">
      <c r="A377" s="534">
        <v>8</v>
      </c>
      <c r="B377" s="534">
        <v>1</v>
      </c>
      <c r="C377" s="535" t="s">
        <v>1478</v>
      </c>
      <c r="D377" s="535"/>
      <c r="E377" s="535"/>
      <c r="F377" s="535"/>
      <c r="G377" s="535"/>
      <c r="H377" s="535"/>
      <c r="I377" s="535"/>
      <c r="J377" s="535"/>
      <c r="K377" s="535"/>
      <c r="L377" s="535"/>
      <c r="M377" s="548" t="s">
        <v>1471</v>
      </c>
      <c r="N377" s="549"/>
      <c r="O377" s="549"/>
      <c r="P377" s="549"/>
      <c r="Q377" s="549"/>
      <c r="R377" s="549"/>
      <c r="S377" s="549"/>
      <c r="T377" s="549"/>
      <c r="U377" s="549"/>
      <c r="V377" s="549"/>
      <c r="W377" s="549"/>
      <c r="X377" s="549"/>
      <c r="Y377" s="549"/>
      <c r="Z377" s="549"/>
      <c r="AA377" s="549"/>
      <c r="AB377" s="549"/>
      <c r="AC377" s="549"/>
      <c r="AD377" s="549"/>
      <c r="AE377" s="549"/>
      <c r="AF377" s="549"/>
      <c r="AG377" s="549"/>
      <c r="AH377" s="549"/>
      <c r="AI377" s="549"/>
      <c r="AJ377" s="543"/>
      <c r="AK377" s="536">
        <v>0.1</v>
      </c>
      <c r="AL377" s="535"/>
      <c r="AM377" s="535"/>
      <c r="AN377" s="535"/>
      <c r="AO377" s="535"/>
      <c r="AP377" s="535"/>
      <c r="AQ377" s="544" t="s">
        <v>1443</v>
      </c>
      <c r="AR377" s="539"/>
      <c r="AS377" s="539"/>
      <c r="AT377" s="540"/>
      <c r="AU377" s="544" t="s">
        <v>1443</v>
      </c>
      <c r="AV377" s="539"/>
      <c r="AW377" s="539"/>
      <c r="AX377" s="540"/>
    </row>
    <row r="378" spans="1:50" ht="23.25" customHeight="1" x14ac:dyDescent="0.15">
      <c r="A378" s="534">
        <v>9</v>
      </c>
      <c r="B378" s="534">
        <v>1</v>
      </c>
      <c r="C378" s="535" t="s">
        <v>1479</v>
      </c>
      <c r="D378" s="535"/>
      <c r="E378" s="535"/>
      <c r="F378" s="535"/>
      <c r="G378" s="535"/>
      <c r="H378" s="535"/>
      <c r="I378" s="535"/>
      <c r="J378" s="535"/>
      <c r="K378" s="535"/>
      <c r="L378" s="535"/>
      <c r="M378" s="548" t="s">
        <v>1471</v>
      </c>
      <c r="N378" s="549"/>
      <c r="O378" s="549"/>
      <c r="P378" s="549"/>
      <c r="Q378" s="549"/>
      <c r="R378" s="549"/>
      <c r="S378" s="549"/>
      <c r="T378" s="549"/>
      <c r="U378" s="549"/>
      <c r="V378" s="549"/>
      <c r="W378" s="549"/>
      <c r="X378" s="549"/>
      <c r="Y378" s="549"/>
      <c r="Z378" s="549"/>
      <c r="AA378" s="549"/>
      <c r="AB378" s="549"/>
      <c r="AC378" s="549"/>
      <c r="AD378" s="549"/>
      <c r="AE378" s="549"/>
      <c r="AF378" s="549"/>
      <c r="AG378" s="549"/>
      <c r="AH378" s="549"/>
      <c r="AI378" s="549"/>
      <c r="AJ378" s="543"/>
      <c r="AK378" s="536">
        <v>0.1</v>
      </c>
      <c r="AL378" s="535"/>
      <c r="AM378" s="535"/>
      <c r="AN378" s="535"/>
      <c r="AO378" s="535"/>
      <c r="AP378" s="535"/>
      <c r="AQ378" s="544" t="s">
        <v>1443</v>
      </c>
      <c r="AR378" s="539"/>
      <c r="AS378" s="539"/>
      <c r="AT378" s="540"/>
      <c r="AU378" s="544" t="s">
        <v>1443</v>
      </c>
      <c r="AV378" s="539"/>
      <c r="AW378" s="539"/>
      <c r="AX378" s="540"/>
    </row>
    <row r="379" spans="1:50" ht="23.25" customHeight="1" x14ac:dyDescent="0.15">
      <c r="A379" s="534">
        <v>10</v>
      </c>
      <c r="B379" s="534">
        <v>1</v>
      </c>
      <c r="C379" s="535" t="s">
        <v>1480</v>
      </c>
      <c r="D379" s="535"/>
      <c r="E379" s="535"/>
      <c r="F379" s="535"/>
      <c r="G379" s="535"/>
      <c r="H379" s="535"/>
      <c r="I379" s="535"/>
      <c r="J379" s="535"/>
      <c r="K379" s="535"/>
      <c r="L379" s="535"/>
      <c r="M379" s="548" t="s">
        <v>1471</v>
      </c>
      <c r="N379" s="549"/>
      <c r="O379" s="549"/>
      <c r="P379" s="549"/>
      <c r="Q379" s="549"/>
      <c r="R379" s="549"/>
      <c r="S379" s="549"/>
      <c r="T379" s="549"/>
      <c r="U379" s="549"/>
      <c r="V379" s="549"/>
      <c r="W379" s="549"/>
      <c r="X379" s="549"/>
      <c r="Y379" s="549"/>
      <c r="Z379" s="549"/>
      <c r="AA379" s="549"/>
      <c r="AB379" s="549"/>
      <c r="AC379" s="549"/>
      <c r="AD379" s="549"/>
      <c r="AE379" s="549"/>
      <c r="AF379" s="549"/>
      <c r="AG379" s="549"/>
      <c r="AH379" s="549"/>
      <c r="AI379" s="549"/>
      <c r="AJ379" s="543"/>
      <c r="AK379" s="536">
        <v>0.05</v>
      </c>
      <c r="AL379" s="535"/>
      <c r="AM379" s="535"/>
      <c r="AN379" s="535"/>
      <c r="AO379" s="535"/>
      <c r="AP379" s="535"/>
      <c r="AQ379" s="544" t="s">
        <v>1443</v>
      </c>
      <c r="AR379" s="539"/>
      <c r="AS379" s="539"/>
      <c r="AT379" s="540"/>
      <c r="AU379" s="544" t="s">
        <v>1443</v>
      </c>
      <c r="AV379" s="539"/>
      <c r="AW379" s="539"/>
      <c r="AX379" s="540"/>
    </row>
    <row r="380" spans="1:50" x14ac:dyDescent="0.1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row>
    <row r="381" spans="1:50" x14ac:dyDescent="0.15">
      <c r="A381" s="25"/>
      <c r="B381" s="25" t="s">
        <v>1481</v>
      </c>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c r="AG381" s="25"/>
      <c r="AH381" s="25"/>
      <c r="AI381" s="25"/>
      <c r="AJ381" s="25"/>
      <c r="AK381" s="25"/>
      <c r="AL381" s="25"/>
      <c r="AM381" s="25"/>
      <c r="AN381" s="25"/>
      <c r="AO381" s="25"/>
      <c r="AP381" s="25"/>
      <c r="AQ381" s="25"/>
      <c r="AR381" s="25"/>
      <c r="AS381" s="25"/>
      <c r="AT381" s="25"/>
      <c r="AU381" s="25"/>
      <c r="AV381" s="25"/>
      <c r="AW381" s="25"/>
      <c r="AX381" s="25"/>
    </row>
    <row r="382" spans="1:50" ht="23.25" customHeight="1" x14ac:dyDescent="0.15">
      <c r="A382" s="534"/>
      <c r="B382" s="534"/>
      <c r="C382" s="541" t="s">
        <v>1445</v>
      </c>
      <c r="D382" s="541"/>
      <c r="E382" s="541"/>
      <c r="F382" s="541"/>
      <c r="G382" s="541"/>
      <c r="H382" s="541"/>
      <c r="I382" s="541"/>
      <c r="J382" s="541"/>
      <c r="K382" s="541"/>
      <c r="L382" s="541"/>
      <c r="M382" s="365" t="s">
        <v>1446</v>
      </c>
      <c r="N382" s="366"/>
      <c r="O382" s="366"/>
      <c r="P382" s="366"/>
      <c r="Q382" s="366"/>
      <c r="R382" s="366"/>
      <c r="S382" s="366"/>
      <c r="T382" s="366"/>
      <c r="U382" s="366"/>
      <c r="V382" s="366"/>
      <c r="W382" s="366"/>
      <c r="X382" s="366"/>
      <c r="Y382" s="366"/>
      <c r="Z382" s="366"/>
      <c r="AA382" s="366"/>
      <c r="AB382" s="366"/>
      <c r="AC382" s="366"/>
      <c r="AD382" s="366"/>
      <c r="AE382" s="366"/>
      <c r="AF382" s="366"/>
      <c r="AG382" s="366"/>
      <c r="AH382" s="366"/>
      <c r="AI382" s="366"/>
      <c r="AJ382" s="402"/>
      <c r="AK382" s="542" t="s">
        <v>1447</v>
      </c>
      <c r="AL382" s="541"/>
      <c r="AM382" s="541"/>
      <c r="AN382" s="541"/>
      <c r="AO382" s="541"/>
      <c r="AP382" s="541"/>
      <c r="AQ382" s="541" t="s">
        <v>146</v>
      </c>
      <c r="AR382" s="541"/>
      <c r="AS382" s="541"/>
      <c r="AT382" s="541"/>
      <c r="AU382" s="365" t="s">
        <v>147</v>
      </c>
      <c r="AV382" s="366"/>
      <c r="AW382" s="366"/>
      <c r="AX382" s="402"/>
    </row>
    <row r="383" spans="1:50" ht="23.25" customHeight="1" x14ac:dyDescent="0.15">
      <c r="A383" s="534">
        <v>1</v>
      </c>
      <c r="B383" s="534">
        <v>1</v>
      </c>
      <c r="C383" s="535" t="s">
        <v>1482</v>
      </c>
      <c r="D383" s="535"/>
      <c r="E383" s="535"/>
      <c r="F383" s="535"/>
      <c r="G383" s="535"/>
      <c r="H383" s="535"/>
      <c r="I383" s="535"/>
      <c r="J383" s="535"/>
      <c r="K383" s="535"/>
      <c r="L383" s="535"/>
      <c r="M383" s="548" t="s">
        <v>1471</v>
      </c>
      <c r="N383" s="549"/>
      <c r="O383" s="549"/>
      <c r="P383" s="549"/>
      <c r="Q383" s="549"/>
      <c r="R383" s="549"/>
      <c r="S383" s="549"/>
      <c r="T383" s="549"/>
      <c r="U383" s="549"/>
      <c r="V383" s="549"/>
      <c r="W383" s="549"/>
      <c r="X383" s="549"/>
      <c r="Y383" s="549"/>
      <c r="Z383" s="549"/>
      <c r="AA383" s="549"/>
      <c r="AB383" s="549"/>
      <c r="AC383" s="549"/>
      <c r="AD383" s="549"/>
      <c r="AE383" s="549"/>
      <c r="AF383" s="549"/>
      <c r="AG383" s="549"/>
      <c r="AH383" s="549"/>
      <c r="AI383" s="549"/>
      <c r="AJ383" s="543"/>
      <c r="AK383" s="536">
        <v>0.05</v>
      </c>
      <c r="AL383" s="535"/>
      <c r="AM383" s="535"/>
      <c r="AN383" s="535"/>
      <c r="AO383" s="535"/>
      <c r="AP383" s="535"/>
      <c r="AQ383" s="544" t="s">
        <v>1443</v>
      </c>
      <c r="AR383" s="539"/>
      <c r="AS383" s="539"/>
      <c r="AT383" s="540"/>
      <c r="AU383" s="544" t="s">
        <v>1443</v>
      </c>
      <c r="AV383" s="539"/>
      <c r="AW383" s="539"/>
      <c r="AX383" s="540"/>
    </row>
    <row r="384" spans="1:50" x14ac:dyDescent="0.15">
      <c r="A384" s="5"/>
      <c r="B384" s="5"/>
      <c r="C384" s="5"/>
      <c r="D384" s="5"/>
      <c r="E384" s="5"/>
      <c r="F384" s="5"/>
      <c r="G384" s="6"/>
      <c r="H384" s="6"/>
      <c r="I384" s="6"/>
      <c r="J384" s="6"/>
      <c r="K384" s="6"/>
      <c r="L384" s="7"/>
      <c r="M384" s="6"/>
      <c r="N384" s="6"/>
      <c r="O384" s="6"/>
      <c r="P384" s="6"/>
      <c r="Q384" s="6"/>
      <c r="R384" s="6"/>
      <c r="S384" s="6"/>
      <c r="T384" s="6"/>
      <c r="U384" s="6"/>
      <c r="V384" s="6"/>
      <c r="W384" s="6"/>
      <c r="X384" s="6"/>
      <c r="Y384" s="13"/>
      <c r="Z384" s="13"/>
      <c r="AA384" s="13"/>
      <c r="AB384" s="13"/>
      <c r="AC384" s="6"/>
      <c r="AD384" s="6"/>
      <c r="AE384" s="6"/>
      <c r="AF384" s="6"/>
      <c r="AG384" s="6"/>
      <c r="AH384" s="7"/>
      <c r="AI384" s="6"/>
      <c r="AJ384" s="6"/>
      <c r="AK384" s="6"/>
      <c r="AL384" s="6"/>
      <c r="AM384" s="6"/>
      <c r="AN384" s="6"/>
      <c r="AO384" s="6"/>
      <c r="AP384" s="6"/>
      <c r="AQ384" s="6"/>
      <c r="AR384" s="6"/>
      <c r="AS384" s="6"/>
      <c r="AT384" s="6"/>
      <c r="AU384" s="13"/>
      <c r="AV384" s="13"/>
      <c r="AW384" s="13"/>
      <c r="AX384" s="13"/>
    </row>
    <row r="385" spans="1:50" x14ac:dyDescent="0.15">
      <c r="A385" s="25"/>
      <c r="B385" s="25" t="s">
        <v>1483</v>
      </c>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row>
    <row r="386" spans="1:50" ht="23.25" customHeight="1" x14ac:dyDescent="0.15">
      <c r="A386" s="534"/>
      <c r="B386" s="534"/>
      <c r="C386" s="541" t="s">
        <v>1445</v>
      </c>
      <c r="D386" s="541"/>
      <c r="E386" s="541"/>
      <c r="F386" s="541"/>
      <c r="G386" s="541"/>
      <c r="H386" s="541"/>
      <c r="I386" s="541"/>
      <c r="J386" s="541"/>
      <c r="K386" s="541"/>
      <c r="L386" s="541"/>
      <c r="M386" s="365" t="s">
        <v>1446</v>
      </c>
      <c r="N386" s="366"/>
      <c r="O386" s="366"/>
      <c r="P386" s="366"/>
      <c r="Q386" s="366"/>
      <c r="R386" s="366"/>
      <c r="S386" s="366"/>
      <c r="T386" s="366"/>
      <c r="U386" s="366"/>
      <c r="V386" s="366"/>
      <c r="W386" s="366"/>
      <c r="X386" s="366"/>
      <c r="Y386" s="366"/>
      <c r="Z386" s="366"/>
      <c r="AA386" s="366"/>
      <c r="AB386" s="366"/>
      <c r="AC386" s="366"/>
      <c r="AD386" s="366"/>
      <c r="AE386" s="366"/>
      <c r="AF386" s="366"/>
      <c r="AG386" s="366"/>
      <c r="AH386" s="366"/>
      <c r="AI386" s="366"/>
      <c r="AJ386" s="402"/>
      <c r="AK386" s="542" t="s">
        <v>1447</v>
      </c>
      <c r="AL386" s="541"/>
      <c r="AM386" s="541"/>
      <c r="AN386" s="541"/>
      <c r="AO386" s="541"/>
      <c r="AP386" s="541"/>
      <c r="AQ386" s="541" t="s">
        <v>146</v>
      </c>
      <c r="AR386" s="541"/>
      <c r="AS386" s="541"/>
      <c r="AT386" s="541"/>
      <c r="AU386" s="365" t="s">
        <v>147</v>
      </c>
      <c r="AV386" s="366"/>
      <c r="AW386" s="366"/>
      <c r="AX386" s="402"/>
    </row>
    <row r="387" spans="1:50" ht="23.25" customHeight="1" x14ac:dyDescent="0.15">
      <c r="A387" s="534">
        <v>1</v>
      </c>
      <c r="B387" s="534">
        <v>1</v>
      </c>
      <c r="C387" s="535" t="s">
        <v>1484</v>
      </c>
      <c r="D387" s="535"/>
      <c r="E387" s="535"/>
      <c r="F387" s="535"/>
      <c r="G387" s="535"/>
      <c r="H387" s="535"/>
      <c r="I387" s="535"/>
      <c r="J387" s="535"/>
      <c r="K387" s="535"/>
      <c r="L387" s="535"/>
      <c r="M387" s="548" t="s">
        <v>1471</v>
      </c>
      <c r="N387" s="549"/>
      <c r="O387" s="549"/>
      <c r="P387" s="549"/>
      <c r="Q387" s="549"/>
      <c r="R387" s="549"/>
      <c r="S387" s="549"/>
      <c r="T387" s="549"/>
      <c r="U387" s="549"/>
      <c r="V387" s="549"/>
      <c r="W387" s="549"/>
      <c r="X387" s="549"/>
      <c r="Y387" s="549"/>
      <c r="Z387" s="549"/>
      <c r="AA387" s="549"/>
      <c r="AB387" s="549"/>
      <c r="AC387" s="549"/>
      <c r="AD387" s="549"/>
      <c r="AE387" s="549"/>
      <c r="AF387" s="549"/>
      <c r="AG387" s="549"/>
      <c r="AH387" s="549"/>
      <c r="AI387" s="549"/>
      <c r="AJ387" s="543"/>
      <c r="AK387" s="2431">
        <v>2.9999999999999997E-4</v>
      </c>
      <c r="AL387" s="2432"/>
      <c r="AM387" s="2432"/>
      <c r="AN387" s="2432"/>
      <c r="AO387" s="2432"/>
      <c r="AP387" s="2432"/>
      <c r="AQ387" s="544" t="s">
        <v>1485</v>
      </c>
      <c r="AR387" s="539"/>
      <c r="AS387" s="539"/>
      <c r="AT387" s="540"/>
      <c r="AU387" s="544" t="s">
        <v>1485</v>
      </c>
      <c r="AV387" s="539"/>
      <c r="AW387" s="539"/>
      <c r="AX387" s="540"/>
    </row>
    <row r="388" spans="1:50" x14ac:dyDescent="0.1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c r="AG388" s="25"/>
      <c r="AH388" s="25"/>
      <c r="AI388" s="25"/>
      <c r="AJ388" s="25"/>
      <c r="AK388" s="25"/>
      <c r="AL388" s="25"/>
      <c r="AM388" s="25"/>
      <c r="AN388" s="25"/>
      <c r="AO388" s="25"/>
      <c r="AP388" s="25"/>
      <c r="AQ388" s="25"/>
      <c r="AR388" s="25"/>
      <c r="AS388" s="25"/>
      <c r="AT388" s="25"/>
      <c r="AU388" s="25"/>
      <c r="AV388" s="25"/>
      <c r="AW388" s="25"/>
      <c r="AX388" s="25"/>
    </row>
    <row r="389" spans="1:50" x14ac:dyDescent="0.15">
      <c r="A389" s="25"/>
      <c r="B389" s="25" t="s">
        <v>1486</v>
      </c>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c r="AU389" s="25"/>
      <c r="AV389" s="25"/>
      <c r="AW389" s="25"/>
      <c r="AX389" s="25"/>
    </row>
    <row r="390" spans="1:50" ht="23.25" customHeight="1" x14ac:dyDescent="0.15">
      <c r="A390" s="534"/>
      <c r="B390" s="534"/>
      <c r="C390" s="541" t="s">
        <v>1487</v>
      </c>
      <c r="D390" s="541"/>
      <c r="E390" s="541"/>
      <c r="F390" s="541"/>
      <c r="G390" s="541"/>
      <c r="H390" s="541"/>
      <c r="I390" s="541"/>
      <c r="J390" s="541"/>
      <c r="K390" s="541"/>
      <c r="L390" s="541"/>
      <c r="M390" s="365" t="s">
        <v>1488</v>
      </c>
      <c r="N390" s="366"/>
      <c r="O390" s="366"/>
      <c r="P390" s="366"/>
      <c r="Q390" s="366"/>
      <c r="R390" s="366"/>
      <c r="S390" s="366"/>
      <c r="T390" s="366"/>
      <c r="U390" s="366"/>
      <c r="V390" s="366"/>
      <c r="W390" s="366"/>
      <c r="X390" s="366"/>
      <c r="Y390" s="366"/>
      <c r="Z390" s="366"/>
      <c r="AA390" s="366"/>
      <c r="AB390" s="366"/>
      <c r="AC390" s="366"/>
      <c r="AD390" s="366"/>
      <c r="AE390" s="366"/>
      <c r="AF390" s="366"/>
      <c r="AG390" s="366"/>
      <c r="AH390" s="366"/>
      <c r="AI390" s="366"/>
      <c r="AJ390" s="402"/>
      <c r="AK390" s="542" t="s">
        <v>1489</v>
      </c>
      <c r="AL390" s="541"/>
      <c r="AM390" s="541"/>
      <c r="AN390" s="541"/>
      <c r="AO390" s="541"/>
      <c r="AP390" s="541"/>
      <c r="AQ390" s="541" t="s">
        <v>146</v>
      </c>
      <c r="AR390" s="541"/>
      <c r="AS390" s="541"/>
      <c r="AT390" s="541"/>
      <c r="AU390" s="365" t="s">
        <v>147</v>
      </c>
      <c r="AV390" s="366"/>
      <c r="AW390" s="366"/>
      <c r="AX390" s="402"/>
    </row>
    <row r="391" spans="1:50" ht="23.25" customHeight="1" x14ac:dyDescent="0.15">
      <c r="A391" s="534">
        <v>1</v>
      </c>
      <c r="B391" s="534">
        <v>1</v>
      </c>
      <c r="C391" s="535" t="s">
        <v>1490</v>
      </c>
      <c r="D391" s="535"/>
      <c r="E391" s="535"/>
      <c r="F391" s="535"/>
      <c r="G391" s="535"/>
      <c r="H391" s="535"/>
      <c r="I391" s="535"/>
      <c r="J391" s="535"/>
      <c r="K391" s="535"/>
      <c r="L391" s="535"/>
      <c r="M391" s="548" t="s">
        <v>1471</v>
      </c>
      <c r="N391" s="549"/>
      <c r="O391" s="549"/>
      <c r="P391" s="549"/>
      <c r="Q391" s="549"/>
      <c r="R391" s="549"/>
      <c r="S391" s="549"/>
      <c r="T391" s="549"/>
      <c r="U391" s="549"/>
      <c r="V391" s="549"/>
      <c r="W391" s="549"/>
      <c r="X391" s="549"/>
      <c r="Y391" s="549"/>
      <c r="Z391" s="549"/>
      <c r="AA391" s="549"/>
      <c r="AB391" s="549"/>
      <c r="AC391" s="549"/>
      <c r="AD391" s="549"/>
      <c r="AE391" s="549"/>
      <c r="AF391" s="549"/>
      <c r="AG391" s="549"/>
      <c r="AH391" s="549"/>
      <c r="AI391" s="549"/>
      <c r="AJ391" s="543"/>
      <c r="AK391" s="536">
        <v>0.01</v>
      </c>
      <c r="AL391" s="535"/>
      <c r="AM391" s="535"/>
      <c r="AN391" s="535"/>
      <c r="AO391" s="535"/>
      <c r="AP391" s="535"/>
      <c r="AQ391" s="544" t="s">
        <v>1485</v>
      </c>
      <c r="AR391" s="539"/>
      <c r="AS391" s="539"/>
      <c r="AT391" s="540"/>
      <c r="AU391" s="544" t="s">
        <v>1485</v>
      </c>
      <c r="AV391" s="539"/>
      <c r="AW391" s="539"/>
      <c r="AX391" s="540"/>
    </row>
    <row r="392" spans="1:50" s="40" customFormat="1" x14ac:dyDescent="0.15">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4"/>
      <c r="AL392" s="43"/>
      <c r="AM392" s="43"/>
      <c r="AN392" s="43"/>
      <c r="AO392" s="43"/>
      <c r="AP392" s="43"/>
      <c r="AQ392" s="8"/>
      <c r="AR392" s="8"/>
      <c r="AS392" s="8"/>
      <c r="AT392" s="8"/>
      <c r="AU392" s="8"/>
      <c r="AV392" s="8"/>
      <c r="AW392" s="8"/>
      <c r="AX392" s="8"/>
    </row>
    <row r="393" spans="1:50" x14ac:dyDescent="0.15">
      <c r="A393" s="25"/>
      <c r="B393" s="25" t="s">
        <v>1491</v>
      </c>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row>
    <row r="394" spans="1:50" ht="23.25" customHeight="1" x14ac:dyDescent="0.15">
      <c r="A394" s="534"/>
      <c r="B394" s="534"/>
      <c r="C394" s="541" t="s">
        <v>1487</v>
      </c>
      <c r="D394" s="541"/>
      <c r="E394" s="541"/>
      <c r="F394" s="541"/>
      <c r="G394" s="541"/>
      <c r="H394" s="541"/>
      <c r="I394" s="541"/>
      <c r="J394" s="541"/>
      <c r="K394" s="541"/>
      <c r="L394" s="541"/>
      <c r="M394" s="365" t="s">
        <v>1488</v>
      </c>
      <c r="N394" s="366"/>
      <c r="O394" s="366"/>
      <c r="P394" s="366"/>
      <c r="Q394" s="366"/>
      <c r="R394" s="366"/>
      <c r="S394" s="366"/>
      <c r="T394" s="366"/>
      <c r="U394" s="366"/>
      <c r="V394" s="366"/>
      <c r="W394" s="366"/>
      <c r="X394" s="366"/>
      <c r="Y394" s="366"/>
      <c r="Z394" s="366"/>
      <c r="AA394" s="366"/>
      <c r="AB394" s="366"/>
      <c r="AC394" s="366"/>
      <c r="AD394" s="366"/>
      <c r="AE394" s="366"/>
      <c r="AF394" s="366"/>
      <c r="AG394" s="366"/>
      <c r="AH394" s="366"/>
      <c r="AI394" s="366"/>
      <c r="AJ394" s="402"/>
      <c r="AK394" s="542" t="s">
        <v>1489</v>
      </c>
      <c r="AL394" s="541"/>
      <c r="AM394" s="541"/>
      <c r="AN394" s="541"/>
      <c r="AO394" s="541"/>
      <c r="AP394" s="541"/>
      <c r="AQ394" s="541" t="s">
        <v>146</v>
      </c>
      <c r="AR394" s="541"/>
      <c r="AS394" s="541"/>
      <c r="AT394" s="541"/>
      <c r="AU394" s="365" t="s">
        <v>147</v>
      </c>
      <c r="AV394" s="366"/>
      <c r="AW394" s="366"/>
      <c r="AX394" s="402"/>
    </row>
    <row r="395" spans="1:50" ht="23.25" customHeight="1" x14ac:dyDescent="0.15">
      <c r="A395" s="534">
        <v>1</v>
      </c>
      <c r="B395" s="534">
        <v>1</v>
      </c>
      <c r="C395" s="535" t="s">
        <v>1492</v>
      </c>
      <c r="D395" s="535"/>
      <c r="E395" s="535"/>
      <c r="F395" s="535"/>
      <c r="G395" s="535"/>
      <c r="H395" s="535"/>
      <c r="I395" s="535"/>
      <c r="J395" s="535"/>
      <c r="K395" s="535"/>
      <c r="L395" s="535"/>
      <c r="M395" s="548" t="s">
        <v>1493</v>
      </c>
      <c r="N395" s="549"/>
      <c r="O395" s="549"/>
      <c r="P395" s="549"/>
      <c r="Q395" s="549"/>
      <c r="R395" s="549"/>
      <c r="S395" s="549"/>
      <c r="T395" s="549"/>
      <c r="U395" s="549"/>
      <c r="V395" s="549"/>
      <c r="W395" s="549"/>
      <c r="X395" s="549"/>
      <c r="Y395" s="549"/>
      <c r="Z395" s="549"/>
      <c r="AA395" s="549"/>
      <c r="AB395" s="549"/>
      <c r="AC395" s="549"/>
      <c r="AD395" s="549"/>
      <c r="AE395" s="549"/>
      <c r="AF395" s="549"/>
      <c r="AG395" s="549"/>
      <c r="AH395" s="549"/>
      <c r="AI395" s="549"/>
      <c r="AJ395" s="543"/>
      <c r="AK395" s="536">
        <v>0.1</v>
      </c>
      <c r="AL395" s="535"/>
      <c r="AM395" s="535"/>
      <c r="AN395" s="535"/>
      <c r="AO395" s="535"/>
      <c r="AP395" s="535"/>
      <c r="AQ395" s="544" t="s">
        <v>1485</v>
      </c>
      <c r="AR395" s="539"/>
      <c r="AS395" s="539"/>
      <c r="AT395" s="540"/>
      <c r="AU395" s="544" t="s">
        <v>1485</v>
      </c>
      <c r="AV395" s="539"/>
      <c r="AW395" s="539"/>
      <c r="AX395" s="540"/>
    </row>
    <row r="396" spans="1:50" x14ac:dyDescent="0.1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c r="AW396" s="25"/>
      <c r="AX396" s="25"/>
    </row>
    <row r="397" spans="1:50" x14ac:dyDescent="0.15">
      <c r="A397" s="25"/>
      <c r="B397" s="25" t="s">
        <v>1494</v>
      </c>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c r="AG397" s="25"/>
      <c r="AH397" s="25"/>
      <c r="AI397" s="25"/>
      <c r="AJ397" s="25"/>
      <c r="AK397" s="25"/>
      <c r="AL397" s="25"/>
      <c r="AM397" s="25"/>
      <c r="AN397" s="25"/>
      <c r="AO397" s="25"/>
      <c r="AP397" s="25"/>
      <c r="AQ397" s="25"/>
      <c r="AR397" s="25"/>
      <c r="AS397" s="25"/>
      <c r="AT397" s="25"/>
      <c r="AU397" s="25"/>
      <c r="AV397" s="25"/>
      <c r="AW397" s="25"/>
      <c r="AX397" s="25"/>
    </row>
    <row r="398" spans="1:50" ht="23.25" customHeight="1" x14ac:dyDescent="0.15">
      <c r="A398" s="534"/>
      <c r="B398" s="534"/>
      <c r="C398" s="541" t="s">
        <v>1487</v>
      </c>
      <c r="D398" s="541"/>
      <c r="E398" s="541"/>
      <c r="F398" s="541"/>
      <c r="G398" s="541"/>
      <c r="H398" s="541"/>
      <c r="I398" s="541"/>
      <c r="J398" s="541"/>
      <c r="K398" s="541"/>
      <c r="L398" s="541"/>
      <c r="M398" s="365" t="s">
        <v>1488</v>
      </c>
      <c r="N398" s="366"/>
      <c r="O398" s="366"/>
      <c r="P398" s="366"/>
      <c r="Q398" s="366"/>
      <c r="R398" s="366"/>
      <c r="S398" s="366"/>
      <c r="T398" s="366"/>
      <c r="U398" s="366"/>
      <c r="V398" s="366"/>
      <c r="W398" s="366"/>
      <c r="X398" s="366"/>
      <c r="Y398" s="366"/>
      <c r="Z398" s="366"/>
      <c r="AA398" s="366"/>
      <c r="AB398" s="366"/>
      <c r="AC398" s="366"/>
      <c r="AD398" s="366"/>
      <c r="AE398" s="366"/>
      <c r="AF398" s="366"/>
      <c r="AG398" s="366"/>
      <c r="AH398" s="366"/>
      <c r="AI398" s="366"/>
      <c r="AJ398" s="402"/>
      <c r="AK398" s="542" t="s">
        <v>1489</v>
      </c>
      <c r="AL398" s="541"/>
      <c r="AM398" s="541"/>
      <c r="AN398" s="541"/>
      <c r="AO398" s="541"/>
      <c r="AP398" s="541"/>
      <c r="AQ398" s="541" t="s">
        <v>146</v>
      </c>
      <c r="AR398" s="541"/>
      <c r="AS398" s="541"/>
      <c r="AT398" s="541"/>
      <c r="AU398" s="365" t="s">
        <v>147</v>
      </c>
      <c r="AV398" s="366"/>
      <c r="AW398" s="366"/>
      <c r="AX398" s="402"/>
    </row>
    <row r="399" spans="1:50" ht="23.25" customHeight="1" x14ac:dyDescent="0.15">
      <c r="A399" s="534">
        <v>1</v>
      </c>
      <c r="B399" s="534">
        <v>1</v>
      </c>
      <c r="C399" s="535" t="s">
        <v>1495</v>
      </c>
      <c r="D399" s="535"/>
      <c r="E399" s="535"/>
      <c r="F399" s="535"/>
      <c r="G399" s="535"/>
      <c r="H399" s="535"/>
      <c r="I399" s="535"/>
      <c r="J399" s="535"/>
      <c r="K399" s="535"/>
      <c r="L399" s="535"/>
      <c r="M399" s="548" t="s">
        <v>1496</v>
      </c>
      <c r="N399" s="549"/>
      <c r="O399" s="549"/>
      <c r="P399" s="549"/>
      <c r="Q399" s="549"/>
      <c r="R399" s="549"/>
      <c r="S399" s="549"/>
      <c r="T399" s="549"/>
      <c r="U399" s="549"/>
      <c r="V399" s="549"/>
      <c r="W399" s="549"/>
      <c r="X399" s="549"/>
      <c r="Y399" s="549"/>
      <c r="Z399" s="549"/>
      <c r="AA399" s="549"/>
      <c r="AB399" s="549"/>
      <c r="AC399" s="549"/>
      <c r="AD399" s="549"/>
      <c r="AE399" s="549"/>
      <c r="AF399" s="549"/>
      <c r="AG399" s="549"/>
      <c r="AH399" s="549"/>
      <c r="AI399" s="549"/>
      <c r="AJ399" s="543"/>
      <c r="AK399" s="536">
        <v>0.3</v>
      </c>
      <c r="AL399" s="535"/>
      <c r="AM399" s="535"/>
      <c r="AN399" s="535"/>
      <c r="AO399" s="535"/>
      <c r="AP399" s="535"/>
      <c r="AQ399" s="544" t="s">
        <v>1485</v>
      </c>
      <c r="AR399" s="539"/>
      <c r="AS399" s="539"/>
      <c r="AT399" s="540"/>
      <c r="AU399" s="544" t="s">
        <v>1485</v>
      </c>
      <c r="AV399" s="539"/>
      <c r="AW399" s="539"/>
      <c r="AX399" s="540"/>
    </row>
    <row r="400" spans="1:50" ht="13.5" customHeight="1" x14ac:dyDescent="0.1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c r="AG400" s="25"/>
      <c r="AH400" s="25"/>
      <c r="AI400" s="25"/>
      <c r="AJ400" s="25"/>
      <c r="AK400" s="25"/>
      <c r="AL400" s="25"/>
      <c r="AM400" s="25"/>
      <c r="AN400" s="25"/>
      <c r="AO400" s="25"/>
      <c r="AP400" s="25"/>
      <c r="AQ400" s="25"/>
      <c r="AR400" s="25"/>
      <c r="AS400" s="25"/>
      <c r="AT400" s="25"/>
      <c r="AU400" s="25"/>
      <c r="AV400" s="25"/>
      <c r="AW400" s="25"/>
      <c r="AX400" s="25"/>
    </row>
    <row r="401" spans="1:50" ht="13.5" customHeight="1" x14ac:dyDescent="0.15">
      <c r="A401" s="25"/>
      <c r="B401" s="25" t="s">
        <v>1497</v>
      </c>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c r="AG401" s="25"/>
      <c r="AH401" s="25"/>
      <c r="AI401" s="25"/>
      <c r="AJ401" s="25"/>
      <c r="AK401" s="25"/>
      <c r="AL401" s="25"/>
      <c r="AM401" s="25"/>
      <c r="AN401" s="25"/>
      <c r="AO401" s="25"/>
      <c r="AP401" s="25"/>
      <c r="AQ401" s="25"/>
      <c r="AR401" s="25"/>
      <c r="AS401" s="25"/>
      <c r="AT401" s="25"/>
      <c r="AU401" s="25"/>
      <c r="AV401" s="25"/>
      <c r="AW401" s="25"/>
      <c r="AX401" s="25"/>
    </row>
    <row r="402" spans="1:50" ht="23.25" customHeight="1" x14ac:dyDescent="0.15">
      <c r="A402" s="534"/>
      <c r="B402" s="534"/>
      <c r="C402" s="541" t="s">
        <v>1487</v>
      </c>
      <c r="D402" s="541"/>
      <c r="E402" s="541"/>
      <c r="F402" s="541"/>
      <c r="G402" s="541"/>
      <c r="H402" s="541"/>
      <c r="I402" s="541"/>
      <c r="J402" s="541"/>
      <c r="K402" s="541"/>
      <c r="L402" s="541"/>
      <c r="M402" s="365" t="s">
        <v>1488</v>
      </c>
      <c r="N402" s="366"/>
      <c r="O402" s="366"/>
      <c r="P402" s="366"/>
      <c r="Q402" s="366"/>
      <c r="R402" s="366"/>
      <c r="S402" s="366"/>
      <c r="T402" s="366"/>
      <c r="U402" s="366"/>
      <c r="V402" s="366"/>
      <c r="W402" s="366"/>
      <c r="X402" s="366"/>
      <c r="Y402" s="366"/>
      <c r="Z402" s="366"/>
      <c r="AA402" s="366"/>
      <c r="AB402" s="366"/>
      <c r="AC402" s="366"/>
      <c r="AD402" s="366"/>
      <c r="AE402" s="366"/>
      <c r="AF402" s="366"/>
      <c r="AG402" s="366"/>
      <c r="AH402" s="366"/>
      <c r="AI402" s="366"/>
      <c r="AJ402" s="402"/>
      <c r="AK402" s="542" t="s">
        <v>1489</v>
      </c>
      <c r="AL402" s="541"/>
      <c r="AM402" s="541"/>
      <c r="AN402" s="541"/>
      <c r="AO402" s="541"/>
      <c r="AP402" s="541"/>
      <c r="AQ402" s="541" t="s">
        <v>146</v>
      </c>
      <c r="AR402" s="541"/>
      <c r="AS402" s="541"/>
      <c r="AT402" s="541"/>
      <c r="AU402" s="365" t="s">
        <v>147</v>
      </c>
      <c r="AV402" s="366"/>
      <c r="AW402" s="366"/>
      <c r="AX402" s="402"/>
    </row>
    <row r="403" spans="1:50" ht="23.25" customHeight="1" x14ac:dyDescent="0.15">
      <c r="A403" s="534">
        <v>1</v>
      </c>
      <c r="B403" s="534">
        <v>1</v>
      </c>
      <c r="C403" s="535" t="s">
        <v>1498</v>
      </c>
      <c r="D403" s="535"/>
      <c r="E403" s="535"/>
      <c r="F403" s="535"/>
      <c r="G403" s="535"/>
      <c r="H403" s="535"/>
      <c r="I403" s="535"/>
      <c r="J403" s="535"/>
      <c r="K403" s="535"/>
      <c r="L403" s="535"/>
      <c r="M403" s="548" t="s">
        <v>1499</v>
      </c>
      <c r="N403" s="549"/>
      <c r="O403" s="549"/>
      <c r="P403" s="549"/>
      <c r="Q403" s="549"/>
      <c r="R403" s="549"/>
      <c r="S403" s="549"/>
      <c r="T403" s="549"/>
      <c r="U403" s="549"/>
      <c r="V403" s="549"/>
      <c r="W403" s="549"/>
      <c r="X403" s="549"/>
      <c r="Y403" s="549"/>
      <c r="Z403" s="549"/>
      <c r="AA403" s="549"/>
      <c r="AB403" s="549"/>
      <c r="AC403" s="549"/>
      <c r="AD403" s="549"/>
      <c r="AE403" s="549"/>
      <c r="AF403" s="549"/>
      <c r="AG403" s="549"/>
      <c r="AH403" s="549"/>
      <c r="AI403" s="549"/>
      <c r="AJ403" s="543"/>
      <c r="AK403" s="536">
        <v>0.2</v>
      </c>
      <c r="AL403" s="535"/>
      <c r="AM403" s="535"/>
      <c r="AN403" s="535"/>
      <c r="AO403" s="535"/>
      <c r="AP403" s="535"/>
      <c r="AQ403" s="544" t="s">
        <v>1485</v>
      </c>
      <c r="AR403" s="539"/>
      <c r="AS403" s="539"/>
      <c r="AT403" s="540"/>
      <c r="AU403" s="544" t="s">
        <v>1485</v>
      </c>
      <c r="AV403" s="539"/>
      <c r="AW403" s="539"/>
      <c r="AX403" s="540"/>
    </row>
    <row r="404" spans="1:50" x14ac:dyDescent="0.1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row>
    <row r="405" spans="1:50" x14ac:dyDescent="0.15">
      <c r="A405" s="25"/>
      <c r="B405" s="25" t="s">
        <v>1500</v>
      </c>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c r="AG405" s="25"/>
      <c r="AH405" s="25"/>
      <c r="AI405" s="25"/>
      <c r="AJ405" s="25"/>
      <c r="AK405" s="25"/>
      <c r="AL405" s="25"/>
      <c r="AM405" s="25"/>
      <c r="AN405" s="25"/>
      <c r="AO405" s="25"/>
      <c r="AP405" s="25"/>
      <c r="AQ405" s="25"/>
      <c r="AR405" s="25"/>
      <c r="AS405" s="25"/>
      <c r="AT405" s="25"/>
      <c r="AU405" s="25"/>
      <c r="AV405" s="25"/>
      <c r="AW405" s="25"/>
      <c r="AX405" s="25"/>
    </row>
    <row r="406" spans="1:50" ht="23.25" customHeight="1" x14ac:dyDescent="0.15">
      <c r="A406" s="534"/>
      <c r="B406" s="534"/>
      <c r="C406" s="541" t="s">
        <v>1487</v>
      </c>
      <c r="D406" s="541"/>
      <c r="E406" s="541"/>
      <c r="F406" s="541"/>
      <c r="G406" s="541"/>
      <c r="H406" s="541"/>
      <c r="I406" s="541"/>
      <c r="J406" s="541"/>
      <c r="K406" s="541"/>
      <c r="L406" s="541"/>
      <c r="M406" s="365" t="s">
        <v>1488</v>
      </c>
      <c r="N406" s="366"/>
      <c r="O406" s="366"/>
      <c r="P406" s="366"/>
      <c r="Q406" s="366"/>
      <c r="R406" s="366"/>
      <c r="S406" s="366"/>
      <c r="T406" s="366"/>
      <c r="U406" s="366"/>
      <c r="V406" s="366"/>
      <c r="W406" s="366"/>
      <c r="X406" s="366"/>
      <c r="Y406" s="366"/>
      <c r="Z406" s="366"/>
      <c r="AA406" s="366"/>
      <c r="AB406" s="366"/>
      <c r="AC406" s="366"/>
      <c r="AD406" s="366"/>
      <c r="AE406" s="366"/>
      <c r="AF406" s="366"/>
      <c r="AG406" s="366"/>
      <c r="AH406" s="366"/>
      <c r="AI406" s="366"/>
      <c r="AJ406" s="402"/>
      <c r="AK406" s="542" t="s">
        <v>1489</v>
      </c>
      <c r="AL406" s="541"/>
      <c r="AM406" s="541"/>
      <c r="AN406" s="541"/>
      <c r="AO406" s="541"/>
      <c r="AP406" s="541"/>
      <c r="AQ406" s="541" t="s">
        <v>146</v>
      </c>
      <c r="AR406" s="541"/>
      <c r="AS406" s="541"/>
      <c r="AT406" s="541"/>
      <c r="AU406" s="365" t="s">
        <v>147</v>
      </c>
      <c r="AV406" s="366"/>
      <c r="AW406" s="366"/>
      <c r="AX406" s="402"/>
    </row>
    <row r="407" spans="1:50" ht="23.25" customHeight="1" x14ac:dyDescent="0.15">
      <c r="A407" s="534">
        <v>1</v>
      </c>
      <c r="B407" s="534">
        <v>1</v>
      </c>
      <c r="C407" s="535" t="s">
        <v>1501</v>
      </c>
      <c r="D407" s="535"/>
      <c r="E407" s="535"/>
      <c r="F407" s="535"/>
      <c r="G407" s="535"/>
      <c r="H407" s="535"/>
      <c r="I407" s="535"/>
      <c r="J407" s="535"/>
      <c r="K407" s="535"/>
      <c r="L407" s="535"/>
      <c r="M407" s="548" t="s">
        <v>1502</v>
      </c>
      <c r="N407" s="549"/>
      <c r="O407" s="549"/>
      <c r="P407" s="549"/>
      <c r="Q407" s="549"/>
      <c r="R407" s="549"/>
      <c r="S407" s="549"/>
      <c r="T407" s="549"/>
      <c r="U407" s="549"/>
      <c r="V407" s="549"/>
      <c r="W407" s="549"/>
      <c r="X407" s="549"/>
      <c r="Y407" s="549"/>
      <c r="Z407" s="549"/>
      <c r="AA407" s="549"/>
      <c r="AB407" s="549"/>
      <c r="AC407" s="549"/>
      <c r="AD407" s="549"/>
      <c r="AE407" s="549"/>
      <c r="AF407" s="549"/>
      <c r="AG407" s="549"/>
      <c r="AH407" s="549"/>
      <c r="AI407" s="549"/>
      <c r="AJ407" s="543"/>
      <c r="AK407" s="536">
        <v>0.1</v>
      </c>
      <c r="AL407" s="535"/>
      <c r="AM407" s="535"/>
      <c r="AN407" s="535"/>
      <c r="AO407" s="535"/>
      <c r="AP407" s="535"/>
      <c r="AQ407" s="544" t="s">
        <v>1485</v>
      </c>
      <c r="AR407" s="539"/>
      <c r="AS407" s="539"/>
      <c r="AT407" s="540"/>
      <c r="AU407" s="544" t="s">
        <v>1485</v>
      </c>
      <c r="AV407" s="539"/>
      <c r="AW407" s="539"/>
      <c r="AX407" s="540"/>
    </row>
    <row r="408" spans="1:50" x14ac:dyDescent="0.1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row>
    <row r="409" spans="1:50" x14ac:dyDescent="0.15">
      <c r="A409" s="25"/>
      <c r="B409" s="25" t="s">
        <v>1503</v>
      </c>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c r="AG409" s="25"/>
      <c r="AH409" s="25"/>
      <c r="AI409" s="25"/>
      <c r="AJ409" s="25"/>
      <c r="AK409" s="25"/>
      <c r="AL409" s="25"/>
      <c r="AM409" s="25"/>
      <c r="AN409" s="25"/>
      <c r="AO409" s="25"/>
      <c r="AP409" s="25"/>
      <c r="AQ409" s="25"/>
      <c r="AR409" s="25"/>
      <c r="AS409" s="25"/>
      <c r="AT409" s="25"/>
      <c r="AU409" s="25"/>
      <c r="AV409" s="25"/>
      <c r="AW409" s="25"/>
      <c r="AX409" s="25"/>
    </row>
    <row r="410" spans="1:50" ht="23.25" customHeight="1" x14ac:dyDescent="0.15">
      <c r="A410" s="534"/>
      <c r="B410" s="534"/>
      <c r="C410" s="541" t="s">
        <v>1487</v>
      </c>
      <c r="D410" s="541"/>
      <c r="E410" s="541"/>
      <c r="F410" s="541"/>
      <c r="G410" s="541"/>
      <c r="H410" s="541"/>
      <c r="I410" s="541"/>
      <c r="J410" s="541"/>
      <c r="K410" s="541"/>
      <c r="L410" s="541"/>
      <c r="M410" s="365" t="s">
        <v>1488</v>
      </c>
      <c r="N410" s="366"/>
      <c r="O410" s="366"/>
      <c r="P410" s="366"/>
      <c r="Q410" s="366"/>
      <c r="R410" s="366"/>
      <c r="S410" s="366"/>
      <c r="T410" s="366"/>
      <c r="U410" s="366"/>
      <c r="V410" s="366"/>
      <c r="W410" s="366"/>
      <c r="X410" s="366"/>
      <c r="Y410" s="366"/>
      <c r="Z410" s="366"/>
      <c r="AA410" s="366"/>
      <c r="AB410" s="366"/>
      <c r="AC410" s="366"/>
      <c r="AD410" s="366"/>
      <c r="AE410" s="366"/>
      <c r="AF410" s="366"/>
      <c r="AG410" s="366"/>
      <c r="AH410" s="366"/>
      <c r="AI410" s="366"/>
      <c r="AJ410" s="402"/>
      <c r="AK410" s="542" t="s">
        <v>1489</v>
      </c>
      <c r="AL410" s="541"/>
      <c r="AM410" s="541"/>
      <c r="AN410" s="541"/>
      <c r="AO410" s="541"/>
      <c r="AP410" s="541"/>
      <c r="AQ410" s="541" t="s">
        <v>146</v>
      </c>
      <c r="AR410" s="541"/>
      <c r="AS410" s="541"/>
      <c r="AT410" s="541"/>
      <c r="AU410" s="365" t="s">
        <v>147</v>
      </c>
      <c r="AV410" s="366"/>
      <c r="AW410" s="366"/>
      <c r="AX410" s="402"/>
    </row>
    <row r="411" spans="1:50" ht="23.25" customHeight="1" x14ac:dyDescent="0.15">
      <c r="A411" s="534">
        <v>1</v>
      </c>
      <c r="B411" s="534">
        <v>1</v>
      </c>
      <c r="C411" s="535" t="s">
        <v>1504</v>
      </c>
      <c r="D411" s="535"/>
      <c r="E411" s="535"/>
      <c r="F411" s="535"/>
      <c r="G411" s="535"/>
      <c r="H411" s="535"/>
      <c r="I411" s="535"/>
      <c r="J411" s="535"/>
      <c r="K411" s="535"/>
      <c r="L411" s="535"/>
      <c r="M411" s="548" t="s">
        <v>1505</v>
      </c>
      <c r="N411" s="549"/>
      <c r="O411" s="549"/>
      <c r="P411" s="549"/>
      <c r="Q411" s="549"/>
      <c r="R411" s="549"/>
      <c r="S411" s="549"/>
      <c r="T411" s="549"/>
      <c r="U411" s="549"/>
      <c r="V411" s="549"/>
      <c r="W411" s="549"/>
      <c r="X411" s="549"/>
      <c r="Y411" s="549"/>
      <c r="Z411" s="549"/>
      <c r="AA411" s="549"/>
      <c r="AB411" s="549"/>
      <c r="AC411" s="549"/>
      <c r="AD411" s="549"/>
      <c r="AE411" s="549"/>
      <c r="AF411" s="549"/>
      <c r="AG411" s="549"/>
      <c r="AH411" s="549"/>
      <c r="AI411" s="549"/>
      <c r="AJ411" s="543"/>
      <c r="AK411" s="536">
        <v>0.02</v>
      </c>
      <c r="AL411" s="535"/>
      <c r="AM411" s="535"/>
      <c r="AN411" s="535"/>
      <c r="AO411" s="535"/>
      <c r="AP411" s="535"/>
      <c r="AQ411" s="544" t="s">
        <v>1485</v>
      </c>
      <c r="AR411" s="539"/>
      <c r="AS411" s="539"/>
      <c r="AT411" s="540"/>
      <c r="AU411" s="544" t="s">
        <v>1485</v>
      </c>
      <c r="AV411" s="539"/>
      <c r="AW411" s="539"/>
      <c r="AX411" s="540"/>
    </row>
    <row r="412" spans="1:50" ht="23.25" customHeight="1" x14ac:dyDescent="0.15">
      <c r="A412" s="534">
        <v>2</v>
      </c>
      <c r="B412" s="534">
        <v>1</v>
      </c>
      <c r="C412" s="535" t="s">
        <v>1506</v>
      </c>
      <c r="D412" s="535"/>
      <c r="E412" s="535"/>
      <c r="F412" s="535"/>
      <c r="G412" s="535"/>
      <c r="H412" s="535"/>
      <c r="I412" s="535"/>
      <c r="J412" s="535"/>
      <c r="K412" s="535"/>
      <c r="L412" s="535"/>
      <c r="M412" s="548" t="s">
        <v>1505</v>
      </c>
      <c r="N412" s="549"/>
      <c r="O412" s="549"/>
      <c r="P412" s="549"/>
      <c r="Q412" s="549"/>
      <c r="R412" s="549"/>
      <c r="S412" s="549"/>
      <c r="T412" s="549"/>
      <c r="U412" s="549"/>
      <c r="V412" s="549"/>
      <c r="W412" s="549"/>
      <c r="X412" s="549"/>
      <c r="Y412" s="549"/>
      <c r="Z412" s="549"/>
      <c r="AA412" s="549"/>
      <c r="AB412" s="549"/>
      <c r="AC412" s="549"/>
      <c r="AD412" s="549"/>
      <c r="AE412" s="549"/>
      <c r="AF412" s="549"/>
      <c r="AG412" s="549"/>
      <c r="AH412" s="549"/>
      <c r="AI412" s="549"/>
      <c r="AJ412" s="543"/>
      <c r="AK412" s="2429">
        <v>2E-3</v>
      </c>
      <c r="AL412" s="2430"/>
      <c r="AM412" s="2430"/>
      <c r="AN412" s="2430"/>
      <c r="AO412" s="2430"/>
      <c r="AP412" s="2430"/>
      <c r="AQ412" s="544" t="s">
        <v>1485</v>
      </c>
      <c r="AR412" s="539"/>
      <c r="AS412" s="539"/>
      <c r="AT412" s="540"/>
      <c r="AU412" s="544" t="s">
        <v>1485</v>
      </c>
      <c r="AV412" s="539"/>
      <c r="AW412" s="539"/>
      <c r="AX412" s="540"/>
    </row>
    <row r="413" spans="1:50" x14ac:dyDescent="0.1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row>
    <row r="414" spans="1:50" x14ac:dyDescent="0.15">
      <c r="A414" s="25"/>
      <c r="B414" s="25" t="s">
        <v>1507</v>
      </c>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row>
    <row r="415" spans="1:50" ht="23.25" customHeight="1" x14ac:dyDescent="0.15">
      <c r="A415" s="534"/>
      <c r="B415" s="534"/>
      <c r="C415" s="541" t="s">
        <v>1487</v>
      </c>
      <c r="D415" s="541"/>
      <c r="E415" s="541"/>
      <c r="F415" s="541"/>
      <c r="G415" s="541"/>
      <c r="H415" s="541"/>
      <c r="I415" s="541"/>
      <c r="J415" s="541"/>
      <c r="K415" s="541"/>
      <c r="L415" s="541"/>
      <c r="M415" s="365" t="s">
        <v>1488</v>
      </c>
      <c r="N415" s="366"/>
      <c r="O415" s="366"/>
      <c r="P415" s="366"/>
      <c r="Q415" s="366"/>
      <c r="R415" s="366"/>
      <c r="S415" s="366"/>
      <c r="T415" s="366"/>
      <c r="U415" s="366"/>
      <c r="V415" s="366"/>
      <c r="W415" s="366"/>
      <c r="X415" s="366"/>
      <c r="Y415" s="366"/>
      <c r="Z415" s="366"/>
      <c r="AA415" s="366"/>
      <c r="AB415" s="366"/>
      <c r="AC415" s="366"/>
      <c r="AD415" s="366"/>
      <c r="AE415" s="366"/>
      <c r="AF415" s="366"/>
      <c r="AG415" s="366"/>
      <c r="AH415" s="366"/>
      <c r="AI415" s="366"/>
      <c r="AJ415" s="402"/>
      <c r="AK415" s="542" t="s">
        <v>1489</v>
      </c>
      <c r="AL415" s="541"/>
      <c r="AM415" s="541"/>
      <c r="AN415" s="541"/>
      <c r="AO415" s="541"/>
      <c r="AP415" s="541"/>
      <c r="AQ415" s="541" t="s">
        <v>146</v>
      </c>
      <c r="AR415" s="541"/>
      <c r="AS415" s="541"/>
      <c r="AT415" s="541"/>
      <c r="AU415" s="365" t="s">
        <v>147</v>
      </c>
      <c r="AV415" s="366"/>
      <c r="AW415" s="366"/>
      <c r="AX415" s="402"/>
    </row>
    <row r="416" spans="1:50" ht="23.25" customHeight="1" x14ac:dyDescent="0.15">
      <c r="A416" s="534">
        <v>1</v>
      </c>
      <c r="B416" s="534">
        <v>1</v>
      </c>
      <c r="C416" s="535" t="s">
        <v>1508</v>
      </c>
      <c r="D416" s="535"/>
      <c r="E416" s="535"/>
      <c r="F416" s="535"/>
      <c r="G416" s="535"/>
      <c r="H416" s="535"/>
      <c r="I416" s="535"/>
      <c r="J416" s="535"/>
      <c r="K416" s="535"/>
      <c r="L416" s="535"/>
      <c r="M416" s="548" t="s">
        <v>1509</v>
      </c>
      <c r="N416" s="549"/>
      <c r="O416" s="549"/>
      <c r="P416" s="549"/>
      <c r="Q416" s="549"/>
      <c r="R416" s="549"/>
      <c r="S416" s="549"/>
      <c r="T416" s="549"/>
      <c r="U416" s="549"/>
      <c r="V416" s="549"/>
      <c r="W416" s="549"/>
      <c r="X416" s="549"/>
      <c r="Y416" s="549"/>
      <c r="Z416" s="549"/>
      <c r="AA416" s="549"/>
      <c r="AB416" s="549"/>
      <c r="AC416" s="549"/>
      <c r="AD416" s="549"/>
      <c r="AE416" s="549"/>
      <c r="AF416" s="549"/>
      <c r="AG416" s="549"/>
      <c r="AH416" s="549"/>
      <c r="AI416" s="549"/>
      <c r="AJ416" s="543"/>
      <c r="AK416" s="536">
        <v>0.3</v>
      </c>
      <c r="AL416" s="535"/>
      <c r="AM416" s="535"/>
      <c r="AN416" s="535"/>
      <c r="AO416" s="535"/>
      <c r="AP416" s="535"/>
      <c r="AQ416" s="544" t="s">
        <v>1485</v>
      </c>
      <c r="AR416" s="539"/>
      <c r="AS416" s="539"/>
      <c r="AT416" s="540"/>
      <c r="AU416" s="544" t="s">
        <v>1485</v>
      </c>
      <c r="AV416" s="539"/>
      <c r="AW416" s="539"/>
      <c r="AX416" s="540"/>
    </row>
    <row r="417" spans="1:50" ht="23.25" customHeight="1" x14ac:dyDescent="0.15">
      <c r="A417" s="534">
        <v>2</v>
      </c>
      <c r="B417" s="534">
        <v>1</v>
      </c>
      <c r="C417" s="535" t="s">
        <v>1510</v>
      </c>
      <c r="D417" s="535"/>
      <c r="E417" s="535"/>
      <c r="F417" s="535"/>
      <c r="G417" s="535"/>
      <c r="H417" s="535"/>
      <c r="I417" s="535"/>
      <c r="J417" s="535"/>
      <c r="K417" s="535"/>
      <c r="L417" s="535"/>
      <c r="M417" s="548" t="s">
        <v>1509</v>
      </c>
      <c r="N417" s="549"/>
      <c r="O417" s="549"/>
      <c r="P417" s="549"/>
      <c r="Q417" s="549"/>
      <c r="R417" s="549"/>
      <c r="S417" s="549"/>
      <c r="T417" s="549"/>
      <c r="U417" s="549"/>
      <c r="V417" s="549"/>
      <c r="W417" s="549"/>
      <c r="X417" s="549"/>
      <c r="Y417" s="549"/>
      <c r="Z417" s="549"/>
      <c r="AA417" s="549"/>
      <c r="AB417" s="549"/>
      <c r="AC417" s="549"/>
      <c r="AD417" s="549"/>
      <c r="AE417" s="549"/>
      <c r="AF417" s="549"/>
      <c r="AG417" s="549"/>
      <c r="AH417" s="549"/>
      <c r="AI417" s="549"/>
      <c r="AJ417" s="543"/>
      <c r="AK417" s="536">
        <v>0.3</v>
      </c>
      <c r="AL417" s="535"/>
      <c r="AM417" s="535"/>
      <c r="AN417" s="535"/>
      <c r="AO417" s="535"/>
      <c r="AP417" s="535"/>
      <c r="AQ417" s="544" t="s">
        <v>1485</v>
      </c>
      <c r="AR417" s="539"/>
      <c r="AS417" s="539"/>
      <c r="AT417" s="540"/>
      <c r="AU417" s="544" t="s">
        <v>1485</v>
      </c>
      <c r="AV417" s="539"/>
      <c r="AW417" s="539"/>
      <c r="AX417" s="540"/>
    </row>
    <row r="418" spans="1:50" x14ac:dyDescent="0.15">
      <c r="A418" s="5"/>
      <c r="B418" s="5"/>
      <c r="C418" s="5"/>
      <c r="D418" s="5"/>
      <c r="E418" s="5"/>
      <c r="F418" s="5"/>
      <c r="G418" s="6"/>
      <c r="H418" s="6"/>
      <c r="I418" s="6"/>
      <c r="J418" s="6"/>
      <c r="K418" s="6"/>
      <c r="L418" s="7"/>
      <c r="M418" s="6"/>
      <c r="N418" s="6"/>
      <c r="O418" s="6"/>
      <c r="P418" s="6"/>
      <c r="Q418" s="6"/>
      <c r="R418" s="6"/>
      <c r="S418" s="6"/>
      <c r="T418" s="6"/>
      <c r="U418" s="6"/>
      <c r="V418" s="6"/>
      <c r="W418" s="6"/>
      <c r="X418" s="6"/>
      <c r="Y418" s="13"/>
      <c r="Z418" s="13"/>
      <c r="AA418" s="13"/>
      <c r="AB418" s="13"/>
      <c r="AC418" s="6"/>
      <c r="AD418" s="6"/>
      <c r="AE418" s="6"/>
      <c r="AF418" s="6"/>
      <c r="AG418" s="6"/>
      <c r="AH418" s="7"/>
      <c r="AI418" s="6"/>
      <c r="AJ418" s="6"/>
      <c r="AK418" s="6"/>
      <c r="AL418" s="6"/>
      <c r="AM418" s="6"/>
      <c r="AN418" s="6"/>
      <c r="AO418" s="6"/>
      <c r="AP418" s="6"/>
      <c r="AQ418" s="6"/>
      <c r="AR418" s="6"/>
      <c r="AS418" s="6"/>
      <c r="AT418" s="6"/>
      <c r="AU418" s="13"/>
      <c r="AV418" s="13"/>
      <c r="AW418" s="13"/>
      <c r="AX418" s="13"/>
    </row>
    <row r="419" spans="1:50" x14ac:dyDescent="0.15">
      <c r="A419" s="25"/>
      <c r="B419" s="25" t="s">
        <v>1511</v>
      </c>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c r="AG419" s="25"/>
      <c r="AH419" s="25"/>
      <c r="AI419" s="25"/>
      <c r="AJ419" s="25"/>
      <c r="AK419" s="25"/>
      <c r="AL419" s="25"/>
      <c r="AM419" s="25"/>
      <c r="AN419" s="25"/>
      <c r="AO419" s="25"/>
      <c r="AP419" s="25"/>
      <c r="AQ419" s="25"/>
      <c r="AR419" s="25"/>
      <c r="AS419" s="25"/>
      <c r="AT419" s="25"/>
      <c r="AU419" s="25"/>
      <c r="AV419" s="25"/>
      <c r="AW419" s="25"/>
      <c r="AX419" s="25"/>
    </row>
    <row r="420" spans="1:50" ht="23.25" customHeight="1" x14ac:dyDescent="0.15">
      <c r="A420" s="534"/>
      <c r="B420" s="534"/>
      <c r="C420" s="541" t="s">
        <v>1487</v>
      </c>
      <c r="D420" s="541"/>
      <c r="E420" s="541"/>
      <c r="F420" s="541"/>
      <c r="G420" s="541"/>
      <c r="H420" s="541"/>
      <c r="I420" s="541"/>
      <c r="J420" s="541"/>
      <c r="K420" s="541"/>
      <c r="L420" s="541"/>
      <c r="M420" s="365" t="s">
        <v>1488</v>
      </c>
      <c r="N420" s="366"/>
      <c r="O420" s="366"/>
      <c r="P420" s="366"/>
      <c r="Q420" s="366"/>
      <c r="R420" s="366"/>
      <c r="S420" s="366"/>
      <c r="T420" s="366"/>
      <c r="U420" s="366"/>
      <c r="V420" s="366"/>
      <c r="W420" s="366"/>
      <c r="X420" s="366"/>
      <c r="Y420" s="366"/>
      <c r="Z420" s="366"/>
      <c r="AA420" s="366"/>
      <c r="AB420" s="366"/>
      <c r="AC420" s="366"/>
      <c r="AD420" s="366"/>
      <c r="AE420" s="366"/>
      <c r="AF420" s="366"/>
      <c r="AG420" s="366"/>
      <c r="AH420" s="366"/>
      <c r="AI420" s="366"/>
      <c r="AJ420" s="402"/>
      <c r="AK420" s="542" t="s">
        <v>1489</v>
      </c>
      <c r="AL420" s="541"/>
      <c r="AM420" s="541"/>
      <c r="AN420" s="541"/>
      <c r="AO420" s="541"/>
      <c r="AP420" s="541"/>
      <c r="AQ420" s="541" t="s">
        <v>146</v>
      </c>
      <c r="AR420" s="541"/>
      <c r="AS420" s="541"/>
      <c r="AT420" s="541"/>
      <c r="AU420" s="365" t="s">
        <v>147</v>
      </c>
      <c r="AV420" s="366"/>
      <c r="AW420" s="366"/>
      <c r="AX420" s="402"/>
    </row>
    <row r="421" spans="1:50" ht="23.25" customHeight="1" x14ac:dyDescent="0.15">
      <c r="A421" s="534">
        <v>1</v>
      </c>
      <c r="B421" s="534">
        <v>1</v>
      </c>
      <c r="C421" s="535" t="s">
        <v>1512</v>
      </c>
      <c r="D421" s="535"/>
      <c r="E421" s="535"/>
      <c r="F421" s="535"/>
      <c r="G421" s="535"/>
      <c r="H421" s="535"/>
      <c r="I421" s="535"/>
      <c r="J421" s="535"/>
      <c r="K421" s="535"/>
      <c r="L421" s="535"/>
      <c r="M421" s="548" t="s">
        <v>1513</v>
      </c>
      <c r="N421" s="549"/>
      <c r="O421" s="549"/>
      <c r="P421" s="549"/>
      <c r="Q421" s="549"/>
      <c r="R421" s="549"/>
      <c r="S421" s="549"/>
      <c r="T421" s="549"/>
      <c r="U421" s="549"/>
      <c r="V421" s="549"/>
      <c r="W421" s="549"/>
      <c r="X421" s="549"/>
      <c r="Y421" s="549"/>
      <c r="Z421" s="549"/>
      <c r="AA421" s="549"/>
      <c r="AB421" s="549"/>
      <c r="AC421" s="549"/>
      <c r="AD421" s="549"/>
      <c r="AE421" s="549"/>
      <c r="AF421" s="549"/>
      <c r="AG421" s="549"/>
      <c r="AH421" s="549"/>
      <c r="AI421" s="549"/>
      <c r="AJ421" s="543"/>
      <c r="AK421" s="536">
        <v>0.02</v>
      </c>
      <c r="AL421" s="535"/>
      <c r="AM421" s="535"/>
      <c r="AN421" s="535"/>
      <c r="AO421" s="535"/>
      <c r="AP421" s="535"/>
      <c r="AQ421" s="544" t="s">
        <v>1485</v>
      </c>
      <c r="AR421" s="539"/>
      <c r="AS421" s="539"/>
      <c r="AT421" s="540"/>
      <c r="AU421" s="544" t="s">
        <v>1485</v>
      </c>
      <c r="AV421" s="539"/>
      <c r="AW421" s="539"/>
      <c r="AX421" s="540"/>
    </row>
    <row r="422" spans="1:50" x14ac:dyDescent="0.1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row>
    <row r="423" spans="1:50" x14ac:dyDescent="0.15">
      <c r="A423" s="25"/>
      <c r="B423" s="25" t="s">
        <v>1514</v>
      </c>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5"/>
      <c r="AL423" s="25"/>
      <c r="AM423" s="25"/>
      <c r="AN423" s="25"/>
      <c r="AO423" s="25"/>
      <c r="AP423" s="25"/>
      <c r="AQ423" s="25"/>
      <c r="AR423" s="25"/>
      <c r="AS423" s="25"/>
      <c r="AT423" s="25"/>
      <c r="AU423" s="25"/>
      <c r="AV423" s="25"/>
      <c r="AW423" s="25"/>
      <c r="AX423" s="25"/>
    </row>
    <row r="424" spans="1:50" ht="23.25" customHeight="1" x14ac:dyDescent="0.15">
      <c r="A424" s="534"/>
      <c r="B424" s="534"/>
      <c r="C424" s="541" t="s">
        <v>1487</v>
      </c>
      <c r="D424" s="541"/>
      <c r="E424" s="541"/>
      <c r="F424" s="541"/>
      <c r="G424" s="541"/>
      <c r="H424" s="541"/>
      <c r="I424" s="541"/>
      <c r="J424" s="541"/>
      <c r="K424" s="541"/>
      <c r="L424" s="541"/>
      <c r="M424" s="365" t="s">
        <v>1488</v>
      </c>
      <c r="N424" s="366"/>
      <c r="O424" s="366"/>
      <c r="P424" s="366"/>
      <c r="Q424" s="366"/>
      <c r="R424" s="366"/>
      <c r="S424" s="366"/>
      <c r="T424" s="366"/>
      <c r="U424" s="366"/>
      <c r="V424" s="366"/>
      <c r="W424" s="366"/>
      <c r="X424" s="366"/>
      <c r="Y424" s="366"/>
      <c r="Z424" s="366"/>
      <c r="AA424" s="366"/>
      <c r="AB424" s="366"/>
      <c r="AC424" s="366"/>
      <c r="AD424" s="366"/>
      <c r="AE424" s="366"/>
      <c r="AF424" s="366"/>
      <c r="AG424" s="366"/>
      <c r="AH424" s="366"/>
      <c r="AI424" s="366"/>
      <c r="AJ424" s="402"/>
      <c r="AK424" s="542" t="s">
        <v>1489</v>
      </c>
      <c r="AL424" s="541"/>
      <c r="AM424" s="541"/>
      <c r="AN424" s="541"/>
      <c r="AO424" s="541"/>
      <c r="AP424" s="541"/>
      <c r="AQ424" s="541" t="s">
        <v>146</v>
      </c>
      <c r="AR424" s="541"/>
      <c r="AS424" s="541"/>
      <c r="AT424" s="541"/>
      <c r="AU424" s="365" t="s">
        <v>147</v>
      </c>
      <c r="AV424" s="366"/>
      <c r="AW424" s="366"/>
      <c r="AX424" s="402"/>
    </row>
    <row r="425" spans="1:50" ht="23.25" customHeight="1" x14ac:dyDescent="0.15">
      <c r="A425" s="534">
        <v>1</v>
      </c>
      <c r="B425" s="534">
        <v>1</v>
      </c>
      <c r="C425" s="535" t="s">
        <v>1515</v>
      </c>
      <c r="D425" s="535"/>
      <c r="E425" s="535"/>
      <c r="F425" s="535"/>
      <c r="G425" s="535"/>
      <c r="H425" s="535"/>
      <c r="I425" s="535"/>
      <c r="J425" s="535"/>
      <c r="K425" s="535"/>
      <c r="L425" s="535"/>
      <c r="M425" s="548" t="s">
        <v>1516</v>
      </c>
      <c r="N425" s="549"/>
      <c r="O425" s="549"/>
      <c r="P425" s="549"/>
      <c r="Q425" s="549"/>
      <c r="R425" s="549"/>
      <c r="S425" s="549"/>
      <c r="T425" s="549"/>
      <c r="U425" s="549"/>
      <c r="V425" s="549"/>
      <c r="W425" s="549"/>
      <c r="X425" s="549"/>
      <c r="Y425" s="549"/>
      <c r="Z425" s="549"/>
      <c r="AA425" s="549"/>
      <c r="AB425" s="549"/>
      <c r="AC425" s="549"/>
      <c r="AD425" s="549"/>
      <c r="AE425" s="549"/>
      <c r="AF425" s="549"/>
      <c r="AG425" s="549"/>
      <c r="AH425" s="549"/>
      <c r="AI425" s="549"/>
      <c r="AJ425" s="543"/>
      <c r="AK425" s="536">
        <v>0.1</v>
      </c>
      <c r="AL425" s="535"/>
      <c r="AM425" s="535"/>
      <c r="AN425" s="535"/>
      <c r="AO425" s="535"/>
      <c r="AP425" s="535"/>
      <c r="AQ425" s="544" t="s">
        <v>1485</v>
      </c>
      <c r="AR425" s="539"/>
      <c r="AS425" s="539"/>
      <c r="AT425" s="540"/>
      <c r="AU425" s="544" t="s">
        <v>1485</v>
      </c>
      <c r="AV425" s="539"/>
      <c r="AW425" s="539"/>
      <c r="AX425" s="540"/>
    </row>
    <row r="426" spans="1:50" x14ac:dyDescent="0.1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c r="AG426" s="25"/>
      <c r="AH426" s="25"/>
      <c r="AI426" s="25"/>
      <c r="AJ426" s="25"/>
      <c r="AK426" s="25"/>
      <c r="AL426" s="25"/>
      <c r="AM426" s="25"/>
      <c r="AN426" s="25"/>
      <c r="AO426" s="25"/>
      <c r="AP426" s="25"/>
      <c r="AQ426" s="25"/>
      <c r="AR426" s="25"/>
      <c r="AS426" s="25"/>
      <c r="AT426" s="25"/>
      <c r="AU426" s="25"/>
      <c r="AV426" s="25"/>
      <c r="AW426" s="25"/>
      <c r="AX426" s="25"/>
    </row>
    <row r="427" spans="1:50" x14ac:dyDescent="0.15">
      <c r="A427" s="25"/>
      <c r="B427" s="25" t="s">
        <v>1517</v>
      </c>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c r="AI427" s="25"/>
      <c r="AJ427" s="25"/>
      <c r="AK427" s="25"/>
      <c r="AL427" s="25"/>
      <c r="AM427" s="25"/>
      <c r="AN427" s="25"/>
      <c r="AO427" s="25"/>
      <c r="AP427" s="25"/>
      <c r="AQ427" s="25"/>
      <c r="AR427" s="25"/>
      <c r="AS427" s="25"/>
      <c r="AT427" s="25"/>
      <c r="AU427" s="25"/>
      <c r="AV427" s="25"/>
      <c r="AW427" s="25"/>
      <c r="AX427" s="25"/>
    </row>
    <row r="428" spans="1:50" ht="23.25" customHeight="1" x14ac:dyDescent="0.15">
      <c r="A428" s="534"/>
      <c r="B428" s="534"/>
      <c r="C428" s="541" t="s">
        <v>1487</v>
      </c>
      <c r="D428" s="541"/>
      <c r="E428" s="541"/>
      <c r="F428" s="541"/>
      <c r="G428" s="541"/>
      <c r="H428" s="541"/>
      <c r="I428" s="541"/>
      <c r="J428" s="541"/>
      <c r="K428" s="541"/>
      <c r="L428" s="541"/>
      <c r="M428" s="365" t="s">
        <v>1488</v>
      </c>
      <c r="N428" s="366"/>
      <c r="O428" s="366"/>
      <c r="P428" s="366"/>
      <c r="Q428" s="366"/>
      <c r="R428" s="366"/>
      <c r="S428" s="366"/>
      <c r="T428" s="366"/>
      <c r="U428" s="366"/>
      <c r="V428" s="366"/>
      <c r="W428" s="366"/>
      <c r="X428" s="366"/>
      <c r="Y428" s="366"/>
      <c r="Z428" s="366"/>
      <c r="AA428" s="366"/>
      <c r="AB428" s="366"/>
      <c r="AC428" s="366"/>
      <c r="AD428" s="366"/>
      <c r="AE428" s="366"/>
      <c r="AF428" s="366"/>
      <c r="AG428" s="366"/>
      <c r="AH428" s="366"/>
      <c r="AI428" s="366"/>
      <c r="AJ428" s="402"/>
      <c r="AK428" s="542" t="s">
        <v>1489</v>
      </c>
      <c r="AL428" s="541"/>
      <c r="AM428" s="541"/>
      <c r="AN428" s="541"/>
      <c r="AO428" s="541"/>
      <c r="AP428" s="541"/>
      <c r="AQ428" s="541" t="s">
        <v>146</v>
      </c>
      <c r="AR428" s="541"/>
      <c r="AS428" s="541"/>
      <c r="AT428" s="541"/>
      <c r="AU428" s="365" t="s">
        <v>147</v>
      </c>
      <c r="AV428" s="366"/>
      <c r="AW428" s="366"/>
      <c r="AX428" s="402"/>
    </row>
    <row r="429" spans="1:50" ht="23.25" customHeight="1" x14ac:dyDescent="0.15">
      <c r="A429" s="534">
        <v>1</v>
      </c>
      <c r="B429" s="534">
        <v>1</v>
      </c>
      <c r="C429" s="535" t="s">
        <v>1518</v>
      </c>
      <c r="D429" s="535"/>
      <c r="E429" s="535"/>
      <c r="F429" s="535"/>
      <c r="G429" s="535"/>
      <c r="H429" s="535"/>
      <c r="I429" s="535"/>
      <c r="J429" s="535"/>
      <c r="K429" s="535"/>
      <c r="L429" s="535"/>
      <c r="M429" s="548" t="s">
        <v>1519</v>
      </c>
      <c r="N429" s="549"/>
      <c r="O429" s="549"/>
      <c r="P429" s="549"/>
      <c r="Q429" s="549"/>
      <c r="R429" s="549"/>
      <c r="S429" s="549"/>
      <c r="T429" s="549"/>
      <c r="U429" s="549"/>
      <c r="V429" s="549"/>
      <c r="W429" s="549"/>
      <c r="X429" s="549"/>
      <c r="Y429" s="549"/>
      <c r="Z429" s="549"/>
      <c r="AA429" s="549"/>
      <c r="AB429" s="549"/>
      <c r="AC429" s="549"/>
      <c r="AD429" s="549"/>
      <c r="AE429" s="549"/>
      <c r="AF429" s="549"/>
      <c r="AG429" s="549"/>
      <c r="AH429" s="549"/>
      <c r="AI429" s="549"/>
      <c r="AJ429" s="543"/>
      <c r="AK429" s="536">
        <v>3</v>
      </c>
      <c r="AL429" s="535"/>
      <c r="AM429" s="535"/>
      <c r="AN429" s="535"/>
      <c r="AO429" s="535"/>
      <c r="AP429" s="535"/>
      <c r="AQ429" s="544">
        <v>1</v>
      </c>
      <c r="AR429" s="539"/>
      <c r="AS429" s="539"/>
      <c r="AT429" s="540"/>
      <c r="AU429" s="544" t="s">
        <v>1460</v>
      </c>
      <c r="AV429" s="539"/>
      <c r="AW429" s="539"/>
      <c r="AX429" s="540"/>
    </row>
    <row r="430" spans="1:50" x14ac:dyDescent="0.1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row>
    <row r="431" spans="1:50" x14ac:dyDescent="0.15">
      <c r="A431" s="25"/>
      <c r="B431" s="25" t="s">
        <v>1520</v>
      </c>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c r="AW431" s="25"/>
      <c r="AX431" s="25"/>
    </row>
    <row r="432" spans="1:50" ht="23.25" customHeight="1" x14ac:dyDescent="0.15">
      <c r="A432" s="534"/>
      <c r="B432" s="534"/>
      <c r="C432" s="541" t="s">
        <v>1487</v>
      </c>
      <c r="D432" s="541"/>
      <c r="E432" s="541"/>
      <c r="F432" s="541"/>
      <c r="G432" s="541"/>
      <c r="H432" s="541"/>
      <c r="I432" s="541"/>
      <c r="J432" s="541"/>
      <c r="K432" s="541"/>
      <c r="L432" s="541"/>
      <c r="M432" s="365" t="s">
        <v>1488</v>
      </c>
      <c r="N432" s="366"/>
      <c r="O432" s="366"/>
      <c r="P432" s="366"/>
      <c r="Q432" s="366"/>
      <c r="R432" s="366"/>
      <c r="S432" s="366"/>
      <c r="T432" s="366"/>
      <c r="U432" s="366"/>
      <c r="V432" s="366"/>
      <c r="W432" s="366"/>
      <c r="X432" s="366"/>
      <c r="Y432" s="366"/>
      <c r="Z432" s="366"/>
      <c r="AA432" s="366"/>
      <c r="AB432" s="366"/>
      <c r="AC432" s="366"/>
      <c r="AD432" s="366"/>
      <c r="AE432" s="366"/>
      <c r="AF432" s="366"/>
      <c r="AG432" s="366"/>
      <c r="AH432" s="366"/>
      <c r="AI432" s="366"/>
      <c r="AJ432" s="402"/>
      <c r="AK432" s="542" t="s">
        <v>1489</v>
      </c>
      <c r="AL432" s="541"/>
      <c r="AM432" s="541"/>
      <c r="AN432" s="541"/>
      <c r="AO432" s="541"/>
      <c r="AP432" s="541"/>
      <c r="AQ432" s="541" t="s">
        <v>146</v>
      </c>
      <c r="AR432" s="541"/>
      <c r="AS432" s="541"/>
      <c r="AT432" s="541"/>
      <c r="AU432" s="365" t="s">
        <v>147</v>
      </c>
      <c r="AV432" s="366"/>
      <c r="AW432" s="366"/>
      <c r="AX432" s="402"/>
    </row>
    <row r="433" spans="1:50" ht="23.25" customHeight="1" x14ac:dyDescent="0.15">
      <c r="A433" s="534">
        <v>1</v>
      </c>
      <c r="B433" s="534">
        <v>1</v>
      </c>
      <c r="C433" s="535" t="s">
        <v>1470</v>
      </c>
      <c r="D433" s="535"/>
      <c r="E433" s="535"/>
      <c r="F433" s="535"/>
      <c r="G433" s="535"/>
      <c r="H433" s="535"/>
      <c r="I433" s="535"/>
      <c r="J433" s="535"/>
      <c r="K433" s="535"/>
      <c r="L433" s="535"/>
      <c r="M433" s="548" t="s">
        <v>1471</v>
      </c>
      <c r="N433" s="549"/>
      <c r="O433" s="549"/>
      <c r="P433" s="549"/>
      <c r="Q433" s="549"/>
      <c r="R433" s="549"/>
      <c r="S433" s="549"/>
      <c r="T433" s="549"/>
      <c r="U433" s="549"/>
      <c r="V433" s="549"/>
      <c r="W433" s="549"/>
      <c r="X433" s="549"/>
      <c r="Y433" s="549"/>
      <c r="Z433" s="549"/>
      <c r="AA433" s="549"/>
      <c r="AB433" s="549"/>
      <c r="AC433" s="549"/>
      <c r="AD433" s="549"/>
      <c r="AE433" s="549"/>
      <c r="AF433" s="549"/>
      <c r="AG433" s="549"/>
      <c r="AH433" s="549"/>
      <c r="AI433" s="549"/>
      <c r="AJ433" s="543"/>
      <c r="AK433" s="536">
        <v>0.3</v>
      </c>
      <c r="AL433" s="535"/>
      <c r="AM433" s="535"/>
      <c r="AN433" s="535"/>
      <c r="AO433" s="535"/>
      <c r="AP433" s="535"/>
      <c r="AQ433" s="544" t="s">
        <v>1485</v>
      </c>
      <c r="AR433" s="539"/>
      <c r="AS433" s="539"/>
      <c r="AT433" s="540"/>
      <c r="AU433" s="544" t="s">
        <v>1485</v>
      </c>
      <c r="AV433" s="539"/>
      <c r="AW433" s="539"/>
      <c r="AX433" s="540"/>
    </row>
    <row r="434" spans="1:50" ht="23.25" customHeight="1" x14ac:dyDescent="0.15">
      <c r="A434" s="534">
        <v>2</v>
      </c>
      <c r="B434" s="534">
        <v>1</v>
      </c>
      <c r="C434" s="535" t="s">
        <v>1472</v>
      </c>
      <c r="D434" s="535"/>
      <c r="E434" s="535"/>
      <c r="F434" s="535"/>
      <c r="G434" s="535"/>
      <c r="H434" s="535"/>
      <c r="I434" s="535"/>
      <c r="J434" s="535"/>
      <c r="K434" s="535"/>
      <c r="L434" s="535"/>
      <c r="M434" s="548" t="s">
        <v>1471</v>
      </c>
      <c r="N434" s="549"/>
      <c r="O434" s="549"/>
      <c r="P434" s="549"/>
      <c r="Q434" s="549"/>
      <c r="R434" s="549"/>
      <c r="S434" s="549"/>
      <c r="T434" s="549"/>
      <c r="U434" s="549"/>
      <c r="V434" s="549"/>
      <c r="W434" s="549"/>
      <c r="X434" s="549"/>
      <c r="Y434" s="549"/>
      <c r="Z434" s="549"/>
      <c r="AA434" s="549"/>
      <c r="AB434" s="549"/>
      <c r="AC434" s="549"/>
      <c r="AD434" s="549"/>
      <c r="AE434" s="549"/>
      <c r="AF434" s="549"/>
      <c r="AG434" s="549"/>
      <c r="AH434" s="549"/>
      <c r="AI434" s="549"/>
      <c r="AJ434" s="543"/>
      <c r="AK434" s="536">
        <v>0.1</v>
      </c>
      <c r="AL434" s="535"/>
      <c r="AM434" s="535"/>
      <c r="AN434" s="535"/>
      <c r="AO434" s="535"/>
      <c r="AP434" s="535"/>
      <c r="AQ434" s="544" t="s">
        <v>1485</v>
      </c>
      <c r="AR434" s="539"/>
      <c r="AS434" s="539"/>
      <c r="AT434" s="540"/>
      <c r="AU434" s="544" t="s">
        <v>1485</v>
      </c>
      <c r="AV434" s="539"/>
      <c r="AW434" s="539"/>
      <c r="AX434" s="540"/>
    </row>
    <row r="435" spans="1:50" x14ac:dyDescent="0.15">
      <c r="A435" s="5"/>
      <c r="B435" s="5"/>
      <c r="C435" s="5"/>
      <c r="D435" s="5"/>
      <c r="E435" s="5"/>
      <c r="F435" s="5"/>
      <c r="G435" s="6"/>
      <c r="H435" s="6"/>
      <c r="I435" s="6"/>
      <c r="J435" s="6"/>
      <c r="K435" s="6"/>
      <c r="L435" s="7"/>
      <c r="M435" s="6"/>
      <c r="N435" s="6"/>
      <c r="O435" s="6"/>
      <c r="P435" s="6"/>
      <c r="Q435" s="6"/>
      <c r="R435" s="6"/>
      <c r="S435" s="6"/>
      <c r="T435" s="6"/>
      <c r="U435" s="6"/>
      <c r="V435" s="6"/>
      <c r="W435" s="6"/>
      <c r="X435" s="6"/>
      <c r="Y435" s="13"/>
      <c r="Z435" s="13"/>
      <c r="AA435" s="13"/>
      <c r="AB435" s="13"/>
      <c r="AC435" s="6"/>
      <c r="AD435" s="6"/>
      <c r="AE435" s="6"/>
      <c r="AF435" s="6"/>
      <c r="AG435" s="6"/>
      <c r="AH435" s="7"/>
      <c r="AI435" s="6"/>
      <c r="AJ435" s="6"/>
      <c r="AK435" s="6"/>
      <c r="AL435" s="6"/>
      <c r="AM435" s="6"/>
      <c r="AN435" s="6"/>
      <c r="AO435" s="6"/>
      <c r="AP435" s="6"/>
      <c r="AQ435" s="6"/>
      <c r="AR435" s="6"/>
      <c r="AS435" s="6"/>
      <c r="AT435" s="6"/>
      <c r="AU435" s="13"/>
      <c r="AV435" s="13"/>
      <c r="AW435" s="13"/>
      <c r="AX435" s="13"/>
    </row>
    <row r="436" spans="1:50" x14ac:dyDescent="0.15">
      <c r="A436" s="25"/>
      <c r="B436" s="25" t="s">
        <v>1521</v>
      </c>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5"/>
      <c r="AL436" s="25"/>
      <c r="AM436" s="25"/>
      <c r="AN436" s="25"/>
      <c r="AO436" s="25"/>
      <c r="AP436" s="25"/>
      <c r="AQ436" s="25"/>
      <c r="AR436" s="25"/>
      <c r="AS436" s="25"/>
      <c r="AT436" s="25"/>
      <c r="AU436" s="25"/>
      <c r="AV436" s="25"/>
      <c r="AW436" s="25"/>
      <c r="AX436" s="25"/>
    </row>
    <row r="437" spans="1:50" ht="23.25" customHeight="1" x14ac:dyDescent="0.15">
      <c r="A437" s="534"/>
      <c r="B437" s="534"/>
      <c r="C437" s="541" t="s">
        <v>1487</v>
      </c>
      <c r="D437" s="541"/>
      <c r="E437" s="541"/>
      <c r="F437" s="541"/>
      <c r="G437" s="541"/>
      <c r="H437" s="541"/>
      <c r="I437" s="541"/>
      <c r="J437" s="541"/>
      <c r="K437" s="541"/>
      <c r="L437" s="541"/>
      <c r="M437" s="365" t="s">
        <v>1488</v>
      </c>
      <c r="N437" s="366"/>
      <c r="O437" s="366"/>
      <c r="P437" s="366"/>
      <c r="Q437" s="366"/>
      <c r="R437" s="366"/>
      <c r="S437" s="366"/>
      <c r="T437" s="366"/>
      <c r="U437" s="366"/>
      <c r="V437" s="366"/>
      <c r="W437" s="366"/>
      <c r="X437" s="366"/>
      <c r="Y437" s="366"/>
      <c r="Z437" s="366"/>
      <c r="AA437" s="366"/>
      <c r="AB437" s="366"/>
      <c r="AC437" s="366"/>
      <c r="AD437" s="366"/>
      <c r="AE437" s="366"/>
      <c r="AF437" s="366"/>
      <c r="AG437" s="366"/>
      <c r="AH437" s="366"/>
      <c r="AI437" s="366"/>
      <c r="AJ437" s="402"/>
      <c r="AK437" s="542" t="s">
        <v>1489</v>
      </c>
      <c r="AL437" s="541"/>
      <c r="AM437" s="541"/>
      <c r="AN437" s="541"/>
      <c r="AO437" s="541"/>
      <c r="AP437" s="541"/>
      <c r="AQ437" s="541" t="s">
        <v>146</v>
      </c>
      <c r="AR437" s="541"/>
      <c r="AS437" s="541"/>
      <c r="AT437" s="541"/>
      <c r="AU437" s="365" t="s">
        <v>147</v>
      </c>
      <c r="AV437" s="366"/>
      <c r="AW437" s="366"/>
      <c r="AX437" s="402"/>
    </row>
    <row r="438" spans="1:50" ht="23.25" customHeight="1" x14ac:dyDescent="0.15">
      <c r="A438" s="534">
        <v>1</v>
      </c>
      <c r="B438" s="534">
        <v>1</v>
      </c>
      <c r="C438" s="535" t="s">
        <v>1473</v>
      </c>
      <c r="D438" s="535"/>
      <c r="E438" s="535"/>
      <c r="F438" s="535"/>
      <c r="G438" s="535"/>
      <c r="H438" s="535"/>
      <c r="I438" s="535"/>
      <c r="J438" s="535"/>
      <c r="K438" s="535"/>
      <c r="L438" s="535"/>
      <c r="M438" s="548" t="s">
        <v>1471</v>
      </c>
      <c r="N438" s="549"/>
      <c r="O438" s="549"/>
      <c r="P438" s="549"/>
      <c r="Q438" s="549"/>
      <c r="R438" s="549"/>
      <c r="S438" s="549"/>
      <c r="T438" s="549"/>
      <c r="U438" s="549"/>
      <c r="V438" s="549"/>
      <c r="W438" s="549"/>
      <c r="X438" s="549"/>
      <c r="Y438" s="549"/>
      <c r="Z438" s="549"/>
      <c r="AA438" s="549"/>
      <c r="AB438" s="549"/>
      <c r="AC438" s="549"/>
      <c r="AD438" s="549"/>
      <c r="AE438" s="549"/>
      <c r="AF438" s="549"/>
      <c r="AG438" s="549"/>
      <c r="AH438" s="549"/>
      <c r="AI438" s="549"/>
      <c r="AJ438" s="543"/>
      <c r="AK438" s="536">
        <v>0.1</v>
      </c>
      <c r="AL438" s="535"/>
      <c r="AM438" s="535"/>
      <c r="AN438" s="535"/>
      <c r="AO438" s="535"/>
      <c r="AP438" s="535"/>
      <c r="AQ438" s="544" t="s">
        <v>1485</v>
      </c>
      <c r="AR438" s="539"/>
      <c r="AS438" s="539"/>
      <c r="AT438" s="540"/>
      <c r="AU438" s="544" t="s">
        <v>1485</v>
      </c>
      <c r="AV438" s="539"/>
      <c r="AW438" s="539"/>
      <c r="AX438" s="540"/>
    </row>
    <row r="439" spans="1:50" ht="23.25" customHeight="1" x14ac:dyDescent="0.15">
      <c r="A439" s="534">
        <v>2</v>
      </c>
      <c r="B439" s="534">
        <v>1</v>
      </c>
      <c r="C439" s="535" t="s">
        <v>1474</v>
      </c>
      <c r="D439" s="535"/>
      <c r="E439" s="535"/>
      <c r="F439" s="535"/>
      <c r="G439" s="535"/>
      <c r="H439" s="535"/>
      <c r="I439" s="535"/>
      <c r="J439" s="535"/>
      <c r="K439" s="535"/>
      <c r="L439" s="535"/>
      <c r="M439" s="548" t="s">
        <v>1471</v>
      </c>
      <c r="N439" s="549"/>
      <c r="O439" s="549"/>
      <c r="P439" s="549"/>
      <c r="Q439" s="549"/>
      <c r="R439" s="549"/>
      <c r="S439" s="549"/>
      <c r="T439" s="549"/>
      <c r="U439" s="549"/>
      <c r="V439" s="549"/>
      <c r="W439" s="549"/>
      <c r="X439" s="549"/>
      <c r="Y439" s="549"/>
      <c r="Z439" s="549"/>
      <c r="AA439" s="549"/>
      <c r="AB439" s="549"/>
      <c r="AC439" s="549"/>
      <c r="AD439" s="549"/>
      <c r="AE439" s="549"/>
      <c r="AF439" s="549"/>
      <c r="AG439" s="549"/>
      <c r="AH439" s="549"/>
      <c r="AI439" s="549"/>
      <c r="AJ439" s="543"/>
      <c r="AK439" s="536">
        <v>0.03</v>
      </c>
      <c r="AL439" s="535"/>
      <c r="AM439" s="535"/>
      <c r="AN439" s="535"/>
      <c r="AO439" s="535"/>
      <c r="AP439" s="535"/>
      <c r="AQ439" s="544" t="s">
        <v>1485</v>
      </c>
      <c r="AR439" s="539"/>
      <c r="AS439" s="539"/>
      <c r="AT439" s="540"/>
      <c r="AU439" s="544" t="s">
        <v>1485</v>
      </c>
      <c r="AV439" s="539"/>
      <c r="AW439" s="539"/>
      <c r="AX439" s="540"/>
    </row>
    <row r="440" spans="1:50" ht="23.25" customHeight="1" x14ac:dyDescent="0.15">
      <c r="A440" s="534">
        <v>3</v>
      </c>
      <c r="B440" s="534">
        <v>1</v>
      </c>
      <c r="C440" s="535" t="s">
        <v>1475</v>
      </c>
      <c r="D440" s="535"/>
      <c r="E440" s="535"/>
      <c r="F440" s="535"/>
      <c r="G440" s="535"/>
      <c r="H440" s="535"/>
      <c r="I440" s="535"/>
      <c r="J440" s="535"/>
      <c r="K440" s="535"/>
      <c r="L440" s="535"/>
      <c r="M440" s="548" t="s">
        <v>1471</v>
      </c>
      <c r="N440" s="549"/>
      <c r="O440" s="549"/>
      <c r="P440" s="549"/>
      <c r="Q440" s="549"/>
      <c r="R440" s="549"/>
      <c r="S440" s="549"/>
      <c r="T440" s="549"/>
      <c r="U440" s="549"/>
      <c r="V440" s="549"/>
      <c r="W440" s="549"/>
      <c r="X440" s="549"/>
      <c r="Y440" s="549"/>
      <c r="Z440" s="549"/>
      <c r="AA440" s="549"/>
      <c r="AB440" s="549"/>
      <c r="AC440" s="549"/>
      <c r="AD440" s="549"/>
      <c r="AE440" s="549"/>
      <c r="AF440" s="549"/>
      <c r="AG440" s="549"/>
      <c r="AH440" s="549"/>
      <c r="AI440" s="549"/>
      <c r="AJ440" s="543"/>
      <c r="AK440" s="536">
        <v>0.02</v>
      </c>
      <c r="AL440" s="535"/>
      <c r="AM440" s="535"/>
      <c r="AN440" s="535"/>
      <c r="AO440" s="535"/>
      <c r="AP440" s="535"/>
      <c r="AQ440" s="544" t="s">
        <v>1485</v>
      </c>
      <c r="AR440" s="539"/>
      <c r="AS440" s="539"/>
      <c r="AT440" s="540"/>
      <c r="AU440" s="544" t="s">
        <v>1485</v>
      </c>
      <c r="AV440" s="539"/>
      <c r="AW440" s="539"/>
      <c r="AX440" s="540"/>
    </row>
    <row r="441" spans="1:50" x14ac:dyDescent="0.1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c r="AW441" s="25"/>
      <c r="AX441" s="25"/>
    </row>
    <row r="442" spans="1:50" x14ac:dyDescent="0.15">
      <c r="A442" s="25"/>
      <c r="B442" s="25" t="s">
        <v>1522</v>
      </c>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c r="AW442" s="25"/>
      <c r="AX442" s="25"/>
    </row>
    <row r="443" spans="1:50" ht="23.25" customHeight="1" x14ac:dyDescent="0.15">
      <c r="A443" s="534"/>
      <c r="B443" s="534"/>
      <c r="C443" s="541" t="s">
        <v>1487</v>
      </c>
      <c r="D443" s="541"/>
      <c r="E443" s="541"/>
      <c r="F443" s="541"/>
      <c r="G443" s="541"/>
      <c r="H443" s="541"/>
      <c r="I443" s="541"/>
      <c r="J443" s="541"/>
      <c r="K443" s="541"/>
      <c r="L443" s="541"/>
      <c r="M443" s="365" t="s">
        <v>1488</v>
      </c>
      <c r="N443" s="366"/>
      <c r="O443" s="366"/>
      <c r="P443" s="366"/>
      <c r="Q443" s="366"/>
      <c r="R443" s="366"/>
      <c r="S443" s="366"/>
      <c r="T443" s="366"/>
      <c r="U443" s="366"/>
      <c r="V443" s="366"/>
      <c r="W443" s="366"/>
      <c r="X443" s="366"/>
      <c r="Y443" s="366"/>
      <c r="Z443" s="366"/>
      <c r="AA443" s="366"/>
      <c r="AB443" s="366"/>
      <c r="AC443" s="366"/>
      <c r="AD443" s="366"/>
      <c r="AE443" s="366"/>
      <c r="AF443" s="366"/>
      <c r="AG443" s="366"/>
      <c r="AH443" s="366"/>
      <c r="AI443" s="366"/>
      <c r="AJ443" s="402"/>
      <c r="AK443" s="542" t="s">
        <v>1489</v>
      </c>
      <c r="AL443" s="541"/>
      <c r="AM443" s="541"/>
      <c r="AN443" s="541"/>
      <c r="AO443" s="541"/>
      <c r="AP443" s="541"/>
      <c r="AQ443" s="541" t="s">
        <v>146</v>
      </c>
      <c r="AR443" s="541"/>
      <c r="AS443" s="541"/>
      <c r="AT443" s="541"/>
      <c r="AU443" s="365" t="s">
        <v>147</v>
      </c>
      <c r="AV443" s="366"/>
      <c r="AW443" s="366"/>
      <c r="AX443" s="402"/>
    </row>
    <row r="444" spans="1:50" ht="23.25" customHeight="1" x14ac:dyDescent="0.15">
      <c r="A444" s="534">
        <v>1</v>
      </c>
      <c r="B444" s="534">
        <v>1</v>
      </c>
      <c r="C444" s="535" t="s">
        <v>1476</v>
      </c>
      <c r="D444" s="535"/>
      <c r="E444" s="535"/>
      <c r="F444" s="535"/>
      <c r="G444" s="535"/>
      <c r="H444" s="535"/>
      <c r="I444" s="535"/>
      <c r="J444" s="535"/>
      <c r="K444" s="535"/>
      <c r="L444" s="535"/>
      <c r="M444" s="548" t="s">
        <v>1471</v>
      </c>
      <c r="N444" s="549"/>
      <c r="O444" s="549"/>
      <c r="P444" s="549"/>
      <c r="Q444" s="549"/>
      <c r="R444" s="549"/>
      <c r="S444" s="549"/>
      <c r="T444" s="549"/>
      <c r="U444" s="549"/>
      <c r="V444" s="549"/>
      <c r="W444" s="549"/>
      <c r="X444" s="549"/>
      <c r="Y444" s="549"/>
      <c r="Z444" s="549"/>
      <c r="AA444" s="549"/>
      <c r="AB444" s="549"/>
      <c r="AC444" s="549"/>
      <c r="AD444" s="549"/>
      <c r="AE444" s="549"/>
      <c r="AF444" s="549"/>
      <c r="AG444" s="549"/>
      <c r="AH444" s="549"/>
      <c r="AI444" s="549"/>
      <c r="AJ444" s="543"/>
      <c r="AK444" s="536">
        <v>0.03</v>
      </c>
      <c r="AL444" s="535"/>
      <c r="AM444" s="535"/>
      <c r="AN444" s="535"/>
      <c r="AO444" s="535"/>
      <c r="AP444" s="535"/>
      <c r="AQ444" s="544" t="s">
        <v>1485</v>
      </c>
      <c r="AR444" s="539"/>
      <c r="AS444" s="539"/>
      <c r="AT444" s="540"/>
      <c r="AU444" s="544" t="s">
        <v>1485</v>
      </c>
      <c r="AV444" s="539"/>
      <c r="AW444" s="539"/>
      <c r="AX444" s="540"/>
    </row>
    <row r="445" spans="1:50" x14ac:dyDescent="0.15">
      <c r="A445" s="5"/>
      <c r="B445" s="5"/>
      <c r="C445" s="5"/>
      <c r="D445" s="5"/>
      <c r="E445" s="5"/>
      <c r="F445" s="5"/>
      <c r="G445" s="6"/>
      <c r="H445" s="6"/>
      <c r="I445" s="6"/>
      <c r="J445" s="6"/>
      <c r="K445" s="6"/>
      <c r="L445" s="7"/>
      <c r="M445" s="6"/>
      <c r="N445" s="6"/>
      <c r="O445" s="6"/>
      <c r="P445" s="6"/>
      <c r="Q445" s="6"/>
      <c r="R445" s="6"/>
      <c r="S445" s="6"/>
      <c r="T445" s="6"/>
      <c r="U445" s="6"/>
      <c r="V445" s="6"/>
      <c r="W445" s="6"/>
      <c r="X445" s="6"/>
      <c r="Y445" s="13"/>
      <c r="Z445" s="13"/>
      <c r="AA445" s="13"/>
      <c r="AB445" s="13"/>
      <c r="AC445" s="6"/>
      <c r="AD445" s="6"/>
      <c r="AE445" s="6"/>
      <c r="AF445" s="6"/>
      <c r="AG445" s="6"/>
      <c r="AH445" s="7"/>
      <c r="AI445" s="6"/>
      <c r="AJ445" s="6"/>
      <c r="AK445" s="6"/>
      <c r="AL445" s="6"/>
      <c r="AM445" s="6"/>
      <c r="AN445" s="6"/>
      <c r="AO445" s="6"/>
      <c r="AP445" s="6"/>
      <c r="AQ445" s="6"/>
      <c r="AR445" s="6"/>
      <c r="AS445" s="6"/>
      <c r="AT445" s="6"/>
      <c r="AU445" s="13"/>
      <c r="AV445" s="13"/>
      <c r="AW445" s="13"/>
      <c r="AX445" s="13"/>
    </row>
    <row r="446" spans="1:50" x14ac:dyDescent="0.15">
      <c r="A446" s="25"/>
      <c r="B446" s="25" t="s">
        <v>1523</v>
      </c>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row>
    <row r="447" spans="1:50" ht="23.25" customHeight="1" x14ac:dyDescent="0.15">
      <c r="A447" s="534"/>
      <c r="B447" s="534"/>
      <c r="C447" s="541" t="s">
        <v>1487</v>
      </c>
      <c r="D447" s="541"/>
      <c r="E447" s="541"/>
      <c r="F447" s="541"/>
      <c r="G447" s="541"/>
      <c r="H447" s="541"/>
      <c r="I447" s="541"/>
      <c r="J447" s="541"/>
      <c r="K447" s="541"/>
      <c r="L447" s="541"/>
      <c r="M447" s="365" t="s">
        <v>1488</v>
      </c>
      <c r="N447" s="366"/>
      <c r="O447" s="366"/>
      <c r="P447" s="366"/>
      <c r="Q447" s="366"/>
      <c r="R447" s="366"/>
      <c r="S447" s="366"/>
      <c r="T447" s="366"/>
      <c r="U447" s="366"/>
      <c r="V447" s="366"/>
      <c r="W447" s="366"/>
      <c r="X447" s="366"/>
      <c r="Y447" s="366"/>
      <c r="Z447" s="366"/>
      <c r="AA447" s="366"/>
      <c r="AB447" s="366"/>
      <c r="AC447" s="366"/>
      <c r="AD447" s="366"/>
      <c r="AE447" s="366"/>
      <c r="AF447" s="366"/>
      <c r="AG447" s="366"/>
      <c r="AH447" s="366"/>
      <c r="AI447" s="366"/>
      <c r="AJ447" s="402"/>
      <c r="AK447" s="542" t="s">
        <v>1489</v>
      </c>
      <c r="AL447" s="541"/>
      <c r="AM447" s="541"/>
      <c r="AN447" s="541"/>
      <c r="AO447" s="541"/>
      <c r="AP447" s="541"/>
      <c r="AQ447" s="541" t="s">
        <v>146</v>
      </c>
      <c r="AR447" s="541"/>
      <c r="AS447" s="541"/>
      <c r="AT447" s="541"/>
      <c r="AU447" s="365" t="s">
        <v>147</v>
      </c>
      <c r="AV447" s="366"/>
      <c r="AW447" s="366"/>
      <c r="AX447" s="402"/>
    </row>
    <row r="448" spans="1:50" ht="23.25" customHeight="1" x14ac:dyDescent="0.15">
      <c r="A448" s="534">
        <v>1</v>
      </c>
      <c r="B448" s="534">
        <v>1</v>
      </c>
      <c r="C448" s="535" t="s">
        <v>1465</v>
      </c>
      <c r="D448" s="535"/>
      <c r="E448" s="535"/>
      <c r="F448" s="535"/>
      <c r="G448" s="535"/>
      <c r="H448" s="535"/>
      <c r="I448" s="535"/>
      <c r="J448" s="535"/>
      <c r="K448" s="535"/>
      <c r="L448" s="535"/>
      <c r="M448" s="548" t="s">
        <v>1466</v>
      </c>
      <c r="N448" s="549"/>
      <c r="O448" s="549"/>
      <c r="P448" s="549"/>
      <c r="Q448" s="549"/>
      <c r="R448" s="549"/>
      <c r="S448" s="549"/>
      <c r="T448" s="549"/>
      <c r="U448" s="549"/>
      <c r="V448" s="549"/>
      <c r="W448" s="549"/>
      <c r="X448" s="549"/>
      <c r="Y448" s="549"/>
      <c r="Z448" s="549"/>
      <c r="AA448" s="549"/>
      <c r="AB448" s="549"/>
      <c r="AC448" s="549"/>
      <c r="AD448" s="549"/>
      <c r="AE448" s="549"/>
      <c r="AF448" s="549"/>
      <c r="AG448" s="549"/>
      <c r="AH448" s="549"/>
      <c r="AI448" s="549"/>
      <c r="AJ448" s="543"/>
      <c r="AK448" s="2429">
        <v>2E-3</v>
      </c>
      <c r="AL448" s="2430"/>
      <c r="AM448" s="2430"/>
      <c r="AN448" s="2430"/>
      <c r="AO448" s="2430"/>
      <c r="AP448" s="2430"/>
      <c r="AQ448" s="544" t="s">
        <v>1485</v>
      </c>
      <c r="AR448" s="539"/>
      <c r="AS448" s="539"/>
      <c r="AT448" s="540"/>
      <c r="AU448" s="544" t="s">
        <v>1485</v>
      </c>
      <c r="AV448" s="539"/>
      <c r="AW448" s="539"/>
      <c r="AX448" s="540"/>
    </row>
    <row r="449" spans="1:50" x14ac:dyDescent="0.1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c r="AU449" s="25"/>
      <c r="AV449" s="25"/>
      <c r="AW449" s="25"/>
      <c r="AX449" s="25"/>
    </row>
    <row r="450" spans="1:50" x14ac:dyDescent="0.15">
      <c r="A450" s="25"/>
      <c r="B450" s="25" t="s">
        <v>1524</v>
      </c>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5"/>
      <c r="AH450" s="25"/>
      <c r="AI450" s="25"/>
      <c r="AJ450" s="25"/>
      <c r="AK450" s="25"/>
      <c r="AL450" s="25"/>
      <c r="AM450" s="25"/>
      <c r="AN450" s="25"/>
      <c r="AO450" s="25"/>
      <c r="AP450" s="25"/>
      <c r="AQ450" s="25"/>
      <c r="AR450" s="25"/>
      <c r="AS450" s="25"/>
      <c r="AT450" s="25"/>
      <c r="AU450" s="25"/>
      <c r="AV450" s="25"/>
      <c r="AW450" s="25"/>
      <c r="AX450" s="25"/>
    </row>
    <row r="451" spans="1:50" ht="23.25" customHeight="1" x14ac:dyDescent="0.15">
      <c r="A451" s="534"/>
      <c r="B451" s="534"/>
      <c r="C451" s="541" t="s">
        <v>1487</v>
      </c>
      <c r="D451" s="541"/>
      <c r="E451" s="541"/>
      <c r="F451" s="541"/>
      <c r="G451" s="541"/>
      <c r="H451" s="541"/>
      <c r="I451" s="541"/>
      <c r="J451" s="541"/>
      <c r="K451" s="541"/>
      <c r="L451" s="541"/>
      <c r="M451" s="365" t="s">
        <v>1488</v>
      </c>
      <c r="N451" s="366"/>
      <c r="O451" s="366"/>
      <c r="P451" s="366"/>
      <c r="Q451" s="366"/>
      <c r="R451" s="366"/>
      <c r="S451" s="366"/>
      <c r="T451" s="366"/>
      <c r="U451" s="366"/>
      <c r="V451" s="366"/>
      <c r="W451" s="366"/>
      <c r="X451" s="366"/>
      <c r="Y451" s="366"/>
      <c r="Z451" s="366"/>
      <c r="AA451" s="366"/>
      <c r="AB451" s="366"/>
      <c r="AC451" s="366"/>
      <c r="AD451" s="366"/>
      <c r="AE451" s="366"/>
      <c r="AF451" s="366"/>
      <c r="AG451" s="366"/>
      <c r="AH451" s="366"/>
      <c r="AI451" s="366"/>
      <c r="AJ451" s="402"/>
      <c r="AK451" s="542" t="s">
        <v>1489</v>
      </c>
      <c r="AL451" s="541"/>
      <c r="AM451" s="541"/>
      <c r="AN451" s="541"/>
      <c r="AO451" s="541"/>
      <c r="AP451" s="541"/>
      <c r="AQ451" s="541" t="s">
        <v>146</v>
      </c>
      <c r="AR451" s="541"/>
      <c r="AS451" s="541"/>
      <c r="AT451" s="541"/>
      <c r="AU451" s="365" t="s">
        <v>147</v>
      </c>
      <c r="AV451" s="366"/>
      <c r="AW451" s="366"/>
      <c r="AX451" s="402"/>
    </row>
    <row r="452" spans="1:50" ht="23.25" customHeight="1" x14ac:dyDescent="0.15">
      <c r="A452" s="534">
        <v>1</v>
      </c>
      <c r="B452" s="534">
        <v>1</v>
      </c>
      <c r="C452" s="535" t="s">
        <v>1525</v>
      </c>
      <c r="D452" s="535"/>
      <c r="E452" s="535"/>
      <c r="F452" s="535"/>
      <c r="G452" s="535"/>
      <c r="H452" s="535"/>
      <c r="I452" s="535"/>
      <c r="J452" s="535"/>
      <c r="K452" s="535"/>
      <c r="L452" s="535"/>
      <c r="M452" s="548" t="s">
        <v>1526</v>
      </c>
      <c r="N452" s="549"/>
      <c r="O452" s="549"/>
      <c r="P452" s="549"/>
      <c r="Q452" s="549"/>
      <c r="R452" s="549"/>
      <c r="S452" s="549"/>
      <c r="T452" s="549"/>
      <c r="U452" s="549"/>
      <c r="V452" s="549"/>
      <c r="W452" s="549"/>
      <c r="X452" s="549"/>
      <c r="Y452" s="549"/>
      <c r="Z452" s="549"/>
      <c r="AA452" s="549"/>
      <c r="AB452" s="549"/>
      <c r="AC452" s="549"/>
      <c r="AD452" s="549"/>
      <c r="AE452" s="549"/>
      <c r="AF452" s="549"/>
      <c r="AG452" s="549"/>
      <c r="AH452" s="549"/>
      <c r="AI452" s="549"/>
      <c r="AJ452" s="543"/>
      <c r="AK452" s="536">
        <v>0.2</v>
      </c>
      <c r="AL452" s="535"/>
      <c r="AM452" s="535"/>
      <c r="AN452" s="535"/>
      <c r="AO452" s="535"/>
      <c r="AP452" s="535"/>
      <c r="AQ452" s="544" t="s">
        <v>1485</v>
      </c>
      <c r="AR452" s="539"/>
      <c r="AS452" s="539"/>
      <c r="AT452" s="540"/>
      <c r="AU452" s="544" t="s">
        <v>1485</v>
      </c>
      <c r="AV452" s="539"/>
      <c r="AW452" s="539"/>
      <c r="AX452" s="540"/>
    </row>
    <row r="453" spans="1:50" x14ac:dyDescent="0.15">
      <c r="A453" s="5"/>
      <c r="B453" s="5"/>
      <c r="C453" s="5"/>
      <c r="D453" s="5"/>
      <c r="E453" s="5"/>
      <c r="F453" s="5"/>
      <c r="G453" s="6"/>
      <c r="H453" s="6"/>
      <c r="I453" s="6"/>
      <c r="J453" s="6"/>
      <c r="K453" s="6"/>
      <c r="L453" s="7"/>
      <c r="M453" s="6"/>
      <c r="N453" s="6"/>
      <c r="O453" s="6"/>
      <c r="P453" s="6"/>
      <c r="Q453" s="6"/>
      <c r="R453" s="6"/>
      <c r="S453" s="6"/>
      <c r="T453" s="6"/>
      <c r="U453" s="6"/>
      <c r="V453" s="6"/>
      <c r="W453" s="6"/>
      <c r="X453" s="6"/>
      <c r="Y453" s="13"/>
      <c r="Z453" s="13"/>
      <c r="AA453" s="13"/>
      <c r="AB453" s="13"/>
      <c r="AC453" s="6"/>
      <c r="AD453" s="6"/>
      <c r="AE453" s="6"/>
      <c r="AF453" s="6"/>
      <c r="AG453" s="6"/>
      <c r="AH453" s="7"/>
      <c r="AI453" s="6"/>
      <c r="AJ453" s="6"/>
      <c r="AK453" s="6"/>
      <c r="AL453" s="6"/>
      <c r="AM453" s="6"/>
      <c r="AN453" s="6"/>
      <c r="AO453" s="6"/>
      <c r="AP453" s="6"/>
      <c r="AQ453" s="6"/>
      <c r="AR453" s="6"/>
      <c r="AS453" s="6"/>
      <c r="AT453" s="6"/>
      <c r="AU453" s="13"/>
      <c r="AV453" s="13"/>
      <c r="AW453" s="13"/>
      <c r="AX453" s="13"/>
    </row>
    <row r="454" spans="1:50" x14ac:dyDescent="0.15">
      <c r="A454" s="25"/>
      <c r="B454" s="25" t="s">
        <v>1527</v>
      </c>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row>
    <row r="455" spans="1:50" ht="23.25" customHeight="1" x14ac:dyDescent="0.15">
      <c r="A455" s="534"/>
      <c r="B455" s="534"/>
      <c r="C455" s="541" t="s">
        <v>1487</v>
      </c>
      <c r="D455" s="541"/>
      <c r="E455" s="541"/>
      <c r="F455" s="541"/>
      <c r="G455" s="541"/>
      <c r="H455" s="541"/>
      <c r="I455" s="541"/>
      <c r="J455" s="541"/>
      <c r="K455" s="541"/>
      <c r="L455" s="541"/>
      <c r="M455" s="365" t="s">
        <v>1488</v>
      </c>
      <c r="N455" s="366"/>
      <c r="O455" s="366"/>
      <c r="P455" s="366"/>
      <c r="Q455" s="366"/>
      <c r="R455" s="366"/>
      <c r="S455" s="366"/>
      <c r="T455" s="366"/>
      <c r="U455" s="366"/>
      <c r="V455" s="366"/>
      <c r="W455" s="366"/>
      <c r="X455" s="366"/>
      <c r="Y455" s="366"/>
      <c r="Z455" s="366"/>
      <c r="AA455" s="366"/>
      <c r="AB455" s="366"/>
      <c r="AC455" s="366"/>
      <c r="AD455" s="366"/>
      <c r="AE455" s="366"/>
      <c r="AF455" s="366"/>
      <c r="AG455" s="366"/>
      <c r="AH455" s="366"/>
      <c r="AI455" s="366"/>
      <c r="AJ455" s="402"/>
      <c r="AK455" s="542" t="s">
        <v>1489</v>
      </c>
      <c r="AL455" s="541"/>
      <c r="AM455" s="541"/>
      <c r="AN455" s="541"/>
      <c r="AO455" s="541"/>
      <c r="AP455" s="541"/>
      <c r="AQ455" s="541" t="s">
        <v>146</v>
      </c>
      <c r="AR455" s="541"/>
      <c r="AS455" s="541"/>
      <c r="AT455" s="541"/>
      <c r="AU455" s="365" t="s">
        <v>147</v>
      </c>
      <c r="AV455" s="366"/>
      <c r="AW455" s="366"/>
      <c r="AX455" s="402"/>
    </row>
    <row r="456" spans="1:50" ht="23.25" customHeight="1" x14ac:dyDescent="0.15">
      <c r="A456" s="534">
        <v>1</v>
      </c>
      <c r="B456" s="534">
        <v>1</v>
      </c>
      <c r="C456" s="535" t="s">
        <v>1448</v>
      </c>
      <c r="D456" s="535"/>
      <c r="E456" s="535"/>
      <c r="F456" s="535"/>
      <c r="G456" s="535"/>
      <c r="H456" s="535"/>
      <c r="I456" s="535"/>
      <c r="J456" s="535"/>
      <c r="K456" s="535"/>
      <c r="L456" s="535"/>
      <c r="M456" s="548" t="s">
        <v>1528</v>
      </c>
      <c r="N456" s="549"/>
      <c r="O456" s="549"/>
      <c r="P456" s="549"/>
      <c r="Q456" s="549"/>
      <c r="R456" s="549"/>
      <c r="S456" s="549"/>
      <c r="T456" s="549"/>
      <c r="U456" s="549"/>
      <c r="V456" s="549"/>
      <c r="W456" s="549"/>
      <c r="X456" s="549"/>
      <c r="Y456" s="549"/>
      <c r="Z456" s="549"/>
      <c r="AA456" s="549"/>
      <c r="AB456" s="549"/>
      <c r="AC456" s="549"/>
      <c r="AD456" s="549"/>
      <c r="AE456" s="549"/>
      <c r="AF456" s="549"/>
      <c r="AG456" s="549"/>
      <c r="AH456" s="549"/>
      <c r="AI456" s="549"/>
      <c r="AJ456" s="543"/>
      <c r="AK456" s="536">
        <v>0.03</v>
      </c>
      <c r="AL456" s="535"/>
      <c r="AM456" s="535"/>
      <c r="AN456" s="535"/>
      <c r="AO456" s="535"/>
      <c r="AP456" s="535"/>
      <c r="AQ456" s="544" t="s">
        <v>1485</v>
      </c>
      <c r="AR456" s="539"/>
      <c r="AS456" s="539"/>
      <c r="AT456" s="540"/>
      <c r="AU456" s="544" t="s">
        <v>1485</v>
      </c>
      <c r="AV456" s="539"/>
      <c r="AW456" s="539"/>
      <c r="AX456" s="540"/>
    </row>
    <row r="457" spans="1:50" x14ac:dyDescent="0.15">
      <c r="A457" s="5"/>
      <c r="B457" s="5"/>
      <c r="C457" s="5"/>
      <c r="D457" s="5"/>
      <c r="E457" s="5"/>
      <c r="F457" s="5"/>
      <c r="G457" s="6"/>
      <c r="H457" s="6"/>
      <c r="I457" s="6"/>
      <c r="J457" s="6"/>
      <c r="K457" s="6"/>
      <c r="L457" s="7"/>
      <c r="M457" s="6"/>
      <c r="N457" s="6"/>
      <c r="O457" s="6"/>
      <c r="P457" s="6"/>
      <c r="Q457" s="6"/>
      <c r="R457" s="6"/>
      <c r="S457" s="6"/>
      <c r="T457" s="6"/>
      <c r="U457" s="6"/>
      <c r="V457" s="6"/>
      <c r="W457" s="6"/>
      <c r="X457" s="6"/>
      <c r="Y457" s="13"/>
      <c r="Z457" s="13"/>
      <c r="AA457" s="13"/>
      <c r="AB457" s="13"/>
      <c r="AC457" s="6"/>
      <c r="AD457" s="6"/>
      <c r="AE457" s="6"/>
      <c r="AF457" s="6"/>
      <c r="AG457" s="6"/>
      <c r="AH457" s="7"/>
      <c r="AI457" s="6"/>
      <c r="AJ457" s="6"/>
      <c r="AK457" s="6"/>
      <c r="AL457" s="6"/>
      <c r="AM457" s="6"/>
      <c r="AN457" s="6"/>
      <c r="AO457" s="6"/>
      <c r="AP457" s="6"/>
      <c r="AQ457" s="6"/>
      <c r="AR457" s="6"/>
      <c r="AS457" s="6"/>
      <c r="AT457" s="6"/>
      <c r="AU457" s="13"/>
      <c r="AV457" s="13"/>
      <c r="AW457" s="13"/>
      <c r="AX457" s="13"/>
    </row>
    <row r="458" spans="1:50" x14ac:dyDescent="0.15">
      <c r="A458" s="25"/>
      <c r="B458" s="25" t="s">
        <v>1529</v>
      </c>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5"/>
      <c r="AL458" s="25"/>
      <c r="AM458" s="25"/>
      <c r="AN458" s="25"/>
      <c r="AO458" s="25"/>
      <c r="AP458" s="25"/>
      <c r="AQ458" s="25"/>
      <c r="AR458" s="25"/>
      <c r="AS458" s="25"/>
      <c r="AT458" s="25"/>
      <c r="AU458" s="25"/>
      <c r="AV458" s="25"/>
      <c r="AW458" s="25"/>
      <c r="AX458" s="25"/>
    </row>
    <row r="459" spans="1:50" ht="23.25" customHeight="1" x14ac:dyDescent="0.15">
      <c r="A459" s="534"/>
      <c r="B459" s="534"/>
      <c r="C459" s="541" t="s">
        <v>1487</v>
      </c>
      <c r="D459" s="541"/>
      <c r="E459" s="541"/>
      <c r="F459" s="541"/>
      <c r="G459" s="541"/>
      <c r="H459" s="541"/>
      <c r="I459" s="541"/>
      <c r="J459" s="541"/>
      <c r="K459" s="541"/>
      <c r="L459" s="541"/>
      <c r="M459" s="365" t="s">
        <v>1488</v>
      </c>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402"/>
      <c r="AK459" s="542" t="s">
        <v>1489</v>
      </c>
      <c r="AL459" s="541"/>
      <c r="AM459" s="541"/>
      <c r="AN459" s="541"/>
      <c r="AO459" s="541"/>
      <c r="AP459" s="541"/>
      <c r="AQ459" s="541" t="s">
        <v>146</v>
      </c>
      <c r="AR459" s="541"/>
      <c r="AS459" s="541"/>
      <c r="AT459" s="541"/>
      <c r="AU459" s="365" t="s">
        <v>147</v>
      </c>
      <c r="AV459" s="366"/>
      <c r="AW459" s="366"/>
      <c r="AX459" s="402"/>
    </row>
    <row r="460" spans="1:50" ht="23.25" customHeight="1" x14ac:dyDescent="0.15">
      <c r="A460" s="534">
        <v>1</v>
      </c>
      <c r="B460" s="534">
        <v>1</v>
      </c>
      <c r="C460" s="535" t="s">
        <v>1530</v>
      </c>
      <c r="D460" s="535"/>
      <c r="E460" s="535"/>
      <c r="F460" s="535"/>
      <c r="G460" s="535"/>
      <c r="H460" s="535"/>
      <c r="I460" s="535"/>
      <c r="J460" s="535"/>
      <c r="K460" s="535"/>
      <c r="L460" s="535"/>
      <c r="M460" s="548" t="s">
        <v>1505</v>
      </c>
      <c r="N460" s="549"/>
      <c r="O460" s="549"/>
      <c r="P460" s="549"/>
      <c r="Q460" s="549"/>
      <c r="R460" s="549"/>
      <c r="S460" s="549"/>
      <c r="T460" s="549"/>
      <c r="U460" s="549"/>
      <c r="V460" s="549"/>
      <c r="W460" s="549"/>
      <c r="X460" s="549"/>
      <c r="Y460" s="549"/>
      <c r="Z460" s="549"/>
      <c r="AA460" s="549"/>
      <c r="AB460" s="549"/>
      <c r="AC460" s="549"/>
      <c r="AD460" s="549"/>
      <c r="AE460" s="549"/>
      <c r="AF460" s="549"/>
      <c r="AG460" s="549"/>
      <c r="AH460" s="549"/>
      <c r="AI460" s="549"/>
      <c r="AJ460" s="543"/>
      <c r="AK460" s="2429">
        <v>2E-3</v>
      </c>
      <c r="AL460" s="2430"/>
      <c r="AM460" s="2430"/>
      <c r="AN460" s="2430"/>
      <c r="AO460" s="2430"/>
      <c r="AP460" s="2430"/>
      <c r="AQ460" s="544" t="s">
        <v>1485</v>
      </c>
      <c r="AR460" s="539"/>
      <c r="AS460" s="539"/>
      <c r="AT460" s="540"/>
      <c r="AU460" s="544" t="s">
        <v>1485</v>
      </c>
      <c r="AV460" s="539"/>
      <c r="AW460" s="539"/>
      <c r="AX460" s="540"/>
    </row>
    <row r="461" spans="1:50"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5"/>
      <c r="AL461" s="25"/>
      <c r="AM461" s="25"/>
      <c r="AN461" s="25"/>
      <c r="AO461" s="25"/>
      <c r="AP461" s="25"/>
      <c r="AQ461" s="25"/>
      <c r="AR461" s="25"/>
      <c r="AS461" s="25"/>
      <c r="AT461" s="25"/>
      <c r="AU461" s="25"/>
      <c r="AV461" s="25"/>
      <c r="AW461" s="25"/>
      <c r="AX461" s="25"/>
    </row>
    <row r="462" spans="1:50" ht="14.25" x14ac:dyDescent="0.15">
      <c r="A462" s="25"/>
      <c r="B462" s="26"/>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5"/>
      <c r="AL462" s="25"/>
      <c r="AM462" s="25"/>
      <c r="AN462" s="25"/>
      <c r="AO462" s="25"/>
      <c r="AP462" s="25"/>
      <c r="AQ462" s="25"/>
      <c r="AR462" s="25"/>
      <c r="AS462" s="25"/>
      <c r="AT462" s="25"/>
      <c r="AU462" s="25"/>
      <c r="AV462" s="25"/>
      <c r="AW462" s="25"/>
      <c r="AX462" s="25"/>
    </row>
    <row r="463" spans="1:50" s="40" customFormat="1" ht="20.25" customHeight="1" thickBot="1" x14ac:dyDescent="0.2">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79" t="s">
        <v>312</v>
      </c>
      <c r="AR463" s="479"/>
      <c r="AS463" s="479"/>
      <c r="AT463" s="479"/>
      <c r="AU463" s="479"/>
      <c r="AV463" s="479"/>
      <c r="AW463" s="479"/>
      <c r="AX463" s="479"/>
    </row>
    <row r="464" spans="1:50" s="187" customFormat="1" ht="25.15" customHeight="1" x14ac:dyDescent="0.15">
      <c r="A464" s="431" t="s">
        <v>313</v>
      </c>
      <c r="B464" s="432"/>
      <c r="C464" s="432"/>
      <c r="D464" s="432"/>
      <c r="E464" s="432"/>
      <c r="F464" s="433"/>
      <c r="G464" s="434" t="s">
        <v>1303</v>
      </c>
      <c r="H464" s="435"/>
      <c r="I464" s="435"/>
      <c r="J464" s="435"/>
      <c r="K464" s="435"/>
      <c r="L464" s="435"/>
      <c r="M464" s="435"/>
      <c r="N464" s="435"/>
      <c r="O464" s="435"/>
      <c r="P464" s="435"/>
      <c r="Q464" s="435"/>
      <c r="R464" s="435"/>
      <c r="S464" s="435"/>
      <c r="T464" s="435"/>
      <c r="U464" s="435"/>
      <c r="V464" s="435"/>
      <c r="W464" s="435"/>
      <c r="X464" s="436"/>
      <c r="Y464" s="437" t="s">
        <v>330</v>
      </c>
      <c r="Z464" s="438"/>
      <c r="AA464" s="438"/>
      <c r="AB464" s="438"/>
      <c r="AC464" s="438"/>
      <c r="AD464" s="439"/>
      <c r="AE464" s="440" t="s">
        <v>1269</v>
      </c>
      <c r="AF464" s="441"/>
      <c r="AG464" s="441"/>
      <c r="AH464" s="441"/>
      <c r="AI464" s="441"/>
      <c r="AJ464" s="441"/>
      <c r="AK464" s="441"/>
      <c r="AL464" s="441"/>
      <c r="AM464" s="441"/>
      <c r="AN464" s="441"/>
      <c r="AO464" s="441"/>
      <c r="AP464" s="442"/>
      <c r="AQ464" s="443" t="s">
        <v>7</v>
      </c>
      <c r="AR464" s="444"/>
      <c r="AS464" s="444"/>
      <c r="AT464" s="444"/>
      <c r="AU464" s="444"/>
      <c r="AV464" s="444"/>
      <c r="AW464" s="444"/>
      <c r="AX464" s="445"/>
    </row>
    <row r="465" spans="1:50" s="187" customFormat="1" ht="30" customHeight="1" x14ac:dyDescent="0.15">
      <c r="A465" s="403" t="s">
        <v>8</v>
      </c>
      <c r="B465" s="404"/>
      <c r="C465" s="404"/>
      <c r="D465" s="404"/>
      <c r="E465" s="404"/>
      <c r="F465" s="405"/>
      <c r="G465" s="406" t="s">
        <v>1531</v>
      </c>
      <c r="H465" s="407"/>
      <c r="I465" s="407"/>
      <c r="J465" s="407"/>
      <c r="K465" s="407"/>
      <c r="L465" s="407"/>
      <c r="M465" s="407"/>
      <c r="N465" s="407"/>
      <c r="O465" s="407"/>
      <c r="P465" s="407"/>
      <c r="Q465" s="407"/>
      <c r="R465" s="407"/>
      <c r="S465" s="407"/>
      <c r="T465" s="407"/>
      <c r="U465" s="407"/>
      <c r="V465" s="407"/>
      <c r="W465" s="407"/>
      <c r="X465" s="408"/>
      <c r="Y465" s="409" t="s">
        <v>10</v>
      </c>
      <c r="Z465" s="410"/>
      <c r="AA465" s="410"/>
      <c r="AB465" s="410"/>
      <c r="AC465" s="410"/>
      <c r="AD465" s="411"/>
      <c r="AE465" s="412" t="s">
        <v>1270</v>
      </c>
      <c r="AF465" s="413"/>
      <c r="AG465" s="413"/>
      <c r="AH465" s="413"/>
      <c r="AI465" s="413"/>
      <c r="AJ465" s="413"/>
      <c r="AK465" s="413"/>
      <c r="AL465" s="413"/>
      <c r="AM465" s="413"/>
      <c r="AN465" s="413"/>
      <c r="AO465" s="413"/>
      <c r="AP465" s="414"/>
      <c r="AQ465" s="415" t="s">
        <v>1271</v>
      </c>
      <c r="AR465" s="416"/>
      <c r="AS465" s="416"/>
      <c r="AT465" s="416"/>
      <c r="AU465" s="416"/>
      <c r="AV465" s="416"/>
      <c r="AW465" s="416"/>
      <c r="AX465" s="417"/>
    </row>
    <row r="466" spans="1:50" s="187" customFormat="1" ht="30" customHeight="1" x14ac:dyDescent="0.15">
      <c r="A466" s="418" t="s">
        <v>13</v>
      </c>
      <c r="B466" s="419"/>
      <c r="C466" s="419"/>
      <c r="D466" s="419"/>
      <c r="E466" s="419"/>
      <c r="F466" s="420"/>
      <c r="G466" s="421" t="s">
        <v>14</v>
      </c>
      <c r="H466" s="422"/>
      <c r="I466" s="422"/>
      <c r="J466" s="422"/>
      <c r="K466" s="422"/>
      <c r="L466" s="422"/>
      <c r="M466" s="422"/>
      <c r="N466" s="422"/>
      <c r="O466" s="422"/>
      <c r="P466" s="422"/>
      <c r="Q466" s="422"/>
      <c r="R466" s="422"/>
      <c r="S466" s="422"/>
      <c r="T466" s="422"/>
      <c r="U466" s="422"/>
      <c r="V466" s="422"/>
      <c r="W466" s="422"/>
      <c r="X466" s="423"/>
      <c r="Y466" s="424" t="s">
        <v>15</v>
      </c>
      <c r="Z466" s="425"/>
      <c r="AA466" s="425"/>
      <c r="AB466" s="425"/>
      <c r="AC466" s="425"/>
      <c r="AD466" s="426"/>
      <c r="AE466" s="2426" t="s">
        <v>1272</v>
      </c>
      <c r="AF466" s="2427"/>
      <c r="AG466" s="2427"/>
      <c r="AH466" s="2427"/>
      <c r="AI466" s="2427"/>
      <c r="AJ466" s="2427"/>
      <c r="AK466" s="2427"/>
      <c r="AL466" s="2427"/>
      <c r="AM466" s="2427"/>
      <c r="AN466" s="2427"/>
      <c r="AO466" s="2427"/>
      <c r="AP466" s="2427"/>
      <c r="AQ466" s="2427"/>
      <c r="AR466" s="2427"/>
      <c r="AS466" s="2427"/>
      <c r="AT466" s="2427"/>
      <c r="AU466" s="2427"/>
      <c r="AV466" s="2427"/>
      <c r="AW466" s="2427"/>
      <c r="AX466" s="2428"/>
    </row>
    <row r="467" spans="1:50" s="187" customFormat="1" ht="30" customHeight="1" x14ac:dyDescent="0.15">
      <c r="A467" s="446" t="s">
        <v>17</v>
      </c>
      <c r="B467" s="447"/>
      <c r="C467" s="447"/>
      <c r="D467" s="447"/>
      <c r="E467" s="447"/>
      <c r="F467" s="448"/>
      <c r="G467" s="472" t="s">
        <v>686</v>
      </c>
      <c r="H467" s="450"/>
      <c r="I467" s="450"/>
      <c r="J467" s="450"/>
      <c r="K467" s="450"/>
      <c r="L467" s="450"/>
      <c r="M467" s="450"/>
      <c r="N467" s="450"/>
      <c r="O467" s="450"/>
      <c r="P467" s="450"/>
      <c r="Q467" s="450"/>
      <c r="R467" s="450"/>
      <c r="S467" s="450"/>
      <c r="T467" s="450"/>
      <c r="U467" s="450"/>
      <c r="V467" s="450"/>
      <c r="W467" s="450"/>
      <c r="X467" s="451"/>
      <c r="Y467" s="452" t="s">
        <v>603</v>
      </c>
      <c r="Z467" s="453"/>
      <c r="AA467" s="453"/>
      <c r="AB467" s="453"/>
      <c r="AC467" s="453"/>
      <c r="AD467" s="454"/>
      <c r="AE467" s="473" t="s">
        <v>1532</v>
      </c>
      <c r="AF467" s="456"/>
      <c r="AG467" s="456"/>
      <c r="AH467" s="456"/>
      <c r="AI467" s="456"/>
      <c r="AJ467" s="456"/>
      <c r="AK467" s="456"/>
      <c r="AL467" s="456"/>
      <c r="AM467" s="456"/>
      <c r="AN467" s="456"/>
      <c r="AO467" s="456"/>
      <c r="AP467" s="456"/>
      <c r="AQ467" s="456"/>
      <c r="AR467" s="456"/>
      <c r="AS467" s="456"/>
      <c r="AT467" s="456"/>
      <c r="AU467" s="456"/>
      <c r="AV467" s="456"/>
      <c r="AW467" s="456"/>
      <c r="AX467" s="457"/>
    </row>
    <row r="468" spans="1:50" s="187" customFormat="1" ht="47.25" customHeight="1" x14ac:dyDescent="0.15">
      <c r="A468" s="381" t="s">
        <v>21</v>
      </c>
      <c r="B468" s="382"/>
      <c r="C468" s="382"/>
      <c r="D468" s="382"/>
      <c r="E468" s="382"/>
      <c r="F468" s="383"/>
      <c r="G468" s="469" t="s">
        <v>1533</v>
      </c>
      <c r="H468" s="470"/>
      <c r="I468" s="470"/>
      <c r="J468" s="470"/>
      <c r="K468" s="470"/>
      <c r="L468" s="470"/>
      <c r="M468" s="470"/>
      <c r="N468" s="470"/>
      <c r="O468" s="470"/>
      <c r="P468" s="470"/>
      <c r="Q468" s="470"/>
      <c r="R468" s="470"/>
      <c r="S468" s="470"/>
      <c r="T468" s="470"/>
      <c r="U468" s="470"/>
      <c r="V468" s="470"/>
      <c r="W468" s="470"/>
      <c r="X468" s="470"/>
      <c r="Y468" s="470"/>
      <c r="Z468" s="470"/>
      <c r="AA468" s="470"/>
      <c r="AB468" s="470"/>
      <c r="AC468" s="470"/>
      <c r="AD468" s="470"/>
      <c r="AE468" s="470"/>
      <c r="AF468" s="470"/>
      <c r="AG468" s="470"/>
      <c r="AH468" s="470"/>
      <c r="AI468" s="470"/>
      <c r="AJ468" s="470"/>
      <c r="AK468" s="470"/>
      <c r="AL468" s="470"/>
      <c r="AM468" s="470"/>
      <c r="AN468" s="470"/>
      <c r="AO468" s="470"/>
      <c r="AP468" s="470"/>
      <c r="AQ468" s="470"/>
      <c r="AR468" s="470"/>
      <c r="AS468" s="470"/>
      <c r="AT468" s="470"/>
      <c r="AU468" s="470"/>
      <c r="AV468" s="470"/>
      <c r="AW468" s="470"/>
      <c r="AX468" s="471"/>
    </row>
    <row r="469" spans="1:50" s="187" customFormat="1" ht="33.75" customHeight="1" x14ac:dyDescent="0.15">
      <c r="A469" s="381" t="s">
        <v>23</v>
      </c>
      <c r="B469" s="382"/>
      <c r="C469" s="382"/>
      <c r="D469" s="382"/>
      <c r="E469" s="382"/>
      <c r="F469" s="383"/>
      <c r="G469" s="469" t="s">
        <v>1534</v>
      </c>
      <c r="H469" s="470"/>
      <c r="I469" s="470"/>
      <c r="J469" s="470"/>
      <c r="K469" s="470"/>
      <c r="L469" s="470"/>
      <c r="M469" s="470"/>
      <c r="N469" s="470"/>
      <c r="O469" s="470"/>
      <c r="P469" s="470"/>
      <c r="Q469" s="470"/>
      <c r="R469" s="470"/>
      <c r="S469" s="470"/>
      <c r="T469" s="470"/>
      <c r="U469" s="470"/>
      <c r="V469" s="470"/>
      <c r="W469" s="470"/>
      <c r="X469" s="470"/>
      <c r="Y469" s="470"/>
      <c r="Z469" s="470"/>
      <c r="AA469" s="470"/>
      <c r="AB469" s="470"/>
      <c r="AC469" s="470"/>
      <c r="AD469" s="470"/>
      <c r="AE469" s="470"/>
      <c r="AF469" s="470"/>
      <c r="AG469" s="470"/>
      <c r="AH469" s="470"/>
      <c r="AI469" s="470"/>
      <c r="AJ469" s="470"/>
      <c r="AK469" s="470"/>
      <c r="AL469" s="470"/>
      <c r="AM469" s="470"/>
      <c r="AN469" s="470"/>
      <c r="AO469" s="470"/>
      <c r="AP469" s="470"/>
      <c r="AQ469" s="470"/>
      <c r="AR469" s="470"/>
      <c r="AS469" s="470"/>
      <c r="AT469" s="470"/>
      <c r="AU469" s="470"/>
      <c r="AV469" s="470"/>
      <c r="AW469" s="470"/>
      <c r="AX469" s="471"/>
    </row>
    <row r="470" spans="1:50" s="187" customFormat="1" ht="22.5" customHeight="1" x14ac:dyDescent="0.15">
      <c r="A470" s="381" t="s">
        <v>25</v>
      </c>
      <c r="B470" s="382"/>
      <c r="C470" s="382"/>
      <c r="D470" s="382"/>
      <c r="E470" s="382"/>
      <c r="F470" s="383"/>
      <c r="G470" s="387" t="s">
        <v>26</v>
      </c>
      <c r="H470" s="388"/>
      <c r="I470" s="388"/>
      <c r="J470" s="388"/>
      <c r="K470" s="388"/>
      <c r="L470" s="388"/>
      <c r="M470" s="388"/>
      <c r="N470" s="388"/>
      <c r="O470" s="388"/>
      <c r="P470" s="388"/>
      <c r="Q470" s="388"/>
      <c r="R470" s="388"/>
      <c r="S470" s="388"/>
      <c r="T470" s="388"/>
      <c r="U470" s="388"/>
      <c r="V470" s="388"/>
      <c r="W470" s="388"/>
      <c r="X470" s="388"/>
      <c r="Y470" s="388"/>
      <c r="Z470" s="388"/>
      <c r="AA470" s="388"/>
      <c r="AB470" s="388"/>
      <c r="AC470" s="388"/>
      <c r="AD470" s="388"/>
      <c r="AE470" s="388"/>
      <c r="AF470" s="388"/>
      <c r="AG470" s="388"/>
      <c r="AH470" s="388"/>
      <c r="AI470" s="388"/>
      <c r="AJ470" s="388"/>
      <c r="AK470" s="388"/>
      <c r="AL470" s="388"/>
      <c r="AM470" s="388"/>
      <c r="AN470" s="388"/>
      <c r="AO470" s="388"/>
      <c r="AP470" s="388"/>
      <c r="AQ470" s="388"/>
      <c r="AR470" s="388"/>
      <c r="AS470" s="388"/>
      <c r="AT470" s="388"/>
      <c r="AU470" s="388"/>
      <c r="AV470" s="388"/>
      <c r="AW470" s="388"/>
      <c r="AX470" s="389"/>
    </row>
    <row r="471" spans="1:50" s="187" customFormat="1" ht="19.5" customHeight="1" x14ac:dyDescent="0.15">
      <c r="A471" s="390" t="s">
        <v>27</v>
      </c>
      <c r="B471" s="391"/>
      <c r="C471" s="391"/>
      <c r="D471" s="391"/>
      <c r="E471" s="391"/>
      <c r="F471" s="392"/>
      <c r="G471" s="399"/>
      <c r="H471" s="400"/>
      <c r="I471" s="400"/>
      <c r="J471" s="400"/>
      <c r="K471" s="400"/>
      <c r="L471" s="400"/>
      <c r="M471" s="400"/>
      <c r="N471" s="400"/>
      <c r="O471" s="401"/>
      <c r="P471" s="365" t="s">
        <v>321</v>
      </c>
      <c r="Q471" s="366"/>
      <c r="R471" s="366"/>
      <c r="S471" s="366"/>
      <c r="T471" s="366"/>
      <c r="U471" s="366"/>
      <c r="V471" s="402"/>
      <c r="W471" s="365" t="s">
        <v>322</v>
      </c>
      <c r="X471" s="366"/>
      <c r="Y471" s="366"/>
      <c r="Z471" s="366"/>
      <c r="AA471" s="366"/>
      <c r="AB471" s="366"/>
      <c r="AC471" s="402"/>
      <c r="AD471" s="365" t="s">
        <v>323</v>
      </c>
      <c r="AE471" s="366"/>
      <c r="AF471" s="366"/>
      <c r="AG471" s="366"/>
      <c r="AH471" s="366"/>
      <c r="AI471" s="366"/>
      <c r="AJ471" s="402"/>
      <c r="AK471" s="365" t="s">
        <v>324</v>
      </c>
      <c r="AL471" s="366"/>
      <c r="AM471" s="366"/>
      <c r="AN471" s="366"/>
      <c r="AO471" s="366"/>
      <c r="AP471" s="366"/>
      <c r="AQ471" s="402"/>
      <c r="AR471" s="365" t="s">
        <v>325</v>
      </c>
      <c r="AS471" s="366"/>
      <c r="AT471" s="366"/>
      <c r="AU471" s="366"/>
      <c r="AV471" s="366"/>
      <c r="AW471" s="366"/>
      <c r="AX471" s="367"/>
    </row>
    <row r="472" spans="1:50" s="187" customFormat="1" ht="19.5" customHeight="1" x14ac:dyDescent="0.15">
      <c r="A472" s="393"/>
      <c r="B472" s="394"/>
      <c r="C472" s="394"/>
      <c r="D472" s="394"/>
      <c r="E472" s="394"/>
      <c r="F472" s="395"/>
      <c r="G472" s="368" t="s">
        <v>33</v>
      </c>
      <c r="H472" s="369"/>
      <c r="I472" s="374" t="s">
        <v>34</v>
      </c>
      <c r="J472" s="375"/>
      <c r="K472" s="375"/>
      <c r="L472" s="375"/>
      <c r="M472" s="375"/>
      <c r="N472" s="375"/>
      <c r="O472" s="376"/>
      <c r="P472" s="311">
        <v>13</v>
      </c>
      <c r="Q472" s="312"/>
      <c r="R472" s="312"/>
      <c r="S472" s="312"/>
      <c r="T472" s="312"/>
      <c r="U472" s="312"/>
      <c r="V472" s="313"/>
      <c r="W472" s="311">
        <v>13</v>
      </c>
      <c r="X472" s="312"/>
      <c r="Y472" s="312"/>
      <c r="Z472" s="312"/>
      <c r="AA472" s="312"/>
      <c r="AB472" s="312"/>
      <c r="AC472" s="313"/>
      <c r="AD472" s="311">
        <v>13</v>
      </c>
      <c r="AE472" s="312"/>
      <c r="AF472" s="312"/>
      <c r="AG472" s="312"/>
      <c r="AH472" s="312"/>
      <c r="AI472" s="312"/>
      <c r="AJ472" s="313"/>
      <c r="AK472" s="311">
        <v>12</v>
      </c>
      <c r="AL472" s="312"/>
      <c r="AM472" s="312"/>
      <c r="AN472" s="312"/>
      <c r="AO472" s="312"/>
      <c r="AP472" s="312"/>
      <c r="AQ472" s="313"/>
      <c r="AR472" s="311"/>
      <c r="AS472" s="312"/>
      <c r="AT472" s="312"/>
      <c r="AU472" s="312"/>
      <c r="AV472" s="312"/>
      <c r="AW472" s="312"/>
      <c r="AX472" s="380"/>
    </row>
    <row r="473" spans="1:50" s="187" customFormat="1" ht="19.5" customHeight="1" x14ac:dyDescent="0.15">
      <c r="A473" s="393"/>
      <c r="B473" s="394"/>
      <c r="C473" s="394"/>
      <c r="D473" s="394"/>
      <c r="E473" s="394"/>
      <c r="F473" s="395"/>
      <c r="G473" s="370"/>
      <c r="H473" s="371"/>
      <c r="I473" s="340" t="s">
        <v>35</v>
      </c>
      <c r="J473" s="341"/>
      <c r="K473" s="341"/>
      <c r="L473" s="341"/>
      <c r="M473" s="341"/>
      <c r="N473" s="341"/>
      <c r="O473" s="342"/>
      <c r="P473" s="285" t="s">
        <v>1532</v>
      </c>
      <c r="Q473" s="286"/>
      <c r="R473" s="286"/>
      <c r="S473" s="286"/>
      <c r="T473" s="286"/>
      <c r="U473" s="286"/>
      <c r="V473" s="287"/>
      <c r="W473" s="285" t="s">
        <v>1532</v>
      </c>
      <c r="X473" s="286"/>
      <c r="Y473" s="286"/>
      <c r="Z473" s="286"/>
      <c r="AA473" s="286"/>
      <c r="AB473" s="286"/>
      <c r="AC473" s="287"/>
      <c r="AD473" s="285" t="s">
        <v>1532</v>
      </c>
      <c r="AE473" s="286"/>
      <c r="AF473" s="286"/>
      <c r="AG473" s="286"/>
      <c r="AH473" s="286"/>
      <c r="AI473" s="286"/>
      <c r="AJ473" s="287"/>
      <c r="AK473" s="285" t="s">
        <v>1532</v>
      </c>
      <c r="AL473" s="286"/>
      <c r="AM473" s="286"/>
      <c r="AN473" s="286"/>
      <c r="AO473" s="286"/>
      <c r="AP473" s="286"/>
      <c r="AQ473" s="287"/>
      <c r="AR473" s="337"/>
      <c r="AS473" s="338"/>
      <c r="AT473" s="338"/>
      <c r="AU473" s="338"/>
      <c r="AV473" s="338"/>
      <c r="AW473" s="338"/>
      <c r="AX473" s="339"/>
    </row>
    <row r="474" spans="1:50" s="187" customFormat="1" ht="19.5" customHeight="1" x14ac:dyDescent="0.15">
      <c r="A474" s="393"/>
      <c r="B474" s="394"/>
      <c r="C474" s="394"/>
      <c r="D474" s="394"/>
      <c r="E474" s="394"/>
      <c r="F474" s="395"/>
      <c r="G474" s="370"/>
      <c r="H474" s="371"/>
      <c r="I474" s="340" t="s">
        <v>38</v>
      </c>
      <c r="J474" s="341"/>
      <c r="K474" s="341"/>
      <c r="L474" s="341"/>
      <c r="M474" s="341"/>
      <c r="N474" s="341"/>
      <c r="O474" s="342"/>
      <c r="P474" s="285" t="s">
        <v>1532</v>
      </c>
      <c r="Q474" s="286"/>
      <c r="R474" s="286"/>
      <c r="S474" s="286"/>
      <c r="T474" s="286"/>
      <c r="U474" s="286"/>
      <c r="V474" s="287"/>
      <c r="W474" s="285" t="s">
        <v>1532</v>
      </c>
      <c r="X474" s="286"/>
      <c r="Y474" s="286"/>
      <c r="Z474" s="286"/>
      <c r="AA474" s="286"/>
      <c r="AB474" s="286"/>
      <c r="AC474" s="287"/>
      <c r="AD474" s="285" t="s">
        <v>1532</v>
      </c>
      <c r="AE474" s="286"/>
      <c r="AF474" s="286"/>
      <c r="AG474" s="286"/>
      <c r="AH474" s="286"/>
      <c r="AI474" s="286"/>
      <c r="AJ474" s="287"/>
      <c r="AK474" s="285" t="s">
        <v>1532</v>
      </c>
      <c r="AL474" s="286"/>
      <c r="AM474" s="286"/>
      <c r="AN474" s="286"/>
      <c r="AO474" s="286"/>
      <c r="AP474" s="286"/>
      <c r="AQ474" s="287"/>
      <c r="AR474" s="285"/>
      <c r="AS474" s="286"/>
      <c r="AT474" s="286"/>
      <c r="AU474" s="286"/>
      <c r="AV474" s="286"/>
      <c r="AW474" s="286"/>
      <c r="AX474" s="343"/>
    </row>
    <row r="475" spans="1:50" s="187" customFormat="1" ht="19.5" customHeight="1" x14ac:dyDescent="0.15">
      <c r="A475" s="393"/>
      <c r="B475" s="394"/>
      <c r="C475" s="394"/>
      <c r="D475" s="394"/>
      <c r="E475" s="394"/>
      <c r="F475" s="395"/>
      <c r="G475" s="370"/>
      <c r="H475" s="371"/>
      <c r="I475" s="340" t="s">
        <v>39</v>
      </c>
      <c r="J475" s="341"/>
      <c r="K475" s="341"/>
      <c r="L475" s="341"/>
      <c r="M475" s="341"/>
      <c r="N475" s="341"/>
      <c r="O475" s="342"/>
      <c r="P475" s="285" t="s">
        <v>1532</v>
      </c>
      <c r="Q475" s="286"/>
      <c r="R475" s="286"/>
      <c r="S475" s="286"/>
      <c r="T475" s="286"/>
      <c r="U475" s="286"/>
      <c r="V475" s="287"/>
      <c r="W475" s="285" t="s">
        <v>1532</v>
      </c>
      <c r="X475" s="286"/>
      <c r="Y475" s="286"/>
      <c r="Z475" s="286"/>
      <c r="AA475" s="286"/>
      <c r="AB475" s="286"/>
      <c r="AC475" s="287"/>
      <c r="AD475" s="285" t="s">
        <v>1532</v>
      </c>
      <c r="AE475" s="286"/>
      <c r="AF475" s="286"/>
      <c r="AG475" s="286"/>
      <c r="AH475" s="286"/>
      <c r="AI475" s="286"/>
      <c r="AJ475" s="287"/>
      <c r="AK475" s="285" t="s">
        <v>1532</v>
      </c>
      <c r="AL475" s="286"/>
      <c r="AM475" s="286"/>
      <c r="AN475" s="286"/>
      <c r="AO475" s="286"/>
      <c r="AP475" s="286"/>
      <c r="AQ475" s="287"/>
      <c r="AR475" s="337"/>
      <c r="AS475" s="338"/>
      <c r="AT475" s="338"/>
      <c r="AU475" s="338"/>
      <c r="AV475" s="338"/>
      <c r="AW475" s="338"/>
      <c r="AX475" s="339"/>
    </row>
    <row r="476" spans="1:50" s="187" customFormat="1" ht="19.5" customHeight="1" x14ac:dyDescent="0.15">
      <c r="A476" s="393"/>
      <c r="B476" s="394"/>
      <c r="C476" s="394"/>
      <c r="D476" s="394"/>
      <c r="E476" s="394"/>
      <c r="F476" s="395"/>
      <c r="G476" s="370"/>
      <c r="H476" s="371"/>
      <c r="I476" s="340" t="s">
        <v>40</v>
      </c>
      <c r="J476" s="341"/>
      <c r="K476" s="341"/>
      <c r="L476" s="341"/>
      <c r="M476" s="341"/>
      <c r="N476" s="341"/>
      <c r="O476" s="342"/>
      <c r="P476" s="285" t="s">
        <v>1532</v>
      </c>
      <c r="Q476" s="286"/>
      <c r="R476" s="286"/>
      <c r="S476" s="286"/>
      <c r="T476" s="286"/>
      <c r="U476" s="286"/>
      <c r="V476" s="287"/>
      <c r="W476" s="285" t="s">
        <v>1532</v>
      </c>
      <c r="X476" s="286"/>
      <c r="Y476" s="286"/>
      <c r="Z476" s="286"/>
      <c r="AA476" s="286"/>
      <c r="AB476" s="286"/>
      <c r="AC476" s="287"/>
      <c r="AD476" s="285" t="s">
        <v>1532</v>
      </c>
      <c r="AE476" s="286"/>
      <c r="AF476" s="286"/>
      <c r="AG476" s="286"/>
      <c r="AH476" s="286"/>
      <c r="AI476" s="286"/>
      <c r="AJ476" s="287"/>
      <c r="AK476" s="285" t="s">
        <v>1532</v>
      </c>
      <c r="AL476" s="286"/>
      <c r="AM476" s="286"/>
      <c r="AN476" s="286"/>
      <c r="AO476" s="286"/>
      <c r="AP476" s="286"/>
      <c r="AQ476" s="287"/>
      <c r="AR476" s="337"/>
      <c r="AS476" s="338"/>
      <c r="AT476" s="338"/>
      <c r="AU476" s="338"/>
      <c r="AV476" s="338"/>
      <c r="AW476" s="338"/>
      <c r="AX476" s="339"/>
    </row>
    <row r="477" spans="1:50" s="187" customFormat="1" ht="19.5" customHeight="1" x14ac:dyDescent="0.15">
      <c r="A477" s="393"/>
      <c r="B477" s="394"/>
      <c r="C477" s="394"/>
      <c r="D477" s="394"/>
      <c r="E477" s="394"/>
      <c r="F477" s="395"/>
      <c r="G477" s="372"/>
      <c r="H477" s="373"/>
      <c r="I477" s="355" t="s">
        <v>41</v>
      </c>
      <c r="J477" s="356"/>
      <c r="K477" s="356"/>
      <c r="L477" s="356"/>
      <c r="M477" s="356"/>
      <c r="N477" s="356"/>
      <c r="O477" s="357"/>
      <c r="P477" s="333">
        <v>13</v>
      </c>
      <c r="Q477" s="334"/>
      <c r="R477" s="334"/>
      <c r="S477" s="334"/>
      <c r="T477" s="334"/>
      <c r="U477" s="334"/>
      <c r="V477" s="335"/>
      <c r="W477" s="333">
        <v>13</v>
      </c>
      <c r="X477" s="334"/>
      <c r="Y477" s="334"/>
      <c r="Z477" s="334"/>
      <c r="AA477" s="334"/>
      <c r="AB477" s="334"/>
      <c r="AC477" s="335"/>
      <c r="AD477" s="333">
        <v>13</v>
      </c>
      <c r="AE477" s="334"/>
      <c r="AF477" s="334"/>
      <c r="AG477" s="334"/>
      <c r="AH477" s="334"/>
      <c r="AI477" s="334"/>
      <c r="AJ477" s="335"/>
      <c r="AK477" s="333">
        <v>12</v>
      </c>
      <c r="AL477" s="334"/>
      <c r="AM477" s="334"/>
      <c r="AN477" s="334"/>
      <c r="AO477" s="334"/>
      <c r="AP477" s="334"/>
      <c r="AQ477" s="335"/>
      <c r="AR477" s="333"/>
      <c r="AS477" s="334"/>
      <c r="AT477" s="334"/>
      <c r="AU477" s="334"/>
      <c r="AV477" s="334"/>
      <c r="AW477" s="334"/>
      <c r="AX477" s="364"/>
    </row>
    <row r="478" spans="1:50" s="187" customFormat="1" ht="19.5" customHeight="1" x14ac:dyDescent="0.15">
      <c r="A478" s="393"/>
      <c r="B478" s="394"/>
      <c r="C478" s="394"/>
      <c r="D478" s="394"/>
      <c r="E478" s="394"/>
      <c r="F478" s="395"/>
      <c r="G478" s="344" t="s">
        <v>42</v>
      </c>
      <c r="H478" s="345"/>
      <c r="I478" s="345"/>
      <c r="J478" s="345"/>
      <c r="K478" s="345"/>
      <c r="L478" s="345"/>
      <c r="M478" s="345"/>
      <c r="N478" s="345"/>
      <c r="O478" s="346"/>
      <c r="P478" s="348">
        <v>7</v>
      </c>
      <c r="Q478" s="349"/>
      <c r="R478" s="349"/>
      <c r="S478" s="349"/>
      <c r="T478" s="349"/>
      <c r="U478" s="349"/>
      <c r="V478" s="350"/>
      <c r="W478" s="348">
        <v>10</v>
      </c>
      <c r="X478" s="349"/>
      <c r="Y478" s="349"/>
      <c r="Z478" s="349"/>
      <c r="AA478" s="349"/>
      <c r="AB478" s="349"/>
      <c r="AC478" s="350"/>
      <c r="AD478" s="348">
        <v>9</v>
      </c>
      <c r="AE478" s="349"/>
      <c r="AF478" s="349"/>
      <c r="AG478" s="349"/>
      <c r="AH478" s="349"/>
      <c r="AI478" s="349"/>
      <c r="AJ478" s="350"/>
      <c r="AK478" s="351"/>
      <c r="AL478" s="352"/>
      <c r="AM478" s="352"/>
      <c r="AN478" s="352"/>
      <c r="AO478" s="352"/>
      <c r="AP478" s="352"/>
      <c r="AQ478" s="353"/>
      <c r="AR478" s="351"/>
      <c r="AS478" s="352"/>
      <c r="AT478" s="352"/>
      <c r="AU478" s="352"/>
      <c r="AV478" s="352"/>
      <c r="AW478" s="352"/>
      <c r="AX478" s="354"/>
    </row>
    <row r="479" spans="1:50" s="187" customFormat="1" ht="19.5" customHeight="1" x14ac:dyDescent="0.15">
      <c r="A479" s="396"/>
      <c r="B479" s="397"/>
      <c r="C479" s="397"/>
      <c r="D479" s="397"/>
      <c r="E479" s="397"/>
      <c r="F479" s="398"/>
      <c r="G479" s="344" t="s">
        <v>43</v>
      </c>
      <c r="H479" s="345"/>
      <c r="I479" s="345"/>
      <c r="J479" s="345"/>
      <c r="K479" s="345"/>
      <c r="L479" s="345"/>
      <c r="M479" s="345"/>
      <c r="N479" s="345"/>
      <c r="O479" s="346"/>
      <c r="P479" s="2213">
        <v>0.56899999999999995</v>
      </c>
      <c r="Q479" s="2214"/>
      <c r="R479" s="2214"/>
      <c r="S479" s="2214"/>
      <c r="T479" s="2214"/>
      <c r="U479" s="2214"/>
      <c r="V479" s="2215"/>
      <c r="W479" s="2213">
        <v>0.79200000000000004</v>
      </c>
      <c r="X479" s="2214"/>
      <c r="Y479" s="2214"/>
      <c r="Z479" s="2214"/>
      <c r="AA479" s="2214"/>
      <c r="AB479" s="2214"/>
      <c r="AC479" s="2215"/>
      <c r="AD479" s="2213">
        <v>0.72399999999999998</v>
      </c>
      <c r="AE479" s="2214"/>
      <c r="AF479" s="2214"/>
      <c r="AG479" s="2214"/>
      <c r="AH479" s="2214"/>
      <c r="AI479" s="2214"/>
      <c r="AJ479" s="2215"/>
      <c r="AK479" s="351"/>
      <c r="AL479" s="352"/>
      <c r="AM479" s="352"/>
      <c r="AN479" s="352"/>
      <c r="AO479" s="352"/>
      <c r="AP479" s="352"/>
      <c r="AQ479" s="353"/>
      <c r="AR479" s="351"/>
      <c r="AS479" s="352"/>
      <c r="AT479" s="352"/>
      <c r="AU479" s="352"/>
      <c r="AV479" s="352"/>
      <c r="AW479" s="352"/>
      <c r="AX479" s="354"/>
    </row>
    <row r="480" spans="1:50" s="187" customFormat="1" ht="19.5" customHeight="1" x14ac:dyDescent="0.15">
      <c r="A480" s="294" t="s">
        <v>73</v>
      </c>
      <c r="B480" s="295"/>
      <c r="C480" s="300" t="s">
        <v>74</v>
      </c>
      <c r="D480" s="301"/>
      <c r="E480" s="301"/>
      <c r="F480" s="301"/>
      <c r="G480" s="301"/>
      <c r="H480" s="301"/>
      <c r="I480" s="301"/>
      <c r="J480" s="301"/>
      <c r="K480" s="302"/>
      <c r="L480" s="303" t="s">
        <v>75</v>
      </c>
      <c r="M480" s="304"/>
      <c r="N480" s="304"/>
      <c r="O480" s="304"/>
      <c r="P480" s="304"/>
      <c r="Q480" s="305"/>
      <c r="R480" s="306" t="s">
        <v>325</v>
      </c>
      <c r="S480" s="301"/>
      <c r="T480" s="301"/>
      <c r="U480" s="301"/>
      <c r="V480" s="301"/>
      <c r="W480" s="302"/>
      <c r="X480" s="306" t="s">
        <v>76</v>
      </c>
      <c r="Y480" s="301"/>
      <c r="Z480" s="301"/>
      <c r="AA480" s="301"/>
      <c r="AB480" s="301"/>
      <c r="AC480" s="301"/>
      <c r="AD480" s="301"/>
      <c r="AE480" s="301"/>
      <c r="AF480" s="301"/>
      <c r="AG480" s="301"/>
      <c r="AH480" s="301"/>
      <c r="AI480" s="301"/>
      <c r="AJ480" s="301"/>
      <c r="AK480" s="301"/>
      <c r="AL480" s="301"/>
      <c r="AM480" s="301"/>
      <c r="AN480" s="301"/>
      <c r="AO480" s="301"/>
      <c r="AP480" s="301"/>
      <c r="AQ480" s="301"/>
      <c r="AR480" s="301"/>
      <c r="AS480" s="301"/>
      <c r="AT480" s="301"/>
      <c r="AU480" s="301"/>
      <c r="AV480" s="301"/>
      <c r="AW480" s="301"/>
      <c r="AX480" s="307"/>
    </row>
    <row r="481" spans="1:50" s="187" customFormat="1" ht="19.5" customHeight="1" x14ac:dyDescent="0.15">
      <c r="A481" s="296"/>
      <c r="B481" s="297"/>
      <c r="C481" s="494" t="s">
        <v>476</v>
      </c>
      <c r="D481" s="312"/>
      <c r="E481" s="312"/>
      <c r="F481" s="312"/>
      <c r="G481" s="312"/>
      <c r="H481" s="312"/>
      <c r="I481" s="312"/>
      <c r="J481" s="312"/>
      <c r="K481" s="313"/>
      <c r="L481" s="311">
        <v>4</v>
      </c>
      <c r="M481" s="312"/>
      <c r="N481" s="312"/>
      <c r="O481" s="312"/>
      <c r="P481" s="312"/>
      <c r="Q481" s="313"/>
      <c r="R481" s="311"/>
      <c r="S481" s="312"/>
      <c r="T481" s="312"/>
      <c r="U481" s="312"/>
      <c r="V481" s="312"/>
      <c r="W481" s="313"/>
      <c r="X481" s="314"/>
      <c r="Y481" s="315"/>
      <c r="Z481" s="315"/>
      <c r="AA481" s="315"/>
      <c r="AB481" s="315"/>
      <c r="AC481" s="315"/>
      <c r="AD481" s="315"/>
      <c r="AE481" s="315"/>
      <c r="AF481" s="315"/>
      <c r="AG481" s="315"/>
      <c r="AH481" s="315"/>
      <c r="AI481" s="315"/>
      <c r="AJ481" s="315"/>
      <c r="AK481" s="315"/>
      <c r="AL481" s="315"/>
      <c r="AM481" s="315"/>
      <c r="AN481" s="315"/>
      <c r="AO481" s="315"/>
      <c r="AP481" s="315"/>
      <c r="AQ481" s="315"/>
      <c r="AR481" s="315"/>
      <c r="AS481" s="315"/>
      <c r="AT481" s="315"/>
      <c r="AU481" s="315"/>
      <c r="AV481" s="315"/>
      <c r="AW481" s="315"/>
      <c r="AX481" s="316"/>
    </row>
    <row r="482" spans="1:50" s="187" customFormat="1" ht="19.5" customHeight="1" x14ac:dyDescent="0.15">
      <c r="A482" s="296"/>
      <c r="B482" s="297"/>
      <c r="C482" s="468" t="s">
        <v>640</v>
      </c>
      <c r="D482" s="286"/>
      <c r="E482" s="286"/>
      <c r="F482" s="286"/>
      <c r="G482" s="286"/>
      <c r="H482" s="286"/>
      <c r="I482" s="286"/>
      <c r="J482" s="286"/>
      <c r="K482" s="287"/>
      <c r="L482" s="285">
        <v>3</v>
      </c>
      <c r="M482" s="286"/>
      <c r="N482" s="286"/>
      <c r="O482" s="286"/>
      <c r="P482" s="286"/>
      <c r="Q482" s="287"/>
      <c r="R482" s="285"/>
      <c r="S482" s="286"/>
      <c r="T482" s="286"/>
      <c r="U482" s="286"/>
      <c r="V482" s="286"/>
      <c r="W482" s="287"/>
      <c r="X482" s="288"/>
      <c r="Y482" s="289"/>
      <c r="Z482" s="289"/>
      <c r="AA482" s="289"/>
      <c r="AB482" s="289"/>
      <c r="AC482" s="289"/>
      <c r="AD482" s="289"/>
      <c r="AE482" s="289"/>
      <c r="AF482" s="289"/>
      <c r="AG482" s="289"/>
      <c r="AH482" s="289"/>
      <c r="AI482" s="289"/>
      <c r="AJ482" s="289"/>
      <c r="AK482" s="289"/>
      <c r="AL482" s="289"/>
      <c r="AM482" s="289"/>
      <c r="AN482" s="289"/>
      <c r="AO482" s="289"/>
      <c r="AP482" s="289"/>
      <c r="AQ482" s="289"/>
      <c r="AR482" s="289"/>
      <c r="AS482" s="289"/>
      <c r="AT482" s="289"/>
      <c r="AU482" s="289"/>
      <c r="AV482" s="289"/>
      <c r="AW482" s="289"/>
      <c r="AX482" s="290"/>
    </row>
    <row r="483" spans="1:50" s="187" customFormat="1" ht="19.5" customHeight="1" x14ac:dyDescent="0.15">
      <c r="A483" s="296"/>
      <c r="B483" s="297"/>
      <c r="C483" s="468" t="s">
        <v>1535</v>
      </c>
      <c r="D483" s="286"/>
      <c r="E483" s="286"/>
      <c r="F483" s="286"/>
      <c r="G483" s="286"/>
      <c r="H483" s="286"/>
      <c r="I483" s="286"/>
      <c r="J483" s="286"/>
      <c r="K483" s="287"/>
      <c r="L483" s="285">
        <v>1</v>
      </c>
      <c r="M483" s="286"/>
      <c r="N483" s="286"/>
      <c r="O483" s="286"/>
      <c r="P483" s="286"/>
      <c r="Q483" s="287"/>
      <c r="R483" s="285"/>
      <c r="S483" s="286"/>
      <c r="T483" s="286"/>
      <c r="U483" s="286"/>
      <c r="V483" s="286"/>
      <c r="W483" s="287"/>
      <c r="X483" s="288"/>
      <c r="Y483" s="289"/>
      <c r="Z483" s="289"/>
      <c r="AA483" s="289"/>
      <c r="AB483" s="289"/>
      <c r="AC483" s="289"/>
      <c r="AD483" s="289"/>
      <c r="AE483" s="289"/>
      <c r="AF483" s="289"/>
      <c r="AG483" s="289"/>
      <c r="AH483" s="289"/>
      <c r="AI483" s="289"/>
      <c r="AJ483" s="289"/>
      <c r="AK483" s="289"/>
      <c r="AL483" s="289"/>
      <c r="AM483" s="289"/>
      <c r="AN483" s="289"/>
      <c r="AO483" s="289"/>
      <c r="AP483" s="289"/>
      <c r="AQ483" s="289"/>
      <c r="AR483" s="289"/>
      <c r="AS483" s="289"/>
      <c r="AT483" s="289"/>
      <c r="AU483" s="289"/>
      <c r="AV483" s="289"/>
      <c r="AW483" s="289"/>
      <c r="AX483" s="290"/>
    </row>
    <row r="484" spans="1:50" s="187" customFormat="1" ht="19.5" customHeight="1" x14ac:dyDescent="0.15">
      <c r="A484" s="296"/>
      <c r="B484" s="297"/>
      <c r="C484" s="468" t="s">
        <v>1536</v>
      </c>
      <c r="D484" s="286"/>
      <c r="E484" s="286"/>
      <c r="F484" s="286"/>
      <c r="G484" s="286"/>
      <c r="H484" s="286"/>
      <c r="I484" s="286"/>
      <c r="J484" s="286"/>
      <c r="K484" s="287"/>
      <c r="L484" s="285">
        <v>1</v>
      </c>
      <c r="M484" s="286"/>
      <c r="N484" s="286"/>
      <c r="O484" s="286"/>
      <c r="P484" s="286"/>
      <c r="Q484" s="287"/>
      <c r="R484" s="285"/>
      <c r="S484" s="286"/>
      <c r="T484" s="286"/>
      <c r="U484" s="286"/>
      <c r="V484" s="286"/>
      <c r="W484" s="287"/>
      <c r="X484" s="288"/>
      <c r="Y484" s="289"/>
      <c r="Z484" s="289"/>
      <c r="AA484" s="289"/>
      <c r="AB484" s="289"/>
      <c r="AC484" s="289"/>
      <c r="AD484" s="289"/>
      <c r="AE484" s="289"/>
      <c r="AF484" s="289"/>
      <c r="AG484" s="289"/>
      <c r="AH484" s="289"/>
      <c r="AI484" s="289"/>
      <c r="AJ484" s="289"/>
      <c r="AK484" s="289"/>
      <c r="AL484" s="289"/>
      <c r="AM484" s="289"/>
      <c r="AN484" s="289"/>
      <c r="AO484" s="289"/>
      <c r="AP484" s="289"/>
      <c r="AQ484" s="289"/>
      <c r="AR484" s="289"/>
      <c r="AS484" s="289"/>
      <c r="AT484" s="289"/>
      <c r="AU484" s="289"/>
      <c r="AV484" s="289"/>
      <c r="AW484" s="289"/>
      <c r="AX484" s="290"/>
    </row>
    <row r="485" spans="1:50" s="187" customFormat="1" ht="19.5" customHeight="1" x14ac:dyDescent="0.15">
      <c r="A485" s="296"/>
      <c r="B485" s="297"/>
      <c r="C485" s="468" t="s">
        <v>1537</v>
      </c>
      <c r="D485" s="286"/>
      <c r="E485" s="286"/>
      <c r="F485" s="286"/>
      <c r="G485" s="286"/>
      <c r="H485" s="286"/>
      <c r="I485" s="286"/>
      <c r="J485" s="286"/>
      <c r="K485" s="287"/>
      <c r="L485" s="285">
        <v>1</v>
      </c>
      <c r="M485" s="286"/>
      <c r="N485" s="286"/>
      <c r="O485" s="286"/>
      <c r="P485" s="286"/>
      <c r="Q485" s="287"/>
      <c r="R485" s="188"/>
      <c r="S485" s="189"/>
      <c r="T485" s="189"/>
      <c r="U485" s="189"/>
      <c r="V485" s="189"/>
      <c r="W485" s="190"/>
      <c r="X485" s="47"/>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9"/>
    </row>
    <row r="486" spans="1:50" s="187" customFormat="1" ht="19.5" customHeight="1" x14ac:dyDescent="0.15">
      <c r="A486" s="296"/>
      <c r="B486" s="297"/>
      <c r="C486" s="468" t="s">
        <v>1538</v>
      </c>
      <c r="D486" s="286"/>
      <c r="E486" s="286"/>
      <c r="F486" s="286"/>
      <c r="G486" s="286"/>
      <c r="H486" s="286"/>
      <c r="I486" s="286"/>
      <c r="J486" s="286"/>
      <c r="K486" s="287"/>
      <c r="L486" s="285">
        <v>0.7</v>
      </c>
      <c r="M486" s="286"/>
      <c r="N486" s="286"/>
      <c r="O486" s="286"/>
      <c r="P486" s="286"/>
      <c r="Q486" s="287"/>
      <c r="R486" s="285"/>
      <c r="S486" s="286"/>
      <c r="T486" s="286"/>
      <c r="U486" s="286"/>
      <c r="V486" s="286"/>
      <c r="W486" s="287"/>
      <c r="X486" s="288"/>
      <c r="Y486" s="289"/>
      <c r="Z486" s="289"/>
      <c r="AA486" s="289"/>
      <c r="AB486" s="289"/>
      <c r="AC486" s="289"/>
      <c r="AD486" s="289"/>
      <c r="AE486" s="289"/>
      <c r="AF486" s="289"/>
      <c r="AG486" s="289"/>
      <c r="AH486" s="289"/>
      <c r="AI486" s="289"/>
      <c r="AJ486" s="289"/>
      <c r="AK486" s="289"/>
      <c r="AL486" s="289"/>
      <c r="AM486" s="289"/>
      <c r="AN486" s="289"/>
      <c r="AO486" s="289"/>
      <c r="AP486" s="289"/>
      <c r="AQ486" s="289"/>
      <c r="AR486" s="289"/>
      <c r="AS486" s="289"/>
      <c r="AT486" s="289"/>
      <c r="AU486" s="289"/>
      <c r="AV486" s="289"/>
      <c r="AW486" s="289"/>
      <c r="AX486" s="290"/>
    </row>
    <row r="487" spans="1:50" s="187" customFormat="1" ht="19.5" customHeight="1" x14ac:dyDescent="0.15">
      <c r="A487" s="296"/>
      <c r="B487" s="297"/>
      <c r="C487" s="467" t="s">
        <v>1539</v>
      </c>
      <c r="D487" s="334"/>
      <c r="E487" s="334"/>
      <c r="F487" s="334"/>
      <c r="G487" s="334"/>
      <c r="H487" s="334"/>
      <c r="I487" s="334"/>
      <c r="J487" s="334"/>
      <c r="K487" s="335"/>
      <c r="L487" s="333">
        <v>0.3</v>
      </c>
      <c r="M487" s="334"/>
      <c r="N487" s="334"/>
      <c r="O487" s="334"/>
      <c r="P487" s="334"/>
      <c r="Q487" s="335"/>
      <c r="R487" s="333"/>
      <c r="S487" s="334"/>
      <c r="T487" s="334"/>
      <c r="U487" s="334"/>
      <c r="V487" s="334"/>
      <c r="W487" s="335"/>
      <c r="X487" s="288"/>
      <c r="Y487" s="289"/>
      <c r="Z487" s="289"/>
      <c r="AA487" s="289"/>
      <c r="AB487" s="289"/>
      <c r="AC487" s="289"/>
      <c r="AD487" s="289"/>
      <c r="AE487" s="289"/>
      <c r="AF487" s="289"/>
      <c r="AG487" s="289"/>
      <c r="AH487" s="289"/>
      <c r="AI487" s="289"/>
      <c r="AJ487" s="289"/>
      <c r="AK487" s="289"/>
      <c r="AL487" s="289"/>
      <c r="AM487" s="289"/>
      <c r="AN487" s="289"/>
      <c r="AO487" s="289"/>
      <c r="AP487" s="289"/>
      <c r="AQ487" s="289"/>
      <c r="AR487" s="289"/>
      <c r="AS487" s="289"/>
      <c r="AT487" s="289"/>
      <c r="AU487" s="289"/>
      <c r="AV487" s="289"/>
      <c r="AW487" s="289"/>
      <c r="AX487" s="290"/>
    </row>
    <row r="488" spans="1:50" s="187" customFormat="1" ht="19.5" customHeight="1" thickBot="1" x14ac:dyDescent="0.2">
      <c r="A488" s="298"/>
      <c r="B488" s="299"/>
      <c r="C488" s="317" t="s">
        <v>41</v>
      </c>
      <c r="D488" s="318"/>
      <c r="E488" s="318"/>
      <c r="F488" s="318"/>
      <c r="G488" s="318"/>
      <c r="H488" s="318"/>
      <c r="I488" s="318"/>
      <c r="J488" s="318"/>
      <c r="K488" s="319"/>
      <c r="L488" s="320">
        <v>12</v>
      </c>
      <c r="M488" s="318"/>
      <c r="N488" s="318"/>
      <c r="O488" s="318"/>
      <c r="P488" s="318"/>
      <c r="Q488" s="319"/>
      <c r="R488" s="320"/>
      <c r="S488" s="318"/>
      <c r="T488" s="318"/>
      <c r="U488" s="318"/>
      <c r="V488" s="318"/>
      <c r="W488" s="319"/>
      <c r="X488" s="321"/>
      <c r="Y488" s="322"/>
      <c r="Z488" s="322"/>
      <c r="AA488" s="322"/>
      <c r="AB488" s="322"/>
      <c r="AC488" s="322"/>
      <c r="AD488" s="322"/>
      <c r="AE488" s="322"/>
      <c r="AF488" s="322"/>
      <c r="AG488" s="322"/>
      <c r="AH488" s="322"/>
      <c r="AI488" s="322"/>
      <c r="AJ488" s="322"/>
      <c r="AK488" s="322"/>
      <c r="AL488" s="322"/>
      <c r="AM488" s="322"/>
      <c r="AN488" s="322"/>
      <c r="AO488" s="322"/>
      <c r="AP488" s="322"/>
      <c r="AQ488" s="322"/>
      <c r="AR488" s="322"/>
      <c r="AS488" s="322"/>
      <c r="AT488" s="322"/>
      <c r="AU488" s="322"/>
      <c r="AV488" s="322"/>
      <c r="AW488" s="322"/>
      <c r="AX488" s="323"/>
    </row>
    <row r="489" spans="1:50" ht="20.25" customHeight="1" thickBot="1" x14ac:dyDescent="0.2">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1008" t="s">
        <v>312</v>
      </c>
      <c r="AR489" s="1008"/>
      <c r="AS489" s="1008"/>
      <c r="AT489" s="1008"/>
      <c r="AU489" s="1008"/>
      <c r="AV489" s="1008"/>
      <c r="AW489" s="1008"/>
      <c r="AX489" s="1008"/>
    </row>
    <row r="490" spans="1:50" s="187" customFormat="1" ht="25.15" customHeight="1" x14ac:dyDescent="0.15">
      <c r="A490" s="431" t="s">
        <v>313</v>
      </c>
      <c r="B490" s="432"/>
      <c r="C490" s="432"/>
      <c r="D490" s="432"/>
      <c r="E490" s="432"/>
      <c r="F490" s="433"/>
      <c r="G490" s="434" t="s">
        <v>1304</v>
      </c>
      <c r="H490" s="435"/>
      <c r="I490" s="435"/>
      <c r="J490" s="435"/>
      <c r="K490" s="435"/>
      <c r="L490" s="435"/>
      <c r="M490" s="435"/>
      <c r="N490" s="435"/>
      <c r="O490" s="435"/>
      <c r="P490" s="435"/>
      <c r="Q490" s="435"/>
      <c r="R490" s="435"/>
      <c r="S490" s="435"/>
      <c r="T490" s="435"/>
      <c r="U490" s="435"/>
      <c r="V490" s="435"/>
      <c r="W490" s="435"/>
      <c r="X490" s="436"/>
      <c r="Y490" s="437" t="s">
        <v>330</v>
      </c>
      <c r="Z490" s="438"/>
      <c r="AA490" s="438"/>
      <c r="AB490" s="438"/>
      <c r="AC490" s="438"/>
      <c r="AD490" s="439"/>
      <c r="AE490" s="440" t="s">
        <v>1269</v>
      </c>
      <c r="AF490" s="441"/>
      <c r="AG490" s="441"/>
      <c r="AH490" s="441"/>
      <c r="AI490" s="441"/>
      <c r="AJ490" s="441"/>
      <c r="AK490" s="441"/>
      <c r="AL490" s="441"/>
      <c r="AM490" s="441"/>
      <c r="AN490" s="441"/>
      <c r="AO490" s="441"/>
      <c r="AP490" s="442"/>
      <c r="AQ490" s="443" t="s">
        <v>7</v>
      </c>
      <c r="AR490" s="444"/>
      <c r="AS490" s="444"/>
      <c r="AT490" s="444"/>
      <c r="AU490" s="444"/>
      <c r="AV490" s="444"/>
      <c r="AW490" s="444"/>
      <c r="AX490" s="445"/>
    </row>
    <row r="491" spans="1:50" s="187" customFormat="1" ht="30" customHeight="1" x14ac:dyDescent="0.15">
      <c r="A491" s="403" t="s">
        <v>8</v>
      </c>
      <c r="B491" s="404"/>
      <c r="C491" s="404"/>
      <c r="D491" s="404"/>
      <c r="E491" s="404"/>
      <c r="F491" s="405"/>
      <c r="G491" s="406" t="s">
        <v>1540</v>
      </c>
      <c r="H491" s="407"/>
      <c r="I491" s="407"/>
      <c r="J491" s="407"/>
      <c r="K491" s="407"/>
      <c r="L491" s="407"/>
      <c r="M491" s="407"/>
      <c r="N491" s="407"/>
      <c r="O491" s="407"/>
      <c r="P491" s="407"/>
      <c r="Q491" s="407"/>
      <c r="R491" s="407"/>
      <c r="S491" s="407"/>
      <c r="T491" s="407"/>
      <c r="U491" s="407"/>
      <c r="V491" s="407"/>
      <c r="W491" s="407"/>
      <c r="X491" s="408"/>
      <c r="Y491" s="409" t="s">
        <v>10</v>
      </c>
      <c r="Z491" s="410"/>
      <c r="AA491" s="410"/>
      <c r="AB491" s="410"/>
      <c r="AC491" s="410"/>
      <c r="AD491" s="411"/>
      <c r="AE491" s="412" t="s">
        <v>1270</v>
      </c>
      <c r="AF491" s="413"/>
      <c r="AG491" s="413"/>
      <c r="AH491" s="413"/>
      <c r="AI491" s="413"/>
      <c r="AJ491" s="413"/>
      <c r="AK491" s="413"/>
      <c r="AL491" s="413"/>
      <c r="AM491" s="413"/>
      <c r="AN491" s="413"/>
      <c r="AO491" s="413"/>
      <c r="AP491" s="414"/>
      <c r="AQ491" s="415" t="s">
        <v>1271</v>
      </c>
      <c r="AR491" s="416"/>
      <c r="AS491" s="416"/>
      <c r="AT491" s="416"/>
      <c r="AU491" s="416"/>
      <c r="AV491" s="416"/>
      <c r="AW491" s="416"/>
      <c r="AX491" s="417"/>
    </row>
    <row r="492" spans="1:50" s="187" customFormat="1" ht="30" customHeight="1" x14ac:dyDescent="0.15">
      <c r="A492" s="418" t="s">
        <v>13</v>
      </c>
      <c r="B492" s="419"/>
      <c r="C492" s="419"/>
      <c r="D492" s="419"/>
      <c r="E492" s="419"/>
      <c r="F492" s="420"/>
      <c r="G492" s="421" t="s">
        <v>14</v>
      </c>
      <c r="H492" s="422"/>
      <c r="I492" s="422"/>
      <c r="J492" s="422"/>
      <c r="K492" s="422"/>
      <c r="L492" s="422"/>
      <c r="M492" s="422"/>
      <c r="N492" s="422"/>
      <c r="O492" s="422"/>
      <c r="P492" s="422"/>
      <c r="Q492" s="422"/>
      <c r="R492" s="422"/>
      <c r="S492" s="422"/>
      <c r="T492" s="422"/>
      <c r="U492" s="422"/>
      <c r="V492" s="422"/>
      <c r="W492" s="422"/>
      <c r="X492" s="423"/>
      <c r="Y492" s="424" t="s">
        <v>15</v>
      </c>
      <c r="Z492" s="425"/>
      <c r="AA492" s="425"/>
      <c r="AB492" s="425"/>
      <c r="AC492" s="425"/>
      <c r="AD492" s="426"/>
      <c r="AE492" s="2423" t="s">
        <v>1272</v>
      </c>
      <c r="AF492" s="2424"/>
      <c r="AG492" s="2424"/>
      <c r="AH492" s="2424"/>
      <c r="AI492" s="2424"/>
      <c r="AJ492" s="2424"/>
      <c r="AK492" s="2424"/>
      <c r="AL492" s="2424"/>
      <c r="AM492" s="2424"/>
      <c r="AN492" s="2424"/>
      <c r="AO492" s="2424"/>
      <c r="AP492" s="2424"/>
      <c r="AQ492" s="2424"/>
      <c r="AR492" s="2424"/>
      <c r="AS492" s="2424"/>
      <c r="AT492" s="2424"/>
      <c r="AU492" s="2424"/>
      <c r="AV492" s="2424"/>
      <c r="AW492" s="2424"/>
      <c r="AX492" s="2425"/>
    </row>
    <row r="493" spans="1:50" s="187" customFormat="1" ht="30" customHeight="1" x14ac:dyDescent="0.15">
      <c r="A493" s="446" t="s">
        <v>17</v>
      </c>
      <c r="B493" s="447"/>
      <c r="C493" s="447"/>
      <c r="D493" s="447"/>
      <c r="E493" s="447"/>
      <c r="F493" s="448"/>
      <c r="G493" s="472" t="s">
        <v>686</v>
      </c>
      <c r="H493" s="450"/>
      <c r="I493" s="450"/>
      <c r="J493" s="450"/>
      <c r="K493" s="450"/>
      <c r="L493" s="450"/>
      <c r="M493" s="450"/>
      <c r="N493" s="450"/>
      <c r="O493" s="450"/>
      <c r="P493" s="450"/>
      <c r="Q493" s="450"/>
      <c r="R493" s="450"/>
      <c r="S493" s="450"/>
      <c r="T493" s="450"/>
      <c r="U493" s="450"/>
      <c r="V493" s="450"/>
      <c r="W493" s="450"/>
      <c r="X493" s="451"/>
      <c r="Y493" s="452" t="s">
        <v>603</v>
      </c>
      <c r="Z493" s="453"/>
      <c r="AA493" s="453"/>
      <c r="AB493" s="453"/>
      <c r="AC493" s="453"/>
      <c r="AD493" s="454"/>
      <c r="AE493" s="473" t="s">
        <v>1532</v>
      </c>
      <c r="AF493" s="456"/>
      <c r="AG493" s="456"/>
      <c r="AH493" s="456"/>
      <c r="AI493" s="456"/>
      <c r="AJ493" s="456"/>
      <c r="AK493" s="456"/>
      <c r="AL493" s="456"/>
      <c r="AM493" s="456"/>
      <c r="AN493" s="456"/>
      <c r="AO493" s="456"/>
      <c r="AP493" s="456"/>
      <c r="AQ493" s="456"/>
      <c r="AR493" s="456"/>
      <c r="AS493" s="456"/>
      <c r="AT493" s="456"/>
      <c r="AU493" s="456"/>
      <c r="AV493" s="456"/>
      <c r="AW493" s="456"/>
      <c r="AX493" s="457"/>
    </row>
    <row r="494" spans="1:50" s="187" customFormat="1" ht="48" customHeight="1" x14ac:dyDescent="0.15">
      <c r="A494" s="381" t="s">
        <v>21</v>
      </c>
      <c r="B494" s="382"/>
      <c r="C494" s="382"/>
      <c r="D494" s="382"/>
      <c r="E494" s="382"/>
      <c r="F494" s="383"/>
      <c r="G494" s="469" t="s">
        <v>1533</v>
      </c>
      <c r="H494" s="470"/>
      <c r="I494" s="470"/>
      <c r="J494" s="470"/>
      <c r="K494" s="470"/>
      <c r="L494" s="470"/>
      <c r="M494" s="470"/>
      <c r="N494" s="470"/>
      <c r="O494" s="470"/>
      <c r="P494" s="470"/>
      <c r="Q494" s="470"/>
      <c r="R494" s="470"/>
      <c r="S494" s="470"/>
      <c r="T494" s="470"/>
      <c r="U494" s="470"/>
      <c r="V494" s="470"/>
      <c r="W494" s="470"/>
      <c r="X494" s="470"/>
      <c r="Y494" s="470"/>
      <c r="Z494" s="470"/>
      <c r="AA494" s="470"/>
      <c r="AB494" s="470"/>
      <c r="AC494" s="470"/>
      <c r="AD494" s="470"/>
      <c r="AE494" s="470"/>
      <c r="AF494" s="470"/>
      <c r="AG494" s="470"/>
      <c r="AH494" s="470"/>
      <c r="AI494" s="470"/>
      <c r="AJ494" s="470"/>
      <c r="AK494" s="470"/>
      <c r="AL494" s="470"/>
      <c r="AM494" s="470"/>
      <c r="AN494" s="470"/>
      <c r="AO494" s="470"/>
      <c r="AP494" s="470"/>
      <c r="AQ494" s="470"/>
      <c r="AR494" s="470"/>
      <c r="AS494" s="470"/>
      <c r="AT494" s="470"/>
      <c r="AU494" s="470"/>
      <c r="AV494" s="470"/>
      <c r="AW494" s="470"/>
      <c r="AX494" s="471"/>
    </row>
    <row r="495" spans="1:50" s="187" customFormat="1" ht="33.75" customHeight="1" x14ac:dyDescent="0.15">
      <c r="A495" s="381" t="s">
        <v>23</v>
      </c>
      <c r="B495" s="382"/>
      <c r="C495" s="382"/>
      <c r="D495" s="382"/>
      <c r="E495" s="382"/>
      <c r="F495" s="383"/>
      <c r="G495" s="469" t="s">
        <v>1541</v>
      </c>
      <c r="H495" s="470"/>
      <c r="I495" s="470"/>
      <c r="J495" s="470"/>
      <c r="K495" s="470"/>
      <c r="L495" s="470"/>
      <c r="M495" s="470"/>
      <c r="N495" s="470"/>
      <c r="O495" s="470"/>
      <c r="P495" s="470"/>
      <c r="Q495" s="470"/>
      <c r="R495" s="470"/>
      <c r="S495" s="470"/>
      <c r="T495" s="470"/>
      <c r="U495" s="470"/>
      <c r="V495" s="470"/>
      <c r="W495" s="470"/>
      <c r="X495" s="470"/>
      <c r="Y495" s="470"/>
      <c r="Z495" s="470"/>
      <c r="AA495" s="470"/>
      <c r="AB495" s="470"/>
      <c r="AC495" s="470"/>
      <c r="AD495" s="470"/>
      <c r="AE495" s="470"/>
      <c r="AF495" s="470"/>
      <c r="AG495" s="470"/>
      <c r="AH495" s="470"/>
      <c r="AI495" s="470"/>
      <c r="AJ495" s="470"/>
      <c r="AK495" s="470"/>
      <c r="AL495" s="470"/>
      <c r="AM495" s="470"/>
      <c r="AN495" s="470"/>
      <c r="AO495" s="470"/>
      <c r="AP495" s="470"/>
      <c r="AQ495" s="470"/>
      <c r="AR495" s="470"/>
      <c r="AS495" s="470"/>
      <c r="AT495" s="470"/>
      <c r="AU495" s="470"/>
      <c r="AV495" s="470"/>
      <c r="AW495" s="470"/>
      <c r="AX495" s="471"/>
    </row>
    <row r="496" spans="1:50" s="187" customFormat="1" ht="22.5" customHeight="1" x14ac:dyDescent="0.15">
      <c r="A496" s="381" t="s">
        <v>25</v>
      </c>
      <c r="B496" s="382"/>
      <c r="C496" s="382"/>
      <c r="D496" s="382"/>
      <c r="E496" s="382"/>
      <c r="F496" s="383"/>
      <c r="G496" s="387" t="s">
        <v>335</v>
      </c>
      <c r="H496" s="388"/>
      <c r="I496" s="388"/>
      <c r="J496" s="388"/>
      <c r="K496" s="388"/>
      <c r="L496" s="388"/>
      <c r="M496" s="388"/>
      <c r="N496" s="388"/>
      <c r="O496" s="388"/>
      <c r="P496" s="388"/>
      <c r="Q496" s="388"/>
      <c r="R496" s="388"/>
      <c r="S496" s="388"/>
      <c r="T496" s="388"/>
      <c r="U496" s="388"/>
      <c r="V496" s="388"/>
      <c r="W496" s="388"/>
      <c r="X496" s="388"/>
      <c r="Y496" s="388"/>
      <c r="Z496" s="388"/>
      <c r="AA496" s="388"/>
      <c r="AB496" s="388"/>
      <c r="AC496" s="388"/>
      <c r="AD496" s="388"/>
      <c r="AE496" s="388"/>
      <c r="AF496" s="388"/>
      <c r="AG496" s="388"/>
      <c r="AH496" s="388"/>
      <c r="AI496" s="388"/>
      <c r="AJ496" s="388"/>
      <c r="AK496" s="388"/>
      <c r="AL496" s="388"/>
      <c r="AM496" s="388"/>
      <c r="AN496" s="388"/>
      <c r="AO496" s="388"/>
      <c r="AP496" s="388"/>
      <c r="AQ496" s="388"/>
      <c r="AR496" s="388"/>
      <c r="AS496" s="388"/>
      <c r="AT496" s="388"/>
      <c r="AU496" s="388"/>
      <c r="AV496" s="388"/>
      <c r="AW496" s="388"/>
      <c r="AX496" s="389"/>
    </row>
    <row r="497" spans="1:50" s="187" customFormat="1" ht="19.5" customHeight="1" x14ac:dyDescent="0.15">
      <c r="A497" s="390" t="s">
        <v>27</v>
      </c>
      <c r="B497" s="391"/>
      <c r="C497" s="391"/>
      <c r="D497" s="391"/>
      <c r="E497" s="391"/>
      <c r="F497" s="392"/>
      <c r="G497" s="399"/>
      <c r="H497" s="400"/>
      <c r="I497" s="400"/>
      <c r="J497" s="400"/>
      <c r="K497" s="400"/>
      <c r="L497" s="400"/>
      <c r="M497" s="400"/>
      <c r="N497" s="400"/>
      <c r="O497" s="401"/>
      <c r="P497" s="365" t="s">
        <v>321</v>
      </c>
      <c r="Q497" s="366"/>
      <c r="R497" s="366"/>
      <c r="S497" s="366"/>
      <c r="T497" s="366"/>
      <c r="U497" s="366"/>
      <c r="V497" s="402"/>
      <c r="W497" s="365" t="s">
        <v>322</v>
      </c>
      <c r="X497" s="366"/>
      <c r="Y497" s="366"/>
      <c r="Z497" s="366"/>
      <c r="AA497" s="366"/>
      <c r="AB497" s="366"/>
      <c r="AC497" s="402"/>
      <c r="AD497" s="365" t="s">
        <v>323</v>
      </c>
      <c r="AE497" s="366"/>
      <c r="AF497" s="366"/>
      <c r="AG497" s="366"/>
      <c r="AH497" s="366"/>
      <c r="AI497" s="366"/>
      <c r="AJ497" s="402"/>
      <c r="AK497" s="365" t="s">
        <v>324</v>
      </c>
      <c r="AL497" s="366"/>
      <c r="AM497" s="366"/>
      <c r="AN497" s="366"/>
      <c r="AO497" s="366"/>
      <c r="AP497" s="366"/>
      <c r="AQ497" s="402"/>
      <c r="AR497" s="365" t="s">
        <v>325</v>
      </c>
      <c r="AS497" s="366"/>
      <c r="AT497" s="366"/>
      <c r="AU497" s="366"/>
      <c r="AV497" s="366"/>
      <c r="AW497" s="366"/>
      <c r="AX497" s="367"/>
    </row>
    <row r="498" spans="1:50" s="187" customFormat="1" ht="19.5" customHeight="1" x14ac:dyDescent="0.15">
      <c r="A498" s="393"/>
      <c r="B498" s="394"/>
      <c r="C498" s="394"/>
      <c r="D498" s="394"/>
      <c r="E498" s="394"/>
      <c r="F498" s="395"/>
      <c r="G498" s="368" t="s">
        <v>33</v>
      </c>
      <c r="H498" s="369"/>
      <c r="I498" s="374" t="s">
        <v>34</v>
      </c>
      <c r="J498" s="375"/>
      <c r="K498" s="375"/>
      <c r="L498" s="375"/>
      <c r="M498" s="375"/>
      <c r="N498" s="375"/>
      <c r="O498" s="376"/>
      <c r="P498" s="311" t="s">
        <v>1532</v>
      </c>
      <c r="Q498" s="312"/>
      <c r="R498" s="312"/>
      <c r="S498" s="312"/>
      <c r="T498" s="312"/>
      <c r="U498" s="312"/>
      <c r="V498" s="313"/>
      <c r="W498" s="311">
        <v>18</v>
      </c>
      <c r="X498" s="312"/>
      <c r="Y498" s="312"/>
      <c r="Z498" s="312"/>
      <c r="AA498" s="312"/>
      <c r="AB498" s="312"/>
      <c r="AC498" s="313"/>
      <c r="AD498" s="311">
        <v>18</v>
      </c>
      <c r="AE498" s="312"/>
      <c r="AF498" s="312"/>
      <c r="AG498" s="312"/>
      <c r="AH498" s="312"/>
      <c r="AI498" s="312"/>
      <c r="AJ498" s="313"/>
      <c r="AK498" s="311">
        <v>18</v>
      </c>
      <c r="AL498" s="312"/>
      <c r="AM498" s="312"/>
      <c r="AN498" s="312"/>
      <c r="AO498" s="312"/>
      <c r="AP498" s="312"/>
      <c r="AQ498" s="313"/>
      <c r="AR498" s="311"/>
      <c r="AS498" s="312"/>
      <c r="AT498" s="312"/>
      <c r="AU498" s="312"/>
      <c r="AV498" s="312"/>
      <c r="AW498" s="312"/>
      <c r="AX498" s="380"/>
    </row>
    <row r="499" spans="1:50" s="187" customFormat="1" ht="19.5" customHeight="1" x14ac:dyDescent="0.15">
      <c r="A499" s="393"/>
      <c r="B499" s="394"/>
      <c r="C499" s="394"/>
      <c r="D499" s="394"/>
      <c r="E499" s="394"/>
      <c r="F499" s="395"/>
      <c r="G499" s="370"/>
      <c r="H499" s="371"/>
      <c r="I499" s="340" t="s">
        <v>35</v>
      </c>
      <c r="J499" s="341"/>
      <c r="K499" s="341"/>
      <c r="L499" s="341"/>
      <c r="M499" s="341"/>
      <c r="N499" s="341"/>
      <c r="O499" s="342"/>
      <c r="P499" s="285" t="s">
        <v>1532</v>
      </c>
      <c r="Q499" s="286"/>
      <c r="R499" s="286"/>
      <c r="S499" s="286"/>
      <c r="T499" s="286"/>
      <c r="U499" s="286"/>
      <c r="V499" s="287"/>
      <c r="W499" s="285" t="s">
        <v>1532</v>
      </c>
      <c r="X499" s="286"/>
      <c r="Y499" s="286"/>
      <c r="Z499" s="286"/>
      <c r="AA499" s="286"/>
      <c r="AB499" s="286"/>
      <c r="AC499" s="287"/>
      <c r="AD499" s="285" t="s">
        <v>1532</v>
      </c>
      <c r="AE499" s="286"/>
      <c r="AF499" s="286"/>
      <c r="AG499" s="286"/>
      <c r="AH499" s="286"/>
      <c r="AI499" s="286"/>
      <c r="AJ499" s="287"/>
      <c r="AK499" s="285" t="s">
        <v>1532</v>
      </c>
      <c r="AL499" s="286"/>
      <c r="AM499" s="286"/>
      <c r="AN499" s="286"/>
      <c r="AO499" s="286"/>
      <c r="AP499" s="286"/>
      <c r="AQ499" s="287"/>
      <c r="AR499" s="337"/>
      <c r="AS499" s="338"/>
      <c r="AT499" s="338"/>
      <c r="AU499" s="338"/>
      <c r="AV499" s="338"/>
      <c r="AW499" s="338"/>
      <c r="AX499" s="339"/>
    </row>
    <row r="500" spans="1:50" s="187" customFormat="1" ht="19.5" customHeight="1" x14ac:dyDescent="0.15">
      <c r="A500" s="393"/>
      <c r="B500" s="394"/>
      <c r="C500" s="394"/>
      <c r="D500" s="394"/>
      <c r="E500" s="394"/>
      <c r="F500" s="395"/>
      <c r="G500" s="370"/>
      <c r="H500" s="371"/>
      <c r="I500" s="340" t="s">
        <v>38</v>
      </c>
      <c r="J500" s="341"/>
      <c r="K500" s="341"/>
      <c r="L500" s="341"/>
      <c r="M500" s="341"/>
      <c r="N500" s="341"/>
      <c r="O500" s="342"/>
      <c r="P500" s="285" t="s">
        <v>1532</v>
      </c>
      <c r="Q500" s="286"/>
      <c r="R500" s="286"/>
      <c r="S500" s="286"/>
      <c r="T500" s="286"/>
      <c r="U500" s="286"/>
      <c r="V500" s="287"/>
      <c r="W500" s="285" t="s">
        <v>1532</v>
      </c>
      <c r="X500" s="286"/>
      <c r="Y500" s="286"/>
      <c r="Z500" s="286"/>
      <c r="AA500" s="286"/>
      <c r="AB500" s="286"/>
      <c r="AC500" s="287"/>
      <c r="AD500" s="285" t="s">
        <v>1532</v>
      </c>
      <c r="AE500" s="286"/>
      <c r="AF500" s="286"/>
      <c r="AG500" s="286"/>
      <c r="AH500" s="286"/>
      <c r="AI500" s="286"/>
      <c r="AJ500" s="287"/>
      <c r="AK500" s="285" t="s">
        <v>1532</v>
      </c>
      <c r="AL500" s="286"/>
      <c r="AM500" s="286"/>
      <c r="AN500" s="286"/>
      <c r="AO500" s="286"/>
      <c r="AP500" s="286"/>
      <c r="AQ500" s="287"/>
      <c r="AR500" s="285"/>
      <c r="AS500" s="286"/>
      <c r="AT500" s="286"/>
      <c r="AU500" s="286"/>
      <c r="AV500" s="286"/>
      <c r="AW500" s="286"/>
      <c r="AX500" s="343"/>
    </row>
    <row r="501" spans="1:50" s="187" customFormat="1" ht="19.5" customHeight="1" x14ac:dyDescent="0.15">
      <c r="A501" s="393"/>
      <c r="B501" s="394"/>
      <c r="C501" s="394"/>
      <c r="D501" s="394"/>
      <c r="E501" s="394"/>
      <c r="F501" s="395"/>
      <c r="G501" s="370"/>
      <c r="H501" s="371"/>
      <c r="I501" s="340" t="s">
        <v>39</v>
      </c>
      <c r="J501" s="341"/>
      <c r="K501" s="341"/>
      <c r="L501" s="341"/>
      <c r="M501" s="341"/>
      <c r="N501" s="341"/>
      <c r="O501" s="342"/>
      <c r="P501" s="285" t="s">
        <v>1532</v>
      </c>
      <c r="Q501" s="286"/>
      <c r="R501" s="286"/>
      <c r="S501" s="286"/>
      <c r="T501" s="286"/>
      <c r="U501" s="286"/>
      <c r="V501" s="287"/>
      <c r="W501" s="285" t="s">
        <v>1532</v>
      </c>
      <c r="X501" s="286"/>
      <c r="Y501" s="286"/>
      <c r="Z501" s="286"/>
      <c r="AA501" s="286"/>
      <c r="AB501" s="286"/>
      <c r="AC501" s="287"/>
      <c r="AD501" s="285" t="s">
        <v>1532</v>
      </c>
      <c r="AE501" s="286"/>
      <c r="AF501" s="286"/>
      <c r="AG501" s="286"/>
      <c r="AH501" s="286"/>
      <c r="AI501" s="286"/>
      <c r="AJ501" s="287"/>
      <c r="AK501" s="285" t="s">
        <v>1532</v>
      </c>
      <c r="AL501" s="286"/>
      <c r="AM501" s="286"/>
      <c r="AN501" s="286"/>
      <c r="AO501" s="286"/>
      <c r="AP501" s="286"/>
      <c r="AQ501" s="287"/>
      <c r="AR501" s="337"/>
      <c r="AS501" s="338"/>
      <c r="AT501" s="338"/>
      <c r="AU501" s="338"/>
      <c r="AV501" s="338"/>
      <c r="AW501" s="338"/>
      <c r="AX501" s="339"/>
    </row>
    <row r="502" spans="1:50" s="187" customFormat="1" ht="19.5" customHeight="1" x14ac:dyDescent="0.15">
      <c r="A502" s="393"/>
      <c r="B502" s="394"/>
      <c r="C502" s="394"/>
      <c r="D502" s="394"/>
      <c r="E502" s="394"/>
      <c r="F502" s="395"/>
      <c r="G502" s="370"/>
      <c r="H502" s="371"/>
      <c r="I502" s="340" t="s">
        <v>40</v>
      </c>
      <c r="J502" s="341"/>
      <c r="K502" s="341"/>
      <c r="L502" s="341"/>
      <c r="M502" s="341"/>
      <c r="N502" s="341"/>
      <c r="O502" s="342"/>
      <c r="P502" s="285" t="s">
        <v>1532</v>
      </c>
      <c r="Q502" s="286"/>
      <c r="R502" s="286"/>
      <c r="S502" s="286"/>
      <c r="T502" s="286"/>
      <c r="U502" s="286"/>
      <c r="V502" s="287"/>
      <c r="W502" s="285" t="s">
        <v>1532</v>
      </c>
      <c r="X502" s="286"/>
      <c r="Y502" s="286"/>
      <c r="Z502" s="286"/>
      <c r="AA502" s="286"/>
      <c r="AB502" s="286"/>
      <c r="AC502" s="287"/>
      <c r="AD502" s="285" t="s">
        <v>1532</v>
      </c>
      <c r="AE502" s="286"/>
      <c r="AF502" s="286"/>
      <c r="AG502" s="286"/>
      <c r="AH502" s="286"/>
      <c r="AI502" s="286"/>
      <c r="AJ502" s="287"/>
      <c r="AK502" s="285" t="s">
        <v>1532</v>
      </c>
      <c r="AL502" s="286"/>
      <c r="AM502" s="286"/>
      <c r="AN502" s="286"/>
      <c r="AO502" s="286"/>
      <c r="AP502" s="286"/>
      <c r="AQ502" s="287"/>
      <c r="AR502" s="337"/>
      <c r="AS502" s="338"/>
      <c r="AT502" s="338"/>
      <c r="AU502" s="338"/>
      <c r="AV502" s="338"/>
      <c r="AW502" s="338"/>
      <c r="AX502" s="339"/>
    </row>
    <row r="503" spans="1:50" s="187" customFormat="1" ht="19.5" customHeight="1" x14ac:dyDescent="0.15">
      <c r="A503" s="393"/>
      <c r="B503" s="394"/>
      <c r="C503" s="394"/>
      <c r="D503" s="394"/>
      <c r="E503" s="394"/>
      <c r="F503" s="395"/>
      <c r="G503" s="372"/>
      <c r="H503" s="373"/>
      <c r="I503" s="355" t="s">
        <v>41</v>
      </c>
      <c r="J503" s="356"/>
      <c r="K503" s="356"/>
      <c r="L503" s="356"/>
      <c r="M503" s="356"/>
      <c r="N503" s="356"/>
      <c r="O503" s="357"/>
      <c r="P503" s="333" t="s">
        <v>1047</v>
      </c>
      <c r="Q503" s="334"/>
      <c r="R503" s="334"/>
      <c r="S503" s="334"/>
      <c r="T503" s="334"/>
      <c r="U503" s="334"/>
      <c r="V503" s="335"/>
      <c r="W503" s="333">
        <v>18</v>
      </c>
      <c r="X503" s="334"/>
      <c r="Y503" s="334"/>
      <c r="Z503" s="334"/>
      <c r="AA503" s="334"/>
      <c r="AB503" s="334"/>
      <c r="AC503" s="335"/>
      <c r="AD503" s="333">
        <v>18</v>
      </c>
      <c r="AE503" s="334"/>
      <c r="AF503" s="334"/>
      <c r="AG503" s="334"/>
      <c r="AH503" s="334"/>
      <c r="AI503" s="334"/>
      <c r="AJ503" s="335"/>
      <c r="AK503" s="333">
        <v>18</v>
      </c>
      <c r="AL503" s="334"/>
      <c r="AM503" s="334"/>
      <c r="AN503" s="334"/>
      <c r="AO503" s="334"/>
      <c r="AP503" s="334"/>
      <c r="AQ503" s="335"/>
      <c r="AR503" s="333"/>
      <c r="AS503" s="334"/>
      <c r="AT503" s="334"/>
      <c r="AU503" s="334"/>
      <c r="AV503" s="334"/>
      <c r="AW503" s="334"/>
      <c r="AX503" s="364"/>
    </row>
    <row r="504" spans="1:50" s="187" customFormat="1" ht="19.5" customHeight="1" x14ac:dyDescent="0.15">
      <c r="A504" s="393"/>
      <c r="B504" s="394"/>
      <c r="C504" s="394"/>
      <c r="D504" s="394"/>
      <c r="E504" s="394"/>
      <c r="F504" s="395"/>
      <c r="G504" s="344" t="s">
        <v>42</v>
      </c>
      <c r="H504" s="345"/>
      <c r="I504" s="345"/>
      <c r="J504" s="345"/>
      <c r="K504" s="345"/>
      <c r="L504" s="345"/>
      <c r="M504" s="345"/>
      <c r="N504" s="345"/>
      <c r="O504" s="346"/>
      <c r="P504" s="348" t="s">
        <v>1047</v>
      </c>
      <c r="Q504" s="349"/>
      <c r="R504" s="349"/>
      <c r="S504" s="349"/>
      <c r="T504" s="349"/>
      <c r="U504" s="349"/>
      <c r="V504" s="350"/>
      <c r="W504" s="348">
        <v>14</v>
      </c>
      <c r="X504" s="349"/>
      <c r="Y504" s="349"/>
      <c r="Z504" s="349"/>
      <c r="AA504" s="349"/>
      <c r="AB504" s="349"/>
      <c r="AC504" s="350"/>
      <c r="AD504" s="348">
        <v>15</v>
      </c>
      <c r="AE504" s="349"/>
      <c r="AF504" s="349"/>
      <c r="AG504" s="349"/>
      <c r="AH504" s="349"/>
      <c r="AI504" s="349"/>
      <c r="AJ504" s="350"/>
      <c r="AK504" s="351"/>
      <c r="AL504" s="352"/>
      <c r="AM504" s="352"/>
      <c r="AN504" s="352"/>
      <c r="AO504" s="352"/>
      <c r="AP504" s="352"/>
      <c r="AQ504" s="353"/>
      <c r="AR504" s="351"/>
      <c r="AS504" s="352"/>
      <c r="AT504" s="352"/>
      <c r="AU504" s="352"/>
      <c r="AV504" s="352"/>
      <c r="AW504" s="352"/>
      <c r="AX504" s="354"/>
    </row>
    <row r="505" spans="1:50" s="187" customFormat="1" ht="19.5" customHeight="1" x14ac:dyDescent="0.15">
      <c r="A505" s="396"/>
      <c r="B505" s="397"/>
      <c r="C505" s="397"/>
      <c r="D505" s="397"/>
      <c r="E505" s="397"/>
      <c r="F505" s="398"/>
      <c r="G505" s="344" t="s">
        <v>43</v>
      </c>
      <c r="H505" s="345"/>
      <c r="I505" s="345"/>
      <c r="J505" s="345"/>
      <c r="K505" s="345"/>
      <c r="L505" s="345"/>
      <c r="M505" s="345"/>
      <c r="N505" s="345"/>
      <c r="O505" s="346"/>
      <c r="P505" s="348" t="s">
        <v>1047</v>
      </c>
      <c r="Q505" s="349"/>
      <c r="R505" s="349"/>
      <c r="S505" s="349"/>
      <c r="T505" s="349"/>
      <c r="U505" s="349"/>
      <c r="V505" s="350"/>
      <c r="W505" s="2213">
        <v>0.78100000000000003</v>
      </c>
      <c r="X505" s="2214"/>
      <c r="Y505" s="2214"/>
      <c r="Z505" s="2214"/>
      <c r="AA505" s="2214"/>
      <c r="AB505" s="2214"/>
      <c r="AC505" s="2215"/>
      <c r="AD505" s="2213">
        <v>0.83899999999999997</v>
      </c>
      <c r="AE505" s="2214"/>
      <c r="AF505" s="2214"/>
      <c r="AG505" s="2214"/>
      <c r="AH505" s="2214"/>
      <c r="AI505" s="2214"/>
      <c r="AJ505" s="2215"/>
      <c r="AK505" s="351"/>
      <c r="AL505" s="352"/>
      <c r="AM505" s="352"/>
      <c r="AN505" s="352"/>
      <c r="AO505" s="352"/>
      <c r="AP505" s="352"/>
      <c r="AQ505" s="353"/>
      <c r="AR505" s="351"/>
      <c r="AS505" s="352"/>
      <c r="AT505" s="352"/>
      <c r="AU505" s="352"/>
      <c r="AV505" s="352"/>
      <c r="AW505" s="352"/>
      <c r="AX505" s="354"/>
    </row>
    <row r="506" spans="1:50" s="187" customFormat="1" ht="19.5" customHeight="1" x14ac:dyDescent="0.15">
      <c r="A506" s="191"/>
      <c r="B506" s="192"/>
      <c r="C506" s="300" t="s">
        <v>74</v>
      </c>
      <c r="D506" s="301"/>
      <c r="E506" s="301"/>
      <c r="F506" s="301"/>
      <c r="G506" s="301"/>
      <c r="H506" s="301"/>
      <c r="I506" s="301"/>
      <c r="J506" s="301"/>
      <c r="K506" s="302"/>
      <c r="L506" s="303" t="s">
        <v>75</v>
      </c>
      <c r="M506" s="304"/>
      <c r="N506" s="304"/>
      <c r="O506" s="304"/>
      <c r="P506" s="304"/>
      <c r="Q506" s="305"/>
      <c r="R506" s="306" t="s">
        <v>325</v>
      </c>
      <c r="S506" s="301"/>
      <c r="T506" s="301"/>
      <c r="U506" s="301"/>
      <c r="V506" s="301"/>
      <c r="W506" s="302"/>
      <c r="X506" s="306" t="s">
        <v>76</v>
      </c>
      <c r="Y506" s="301"/>
      <c r="Z506" s="301"/>
      <c r="AA506" s="301"/>
      <c r="AB506" s="301"/>
      <c r="AC506" s="301"/>
      <c r="AD506" s="301"/>
      <c r="AE506" s="301"/>
      <c r="AF506" s="301"/>
      <c r="AG506" s="301"/>
      <c r="AH506" s="301"/>
      <c r="AI506" s="301"/>
      <c r="AJ506" s="301"/>
      <c r="AK506" s="301"/>
      <c r="AL506" s="301"/>
      <c r="AM506" s="301"/>
      <c r="AN506" s="301"/>
      <c r="AO506" s="301"/>
      <c r="AP506" s="301"/>
      <c r="AQ506" s="301"/>
      <c r="AR506" s="301"/>
      <c r="AS506" s="301"/>
      <c r="AT506" s="301"/>
      <c r="AU506" s="301"/>
      <c r="AV506" s="301"/>
      <c r="AW506" s="301"/>
      <c r="AX506" s="307"/>
    </row>
    <row r="507" spans="1:50" s="187" customFormat="1" ht="19.5" customHeight="1" x14ac:dyDescent="0.15">
      <c r="A507" s="294" t="s">
        <v>73</v>
      </c>
      <c r="B507" s="295"/>
      <c r="C507" s="494" t="s">
        <v>1542</v>
      </c>
      <c r="D507" s="312"/>
      <c r="E507" s="312"/>
      <c r="F507" s="312"/>
      <c r="G507" s="312"/>
      <c r="H507" s="312"/>
      <c r="I507" s="312"/>
      <c r="J507" s="312"/>
      <c r="K507" s="313"/>
      <c r="L507" s="311">
        <v>18</v>
      </c>
      <c r="M507" s="312"/>
      <c r="N507" s="312"/>
      <c r="O507" s="312"/>
      <c r="P507" s="312"/>
      <c r="Q507" s="313"/>
      <c r="R507" s="311"/>
      <c r="S507" s="312"/>
      <c r="T507" s="312"/>
      <c r="U507" s="312"/>
      <c r="V507" s="312"/>
      <c r="W507" s="313"/>
      <c r="X507" s="314"/>
      <c r="Y507" s="315"/>
      <c r="Z507" s="315"/>
      <c r="AA507" s="315"/>
      <c r="AB507" s="315"/>
      <c r="AC507" s="315"/>
      <c r="AD507" s="315"/>
      <c r="AE507" s="315"/>
      <c r="AF507" s="315"/>
      <c r="AG507" s="315"/>
      <c r="AH507" s="315"/>
      <c r="AI507" s="315"/>
      <c r="AJ507" s="315"/>
      <c r="AK507" s="315"/>
      <c r="AL507" s="315"/>
      <c r="AM507" s="315"/>
      <c r="AN507" s="315"/>
      <c r="AO507" s="315"/>
      <c r="AP507" s="315"/>
      <c r="AQ507" s="315"/>
      <c r="AR507" s="315"/>
      <c r="AS507" s="315"/>
      <c r="AT507" s="315"/>
      <c r="AU507" s="315"/>
      <c r="AV507" s="315"/>
      <c r="AW507" s="315"/>
      <c r="AX507" s="316"/>
    </row>
    <row r="508" spans="1:50" s="187" customFormat="1" ht="19.5" customHeight="1" x14ac:dyDescent="0.15">
      <c r="A508" s="296"/>
      <c r="B508" s="297"/>
      <c r="C508" s="468"/>
      <c r="D508" s="286"/>
      <c r="E508" s="286"/>
      <c r="F508" s="286"/>
      <c r="G508" s="286"/>
      <c r="H508" s="286"/>
      <c r="I508" s="286"/>
      <c r="J508" s="286"/>
      <c r="K508" s="287"/>
      <c r="L508" s="285"/>
      <c r="M508" s="286"/>
      <c r="N508" s="286"/>
      <c r="O508" s="286"/>
      <c r="P508" s="286"/>
      <c r="Q508" s="287"/>
      <c r="R508" s="285"/>
      <c r="S508" s="286"/>
      <c r="T508" s="286"/>
      <c r="U508" s="286"/>
      <c r="V508" s="286"/>
      <c r="W508" s="287"/>
      <c r="X508" s="288"/>
      <c r="Y508" s="289"/>
      <c r="Z508" s="289"/>
      <c r="AA508" s="289"/>
      <c r="AB508" s="289"/>
      <c r="AC508" s="289"/>
      <c r="AD508" s="289"/>
      <c r="AE508" s="289"/>
      <c r="AF508" s="289"/>
      <c r="AG508" s="289"/>
      <c r="AH508" s="289"/>
      <c r="AI508" s="289"/>
      <c r="AJ508" s="289"/>
      <c r="AK508" s="289"/>
      <c r="AL508" s="289"/>
      <c r="AM508" s="289"/>
      <c r="AN508" s="289"/>
      <c r="AO508" s="289"/>
      <c r="AP508" s="289"/>
      <c r="AQ508" s="289"/>
      <c r="AR508" s="289"/>
      <c r="AS508" s="289"/>
      <c r="AT508" s="289"/>
      <c r="AU508" s="289"/>
      <c r="AV508" s="289"/>
      <c r="AW508" s="289"/>
      <c r="AX508" s="290"/>
    </row>
    <row r="509" spans="1:50" s="187" customFormat="1" ht="19.5" customHeight="1" x14ac:dyDescent="0.15">
      <c r="A509" s="296"/>
      <c r="B509" s="297"/>
      <c r="C509" s="468"/>
      <c r="D509" s="286"/>
      <c r="E509" s="286"/>
      <c r="F509" s="286"/>
      <c r="G509" s="286"/>
      <c r="H509" s="286"/>
      <c r="I509" s="286"/>
      <c r="J509" s="286"/>
      <c r="K509" s="287"/>
      <c r="L509" s="285"/>
      <c r="M509" s="286"/>
      <c r="N509" s="286"/>
      <c r="O509" s="286"/>
      <c r="P509" s="286"/>
      <c r="Q509" s="287"/>
      <c r="R509" s="285"/>
      <c r="S509" s="286"/>
      <c r="T509" s="286"/>
      <c r="U509" s="286"/>
      <c r="V509" s="286"/>
      <c r="W509" s="287"/>
      <c r="X509" s="288"/>
      <c r="Y509" s="289"/>
      <c r="Z509" s="289"/>
      <c r="AA509" s="289"/>
      <c r="AB509" s="289"/>
      <c r="AC509" s="289"/>
      <c r="AD509" s="289"/>
      <c r="AE509" s="289"/>
      <c r="AF509" s="289"/>
      <c r="AG509" s="289"/>
      <c r="AH509" s="289"/>
      <c r="AI509" s="289"/>
      <c r="AJ509" s="289"/>
      <c r="AK509" s="289"/>
      <c r="AL509" s="289"/>
      <c r="AM509" s="289"/>
      <c r="AN509" s="289"/>
      <c r="AO509" s="289"/>
      <c r="AP509" s="289"/>
      <c r="AQ509" s="289"/>
      <c r="AR509" s="289"/>
      <c r="AS509" s="289"/>
      <c r="AT509" s="289"/>
      <c r="AU509" s="289"/>
      <c r="AV509" s="289"/>
      <c r="AW509" s="289"/>
      <c r="AX509" s="290"/>
    </row>
    <row r="510" spans="1:50" s="187" customFormat="1" ht="19.5" customHeight="1" x14ac:dyDescent="0.15">
      <c r="A510" s="296"/>
      <c r="B510" s="297"/>
      <c r="C510" s="468"/>
      <c r="D510" s="286"/>
      <c r="E510" s="286"/>
      <c r="F510" s="286"/>
      <c r="G510" s="286"/>
      <c r="H510" s="286"/>
      <c r="I510" s="286"/>
      <c r="J510" s="286"/>
      <c r="K510" s="287"/>
      <c r="L510" s="285"/>
      <c r="M510" s="286"/>
      <c r="N510" s="286"/>
      <c r="O510" s="286"/>
      <c r="P510" s="286"/>
      <c r="Q510" s="287"/>
      <c r="R510" s="285"/>
      <c r="S510" s="286"/>
      <c r="T510" s="286"/>
      <c r="U510" s="286"/>
      <c r="V510" s="286"/>
      <c r="W510" s="287"/>
      <c r="X510" s="288"/>
      <c r="Y510" s="289"/>
      <c r="Z510" s="289"/>
      <c r="AA510" s="289"/>
      <c r="AB510" s="289"/>
      <c r="AC510" s="289"/>
      <c r="AD510" s="289"/>
      <c r="AE510" s="289"/>
      <c r="AF510" s="289"/>
      <c r="AG510" s="289"/>
      <c r="AH510" s="289"/>
      <c r="AI510" s="289"/>
      <c r="AJ510" s="289"/>
      <c r="AK510" s="289"/>
      <c r="AL510" s="289"/>
      <c r="AM510" s="289"/>
      <c r="AN510" s="289"/>
      <c r="AO510" s="289"/>
      <c r="AP510" s="289"/>
      <c r="AQ510" s="289"/>
      <c r="AR510" s="289"/>
      <c r="AS510" s="289"/>
      <c r="AT510" s="289"/>
      <c r="AU510" s="289"/>
      <c r="AV510" s="289"/>
      <c r="AW510" s="289"/>
      <c r="AX510" s="290"/>
    </row>
    <row r="511" spans="1:50" s="187" customFormat="1" ht="19.5" customHeight="1" x14ac:dyDescent="0.15">
      <c r="A511" s="296"/>
      <c r="B511" s="297"/>
      <c r="C511" s="468"/>
      <c r="D511" s="286"/>
      <c r="E511" s="286"/>
      <c r="F511" s="286"/>
      <c r="G511" s="286"/>
      <c r="H511" s="286"/>
      <c r="I511" s="286"/>
      <c r="J511" s="286"/>
      <c r="K511" s="287"/>
      <c r="L511" s="285"/>
      <c r="M511" s="286"/>
      <c r="N511" s="286"/>
      <c r="O511" s="286"/>
      <c r="P511" s="286"/>
      <c r="Q511" s="287"/>
      <c r="R511" s="188"/>
      <c r="S511" s="189"/>
      <c r="T511" s="189"/>
      <c r="U511" s="189"/>
      <c r="V511" s="189"/>
      <c r="W511" s="190"/>
      <c r="X511" s="47"/>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9"/>
    </row>
    <row r="512" spans="1:50" s="187" customFormat="1" ht="19.5" customHeight="1" x14ac:dyDescent="0.15">
      <c r="A512" s="296"/>
      <c r="B512" s="297"/>
      <c r="C512" s="468"/>
      <c r="D512" s="286"/>
      <c r="E512" s="286"/>
      <c r="F512" s="286"/>
      <c r="G512" s="286"/>
      <c r="H512" s="286"/>
      <c r="I512" s="286"/>
      <c r="J512" s="286"/>
      <c r="K512" s="287"/>
      <c r="L512" s="285"/>
      <c r="M512" s="286"/>
      <c r="N512" s="286"/>
      <c r="O512" s="286"/>
      <c r="P512" s="286"/>
      <c r="Q512" s="287"/>
      <c r="R512" s="285"/>
      <c r="S512" s="286"/>
      <c r="T512" s="286"/>
      <c r="U512" s="286"/>
      <c r="V512" s="286"/>
      <c r="W512" s="287"/>
      <c r="X512" s="288"/>
      <c r="Y512" s="289"/>
      <c r="Z512" s="289"/>
      <c r="AA512" s="289"/>
      <c r="AB512" s="289"/>
      <c r="AC512" s="289"/>
      <c r="AD512" s="289"/>
      <c r="AE512" s="289"/>
      <c r="AF512" s="289"/>
      <c r="AG512" s="289"/>
      <c r="AH512" s="289"/>
      <c r="AI512" s="289"/>
      <c r="AJ512" s="289"/>
      <c r="AK512" s="289"/>
      <c r="AL512" s="289"/>
      <c r="AM512" s="289"/>
      <c r="AN512" s="289"/>
      <c r="AO512" s="289"/>
      <c r="AP512" s="289"/>
      <c r="AQ512" s="289"/>
      <c r="AR512" s="289"/>
      <c r="AS512" s="289"/>
      <c r="AT512" s="289"/>
      <c r="AU512" s="289"/>
      <c r="AV512" s="289"/>
      <c r="AW512" s="289"/>
      <c r="AX512" s="290"/>
    </row>
    <row r="513" spans="1:50" s="187" customFormat="1" ht="19.5" customHeight="1" x14ac:dyDescent="0.15">
      <c r="A513" s="296"/>
      <c r="B513" s="297"/>
      <c r="C513" s="467"/>
      <c r="D513" s="334"/>
      <c r="E513" s="334"/>
      <c r="F513" s="334"/>
      <c r="G513" s="334"/>
      <c r="H513" s="334"/>
      <c r="I513" s="334"/>
      <c r="J513" s="334"/>
      <c r="K513" s="335"/>
      <c r="L513" s="333"/>
      <c r="M513" s="334"/>
      <c r="N513" s="334"/>
      <c r="O513" s="334"/>
      <c r="P513" s="334"/>
      <c r="Q513" s="335"/>
      <c r="R513" s="333"/>
      <c r="S513" s="334"/>
      <c r="T513" s="334"/>
      <c r="U513" s="334"/>
      <c r="V513" s="334"/>
      <c r="W513" s="335"/>
      <c r="X513" s="288"/>
      <c r="Y513" s="289"/>
      <c r="Z513" s="289"/>
      <c r="AA513" s="289"/>
      <c r="AB513" s="289"/>
      <c r="AC513" s="289"/>
      <c r="AD513" s="289"/>
      <c r="AE513" s="289"/>
      <c r="AF513" s="289"/>
      <c r="AG513" s="289"/>
      <c r="AH513" s="289"/>
      <c r="AI513" s="289"/>
      <c r="AJ513" s="289"/>
      <c r="AK513" s="289"/>
      <c r="AL513" s="289"/>
      <c r="AM513" s="289"/>
      <c r="AN513" s="289"/>
      <c r="AO513" s="289"/>
      <c r="AP513" s="289"/>
      <c r="AQ513" s="289"/>
      <c r="AR513" s="289"/>
      <c r="AS513" s="289"/>
      <c r="AT513" s="289"/>
      <c r="AU513" s="289"/>
      <c r="AV513" s="289"/>
      <c r="AW513" s="289"/>
      <c r="AX513" s="290"/>
    </row>
    <row r="514" spans="1:50" s="187" customFormat="1" ht="19.5" customHeight="1" thickBot="1" x14ac:dyDescent="0.2">
      <c r="A514" s="298"/>
      <c r="B514" s="299"/>
      <c r="C514" s="317" t="s">
        <v>41</v>
      </c>
      <c r="D514" s="318"/>
      <c r="E514" s="318"/>
      <c r="F514" s="318"/>
      <c r="G514" s="318"/>
      <c r="H514" s="318"/>
      <c r="I514" s="318"/>
      <c r="J514" s="318"/>
      <c r="K514" s="319"/>
      <c r="L514" s="320">
        <v>18</v>
      </c>
      <c r="M514" s="318"/>
      <c r="N514" s="318"/>
      <c r="O514" s="318"/>
      <c r="P514" s="318"/>
      <c r="Q514" s="319"/>
      <c r="R514" s="320"/>
      <c r="S514" s="318"/>
      <c r="T514" s="318"/>
      <c r="U514" s="318"/>
      <c r="V514" s="318"/>
      <c r="W514" s="319"/>
      <c r="X514" s="321"/>
      <c r="Y514" s="322"/>
      <c r="Z514" s="322"/>
      <c r="AA514" s="322"/>
      <c r="AB514" s="322"/>
      <c r="AC514" s="322"/>
      <c r="AD514" s="322"/>
      <c r="AE514" s="322"/>
      <c r="AF514" s="322"/>
      <c r="AG514" s="322"/>
      <c r="AH514" s="322"/>
      <c r="AI514" s="322"/>
      <c r="AJ514" s="322"/>
      <c r="AK514" s="322"/>
      <c r="AL514" s="322"/>
      <c r="AM514" s="322"/>
      <c r="AN514" s="322"/>
      <c r="AO514" s="322"/>
      <c r="AP514" s="322"/>
      <c r="AQ514" s="322"/>
      <c r="AR514" s="322"/>
      <c r="AS514" s="322"/>
      <c r="AT514" s="322"/>
      <c r="AU514" s="322"/>
      <c r="AV514" s="322"/>
      <c r="AW514" s="322"/>
      <c r="AX514" s="323"/>
    </row>
  </sheetData>
  <mergeCells count="1298">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1"/>
    <mergeCell ref="AE20:AI20"/>
    <mergeCell ref="AJ20:AN20"/>
    <mergeCell ref="AO20:AS20"/>
    <mergeCell ref="AT20:AX20"/>
    <mergeCell ref="Y21:AA21"/>
    <mergeCell ref="AO23:AS23"/>
    <mergeCell ref="AT23:AX23"/>
    <mergeCell ref="G24:X24"/>
    <mergeCell ref="Y24:AA25"/>
    <mergeCell ref="AB24:AD25"/>
    <mergeCell ref="AE24:AI24"/>
    <mergeCell ref="AJ24:AN24"/>
    <mergeCell ref="AO24:AS24"/>
    <mergeCell ref="AT24:AX24"/>
    <mergeCell ref="G25:X25"/>
    <mergeCell ref="A23:F25"/>
    <mergeCell ref="G23:X23"/>
    <mergeCell ref="Y23:AA23"/>
    <mergeCell ref="AB23:AD23"/>
    <mergeCell ref="AE23:AI23"/>
    <mergeCell ref="AJ23:AN23"/>
    <mergeCell ref="AE25:AI25"/>
    <mergeCell ref="AJ25:AN25"/>
    <mergeCell ref="AT27:AX27"/>
    <mergeCell ref="G28:X28"/>
    <mergeCell ref="AE28:AI28"/>
    <mergeCell ref="AJ28:AN28"/>
    <mergeCell ref="AO28:AS28"/>
    <mergeCell ref="AT28:AX28"/>
    <mergeCell ref="G27:X27"/>
    <mergeCell ref="Y27:AA28"/>
    <mergeCell ref="AB27:AD28"/>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X36:AX36"/>
    <mergeCell ref="G54:S54"/>
    <mergeCell ref="T54:AF54"/>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AN92:AV92"/>
    <mergeCell ref="U93:AC95"/>
    <mergeCell ref="AN93:AV95"/>
    <mergeCell ref="R96:AE97"/>
    <mergeCell ref="AK96:AX97"/>
    <mergeCell ref="U98:AC98"/>
    <mergeCell ref="AK84:AX85"/>
    <mergeCell ref="AN86:AV86"/>
    <mergeCell ref="U87:AC89"/>
    <mergeCell ref="AN87:AV89"/>
    <mergeCell ref="R90:AE91"/>
    <mergeCell ref="AK90:AX91"/>
    <mergeCell ref="AI67:AP67"/>
    <mergeCell ref="AQ67:AX67"/>
    <mergeCell ref="A69:F135"/>
    <mergeCell ref="M74:U76"/>
    <mergeCell ref="J77:W78"/>
    <mergeCell ref="U80:AC80"/>
    <mergeCell ref="AN80:AV80"/>
    <mergeCell ref="U81:AC83"/>
    <mergeCell ref="AN81:AV83"/>
    <mergeCell ref="R84:AE85"/>
    <mergeCell ref="R114:AE115"/>
    <mergeCell ref="AK114:AX115"/>
    <mergeCell ref="U116:AC116"/>
    <mergeCell ref="AN116:AV116"/>
    <mergeCell ref="U117:AC119"/>
    <mergeCell ref="R120:AE121"/>
    <mergeCell ref="R108:AE109"/>
    <mergeCell ref="AK108:AX109"/>
    <mergeCell ref="U110:AC110"/>
    <mergeCell ref="AN110:AV110"/>
    <mergeCell ref="U111:AC113"/>
    <mergeCell ref="AN111:AV113"/>
    <mergeCell ref="U99:AC101"/>
    <mergeCell ref="AN99:AV101"/>
    <mergeCell ref="R102:AE103"/>
    <mergeCell ref="AK102:AX103"/>
    <mergeCell ref="U104:AC104"/>
    <mergeCell ref="U105:AC107"/>
    <mergeCell ref="AN105:AV107"/>
    <mergeCell ref="N183:T186"/>
    <mergeCell ref="AN183:AT186"/>
    <mergeCell ref="M187:U188"/>
    <mergeCell ref="AM187:AU188"/>
    <mergeCell ref="N190:T193"/>
    <mergeCell ref="AN190:AT193"/>
    <mergeCell ref="M173:U174"/>
    <mergeCell ref="X173:AF174"/>
    <mergeCell ref="AM173:AU174"/>
    <mergeCell ref="N176:T179"/>
    <mergeCell ref="AN176:AT179"/>
    <mergeCell ref="M180:U181"/>
    <mergeCell ref="AM180:AU181"/>
    <mergeCell ref="Y162:AE165"/>
    <mergeCell ref="AN162:AT165"/>
    <mergeCell ref="M166:U167"/>
    <mergeCell ref="X166:AF167"/>
    <mergeCell ref="AM166:AU167"/>
    <mergeCell ref="N169:T172"/>
    <mergeCell ref="Y169:AE172"/>
    <mergeCell ref="AN169:AT172"/>
    <mergeCell ref="N162:T165"/>
    <mergeCell ref="N218:T221"/>
    <mergeCell ref="M222:U223"/>
    <mergeCell ref="N225:T228"/>
    <mergeCell ref="M229:U230"/>
    <mergeCell ref="N232:T235"/>
    <mergeCell ref="M236:U237"/>
    <mergeCell ref="N204:T207"/>
    <mergeCell ref="AN204:AT207"/>
    <mergeCell ref="M208:U209"/>
    <mergeCell ref="AM208:AU209"/>
    <mergeCell ref="N211:T214"/>
    <mergeCell ref="M215:U216"/>
    <mergeCell ref="M194:U195"/>
    <mergeCell ref="AM194:AU195"/>
    <mergeCell ref="N197:T200"/>
    <mergeCell ref="AN197:AT200"/>
    <mergeCell ref="M201:U202"/>
    <mergeCell ref="AM201:AU202"/>
    <mergeCell ref="AC264:AX264"/>
    <mergeCell ref="G265:K265"/>
    <mergeCell ref="L265:X265"/>
    <mergeCell ref="Y265:AB265"/>
    <mergeCell ref="AC265:AG265"/>
    <mergeCell ref="AH265:AT265"/>
    <mergeCell ref="AU265:AX265"/>
    <mergeCell ref="N239:T242"/>
    <mergeCell ref="M243:U244"/>
    <mergeCell ref="N246:T249"/>
    <mergeCell ref="M250:U251"/>
    <mergeCell ref="A264:F277"/>
    <mergeCell ref="G264:AB264"/>
    <mergeCell ref="G266:K266"/>
    <mergeCell ref="L266:X266"/>
    <mergeCell ref="Y266:AB266"/>
    <mergeCell ref="G268:AB268"/>
    <mergeCell ref="A138:F261"/>
    <mergeCell ref="X143:AG146"/>
    <mergeCell ref="X147:AG149"/>
    <mergeCell ref="I152:P153"/>
    <mergeCell ref="AI152:AP153"/>
    <mergeCell ref="I154:P157"/>
    <mergeCell ref="AI154:AQ157"/>
    <mergeCell ref="H158:Q159"/>
    <mergeCell ref="AH158:AR159"/>
    <mergeCell ref="G270:K270"/>
    <mergeCell ref="L270:X270"/>
    <mergeCell ref="Y270:AB270"/>
    <mergeCell ref="AC270:AG270"/>
    <mergeCell ref="AH270:AT270"/>
    <mergeCell ref="AU270:AX270"/>
    <mergeCell ref="AC268:AX268"/>
    <mergeCell ref="G269:K269"/>
    <mergeCell ref="L269:X269"/>
    <mergeCell ref="Y269:AB269"/>
    <mergeCell ref="AC269:AG269"/>
    <mergeCell ref="AH269:AT269"/>
    <mergeCell ref="AU269:AX269"/>
    <mergeCell ref="AC266:AG266"/>
    <mergeCell ref="AH266:AT266"/>
    <mergeCell ref="AU266:AX266"/>
    <mergeCell ref="G267:K267"/>
    <mergeCell ref="L267:X267"/>
    <mergeCell ref="Y267:AB267"/>
    <mergeCell ref="AC267:AG267"/>
    <mergeCell ref="AH267:AT267"/>
    <mergeCell ref="AU267:AX267"/>
    <mergeCell ref="G273:AB273"/>
    <mergeCell ref="AC273:AX273"/>
    <mergeCell ref="G274:K274"/>
    <mergeCell ref="L274:X274"/>
    <mergeCell ref="Y274:AB274"/>
    <mergeCell ref="AC274:AG274"/>
    <mergeCell ref="AH274:AT274"/>
    <mergeCell ref="AU274:AX274"/>
    <mergeCell ref="G272:K272"/>
    <mergeCell ref="L272:X272"/>
    <mergeCell ref="Y272:AB272"/>
    <mergeCell ref="AC272:AG272"/>
    <mergeCell ref="AH272:AT272"/>
    <mergeCell ref="AU272:AX272"/>
    <mergeCell ref="G271:K271"/>
    <mergeCell ref="L271:X271"/>
    <mergeCell ref="Y271:AB271"/>
    <mergeCell ref="AC271:AG271"/>
    <mergeCell ref="AH271:AT271"/>
    <mergeCell ref="AU271:AX271"/>
    <mergeCell ref="G277:K277"/>
    <mergeCell ref="L277:X277"/>
    <mergeCell ref="Y277:AB277"/>
    <mergeCell ref="AC277:AG277"/>
    <mergeCell ref="AH277:AT277"/>
    <mergeCell ref="AU277:AX277"/>
    <mergeCell ref="G276:K276"/>
    <mergeCell ref="L276:X276"/>
    <mergeCell ref="Y276:AB276"/>
    <mergeCell ref="AC276:AG276"/>
    <mergeCell ref="AH276:AT276"/>
    <mergeCell ref="AU276:AX276"/>
    <mergeCell ref="G275:K275"/>
    <mergeCell ref="L275:X275"/>
    <mergeCell ref="Y275:AB275"/>
    <mergeCell ref="AC275:AG275"/>
    <mergeCell ref="AH275:AT275"/>
    <mergeCell ref="AU275:AX275"/>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8:B288"/>
    <mergeCell ref="C288:L288"/>
    <mergeCell ref="M288:AJ288"/>
    <mergeCell ref="AK288:AP288"/>
    <mergeCell ref="AQ288:AT288"/>
    <mergeCell ref="AU288:AX288"/>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91:B291"/>
    <mergeCell ref="C291:L291"/>
    <mergeCell ref="M291:AJ291"/>
    <mergeCell ref="AK291:AP291"/>
    <mergeCell ref="AQ291:AT291"/>
    <mergeCell ref="AU291:AX291"/>
    <mergeCell ref="A290:B290"/>
    <mergeCell ref="C290:L290"/>
    <mergeCell ref="M290:AJ290"/>
    <mergeCell ref="AK290:AP290"/>
    <mergeCell ref="AQ290:AT290"/>
    <mergeCell ref="AU290:AX290"/>
    <mergeCell ref="A289:B289"/>
    <mergeCell ref="C289:L289"/>
    <mergeCell ref="M289:AJ289"/>
    <mergeCell ref="AK289:AP289"/>
    <mergeCell ref="AQ289:AT289"/>
    <mergeCell ref="AU289:AX289"/>
    <mergeCell ref="A296:B296"/>
    <mergeCell ref="C296:L296"/>
    <mergeCell ref="M296:AJ296"/>
    <mergeCell ref="AK296:AP296"/>
    <mergeCell ref="AQ296:AT296"/>
    <mergeCell ref="AU296:AX296"/>
    <mergeCell ref="A293:B293"/>
    <mergeCell ref="C293:L293"/>
    <mergeCell ref="M293:AJ293"/>
    <mergeCell ref="AK293:AP293"/>
    <mergeCell ref="AQ293:AT293"/>
    <mergeCell ref="AU293:AX293"/>
    <mergeCell ref="A292:B292"/>
    <mergeCell ref="C292:L292"/>
    <mergeCell ref="M292:AJ292"/>
    <mergeCell ref="AK292:AP292"/>
    <mergeCell ref="AQ292:AT292"/>
    <mergeCell ref="AU292:AX292"/>
    <mergeCell ref="A299:B299"/>
    <mergeCell ref="C299:L299"/>
    <mergeCell ref="M299:AJ299"/>
    <mergeCell ref="AK299:AP299"/>
    <mergeCell ref="AQ299:AT299"/>
    <mergeCell ref="AU299:AX299"/>
    <mergeCell ref="A298:B298"/>
    <mergeCell ref="C298:L298"/>
    <mergeCell ref="M298:AJ298"/>
    <mergeCell ref="AK298:AP298"/>
    <mergeCell ref="AQ298:AT298"/>
    <mergeCell ref="AU298:AX298"/>
    <mergeCell ref="A297:B297"/>
    <mergeCell ref="C297:L297"/>
    <mergeCell ref="M297:AJ297"/>
    <mergeCell ref="AK297:AP297"/>
    <mergeCell ref="AQ297:AT297"/>
    <mergeCell ref="AU297:AX297"/>
    <mergeCell ref="A306:B306"/>
    <mergeCell ref="C306:L306"/>
    <mergeCell ref="M306:AJ306"/>
    <mergeCell ref="AK306:AP306"/>
    <mergeCell ref="AQ306:AT306"/>
    <mergeCell ref="AU306:AX306"/>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A307:B307"/>
    <mergeCell ref="C307:L307"/>
    <mergeCell ref="M307:AJ307"/>
    <mergeCell ref="AK307:AP307"/>
    <mergeCell ref="AQ307:AT307"/>
    <mergeCell ref="AU307:AX307"/>
    <mergeCell ref="A316:B316"/>
    <mergeCell ref="C316:L316"/>
    <mergeCell ref="M316:AJ316"/>
    <mergeCell ref="AK316:AP316"/>
    <mergeCell ref="AQ316:AT316"/>
    <mergeCell ref="AU316:AX316"/>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17:B317"/>
    <mergeCell ref="C317:L317"/>
    <mergeCell ref="M317:AJ317"/>
    <mergeCell ref="AK317:AP317"/>
    <mergeCell ref="AQ317:AT317"/>
    <mergeCell ref="AU317:AX317"/>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22:B322"/>
    <mergeCell ref="C322:L322"/>
    <mergeCell ref="M322:AJ322"/>
    <mergeCell ref="AK322:AP322"/>
    <mergeCell ref="AQ322:AT322"/>
    <mergeCell ref="AU322:AX322"/>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27:B327"/>
    <mergeCell ref="C327:L327"/>
    <mergeCell ref="M327:AJ327"/>
    <mergeCell ref="AK327:AP327"/>
    <mergeCell ref="AQ327:AT327"/>
    <mergeCell ref="AU327:AX327"/>
    <mergeCell ref="A332:B332"/>
    <mergeCell ref="C332:L332"/>
    <mergeCell ref="M332:AJ332"/>
    <mergeCell ref="AK332:AP332"/>
    <mergeCell ref="AQ332:AT332"/>
    <mergeCell ref="AU332:AX332"/>
    <mergeCell ref="A331:B331"/>
    <mergeCell ref="C331:L331"/>
    <mergeCell ref="M331:AJ331"/>
    <mergeCell ref="AK331:AP331"/>
    <mergeCell ref="AQ331:AT331"/>
    <mergeCell ref="AU331:AX331"/>
    <mergeCell ref="A330:B330"/>
    <mergeCell ref="C330:L330"/>
    <mergeCell ref="M330:AJ330"/>
    <mergeCell ref="AK330:AP330"/>
    <mergeCell ref="AQ330:AT330"/>
    <mergeCell ref="AU330:AX330"/>
    <mergeCell ref="A337:B337"/>
    <mergeCell ref="C337:L337"/>
    <mergeCell ref="M337:AJ337"/>
    <mergeCell ref="AK337:AP337"/>
    <mergeCell ref="AQ337:AT337"/>
    <mergeCell ref="AU337:AX337"/>
    <mergeCell ref="A336:B336"/>
    <mergeCell ref="C336:L336"/>
    <mergeCell ref="M336:AJ336"/>
    <mergeCell ref="AK336:AP336"/>
    <mergeCell ref="AQ336:AT336"/>
    <mergeCell ref="AU336:AX336"/>
    <mergeCell ref="A335:B335"/>
    <mergeCell ref="C335:L335"/>
    <mergeCell ref="M335:AJ335"/>
    <mergeCell ref="AK335:AP335"/>
    <mergeCell ref="AQ335:AT335"/>
    <mergeCell ref="AU335:AX335"/>
    <mergeCell ref="A344:B344"/>
    <mergeCell ref="C344:L344"/>
    <mergeCell ref="M344:AJ344"/>
    <mergeCell ref="AK344:AP344"/>
    <mergeCell ref="AQ344:AT344"/>
    <mergeCell ref="AU344:AX344"/>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49:B349"/>
    <mergeCell ref="C349:L349"/>
    <mergeCell ref="M349:AJ349"/>
    <mergeCell ref="AK349:AP349"/>
    <mergeCell ref="AQ349:AT349"/>
    <mergeCell ref="AU349:AX349"/>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54:B354"/>
    <mergeCell ref="C354:L354"/>
    <mergeCell ref="M354:AJ354"/>
    <mergeCell ref="AK354:AP354"/>
    <mergeCell ref="AQ354:AT354"/>
    <mergeCell ref="AU354:AX354"/>
    <mergeCell ref="A353:B353"/>
    <mergeCell ref="C353:L353"/>
    <mergeCell ref="M353:AJ353"/>
    <mergeCell ref="AK353:AP353"/>
    <mergeCell ref="AQ353:AT353"/>
    <mergeCell ref="AU353:AX353"/>
    <mergeCell ref="A350:B350"/>
    <mergeCell ref="C350:L350"/>
    <mergeCell ref="M350:AJ350"/>
    <mergeCell ref="AK350:AP350"/>
    <mergeCell ref="AQ350:AT350"/>
    <mergeCell ref="AU350:AX350"/>
    <mergeCell ref="A361:B361"/>
    <mergeCell ref="C361:L361"/>
    <mergeCell ref="M361:AJ361"/>
    <mergeCell ref="AK361:AP361"/>
    <mergeCell ref="AQ361:AT361"/>
    <mergeCell ref="AU361:AX361"/>
    <mergeCell ref="A358:B358"/>
    <mergeCell ref="C358:L358"/>
    <mergeCell ref="M358:AJ358"/>
    <mergeCell ref="AK358:AP358"/>
    <mergeCell ref="AQ358:AT358"/>
    <mergeCell ref="AU358:AX358"/>
    <mergeCell ref="A357:B357"/>
    <mergeCell ref="C357:L357"/>
    <mergeCell ref="M357:AJ357"/>
    <mergeCell ref="AK357:AP357"/>
    <mergeCell ref="AQ357:AT357"/>
    <mergeCell ref="AU357:AX357"/>
    <mergeCell ref="A366:B366"/>
    <mergeCell ref="C366:L366"/>
    <mergeCell ref="M366:AJ366"/>
    <mergeCell ref="AK366:AP366"/>
    <mergeCell ref="AQ366:AT366"/>
    <mergeCell ref="AU366:AX366"/>
    <mergeCell ref="A365:B365"/>
    <mergeCell ref="C365:L365"/>
    <mergeCell ref="M365:AJ365"/>
    <mergeCell ref="AK365:AP365"/>
    <mergeCell ref="AQ365:AT365"/>
    <mergeCell ref="AU365:AX365"/>
    <mergeCell ref="A362:B362"/>
    <mergeCell ref="C362:L362"/>
    <mergeCell ref="M362:AJ362"/>
    <mergeCell ref="AK362:AP362"/>
    <mergeCell ref="AQ362:AT362"/>
    <mergeCell ref="AU362:AX362"/>
    <mergeCell ref="A371:B371"/>
    <mergeCell ref="C371:L371"/>
    <mergeCell ref="M371:AJ371"/>
    <mergeCell ref="AK371:AP371"/>
    <mergeCell ref="AQ371:AT371"/>
    <mergeCell ref="AU371:AX371"/>
    <mergeCell ref="A370:B370"/>
    <mergeCell ref="C370:L370"/>
    <mergeCell ref="M370:AJ370"/>
    <mergeCell ref="AK370:AP370"/>
    <mergeCell ref="AQ370:AT370"/>
    <mergeCell ref="AU370:AX370"/>
    <mergeCell ref="A369:B369"/>
    <mergeCell ref="C369:L369"/>
    <mergeCell ref="M369:AJ369"/>
    <mergeCell ref="AK369:AP369"/>
    <mergeCell ref="AQ369:AT369"/>
    <mergeCell ref="AU369:AX369"/>
    <mergeCell ref="A374:B374"/>
    <mergeCell ref="C374:L374"/>
    <mergeCell ref="M374:AJ374"/>
    <mergeCell ref="AK374:AP374"/>
    <mergeCell ref="AQ374:AT374"/>
    <mergeCell ref="AU374:AX374"/>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7:B377"/>
    <mergeCell ref="C377:L377"/>
    <mergeCell ref="M377:AJ377"/>
    <mergeCell ref="AK377:AP377"/>
    <mergeCell ref="AQ377:AT377"/>
    <mergeCell ref="AU377:AX377"/>
    <mergeCell ref="A376:B376"/>
    <mergeCell ref="C376:L376"/>
    <mergeCell ref="M376:AJ376"/>
    <mergeCell ref="AK376:AP376"/>
    <mergeCell ref="AQ376:AT376"/>
    <mergeCell ref="AU376:AX376"/>
    <mergeCell ref="A375:B375"/>
    <mergeCell ref="C375:L375"/>
    <mergeCell ref="M375:AJ375"/>
    <mergeCell ref="AK375:AP375"/>
    <mergeCell ref="AQ375:AT375"/>
    <mergeCell ref="AU375:AX375"/>
    <mergeCell ref="A382:B382"/>
    <mergeCell ref="C382:L382"/>
    <mergeCell ref="M382:AJ382"/>
    <mergeCell ref="AK382:AP382"/>
    <mergeCell ref="AQ382:AT382"/>
    <mergeCell ref="AU382:AX382"/>
    <mergeCell ref="A379:B379"/>
    <mergeCell ref="C379:L379"/>
    <mergeCell ref="M379:AJ379"/>
    <mergeCell ref="AK379:AP379"/>
    <mergeCell ref="AQ379:AT379"/>
    <mergeCell ref="AU379:AX379"/>
    <mergeCell ref="A378:B378"/>
    <mergeCell ref="C378:L378"/>
    <mergeCell ref="M378:AJ378"/>
    <mergeCell ref="AK378:AP378"/>
    <mergeCell ref="AQ378:AT378"/>
    <mergeCell ref="AU378:AX378"/>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83:B383"/>
    <mergeCell ref="C383:L383"/>
    <mergeCell ref="M383:AJ383"/>
    <mergeCell ref="AK383:AP383"/>
    <mergeCell ref="AQ383:AT383"/>
    <mergeCell ref="AU383:AX383"/>
    <mergeCell ref="A394:B394"/>
    <mergeCell ref="C394:L394"/>
    <mergeCell ref="M394:AJ394"/>
    <mergeCell ref="AK394:AP394"/>
    <mergeCell ref="AQ394:AT394"/>
    <mergeCell ref="AU394:AX394"/>
    <mergeCell ref="A391:B391"/>
    <mergeCell ref="C391:L391"/>
    <mergeCell ref="M391:AJ391"/>
    <mergeCell ref="AK391:AP391"/>
    <mergeCell ref="AQ391:AT391"/>
    <mergeCell ref="AU391:AX391"/>
    <mergeCell ref="A390:B390"/>
    <mergeCell ref="C390:L390"/>
    <mergeCell ref="M390:AJ390"/>
    <mergeCell ref="AK390:AP390"/>
    <mergeCell ref="AQ390:AT390"/>
    <mergeCell ref="AU390:AX390"/>
    <mergeCell ref="A399:B399"/>
    <mergeCell ref="C399:L399"/>
    <mergeCell ref="M399:AJ399"/>
    <mergeCell ref="AK399:AP399"/>
    <mergeCell ref="AQ399:AT399"/>
    <mergeCell ref="AU399:AX399"/>
    <mergeCell ref="A398:B398"/>
    <mergeCell ref="C398:L398"/>
    <mergeCell ref="M398:AJ398"/>
    <mergeCell ref="AK398:AP398"/>
    <mergeCell ref="AQ398:AT398"/>
    <mergeCell ref="AU398:AX398"/>
    <mergeCell ref="A395:B395"/>
    <mergeCell ref="C395:L395"/>
    <mergeCell ref="M395:AJ395"/>
    <mergeCell ref="AK395:AP395"/>
    <mergeCell ref="AQ395:AT395"/>
    <mergeCell ref="AU395:AX395"/>
    <mergeCell ref="A406:B406"/>
    <mergeCell ref="C406:L406"/>
    <mergeCell ref="M406:AJ406"/>
    <mergeCell ref="AK406:AP406"/>
    <mergeCell ref="AQ406:AT406"/>
    <mergeCell ref="AU406:AX406"/>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7:B407"/>
    <mergeCell ref="C407:L407"/>
    <mergeCell ref="M407:AJ407"/>
    <mergeCell ref="AK407:AP407"/>
    <mergeCell ref="AQ407:AT407"/>
    <mergeCell ref="AU407:AX40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2:B412"/>
    <mergeCell ref="C412:L412"/>
    <mergeCell ref="M412:AJ412"/>
    <mergeCell ref="AK412:AP412"/>
    <mergeCell ref="AQ412:AT412"/>
    <mergeCell ref="AU412:AX41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7:B417"/>
    <mergeCell ref="C417:L417"/>
    <mergeCell ref="M417:AJ417"/>
    <mergeCell ref="AK417:AP417"/>
    <mergeCell ref="AQ417:AT417"/>
    <mergeCell ref="AU417:AX417"/>
    <mergeCell ref="A428:B428"/>
    <mergeCell ref="C428:L428"/>
    <mergeCell ref="M428:AJ428"/>
    <mergeCell ref="AK428:AP428"/>
    <mergeCell ref="AQ428:AT428"/>
    <mergeCell ref="AU428:AX428"/>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33:B433"/>
    <mergeCell ref="C433:L433"/>
    <mergeCell ref="M433:AJ433"/>
    <mergeCell ref="AK433:AP433"/>
    <mergeCell ref="AQ433:AT433"/>
    <mergeCell ref="AU433:AX433"/>
    <mergeCell ref="A432:B432"/>
    <mergeCell ref="C432:L432"/>
    <mergeCell ref="M432:AJ432"/>
    <mergeCell ref="AK432:AP432"/>
    <mergeCell ref="AQ432:AT432"/>
    <mergeCell ref="AU432:AX432"/>
    <mergeCell ref="A429:B429"/>
    <mergeCell ref="C429:L429"/>
    <mergeCell ref="M429:AJ429"/>
    <mergeCell ref="AK429:AP429"/>
    <mergeCell ref="AQ429:AT429"/>
    <mergeCell ref="AU429:AX429"/>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A434:B434"/>
    <mergeCell ref="C434:L434"/>
    <mergeCell ref="M434:AJ434"/>
    <mergeCell ref="AK434:AP434"/>
    <mergeCell ref="AQ434:AT434"/>
    <mergeCell ref="AU434:AX434"/>
    <mergeCell ref="A443:B443"/>
    <mergeCell ref="C443:L443"/>
    <mergeCell ref="M443:AJ443"/>
    <mergeCell ref="AK443:AP443"/>
    <mergeCell ref="AQ443:AT443"/>
    <mergeCell ref="AU443:AX443"/>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4:B444"/>
    <mergeCell ref="C444:L444"/>
    <mergeCell ref="M444:AJ444"/>
    <mergeCell ref="AK444:AP444"/>
    <mergeCell ref="AQ444:AT444"/>
    <mergeCell ref="AU444:AX444"/>
    <mergeCell ref="A455:B455"/>
    <mergeCell ref="C455:L455"/>
    <mergeCell ref="M455:AJ455"/>
    <mergeCell ref="AK455:AP455"/>
    <mergeCell ref="AQ455:AT455"/>
    <mergeCell ref="AU455:AX455"/>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6:B456"/>
    <mergeCell ref="C456:L456"/>
    <mergeCell ref="M456:AJ456"/>
    <mergeCell ref="AK456:AP456"/>
    <mergeCell ref="AQ456:AT456"/>
    <mergeCell ref="AU456:AX456"/>
    <mergeCell ref="A467:F467"/>
    <mergeCell ref="G467:X467"/>
    <mergeCell ref="Y467:AD467"/>
    <mergeCell ref="AE467:AX467"/>
    <mergeCell ref="A468:F468"/>
    <mergeCell ref="G468:AX468"/>
    <mergeCell ref="A465:F465"/>
    <mergeCell ref="G465:X465"/>
    <mergeCell ref="Y465:AD465"/>
    <mergeCell ref="AE465:AP465"/>
    <mergeCell ref="AQ465:AX465"/>
    <mergeCell ref="A466:F466"/>
    <mergeCell ref="G466:X466"/>
    <mergeCell ref="Y466:AD466"/>
    <mergeCell ref="AE466:AX466"/>
    <mergeCell ref="AQ463:AX463"/>
    <mergeCell ref="A464:F464"/>
    <mergeCell ref="G464:X464"/>
    <mergeCell ref="Y464:AD464"/>
    <mergeCell ref="AE464:AP464"/>
    <mergeCell ref="AQ464:AX464"/>
    <mergeCell ref="AR471:AX471"/>
    <mergeCell ref="G472:H477"/>
    <mergeCell ref="I472:O472"/>
    <mergeCell ref="P472:V472"/>
    <mergeCell ref="W472:AC472"/>
    <mergeCell ref="AD472:AJ472"/>
    <mergeCell ref="AK472:AQ472"/>
    <mergeCell ref="AR472:AX472"/>
    <mergeCell ref="I473:O473"/>
    <mergeCell ref="P473:V473"/>
    <mergeCell ref="A469:F469"/>
    <mergeCell ref="G469:AX469"/>
    <mergeCell ref="A470:F470"/>
    <mergeCell ref="G470:AX470"/>
    <mergeCell ref="A471:F479"/>
    <mergeCell ref="G471:O471"/>
    <mergeCell ref="P471:V471"/>
    <mergeCell ref="W471:AC471"/>
    <mergeCell ref="AD471:AJ471"/>
    <mergeCell ref="AK471:AQ471"/>
    <mergeCell ref="I476:O476"/>
    <mergeCell ref="P476:V476"/>
    <mergeCell ref="W476:AC476"/>
    <mergeCell ref="AD476:AJ476"/>
    <mergeCell ref="AK476:AQ476"/>
    <mergeCell ref="AR476:AX476"/>
    <mergeCell ref="I475:O475"/>
    <mergeCell ref="P475:V475"/>
    <mergeCell ref="W475:AC475"/>
    <mergeCell ref="AD475:AJ475"/>
    <mergeCell ref="AK475:AQ475"/>
    <mergeCell ref="AR475:AX475"/>
    <mergeCell ref="W473:AC473"/>
    <mergeCell ref="AD473:AJ473"/>
    <mergeCell ref="AK473:AQ473"/>
    <mergeCell ref="AR473:AX473"/>
    <mergeCell ref="I474:O474"/>
    <mergeCell ref="P474:V474"/>
    <mergeCell ref="W474:AC474"/>
    <mergeCell ref="AD474:AJ474"/>
    <mergeCell ref="AK474:AQ474"/>
    <mergeCell ref="AR474:AX474"/>
    <mergeCell ref="R481:W481"/>
    <mergeCell ref="X481:AX481"/>
    <mergeCell ref="C482:K482"/>
    <mergeCell ref="G479:O479"/>
    <mergeCell ref="P479:V479"/>
    <mergeCell ref="W479:AC479"/>
    <mergeCell ref="AD479:AJ479"/>
    <mergeCell ref="AK479:AQ479"/>
    <mergeCell ref="AR479:AX479"/>
    <mergeCell ref="G478:O478"/>
    <mergeCell ref="P478:V478"/>
    <mergeCell ref="W478:AC478"/>
    <mergeCell ref="AD478:AJ478"/>
    <mergeCell ref="AK478:AQ478"/>
    <mergeCell ref="AR478:AX478"/>
    <mergeCell ref="I477:O477"/>
    <mergeCell ref="P477:V477"/>
    <mergeCell ref="W477:AC477"/>
    <mergeCell ref="AD477:AJ477"/>
    <mergeCell ref="AK477:AQ477"/>
    <mergeCell ref="AR477:AX477"/>
    <mergeCell ref="C486:K486"/>
    <mergeCell ref="L486:Q486"/>
    <mergeCell ref="R486:W486"/>
    <mergeCell ref="X486:AX486"/>
    <mergeCell ref="C487:K487"/>
    <mergeCell ref="L487:Q487"/>
    <mergeCell ref="R487:W487"/>
    <mergeCell ref="X487:AX487"/>
    <mergeCell ref="C484:K484"/>
    <mergeCell ref="L484:Q484"/>
    <mergeCell ref="R484:W484"/>
    <mergeCell ref="X484:AX484"/>
    <mergeCell ref="C485:K485"/>
    <mergeCell ref="L485:Q485"/>
    <mergeCell ref="L482:Q482"/>
    <mergeCell ref="R482:W482"/>
    <mergeCell ref="X482:AX482"/>
    <mergeCell ref="C483:K483"/>
    <mergeCell ref="L483:Q483"/>
    <mergeCell ref="R483:W483"/>
    <mergeCell ref="X483:AX483"/>
    <mergeCell ref="A493:F493"/>
    <mergeCell ref="G493:X493"/>
    <mergeCell ref="Y493:AD493"/>
    <mergeCell ref="AE493:AX493"/>
    <mergeCell ref="A494:F494"/>
    <mergeCell ref="G494:AX494"/>
    <mergeCell ref="A491:F491"/>
    <mergeCell ref="G491:X491"/>
    <mergeCell ref="Y491:AD491"/>
    <mergeCell ref="AE491:AP491"/>
    <mergeCell ref="AQ491:AX491"/>
    <mergeCell ref="A492:F492"/>
    <mergeCell ref="G492:X492"/>
    <mergeCell ref="Y492:AD492"/>
    <mergeCell ref="AE492:AX492"/>
    <mergeCell ref="C488:K488"/>
    <mergeCell ref="L488:Q488"/>
    <mergeCell ref="R488:W488"/>
    <mergeCell ref="X488:AX488"/>
    <mergeCell ref="AQ489:AX489"/>
    <mergeCell ref="A490:F490"/>
    <mergeCell ref="G490:X490"/>
    <mergeCell ref="Y490:AD490"/>
    <mergeCell ref="AE490:AP490"/>
    <mergeCell ref="AQ490:AX490"/>
    <mergeCell ref="A480:B488"/>
    <mergeCell ref="C480:K480"/>
    <mergeCell ref="L480:Q480"/>
    <mergeCell ref="R480:W480"/>
    <mergeCell ref="X480:AX480"/>
    <mergeCell ref="C481:K481"/>
    <mergeCell ref="L481:Q481"/>
    <mergeCell ref="AR497:AX497"/>
    <mergeCell ref="G498:H503"/>
    <mergeCell ref="I498:O498"/>
    <mergeCell ref="P498:V498"/>
    <mergeCell ref="W498:AC498"/>
    <mergeCell ref="AD498:AJ498"/>
    <mergeCell ref="AK498:AQ498"/>
    <mergeCell ref="AR498:AX498"/>
    <mergeCell ref="I499:O499"/>
    <mergeCell ref="P499:V499"/>
    <mergeCell ref="A495:F495"/>
    <mergeCell ref="G495:AX495"/>
    <mergeCell ref="A496:F496"/>
    <mergeCell ref="G496:AX496"/>
    <mergeCell ref="A497:F505"/>
    <mergeCell ref="G497:O497"/>
    <mergeCell ref="P497:V497"/>
    <mergeCell ref="W497:AC497"/>
    <mergeCell ref="AD497:AJ497"/>
    <mergeCell ref="AK497:AQ497"/>
    <mergeCell ref="I502:O502"/>
    <mergeCell ref="P502:V502"/>
    <mergeCell ref="W502:AC502"/>
    <mergeCell ref="AD502:AJ502"/>
    <mergeCell ref="AK502:AQ502"/>
    <mergeCell ref="AR502:AX502"/>
    <mergeCell ref="I501:O501"/>
    <mergeCell ref="P501:V501"/>
    <mergeCell ref="W501:AC501"/>
    <mergeCell ref="AD501:AJ501"/>
    <mergeCell ref="AK501:AQ501"/>
    <mergeCell ref="AR501:AX501"/>
    <mergeCell ref="L510:Q510"/>
    <mergeCell ref="R510:W510"/>
    <mergeCell ref="W499:AC499"/>
    <mergeCell ref="AD499:AJ499"/>
    <mergeCell ref="AK499:AQ499"/>
    <mergeCell ref="AR499:AX499"/>
    <mergeCell ref="I500:O500"/>
    <mergeCell ref="P500:V500"/>
    <mergeCell ref="W500:AC500"/>
    <mergeCell ref="AD500:AJ500"/>
    <mergeCell ref="AK500:AQ500"/>
    <mergeCell ref="AR500:AX500"/>
    <mergeCell ref="G505:O505"/>
    <mergeCell ref="P505:V505"/>
    <mergeCell ref="W505:AC505"/>
    <mergeCell ref="AD505:AJ505"/>
    <mergeCell ref="AK505:AQ505"/>
    <mergeCell ref="AR505:AX505"/>
    <mergeCell ref="G504:O504"/>
    <mergeCell ref="P504:V504"/>
    <mergeCell ref="W504:AC504"/>
    <mergeCell ref="AD504:AJ504"/>
    <mergeCell ref="AK504:AQ504"/>
    <mergeCell ref="AR504:AX504"/>
    <mergeCell ref="I503:O503"/>
    <mergeCell ref="P503:V503"/>
    <mergeCell ref="W503:AC503"/>
    <mergeCell ref="AD503:AJ503"/>
    <mergeCell ref="AK503:AQ503"/>
    <mergeCell ref="AR503:AX503"/>
    <mergeCell ref="X510:AX510"/>
    <mergeCell ref="C511:K511"/>
    <mergeCell ref="L511:Q511"/>
    <mergeCell ref="L508:Q508"/>
    <mergeCell ref="R508:W508"/>
    <mergeCell ref="X508:AX508"/>
    <mergeCell ref="C509:K509"/>
    <mergeCell ref="L509:Q509"/>
    <mergeCell ref="R509:W509"/>
    <mergeCell ref="X509:AX509"/>
    <mergeCell ref="C506:K506"/>
    <mergeCell ref="L506:Q506"/>
    <mergeCell ref="R506:W506"/>
    <mergeCell ref="X506:AX506"/>
    <mergeCell ref="A507:B514"/>
    <mergeCell ref="C507:K507"/>
    <mergeCell ref="L507:Q507"/>
    <mergeCell ref="R507:W507"/>
    <mergeCell ref="X507:AX507"/>
    <mergeCell ref="C508:K508"/>
    <mergeCell ref="C514:K514"/>
    <mergeCell ref="L514:Q514"/>
    <mergeCell ref="R514:W514"/>
    <mergeCell ref="X514:AX514"/>
    <mergeCell ref="C512:K512"/>
    <mergeCell ref="L512:Q512"/>
    <mergeCell ref="R512:W512"/>
    <mergeCell ref="X512:AX512"/>
    <mergeCell ref="C513:K513"/>
    <mergeCell ref="L513:Q513"/>
    <mergeCell ref="R513:W513"/>
    <mergeCell ref="X513:AX513"/>
    <mergeCell ref="C510:K510"/>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8" manualBreakCount="8">
    <brk id="36" max="49" man="1"/>
    <brk id="67" max="49" man="1"/>
    <brk id="136" max="49" man="1"/>
    <brk id="262" max="49" man="1"/>
    <brk id="278" max="49" man="1"/>
    <brk id="338" max="49" man="1"/>
    <brk id="400" max="49" man="1"/>
    <brk id="461" max="4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2"/>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1" width="2.25" style="1" customWidth="1"/>
    <col min="52" max="52" width="15.875" style="1" customWidth="1"/>
    <col min="53" max="57" width="2.25" style="1" customWidth="1"/>
    <col min="58" max="16384" width="9" style="1"/>
  </cols>
  <sheetData>
    <row r="1" spans="1:50" ht="21.75" customHeight="1" thickBot="1" x14ac:dyDescent="0.2">
      <c r="AJ1" s="1003" t="s">
        <v>0</v>
      </c>
      <c r="AK1" s="1003"/>
      <c r="AL1" s="1003"/>
      <c r="AM1" s="1003"/>
      <c r="AN1" s="1003"/>
      <c r="AO1" s="1003"/>
      <c r="AP1" s="1003"/>
      <c r="AQ1" s="2750" t="str">
        <f ca="1">RIGHT(CELL("filename",AQ1),LEN(CELL("filename",AQ1))-FIND("]",CELL("filename",AQ1)))</f>
        <v>043</v>
      </c>
      <c r="AR1" s="1767"/>
      <c r="AS1" s="1767"/>
      <c r="AT1" s="1767"/>
      <c r="AU1" s="1767"/>
      <c r="AV1" s="1767"/>
      <c r="AW1" s="1767"/>
      <c r="AX1" s="1767"/>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2751" t="s">
        <v>1155</v>
      </c>
      <c r="H3" s="1011"/>
      <c r="I3" s="1011"/>
      <c r="J3" s="1011"/>
      <c r="K3" s="1011"/>
      <c r="L3" s="1011"/>
      <c r="M3" s="1011"/>
      <c r="N3" s="1011"/>
      <c r="O3" s="1011"/>
      <c r="P3" s="1011"/>
      <c r="Q3" s="1011"/>
      <c r="R3" s="1011"/>
      <c r="S3" s="1011"/>
      <c r="T3" s="1011"/>
      <c r="U3" s="1011"/>
      <c r="V3" s="1011"/>
      <c r="W3" s="1011"/>
      <c r="X3" s="1011"/>
      <c r="Y3" s="437" t="s">
        <v>980</v>
      </c>
      <c r="Z3" s="441"/>
      <c r="AA3" s="441"/>
      <c r="AB3" s="441"/>
      <c r="AC3" s="441"/>
      <c r="AD3" s="442"/>
      <c r="AE3" s="614" t="s">
        <v>862</v>
      </c>
      <c r="AF3" s="441"/>
      <c r="AG3" s="441"/>
      <c r="AH3" s="441"/>
      <c r="AI3" s="441"/>
      <c r="AJ3" s="441"/>
      <c r="AK3" s="441"/>
      <c r="AL3" s="441"/>
      <c r="AM3" s="441"/>
      <c r="AN3" s="441"/>
      <c r="AO3" s="441"/>
      <c r="AP3" s="442"/>
      <c r="AQ3" s="443" t="s">
        <v>7</v>
      </c>
      <c r="AR3" s="441"/>
      <c r="AS3" s="441"/>
      <c r="AT3" s="441"/>
      <c r="AU3" s="441"/>
      <c r="AV3" s="441"/>
      <c r="AW3" s="441"/>
      <c r="AX3" s="1015"/>
    </row>
    <row r="4" spans="1:50" ht="30" customHeight="1" x14ac:dyDescent="0.15">
      <c r="A4" s="403" t="s">
        <v>8</v>
      </c>
      <c r="B4" s="1033"/>
      <c r="C4" s="1033"/>
      <c r="D4" s="1033"/>
      <c r="E4" s="1033"/>
      <c r="F4" s="1034"/>
      <c r="G4" s="1988" t="s">
        <v>1156</v>
      </c>
      <c r="H4" s="1440"/>
      <c r="I4" s="1440"/>
      <c r="J4" s="1440"/>
      <c r="K4" s="1440"/>
      <c r="L4" s="1440"/>
      <c r="M4" s="1440"/>
      <c r="N4" s="1440"/>
      <c r="O4" s="1440"/>
      <c r="P4" s="1440"/>
      <c r="Q4" s="1440"/>
      <c r="R4" s="1440"/>
      <c r="S4" s="1440"/>
      <c r="T4" s="1440"/>
      <c r="U4" s="1440"/>
      <c r="V4" s="539"/>
      <c r="W4" s="539"/>
      <c r="X4" s="539"/>
      <c r="Y4" s="409" t="s">
        <v>10</v>
      </c>
      <c r="Z4" s="413"/>
      <c r="AA4" s="413"/>
      <c r="AB4" s="413"/>
      <c r="AC4" s="413"/>
      <c r="AD4" s="414"/>
      <c r="AE4" s="413" t="s">
        <v>982</v>
      </c>
      <c r="AF4" s="413"/>
      <c r="AG4" s="413"/>
      <c r="AH4" s="413"/>
      <c r="AI4" s="413"/>
      <c r="AJ4" s="413"/>
      <c r="AK4" s="413"/>
      <c r="AL4" s="413"/>
      <c r="AM4" s="413"/>
      <c r="AN4" s="413"/>
      <c r="AO4" s="413"/>
      <c r="AP4" s="414"/>
      <c r="AQ4" s="415" t="s">
        <v>983</v>
      </c>
      <c r="AR4" s="416"/>
      <c r="AS4" s="416"/>
      <c r="AT4" s="416"/>
      <c r="AU4" s="416"/>
      <c r="AV4" s="416"/>
      <c r="AW4" s="416"/>
      <c r="AX4" s="417"/>
    </row>
    <row r="5" spans="1:50" ht="30" customHeight="1" x14ac:dyDescent="0.15">
      <c r="A5" s="418" t="s">
        <v>13</v>
      </c>
      <c r="B5" s="419"/>
      <c r="C5" s="419"/>
      <c r="D5" s="419"/>
      <c r="E5" s="419"/>
      <c r="F5" s="419"/>
      <c r="G5" s="1445" t="s">
        <v>213</v>
      </c>
      <c r="H5" s="539"/>
      <c r="I5" s="539"/>
      <c r="J5" s="539"/>
      <c r="K5" s="539"/>
      <c r="L5" s="539"/>
      <c r="M5" s="539"/>
      <c r="N5" s="539"/>
      <c r="O5" s="539"/>
      <c r="P5" s="539"/>
      <c r="Q5" s="539"/>
      <c r="R5" s="539"/>
      <c r="S5" s="539"/>
      <c r="T5" s="539"/>
      <c r="U5" s="539"/>
      <c r="V5" s="539"/>
      <c r="W5" s="539"/>
      <c r="X5" s="539"/>
      <c r="Y5" s="424" t="s">
        <v>15</v>
      </c>
      <c r="Z5" s="425"/>
      <c r="AA5" s="425"/>
      <c r="AB5" s="425"/>
      <c r="AC5" s="425"/>
      <c r="AD5" s="426"/>
      <c r="AE5" s="2423" t="s">
        <v>984</v>
      </c>
      <c r="AF5" s="2424"/>
      <c r="AG5" s="2424"/>
      <c r="AH5" s="2424"/>
      <c r="AI5" s="2424"/>
      <c r="AJ5" s="2424"/>
      <c r="AK5" s="2424"/>
      <c r="AL5" s="2424"/>
      <c r="AM5" s="2424"/>
      <c r="AN5" s="2424"/>
      <c r="AO5" s="2424"/>
      <c r="AP5" s="2424"/>
      <c r="AQ5" s="2748"/>
      <c r="AR5" s="2748"/>
      <c r="AS5" s="2748"/>
      <c r="AT5" s="2748"/>
      <c r="AU5" s="2748"/>
      <c r="AV5" s="2748"/>
      <c r="AW5" s="2748"/>
      <c r="AX5" s="2749"/>
    </row>
    <row r="6" spans="1:50" ht="39.950000000000003" customHeight="1" x14ac:dyDescent="0.15">
      <c r="A6" s="1022" t="s">
        <v>17</v>
      </c>
      <c r="B6" s="1023"/>
      <c r="C6" s="1023"/>
      <c r="D6" s="1023"/>
      <c r="E6" s="1023"/>
      <c r="F6" s="1023"/>
      <c r="G6" s="1434" t="s">
        <v>1157</v>
      </c>
      <c r="H6" s="1435"/>
      <c r="I6" s="1435"/>
      <c r="J6" s="1435"/>
      <c r="K6" s="1435"/>
      <c r="L6" s="1435"/>
      <c r="M6" s="1435"/>
      <c r="N6" s="1435"/>
      <c r="O6" s="1435"/>
      <c r="P6" s="1435"/>
      <c r="Q6" s="1435"/>
      <c r="R6" s="1435"/>
      <c r="S6" s="1435"/>
      <c r="T6" s="1435"/>
      <c r="U6" s="1435"/>
      <c r="V6" s="1768"/>
      <c r="W6" s="1768"/>
      <c r="X6" s="1768"/>
      <c r="Y6" s="452" t="s">
        <v>986</v>
      </c>
      <c r="Z6" s="539"/>
      <c r="AA6" s="539"/>
      <c r="AB6" s="539"/>
      <c r="AC6" s="539"/>
      <c r="AD6" s="540"/>
      <c r="AE6" s="1872" t="s">
        <v>1158</v>
      </c>
      <c r="AF6" s="2746"/>
      <c r="AG6" s="2746"/>
      <c r="AH6" s="2746"/>
      <c r="AI6" s="2746"/>
      <c r="AJ6" s="2746"/>
      <c r="AK6" s="2746"/>
      <c r="AL6" s="2746"/>
      <c r="AM6" s="2746"/>
      <c r="AN6" s="2746"/>
      <c r="AO6" s="2746"/>
      <c r="AP6" s="2746"/>
      <c r="AQ6" s="2746"/>
      <c r="AR6" s="2746"/>
      <c r="AS6" s="2746"/>
      <c r="AT6" s="2746"/>
      <c r="AU6" s="2746"/>
      <c r="AV6" s="2746"/>
      <c r="AW6" s="2746"/>
      <c r="AX6" s="2747"/>
    </row>
    <row r="7" spans="1:50" ht="64.5" customHeight="1" x14ac:dyDescent="0.15">
      <c r="A7" s="381" t="s">
        <v>21</v>
      </c>
      <c r="B7" s="382"/>
      <c r="C7" s="382"/>
      <c r="D7" s="382"/>
      <c r="E7" s="382"/>
      <c r="F7" s="382"/>
      <c r="G7" s="384" t="s">
        <v>1159</v>
      </c>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6"/>
    </row>
    <row r="8" spans="1:50" ht="60" customHeight="1" x14ac:dyDescent="0.15">
      <c r="A8" s="381" t="s">
        <v>23</v>
      </c>
      <c r="B8" s="382"/>
      <c r="C8" s="382"/>
      <c r="D8" s="382"/>
      <c r="E8" s="382"/>
      <c r="F8" s="382"/>
      <c r="G8" s="384" t="s">
        <v>1160</v>
      </c>
      <c r="H8" s="385"/>
      <c r="I8" s="385"/>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row>
    <row r="9" spans="1:50" ht="29.25" customHeight="1" x14ac:dyDescent="0.15">
      <c r="A9" s="381" t="s">
        <v>25</v>
      </c>
      <c r="B9" s="382"/>
      <c r="C9" s="382"/>
      <c r="D9" s="382"/>
      <c r="E9" s="382"/>
      <c r="F9" s="383"/>
      <c r="G9" s="1619" t="s">
        <v>335</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864">
        <v>679</v>
      </c>
      <c r="Q11" s="864"/>
      <c r="R11" s="864"/>
      <c r="S11" s="864"/>
      <c r="T11" s="864"/>
      <c r="U11" s="864"/>
      <c r="V11" s="864"/>
      <c r="W11" s="864">
        <v>639</v>
      </c>
      <c r="X11" s="864"/>
      <c r="Y11" s="864"/>
      <c r="Z11" s="864"/>
      <c r="AA11" s="864"/>
      <c r="AB11" s="864"/>
      <c r="AC11" s="864"/>
      <c r="AD11" s="864">
        <v>611</v>
      </c>
      <c r="AE11" s="864"/>
      <c r="AF11" s="864"/>
      <c r="AG11" s="864"/>
      <c r="AH11" s="864"/>
      <c r="AI11" s="864"/>
      <c r="AJ11" s="864"/>
      <c r="AK11" s="864">
        <v>574</v>
      </c>
      <c r="AL11" s="864"/>
      <c r="AM11" s="864"/>
      <c r="AN11" s="864"/>
      <c r="AO11" s="864"/>
      <c r="AP11" s="864"/>
      <c r="AQ11" s="864"/>
      <c r="AR11" s="1620"/>
      <c r="AS11" s="1620"/>
      <c r="AT11" s="1620"/>
      <c r="AU11" s="1620"/>
      <c r="AV11" s="1620"/>
      <c r="AW11" s="1620"/>
      <c r="AX11" s="1621"/>
    </row>
    <row r="12" spans="1:50" ht="21" customHeight="1" x14ac:dyDescent="0.15">
      <c r="A12" s="393"/>
      <c r="B12" s="394"/>
      <c r="C12" s="394"/>
      <c r="D12" s="394"/>
      <c r="E12" s="394"/>
      <c r="F12" s="395"/>
      <c r="G12" s="992"/>
      <c r="H12" s="993"/>
      <c r="I12" s="340" t="s">
        <v>35</v>
      </c>
      <c r="J12" s="341"/>
      <c r="K12" s="341"/>
      <c r="L12" s="341"/>
      <c r="M12" s="341"/>
      <c r="N12" s="341"/>
      <c r="O12" s="342"/>
      <c r="P12" s="851" t="s">
        <v>1022</v>
      </c>
      <c r="Q12" s="851"/>
      <c r="R12" s="851"/>
      <c r="S12" s="851"/>
      <c r="T12" s="851"/>
      <c r="U12" s="851"/>
      <c r="V12" s="851"/>
      <c r="W12" s="851" t="s">
        <v>1022</v>
      </c>
      <c r="X12" s="851"/>
      <c r="Y12" s="851"/>
      <c r="Z12" s="851"/>
      <c r="AA12" s="851"/>
      <c r="AB12" s="851"/>
      <c r="AC12" s="851"/>
      <c r="AD12" s="851" t="s">
        <v>1022</v>
      </c>
      <c r="AE12" s="851"/>
      <c r="AF12" s="851"/>
      <c r="AG12" s="851"/>
      <c r="AH12" s="851"/>
      <c r="AI12" s="851"/>
      <c r="AJ12" s="851"/>
      <c r="AK12" s="851" t="s">
        <v>1022</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615"/>
      <c r="K13" s="1615"/>
      <c r="L13" s="1615"/>
      <c r="M13" s="1615"/>
      <c r="N13" s="1615"/>
      <c r="O13" s="1616"/>
      <c r="P13" s="851" t="s">
        <v>1022</v>
      </c>
      <c r="Q13" s="851"/>
      <c r="R13" s="851"/>
      <c r="S13" s="851"/>
      <c r="T13" s="851"/>
      <c r="U13" s="851"/>
      <c r="V13" s="851"/>
      <c r="W13" s="851" t="s">
        <v>1022</v>
      </c>
      <c r="X13" s="851"/>
      <c r="Y13" s="851"/>
      <c r="Z13" s="851"/>
      <c r="AA13" s="851"/>
      <c r="AB13" s="851"/>
      <c r="AC13" s="851"/>
      <c r="AD13" s="851" t="s">
        <v>1022</v>
      </c>
      <c r="AE13" s="851"/>
      <c r="AF13" s="851"/>
      <c r="AG13" s="851"/>
      <c r="AH13" s="851"/>
      <c r="AI13" s="851"/>
      <c r="AJ13" s="851"/>
      <c r="AK13" s="851" t="s">
        <v>1022</v>
      </c>
      <c r="AL13" s="851"/>
      <c r="AM13" s="851"/>
      <c r="AN13" s="851"/>
      <c r="AO13" s="851"/>
      <c r="AP13" s="851"/>
      <c r="AQ13" s="851"/>
      <c r="AR13" s="285"/>
      <c r="AS13" s="1611"/>
      <c r="AT13" s="1611"/>
      <c r="AU13" s="1611"/>
      <c r="AV13" s="1611"/>
      <c r="AW13" s="1611"/>
      <c r="AX13" s="1617"/>
    </row>
    <row r="14" spans="1:50" ht="21" customHeight="1" x14ac:dyDescent="0.15">
      <c r="A14" s="393"/>
      <c r="B14" s="394"/>
      <c r="C14" s="394"/>
      <c r="D14" s="394"/>
      <c r="E14" s="394"/>
      <c r="F14" s="395"/>
      <c r="G14" s="992"/>
      <c r="H14" s="993"/>
      <c r="I14" s="340" t="s">
        <v>39</v>
      </c>
      <c r="J14" s="1615"/>
      <c r="K14" s="1615"/>
      <c r="L14" s="1615"/>
      <c r="M14" s="1615"/>
      <c r="N14" s="1615"/>
      <c r="O14" s="1616"/>
      <c r="P14" s="851" t="s">
        <v>1022</v>
      </c>
      <c r="Q14" s="851"/>
      <c r="R14" s="851"/>
      <c r="S14" s="851"/>
      <c r="T14" s="851"/>
      <c r="U14" s="851"/>
      <c r="V14" s="851"/>
      <c r="W14" s="851" t="s">
        <v>1022</v>
      </c>
      <c r="X14" s="851"/>
      <c r="Y14" s="851"/>
      <c r="Z14" s="851"/>
      <c r="AA14" s="851"/>
      <c r="AB14" s="851"/>
      <c r="AC14" s="851"/>
      <c r="AD14" s="851" t="s">
        <v>1022</v>
      </c>
      <c r="AE14" s="851"/>
      <c r="AF14" s="851"/>
      <c r="AG14" s="851"/>
      <c r="AH14" s="851"/>
      <c r="AI14" s="851"/>
      <c r="AJ14" s="851"/>
      <c r="AK14" s="851" t="s">
        <v>1022</v>
      </c>
      <c r="AL14" s="851"/>
      <c r="AM14" s="851"/>
      <c r="AN14" s="851"/>
      <c r="AO14" s="851"/>
      <c r="AP14" s="851"/>
      <c r="AQ14" s="851"/>
      <c r="AR14" s="337"/>
      <c r="AS14" s="1613"/>
      <c r="AT14" s="1613"/>
      <c r="AU14" s="1613"/>
      <c r="AV14" s="1613"/>
      <c r="AW14" s="1613"/>
      <c r="AX14" s="1614"/>
    </row>
    <row r="15" spans="1:50" ht="24.75" customHeight="1" x14ac:dyDescent="0.15">
      <c r="A15" s="393"/>
      <c r="B15" s="394"/>
      <c r="C15" s="394"/>
      <c r="D15" s="394"/>
      <c r="E15" s="394"/>
      <c r="F15" s="395"/>
      <c r="G15" s="992"/>
      <c r="H15" s="993"/>
      <c r="I15" s="340" t="s">
        <v>40</v>
      </c>
      <c r="J15" s="341"/>
      <c r="K15" s="341"/>
      <c r="L15" s="341"/>
      <c r="M15" s="341"/>
      <c r="N15" s="341"/>
      <c r="O15" s="342"/>
      <c r="P15" s="851" t="s">
        <v>1022</v>
      </c>
      <c r="Q15" s="851"/>
      <c r="R15" s="851"/>
      <c r="S15" s="851"/>
      <c r="T15" s="851"/>
      <c r="U15" s="851"/>
      <c r="V15" s="851"/>
      <c r="W15" s="851" t="s">
        <v>1022</v>
      </c>
      <c r="X15" s="851"/>
      <c r="Y15" s="851"/>
      <c r="Z15" s="851"/>
      <c r="AA15" s="851"/>
      <c r="AB15" s="851"/>
      <c r="AC15" s="851"/>
      <c r="AD15" s="851" t="s">
        <v>1022</v>
      </c>
      <c r="AE15" s="851"/>
      <c r="AF15" s="851"/>
      <c r="AG15" s="851"/>
      <c r="AH15" s="851"/>
      <c r="AI15" s="851"/>
      <c r="AJ15" s="851"/>
      <c r="AK15" s="851" t="s">
        <v>1022</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v>679</v>
      </c>
      <c r="Q16" s="1427"/>
      <c r="R16" s="1427"/>
      <c r="S16" s="1427"/>
      <c r="T16" s="1427"/>
      <c r="U16" s="1427"/>
      <c r="V16" s="1427"/>
      <c r="W16" s="1427">
        <v>639</v>
      </c>
      <c r="X16" s="1427"/>
      <c r="Y16" s="1427"/>
      <c r="Z16" s="1427"/>
      <c r="AA16" s="1427"/>
      <c r="AB16" s="1427"/>
      <c r="AC16" s="1427"/>
      <c r="AD16" s="1427">
        <v>611</v>
      </c>
      <c r="AE16" s="1427"/>
      <c r="AF16" s="1427"/>
      <c r="AG16" s="1427"/>
      <c r="AH16" s="1427"/>
      <c r="AI16" s="1427"/>
      <c r="AJ16" s="1427"/>
      <c r="AK16" s="1427">
        <v>574</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963">
        <v>617</v>
      </c>
      <c r="Q17" s="963"/>
      <c r="R17" s="963"/>
      <c r="S17" s="963"/>
      <c r="T17" s="963"/>
      <c r="U17" s="963"/>
      <c r="V17" s="963"/>
      <c r="W17" s="963">
        <v>639</v>
      </c>
      <c r="X17" s="963"/>
      <c r="Y17" s="963"/>
      <c r="Z17" s="963"/>
      <c r="AA17" s="963"/>
      <c r="AB17" s="963"/>
      <c r="AC17" s="963"/>
      <c r="AD17" s="963">
        <v>580</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2407">
        <f>P17/P16</f>
        <v>0.90868924889543445</v>
      </c>
      <c r="Q18" s="2407"/>
      <c r="R18" s="2407"/>
      <c r="S18" s="2407"/>
      <c r="T18" s="2407"/>
      <c r="U18" s="2407"/>
      <c r="V18" s="2407"/>
      <c r="W18" s="2407">
        <f>W17/W16</f>
        <v>1</v>
      </c>
      <c r="X18" s="2407"/>
      <c r="Y18" s="2407"/>
      <c r="Z18" s="2407"/>
      <c r="AA18" s="2407"/>
      <c r="AB18" s="2407"/>
      <c r="AC18" s="2407"/>
      <c r="AD18" s="2407">
        <f>AD17/AD16</f>
        <v>0.9492635024549918</v>
      </c>
      <c r="AE18" s="2407"/>
      <c r="AF18" s="2407"/>
      <c r="AG18" s="2407"/>
      <c r="AH18" s="2407"/>
      <c r="AI18" s="2407"/>
      <c r="AJ18" s="2407"/>
      <c r="AK18" s="982"/>
      <c r="AL18" s="982"/>
      <c r="AM18" s="982"/>
      <c r="AN18" s="982"/>
      <c r="AO18" s="982"/>
      <c r="AP18" s="982"/>
      <c r="AQ18" s="982"/>
      <c r="AR18" s="982"/>
      <c r="AS18" s="982"/>
      <c r="AT18" s="982"/>
      <c r="AU18" s="982"/>
      <c r="AV18" s="982"/>
      <c r="AW18" s="982"/>
      <c r="AX18" s="983"/>
    </row>
    <row r="19" spans="1:55" ht="20.25" customHeight="1" x14ac:dyDescent="0.15">
      <c r="A19" s="893" t="s">
        <v>44</v>
      </c>
      <c r="B19" s="931"/>
      <c r="C19" s="931"/>
      <c r="D19" s="931"/>
      <c r="E19" s="931"/>
      <c r="F19" s="932"/>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28</v>
      </c>
      <c r="AF19" s="541"/>
      <c r="AG19" s="541"/>
      <c r="AH19" s="541"/>
      <c r="AI19" s="541"/>
      <c r="AJ19" s="541" t="s">
        <v>29</v>
      </c>
      <c r="AK19" s="541"/>
      <c r="AL19" s="541"/>
      <c r="AM19" s="541"/>
      <c r="AN19" s="541"/>
      <c r="AO19" s="541" t="s">
        <v>30</v>
      </c>
      <c r="AP19" s="541"/>
      <c r="AQ19" s="541"/>
      <c r="AR19" s="541"/>
      <c r="AS19" s="541"/>
      <c r="AT19" s="542" t="s">
        <v>1161</v>
      </c>
      <c r="AU19" s="541"/>
      <c r="AV19" s="541"/>
      <c r="AW19" s="541"/>
      <c r="AX19" s="1413"/>
    </row>
    <row r="20" spans="1:55" ht="20.25" customHeight="1" x14ac:dyDescent="0.15">
      <c r="A20" s="620"/>
      <c r="B20" s="621"/>
      <c r="C20" s="621"/>
      <c r="D20" s="621"/>
      <c r="E20" s="621"/>
      <c r="F20" s="622"/>
      <c r="G20" s="1334" t="s">
        <v>1162</v>
      </c>
      <c r="H20" s="1758"/>
      <c r="I20" s="1758"/>
      <c r="J20" s="1758"/>
      <c r="K20" s="1758"/>
      <c r="L20" s="1758"/>
      <c r="M20" s="1758"/>
      <c r="N20" s="1758"/>
      <c r="O20" s="1758"/>
      <c r="P20" s="1758"/>
      <c r="Q20" s="1758"/>
      <c r="R20" s="1758"/>
      <c r="S20" s="1758"/>
      <c r="T20" s="1758"/>
      <c r="U20" s="1758"/>
      <c r="V20" s="1758"/>
      <c r="W20" s="1758"/>
      <c r="X20" s="1759"/>
      <c r="Y20" s="869" t="s">
        <v>49</v>
      </c>
      <c r="Z20" s="870"/>
      <c r="AA20" s="871"/>
      <c r="AB20" s="1608" t="s">
        <v>1163</v>
      </c>
      <c r="AC20" s="1608"/>
      <c r="AD20" s="1608"/>
      <c r="AE20" s="537">
        <v>301</v>
      </c>
      <c r="AF20" s="537"/>
      <c r="AG20" s="537"/>
      <c r="AH20" s="537"/>
      <c r="AI20" s="537"/>
      <c r="AJ20" s="537">
        <v>312</v>
      </c>
      <c r="AK20" s="537"/>
      <c r="AL20" s="537"/>
      <c r="AM20" s="537"/>
      <c r="AN20" s="537"/>
      <c r="AO20" s="537">
        <v>271</v>
      </c>
      <c r="AP20" s="537"/>
      <c r="AQ20" s="537"/>
      <c r="AR20" s="537"/>
      <c r="AS20" s="537"/>
      <c r="AT20" s="1390"/>
      <c r="AU20" s="1390"/>
      <c r="AV20" s="1390"/>
      <c r="AW20" s="1390"/>
      <c r="AX20" s="1391"/>
    </row>
    <row r="21" spans="1:55" ht="20.25" customHeight="1" x14ac:dyDescent="0.15">
      <c r="A21" s="620"/>
      <c r="B21" s="621"/>
      <c r="C21" s="621"/>
      <c r="D21" s="621"/>
      <c r="E21" s="621"/>
      <c r="F21" s="622"/>
      <c r="G21" s="1760"/>
      <c r="H21" s="1761"/>
      <c r="I21" s="1761"/>
      <c r="J21" s="1761"/>
      <c r="K21" s="1761"/>
      <c r="L21" s="1761"/>
      <c r="M21" s="1761"/>
      <c r="N21" s="1761"/>
      <c r="O21" s="1761"/>
      <c r="P21" s="1761"/>
      <c r="Q21" s="1761"/>
      <c r="R21" s="1761"/>
      <c r="S21" s="1761"/>
      <c r="T21" s="1761"/>
      <c r="U21" s="1761"/>
      <c r="V21" s="1761"/>
      <c r="W21" s="1761"/>
      <c r="X21" s="1762"/>
      <c r="Y21" s="365" t="s">
        <v>51</v>
      </c>
      <c r="Z21" s="366"/>
      <c r="AA21" s="402"/>
      <c r="AB21" s="998" t="s">
        <v>1163</v>
      </c>
      <c r="AC21" s="998"/>
      <c r="AD21" s="998"/>
      <c r="AE21" s="998" t="s">
        <v>1164</v>
      </c>
      <c r="AF21" s="998"/>
      <c r="AG21" s="998"/>
      <c r="AH21" s="998"/>
      <c r="AI21" s="998"/>
      <c r="AJ21" s="998" t="s">
        <v>1164</v>
      </c>
      <c r="AK21" s="998"/>
      <c r="AL21" s="998"/>
      <c r="AM21" s="998"/>
      <c r="AN21" s="998"/>
      <c r="AO21" s="998" t="s">
        <v>1164</v>
      </c>
      <c r="AP21" s="998"/>
      <c r="AQ21" s="998"/>
      <c r="AR21" s="998"/>
      <c r="AS21" s="998"/>
      <c r="AT21" s="963"/>
      <c r="AU21" s="963"/>
      <c r="AV21" s="963"/>
      <c r="AW21" s="963"/>
      <c r="AX21" s="1002"/>
    </row>
    <row r="22" spans="1:55" ht="20.25" customHeight="1" x14ac:dyDescent="0.15">
      <c r="A22" s="620"/>
      <c r="B22" s="621"/>
      <c r="C22" s="621"/>
      <c r="D22" s="621"/>
      <c r="E22" s="621"/>
      <c r="F22" s="622"/>
      <c r="G22" s="1763"/>
      <c r="H22" s="1764"/>
      <c r="I22" s="1764"/>
      <c r="J22" s="1764"/>
      <c r="K22" s="1764"/>
      <c r="L22" s="1764"/>
      <c r="M22" s="1764"/>
      <c r="N22" s="1764"/>
      <c r="O22" s="1764"/>
      <c r="P22" s="1764"/>
      <c r="Q22" s="1764"/>
      <c r="R22" s="1764"/>
      <c r="S22" s="1764"/>
      <c r="T22" s="1764"/>
      <c r="U22" s="1764"/>
      <c r="V22" s="1764"/>
      <c r="W22" s="1764"/>
      <c r="X22" s="1765"/>
      <c r="Y22" s="365" t="s">
        <v>52</v>
      </c>
      <c r="Z22" s="366"/>
      <c r="AA22" s="402"/>
      <c r="AB22" s="1406" t="s">
        <v>1165</v>
      </c>
      <c r="AC22" s="1406"/>
      <c r="AD22" s="1406"/>
      <c r="AE22" s="2745">
        <f>AE20/3411</f>
        <v>8.8243916739958961E-2</v>
      </c>
      <c r="AF22" s="2745"/>
      <c r="AG22" s="2745"/>
      <c r="AH22" s="2745"/>
      <c r="AI22" s="2745"/>
      <c r="AJ22" s="2745">
        <f>AJ20/4500</f>
        <v>6.933333333333333E-2</v>
      </c>
      <c r="AK22" s="2745"/>
      <c r="AL22" s="2745"/>
      <c r="AM22" s="2745"/>
      <c r="AN22" s="2745"/>
      <c r="AO22" s="2745">
        <f>AO20/5668</f>
        <v>4.7812279463655613E-2</v>
      </c>
      <c r="AP22" s="2745"/>
      <c r="AQ22" s="2745"/>
      <c r="AR22" s="2745"/>
      <c r="AS22" s="2745"/>
      <c r="AT22" s="1384"/>
      <c r="AU22" s="1384"/>
      <c r="AV22" s="1384"/>
      <c r="AW22" s="1384"/>
      <c r="AX22" s="1385"/>
    </row>
    <row r="23" spans="1:55" ht="20.25" customHeight="1" x14ac:dyDescent="0.15">
      <c r="A23" s="620"/>
      <c r="B23" s="621"/>
      <c r="C23" s="621"/>
      <c r="D23" s="621"/>
      <c r="E23" s="621"/>
      <c r="F23" s="622"/>
      <c r="G23" s="1334" t="s">
        <v>1166</v>
      </c>
      <c r="H23" s="1758"/>
      <c r="I23" s="1758"/>
      <c r="J23" s="1758"/>
      <c r="K23" s="1758"/>
      <c r="L23" s="1758"/>
      <c r="M23" s="1758"/>
      <c r="N23" s="1758"/>
      <c r="O23" s="1758"/>
      <c r="P23" s="1758"/>
      <c r="Q23" s="1758"/>
      <c r="R23" s="1758"/>
      <c r="S23" s="1758"/>
      <c r="T23" s="1758"/>
      <c r="U23" s="1758"/>
      <c r="V23" s="1758"/>
      <c r="W23" s="1758"/>
      <c r="X23" s="1759"/>
      <c r="Y23" s="869" t="s">
        <v>49</v>
      </c>
      <c r="Z23" s="870"/>
      <c r="AA23" s="871"/>
      <c r="AB23" s="1608" t="s">
        <v>1163</v>
      </c>
      <c r="AC23" s="1608"/>
      <c r="AD23" s="1608"/>
      <c r="AE23" s="537">
        <v>23</v>
      </c>
      <c r="AF23" s="537"/>
      <c r="AG23" s="537"/>
      <c r="AH23" s="537"/>
      <c r="AI23" s="537"/>
      <c r="AJ23" s="537">
        <v>19</v>
      </c>
      <c r="AK23" s="537"/>
      <c r="AL23" s="537"/>
      <c r="AM23" s="537"/>
      <c r="AN23" s="537"/>
      <c r="AO23" s="537">
        <v>13</v>
      </c>
      <c r="AP23" s="537"/>
      <c r="AQ23" s="537"/>
      <c r="AR23" s="537"/>
      <c r="AS23" s="537"/>
      <c r="AT23" s="982"/>
      <c r="AU23" s="982"/>
      <c r="AV23" s="982"/>
      <c r="AW23" s="982"/>
      <c r="AX23" s="983"/>
    </row>
    <row r="24" spans="1:55" ht="20.25" customHeight="1" x14ac:dyDescent="0.15">
      <c r="A24" s="620"/>
      <c r="B24" s="621"/>
      <c r="C24" s="621"/>
      <c r="D24" s="621"/>
      <c r="E24" s="621"/>
      <c r="F24" s="622"/>
      <c r="G24" s="1760"/>
      <c r="H24" s="1761"/>
      <c r="I24" s="1761"/>
      <c r="J24" s="1761"/>
      <c r="K24" s="1761"/>
      <c r="L24" s="1761"/>
      <c r="M24" s="1761"/>
      <c r="N24" s="1761"/>
      <c r="O24" s="1761"/>
      <c r="P24" s="1761"/>
      <c r="Q24" s="1761"/>
      <c r="R24" s="1761"/>
      <c r="S24" s="1761"/>
      <c r="T24" s="1761"/>
      <c r="U24" s="1761"/>
      <c r="V24" s="1761"/>
      <c r="W24" s="1761"/>
      <c r="X24" s="1762"/>
      <c r="Y24" s="365" t="s">
        <v>51</v>
      </c>
      <c r="Z24" s="366"/>
      <c r="AA24" s="402"/>
      <c r="AB24" s="998" t="s">
        <v>1163</v>
      </c>
      <c r="AC24" s="998"/>
      <c r="AD24" s="998"/>
      <c r="AE24" s="998">
        <v>23</v>
      </c>
      <c r="AF24" s="998"/>
      <c r="AG24" s="998"/>
      <c r="AH24" s="998"/>
      <c r="AI24" s="998"/>
      <c r="AJ24" s="998">
        <v>20</v>
      </c>
      <c r="AK24" s="998"/>
      <c r="AL24" s="998"/>
      <c r="AM24" s="998"/>
      <c r="AN24" s="998"/>
      <c r="AO24" s="998">
        <v>14</v>
      </c>
      <c r="AP24" s="998"/>
      <c r="AQ24" s="998"/>
      <c r="AR24" s="998"/>
      <c r="AS24" s="998"/>
      <c r="AT24" s="963"/>
      <c r="AU24" s="963"/>
      <c r="AV24" s="963"/>
      <c r="AW24" s="963"/>
      <c r="AX24" s="1002"/>
    </row>
    <row r="25" spans="1:55" ht="20.25" customHeight="1" x14ac:dyDescent="0.15">
      <c r="A25" s="620"/>
      <c r="B25" s="621"/>
      <c r="C25" s="621"/>
      <c r="D25" s="621"/>
      <c r="E25" s="621"/>
      <c r="F25" s="622"/>
      <c r="G25" s="1763"/>
      <c r="H25" s="1764"/>
      <c r="I25" s="1764"/>
      <c r="J25" s="1764"/>
      <c r="K25" s="1764"/>
      <c r="L25" s="1764"/>
      <c r="M25" s="1764"/>
      <c r="N25" s="1764"/>
      <c r="O25" s="1764"/>
      <c r="P25" s="1764"/>
      <c r="Q25" s="1764"/>
      <c r="R25" s="1764"/>
      <c r="S25" s="1764"/>
      <c r="T25" s="1764"/>
      <c r="U25" s="1764"/>
      <c r="V25" s="1764"/>
      <c r="W25" s="1764"/>
      <c r="X25" s="1765"/>
      <c r="Y25" s="365" t="s">
        <v>52</v>
      </c>
      <c r="Z25" s="366"/>
      <c r="AA25" s="402"/>
      <c r="AB25" s="1406" t="s">
        <v>372</v>
      </c>
      <c r="AC25" s="1406"/>
      <c r="AD25" s="1406"/>
      <c r="AE25" s="2744">
        <f>(18+5)/(18+5)*100</f>
        <v>100</v>
      </c>
      <c r="AF25" s="2744"/>
      <c r="AG25" s="2744"/>
      <c r="AH25" s="2744"/>
      <c r="AI25" s="2744"/>
      <c r="AJ25" s="1977">
        <f>(11+4+4)/(11+4+5)*100</f>
        <v>95</v>
      </c>
      <c r="AK25" s="1977"/>
      <c r="AL25" s="1977"/>
      <c r="AM25" s="1977"/>
      <c r="AN25" s="1977"/>
      <c r="AO25" s="1406">
        <v>92.9</v>
      </c>
      <c r="AP25" s="1406"/>
      <c r="AQ25" s="1406"/>
      <c r="AR25" s="1406"/>
      <c r="AS25" s="1406"/>
      <c r="AT25" s="1384"/>
      <c r="AU25" s="1384"/>
      <c r="AV25" s="1384"/>
      <c r="AW25" s="1384"/>
      <c r="AX25" s="1385"/>
    </row>
    <row r="26" spans="1:55" ht="20.25" customHeight="1" x14ac:dyDescent="0.15">
      <c r="A26" s="620"/>
      <c r="B26" s="621"/>
      <c r="C26" s="621"/>
      <c r="D26" s="621"/>
      <c r="E26" s="621"/>
      <c r="F26" s="622"/>
      <c r="G26" s="1334" t="s">
        <v>1167</v>
      </c>
      <c r="H26" s="1758"/>
      <c r="I26" s="1758"/>
      <c r="J26" s="1758"/>
      <c r="K26" s="1758"/>
      <c r="L26" s="1758"/>
      <c r="M26" s="1758"/>
      <c r="N26" s="1758"/>
      <c r="O26" s="1758"/>
      <c r="P26" s="1758"/>
      <c r="Q26" s="1758"/>
      <c r="R26" s="1758"/>
      <c r="S26" s="1758"/>
      <c r="T26" s="1758"/>
      <c r="U26" s="1758"/>
      <c r="V26" s="1758"/>
      <c r="W26" s="1758"/>
      <c r="X26" s="1759"/>
      <c r="Y26" s="869" t="s">
        <v>49</v>
      </c>
      <c r="Z26" s="870"/>
      <c r="AA26" s="871"/>
      <c r="AB26" s="1608" t="s">
        <v>237</v>
      </c>
      <c r="AC26" s="1608"/>
      <c r="AD26" s="1608"/>
      <c r="AE26" s="2742">
        <v>7945</v>
      </c>
      <c r="AF26" s="537"/>
      <c r="AG26" s="537"/>
      <c r="AH26" s="537"/>
      <c r="AI26" s="537"/>
      <c r="AJ26" s="2742">
        <v>6254</v>
      </c>
      <c r="AK26" s="537"/>
      <c r="AL26" s="537"/>
      <c r="AM26" s="537"/>
      <c r="AN26" s="537"/>
      <c r="AO26" s="2742">
        <v>4515</v>
      </c>
      <c r="AP26" s="537"/>
      <c r="AQ26" s="537"/>
      <c r="AR26" s="537"/>
      <c r="AS26" s="537"/>
      <c r="AT26" s="982"/>
      <c r="AU26" s="982"/>
      <c r="AV26" s="982"/>
      <c r="AW26" s="982"/>
      <c r="AX26" s="983"/>
    </row>
    <row r="27" spans="1:55" ht="20.25" customHeight="1" x14ac:dyDescent="0.15">
      <c r="A27" s="620"/>
      <c r="B27" s="621"/>
      <c r="C27" s="621"/>
      <c r="D27" s="621"/>
      <c r="E27" s="621"/>
      <c r="F27" s="622"/>
      <c r="G27" s="1760"/>
      <c r="H27" s="1761"/>
      <c r="I27" s="1761"/>
      <c r="J27" s="1761"/>
      <c r="K27" s="1761"/>
      <c r="L27" s="1761"/>
      <c r="M27" s="1761"/>
      <c r="N27" s="1761"/>
      <c r="O27" s="1761"/>
      <c r="P27" s="1761"/>
      <c r="Q27" s="1761"/>
      <c r="R27" s="1761"/>
      <c r="S27" s="1761"/>
      <c r="T27" s="1761"/>
      <c r="U27" s="1761"/>
      <c r="V27" s="1761"/>
      <c r="W27" s="1761"/>
      <c r="X27" s="1762"/>
      <c r="Y27" s="365" t="s">
        <v>51</v>
      </c>
      <c r="Z27" s="366"/>
      <c r="AA27" s="402"/>
      <c r="AB27" s="998" t="s">
        <v>237</v>
      </c>
      <c r="AC27" s="998"/>
      <c r="AD27" s="998"/>
      <c r="AE27" s="998" t="s">
        <v>369</v>
      </c>
      <c r="AF27" s="998"/>
      <c r="AG27" s="998"/>
      <c r="AH27" s="998"/>
      <c r="AI27" s="998"/>
      <c r="AJ27" s="998" t="s">
        <v>369</v>
      </c>
      <c r="AK27" s="998"/>
      <c r="AL27" s="998"/>
      <c r="AM27" s="998"/>
      <c r="AN27" s="998"/>
      <c r="AO27" s="998" t="s">
        <v>369</v>
      </c>
      <c r="AP27" s="998"/>
      <c r="AQ27" s="998"/>
      <c r="AR27" s="998"/>
      <c r="AS27" s="998"/>
      <c r="AT27" s="963"/>
      <c r="AU27" s="963"/>
      <c r="AV27" s="963"/>
      <c r="AW27" s="963"/>
      <c r="AX27" s="1002"/>
    </row>
    <row r="28" spans="1:55" ht="20.25" customHeight="1" x14ac:dyDescent="0.15">
      <c r="A28" s="933"/>
      <c r="B28" s="934"/>
      <c r="C28" s="934"/>
      <c r="D28" s="934"/>
      <c r="E28" s="934"/>
      <c r="F28" s="935"/>
      <c r="G28" s="1763"/>
      <c r="H28" s="1764"/>
      <c r="I28" s="1764"/>
      <c r="J28" s="1764"/>
      <c r="K28" s="1764"/>
      <c r="L28" s="1764"/>
      <c r="M28" s="1764"/>
      <c r="N28" s="1764"/>
      <c r="O28" s="1764"/>
      <c r="P28" s="1764"/>
      <c r="Q28" s="1764"/>
      <c r="R28" s="1764"/>
      <c r="S28" s="1764"/>
      <c r="T28" s="1764"/>
      <c r="U28" s="1764"/>
      <c r="V28" s="1764"/>
      <c r="W28" s="1764"/>
      <c r="X28" s="1765"/>
      <c r="Y28" s="365" t="s">
        <v>52</v>
      </c>
      <c r="Z28" s="366"/>
      <c r="AA28" s="402"/>
      <c r="AB28" s="1406" t="s">
        <v>372</v>
      </c>
      <c r="AC28" s="1406"/>
      <c r="AD28" s="1406"/>
      <c r="AE28" s="1406" t="s">
        <v>369</v>
      </c>
      <c r="AF28" s="1406"/>
      <c r="AG28" s="1406"/>
      <c r="AH28" s="1406"/>
      <c r="AI28" s="1406"/>
      <c r="AJ28" s="1406" t="s">
        <v>369</v>
      </c>
      <c r="AK28" s="1406"/>
      <c r="AL28" s="1406"/>
      <c r="AM28" s="1406"/>
      <c r="AN28" s="1406"/>
      <c r="AO28" s="1406" t="s">
        <v>369</v>
      </c>
      <c r="AP28" s="1406"/>
      <c r="AQ28" s="1406"/>
      <c r="AR28" s="1406"/>
      <c r="AS28" s="1406"/>
      <c r="AT28" s="1409"/>
      <c r="AU28" s="1409"/>
      <c r="AV28" s="1409"/>
      <c r="AW28" s="1409"/>
      <c r="AX28" s="1410"/>
    </row>
    <row r="29" spans="1:55" ht="20.25" customHeight="1" x14ac:dyDescent="0.15">
      <c r="A29" s="893" t="s">
        <v>54</v>
      </c>
      <c r="B29" s="931"/>
      <c r="C29" s="931"/>
      <c r="D29" s="931"/>
      <c r="E29" s="931"/>
      <c r="F29" s="932"/>
      <c r="G29" s="1386" t="s">
        <v>55</v>
      </c>
      <c r="H29" s="366"/>
      <c r="I29" s="366"/>
      <c r="J29" s="366"/>
      <c r="K29" s="366"/>
      <c r="L29" s="366"/>
      <c r="M29" s="366"/>
      <c r="N29" s="366"/>
      <c r="O29" s="366"/>
      <c r="P29" s="366"/>
      <c r="Q29" s="366"/>
      <c r="R29" s="366"/>
      <c r="S29" s="366"/>
      <c r="T29" s="366"/>
      <c r="U29" s="366"/>
      <c r="V29" s="366"/>
      <c r="W29" s="366"/>
      <c r="X29" s="402"/>
      <c r="Y29" s="937"/>
      <c r="Z29" s="938"/>
      <c r="AA29" s="939"/>
      <c r="AB29" s="365" t="s">
        <v>46</v>
      </c>
      <c r="AC29" s="366"/>
      <c r="AD29" s="402"/>
      <c r="AE29" s="541" t="s">
        <v>28</v>
      </c>
      <c r="AF29" s="541"/>
      <c r="AG29" s="541"/>
      <c r="AH29" s="541"/>
      <c r="AI29" s="541"/>
      <c r="AJ29" s="541" t="s">
        <v>29</v>
      </c>
      <c r="AK29" s="541"/>
      <c r="AL29" s="541"/>
      <c r="AM29" s="541"/>
      <c r="AN29" s="541"/>
      <c r="AO29" s="541" t="s">
        <v>30</v>
      </c>
      <c r="AP29" s="541"/>
      <c r="AQ29" s="541"/>
      <c r="AR29" s="541"/>
      <c r="AS29" s="541"/>
      <c r="AT29" s="1290" t="s">
        <v>56</v>
      </c>
      <c r="AU29" s="1291"/>
      <c r="AV29" s="1291"/>
      <c r="AW29" s="1291"/>
      <c r="AX29" s="1292"/>
    </row>
    <row r="30" spans="1:55" ht="20.25" customHeight="1" x14ac:dyDescent="0.15">
      <c r="A30" s="620"/>
      <c r="B30" s="621"/>
      <c r="C30" s="621"/>
      <c r="D30" s="621"/>
      <c r="E30" s="621"/>
      <c r="F30" s="622"/>
      <c r="G30" s="1334" t="s">
        <v>1168</v>
      </c>
      <c r="H30" s="1758"/>
      <c r="I30" s="1758"/>
      <c r="J30" s="1758"/>
      <c r="K30" s="1758"/>
      <c r="L30" s="1758"/>
      <c r="M30" s="1758"/>
      <c r="N30" s="1758"/>
      <c r="O30" s="1758"/>
      <c r="P30" s="1758"/>
      <c r="Q30" s="1758"/>
      <c r="R30" s="1758"/>
      <c r="S30" s="1758"/>
      <c r="T30" s="1758"/>
      <c r="U30" s="1758"/>
      <c r="V30" s="1758"/>
      <c r="W30" s="1758"/>
      <c r="X30" s="1759"/>
      <c r="Y30" s="917" t="s">
        <v>58</v>
      </c>
      <c r="Z30" s="1844"/>
      <c r="AA30" s="1845"/>
      <c r="AB30" s="1757" t="s">
        <v>1163</v>
      </c>
      <c r="AC30" s="918"/>
      <c r="AD30" s="919"/>
      <c r="AE30" s="1406">
        <v>302.2</v>
      </c>
      <c r="AF30" s="1406"/>
      <c r="AG30" s="1406"/>
      <c r="AH30" s="1406"/>
      <c r="AI30" s="1406"/>
      <c r="AJ30" s="537">
        <v>318.60000000000002</v>
      </c>
      <c r="AK30" s="537"/>
      <c r="AL30" s="537"/>
      <c r="AM30" s="537"/>
      <c r="AN30" s="537"/>
      <c r="AO30" s="2743">
        <v>287.10000000000002</v>
      </c>
      <c r="AP30" s="2743"/>
      <c r="AQ30" s="2743"/>
      <c r="AR30" s="2743"/>
      <c r="AS30" s="2743"/>
      <c r="AT30" s="544" t="s">
        <v>1169</v>
      </c>
      <c r="AU30" s="539"/>
      <c r="AV30" s="539"/>
      <c r="AW30" s="539"/>
      <c r="AX30" s="1311"/>
      <c r="AY30" s="3"/>
      <c r="AZ30" s="4"/>
      <c r="BA30" s="4"/>
      <c r="BB30" s="4"/>
      <c r="BC30" s="4"/>
    </row>
    <row r="31" spans="1:55" ht="20.25" customHeight="1" x14ac:dyDescent="0.15">
      <c r="A31" s="620"/>
      <c r="B31" s="621"/>
      <c r="C31" s="621"/>
      <c r="D31" s="621"/>
      <c r="E31" s="621"/>
      <c r="F31" s="622"/>
      <c r="G31" s="1763"/>
      <c r="H31" s="1764"/>
      <c r="I31" s="1764"/>
      <c r="J31" s="1764"/>
      <c r="K31" s="1764"/>
      <c r="L31" s="1764"/>
      <c r="M31" s="1764"/>
      <c r="N31" s="1764"/>
      <c r="O31" s="1764"/>
      <c r="P31" s="1764"/>
      <c r="Q31" s="1764"/>
      <c r="R31" s="1764"/>
      <c r="S31" s="1764"/>
      <c r="T31" s="1764"/>
      <c r="U31" s="1764"/>
      <c r="V31" s="1764"/>
      <c r="W31" s="1764"/>
      <c r="X31" s="1765"/>
      <c r="Y31" s="930" t="s">
        <v>1170</v>
      </c>
      <c r="Z31" s="1831"/>
      <c r="AA31" s="1832"/>
      <c r="AB31" s="2391"/>
      <c r="AC31" s="2392"/>
      <c r="AD31" s="2393"/>
      <c r="AE31" s="544">
        <v>309</v>
      </c>
      <c r="AF31" s="539"/>
      <c r="AG31" s="539"/>
      <c r="AH31" s="539"/>
      <c r="AI31" s="540"/>
      <c r="AJ31" s="1233">
        <v>409</v>
      </c>
      <c r="AK31" s="900"/>
      <c r="AL31" s="900"/>
      <c r="AM31" s="900"/>
      <c r="AN31" s="1750"/>
      <c r="AO31" s="1233">
        <v>374</v>
      </c>
      <c r="AP31" s="900"/>
      <c r="AQ31" s="900"/>
      <c r="AR31" s="900"/>
      <c r="AS31" s="1750"/>
      <c r="AT31" s="1233">
        <v>335</v>
      </c>
      <c r="AU31" s="900"/>
      <c r="AV31" s="900"/>
      <c r="AW31" s="900"/>
      <c r="AX31" s="1234"/>
      <c r="AY31" s="3"/>
      <c r="AZ31" s="4"/>
      <c r="BA31" s="4"/>
      <c r="BB31" s="4"/>
      <c r="BC31" s="4"/>
    </row>
    <row r="32" spans="1:55" ht="20.25" customHeight="1" x14ac:dyDescent="0.15">
      <c r="A32" s="620"/>
      <c r="B32" s="621"/>
      <c r="C32" s="621"/>
      <c r="D32" s="621"/>
      <c r="E32" s="621"/>
      <c r="F32" s="622"/>
      <c r="G32" s="2741" t="s">
        <v>1171</v>
      </c>
      <c r="H32" s="1335"/>
      <c r="I32" s="1335"/>
      <c r="J32" s="1335"/>
      <c r="K32" s="1335"/>
      <c r="L32" s="1335"/>
      <c r="M32" s="1335"/>
      <c r="N32" s="1335"/>
      <c r="O32" s="1335"/>
      <c r="P32" s="1335"/>
      <c r="Q32" s="1335"/>
      <c r="R32" s="1335"/>
      <c r="S32" s="1335"/>
      <c r="T32" s="1335"/>
      <c r="U32" s="1335"/>
      <c r="V32" s="1335"/>
      <c r="W32" s="1335"/>
      <c r="X32" s="1336"/>
      <c r="Y32" s="917" t="s">
        <v>58</v>
      </c>
      <c r="Z32" s="1844"/>
      <c r="AA32" s="1845"/>
      <c r="AB32" s="1757" t="s">
        <v>1163</v>
      </c>
      <c r="AC32" s="918"/>
      <c r="AD32" s="919"/>
      <c r="AE32" s="1406">
        <v>29</v>
      </c>
      <c r="AF32" s="1406"/>
      <c r="AG32" s="1406"/>
      <c r="AH32" s="1406"/>
      <c r="AI32" s="1406"/>
      <c r="AJ32" s="537">
        <v>28</v>
      </c>
      <c r="AK32" s="537"/>
      <c r="AL32" s="537"/>
      <c r="AM32" s="537"/>
      <c r="AN32" s="537"/>
      <c r="AO32" s="537">
        <v>17</v>
      </c>
      <c r="AP32" s="537"/>
      <c r="AQ32" s="537"/>
      <c r="AR32" s="537"/>
      <c r="AS32" s="537"/>
      <c r="AT32" s="544" t="s">
        <v>1169</v>
      </c>
      <c r="AU32" s="539"/>
      <c r="AV32" s="539"/>
      <c r="AW32" s="539"/>
      <c r="AX32" s="1311"/>
      <c r="AY32" s="3"/>
      <c r="AZ32" s="4"/>
      <c r="BA32" s="4"/>
      <c r="BB32" s="4"/>
      <c r="BC32" s="4"/>
    </row>
    <row r="33" spans="1:55" ht="20.25" customHeight="1" x14ac:dyDescent="0.15">
      <c r="A33" s="620"/>
      <c r="B33" s="621"/>
      <c r="C33" s="621"/>
      <c r="D33" s="621"/>
      <c r="E33" s="621"/>
      <c r="F33" s="622"/>
      <c r="G33" s="1337"/>
      <c r="H33" s="1338"/>
      <c r="I33" s="1338"/>
      <c r="J33" s="1338"/>
      <c r="K33" s="1338"/>
      <c r="L33" s="1338"/>
      <c r="M33" s="1338"/>
      <c r="N33" s="1338"/>
      <c r="O33" s="1338"/>
      <c r="P33" s="1338"/>
      <c r="Q33" s="1338"/>
      <c r="R33" s="1338"/>
      <c r="S33" s="1338"/>
      <c r="T33" s="1338"/>
      <c r="U33" s="1338"/>
      <c r="V33" s="1338"/>
      <c r="W33" s="1338"/>
      <c r="X33" s="1339"/>
      <c r="Y33" s="930" t="s">
        <v>1170</v>
      </c>
      <c r="Z33" s="1831"/>
      <c r="AA33" s="1832"/>
      <c r="AB33" s="2391"/>
      <c r="AC33" s="2392"/>
      <c r="AD33" s="2393"/>
      <c r="AE33" s="544">
        <v>29</v>
      </c>
      <c r="AF33" s="539"/>
      <c r="AG33" s="539"/>
      <c r="AH33" s="539"/>
      <c r="AI33" s="540"/>
      <c r="AJ33" s="1233">
        <v>29</v>
      </c>
      <c r="AK33" s="900"/>
      <c r="AL33" s="900"/>
      <c r="AM33" s="900"/>
      <c r="AN33" s="1750"/>
      <c r="AO33" s="1233">
        <v>29</v>
      </c>
      <c r="AP33" s="900"/>
      <c r="AQ33" s="900"/>
      <c r="AR33" s="900"/>
      <c r="AS33" s="1750"/>
      <c r="AT33" s="1233">
        <v>29</v>
      </c>
      <c r="AU33" s="900"/>
      <c r="AV33" s="900"/>
      <c r="AW33" s="900"/>
      <c r="AX33" s="1234"/>
      <c r="AY33" s="3"/>
      <c r="AZ33" s="4"/>
      <c r="BA33" s="4"/>
      <c r="BB33" s="4"/>
      <c r="BC33" s="4"/>
    </row>
    <row r="34" spans="1:55" ht="20.25" customHeight="1" x14ac:dyDescent="0.15">
      <c r="A34" s="620"/>
      <c r="B34" s="621"/>
      <c r="C34" s="621"/>
      <c r="D34" s="621"/>
      <c r="E34" s="621"/>
      <c r="F34" s="622"/>
      <c r="G34" s="2741" t="s">
        <v>1172</v>
      </c>
      <c r="H34" s="1335"/>
      <c r="I34" s="1335"/>
      <c r="J34" s="1335"/>
      <c r="K34" s="1335"/>
      <c r="L34" s="1335"/>
      <c r="M34" s="1335"/>
      <c r="N34" s="1335"/>
      <c r="O34" s="1335"/>
      <c r="P34" s="1335"/>
      <c r="Q34" s="1335"/>
      <c r="R34" s="1335"/>
      <c r="S34" s="1335"/>
      <c r="T34" s="1335"/>
      <c r="U34" s="1335"/>
      <c r="V34" s="1335"/>
      <c r="W34" s="1335"/>
      <c r="X34" s="1336"/>
      <c r="Y34" s="917" t="s">
        <v>58</v>
      </c>
      <c r="Z34" s="1844"/>
      <c r="AA34" s="1845"/>
      <c r="AB34" s="1757" t="s">
        <v>59</v>
      </c>
      <c r="AC34" s="918"/>
      <c r="AD34" s="919"/>
      <c r="AE34" s="1406">
        <v>25.957000000000001</v>
      </c>
      <c r="AF34" s="1406"/>
      <c r="AG34" s="1406"/>
      <c r="AH34" s="1406"/>
      <c r="AI34" s="1406"/>
      <c r="AJ34" s="537">
        <v>24.547000000000001</v>
      </c>
      <c r="AK34" s="537"/>
      <c r="AL34" s="537"/>
      <c r="AM34" s="537"/>
      <c r="AN34" s="537"/>
      <c r="AO34" s="2742">
        <v>20679</v>
      </c>
      <c r="AP34" s="537"/>
      <c r="AQ34" s="537"/>
      <c r="AR34" s="537"/>
      <c r="AS34" s="537"/>
      <c r="AT34" s="544" t="s">
        <v>1169</v>
      </c>
      <c r="AU34" s="539"/>
      <c r="AV34" s="539"/>
      <c r="AW34" s="539"/>
      <c r="AX34" s="1311"/>
      <c r="AY34" s="3"/>
      <c r="AZ34" s="4"/>
      <c r="BA34" s="4"/>
      <c r="BB34" s="4"/>
      <c r="BC34" s="4"/>
    </row>
    <row r="35" spans="1:55" ht="20.25" customHeight="1" x14ac:dyDescent="0.15">
      <c r="A35" s="933"/>
      <c r="B35" s="934"/>
      <c r="C35" s="934"/>
      <c r="D35" s="934"/>
      <c r="E35" s="934"/>
      <c r="F35" s="935"/>
      <c r="G35" s="1337"/>
      <c r="H35" s="1338"/>
      <c r="I35" s="1338"/>
      <c r="J35" s="1338"/>
      <c r="K35" s="1338"/>
      <c r="L35" s="1338"/>
      <c r="M35" s="1338"/>
      <c r="N35" s="1338"/>
      <c r="O35" s="1338"/>
      <c r="P35" s="1338"/>
      <c r="Q35" s="1338"/>
      <c r="R35" s="1338"/>
      <c r="S35" s="1338"/>
      <c r="T35" s="1338"/>
      <c r="U35" s="1338"/>
      <c r="V35" s="1338"/>
      <c r="W35" s="1338"/>
      <c r="X35" s="1339"/>
      <c r="Y35" s="930" t="s">
        <v>1170</v>
      </c>
      <c r="Z35" s="1831"/>
      <c r="AA35" s="1832"/>
      <c r="AB35" s="2391"/>
      <c r="AC35" s="2392"/>
      <c r="AD35" s="2393"/>
      <c r="AE35" s="544">
        <v>35.395000000000003</v>
      </c>
      <c r="AF35" s="539"/>
      <c r="AG35" s="539"/>
      <c r="AH35" s="539"/>
      <c r="AI35" s="540"/>
      <c r="AJ35" s="1233" t="s">
        <v>1173</v>
      </c>
      <c r="AK35" s="900"/>
      <c r="AL35" s="900"/>
      <c r="AM35" s="900"/>
      <c r="AN35" s="1750"/>
      <c r="AO35" s="1233" t="s">
        <v>1173</v>
      </c>
      <c r="AP35" s="900"/>
      <c r="AQ35" s="900"/>
      <c r="AR35" s="900"/>
      <c r="AS35" s="1750"/>
      <c r="AT35" s="1233" t="s">
        <v>1173</v>
      </c>
      <c r="AU35" s="900"/>
      <c r="AV35" s="900"/>
      <c r="AW35" s="900"/>
      <c r="AX35" s="1234"/>
      <c r="AY35" s="3"/>
      <c r="AZ35" s="4"/>
      <c r="BA35" s="4"/>
      <c r="BB35" s="4"/>
      <c r="BC35" s="4"/>
    </row>
    <row r="36" spans="1:55" ht="20.25" customHeight="1" x14ac:dyDescent="0.15">
      <c r="A36" s="893" t="s">
        <v>62</v>
      </c>
      <c r="B36" s="1556"/>
      <c r="C36" s="1556"/>
      <c r="D36" s="1556"/>
      <c r="E36" s="1556"/>
      <c r="F36" s="1557"/>
      <c r="G36" s="366" t="s">
        <v>63</v>
      </c>
      <c r="H36" s="366"/>
      <c r="I36" s="366"/>
      <c r="J36" s="366"/>
      <c r="K36" s="366"/>
      <c r="L36" s="366"/>
      <c r="M36" s="366"/>
      <c r="N36" s="366"/>
      <c r="O36" s="366"/>
      <c r="P36" s="366"/>
      <c r="Q36" s="366"/>
      <c r="R36" s="366"/>
      <c r="S36" s="366"/>
      <c r="T36" s="366"/>
      <c r="U36" s="366"/>
      <c r="V36" s="366"/>
      <c r="W36" s="366"/>
      <c r="X36" s="402"/>
      <c r="Y36" s="904"/>
      <c r="Z36" s="1593"/>
      <c r="AA36" s="1594"/>
      <c r="AB36" s="365" t="s">
        <v>46</v>
      </c>
      <c r="AC36" s="366"/>
      <c r="AD36" s="402"/>
      <c r="AE36" s="365" t="s">
        <v>28</v>
      </c>
      <c r="AF36" s="366"/>
      <c r="AG36" s="366"/>
      <c r="AH36" s="366"/>
      <c r="AI36" s="402"/>
      <c r="AJ36" s="365" t="s">
        <v>29</v>
      </c>
      <c r="AK36" s="366"/>
      <c r="AL36" s="366"/>
      <c r="AM36" s="366"/>
      <c r="AN36" s="402"/>
      <c r="AO36" s="365" t="s">
        <v>30</v>
      </c>
      <c r="AP36" s="366"/>
      <c r="AQ36" s="366"/>
      <c r="AR36" s="366"/>
      <c r="AS36" s="402"/>
      <c r="AT36" s="1290" t="s">
        <v>64</v>
      </c>
      <c r="AU36" s="1291"/>
      <c r="AV36" s="1291"/>
      <c r="AW36" s="1291"/>
      <c r="AX36" s="1292"/>
      <c r="AY36" s="3"/>
      <c r="AZ36" s="4"/>
      <c r="BA36" s="4"/>
      <c r="BB36" s="4"/>
      <c r="BC36" s="4"/>
    </row>
    <row r="37" spans="1:55" ht="20.25" customHeight="1" x14ac:dyDescent="0.15">
      <c r="A37" s="620"/>
      <c r="B37" s="1559"/>
      <c r="C37" s="1559"/>
      <c r="D37" s="1559"/>
      <c r="E37" s="1559"/>
      <c r="F37" s="1560"/>
      <c r="G37" s="1582" t="s">
        <v>1174</v>
      </c>
      <c r="H37" s="1582"/>
      <c r="I37" s="1582"/>
      <c r="J37" s="1582"/>
      <c r="K37" s="1582"/>
      <c r="L37" s="1582"/>
      <c r="M37" s="1582"/>
      <c r="N37" s="1582"/>
      <c r="O37" s="1582"/>
      <c r="P37" s="1582"/>
      <c r="Q37" s="1582"/>
      <c r="R37" s="1582"/>
      <c r="S37" s="1582"/>
      <c r="T37" s="1582"/>
      <c r="U37" s="1582"/>
      <c r="V37" s="1582"/>
      <c r="W37" s="1582"/>
      <c r="X37" s="1582"/>
      <c r="Y37" s="884" t="s">
        <v>62</v>
      </c>
      <c r="Z37" s="885"/>
      <c r="AA37" s="886"/>
      <c r="AB37" s="348" t="s">
        <v>999</v>
      </c>
      <c r="AC37" s="1584"/>
      <c r="AD37" s="1585"/>
      <c r="AE37" s="872">
        <v>12.5</v>
      </c>
      <c r="AF37" s="867"/>
      <c r="AG37" s="867"/>
      <c r="AH37" s="867"/>
      <c r="AI37" s="873"/>
      <c r="AJ37" s="872">
        <v>13.2</v>
      </c>
      <c r="AK37" s="867"/>
      <c r="AL37" s="867"/>
      <c r="AM37" s="867"/>
      <c r="AN37" s="873"/>
      <c r="AO37" s="872" t="s">
        <v>1004</v>
      </c>
      <c r="AP37" s="867"/>
      <c r="AQ37" s="867"/>
      <c r="AR37" s="867"/>
      <c r="AS37" s="873"/>
      <c r="AT37" s="872" t="s">
        <v>1004</v>
      </c>
      <c r="AU37" s="867"/>
      <c r="AV37" s="867"/>
      <c r="AW37" s="867"/>
      <c r="AX37" s="868"/>
      <c r="AY37" s="4"/>
      <c r="AZ37" s="4"/>
      <c r="BA37" s="4"/>
      <c r="BB37" s="4"/>
      <c r="BC37" s="4"/>
    </row>
    <row r="38" spans="1:55" ht="20.25" customHeight="1" x14ac:dyDescent="0.15">
      <c r="A38" s="620"/>
      <c r="B38" s="1559"/>
      <c r="C38" s="1559"/>
      <c r="D38" s="1559"/>
      <c r="E38" s="1559"/>
      <c r="F38" s="1560"/>
      <c r="G38" s="1839"/>
      <c r="H38" s="1839"/>
      <c r="I38" s="1839"/>
      <c r="J38" s="1839"/>
      <c r="K38" s="1839"/>
      <c r="L38" s="1839"/>
      <c r="M38" s="1839"/>
      <c r="N38" s="1839"/>
      <c r="O38" s="1839"/>
      <c r="P38" s="1839"/>
      <c r="Q38" s="1839"/>
      <c r="R38" s="1839"/>
      <c r="S38" s="1839"/>
      <c r="T38" s="1839"/>
      <c r="U38" s="1839"/>
      <c r="V38" s="1839"/>
      <c r="W38" s="1839"/>
      <c r="X38" s="1839"/>
      <c r="Y38" s="869" t="s">
        <v>67</v>
      </c>
      <c r="Z38" s="1831"/>
      <c r="AA38" s="1832"/>
      <c r="AB38" s="554" t="s">
        <v>1175</v>
      </c>
      <c r="AC38" s="1833"/>
      <c r="AD38" s="1834"/>
      <c r="AE38" s="866" t="s">
        <v>1176</v>
      </c>
      <c r="AF38" s="2338"/>
      <c r="AG38" s="2338"/>
      <c r="AH38" s="2338"/>
      <c r="AI38" s="2339"/>
      <c r="AJ38" s="866" t="s">
        <v>1177</v>
      </c>
      <c r="AK38" s="2338"/>
      <c r="AL38" s="2338"/>
      <c r="AM38" s="2338"/>
      <c r="AN38" s="2339"/>
      <c r="AO38" s="872" t="s">
        <v>1004</v>
      </c>
      <c r="AP38" s="867"/>
      <c r="AQ38" s="867"/>
      <c r="AR38" s="867"/>
      <c r="AS38" s="873"/>
      <c r="AT38" s="866" t="s">
        <v>1004</v>
      </c>
      <c r="AU38" s="2338"/>
      <c r="AV38" s="2338"/>
      <c r="AW38" s="2338"/>
      <c r="AX38" s="2340"/>
      <c r="AY38" s="4"/>
      <c r="AZ38" s="4"/>
      <c r="BA38" s="4"/>
      <c r="BB38" s="4"/>
      <c r="BC38" s="4"/>
    </row>
    <row r="39" spans="1:55" ht="20.25" customHeight="1" x14ac:dyDescent="0.15">
      <c r="A39" s="620"/>
      <c r="B39" s="1559"/>
      <c r="C39" s="1559"/>
      <c r="D39" s="1559"/>
      <c r="E39" s="1559"/>
      <c r="F39" s="1560"/>
      <c r="G39" s="1582" t="s">
        <v>1178</v>
      </c>
      <c r="H39" s="1582"/>
      <c r="I39" s="1582"/>
      <c r="J39" s="1582"/>
      <c r="K39" s="1582"/>
      <c r="L39" s="1582"/>
      <c r="M39" s="1582"/>
      <c r="N39" s="1582"/>
      <c r="O39" s="1582"/>
      <c r="P39" s="1582"/>
      <c r="Q39" s="1582"/>
      <c r="R39" s="1582"/>
      <c r="S39" s="1582"/>
      <c r="T39" s="1582"/>
      <c r="U39" s="1582"/>
      <c r="V39" s="1582"/>
      <c r="W39" s="1582"/>
      <c r="X39" s="1582"/>
      <c r="Y39" s="884" t="s">
        <v>62</v>
      </c>
      <c r="Z39" s="885"/>
      <c r="AA39" s="886"/>
      <c r="AB39" s="348" t="s">
        <v>999</v>
      </c>
      <c r="AC39" s="1584"/>
      <c r="AD39" s="1585"/>
      <c r="AE39" s="872" t="s">
        <v>1179</v>
      </c>
      <c r="AF39" s="867"/>
      <c r="AG39" s="867"/>
      <c r="AH39" s="867"/>
      <c r="AI39" s="873"/>
      <c r="AJ39" s="872">
        <v>1534.1</v>
      </c>
      <c r="AK39" s="867"/>
      <c r="AL39" s="867"/>
      <c r="AM39" s="867"/>
      <c r="AN39" s="873"/>
      <c r="AO39" s="872" t="s">
        <v>1004</v>
      </c>
      <c r="AP39" s="867"/>
      <c r="AQ39" s="867"/>
      <c r="AR39" s="867"/>
      <c r="AS39" s="873"/>
      <c r="AT39" s="2736">
        <f>(393547-14458)/29</f>
        <v>13072.034482758621</v>
      </c>
      <c r="AU39" s="2737"/>
      <c r="AV39" s="2737"/>
      <c r="AW39" s="2737"/>
      <c r="AX39" s="2738"/>
      <c r="AY39" s="4"/>
      <c r="AZ39" s="4"/>
      <c r="BA39" s="4"/>
      <c r="BB39" s="4"/>
      <c r="BC39" s="4"/>
    </row>
    <row r="40" spans="1:55" ht="20.25" customHeight="1" x14ac:dyDescent="0.15">
      <c r="A40" s="620"/>
      <c r="B40" s="1559"/>
      <c r="C40" s="1559"/>
      <c r="D40" s="1559"/>
      <c r="E40" s="1559"/>
      <c r="F40" s="1560"/>
      <c r="G40" s="1839"/>
      <c r="H40" s="1839"/>
      <c r="I40" s="1839"/>
      <c r="J40" s="1839"/>
      <c r="K40" s="1839"/>
      <c r="L40" s="1839"/>
      <c r="M40" s="1839"/>
      <c r="N40" s="1839"/>
      <c r="O40" s="1839"/>
      <c r="P40" s="1839"/>
      <c r="Q40" s="1839"/>
      <c r="R40" s="1839"/>
      <c r="S40" s="1839"/>
      <c r="T40" s="1839"/>
      <c r="U40" s="1839"/>
      <c r="V40" s="1839"/>
      <c r="W40" s="1839"/>
      <c r="X40" s="1839"/>
      <c r="Y40" s="869" t="s">
        <v>67</v>
      </c>
      <c r="Z40" s="1831"/>
      <c r="AA40" s="1832"/>
      <c r="AB40" s="554" t="s">
        <v>1175</v>
      </c>
      <c r="AC40" s="1833"/>
      <c r="AD40" s="1834"/>
      <c r="AE40" s="866" t="s">
        <v>1180</v>
      </c>
      <c r="AF40" s="2338"/>
      <c r="AG40" s="2338"/>
      <c r="AH40" s="2338"/>
      <c r="AI40" s="2339"/>
      <c r="AJ40" s="866" t="s">
        <v>1181</v>
      </c>
      <c r="AK40" s="2338"/>
      <c r="AL40" s="2338"/>
      <c r="AM40" s="2338"/>
      <c r="AN40" s="2339"/>
      <c r="AO40" s="872" t="s">
        <v>1004</v>
      </c>
      <c r="AP40" s="867"/>
      <c r="AQ40" s="867"/>
      <c r="AR40" s="867"/>
      <c r="AS40" s="873"/>
      <c r="AT40" s="866" t="s">
        <v>1182</v>
      </c>
      <c r="AU40" s="2338"/>
      <c r="AV40" s="2338"/>
      <c r="AW40" s="2338"/>
      <c r="AX40" s="2340"/>
      <c r="AY40" s="4"/>
      <c r="AZ40" s="4"/>
      <c r="BA40" s="4"/>
      <c r="BB40" s="4"/>
      <c r="BC40" s="4"/>
    </row>
    <row r="41" spans="1:55" ht="20.25" customHeight="1" x14ac:dyDescent="0.15">
      <c r="A41" s="1558"/>
      <c r="B41" s="1559"/>
      <c r="C41" s="1559"/>
      <c r="D41" s="1559"/>
      <c r="E41" s="1559"/>
      <c r="F41" s="1560"/>
      <c r="G41" s="1582" t="s">
        <v>1183</v>
      </c>
      <c r="H41" s="1582"/>
      <c r="I41" s="1582"/>
      <c r="J41" s="1582"/>
      <c r="K41" s="1582"/>
      <c r="L41" s="1582"/>
      <c r="M41" s="1582"/>
      <c r="N41" s="1582"/>
      <c r="O41" s="1582"/>
      <c r="P41" s="1582"/>
      <c r="Q41" s="1582"/>
      <c r="R41" s="1582"/>
      <c r="S41" s="1582"/>
      <c r="T41" s="1582"/>
      <c r="U41" s="1582"/>
      <c r="V41" s="1582"/>
      <c r="W41" s="1582"/>
      <c r="X41" s="1582"/>
      <c r="Y41" s="884" t="s">
        <v>62</v>
      </c>
      <c r="Z41" s="885"/>
      <c r="AA41" s="886"/>
      <c r="AB41" s="348" t="s">
        <v>999</v>
      </c>
      <c r="AC41" s="1584"/>
      <c r="AD41" s="1585"/>
      <c r="AE41" s="872" t="s">
        <v>1184</v>
      </c>
      <c r="AF41" s="867"/>
      <c r="AG41" s="867"/>
      <c r="AH41" s="867"/>
      <c r="AI41" s="873"/>
      <c r="AJ41" s="2736">
        <v>1</v>
      </c>
      <c r="AK41" s="2737"/>
      <c r="AL41" s="2737"/>
      <c r="AM41" s="2737"/>
      <c r="AN41" s="2740"/>
      <c r="AO41" s="872" t="s">
        <v>1004</v>
      </c>
      <c r="AP41" s="867"/>
      <c r="AQ41" s="867"/>
      <c r="AR41" s="867"/>
      <c r="AS41" s="873"/>
      <c r="AT41" s="872" t="s">
        <v>369</v>
      </c>
      <c r="AU41" s="867"/>
      <c r="AV41" s="867"/>
      <c r="AW41" s="867"/>
      <c r="AX41" s="868"/>
    </row>
    <row r="42" spans="1:55" ht="20.25" customHeight="1" x14ac:dyDescent="0.15">
      <c r="A42" s="1840"/>
      <c r="B42" s="1841"/>
      <c r="C42" s="1841"/>
      <c r="D42" s="1841"/>
      <c r="E42" s="1841"/>
      <c r="F42" s="1842"/>
      <c r="G42" s="1839"/>
      <c r="H42" s="1839"/>
      <c r="I42" s="1839"/>
      <c r="J42" s="1839"/>
      <c r="K42" s="1839"/>
      <c r="L42" s="1839"/>
      <c r="M42" s="1839"/>
      <c r="N42" s="1839"/>
      <c r="O42" s="1839"/>
      <c r="P42" s="1839"/>
      <c r="Q42" s="1839"/>
      <c r="R42" s="1839"/>
      <c r="S42" s="1839"/>
      <c r="T42" s="1839"/>
      <c r="U42" s="1839"/>
      <c r="V42" s="1839"/>
      <c r="W42" s="1839"/>
      <c r="X42" s="1839"/>
      <c r="Y42" s="869" t="s">
        <v>67</v>
      </c>
      <c r="Z42" s="1831"/>
      <c r="AA42" s="1832"/>
      <c r="AB42" s="554" t="s">
        <v>1175</v>
      </c>
      <c r="AC42" s="1833"/>
      <c r="AD42" s="1834"/>
      <c r="AE42" s="872" t="s">
        <v>1185</v>
      </c>
      <c r="AF42" s="867"/>
      <c r="AG42" s="867"/>
      <c r="AH42" s="867"/>
      <c r="AI42" s="873"/>
      <c r="AJ42" s="872" t="s">
        <v>1186</v>
      </c>
      <c r="AK42" s="867"/>
      <c r="AL42" s="867"/>
      <c r="AM42" s="867"/>
      <c r="AN42" s="873"/>
      <c r="AO42" s="2739" t="s">
        <v>1004</v>
      </c>
      <c r="AP42" s="867"/>
      <c r="AQ42" s="867"/>
      <c r="AR42" s="867"/>
      <c r="AS42" s="873"/>
      <c r="AT42" s="872" t="s">
        <v>369</v>
      </c>
      <c r="AU42" s="867"/>
      <c r="AV42" s="867"/>
      <c r="AW42" s="867"/>
      <c r="AX42" s="868"/>
    </row>
    <row r="43" spans="1:55" ht="23.1" customHeight="1" x14ac:dyDescent="0.15">
      <c r="A43" s="294" t="s">
        <v>73</v>
      </c>
      <c r="B43" s="295"/>
      <c r="C43" s="854" t="s">
        <v>74</v>
      </c>
      <c r="D43" s="855"/>
      <c r="E43" s="855"/>
      <c r="F43" s="855"/>
      <c r="G43" s="855"/>
      <c r="H43" s="855"/>
      <c r="I43" s="855"/>
      <c r="J43" s="855"/>
      <c r="K43" s="856"/>
      <c r="L43" s="857" t="s">
        <v>75</v>
      </c>
      <c r="M43" s="857"/>
      <c r="N43" s="857"/>
      <c r="O43" s="857"/>
      <c r="P43" s="857"/>
      <c r="Q43" s="857"/>
      <c r="R43" s="858" t="s">
        <v>32</v>
      </c>
      <c r="S43" s="858"/>
      <c r="T43" s="858"/>
      <c r="U43" s="858"/>
      <c r="V43" s="858"/>
      <c r="W43" s="858"/>
      <c r="X43" s="859" t="s">
        <v>76</v>
      </c>
      <c r="Y43" s="855"/>
      <c r="Z43" s="855"/>
      <c r="AA43" s="855"/>
      <c r="AB43" s="855"/>
      <c r="AC43" s="855"/>
      <c r="AD43" s="855"/>
      <c r="AE43" s="855"/>
      <c r="AF43" s="855"/>
      <c r="AG43" s="855"/>
      <c r="AH43" s="855"/>
      <c r="AI43" s="855"/>
      <c r="AJ43" s="855"/>
      <c r="AK43" s="855"/>
      <c r="AL43" s="855"/>
      <c r="AM43" s="855"/>
      <c r="AN43" s="855"/>
      <c r="AO43" s="855"/>
      <c r="AP43" s="855"/>
      <c r="AQ43" s="855"/>
      <c r="AR43" s="855"/>
      <c r="AS43" s="855"/>
      <c r="AT43" s="855"/>
      <c r="AU43" s="855"/>
      <c r="AV43" s="855"/>
      <c r="AW43" s="855"/>
      <c r="AX43" s="860"/>
    </row>
    <row r="44" spans="1:55" ht="23.1" customHeight="1" x14ac:dyDescent="0.15">
      <c r="A44" s="296"/>
      <c r="B44" s="297"/>
      <c r="C44" s="494" t="s">
        <v>1187</v>
      </c>
      <c r="D44" s="312"/>
      <c r="E44" s="312"/>
      <c r="F44" s="312"/>
      <c r="G44" s="312"/>
      <c r="H44" s="312"/>
      <c r="I44" s="312"/>
      <c r="J44" s="312"/>
      <c r="K44" s="313"/>
      <c r="L44" s="864">
        <v>297</v>
      </c>
      <c r="M44" s="864"/>
      <c r="N44" s="864"/>
      <c r="O44" s="864"/>
      <c r="P44" s="864"/>
      <c r="Q44" s="864"/>
      <c r="R44" s="2735"/>
      <c r="S44" s="2735"/>
      <c r="T44" s="2735"/>
      <c r="U44" s="2735"/>
      <c r="V44" s="2735"/>
      <c r="W44" s="2735"/>
      <c r="X44" s="314"/>
      <c r="Y44" s="315"/>
      <c r="Z44" s="315"/>
      <c r="AA44" s="315"/>
      <c r="AB44" s="315"/>
      <c r="AC44" s="315"/>
      <c r="AD44" s="315"/>
      <c r="AE44" s="315"/>
      <c r="AF44" s="315"/>
      <c r="AG44" s="315"/>
      <c r="AH44" s="315"/>
      <c r="AI44" s="315"/>
      <c r="AJ44" s="315"/>
      <c r="AK44" s="315"/>
      <c r="AL44" s="315"/>
      <c r="AM44" s="315"/>
      <c r="AN44" s="315"/>
      <c r="AO44" s="315"/>
      <c r="AP44" s="315"/>
      <c r="AQ44" s="315"/>
      <c r="AR44" s="315"/>
      <c r="AS44" s="315"/>
      <c r="AT44" s="315"/>
      <c r="AU44" s="315"/>
      <c r="AV44" s="315"/>
      <c r="AW44" s="315"/>
      <c r="AX44" s="316"/>
    </row>
    <row r="45" spans="1:55" ht="23.1" customHeight="1" x14ac:dyDescent="0.15">
      <c r="A45" s="296"/>
      <c r="B45" s="297"/>
      <c r="C45" s="468" t="s">
        <v>1188</v>
      </c>
      <c r="D45" s="286"/>
      <c r="E45" s="286"/>
      <c r="F45" s="286"/>
      <c r="G45" s="286"/>
      <c r="H45" s="286"/>
      <c r="I45" s="286"/>
      <c r="J45" s="286"/>
      <c r="K45" s="287"/>
      <c r="L45" s="851">
        <v>146</v>
      </c>
      <c r="M45" s="851"/>
      <c r="N45" s="851"/>
      <c r="O45" s="851"/>
      <c r="P45" s="851"/>
      <c r="Q45" s="851"/>
      <c r="R45" s="2734"/>
      <c r="S45" s="2734"/>
      <c r="T45" s="2734"/>
      <c r="U45" s="2734"/>
      <c r="V45" s="2734"/>
      <c r="W45" s="2734"/>
      <c r="X45" s="288"/>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90"/>
    </row>
    <row r="46" spans="1:55" ht="23.1" customHeight="1" x14ac:dyDescent="0.15">
      <c r="A46" s="296"/>
      <c r="B46" s="297"/>
      <c r="C46" s="468" t="s">
        <v>1189</v>
      </c>
      <c r="D46" s="286"/>
      <c r="E46" s="286"/>
      <c r="F46" s="286"/>
      <c r="G46" s="286"/>
      <c r="H46" s="286"/>
      <c r="I46" s="286"/>
      <c r="J46" s="286"/>
      <c r="K46" s="287"/>
      <c r="L46" s="851">
        <v>55</v>
      </c>
      <c r="M46" s="851"/>
      <c r="N46" s="851"/>
      <c r="O46" s="851"/>
      <c r="P46" s="851"/>
      <c r="Q46" s="851"/>
      <c r="R46" s="2734"/>
      <c r="S46" s="2734"/>
      <c r="T46" s="2734"/>
      <c r="U46" s="2734"/>
      <c r="V46" s="2734"/>
      <c r="W46" s="2734"/>
      <c r="X46" s="288"/>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90"/>
    </row>
    <row r="47" spans="1:55" ht="23.1" customHeight="1" x14ac:dyDescent="0.15">
      <c r="A47" s="296"/>
      <c r="B47" s="297"/>
      <c r="C47" s="468" t="s">
        <v>1190</v>
      </c>
      <c r="D47" s="286"/>
      <c r="E47" s="286"/>
      <c r="F47" s="286"/>
      <c r="G47" s="286"/>
      <c r="H47" s="286"/>
      <c r="I47" s="286"/>
      <c r="J47" s="286"/>
      <c r="K47" s="287"/>
      <c r="L47" s="851">
        <v>35</v>
      </c>
      <c r="M47" s="851"/>
      <c r="N47" s="851"/>
      <c r="O47" s="851"/>
      <c r="P47" s="851"/>
      <c r="Q47" s="851"/>
      <c r="R47" s="2734"/>
      <c r="S47" s="2734"/>
      <c r="T47" s="2734"/>
      <c r="U47" s="2734"/>
      <c r="V47" s="2734"/>
      <c r="W47" s="2734"/>
      <c r="X47" s="288"/>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90"/>
    </row>
    <row r="48" spans="1:55" ht="23.1" customHeight="1" x14ac:dyDescent="0.15">
      <c r="A48" s="296"/>
      <c r="B48" s="297"/>
      <c r="C48" s="468" t="s">
        <v>1191</v>
      </c>
      <c r="D48" s="286"/>
      <c r="E48" s="286"/>
      <c r="F48" s="286"/>
      <c r="G48" s="286"/>
      <c r="H48" s="286"/>
      <c r="I48" s="286"/>
      <c r="J48" s="286"/>
      <c r="K48" s="287"/>
      <c r="L48" s="851">
        <v>42</v>
      </c>
      <c r="M48" s="851"/>
      <c r="N48" s="851"/>
      <c r="O48" s="851"/>
      <c r="P48" s="851"/>
      <c r="Q48" s="851"/>
      <c r="R48" s="2734"/>
      <c r="S48" s="2734"/>
      <c r="T48" s="2734"/>
      <c r="U48" s="2734"/>
      <c r="V48" s="2734"/>
      <c r="W48" s="2734"/>
      <c r="X48" s="288"/>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90"/>
    </row>
    <row r="49" spans="1:50" ht="21.75" customHeight="1" thickBot="1" x14ac:dyDescent="0.2">
      <c r="A49" s="298"/>
      <c r="B49" s="299"/>
      <c r="C49" s="317" t="s">
        <v>41</v>
      </c>
      <c r="D49" s="318"/>
      <c r="E49" s="318"/>
      <c r="F49" s="318"/>
      <c r="G49" s="318"/>
      <c r="H49" s="318"/>
      <c r="I49" s="318"/>
      <c r="J49" s="318"/>
      <c r="K49" s="319"/>
      <c r="L49" s="320">
        <f>SUM(L44:L48)</f>
        <v>575</v>
      </c>
      <c r="M49" s="318"/>
      <c r="N49" s="318"/>
      <c r="O49" s="318"/>
      <c r="P49" s="318"/>
      <c r="Q49" s="319"/>
      <c r="R49" s="508"/>
      <c r="S49" s="509"/>
      <c r="T49" s="509"/>
      <c r="U49" s="509"/>
      <c r="V49" s="509"/>
      <c r="W49" s="510"/>
      <c r="X49" s="321"/>
      <c r="Y49" s="322"/>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3"/>
    </row>
    <row r="50" spans="1:50" ht="24.75" customHeight="1" thickBot="1" x14ac:dyDescent="0.2">
      <c r="A50" s="5"/>
      <c r="B50" s="5"/>
      <c r="C50" s="5"/>
      <c r="D50" s="5"/>
      <c r="E50" s="5"/>
      <c r="F50" s="5"/>
      <c r="G50" s="6"/>
      <c r="H50" s="6"/>
      <c r="I50" s="6"/>
      <c r="J50" s="6"/>
      <c r="K50" s="6"/>
      <c r="L50" s="7"/>
      <c r="M50" s="6"/>
      <c r="N50" s="6"/>
      <c r="O50" s="6"/>
      <c r="P50" s="6"/>
      <c r="Q50" s="6"/>
      <c r="R50" s="6"/>
      <c r="S50" s="6"/>
      <c r="T50" s="6"/>
      <c r="U50" s="6"/>
      <c r="V50" s="6"/>
      <c r="W50" s="6"/>
      <c r="X50" s="6"/>
      <c r="Y50" s="13"/>
      <c r="Z50" s="13"/>
      <c r="AA50" s="13"/>
      <c r="AB50" s="13"/>
      <c r="AC50" s="6"/>
      <c r="AD50" s="6"/>
      <c r="AE50" s="6"/>
      <c r="AF50" s="6"/>
      <c r="AG50" s="6"/>
      <c r="AH50" s="7"/>
      <c r="AI50" s="6"/>
      <c r="AJ50" s="6"/>
      <c r="AK50" s="6"/>
      <c r="AL50" s="6"/>
      <c r="AM50" s="6"/>
      <c r="AN50" s="6"/>
      <c r="AO50" s="6"/>
      <c r="AP50" s="6"/>
      <c r="AQ50" s="6"/>
      <c r="AR50" s="6"/>
      <c r="AS50" s="6"/>
      <c r="AT50" s="6"/>
      <c r="AU50" s="13"/>
      <c r="AV50" s="13"/>
      <c r="AW50" s="13"/>
      <c r="AX50" s="13"/>
    </row>
    <row r="51" spans="1:50" ht="21.75" customHeight="1" x14ac:dyDescent="0.15">
      <c r="A51" s="752" t="s">
        <v>78</v>
      </c>
      <c r="B51" s="753"/>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c r="AD51" s="753"/>
      <c r="AE51" s="753"/>
      <c r="AF51" s="753"/>
      <c r="AG51" s="753"/>
      <c r="AH51" s="753"/>
      <c r="AI51" s="753"/>
      <c r="AJ51" s="753"/>
      <c r="AK51" s="753"/>
      <c r="AL51" s="753"/>
      <c r="AM51" s="753"/>
      <c r="AN51" s="753"/>
      <c r="AO51" s="753"/>
      <c r="AP51" s="753"/>
      <c r="AQ51" s="753"/>
      <c r="AR51" s="753"/>
      <c r="AS51" s="753"/>
      <c r="AT51" s="753"/>
      <c r="AU51" s="753"/>
      <c r="AV51" s="753"/>
      <c r="AW51" s="753"/>
      <c r="AX51" s="754"/>
    </row>
    <row r="52" spans="1:50" ht="21" customHeight="1" x14ac:dyDescent="0.15">
      <c r="A52" s="11"/>
      <c r="B52" s="12"/>
      <c r="C52" s="831" t="s">
        <v>79</v>
      </c>
      <c r="D52" s="832"/>
      <c r="E52" s="832"/>
      <c r="F52" s="832"/>
      <c r="G52" s="832"/>
      <c r="H52" s="832"/>
      <c r="I52" s="832"/>
      <c r="J52" s="832"/>
      <c r="K52" s="832"/>
      <c r="L52" s="832"/>
      <c r="M52" s="832"/>
      <c r="N52" s="832"/>
      <c r="O52" s="832"/>
      <c r="P52" s="832"/>
      <c r="Q52" s="832"/>
      <c r="R52" s="832"/>
      <c r="S52" s="832"/>
      <c r="T52" s="832"/>
      <c r="U52" s="832"/>
      <c r="V52" s="832"/>
      <c r="W52" s="832"/>
      <c r="X52" s="832"/>
      <c r="Y52" s="832"/>
      <c r="Z52" s="832"/>
      <c r="AA52" s="832"/>
      <c r="AB52" s="832"/>
      <c r="AC52" s="833"/>
      <c r="AD52" s="832" t="s">
        <v>80</v>
      </c>
      <c r="AE52" s="832"/>
      <c r="AF52" s="832"/>
      <c r="AG52" s="834" t="s">
        <v>81</v>
      </c>
      <c r="AH52" s="832"/>
      <c r="AI52" s="832"/>
      <c r="AJ52" s="832"/>
      <c r="AK52" s="832"/>
      <c r="AL52" s="832"/>
      <c r="AM52" s="832"/>
      <c r="AN52" s="832"/>
      <c r="AO52" s="832"/>
      <c r="AP52" s="832"/>
      <c r="AQ52" s="832"/>
      <c r="AR52" s="832"/>
      <c r="AS52" s="832"/>
      <c r="AT52" s="832"/>
      <c r="AU52" s="832"/>
      <c r="AV52" s="832"/>
      <c r="AW52" s="832"/>
      <c r="AX52" s="835"/>
    </row>
    <row r="53" spans="1:50" ht="26.25" customHeight="1" x14ac:dyDescent="0.15">
      <c r="A53" s="836" t="s">
        <v>399</v>
      </c>
      <c r="B53" s="837"/>
      <c r="C53" s="838" t="s">
        <v>400</v>
      </c>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40"/>
      <c r="AD53" s="2322" t="s">
        <v>401</v>
      </c>
      <c r="AE53" s="2323"/>
      <c r="AF53" s="2323"/>
      <c r="AG53" s="843" t="s">
        <v>1192</v>
      </c>
      <c r="AH53" s="2732"/>
      <c r="AI53" s="2732"/>
      <c r="AJ53" s="2732"/>
      <c r="AK53" s="2732"/>
      <c r="AL53" s="2732"/>
      <c r="AM53" s="2732"/>
      <c r="AN53" s="2732"/>
      <c r="AO53" s="2732"/>
      <c r="AP53" s="2732"/>
      <c r="AQ53" s="2732"/>
      <c r="AR53" s="2732"/>
      <c r="AS53" s="2732"/>
      <c r="AT53" s="2732"/>
      <c r="AU53" s="2732"/>
      <c r="AV53" s="2732"/>
      <c r="AW53" s="2732"/>
      <c r="AX53" s="2733"/>
    </row>
    <row r="54" spans="1:50" ht="26.25" customHeight="1" x14ac:dyDescent="0.15">
      <c r="A54" s="788"/>
      <c r="B54" s="789"/>
      <c r="C54" s="846" t="s">
        <v>403</v>
      </c>
      <c r="D54" s="847"/>
      <c r="E54" s="847"/>
      <c r="F54" s="847"/>
      <c r="G54" s="847"/>
      <c r="H54" s="847"/>
      <c r="I54" s="847"/>
      <c r="J54" s="847"/>
      <c r="K54" s="847"/>
      <c r="L54" s="847"/>
      <c r="M54" s="847"/>
      <c r="N54" s="847"/>
      <c r="O54" s="847"/>
      <c r="P54" s="847"/>
      <c r="Q54" s="847"/>
      <c r="R54" s="847"/>
      <c r="S54" s="847"/>
      <c r="T54" s="847"/>
      <c r="U54" s="847"/>
      <c r="V54" s="847"/>
      <c r="W54" s="847"/>
      <c r="X54" s="847"/>
      <c r="Y54" s="847"/>
      <c r="Z54" s="847"/>
      <c r="AA54" s="847"/>
      <c r="AB54" s="847"/>
      <c r="AC54" s="823"/>
      <c r="AD54" s="2311" t="s">
        <v>401</v>
      </c>
      <c r="AE54" s="1135"/>
      <c r="AF54" s="1135"/>
      <c r="AG54" s="2314"/>
      <c r="AH54" s="1910"/>
      <c r="AI54" s="1910"/>
      <c r="AJ54" s="1910"/>
      <c r="AK54" s="1910"/>
      <c r="AL54" s="1910"/>
      <c r="AM54" s="1910"/>
      <c r="AN54" s="1910"/>
      <c r="AO54" s="1910"/>
      <c r="AP54" s="1910"/>
      <c r="AQ54" s="1910"/>
      <c r="AR54" s="1910"/>
      <c r="AS54" s="1910"/>
      <c r="AT54" s="1910"/>
      <c r="AU54" s="1910"/>
      <c r="AV54" s="1910"/>
      <c r="AW54" s="1910"/>
      <c r="AX54" s="2315"/>
    </row>
    <row r="55" spans="1:50" ht="30" customHeight="1" x14ac:dyDescent="0.15">
      <c r="A55" s="790"/>
      <c r="B55" s="791"/>
      <c r="C55" s="827" t="s">
        <v>404</v>
      </c>
      <c r="D55" s="828"/>
      <c r="E55" s="828"/>
      <c r="F55" s="828"/>
      <c r="G55" s="828"/>
      <c r="H55" s="828"/>
      <c r="I55" s="828"/>
      <c r="J55" s="828"/>
      <c r="K55" s="828"/>
      <c r="L55" s="828"/>
      <c r="M55" s="828"/>
      <c r="N55" s="828"/>
      <c r="O55" s="828"/>
      <c r="P55" s="828"/>
      <c r="Q55" s="828"/>
      <c r="R55" s="828"/>
      <c r="S55" s="828"/>
      <c r="T55" s="828"/>
      <c r="U55" s="828"/>
      <c r="V55" s="828"/>
      <c r="W55" s="828"/>
      <c r="X55" s="828"/>
      <c r="Y55" s="828"/>
      <c r="Z55" s="828"/>
      <c r="AA55" s="828"/>
      <c r="AB55" s="828"/>
      <c r="AC55" s="829"/>
      <c r="AD55" s="2318" t="s">
        <v>401</v>
      </c>
      <c r="AE55" s="1118"/>
      <c r="AF55" s="1118"/>
      <c r="AG55" s="2316"/>
      <c r="AH55" s="1338"/>
      <c r="AI55" s="1338"/>
      <c r="AJ55" s="1338"/>
      <c r="AK55" s="1338"/>
      <c r="AL55" s="1338"/>
      <c r="AM55" s="1338"/>
      <c r="AN55" s="1338"/>
      <c r="AO55" s="1338"/>
      <c r="AP55" s="1338"/>
      <c r="AQ55" s="1338"/>
      <c r="AR55" s="1338"/>
      <c r="AS55" s="1338"/>
      <c r="AT55" s="1338"/>
      <c r="AU55" s="1338"/>
      <c r="AV55" s="1338"/>
      <c r="AW55" s="1338"/>
      <c r="AX55" s="2317"/>
    </row>
    <row r="56" spans="1:50" ht="26.25" customHeight="1" x14ac:dyDescent="0.15">
      <c r="A56" s="773" t="s">
        <v>405</v>
      </c>
      <c r="B56" s="787"/>
      <c r="C56" s="830" t="s">
        <v>406</v>
      </c>
      <c r="D56" s="794"/>
      <c r="E56" s="794"/>
      <c r="F56" s="794"/>
      <c r="G56" s="794"/>
      <c r="H56" s="794"/>
      <c r="I56" s="794"/>
      <c r="J56" s="794"/>
      <c r="K56" s="794"/>
      <c r="L56" s="794"/>
      <c r="M56" s="794"/>
      <c r="N56" s="794"/>
      <c r="O56" s="794"/>
      <c r="P56" s="794"/>
      <c r="Q56" s="794"/>
      <c r="R56" s="794"/>
      <c r="S56" s="794"/>
      <c r="T56" s="794"/>
      <c r="U56" s="794"/>
      <c r="V56" s="794"/>
      <c r="W56" s="794"/>
      <c r="X56" s="794"/>
      <c r="Y56" s="794"/>
      <c r="Z56" s="794"/>
      <c r="AA56" s="794"/>
      <c r="AB56" s="794"/>
      <c r="AC56" s="794"/>
      <c r="AD56" s="1228" t="s">
        <v>401</v>
      </c>
      <c r="AE56" s="1155"/>
      <c r="AF56" s="1155"/>
      <c r="AG56" s="797" t="s">
        <v>1193</v>
      </c>
      <c r="AH56" s="1758"/>
      <c r="AI56" s="1758"/>
      <c r="AJ56" s="1758"/>
      <c r="AK56" s="1758"/>
      <c r="AL56" s="1758"/>
      <c r="AM56" s="1758"/>
      <c r="AN56" s="1758"/>
      <c r="AO56" s="1758"/>
      <c r="AP56" s="1758"/>
      <c r="AQ56" s="1758"/>
      <c r="AR56" s="1758"/>
      <c r="AS56" s="1758"/>
      <c r="AT56" s="1758"/>
      <c r="AU56" s="1758"/>
      <c r="AV56" s="1758"/>
      <c r="AW56" s="1758"/>
      <c r="AX56" s="2004"/>
    </row>
    <row r="57" spans="1:50" ht="26.25" customHeight="1" x14ac:dyDescent="0.15">
      <c r="A57" s="788"/>
      <c r="B57" s="789"/>
      <c r="C57" s="822" t="s">
        <v>408</v>
      </c>
      <c r="D57" s="823"/>
      <c r="E57" s="823"/>
      <c r="F57" s="823"/>
      <c r="G57" s="823"/>
      <c r="H57" s="823"/>
      <c r="I57" s="823"/>
      <c r="J57" s="823"/>
      <c r="K57" s="823"/>
      <c r="L57" s="823"/>
      <c r="M57" s="823"/>
      <c r="N57" s="823"/>
      <c r="O57" s="823"/>
      <c r="P57" s="823"/>
      <c r="Q57" s="823"/>
      <c r="R57" s="823"/>
      <c r="S57" s="823"/>
      <c r="T57" s="823"/>
      <c r="U57" s="823"/>
      <c r="V57" s="823"/>
      <c r="W57" s="823"/>
      <c r="X57" s="823"/>
      <c r="Y57" s="823"/>
      <c r="Z57" s="823"/>
      <c r="AA57" s="823"/>
      <c r="AB57" s="823"/>
      <c r="AC57" s="823"/>
      <c r="AD57" s="2311" t="s">
        <v>369</v>
      </c>
      <c r="AE57" s="1135"/>
      <c r="AF57" s="1135"/>
      <c r="AG57" s="2005"/>
      <c r="AH57" s="1761"/>
      <c r="AI57" s="1761"/>
      <c r="AJ57" s="1761"/>
      <c r="AK57" s="1761"/>
      <c r="AL57" s="1761"/>
      <c r="AM57" s="1761"/>
      <c r="AN57" s="1761"/>
      <c r="AO57" s="1761"/>
      <c r="AP57" s="1761"/>
      <c r="AQ57" s="1761"/>
      <c r="AR57" s="1761"/>
      <c r="AS57" s="1761"/>
      <c r="AT57" s="1761"/>
      <c r="AU57" s="1761"/>
      <c r="AV57" s="1761"/>
      <c r="AW57" s="1761"/>
      <c r="AX57" s="2006"/>
    </row>
    <row r="58" spans="1:50" ht="26.25" customHeight="1" x14ac:dyDescent="0.15">
      <c r="A58" s="788"/>
      <c r="B58" s="789"/>
      <c r="C58" s="822" t="s">
        <v>409</v>
      </c>
      <c r="D58" s="823"/>
      <c r="E58" s="82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3"/>
      <c r="AD58" s="2311" t="s">
        <v>401</v>
      </c>
      <c r="AE58" s="1135"/>
      <c r="AF58" s="1135"/>
      <c r="AG58" s="2005"/>
      <c r="AH58" s="1761"/>
      <c r="AI58" s="1761"/>
      <c r="AJ58" s="1761"/>
      <c r="AK58" s="1761"/>
      <c r="AL58" s="1761"/>
      <c r="AM58" s="1761"/>
      <c r="AN58" s="1761"/>
      <c r="AO58" s="1761"/>
      <c r="AP58" s="1761"/>
      <c r="AQ58" s="1761"/>
      <c r="AR58" s="1761"/>
      <c r="AS58" s="1761"/>
      <c r="AT58" s="1761"/>
      <c r="AU58" s="1761"/>
      <c r="AV58" s="1761"/>
      <c r="AW58" s="1761"/>
      <c r="AX58" s="2006"/>
    </row>
    <row r="59" spans="1:50" ht="26.25" customHeight="1" x14ac:dyDescent="0.15">
      <c r="A59" s="788"/>
      <c r="B59" s="789"/>
      <c r="C59" s="822" t="s">
        <v>410</v>
      </c>
      <c r="D59" s="823"/>
      <c r="E59" s="82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c r="AD59" s="2311" t="s">
        <v>401</v>
      </c>
      <c r="AE59" s="1135"/>
      <c r="AF59" s="1135"/>
      <c r="AG59" s="2005"/>
      <c r="AH59" s="1761"/>
      <c r="AI59" s="1761"/>
      <c r="AJ59" s="1761"/>
      <c r="AK59" s="1761"/>
      <c r="AL59" s="1761"/>
      <c r="AM59" s="1761"/>
      <c r="AN59" s="1761"/>
      <c r="AO59" s="1761"/>
      <c r="AP59" s="1761"/>
      <c r="AQ59" s="1761"/>
      <c r="AR59" s="1761"/>
      <c r="AS59" s="1761"/>
      <c r="AT59" s="1761"/>
      <c r="AU59" s="1761"/>
      <c r="AV59" s="1761"/>
      <c r="AW59" s="1761"/>
      <c r="AX59" s="2006"/>
    </row>
    <row r="60" spans="1:50" ht="26.25" customHeight="1" x14ac:dyDescent="0.15">
      <c r="A60" s="788"/>
      <c r="B60" s="789"/>
      <c r="C60" s="822" t="s">
        <v>411</v>
      </c>
      <c r="D60" s="823"/>
      <c r="E60" s="823"/>
      <c r="F60" s="823"/>
      <c r="G60" s="823"/>
      <c r="H60" s="823"/>
      <c r="I60" s="823"/>
      <c r="J60" s="823"/>
      <c r="K60" s="823"/>
      <c r="L60" s="823"/>
      <c r="M60" s="823"/>
      <c r="N60" s="823"/>
      <c r="O60" s="823"/>
      <c r="P60" s="823"/>
      <c r="Q60" s="823"/>
      <c r="R60" s="823"/>
      <c r="S60" s="823"/>
      <c r="T60" s="823"/>
      <c r="U60" s="823"/>
      <c r="V60" s="823"/>
      <c r="W60" s="823"/>
      <c r="X60" s="823"/>
      <c r="Y60" s="823"/>
      <c r="Z60" s="823"/>
      <c r="AA60" s="823"/>
      <c r="AB60" s="823"/>
      <c r="AC60" s="824"/>
      <c r="AD60" s="2311" t="s">
        <v>401</v>
      </c>
      <c r="AE60" s="1135"/>
      <c r="AF60" s="1135"/>
      <c r="AG60" s="2005"/>
      <c r="AH60" s="1761"/>
      <c r="AI60" s="1761"/>
      <c r="AJ60" s="1761"/>
      <c r="AK60" s="1761"/>
      <c r="AL60" s="1761"/>
      <c r="AM60" s="1761"/>
      <c r="AN60" s="1761"/>
      <c r="AO60" s="1761"/>
      <c r="AP60" s="1761"/>
      <c r="AQ60" s="1761"/>
      <c r="AR60" s="1761"/>
      <c r="AS60" s="1761"/>
      <c r="AT60" s="1761"/>
      <c r="AU60" s="1761"/>
      <c r="AV60" s="1761"/>
      <c r="AW60" s="1761"/>
      <c r="AX60" s="2006"/>
    </row>
    <row r="61" spans="1:50" ht="26.25" customHeight="1" x14ac:dyDescent="0.15">
      <c r="A61" s="788"/>
      <c r="B61" s="789"/>
      <c r="C61" s="825" t="s">
        <v>412</v>
      </c>
      <c r="D61" s="826"/>
      <c r="E61" s="826"/>
      <c r="F61" s="826"/>
      <c r="G61" s="826"/>
      <c r="H61" s="826"/>
      <c r="I61" s="826"/>
      <c r="J61" s="826"/>
      <c r="K61" s="826"/>
      <c r="L61" s="826"/>
      <c r="M61" s="826"/>
      <c r="N61" s="826"/>
      <c r="O61" s="826"/>
      <c r="P61" s="826"/>
      <c r="Q61" s="826"/>
      <c r="R61" s="826"/>
      <c r="S61" s="826"/>
      <c r="T61" s="826"/>
      <c r="U61" s="826"/>
      <c r="V61" s="826"/>
      <c r="W61" s="826"/>
      <c r="X61" s="826"/>
      <c r="Y61" s="826"/>
      <c r="Z61" s="826"/>
      <c r="AA61" s="826"/>
      <c r="AB61" s="826"/>
      <c r="AC61" s="826"/>
      <c r="AD61" s="2318" t="s">
        <v>369</v>
      </c>
      <c r="AE61" s="1118"/>
      <c r="AF61" s="1118"/>
      <c r="AG61" s="2007"/>
      <c r="AH61" s="1764"/>
      <c r="AI61" s="1764"/>
      <c r="AJ61" s="1764"/>
      <c r="AK61" s="1764"/>
      <c r="AL61" s="1764"/>
      <c r="AM61" s="1764"/>
      <c r="AN61" s="1764"/>
      <c r="AO61" s="1764"/>
      <c r="AP61" s="1764"/>
      <c r="AQ61" s="1764"/>
      <c r="AR61" s="1764"/>
      <c r="AS61" s="1764"/>
      <c r="AT61" s="1764"/>
      <c r="AU61" s="1764"/>
      <c r="AV61" s="1764"/>
      <c r="AW61" s="1764"/>
      <c r="AX61" s="2008"/>
    </row>
    <row r="62" spans="1:50" ht="30" customHeight="1" x14ac:dyDescent="0.15">
      <c r="A62" s="773" t="s">
        <v>98</v>
      </c>
      <c r="B62" s="787"/>
      <c r="C62" s="819" t="s">
        <v>99</v>
      </c>
      <c r="D62" s="820"/>
      <c r="E62" s="820"/>
      <c r="F62" s="820"/>
      <c r="G62" s="820"/>
      <c r="H62" s="820"/>
      <c r="I62" s="820"/>
      <c r="J62" s="820"/>
      <c r="K62" s="820"/>
      <c r="L62" s="820"/>
      <c r="M62" s="820"/>
      <c r="N62" s="820"/>
      <c r="O62" s="820"/>
      <c r="P62" s="820"/>
      <c r="Q62" s="820"/>
      <c r="R62" s="820"/>
      <c r="S62" s="820"/>
      <c r="T62" s="820"/>
      <c r="U62" s="820"/>
      <c r="V62" s="820"/>
      <c r="W62" s="820"/>
      <c r="X62" s="820"/>
      <c r="Y62" s="820"/>
      <c r="Z62" s="820"/>
      <c r="AA62" s="820"/>
      <c r="AB62" s="820"/>
      <c r="AC62" s="821"/>
      <c r="AD62" s="1228" t="s">
        <v>401</v>
      </c>
      <c r="AE62" s="1155"/>
      <c r="AF62" s="1155"/>
      <c r="AG62" s="797" t="s">
        <v>1194</v>
      </c>
      <c r="AH62" s="798"/>
      <c r="AI62" s="798"/>
      <c r="AJ62" s="798"/>
      <c r="AK62" s="798"/>
      <c r="AL62" s="798"/>
      <c r="AM62" s="798"/>
      <c r="AN62" s="798"/>
      <c r="AO62" s="798"/>
      <c r="AP62" s="798"/>
      <c r="AQ62" s="798"/>
      <c r="AR62" s="798"/>
      <c r="AS62" s="798"/>
      <c r="AT62" s="798"/>
      <c r="AU62" s="798"/>
      <c r="AV62" s="798"/>
      <c r="AW62" s="798"/>
      <c r="AX62" s="799"/>
    </row>
    <row r="63" spans="1:50" ht="26.25" customHeight="1" x14ac:dyDescent="0.15">
      <c r="A63" s="788"/>
      <c r="B63" s="789"/>
      <c r="C63" s="822" t="s">
        <v>414</v>
      </c>
      <c r="D63" s="823"/>
      <c r="E63" s="823"/>
      <c r="F63" s="823"/>
      <c r="G63" s="823"/>
      <c r="H63" s="823"/>
      <c r="I63" s="823"/>
      <c r="J63" s="823"/>
      <c r="K63" s="823"/>
      <c r="L63" s="823"/>
      <c r="M63" s="823"/>
      <c r="N63" s="823"/>
      <c r="O63" s="823"/>
      <c r="P63" s="823"/>
      <c r="Q63" s="823"/>
      <c r="R63" s="823"/>
      <c r="S63" s="823"/>
      <c r="T63" s="823"/>
      <c r="U63" s="823"/>
      <c r="V63" s="823"/>
      <c r="W63" s="823"/>
      <c r="X63" s="823"/>
      <c r="Y63" s="823"/>
      <c r="Z63" s="823"/>
      <c r="AA63" s="823"/>
      <c r="AB63" s="823"/>
      <c r="AC63" s="823"/>
      <c r="AD63" s="2311" t="s">
        <v>401</v>
      </c>
      <c r="AE63" s="1135"/>
      <c r="AF63" s="1135"/>
      <c r="AG63" s="800"/>
      <c r="AH63" s="801"/>
      <c r="AI63" s="801"/>
      <c r="AJ63" s="801"/>
      <c r="AK63" s="801"/>
      <c r="AL63" s="801"/>
      <c r="AM63" s="801"/>
      <c r="AN63" s="801"/>
      <c r="AO63" s="801"/>
      <c r="AP63" s="801"/>
      <c r="AQ63" s="801"/>
      <c r="AR63" s="801"/>
      <c r="AS63" s="801"/>
      <c r="AT63" s="801"/>
      <c r="AU63" s="801"/>
      <c r="AV63" s="801"/>
      <c r="AW63" s="801"/>
      <c r="AX63" s="802"/>
    </row>
    <row r="64" spans="1:50" ht="26.25" customHeight="1" x14ac:dyDescent="0.15">
      <c r="A64" s="788"/>
      <c r="B64" s="789"/>
      <c r="C64" s="822" t="s">
        <v>415</v>
      </c>
      <c r="D64" s="823"/>
      <c r="E64" s="823"/>
      <c r="F64" s="823"/>
      <c r="G64" s="823"/>
      <c r="H64" s="823"/>
      <c r="I64" s="823"/>
      <c r="J64" s="823"/>
      <c r="K64" s="823"/>
      <c r="L64" s="823"/>
      <c r="M64" s="823"/>
      <c r="N64" s="823"/>
      <c r="O64" s="823"/>
      <c r="P64" s="823"/>
      <c r="Q64" s="823"/>
      <c r="R64" s="823"/>
      <c r="S64" s="823"/>
      <c r="T64" s="823"/>
      <c r="U64" s="823"/>
      <c r="V64" s="823"/>
      <c r="W64" s="823"/>
      <c r="X64" s="823"/>
      <c r="Y64" s="823"/>
      <c r="Z64" s="823"/>
      <c r="AA64" s="823"/>
      <c r="AB64" s="823"/>
      <c r="AC64" s="823"/>
      <c r="AD64" s="2311" t="s">
        <v>401</v>
      </c>
      <c r="AE64" s="1135"/>
      <c r="AF64" s="1135"/>
      <c r="AG64" s="803"/>
      <c r="AH64" s="804"/>
      <c r="AI64" s="804"/>
      <c r="AJ64" s="804"/>
      <c r="AK64" s="804"/>
      <c r="AL64" s="804"/>
      <c r="AM64" s="804"/>
      <c r="AN64" s="804"/>
      <c r="AO64" s="804"/>
      <c r="AP64" s="804"/>
      <c r="AQ64" s="804"/>
      <c r="AR64" s="804"/>
      <c r="AS64" s="804"/>
      <c r="AT64" s="804"/>
      <c r="AU64" s="804"/>
      <c r="AV64" s="804"/>
      <c r="AW64" s="804"/>
      <c r="AX64" s="805"/>
    </row>
    <row r="65" spans="1:50" ht="33.6" customHeight="1" x14ac:dyDescent="0.15">
      <c r="A65" s="773" t="s">
        <v>103</v>
      </c>
      <c r="B65" s="787"/>
      <c r="C65" s="792" t="s">
        <v>104</v>
      </c>
      <c r="D65" s="793"/>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4"/>
      <c r="AD65" s="1228" t="s">
        <v>401</v>
      </c>
      <c r="AE65" s="1155"/>
      <c r="AF65" s="1155"/>
      <c r="AG65" s="797" t="s">
        <v>1195</v>
      </c>
      <c r="AH65" s="1758"/>
      <c r="AI65" s="1758"/>
      <c r="AJ65" s="1758"/>
      <c r="AK65" s="1758"/>
      <c r="AL65" s="1758"/>
      <c r="AM65" s="1758"/>
      <c r="AN65" s="1758"/>
      <c r="AO65" s="1758"/>
      <c r="AP65" s="1758"/>
      <c r="AQ65" s="1758"/>
      <c r="AR65" s="1758"/>
      <c r="AS65" s="1758"/>
      <c r="AT65" s="1758"/>
      <c r="AU65" s="1758"/>
      <c r="AV65" s="1758"/>
      <c r="AW65" s="1758"/>
      <c r="AX65" s="2004"/>
    </row>
    <row r="66" spans="1:50" ht="15.75" customHeight="1" x14ac:dyDescent="0.15">
      <c r="A66" s="788"/>
      <c r="B66" s="789"/>
      <c r="C66" s="806" t="s">
        <v>0</v>
      </c>
      <c r="D66" s="807"/>
      <c r="E66" s="807"/>
      <c r="F66" s="807"/>
      <c r="G66" s="808" t="s">
        <v>106</v>
      </c>
      <c r="H66" s="809"/>
      <c r="I66" s="809"/>
      <c r="J66" s="809"/>
      <c r="K66" s="809"/>
      <c r="L66" s="809"/>
      <c r="M66" s="809"/>
      <c r="N66" s="809"/>
      <c r="O66" s="809"/>
      <c r="P66" s="809"/>
      <c r="Q66" s="809"/>
      <c r="R66" s="809"/>
      <c r="S66" s="810"/>
      <c r="T66" s="811" t="s">
        <v>417</v>
      </c>
      <c r="U66" s="812"/>
      <c r="V66" s="812"/>
      <c r="W66" s="812"/>
      <c r="X66" s="812"/>
      <c r="Y66" s="812"/>
      <c r="Z66" s="812"/>
      <c r="AA66" s="812"/>
      <c r="AB66" s="812"/>
      <c r="AC66" s="812"/>
      <c r="AD66" s="812"/>
      <c r="AE66" s="812"/>
      <c r="AF66" s="812"/>
      <c r="AG66" s="2005"/>
      <c r="AH66" s="1761"/>
      <c r="AI66" s="1761"/>
      <c r="AJ66" s="1761"/>
      <c r="AK66" s="1761"/>
      <c r="AL66" s="1761"/>
      <c r="AM66" s="1761"/>
      <c r="AN66" s="1761"/>
      <c r="AO66" s="1761"/>
      <c r="AP66" s="1761"/>
      <c r="AQ66" s="1761"/>
      <c r="AR66" s="1761"/>
      <c r="AS66" s="1761"/>
      <c r="AT66" s="1761"/>
      <c r="AU66" s="1761"/>
      <c r="AV66" s="1761"/>
      <c r="AW66" s="1761"/>
      <c r="AX66" s="2006"/>
    </row>
    <row r="67" spans="1:50" ht="26.25" customHeight="1" x14ac:dyDescent="0.15">
      <c r="A67" s="788"/>
      <c r="B67" s="789"/>
      <c r="C67" s="813"/>
      <c r="D67" s="814"/>
      <c r="E67" s="814"/>
      <c r="F67" s="814"/>
      <c r="G67" s="815" t="s">
        <v>1196</v>
      </c>
      <c r="H67" s="823"/>
      <c r="I67" s="823"/>
      <c r="J67" s="823"/>
      <c r="K67" s="823"/>
      <c r="L67" s="823"/>
      <c r="M67" s="823"/>
      <c r="N67" s="823"/>
      <c r="O67" s="823"/>
      <c r="P67" s="823"/>
      <c r="Q67" s="823"/>
      <c r="R67" s="823"/>
      <c r="S67" s="1235"/>
      <c r="T67" s="1236" t="s">
        <v>1033</v>
      </c>
      <c r="U67" s="823"/>
      <c r="V67" s="823"/>
      <c r="W67" s="823"/>
      <c r="X67" s="823"/>
      <c r="Y67" s="823"/>
      <c r="Z67" s="823"/>
      <c r="AA67" s="823"/>
      <c r="AB67" s="823"/>
      <c r="AC67" s="823"/>
      <c r="AD67" s="823"/>
      <c r="AE67" s="823"/>
      <c r="AF67" s="823"/>
      <c r="AG67" s="2005"/>
      <c r="AH67" s="1761"/>
      <c r="AI67" s="1761"/>
      <c r="AJ67" s="1761"/>
      <c r="AK67" s="1761"/>
      <c r="AL67" s="1761"/>
      <c r="AM67" s="1761"/>
      <c r="AN67" s="1761"/>
      <c r="AO67" s="1761"/>
      <c r="AP67" s="1761"/>
      <c r="AQ67" s="1761"/>
      <c r="AR67" s="1761"/>
      <c r="AS67" s="1761"/>
      <c r="AT67" s="1761"/>
      <c r="AU67" s="1761"/>
      <c r="AV67" s="1761"/>
      <c r="AW67" s="1761"/>
      <c r="AX67" s="2006"/>
    </row>
    <row r="68" spans="1:50" ht="26.25" customHeight="1" x14ac:dyDescent="0.15">
      <c r="A68" s="788"/>
      <c r="B68" s="789"/>
      <c r="C68" s="813"/>
      <c r="D68" s="814"/>
      <c r="E68" s="814"/>
      <c r="F68" s="814"/>
      <c r="G68" s="815" t="s">
        <v>1032</v>
      </c>
      <c r="H68" s="823"/>
      <c r="I68" s="823"/>
      <c r="J68" s="823"/>
      <c r="K68" s="823"/>
      <c r="L68" s="823"/>
      <c r="M68" s="823"/>
      <c r="N68" s="823"/>
      <c r="O68" s="823"/>
      <c r="P68" s="823"/>
      <c r="Q68" s="823"/>
      <c r="R68" s="823"/>
      <c r="S68" s="1235"/>
      <c r="T68" s="1236" t="s">
        <v>1033</v>
      </c>
      <c r="U68" s="823"/>
      <c r="V68" s="823"/>
      <c r="W68" s="823"/>
      <c r="X68" s="823"/>
      <c r="Y68" s="823"/>
      <c r="Z68" s="823"/>
      <c r="AA68" s="823"/>
      <c r="AB68" s="823"/>
      <c r="AC68" s="823"/>
      <c r="AD68" s="823"/>
      <c r="AE68" s="823"/>
      <c r="AF68" s="823"/>
      <c r="AG68" s="2005"/>
      <c r="AH68" s="1761"/>
      <c r="AI68" s="1761"/>
      <c r="AJ68" s="1761"/>
      <c r="AK68" s="1761"/>
      <c r="AL68" s="1761"/>
      <c r="AM68" s="1761"/>
      <c r="AN68" s="1761"/>
      <c r="AO68" s="1761"/>
      <c r="AP68" s="1761"/>
      <c r="AQ68" s="1761"/>
      <c r="AR68" s="1761"/>
      <c r="AS68" s="1761"/>
      <c r="AT68" s="1761"/>
      <c r="AU68" s="1761"/>
      <c r="AV68" s="1761"/>
      <c r="AW68" s="1761"/>
      <c r="AX68" s="2006"/>
    </row>
    <row r="69" spans="1:50" ht="26.25" customHeight="1" x14ac:dyDescent="0.15">
      <c r="A69" s="790"/>
      <c r="B69" s="791"/>
      <c r="C69" s="766"/>
      <c r="D69" s="767"/>
      <c r="E69" s="767"/>
      <c r="F69" s="767"/>
      <c r="G69" s="768" t="s">
        <v>1034</v>
      </c>
      <c r="H69" s="826"/>
      <c r="I69" s="826"/>
      <c r="J69" s="826"/>
      <c r="K69" s="826"/>
      <c r="L69" s="826"/>
      <c r="M69" s="826"/>
      <c r="N69" s="826"/>
      <c r="O69" s="826"/>
      <c r="P69" s="826"/>
      <c r="Q69" s="826"/>
      <c r="R69" s="826"/>
      <c r="S69" s="1225"/>
      <c r="T69" s="1226" t="s">
        <v>1035</v>
      </c>
      <c r="U69" s="1227"/>
      <c r="V69" s="1227"/>
      <c r="W69" s="1227"/>
      <c r="X69" s="1227"/>
      <c r="Y69" s="1227"/>
      <c r="Z69" s="1227"/>
      <c r="AA69" s="1227"/>
      <c r="AB69" s="1227"/>
      <c r="AC69" s="1227"/>
      <c r="AD69" s="1227"/>
      <c r="AE69" s="1227"/>
      <c r="AF69" s="1227"/>
      <c r="AG69" s="2007"/>
      <c r="AH69" s="1764"/>
      <c r="AI69" s="1764"/>
      <c r="AJ69" s="1764"/>
      <c r="AK69" s="1764"/>
      <c r="AL69" s="1764"/>
      <c r="AM69" s="1764"/>
      <c r="AN69" s="1764"/>
      <c r="AO69" s="1764"/>
      <c r="AP69" s="1764"/>
      <c r="AQ69" s="1764"/>
      <c r="AR69" s="1764"/>
      <c r="AS69" s="1764"/>
      <c r="AT69" s="1764"/>
      <c r="AU69" s="1764"/>
      <c r="AV69" s="1764"/>
      <c r="AW69" s="1764"/>
      <c r="AX69" s="2008"/>
    </row>
    <row r="70" spans="1:50" ht="57" customHeight="1" x14ac:dyDescent="0.15">
      <c r="A70" s="773" t="s">
        <v>108</v>
      </c>
      <c r="B70" s="774"/>
      <c r="C70" s="777" t="s">
        <v>109</v>
      </c>
      <c r="D70" s="1468"/>
      <c r="E70" s="1468"/>
      <c r="F70" s="1469"/>
      <c r="G70" s="778" t="s">
        <v>1197</v>
      </c>
      <c r="H70" s="1470"/>
      <c r="I70" s="1470"/>
      <c r="J70" s="1470"/>
      <c r="K70" s="1470"/>
      <c r="L70" s="1470"/>
      <c r="M70" s="1470"/>
      <c r="N70" s="1470"/>
      <c r="O70" s="1470"/>
      <c r="P70" s="1470"/>
      <c r="Q70" s="1470"/>
      <c r="R70" s="1470"/>
      <c r="S70" s="1470"/>
      <c r="T70" s="1470"/>
      <c r="U70" s="1470"/>
      <c r="V70" s="1470"/>
      <c r="W70" s="1470"/>
      <c r="X70" s="1470"/>
      <c r="Y70" s="1470"/>
      <c r="Z70" s="1470"/>
      <c r="AA70" s="1470"/>
      <c r="AB70" s="1470"/>
      <c r="AC70" s="1470"/>
      <c r="AD70" s="1470"/>
      <c r="AE70" s="1470"/>
      <c r="AF70" s="1470"/>
      <c r="AG70" s="1470"/>
      <c r="AH70" s="1470"/>
      <c r="AI70" s="1470"/>
      <c r="AJ70" s="1470"/>
      <c r="AK70" s="1470"/>
      <c r="AL70" s="1470"/>
      <c r="AM70" s="1470"/>
      <c r="AN70" s="1470"/>
      <c r="AO70" s="1470"/>
      <c r="AP70" s="1470"/>
      <c r="AQ70" s="1470"/>
      <c r="AR70" s="1470"/>
      <c r="AS70" s="1470"/>
      <c r="AT70" s="1470"/>
      <c r="AU70" s="1470"/>
      <c r="AV70" s="1470"/>
      <c r="AW70" s="1470"/>
      <c r="AX70" s="1471"/>
    </row>
    <row r="71" spans="1:50" ht="66.75" customHeight="1" thickBot="1" x14ac:dyDescent="0.2">
      <c r="A71" s="1466"/>
      <c r="B71" s="1467"/>
      <c r="C71" s="781" t="s">
        <v>111</v>
      </c>
      <c r="D71" s="1472"/>
      <c r="E71" s="1472"/>
      <c r="F71" s="1473"/>
      <c r="G71" s="2001" t="s">
        <v>1198</v>
      </c>
      <c r="H71" s="2002"/>
      <c r="I71" s="2002"/>
      <c r="J71" s="2002"/>
      <c r="K71" s="2002"/>
      <c r="L71" s="2002"/>
      <c r="M71" s="2002"/>
      <c r="N71" s="2002"/>
      <c r="O71" s="2002"/>
      <c r="P71" s="2002"/>
      <c r="Q71" s="2002"/>
      <c r="R71" s="2002"/>
      <c r="S71" s="2002"/>
      <c r="T71" s="2002"/>
      <c r="U71" s="2002"/>
      <c r="V71" s="2002"/>
      <c r="W71" s="2002"/>
      <c r="X71" s="2002"/>
      <c r="Y71" s="2002"/>
      <c r="Z71" s="2002"/>
      <c r="AA71" s="2002"/>
      <c r="AB71" s="2002"/>
      <c r="AC71" s="2002"/>
      <c r="AD71" s="2002"/>
      <c r="AE71" s="2002"/>
      <c r="AF71" s="2002"/>
      <c r="AG71" s="2002"/>
      <c r="AH71" s="2002"/>
      <c r="AI71" s="2002"/>
      <c r="AJ71" s="2002"/>
      <c r="AK71" s="2002"/>
      <c r="AL71" s="2002"/>
      <c r="AM71" s="2002"/>
      <c r="AN71" s="2002"/>
      <c r="AO71" s="2002"/>
      <c r="AP71" s="2002"/>
      <c r="AQ71" s="2002"/>
      <c r="AR71" s="2002"/>
      <c r="AS71" s="2002"/>
      <c r="AT71" s="2002"/>
      <c r="AU71" s="2002"/>
      <c r="AV71" s="2002"/>
      <c r="AW71" s="2002"/>
      <c r="AX71" s="2003"/>
    </row>
    <row r="72" spans="1:50" ht="21" customHeight="1" x14ac:dyDescent="0.15">
      <c r="A72" s="752" t="s">
        <v>113</v>
      </c>
      <c r="B72" s="753"/>
      <c r="C72" s="753"/>
      <c r="D72" s="753"/>
      <c r="E72" s="753"/>
      <c r="F72" s="753"/>
      <c r="G72" s="753"/>
      <c r="H72" s="753"/>
      <c r="I72" s="753"/>
      <c r="J72" s="753"/>
      <c r="K72" s="753"/>
      <c r="L72" s="753"/>
      <c r="M72" s="753"/>
      <c r="N72" s="753"/>
      <c r="O72" s="753"/>
      <c r="P72" s="753"/>
      <c r="Q72" s="753"/>
      <c r="R72" s="753"/>
      <c r="S72" s="753"/>
      <c r="T72" s="753"/>
      <c r="U72" s="753"/>
      <c r="V72" s="753"/>
      <c r="W72" s="753"/>
      <c r="X72" s="753"/>
      <c r="Y72" s="753"/>
      <c r="Z72" s="753"/>
      <c r="AA72" s="753"/>
      <c r="AB72" s="753"/>
      <c r="AC72" s="753"/>
      <c r="AD72" s="753"/>
      <c r="AE72" s="753"/>
      <c r="AF72" s="753"/>
      <c r="AG72" s="753"/>
      <c r="AH72" s="753"/>
      <c r="AI72" s="753"/>
      <c r="AJ72" s="753"/>
      <c r="AK72" s="753"/>
      <c r="AL72" s="753"/>
      <c r="AM72" s="753"/>
      <c r="AN72" s="753"/>
      <c r="AO72" s="753"/>
      <c r="AP72" s="753"/>
      <c r="AQ72" s="753"/>
      <c r="AR72" s="753"/>
      <c r="AS72" s="753"/>
      <c r="AT72" s="753"/>
      <c r="AU72" s="753"/>
      <c r="AV72" s="753"/>
      <c r="AW72" s="753"/>
      <c r="AX72" s="754"/>
    </row>
    <row r="73" spans="1:50" ht="99.75" customHeight="1" thickBot="1" x14ac:dyDescent="0.2">
      <c r="A73" s="1212"/>
      <c r="B73" s="1219"/>
      <c r="C73" s="1219"/>
      <c r="D73" s="1219"/>
      <c r="E73" s="1219"/>
      <c r="F73" s="1219"/>
      <c r="G73" s="1219"/>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1219"/>
      <c r="AI73" s="1219"/>
      <c r="AJ73" s="1219"/>
      <c r="AK73" s="1219"/>
      <c r="AL73" s="1219"/>
      <c r="AM73" s="1219"/>
      <c r="AN73" s="1219"/>
      <c r="AO73" s="1219"/>
      <c r="AP73" s="1219"/>
      <c r="AQ73" s="1219"/>
      <c r="AR73" s="1219"/>
      <c r="AS73" s="1219"/>
      <c r="AT73" s="1219"/>
      <c r="AU73" s="1219"/>
      <c r="AV73" s="1219"/>
      <c r="AW73" s="1219"/>
      <c r="AX73" s="1220"/>
    </row>
    <row r="74" spans="1:50" ht="21" customHeight="1" x14ac:dyDescent="0.15">
      <c r="A74" s="758" t="s">
        <v>114</v>
      </c>
      <c r="B74" s="759"/>
      <c r="C74" s="759"/>
      <c r="D74" s="759"/>
      <c r="E74" s="759"/>
      <c r="F74" s="759"/>
      <c r="G74" s="759"/>
      <c r="H74" s="759"/>
      <c r="I74" s="759"/>
      <c r="J74" s="759"/>
      <c r="K74" s="759"/>
      <c r="L74" s="759"/>
      <c r="M74" s="759"/>
      <c r="N74" s="759"/>
      <c r="O74" s="759"/>
      <c r="P74" s="759"/>
      <c r="Q74" s="759"/>
      <c r="R74" s="759"/>
      <c r="S74" s="759"/>
      <c r="T74" s="759"/>
      <c r="U74" s="759"/>
      <c r="V74" s="759"/>
      <c r="W74" s="759"/>
      <c r="X74" s="759"/>
      <c r="Y74" s="759"/>
      <c r="Z74" s="759"/>
      <c r="AA74" s="759"/>
      <c r="AB74" s="759"/>
      <c r="AC74" s="759"/>
      <c r="AD74" s="759"/>
      <c r="AE74" s="759"/>
      <c r="AF74" s="759"/>
      <c r="AG74" s="759"/>
      <c r="AH74" s="759"/>
      <c r="AI74" s="759"/>
      <c r="AJ74" s="759"/>
      <c r="AK74" s="759"/>
      <c r="AL74" s="759"/>
      <c r="AM74" s="759"/>
      <c r="AN74" s="759"/>
      <c r="AO74" s="759"/>
      <c r="AP74" s="759"/>
      <c r="AQ74" s="759"/>
      <c r="AR74" s="759"/>
      <c r="AS74" s="759"/>
      <c r="AT74" s="759"/>
      <c r="AU74" s="759"/>
      <c r="AV74" s="759"/>
      <c r="AW74" s="759"/>
      <c r="AX74" s="760"/>
    </row>
    <row r="75" spans="1:50" ht="99.75" customHeight="1" thickBot="1" x14ac:dyDescent="0.2">
      <c r="A75" s="1212"/>
      <c r="B75" s="1219"/>
      <c r="C75" s="1219"/>
      <c r="D75" s="1219"/>
      <c r="E75" s="1221"/>
      <c r="F75" s="1222"/>
      <c r="G75" s="1223"/>
      <c r="H75" s="1223"/>
      <c r="I75" s="1223"/>
      <c r="J75" s="1223"/>
      <c r="K75" s="1223"/>
      <c r="L75" s="1223"/>
      <c r="M75" s="1223"/>
      <c r="N75" s="1223"/>
      <c r="O75" s="1223"/>
      <c r="P75" s="1223"/>
      <c r="Q75" s="1223"/>
      <c r="R75" s="1223"/>
      <c r="S75" s="1223"/>
      <c r="T75" s="1223"/>
      <c r="U75" s="1223"/>
      <c r="V75" s="1223"/>
      <c r="W75" s="1223"/>
      <c r="X75" s="1223"/>
      <c r="Y75" s="1223"/>
      <c r="Z75" s="1223"/>
      <c r="AA75" s="1223"/>
      <c r="AB75" s="1223"/>
      <c r="AC75" s="1223"/>
      <c r="AD75" s="1223"/>
      <c r="AE75" s="1223"/>
      <c r="AF75" s="1223"/>
      <c r="AG75" s="1223"/>
      <c r="AH75" s="1223"/>
      <c r="AI75" s="1223"/>
      <c r="AJ75" s="1223"/>
      <c r="AK75" s="1223"/>
      <c r="AL75" s="1223"/>
      <c r="AM75" s="1223"/>
      <c r="AN75" s="1223"/>
      <c r="AO75" s="1223"/>
      <c r="AP75" s="1223"/>
      <c r="AQ75" s="1223"/>
      <c r="AR75" s="1223"/>
      <c r="AS75" s="1223"/>
      <c r="AT75" s="1223"/>
      <c r="AU75" s="1223"/>
      <c r="AV75" s="1223"/>
      <c r="AW75" s="1223"/>
      <c r="AX75" s="1224"/>
    </row>
    <row r="76" spans="1:50" ht="21" customHeight="1" x14ac:dyDescent="0.15">
      <c r="A76" s="758" t="s">
        <v>115</v>
      </c>
      <c r="B76" s="759"/>
      <c r="C76" s="759"/>
      <c r="D76" s="759"/>
      <c r="E76" s="759"/>
      <c r="F76" s="759"/>
      <c r="G76" s="759"/>
      <c r="H76" s="759"/>
      <c r="I76" s="759"/>
      <c r="J76" s="759"/>
      <c r="K76" s="759"/>
      <c r="L76" s="759"/>
      <c r="M76" s="759"/>
      <c r="N76" s="759"/>
      <c r="O76" s="759"/>
      <c r="P76" s="759"/>
      <c r="Q76" s="759"/>
      <c r="R76" s="759"/>
      <c r="S76" s="759"/>
      <c r="T76" s="759"/>
      <c r="U76" s="759"/>
      <c r="V76" s="759"/>
      <c r="W76" s="759"/>
      <c r="X76" s="759"/>
      <c r="Y76" s="759"/>
      <c r="Z76" s="759"/>
      <c r="AA76" s="759"/>
      <c r="AB76" s="759"/>
      <c r="AC76" s="759"/>
      <c r="AD76" s="759"/>
      <c r="AE76" s="759"/>
      <c r="AF76" s="759"/>
      <c r="AG76" s="759"/>
      <c r="AH76" s="759"/>
      <c r="AI76" s="759"/>
      <c r="AJ76" s="759"/>
      <c r="AK76" s="759"/>
      <c r="AL76" s="759"/>
      <c r="AM76" s="759"/>
      <c r="AN76" s="759"/>
      <c r="AO76" s="759"/>
      <c r="AP76" s="759"/>
      <c r="AQ76" s="759"/>
      <c r="AR76" s="759"/>
      <c r="AS76" s="759"/>
      <c r="AT76" s="759"/>
      <c r="AU76" s="759"/>
      <c r="AV76" s="759"/>
      <c r="AW76" s="759"/>
      <c r="AX76" s="760"/>
    </row>
    <row r="77" spans="1:50" ht="99.75" customHeight="1" thickBot="1" x14ac:dyDescent="0.2">
      <c r="A77" s="1212"/>
      <c r="B77" s="1213"/>
      <c r="C77" s="1213"/>
      <c r="D77" s="1213"/>
      <c r="E77" s="1214"/>
      <c r="F77" s="1213"/>
      <c r="G77" s="1213"/>
      <c r="H77" s="1213"/>
      <c r="I77" s="1213"/>
      <c r="J77" s="1213"/>
      <c r="K77" s="1213"/>
      <c r="L77" s="1213"/>
      <c r="M77" s="1213"/>
      <c r="N77" s="1213"/>
      <c r="O77" s="1213"/>
      <c r="P77" s="1213"/>
      <c r="Q77" s="1213"/>
      <c r="R77" s="1213"/>
      <c r="S77" s="1213"/>
      <c r="T77" s="1213"/>
      <c r="U77" s="1213"/>
      <c r="V77" s="1213"/>
      <c r="W77" s="1213"/>
      <c r="X77" s="1213"/>
      <c r="Y77" s="1213"/>
      <c r="Z77" s="1213"/>
      <c r="AA77" s="1213"/>
      <c r="AB77" s="1213"/>
      <c r="AC77" s="1213"/>
      <c r="AD77" s="1213"/>
      <c r="AE77" s="1213"/>
      <c r="AF77" s="1213"/>
      <c r="AG77" s="1213"/>
      <c r="AH77" s="1213"/>
      <c r="AI77" s="1213"/>
      <c r="AJ77" s="1213"/>
      <c r="AK77" s="1213"/>
      <c r="AL77" s="1213"/>
      <c r="AM77" s="1213"/>
      <c r="AN77" s="1213"/>
      <c r="AO77" s="1213"/>
      <c r="AP77" s="1213"/>
      <c r="AQ77" s="1213"/>
      <c r="AR77" s="1213"/>
      <c r="AS77" s="1213"/>
      <c r="AT77" s="1213"/>
      <c r="AU77" s="1213"/>
      <c r="AV77" s="1213"/>
      <c r="AW77" s="1213"/>
      <c r="AX77" s="1215"/>
    </row>
    <row r="78" spans="1:50" ht="21" customHeight="1" x14ac:dyDescent="0.15">
      <c r="A78" s="737" t="s">
        <v>116</v>
      </c>
      <c r="B78" s="738"/>
      <c r="C78" s="738"/>
      <c r="D78" s="738"/>
      <c r="E78" s="738"/>
      <c r="F78" s="738"/>
      <c r="G78" s="738"/>
      <c r="H78" s="738"/>
      <c r="I78" s="738"/>
      <c r="J78" s="738"/>
      <c r="K78" s="738"/>
      <c r="L78" s="738"/>
      <c r="M78" s="738"/>
      <c r="N78" s="738"/>
      <c r="O78" s="738"/>
      <c r="P78" s="738"/>
      <c r="Q78" s="738"/>
      <c r="R78" s="738"/>
      <c r="S78" s="738"/>
      <c r="T78" s="738"/>
      <c r="U78" s="738"/>
      <c r="V78" s="738"/>
      <c r="W78" s="738"/>
      <c r="X78" s="738"/>
      <c r="Y78" s="738"/>
      <c r="Z78" s="738"/>
      <c r="AA78" s="738"/>
      <c r="AB78" s="738"/>
      <c r="AC78" s="738"/>
      <c r="AD78" s="738"/>
      <c r="AE78" s="738"/>
      <c r="AF78" s="738"/>
      <c r="AG78" s="738"/>
      <c r="AH78" s="738"/>
      <c r="AI78" s="738"/>
      <c r="AJ78" s="738"/>
      <c r="AK78" s="738"/>
      <c r="AL78" s="738"/>
      <c r="AM78" s="738"/>
      <c r="AN78" s="738"/>
      <c r="AO78" s="738"/>
      <c r="AP78" s="738"/>
      <c r="AQ78" s="738"/>
      <c r="AR78" s="738"/>
      <c r="AS78" s="738"/>
      <c r="AT78" s="738"/>
      <c r="AU78" s="738"/>
      <c r="AV78" s="738"/>
      <c r="AW78" s="738"/>
      <c r="AX78" s="739"/>
    </row>
    <row r="79" spans="1:50" ht="99.75" customHeight="1" thickBot="1" x14ac:dyDescent="0.2">
      <c r="A79" s="1463"/>
      <c r="B79" s="1464"/>
      <c r="C79" s="1464"/>
      <c r="D79" s="1464"/>
      <c r="E79" s="1464"/>
      <c r="F79" s="1464"/>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464"/>
      <c r="AM79" s="1464"/>
      <c r="AN79" s="1464"/>
      <c r="AO79" s="1464"/>
      <c r="AP79" s="1464"/>
      <c r="AQ79" s="1464"/>
      <c r="AR79" s="1464"/>
      <c r="AS79" s="1464"/>
      <c r="AT79" s="1464"/>
      <c r="AU79" s="1464"/>
      <c r="AV79" s="1464"/>
      <c r="AW79" s="1464"/>
      <c r="AX79" s="1465"/>
    </row>
    <row r="80" spans="1:50" ht="19.7" customHeight="1" x14ac:dyDescent="0.15">
      <c r="A80" s="743" t="s">
        <v>118</v>
      </c>
      <c r="B80" s="744"/>
      <c r="C80" s="744"/>
      <c r="D80" s="744"/>
      <c r="E80" s="744"/>
      <c r="F80" s="744"/>
      <c r="G80" s="744"/>
      <c r="H80" s="744"/>
      <c r="I80" s="744"/>
      <c r="J80" s="744"/>
      <c r="K80" s="744"/>
      <c r="L80" s="744"/>
      <c r="M80" s="744"/>
      <c r="N80" s="744"/>
      <c r="O80" s="744"/>
      <c r="P80" s="744"/>
      <c r="Q80" s="744"/>
      <c r="R80" s="744"/>
      <c r="S80" s="744"/>
      <c r="T80" s="744"/>
      <c r="U80" s="744"/>
      <c r="V80" s="744"/>
      <c r="W80" s="744"/>
      <c r="X80" s="744"/>
      <c r="Y80" s="744"/>
      <c r="Z80" s="744"/>
      <c r="AA80" s="744"/>
      <c r="AB80" s="744"/>
      <c r="AC80" s="744"/>
      <c r="AD80" s="744"/>
      <c r="AE80" s="744"/>
      <c r="AF80" s="744"/>
      <c r="AG80" s="744"/>
      <c r="AH80" s="744"/>
      <c r="AI80" s="744"/>
      <c r="AJ80" s="744"/>
      <c r="AK80" s="744"/>
      <c r="AL80" s="744"/>
      <c r="AM80" s="744"/>
      <c r="AN80" s="744"/>
      <c r="AO80" s="744"/>
      <c r="AP80" s="744"/>
      <c r="AQ80" s="744"/>
      <c r="AR80" s="744"/>
      <c r="AS80" s="744"/>
      <c r="AT80" s="744"/>
      <c r="AU80" s="744"/>
      <c r="AV80" s="744"/>
      <c r="AW80" s="744"/>
      <c r="AX80" s="745"/>
    </row>
    <row r="81" spans="1:51" ht="19.899999999999999" customHeight="1" thickBot="1" x14ac:dyDescent="0.2">
      <c r="A81" s="746"/>
      <c r="B81" s="747"/>
      <c r="C81" s="712" t="s">
        <v>119</v>
      </c>
      <c r="D81" s="748"/>
      <c r="E81" s="748"/>
      <c r="F81" s="748"/>
      <c r="G81" s="748"/>
      <c r="H81" s="748"/>
      <c r="I81" s="748"/>
      <c r="J81" s="749"/>
      <c r="K81" s="320">
        <v>249</v>
      </c>
      <c r="L81" s="318"/>
      <c r="M81" s="318"/>
      <c r="N81" s="318"/>
      <c r="O81" s="318"/>
      <c r="P81" s="318"/>
      <c r="Q81" s="318"/>
      <c r="R81" s="319"/>
      <c r="S81" s="712" t="s">
        <v>120</v>
      </c>
      <c r="T81" s="748"/>
      <c r="U81" s="748"/>
      <c r="V81" s="748"/>
      <c r="W81" s="748"/>
      <c r="X81" s="748"/>
      <c r="Y81" s="748"/>
      <c r="Z81" s="749"/>
      <c r="AA81" s="320">
        <v>204</v>
      </c>
      <c r="AB81" s="318"/>
      <c r="AC81" s="318"/>
      <c r="AD81" s="318"/>
      <c r="AE81" s="318"/>
      <c r="AF81" s="318"/>
      <c r="AG81" s="318"/>
      <c r="AH81" s="319"/>
      <c r="AI81" s="712" t="s">
        <v>122</v>
      </c>
      <c r="AJ81" s="713"/>
      <c r="AK81" s="713"/>
      <c r="AL81" s="713"/>
      <c r="AM81" s="713"/>
      <c r="AN81" s="713"/>
      <c r="AO81" s="713"/>
      <c r="AP81" s="714"/>
      <c r="AQ81" s="2729" t="s">
        <v>1199</v>
      </c>
      <c r="AR81" s="2730"/>
      <c r="AS81" s="2730"/>
      <c r="AT81" s="2730"/>
      <c r="AU81" s="2730"/>
      <c r="AV81" s="2730"/>
      <c r="AW81" s="2730"/>
      <c r="AX81" s="2731"/>
    </row>
    <row r="82" spans="1:51" customFormat="1" ht="24" customHeight="1" thickBot="1" x14ac:dyDescent="0.2">
      <c r="A82" s="130" t="s">
        <v>1200</v>
      </c>
      <c r="B82" s="90"/>
      <c r="C82" s="90"/>
      <c r="D82" s="90"/>
      <c r="E82" s="90"/>
      <c r="F82" s="90"/>
      <c r="G82" s="90"/>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row>
    <row r="83" spans="1:51" customFormat="1" ht="23.65" customHeight="1" x14ac:dyDescent="0.15">
      <c r="A83" s="699" t="s">
        <v>124</v>
      </c>
      <c r="B83" s="700"/>
      <c r="C83" s="700"/>
      <c r="D83" s="700"/>
      <c r="E83" s="700"/>
      <c r="F83" s="701"/>
      <c r="G83" s="14" t="s">
        <v>1201</v>
      </c>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6"/>
    </row>
    <row r="84" spans="1:51" customFormat="1" ht="38.65" customHeight="1" x14ac:dyDescent="0.15">
      <c r="A84" s="393"/>
      <c r="B84" s="394"/>
      <c r="C84" s="394"/>
      <c r="D84" s="394"/>
      <c r="E84" s="394"/>
      <c r="F84" s="395"/>
      <c r="G84" s="17"/>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9"/>
    </row>
    <row r="85" spans="1:51" customFormat="1" ht="41.25" hidden="1" customHeight="1" x14ac:dyDescent="0.15">
      <c r="A85" s="393"/>
      <c r="B85" s="394"/>
      <c r="C85" s="394"/>
      <c r="D85" s="394"/>
      <c r="E85" s="394"/>
      <c r="F85" s="395"/>
      <c r="G85" s="17"/>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9"/>
    </row>
    <row r="86" spans="1:51" customFormat="1" ht="52.35" hidden="1" customHeight="1" x14ac:dyDescent="0.15">
      <c r="A86" s="393"/>
      <c r="B86" s="394"/>
      <c r="C86" s="394"/>
      <c r="D86" s="394"/>
      <c r="E86" s="394"/>
      <c r="F86" s="395"/>
      <c r="G86" s="17"/>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1" customFormat="1" ht="52.35" hidden="1" customHeight="1" x14ac:dyDescent="0.15">
      <c r="A87" s="393"/>
      <c r="B87" s="394"/>
      <c r="C87" s="394"/>
      <c r="D87" s="394"/>
      <c r="E87" s="394"/>
      <c r="F87" s="395"/>
      <c r="G87" s="17"/>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9"/>
    </row>
    <row r="88" spans="1:51" customFormat="1" ht="52.35" hidden="1" customHeight="1" x14ac:dyDescent="0.15">
      <c r="A88" s="393"/>
      <c r="B88" s="394"/>
      <c r="C88" s="394"/>
      <c r="D88" s="394"/>
      <c r="E88" s="394"/>
      <c r="F88" s="395"/>
      <c r="G88" s="17"/>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row>
    <row r="89" spans="1:51" customFormat="1" ht="52.35" hidden="1" customHeight="1" x14ac:dyDescent="0.15">
      <c r="A89" s="393"/>
      <c r="B89" s="394"/>
      <c r="C89" s="394"/>
      <c r="D89" s="394"/>
      <c r="E89" s="394"/>
      <c r="F89" s="395"/>
      <c r="G89" s="17"/>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9"/>
    </row>
    <row r="90" spans="1:51" customFormat="1" ht="52.35" hidden="1" customHeight="1" x14ac:dyDescent="0.15">
      <c r="A90" s="393"/>
      <c r="B90" s="394"/>
      <c r="C90" s="394"/>
      <c r="D90" s="394"/>
      <c r="E90" s="394"/>
      <c r="F90" s="395"/>
      <c r="G90" s="17"/>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9"/>
    </row>
    <row r="91" spans="1:51" customFormat="1" ht="52.35" hidden="1" customHeight="1" x14ac:dyDescent="0.15">
      <c r="A91" s="393"/>
      <c r="B91" s="394"/>
      <c r="C91" s="394"/>
      <c r="D91" s="394"/>
      <c r="E91" s="394"/>
      <c r="F91" s="395"/>
      <c r="G91" s="17"/>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9"/>
    </row>
    <row r="92" spans="1:51" customFormat="1" ht="41.25" customHeight="1" x14ac:dyDescent="0.15">
      <c r="A92" s="393"/>
      <c r="B92" s="394"/>
      <c r="C92" s="394"/>
      <c r="D92" s="394"/>
      <c r="E92" s="394"/>
      <c r="F92" s="395"/>
      <c r="G92" s="17"/>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9"/>
    </row>
    <row r="93" spans="1:51" customFormat="1" ht="52.5" customHeight="1" x14ac:dyDescent="0.15">
      <c r="A93" s="393"/>
      <c r="B93" s="394"/>
      <c r="C93" s="394"/>
      <c r="D93" s="394"/>
      <c r="E93" s="394"/>
      <c r="F93" s="395"/>
      <c r="G93" s="17"/>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9"/>
    </row>
    <row r="94" spans="1:51" customFormat="1" ht="52.5" customHeight="1" x14ac:dyDescent="0.15">
      <c r="A94" s="393"/>
      <c r="B94" s="394"/>
      <c r="C94" s="394"/>
      <c r="D94" s="394"/>
      <c r="E94" s="394"/>
      <c r="F94" s="395"/>
      <c r="G94" s="17"/>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9"/>
    </row>
    <row r="95" spans="1:51" customFormat="1" ht="52.5" customHeight="1" x14ac:dyDescent="0.15">
      <c r="A95" s="393"/>
      <c r="B95" s="394"/>
      <c r="C95" s="394"/>
      <c r="D95" s="394"/>
      <c r="E95" s="394"/>
      <c r="F95" s="395"/>
      <c r="G95" s="17"/>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9"/>
    </row>
    <row r="96" spans="1:51" customFormat="1" ht="52.5" customHeight="1" x14ac:dyDescent="0.15">
      <c r="A96" s="393"/>
      <c r="B96" s="394"/>
      <c r="C96" s="394"/>
      <c r="D96" s="394"/>
      <c r="E96" s="394"/>
      <c r="F96" s="395"/>
      <c r="G96" s="17"/>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9"/>
    </row>
    <row r="97" spans="1:50" customFormat="1" ht="52.5" customHeight="1" x14ac:dyDescent="0.15">
      <c r="A97" s="393"/>
      <c r="B97" s="394"/>
      <c r="C97" s="394"/>
      <c r="D97" s="394"/>
      <c r="E97" s="394"/>
      <c r="F97" s="395"/>
      <c r="G97" s="17"/>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9"/>
    </row>
    <row r="98" spans="1:50" customFormat="1" ht="52.5" customHeight="1" x14ac:dyDescent="0.15">
      <c r="A98" s="393"/>
      <c r="B98" s="394"/>
      <c r="C98" s="394"/>
      <c r="D98" s="394"/>
      <c r="E98" s="394"/>
      <c r="F98" s="395"/>
      <c r="G98" s="17"/>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9"/>
    </row>
    <row r="99" spans="1:50" customFormat="1" ht="52.5" customHeight="1" x14ac:dyDescent="0.15">
      <c r="A99" s="393"/>
      <c r="B99" s="394"/>
      <c r="C99" s="394"/>
      <c r="D99" s="394"/>
      <c r="E99" s="394"/>
      <c r="F99" s="395"/>
      <c r="G99" s="17"/>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9"/>
    </row>
    <row r="100" spans="1:50" customFormat="1" ht="52.5" customHeight="1" x14ac:dyDescent="0.15">
      <c r="A100" s="393"/>
      <c r="B100" s="394"/>
      <c r="C100" s="394"/>
      <c r="D100" s="394"/>
      <c r="E100" s="394"/>
      <c r="F100" s="395"/>
      <c r="G100" s="17"/>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9"/>
    </row>
    <row r="101" spans="1:50" customFormat="1" ht="42.6" customHeight="1" x14ac:dyDescent="0.15">
      <c r="A101" s="393"/>
      <c r="B101" s="394"/>
      <c r="C101" s="394"/>
      <c r="D101" s="394"/>
      <c r="E101" s="394"/>
      <c r="F101" s="395"/>
      <c r="G101" s="17"/>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9"/>
    </row>
    <row r="102" spans="1:50" customFormat="1" ht="52.5" customHeight="1" x14ac:dyDescent="0.15">
      <c r="A102" s="393"/>
      <c r="B102" s="394"/>
      <c r="C102" s="394"/>
      <c r="D102" s="394"/>
      <c r="E102" s="394"/>
      <c r="F102" s="395"/>
      <c r="G102" s="17"/>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9"/>
    </row>
    <row r="103" spans="1:50" customFormat="1" ht="52.5" customHeight="1" x14ac:dyDescent="0.15">
      <c r="A103" s="393"/>
      <c r="B103" s="394"/>
      <c r="C103" s="394"/>
      <c r="D103" s="394"/>
      <c r="E103" s="394"/>
      <c r="F103" s="395"/>
      <c r="G103" s="17"/>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9"/>
    </row>
    <row r="104" spans="1:50" customFormat="1" ht="52.5" customHeight="1" x14ac:dyDescent="0.15">
      <c r="A104" s="393"/>
      <c r="B104" s="394"/>
      <c r="C104" s="394"/>
      <c r="D104" s="394"/>
      <c r="E104" s="394"/>
      <c r="F104" s="395"/>
      <c r="G104" s="17"/>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9"/>
    </row>
    <row r="105" spans="1:50" customFormat="1" ht="52.5" customHeight="1" x14ac:dyDescent="0.15">
      <c r="A105" s="393"/>
      <c r="B105" s="394"/>
      <c r="C105" s="394"/>
      <c r="D105" s="394"/>
      <c r="E105" s="394"/>
      <c r="F105" s="395"/>
      <c r="G105" s="17"/>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9"/>
    </row>
    <row r="106" spans="1:50" customFormat="1" ht="52.5" customHeight="1" x14ac:dyDescent="0.15">
      <c r="A106" s="393"/>
      <c r="B106" s="394"/>
      <c r="C106" s="394"/>
      <c r="D106" s="394"/>
      <c r="E106" s="394"/>
      <c r="F106" s="395"/>
      <c r="G106" s="17"/>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9"/>
    </row>
    <row r="107" spans="1:50" customFormat="1" ht="52.5" customHeight="1" x14ac:dyDescent="0.15">
      <c r="A107" s="393"/>
      <c r="B107" s="394"/>
      <c r="C107" s="394"/>
      <c r="D107" s="394"/>
      <c r="E107" s="394"/>
      <c r="F107" s="395"/>
      <c r="G107" s="17"/>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9"/>
    </row>
    <row r="108" spans="1:50" customFormat="1" ht="52.5" customHeight="1" x14ac:dyDescent="0.15">
      <c r="A108" s="393"/>
      <c r="B108" s="394"/>
      <c r="C108" s="394"/>
      <c r="D108" s="394"/>
      <c r="E108" s="394"/>
      <c r="F108" s="395"/>
      <c r="G108" s="17"/>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9"/>
    </row>
    <row r="109" spans="1:50" customFormat="1" ht="52.5" customHeight="1" x14ac:dyDescent="0.15">
      <c r="A109" s="393"/>
      <c r="B109" s="394"/>
      <c r="C109" s="394"/>
      <c r="D109" s="394"/>
      <c r="E109" s="394"/>
      <c r="F109" s="395"/>
      <c r="G109" s="17"/>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9"/>
    </row>
    <row r="110" spans="1:50" customFormat="1" ht="18.399999999999999" customHeight="1" x14ac:dyDescent="0.15">
      <c r="A110" s="393"/>
      <c r="B110" s="394"/>
      <c r="C110" s="394"/>
      <c r="D110" s="394"/>
      <c r="E110" s="394"/>
      <c r="F110" s="395"/>
      <c r="G110" s="17"/>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9"/>
    </row>
    <row r="111" spans="1:50" customFormat="1" ht="16.5" customHeight="1" thickBot="1" x14ac:dyDescent="0.2">
      <c r="A111" s="2702"/>
      <c r="B111" s="2703"/>
      <c r="C111" s="2703"/>
      <c r="D111" s="2703"/>
      <c r="E111" s="2703"/>
      <c r="F111" s="2704"/>
      <c r="G111" s="20"/>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2"/>
    </row>
    <row r="112" spans="1:50" customFormat="1" ht="18" hidden="1" customHeight="1" x14ac:dyDescent="0.15">
      <c r="A112" s="157"/>
      <c r="B112" s="157"/>
      <c r="C112" s="157"/>
      <c r="D112" s="157"/>
      <c r="E112" s="157"/>
      <c r="F112" s="157"/>
      <c r="G112" s="158"/>
      <c r="H112" s="158"/>
      <c r="I112" s="158"/>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row>
    <row r="113" spans="1:51" customFormat="1" ht="24" customHeight="1" thickBot="1" x14ac:dyDescent="0.2">
      <c r="A113" s="130"/>
      <c r="B113" s="90"/>
      <c r="C113" s="90"/>
      <c r="D113" s="90"/>
      <c r="E113" s="90"/>
      <c r="F113" s="90"/>
      <c r="G113" s="90"/>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customFormat="1" ht="30" customHeight="1" x14ac:dyDescent="0.15">
      <c r="A114" s="2705" t="s">
        <v>127</v>
      </c>
      <c r="B114" s="2706"/>
      <c r="C114" s="2706"/>
      <c r="D114" s="2706"/>
      <c r="E114" s="2706"/>
      <c r="F114" s="2707"/>
      <c r="G114" s="2714" t="s">
        <v>1202</v>
      </c>
      <c r="H114" s="2715"/>
      <c r="I114" s="2715"/>
      <c r="J114" s="2715"/>
      <c r="K114" s="2715"/>
      <c r="L114" s="2715"/>
      <c r="M114" s="2715"/>
      <c r="N114" s="2715"/>
      <c r="O114" s="2715"/>
      <c r="P114" s="2715"/>
      <c r="Q114" s="2715"/>
      <c r="R114" s="2715"/>
      <c r="S114" s="2715"/>
      <c r="T114" s="2715"/>
      <c r="U114" s="2715"/>
      <c r="V114" s="2715"/>
      <c r="W114" s="2715"/>
      <c r="X114" s="2715"/>
      <c r="Y114" s="2715"/>
      <c r="Z114" s="2715"/>
      <c r="AA114" s="2715"/>
      <c r="AB114" s="2716"/>
      <c r="AC114" s="2714"/>
      <c r="AD114" s="2715"/>
      <c r="AE114" s="2715"/>
      <c r="AF114" s="2715"/>
      <c r="AG114" s="2715"/>
      <c r="AH114" s="2715"/>
      <c r="AI114" s="2715"/>
      <c r="AJ114" s="2715"/>
      <c r="AK114" s="2715"/>
      <c r="AL114" s="2715"/>
      <c r="AM114" s="2715"/>
      <c r="AN114" s="2715"/>
      <c r="AO114" s="2715"/>
      <c r="AP114" s="2715"/>
      <c r="AQ114" s="2715"/>
      <c r="AR114" s="2715"/>
      <c r="AS114" s="2715"/>
      <c r="AT114" s="2715"/>
      <c r="AU114" s="2715"/>
      <c r="AV114" s="2715"/>
      <c r="AW114" s="2715"/>
      <c r="AX114" s="2717"/>
    </row>
    <row r="115" spans="1:51" customFormat="1" ht="24.75" customHeight="1" x14ac:dyDescent="0.15">
      <c r="A115" s="2708"/>
      <c r="B115" s="2709"/>
      <c r="C115" s="2709"/>
      <c r="D115" s="2709"/>
      <c r="E115" s="2709"/>
      <c r="F115" s="2710"/>
      <c r="G115" s="2623" t="s">
        <v>74</v>
      </c>
      <c r="H115" s="2624"/>
      <c r="I115" s="2624"/>
      <c r="J115" s="2624"/>
      <c r="K115" s="2624"/>
      <c r="L115" s="2625" t="s">
        <v>130</v>
      </c>
      <c r="M115" s="1063"/>
      <c r="N115" s="1063"/>
      <c r="O115" s="1063"/>
      <c r="P115" s="1063"/>
      <c r="Q115" s="1063"/>
      <c r="R115" s="1063"/>
      <c r="S115" s="1063"/>
      <c r="T115" s="1063"/>
      <c r="U115" s="1063"/>
      <c r="V115" s="1063"/>
      <c r="W115" s="1063"/>
      <c r="X115" s="2626"/>
      <c r="Y115" s="2627" t="s">
        <v>131</v>
      </c>
      <c r="Z115" s="1989"/>
      <c r="AA115" s="1989"/>
      <c r="AB115" s="2628"/>
      <c r="AC115" s="2623" t="s">
        <v>74</v>
      </c>
      <c r="AD115" s="2624"/>
      <c r="AE115" s="2624"/>
      <c r="AF115" s="2624"/>
      <c r="AG115" s="2624"/>
      <c r="AH115" s="2625" t="s">
        <v>130</v>
      </c>
      <c r="AI115" s="1063"/>
      <c r="AJ115" s="1063"/>
      <c r="AK115" s="1063"/>
      <c r="AL115" s="1063"/>
      <c r="AM115" s="1063"/>
      <c r="AN115" s="1063"/>
      <c r="AO115" s="1063"/>
      <c r="AP115" s="1063"/>
      <c r="AQ115" s="1063"/>
      <c r="AR115" s="1063"/>
      <c r="AS115" s="1063"/>
      <c r="AT115" s="2626"/>
      <c r="AU115" s="2627" t="s">
        <v>131</v>
      </c>
      <c r="AV115" s="1989"/>
      <c r="AW115" s="1989"/>
      <c r="AX115" s="1990"/>
    </row>
    <row r="116" spans="1:51" customFormat="1" ht="24.75" customHeight="1" x14ac:dyDescent="0.15">
      <c r="A116" s="2708"/>
      <c r="B116" s="2709"/>
      <c r="C116" s="2709"/>
      <c r="D116" s="2709"/>
      <c r="E116" s="2709"/>
      <c r="F116" s="2710"/>
      <c r="G116" s="2718" t="s">
        <v>1203</v>
      </c>
      <c r="H116" s="1622"/>
      <c r="I116" s="1622"/>
      <c r="J116" s="1622"/>
      <c r="K116" s="2719"/>
      <c r="L116" s="1174" t="s">
        <v>1204</v>
      </c>
      <c r="M116" s="2640"/>
      <c r="N116" s="2640"/>
      <c r="O116" s="2640"/>
      <c r="P116" s="2640"/>
      <c r="Q116" s="2640"/>
      <c r="R116" s="2640"/>
      <c r="S116" s="2640"/>
      <c r="T116" s="2640"/>
      <c r="U116" s="2640"/>
      <c r="V116" s="2640"/>
      <c r="W116" s="2640"/>
      <c r="X116" s="2641"/>
      <c r="Y116" s="2726">
        <v>234</v>
      </c>
      <c r="Z116" s="2727"/>
      <c r="AA116" s="2727"/>
      <c r="AB116" s="2728"/>
      <c r="AC116" s="2637"/>
      <c r="AD116" s="2638"/>
      <c r="AE116" s="2638"/>
      <c r="AF116" s="2638"/>
      <c r="AG116" s="2639"/>
      <c r="AH116" s="1174"/>
      <c r="AI116" s="2640"/>
      <c r="AJ116" s="2640"/>
      <c r="AK116" s="2640"/>
      <c r="AL116" s="2640"/>
      <c r="AM116" s="2640"/>
      <c r="AN116" s="2640"/>
      <c r="AO116" s="2640"/>
      <c r="AP116" s="2640"/>
      <c r="AQ116" s="2640"/>
      <c r="AR116" s="2640"/>
      <c r="AS116" s="2640"/>
      <c r="AT116" s="2641"/>
      <c r="AU116" s="2642"/>
      <c r="AV116" s="2643"/>
      <c r="AW116" s="2643"/>
      <c r="AX116" s="2645"/>
    </row>
    <row r="117" spans="1:51" customFormat="1" ht="24.75" customHeight="1" x14ac:dyDescent="0.15">
      <c r="A117" s="2708"/>
      <c r="B117" s="2709"/>
      <c r="C117" s="2709"/>
      <c r="D117" s="2709"/>
      <c r="E117" s="2709"/>
      <c r="F117" s="2710"/>
      <c r="G117" s="2720"/>
      <c r="H117" s="2721"/>
      <c r="I117" s="2721"/>
      <c r="J117" s="2721"/>
      <c r="K117" s="2722"/>
      <c r="L117" s="1783" t="s">
        <v>1205</v>
      </c>
      <c r="M117" s="2681"/>
      <c r="N117" s="2681"/>
      <c r="O117" s="2681"/>
      <c r="P117" s="2681"/>
      <c r="Q117" s="2681"/>
      <c r="R117" s="2681"/>
      <c r="S117" s="2681"/>
      <c r="T117" s="2681"/>
      <c r="U117" s="2681"/>
      <c r="V117" s="2681"/>
      <c r="W117" s="2681"/>
      <c r="X117" s="2682"/>
      <c r="Y117" s="2651">
        <v>10</v>
      </c>
      <c r="Z117" s="2652"/>
      <c r="AA117" s="2652"/>
      <c r="AB117" s="2683"/>
      <c r="AC117" s="2654"/>
      <c r="AD117" s="2655"/>
      <c r="AE117" s="2655"/>
      <c r="AF117" s="2655"/>
      <c r="AG117" s="2656"/>
      <c r="AH117" s="1783"/>
      <c r="AI117" s="2681"/>
      <c r="AJ117" s="2681"/>
      <c r="AK117" s="2681"/>
      <c r="AL117" s="2681"/>
      <c r="AM117" s="2681"/>
      <c r="AN117" s="2681"/>
      <c r="AO117" s="2681"/>
      <c r="AP117" s="2681"/>
      <c r="AQ117" s="2681"/>
      <c r="AR117" s="2681"/>
      <c r="AS117" s="2681"/>
      <c r="AT117" s="2682"/>
      <c r="AU117" s="2657"/>
      <c r="AV117" s="2658"/>
      <c r="AW117" s="2658"/>
      <c r="AX117" s="2659"/>
    </row>
    <row r="118" spans="1:51" customFormat="1" ht="24.75" customHeight="1" x14ac:dyDescent="0.15">
      <c r="A118" s="2708"/>
      <c r="B118" s="2709"/>
      <c r="C118" s="2709"/>
      <c r="D118" s="2709"/>
      <c r="E118" s="2709"/>
      <c r="F118" s="2710"/>
      <c r="G118" s="2723"/>
      <c r="H118" s="2724"/>
      <c r="I118" s="2724"/>
      <c r="J118" s="2724"/>
      <c r="K118" s="2725"/>
      <c r="L118" s="1783" t="s">
        <v>1206</v>
      </c>
      <c r="M118" s="2649"/>
      <c r="N118" s="2649"/>
      <c r="O118" s="2649"/>
      <c r="P118" s="2649"/>
      <c r="Q118" s="2649"/>
      <c r="R118" s="2649"/>
      <c r="S118" s="2649"/>
      <c r="T118" s="2649"/>
      <c r="U118" s="2649"/>
      <c r="V118" s="2649"/>
      <c r="W118" s="2649"/>
      <c r="X118" s="2650"/>
      <c r="Y118" s="2689">
        <v>0.4</v>
      </c>
      <c r="Z118" s="2690"/>
      <c r="AA118" s="2690"/>
      <c r="AB118" s="2691"/>
      <c r="AC118" s="2654"/>
      <c r="AD118" s="2655"/>
      <c r="AE118" s="2655"/>
      <c r="AF118" s="2655"/>
      <c r="AG118" s="2656"/>
      <c r="AH118" s="2692"/>
      <c r="AI118" s="1126"/>
      <c r="AJ118" s="1126"/>
      <c r="AK118" s="1126"/>
      <c r="AL118" s="1126"/>
      <c r="AM118" s="1126"/>
      <c r="AN118" s="1126"/>
      <c r="AO118" s="1126"/>
      <c r="AP118" s="1126"/>
      <c r="AQ118" s="1126"/>
      <c r="AR118" s="1126"/>
      <c r="AS118" s="1126"/>
      <c r="AT118" s="1127"/>
      <c r="AU118" s="2693"/>
      <c r="AV118" s="2694"/>
      <c r="AW118" s="2694"/>
      <c r="AX118" s="2695"/>
    </row>
    <row r="119" spans="1:51" customFormat="1" ht="24.75" customHeight="1" x14ac:dyDescent="0.15">
      <c r="A119" s="2708"/>
      <c r="B119" s="2709"/>
      <c r="C119" s="2709"/>
      <c r="D119" s="2709"/>
      <c r="E119" s="2709"/>
      <c r="F119" s="2710"/>
      <c r="G119" s="2678" t="s">
        <v>1207</v>
      </c>
      <c r="H119" s="2679"/>
      <c r="I119" s="2679"/>
      <c r="J119" s="2679"/>
      <c r="K119" s="2680"/>
      <c r="L119" s="1783" t="s">
        <v>1208</v>
      </c>
      <c r="M119" s="2681"/>
      <c r="N119" s="2681"/>
      <c r="O119" s="2681"/>
      <c r="P119" s="2681"/>
      <c r="Q119" s="2681"/>
      <c r="R119" s="2681"/>
      <c r="S119" s="2681"/>
      <c r="T119" s="2681"/>
      <c r="U119" s="2681"/>
      <c r="V119" s="2681"/>
      <c r="W119" s="2681"/>
      <c r="X119" s="2682"/>
      <c r="Y119" s="2651">
        <v>115</v>
      </c>
      <c r="Z119" s="2652"/>
      <c r="AA119" s="2652"/>
      <c r="AB119" s="2683"/>
      <c r="AC119" s="2654"/>
      <c r="AD119" s="2655"/>
      <c r="AE119" s="2655"/>
      <c r="AF119" s="2655"/>
      <c r="AG119" s="2656"/>
      <c r="AH119" s="1783"/>
      <c r="AI119" s="2681"/>
      <c r="AJ119" s="2681"/>
      <c r="AK119" s="2681"/>
      <c r="AL119" s="2681"/>
      <c r="AM119" s="2681"/>
      <c r="AN119" s="2681"/>
      <c r="AO119" s="2681"/>
      <c r="AP119" s="2681"/>
      <c r="AQ119" s="2681"/>
      <c r="AR119" s="2681"/>
      <c r="AS119" s="2681"/>
      <c r="AT119" s="2682"/>
      <c r="AU119" s="2657"/>
      <c r="AV119" s="2658"/>
      <c r="AW119" s="2658"/>
      <c r="AX119" s="2659"/>
    </row>
    <row r="120" spans="1:51" customFormat="1" ht="24.75" customHeight="1" x14ac:dyDescent="0.15">
      <c r="A120" s="2708"/>
      <c r="B120" s="2709"/>
      <c r="C120" s="2709"/>
      <c r="D120" s="2709"/>
      <c r="E120" s="2709"/>
      <c r="F120" s="2710"/>
      <c r="G120" s="2675"/>
      <c r="H120" s="2676"/>
      <c r="I120" s="2676"/>
      <c r="J120" s="2676"/>
      <c r="K120" s="2677"/>
      <c r="L120" s="1783" t="s">
        <v>1209</v>
      </c>
      <c r="M120" s="2681"/>
      <c r="N120" s="2681"/>
      <c r="O120" s="2681"/>
      <c r="P120" s="2681"/>
      <c r="Q120" s="2681"/>
      <c r="R120" s="2681"/>
      <c r="S120" s="2681"/>
      <c r="T120" s="2681"/>
      <c r="U120" s="2681"/>
      <c r="V120" s="2681"/>
      <c r="W120" s="2681"/>
      <c r="X120" s="2682"/>
      <c r="Y120" s="2651">
        <v>77</v>
      </c>
      <c r="Z120" s="2652"/>
      <c r="AA120" s="2652"/>
      <c r="AB120" s="2683"/>
      <c r="AC120" s="2654"/>
      <c r="AD120" s="2655"/>
      <c r="AE120" s="2655"/>
      <c r="AF120" s="2655"/>
      <c r="AG120" s="2656"/>
      <c r="AH120" s="1783"/>
      <c r="AI120" s="2681"/>
      <c r="AJ120" s="2681"/>
      <c r="AK120" s="2681"/>
      <c r="AL120" s="2681"/>
      <c r="AM120" s="2681"/>
      <c r="AN120" s="2681"/>
      <c r="AO120" s="2681"/>
      <c r="AP120" s="2681"/>
      <c r="AQ120" s="2681"/>
      <c r="AR120" s="2681"/>
      <c r="AS120" s="2681"/>
      <c r="AT120" s="2682"/>
      <c r="AU120" s="2657"/>
      <c r="AV120" s="2658"/>
      <c r="AW120" s="2658"/>
      <c r="AX120" s="2659"/>
    </row>
    <row r="121" spans="1:51" customFormat="1" ht="24.75" customHeight="1" x14ac:dyDescent="0.15">
      <c r="A121" s="2708"/>
      <c r="B121" s="2709"/>
      <c r="C121" s="2709"/>
      <c r="D121" s="2709"/>
      <c r="E121" s="2709"/>
      <c r="F121" s="2710"/>
      <c r="G121" s="2684" t="s">
        <v>1210</v>
      </c>
      <c r="H121" s="2685"/>
      <c r="I121" s="2685"/>
      <c r="J121" s="2685"/>
      <c r="K121" s="2686"/>
      <c r="L121" s="1783" t="s">
        <v>1211</v>
      </c>
      <c r="M121" s="2681"/>
      <c r="N121" s="2681"/>
      <c r="O121" s="2681"/>
      <c r="P121" s="2681"/>
      <c r="Q121" s="2681"/>
      <c r="R121" s="2681"/>
      <c r="S121" s="2681"/>
      <c r="T121" s="2681"/>
      <c r="U121" s="2681"/>
      <c r="V121" s="2681"/>
      <c r="W121" s="2681"/>
      <c r="X121" s="2682"/>
      <c r="Y121" s="2651">
        <v>30</v>
      </c>
      <c r="Z121" s="2652"/>
      <c r="AA121" s="2652"/>
      <c r="AB121" s="2652"/>
      <c r="AC121" s="2654"/>
      <c r="AD121" s="2655"/>
      <c r="AE121" s="2655"/>
      <c r="AF121" s="2655"/>
      <c r="AG121" s="2656"/>
      <c r="AH121" s="1783"/>
      <c r="AI121" s="2681"/>
      <c r="AJ121" s="2681"/>
      <c r="AK121" s="2681"/>
      <c r="AL121" s="2681"/>
      <c r="AM121" s="2681"/>
      <c r="AN121" s="2681"/>
      <c r="AO121" s="2681"/>
      <c r="AP121" s="2681"/>
      <c r="AQ121" s="2681"/>
      <c r="AR121" s="2681"/>
      <c r="AS121" s="2681"/>
      <c r="AT121" s="2682"/>
      <c r="AU121" s="2657"/>
      <c r="AV121" s="2658"/>
      <c r="AW121" s="2658"/>
      <c r="AX121" s="2659"/>
    </row>
    <row r="122" spans="1:51" customFormat="1" ht="24.75" customHeight="1" x14ac:dyDescent="0.15">
      <c r="A122" s="2708"/>
      <c r="B122" s="2709"/>
      <c r="C122" s="2709"/>
      <c r="D122" s="2709"/>
      <c r="E122" s="2709"/>
      <c r="F122" s="2710"/>
      <c r="G122" s="2684"/>
      <c r="H122" s="2685"/>
      <c r="I122" s="2685"/>
      <c r="J122" s="2685"/>
      <c r="K122" s="2686"/>
      <c r="L122" s="1783" t="s">
        <v>1212</v>
      </c>
      <c r="M122" s="2681"/>
      <c r="N122" s="2681"/>
      <c r="O122" s="2681"/>
      <c r="P122" s="2681"/>
      <c r="Q122" s="2681"/>
      <c r="R122" s="2681"/>
      <c r="S122" s="2681"/>
      <c r="T122" s="2681"/>
      <c r="U122" s="2681"/>
      <c r="V122" s="2681"/>
      <c r="W122" s="2681"/>
      <c r="X122" s="2682"/>
      <c r="Y122" s="2651">
        <v>18</v>
      </c>
      <c r="Z122" s="2652"/>
      <c r="AA122" s="2652"/>
      <c r="AB122" s="2652"/>
      <c r="AC122" s="2654"/>
      <c r="AD122" s="2655"/>
      <c r="AE122" s="2655"/>
      <c r="AF122" s="2655"/>
      <c r="AG122" s="2656"/>
      <c r="AH122" s="1783"/>
      <c r="AI122" s="2649"/>
      <c r="AJ122" s="2649"/>
      <c r="AK122" s="2649"/>
      <c r="AL122" s="2649"/>
      <c r="AM122" s="2649"/>
      <c r="AN122" s="2649"/>
      <c r="AO122" s="2649"/>
      <c r="AP122" s="2649"/>
      <c r="AQ122" s="2649"/>
      <c r="AR122" s="2649"/>
      <c r="AS122" s="2649"/>
      <c r="AT122" s="2650"/>
      <c r="AU122" s="2657"/>
      <c r="AV122" s="2658"/>
      <c r="AW122" s="2658"/>
      <c r="AX122" s="2659"/>
    </row>
    <row r="123" spans="1:51" customFormat="1" ht="24.75" customHeight="1" x14ac:dyDescent="0.15">
      <c r="A123" s="2708"/>
      <c r="B123" s="2709"/>
      <c r="C123" s="2709"/>
      <c r="D123" s="2709"/>
      <c r="E123" s="2709"/>
      <c r="F123" s="2710"/>
      <c r="G123" s="2684"/>
      <c r="H123" s="2685"/>
      <c r="I123" s="2685"/>
      <c r="J123" s="2685"/>
      <c r="K123" s="2686"/>
      <c r="L123" s="1783" t="s">
        <v>1213</v>
      </c>
      <c r="M123" s="2649"/>
      <c r="N123" s="2649"/>
      <c r="O123" s="2649"/>
      <c r="P123" s="2649"/>
      <c r="Q123" s="2649"/>
      <c r="R123" s="2649"/>
      <c r="S123" s="2649"/>
      <c r="T123" s="2649"/>
      <c r="U123" s="2649"/>
      <c r="V123" s="2649"/>
      <c r="W123" s="2649"/>
      <c r="X123" s="2650"/>
      <c r="Y123" s="2651">
        <v>6</v>
      </c>
      <c r="Z123" s="2652"/>
      <c r="AA123" s="2652"/>
      <c r="AB123" s="2653"/>
      <c r="AC123" s="2678"/>
      <c r="AD123" s="2679"/>
      <c r="AE123" s="2679"/>
      <c r="AF123" s="2679"/>
      <c r="AG123" s="2680"/>
      <c r="AH123" s="2696"/>
      <c r="AI123" s="2697"/>
      <c r="AJ123" s="2697"/>
      <c r="AK123" s="2697"/>
      <c r="AL123" s="2697"/>
      <c r="AM123" s="2697"/>
      <c r="AN123" s="2697"/>
      <c r="AO123" s="2697"/>
      <c r="AP123" s="2697"/>
      <c r="AQ123" s="2697"/>
      <c r="AR123" s="2697"/>
      <c r="AS123" s="2697"/>
      <c r="AT123" s="2698"/>
      <c r="AU123" s="2699"/>
      <c r="AV123" s="2700"/>
      <c r="AW123" s="2700"/>
      <c r="AX123" s="2701"/>
    </row>
    <row r="124" spans="1:51" customFormat="1" ht="24.75" customHeight="1" x14ac:dyDescent="0.15">
      <c r="A124" s="2708"/>
      <c r="B124" s="2709"/>
      <c r="C124" s="2709"/>
      <c r="D124" s="2709"/>
      <c r="E124" s="2709"/>
      <c r="F124" s="2710"/>
      <c r="G124" s="2684"/>
      <c r="H124" s="2685"/>
      <c r="I124" s="2685"/>
      <c r="J124" s="2685"/>
      <c r="K124" s="2686"/>
      <c r="L124" s="1783" t="s">
        <v>1214</v>
      </c>
      <c r="M124" s="2649"/>
      <c r="N124" s="2649"/>
      <c r="O124" s="2649"/>
      <c r="P124" s="2649"/>
      <c r="Q124" s="2649"/>
      <c r="R124" s="2649"/>
      <c r="S124" s="2649"/>
      <c r="T124" s="2649"/>
      <c r="U124" s="2649"/>
      <c r="V124" s="2649"/>
      <c r="W124" s="2649"/>
      <c r="X124" s="2650"/>
      <c r="Y124" s="2651">
        <v>4</v>
      </c>
      <c r="Z124" s="2652"/>
      <c r="AA124" s="2652"/>
      <c r="AB124" s="2653"/>
      <c r="AC124" s="2660"/>
      <c r="AD124" s="1633"/>
      <c r="AE124" s="1633"/>
      <c r="AF124" s="1633"/>
      <c r="AG124" s="1633"/>
      <c r="AH124" s="1633"/>
      <c r="AI124" s="1633"/>
      <c r="AJ124" s="1633"/>
      <c r="AK124" s="1633"/>
      <c r="AL124" s="1633"/>
      <c r="AM124" s="1633"/>
      <c r="AN124" s="1633"/>
      <c r="AO124" s="1633"/>
      <c r="AP124" s="1633"/>
      <c r="AQ124" s="1633"/>
      <c r="AR124" s="1633"/>
      <c r="AS124" s="1633"/>
      <c r="AT124" s="1633"/>
      <c r="AU124" s="1633"/>
      <c r="AV124" s="1633"/>
      <c r="AW124" s="1633"/>
      <c r="AX124" s="2687"/>
    </row>
    <row r="125" spans="1:51" customFormat="1" ht="24.75" customHeight="1" x14ac:dyDescent="0.15">
      <c r="A125" s="2708"/>
      <c r="B125" s="2709"/>
      <c r="C125" s="2709"/>
      <c r="D125" s="2709"/>
      <c r="E125" s="2709"/>
      <c r="F125" s="2710"/>
      <c r="G125" s="2684"/>
      <c r="H125" s="2685"/>
      <c r="I125" s="2685"/>
      <c r="J125" s="2685"/>
      <c r="K125" s="2686"/>
      <c r="L125" s="1783" t="s">
        <v>1215</v>
      </c>
      <c r="M125" s="2649"/>
      <c r="N125" s="2649"/>
      <c r="O125" s="2649"/>
      <c r="P125" s="2649"/>
      <c r="Q125" s="2649"/>
      <c r="R125" s="2649"/>
      <c r="S125" s="2649"/>
      <c r="T125" s="2649"/>
      <c r="U125" s="2649"/>
      <c r="V125" s="2649"/>
      <c r="W125" s="2649"/>
      <c r="X125" s="2650"/>
      <c r="Y125" s="2651">
        <v>3</v>
      </c>
      <c r="Z125" s="2652"/>
      <c r="AA125" s="2652"/>
      <c r="AB125" s="2653"/>
      <c r="AC125" s="2688" t="s">
        <v>74</v>
      </c>
      <c r="AD125" s="1633"/>
      <c r="AE125" s="1633"/>
      <c r="AF125" s="1633"/>
      <c r="AG125" s="2570"/>
      <c r="AH125" s="2648" t="s">
        <v>130</v>
      </c>
      <c r="AI125" s="1633"/>
      <c r="AJ125" s="1633"/>
      <c r="AK125" s="1633"/>
      <c r="AL125" s="1633"/>
      <c r="AM125" s="1633"/>
      <c r="AN125" s="1633"/>
      <c r="AO125" s="1633"/>
      <c r="AP125" s="1633"/>
      <c r="AQ125" s="1633"/>
      <c r="AR125" s="1633"/>
      <c r="AS125" s="1633"/>
      <c r="AT125" s="2570"/>
      <c r="AU125" s="2627" t="s">
        <v>131</v>
      </c>
      <c r="AV125" s="1989"/>
      <c r="AW125" s="1989"/>
      <c r="AX125" s="1990"/>
    </row>
    <row r="126" spans="1:51" customFormat="1" ht="24.75" customHeight="1" x14ac:dyDescent="0.15">
      <c r="A126" s="2708"/>
      <c r="B126" s="2709"/>
      <c r="C126" s="2709"/>
      <c r="D126" s="2709"/>
      <c r="E126" s="2709"/>
      <c r="F126" s="2710"/>
      <c r="G126" s="2675"/>
      <c r="H126" s="2676"/>
      <c r="I126" s="2676"/>
      <c r="J126" s="2676"/>
      <c r="K126" s="2677"/>
      <c r="L126" s="1783" t="s">
        <v>1216</v>
      </c>
      <c r="M126" s="2649"/>
      <c r="N126" s="2649"/>
      <c r="O126" s="2649"/>
      <c r="P126" s="2649"/>
      <c r="Q126" s="2649"/>
      <c r="R126" s="2649"/>
      <c r="S126" s="2649"/>
      <c r="T126" s="2649"/>
      <c r="U126" s="2649"/>
      <c r="V126" s="2649"/>
      <c r="W126" s="2649"/>
      <c r="X126" s="2650"/>
      <c r="Y126" s="2651">
        <v>1</v>
      </c>
      <c r="Z126" s="2652"/>
      <c r="AA126" s="2652"/>
      <c r="AB126" s="2653"/>
      <c r="AC126" s="2675"/>
      <c r="AD126" s="2676"/>
      <c r="AE126" s="2676"/>
      <c r="AF126" s="2676"/>
      <c r="AG126" s="2677"/>
      <c r="AH126" s="1783"/>
      <c r="AI126" s="2649"/>
      <c r="AJ126" s="2649"/>
      <c r="AK126" s="2649"/>
      <c r="AL126" s="2649"/>
      <c r="AM126" s="2649"/>
      <c r="AN126" s="2649"/>
      <c r="AO126" s="2649"/>
      <c r="AP126" s="2649"/>
      <c r="AQ126" s="2649"/>
      <c r="AR126" s="2649"/>
      <c r="AS126" s="2649"/>
      <c r="AT126" s="2650"/>
      <c r="AU126" s="2657"/>
      <c r="AV126" s="2658"/>
      <c r="AW126" s="2658"/>
      <c r="AX126" s="2659"/>
    </row>
    <row r="127" spans="1:51" customFormat="1" ht="24.75" customHeight="1" x14ac:dyDescent="0.15">
      <c r="A127" s="2708"/>
      <c r="B127" s="2709"/>
      <c r="C127" s="2709"/>
      <c r="D127" s="2709"/>
      <c r="E127" s="2709"/>
      <c r="F127" s="2710"/>
      <c r="G127" s="2684" t="s">
        <v>1217</v>
      </c>
      <c r="H127" s="2685"/>
      <c r="I127" s="2685"/>
      <c r="J127" s="2685"/>
      <c r="K127" s="2686"/>
      <c r="L127" s="1783" t="s">
        <v>1218</v>
      </c>
      <c r="M127" s="2649"/>
      <c r="N127" s="2649"/>
      <c r="O127" s="2649"/>
      <c r="P127" s="2649"/>
      <c r="Q127" s="2649"/>
      <c r="R127" s="2649"/>
      <c r="S127" s="2649"/>
      <c r="T127" s="2649"/>
      <c r="U127" s="2649"/>
      <c r="V127" s="2649"/>
      <c r="W127" s="2649"/>
      <c r="X127" s="2650"/>
      <c r="Y127" s="2651">
        <v>21</v>
      </c>
      <c r="Z127" s="2652"/>
      <c r="AA127" s="2652"/>
      <c r="AB127" s="2653"/>
      <c r="AC127" s="2654"/>
      <c r="AD127" s="2655"/>
      <c r="AE127" s="2655"/>
      <c r="AF127" s="2655"/>
      <c r="AG127" s="2656"/>
      <c r="AH127" s="1783"/>
      <c r="AI127" s="2649"/>
      <c r="AJ127" s="2649"/>
      <c r="AK127" s="2649"/>
      <c r="AL127" s="2649"/>
      <c r="AM127" s="2649"/>
      <c r="AN127" s="2649"/>
      <c r="AO127" s="2649"/>
      <c r="AP127" s="2649"/>
      <c r="AQ127" s="2649"/>
      <c r="AR127" s="2649"/>
      <c r="AS127" s="2649"/>
      <c r="AT127" s="2650"/>
      <c r="AU127" s="2657"/>
      <c r="AV127" s="2658"/>
      <c r="AW127" s="2658"/>
      <c r="AX127" s="2659"/>
    </row>
    <row r="128" spans="1:51" customFormat="1" ht="24.75" customHeight="1" x14ac:dyDescent="0.15">
      <c r="A128" s="2708"/>
      <c r="B128" s="2709"/>
      <c r="C128" s="2709"/>
      <c r="D128" s="2709"/>
      <c r="E128" s="2709"/>
      <c r="F128" s="2710"/>
      <c r="G128" s="2684"/>
      <c r="H128" s="2685"/>
      <c r="I128" s="2685"/>
      <c r="J128" s="2685"/>
      <c r="K128" s="2686"/>
      <c r="L128" s="1783" t="s">
        <v>1219</v>
      </c>
      <c r="M128" s="2649"/>
      <c r="N128" s="2649"/>
      <c r="O128" s="2649"/>
      <c r="P128" s="2649"/>
      <c r="Q128" s="2649"/>
      <c r="R128" s="2649"/>
      <c r="S128" s="2649"/>
      <c r="T128" s="2649"/>
      <c r="U128" s="2649"/>
      <c r="V128" s="2649"/>
      <c r="W128" s="2649"/>
      <c r="X128" s="2650"/>
      <c r="Y128" s="2651">
        <v>7</v>
      </c>
      <c r="Z128" s="2652"/>
      <c r="AA128" s="2652"/>
      <c r="AB128" s="2653"/>
      <c r="AC128" s="2654"/>
      <c r="AD128" s="2655"/>
      <c r="AE128" s="2655"/>
      <c r="AF128" s="2655"/>
      <c r="AG128" s="2656"/>
      <c r="AH128" s="1783"/>
      <c r="AI128" s="2649"/>
      <c r="AJ128" s="2649"/>
      <c r="AK128" s="2649"/>
      <c r="AL128" s="2649"/>
      <c r="AM128" s="2649"/>
      <c r="AN128" s="2649"/>
      <c r="AO128" s="2649"/>
      <c r="AP128" s="2649"/>
      <c r="AQ128" s="2649"/>
      <c r="AR128" s="2649"/>
      <c r="AS128" s="2649"/>
      <c r="AT128" s="2650"/>
      <c r="AU128" s="2657"/>
      <c r="AV128" s="2658"/>
      <c r="AW128" s="2658"/>
      <c r="AX128" s="2659"/>
    </row>
    <row r="129" spans="1:50" customFormat="1" ht="24.75" customHeight="1" x14ac:dyDescent="0.15">
      <c r="A129" s="2708"/>
      <c r="B129" s="2709"/>
      <c r="C129" s="2709"/>
      <c r="D129" s="2709"/>
      <c r="E129" s="2709"/>
      <c r="F129" s="2710"/>
      <c r="G129" s="2684"/>
      <c r="H129" s="2685"/>
      <c r="I129" s="2685"/>
      <c r="J129" s="2685"/>
      <c r="K129" s="2686"/>
      <c r="L129" s="1783" t="s">
        <v>1220</v>
      </c>
      <c r="M129" s="2649"/>
      <c r="N129" s="2649"/>
      <c r="O129" s="2649"/>
      <c r="P129" s="2649"/>
      <c r="Q129" s="2649"/>
      <c r="R129" s="2649"/>
      <c r="S129" s="2649"/>
      <c r="T129" s="2649"/>
      <c r="U129" s="2649"/>
      <c r="V129" s="2649"/>
      <c r="W129" s="2649"/>
      <c r="X129" s="2650"/>
      <c r="Y129" s="2651">
        <v>5</v>
      </c>
      <c r="Z129" s="2652"/>
      <c r="AA129" s="2652"/>
      <c r="AB129" s="2653"/>
      <c r="AC129" s="2654"/>
      <c r="AD129" s="2655"/>
      <c r="AE129" s="2655"/>
      <c r="AF129" s="2655"/>
      <c r="AG129" s="2656"/>
      <c r="AH129" s="1783" t="s">
        <v>1221</v>
      </c>
      <c r="AI129" s="2649"/>
      <c r="AJ129" s="2649"/>
      <c r="AK129" s="2649"/>
      <c r="AL129" s="2649"/>
      <c r="AM129" s="2649"/>
      <c r="AN129" s="2649"/>
      <c r="AO129" s="2649"/>
      <c r="AP129" s="2649"/>
      <c r="AQ129" s="2649"/>
      <c r="AR129" s="2649"/>
      <c r="AS129" s="2649"/>
      <c r="AT129" s="2650"/>
      <c r="AU129" s="2657"/>
      <c r="AV129" s="2658"/>
      <c r="AW129" s="2658"/>
      <c r="AX129" s="2659"/>
    </row>
    <row r="130" spans="1:50" customFormat="1" ht="24.75" customHeight="1" x14ac:dyDescent="0.15">
      <c r="A130" s="2708"/>
      <c r="B130" s="2709"/>
      <c r="C130" s="2709"/>
      <c r="D130" s="2709"/>
      <c r="E130" s="2709"/>
      <c r="F130" s="2710"/>
      <c r="G130" s="2684"/>
      <c r="H130" s="2685"/>
      <c r="I130" s="2685"/>
      <c r="J130" s="2685"/>
      <c r="K130" s="2686"/>
      <c r="L130" s="1783" t="s">
        <v>1222</v>
      </c>
      <c r="M130" s="2649"/>
      <c r="N130" s="2649"/>
      <c r="O130" s="2649"/>
      <c r="P130" s="2649"/>
      <c r="Q130" s="2649"/>
      <c r="R130" s="2649"/>
      <c r="S130" s="2649"/>
      <c r="T130" s="2649"/>
      <c r="U130" s="2649"/>
      <c r="V130" s="2649"/>
      <c r="W130" s="2649"/>
      <c r="X130" s="2650"/>
      <c r="Y130" s="2651">
        <v>3</v>
      </c>
      <c r="Z130" s="2652"/>
      <c r="AA130" s="2652"/>
      <c r="AB130" s="2653"/>
      <c r="AC130" s="2654"/>
      <c r="AD130" s="2655"/>
      <c r="AE130" s="2655"/>
      <c r="AF130" s="2655"/>
      <c r="AG130" s="2656"/>
      <c r="AH130" s="1783"/>
      <c r="AI130" s="2649"/>
      <c r="AJ130" s="2649"/>
      <c r="AK130" s="2649"/>
      <c r="AL130" s="2649"/>
      <c r="AM130" s="2649"/>
      <c r="AN130" s="2649"/>
      <c r="AO130" s="2649"/>
      <c r="AP130" s="2649"/>
      <c r="AQ130" s="2649"/>
      <c r="AR130" s="2649"/>
      <c r="AS130" s="2649"/>
      <c r="AT130" s="2650"/>
      <c r="AU130" s="2657"/>
      <c r="AV130" s="2658"/>
      <c r="AW130" s="2658"/>
      <c r="AX130" s="2659"/>
    </row>
    <row r="131" spans="1:50" customFormat="1" ht="24.75" customHeight="1" x14ac:dyDescent="0.15">
      <c r="A131" s="2708"/>
      <c r="B131" s="2709"/>
      <c r="C131" s="2709"/>
      <c r="D131" s="2709"/>
      <c r="E131" s="2709"/>
      <c r="F131" s="2710"/>
      <c r="G131" s="2684"/>
      <c r="H131" s="2685"/>
      <c r="I131" s="2685"/>
      <c r="J131" s="2685"/>
      <c r="K131" s="2686"/>
      <c r="L131" s="1783" t="s">
        <v>1223</v>
      </c>
      <c r="M131" s="2649"/>
      <c r="N131" s="2649"/>
      <c r="O131" s="2649"/>
      <c r="P131" s="2649"/>
      <c r="Q131" s="2649"/>
      <c r="R131" s="2649"/>
      <c r="S131" s="2649"/>
      <c r="T131" s="2649"/>
      <c r="U131" s="2649"/>
      <c r="V131" s="2649"/>
      <c r="W131" s="2649"/>
      <c r="X131" s="2650"/>
      <c r="Y131" s="2651">
        <v>2</v>
      </c>
      <c r="Z131" s="2652"/>
      <c r="AA131" s="2652"/>
      <c r="AB131" s="2653"/>
      <c r="AC131" s="2654"/>
      <c r="AD131" s="2655"/>
      <c r="AE131" s="2655"/>
      <c r="AF131" s="2655"/>
      <c r="AG131" s="2656"/>
      <c r="AH131" s="1783"/>
      <c r="AI131" s="2649"/>
      <c r="AJ131" s="2649"/>
      <c r="AK131" s="2649"/>
      <c r="AL131" s="2649"/>
      <c r="AM131" s="2649"/>
      <c r="AN131" s="2649"/>
      <c r="AO131" s="2649"/>
      <c r="AP131" s="2649"/>
      <c r="AQ131" s="2649"/>
      <c r="AR131" s="2649"/>
      <c r="AS131" s="2649"/>
      <c r="AT131" s="2650"/>
      <c r="AU131" s="2657"/>
      <c r="AV131" s="2658"/>
      <c r="AW131" s="2658"/>
      <c r="AX131" s="2659"/>
    </row>
    <row r="132" spans="1:50" customFormat="1" ht="24.75" customHeight="1" x14ac:dyDescent="0.15">
      <c r="A132" s="2708"/>
      <c r="B132" s="2709"/>
      <c r="C132" s="2709"/>
      <c r="D132" s="2709"/>
      <c r="E132" s="2709"/>
      <c r="F132" s="2710"/>
      <c r="G132" s="2675"/>
      <c r="H132" s="2676"/>
      <c r="I132" s="2676"/>
      <c r="J132" s="2676"/>
      <c r="K132" s="2677"/>
      <c r="L132" s="1783" t="s">
        <v>1224</v>
      </c>
      <c r="M132" s="2649"/>
      <c r="N132" s="2649"/>
      <c r="O132" s="2649"/>
      <c r="P132" s="2649"/>
      <c r="Q132" s="2649"/>
      <c r="R132" s="2649"/>
      <c r="S132" s="2649"/>
      <c r="T132" s="2649"/>
      <c r="U132" s="2649"/>
      <c r="V132" s="2649"/>
      <c r="W132" s="2649"/>
      <c r="X132" s="2650"/>
      <c r="Y132" s="2651">
        <v>2</v>
      </c>
      <c r="Z132" s="2652"/>
      <c r="AA132" s="2652"/>
      <c r="AB132" s="2653"/>
      <c r="AC132" s="2654"/>
      <c r="AD132" s="2655"/>
      <c r="AE132" s="2655"/>
      <c r="AF132" s="2655"/>
      <c r="AG132" s="2656"/>
      <c r="AH132" s="1783"/>
      <c r="AI132" s="2649"/>
      <c r="AJ132" s="2649"/>
      <c r="AK132" s="2649"/>
      <c r="AL132" s="2649"/>
      <c r="AM132" s="2649"/>
      <c r="AN132" s="2649"/>
      <c r="AO132" s="2649"/>
      <c r="AP132" s="2649"/>
      <c r="AQ132" s="2649"/>
      <c r="AR132" s="2649"/>
      <c r="AS132" s="2649"/>
      <c r="AT132" s="2650"/>
      <c r="AU132" s="2657"/>
      <c r="AV132" s="2658"/>
      <c r="AW132" s="2658"/>
      <c r="AX132" s="2659"/>
    </row>
    <row r="133" spans="1:50" customFormat="1" ht="24.75" customHeight="1" x14ac:dyDescent="0.15">
      <c r="A133" s="2708"/>
      <c r="B133" s="2709"/>
      <c r="C133" s="2709"/>
      <c r="D133" s="2709"/>
      <c r="E133" s="2709"/>
      <c r="F133" s="2710"/>
      <c r="G133" s="2654" t="s">
        <v>640</v>
      </c>
      <c r="H133" s="2655"/>
      <c r="I133" s="2655"/>
      <c r="J133" s="2655"/>
      <c r="K133" s="2656"/>
      <c r="L133" s="1783" t="s">
        <v>1043</v>
      </c>
      <c r="M133" s="2649"/>
      <c r="N133" s="2649"/>
      <c r="O133" s="2649"/>
      <c r="P133" s="2649"/>
      <c r="Q133" s="2649"/>
      <c r="R133" s="2649"/>
      <c r="S133" s="2649"/>
      <c r="T133" s="2649"/>
      <c r="U133" s="2649"/>
      <c r="V133" s="2649"/>
      <c r="W133" s="2649"/>
      <c r="X133" s="2650"/>
      <c r="Y133" s="2651">
        <v>9</v>
      </c>
      <c r="Z133" s="2652"/>
      <c r="AA133" s="2652"/>
      <c r="AB133" s="2653"/>
      <c r="AC133" s="2667"/>
      <c r="AD133" s="2668"/>
      <c r="AE133" s="2668"/>
      <c r="AF133" s="2668"/>
      <c r="AG133" s="2669"/>
      <c r="AH133" s="2606"/>
      <c r="AI133" s="2670"/>
      <c r="AJ133" s="2670"/>
      <c r="AK133" s="2670"/>
      <c r="AL133" s="2670"/>
      <c r="AM133" s="2670"/>
      <c r="AN133" s="2670"/>
      <c r="AO133" s="2670"/>
      <c r="AP133" s="2670"/>
      <c r="AQ133" s="2670"/>
      <c r="AR133" s="2670"/>
      <c r="AS133" s="2670"/>
      <c r="AT133" s="2671"/>
      <c r="AU133" s="2672"/>
      <c r="AV133" s="2673"/>
      <c r="AW133" s="2673"/>
      <c r="AX133" s="2674"/>
    </row>
    <row r="134" spans="1:50" customFormat="1" ht="24.75" customHeight="1" x14ac:dyDescent="0.15">
      <c r="A134" s="2708"/>
      <c r="B134" s="2709"/>
      <c r="C134" s="2709"/>
      <c r="D134" s="2709"/>
      <c r="E134" s="2709"/>
      <c r="F134" s="2710"/>
      <c r="G134" s="2660" t="s">
        <v>41</v>
      </c>
      <c r="H134" s="1633"/>
      <c r="I134" s="1633"/>
      <c r="J134" s="1633"/>
      <c r="K134" s="1633"/>
      <c r="L134" s="2630"/>
      <c r="M134" s="2661"/>
      <c r="N134" s="2661"/>
      <c r="O134" s="2661"/>
      <c r="P134" s="2661"/>
      <c r="Q134" s="2661"/>
      <c r="R134" s="2661"/>
      <c r="S134" s="2661"/>
      <c r="T134" s="2661"/>
      <c r="U134" s="2661"/>
      <c r="V134" s="2661"/>
      <c r="W134" s="2661"/>
      <c r="X134" s="2662"/>
      <c r="Y134" s="2663">
        <f>SUM(Y116:AB133)</f>
        <v>547.4</v>
      </c>
      <c r="Z134" s="2664"/>
      <c r="AA134" s="2664"/>
      <c r="AB134" s="2665"/>
      <c r="AC134" s="2660" t="s">
        <v>41</v>
      </c>
      <c r="AD134" s="1633"/>
      <c r="AE134" s="1633"/>
      <c r="AF134" s="1633"/>
      <c r="AG134" s="1633"/>
      <c r="AH134" s="2630"/>
      <c r="AI134" s="2661"/>
      <c r="AJ134" s="2661"/>
      <c r="AK134" s="2661"/>
      <c r="AL134" s="2661"/>
      <c r="AM134" s="2661"/>
      <c r="AN134" s="2661"/>
      <c r="AO134" s="2661"/>
      <c r="AP134" s="2661"/>
      <c r="AQ134" s="2661"/>
      <c r="AR134" s="2661"/>
      <c r="AS134" s="2661"/>
      <c r="AT134" s="2662"/>
      <c r="AU134" s="2663">
        <f>SUM(AU116:AX133)</f>
        <v>0</v>
      </c>
      <c r="AV134" s="2664"/>
      <c r="AW134" s="2664"/>
      <c r="AX134" s="2666"/>
    </row>
    <row r="135" spans="1:50" customFormat="1" ht="30" customHeight="1" x14ac:dyDescent="0.15">
      <c r="A135" s="2708"/>
      <c r="B135" s="2709"/>
      <c r="C135" s="2709"/>
      <c r="D135" s="2709"/>
      <c r="E135" s="2709"/>
      <c r="F135" s="2710"/>
      <c r="G135" s="2619"/>
      <c r="H135" s="2620"/>
      <c r="I135" s="2620"/>
      <c r="J135" s="2620"/>
      <c r="K135" s="2620"/>
      <c r="L135" s="2620"/>
      <c r="M135" s="2620"/>
      <c r="N135" s="2620"/>
      <c r="O135" s="2620"/>
      <c r="P135" s="2620"/>
      <c r="Q135" s="2620"/>
      <c r="R135" s="2620"/>
      <c r="S135" s="2620"/>
      <c r="T135" s="2620"/>
      <c r="U135" s="2620"/>
      <c r="V135" s="2620"/>
      <c r="W135" s="2620"/>
      <c r="X135" s="2620"/>
      <c r="Y135" s="2620"/>
      <c r="Z135" s="2620"/>
      <c r="AA135" s="2620"/>
      <c r="AB135" s="2621"/>
      <c r="AC135" s="2619"/>
      <c r="AD135" s="2620"/>
      <c r="AE135" s="2620"/>
      <c r="AF135" s="2620"/>
      <c r="AG135" s="2620"/>
      <c r="AH135" s="2620"/>
      <c r="AI135" s="2620"/>
      <c r="AJ135" s="2620"/>
      <c r="AK135" s="2620"/>
      <c r="AL135" s="2620"/>
      <c r="AM135" s="2620"/>
      <c r="AN135" s="2620"/>
      <c r="AO135" s="2620"/>
      <c r="AP135" s="2620"/>
      <c r="AQ135" s="2620"/>
      <c r="AR135" s="2620"/>
      <c r="AS135" s="2620"/>
      <c r="AT135" s="2620"/>
      <c r="AU135" s="2620"/>
      <c r="AV135" s="2620"/>
      <c r="AW135" s="2620"/>
      <c r="AX135" s="2622"/>
    </row>
    <row r="136" spans="1:50" customFormat="1" ht="24.75" customHeight="1" x14ac:dyDescent="0.15">
      <c r="A136" s="2708"/>
      <c r="B136" s="2709"/>
      <c r="C136" s="2709"/>
      <c r="D136" s="2709"/>
      <c r="E136" s="2709"/>
      <c r="F136" s="2710"/>
      <c r="G136" s="2646" t="s">
        <v>74</v>
      </c>
      <c r="H136" s="2647"/>
      <c r="I136" s="2647"/>
      <c r="J136" s="2647"/>
      <c r="K136" s="2647"/>
      <c r="L136" s="2648" t="s">
        <v>130</v>
      </c>
      <c r="M136" s="1633"/>
      <c r="N136" s="1633"/>
      <c r="O136" s="1633"/>
      <c r="P136" s="1633"/>
      <c r="Q136" s="1633"/>
      <c r="R136" s="1633"/>
      <c r="S136" s="1633"/>
      <c r="T136" s="1633"/>
      <c r="U136" s="1633"/>
      <c r="V136" s="1633"/>
      <c r="W136" s="1633"/>
      <c r="X136" s="2570"/>
      <c r="Y136" s="2627" t="s">
        <v>131</v>
      </c>
      <c r="Z136" s="1989"/>
      <c r="AA136" s="1989"/>
      <c r="AB136" s="2628"/>
      <c r="AC136" s="2646" t="s">
        <v>74</v>
      </c>
      <c r="AD136" s="2647"/>
      <c r="AE136" s="2647"/>
      <c r="AF136" s="2647"/>
      <c r="AG136" s="2647"/>
      <c r="AH136" s="2648" t="s">
        <v>130</v>
      </c>
      <c r="AI136" s="1633"/>
      <c r="AJ136" s="1633"/>
      <c r="AK136" s="1633"/>
      <c r="AL136" s="1633"/>
      <c r="AM136" s="1633"/>
      <c r="AN136" s="1633"/>
      <c r="AO136" s="1633"/>
      <c r="AP136" s="1633"/>
      <c r="AQ136" s="1633"/>
      <c r="AR136" s="1633"/>
      <c r="AS136" s="1633"/>
      <c r="AT136" s="2570"/>
      <c r="AU136" s="2627" t="s">
        <v>131</v>
      </c>
      <c r="AV136" s="1989"/>
      <c r="AW136" s="1989"/>
      <c r="AX136" s="1990"/>
    </row>
    <row r="137" spans="1:50" customFormat="1" ht="24.75" customHeight="1" x14ac:dyDescent="0.15">
      <c r="A137" s="2708"/>
      <c r="B137" s="2709"/>
      <c r="C137" s="2709"/>
      <c r="D137" s="2709"/>
      <c r="E137" s="2709"/>
      <c r="F137" s="2710"/>
      <c r="G137" s="2637"/>
      <c r="H137" s="2638"/>
      <c r="I137" s="2638"/>
      <c r="J137" s="2638"/>
      <c r="K137" s="2639"/>
      <c r="L137" s="1174"/>
      <c r="M137" s="2640"/>
      <c r="N137" s="2640"/>
      <c r="O137" s="2640"/>
      <c r="P137" s="2640"/>
      <c r="Q137" s="2640"/>
      <c r="R137" s="2640"/>
      <c r="S137" s="2640"/>
      <c r="T137" s="2640"/>
      <c r="U137" s="2640"/>
      <c r="V137" s="2640"/>
      <c r="W137" s="2640"/>
      <c r="X137" s="2641"/>
      <c r="Y137" s="2642"/>
      <c r="Z137" s="2643"/>
      <c r="AA137" s="2643"/>
      <c r="AB137" s="2644"/>
      <c r="AC137" s="2637"/>
      <c r="AD137" s="2638"/>
      <c r="AE137" s="2638"/>
      <c r="AF137" s="2638"/>
      <c r="AG137" s="2639"/>
      <c r="AH137" s="1174"/>
      <c r="AI137" s="2640"/>
      <c r="AJ137" s="2640"/>
      <c r="AK137" s="2640"/>
      <c r="AL137" s="2640"/>
      <c r="AM137" s="2640"/>
      <c r="AN137" s="2640"/>
      <c r="AO137" s="2640"/>
      <c r="AP137" s="2640"/>
      <c r="AQ137" s="2640"/>
      <c r="AR137" s="2640"/>
      <c r="AS137" s="2640"/>
      <c r="AT137" s="2641"/>
      <c r="AU137" s="2642"/>
      <c r="AV137" s="2643"/>
      <c r="AW137" s="2643"/>
      <c r="AX137" s="2645"/>
    </row>
    <row r="138" spans="1:50" customFormat="1" ht="24.75" customHeight="1" x14ac:dyDescent="0.15">
      <c r="A138" s="2708"/>
      <c r="B138" s="2709"/>
      <c r="C138" s="2709"/>
      <c r="D138" s="2709"/>
      <c r="E138" s="2709"/>
      <c r="F138" s="2710"/>
      <c r="G138" s="2605"/>
      <c r="H138" s="1507"/>
      <c r="I138" s="1507"/>
      <c r="J138" s="1507"/>
      <c r="K138" s="1508"/>
      <c r="L138" s="2606"/>
      <c r="M138" s="2607"/>
      <c r="N138" s="2607"/>
      <c r="O138" s="2607"/>
      <c r="P138" s="2607"/>
      <c r="Q138" s="2607"/>
      <c r="R138" s="2607"/>
      <c r="S138" s="2607"/>
      <c r="T138" s="2607"/>
      <c r="U138" s="2607"/>
      <c r="V138" s="2607"/>
      <c r="W138" s="2607"/>
      <c r="X138" s="2608"/>
      <c r="Y138" s="2609"/>
      <c r="Z138" s="2610"/>
      <c r="AA138" s="2610"/>
      <c r="AB138" s="2610"/>
      <c r="AC138" s="2605"/>
      <c r="AD138" s="1507"/>
      <c r="AE138" s="1507"/>
      <c r="AF138" s="1507"/>
      <c r="AG138" s="1508"/>
      <c r="AH138" s="2606"/>
      <c r="AI138" s="2607"/>
      <c r="AJ138" s="2607"/>
      <c r="AK138" s="2607"/>
      <c r="AL138" s="2607"/>
      <c r="AM138" s="2607"/>
      <c r="AN138" s="2607"/>
      <c r="AO138" s="2607"/>
      <c r="AP138" s="2607"/>
      <c r="AQ138" s="2607"/>
      <c r="AR138" s="2607"/>
      <c r="AS138" s="2607"/>
      <c r="AT138" s="2608"/>
      <c r="AU138" s="2609"/>
      <c r="AV138" s="2610"/>
      <c r="AW138" s="2610"/>
      <c r="AX138" s="2611"/>
    </row>
    <row r="139" spans="1:50" customFormat="1" ht="24.75" customHeight="1" x14ac:dyDescent="0.15">
      <c r="A139" s="2708"/>
      <c r="B139" s="2709"/>
      <c r="C139" s="2709"/>
      <c r="D139" s="2709"/>
      <c r="E139" s="2709"/>
      <c r="F139" s="2710"/>
      <c r="G139" s="2629" t="s">
        <v>41</v>
      </c>
      <c r="H139" s="1063"/>
      <c r="I139" s="1063"/>
      <c r="J139" s="1063"/>
      <c r="K139" s="1063"/>
      <c r="L139" s="2630"/>
      <c r="M139" s="2631"/>
      <c r="N139" s="2631"/>
      <c r="O139" s="2631"/>
      <c r="P139" s="2631"/>
      <c r="Q139" s="2631"/>
      <c r="R139" s="2631"/>
      <c r="S139" s="2631"/>
      <c r="T139" s="2631"/>
      <c r="U139" s="2631"/>
      <c r="V139" s="2631"/>
      <c r="W139" s="2631"/>
      <c r="X139" s="2632"/>
      <c r="Y139" s="2633">
        <f>SUM(Y137:AB138)</f>
        <v>0</v>
      </c>
      <c r="Z139" s="2634"/>
      <c r="AA139" s="2634"/>
      <c r="AB139" s="2635"/>
      <c r="AC139" s="2629" t="s">
        <v>41</v>
      </c>
      <c r="AD139" s="1063"/>
      <c r="AE139" s="1063"/>
      <c r="AF139" s="1063"/>
      <c r="AG139" s="1063"/>
      <c r="AH139" s="2630"/>
      <c r="AI139" s="2631"/>
      <c r="AJ139" s="2631"/>
      <c r="AK139" s="2631"/>
      <c r="AL139" s="2631"/>
      <c r="AM139" s="2631"/>
      <c r="AN139" s="2631"/>
      <c r="AO139" s="2631"/>
      <c r="AP139" s="2631"/>
      <c r="AQ139" s="2631"/>
      <c r="AR139" s="2631"/>
      <c r="AS139" s="2631"/>
      <c r="AT139" s="2632"/>
      <c r="AU139" s="2633">
        <f>SUM(AU137:AX138)</f>
        <v>0</v>
      </c>
      <c r="AV139" s="2634"/>
      <c r="AW139" s="2634"/>
      <c r="AX139" s="2636"/>
    </row>
    <row r="140" spans="1:50" customFormat="1" ht="30" customHeight="1" x14ac:dyDescent="0.15">
      <c r="A140" s="2708"/>
      <c r="B140" s="2709"/>
      <c r="C140" s="2709"/>
      <c r="D140" s="2709"/>
      <c r="E140" s="2709"/>
      <c r="F140" s="2710"/>
      <c r="G140" s="2619"/>
      <c r="H140" s="2620"/>
      <c r="I140" s="2620"/>
      <c r="J140" s="2620"/>
      <c r="K140" s="2620"/>
      <c r="L140" s="2620"/>
      <c r="M140" s="2620"/>
      <c r="N140" s="2620"/>
      <c r="O140" s="2620"/>
      <c r="P140" s="2620"/>
      <c r="Q140" s="2620"/>
      <c r="R140" s="2620"/>
      <c r="S140" s="2620"/>
      <c r="T140" s="2620"/>
      <c r="U140" s="2620"/>
      <c r="V140" s="2620"/>
      <c r="W140" s="2620"/>
      <c r="X140" s="2620"/>
      <c r="Y140" s="2620"/>
      <c r="Z140" s="2620"/>
      <c r="AA140" s="2620"/>
      <c r="AB140" s="2621"/>
      <c r="AC140" s="2619"/>
      <c r="AD140" s="2620"/>
      <c r="AE140" s="2620"/>
      <c r="AF140" s="2620"/>
      <c r="AG140" s="2620"/>
      <c r="AH140" s="2620"/>
      <c r="AI140" s="2620"/>
      <c r="AJ140" s="2620"/>
      <c r="AK140" s="2620"/>
      <c r="AL140" s="2620"/>
      <c r="AM140" s="2620"/>
      <c r="AN140" s="2620"/>
      <c r="AO140" s="2620"/>
      <c r="AP140" s="2620"/>
      <c r="AQ140" s="2620"/>
      <c r="AR140" s="2620"/>
      <c r="AS140" s="2620"/>
      <c r="AT140" s="2620"/>
      <c r="AU140" s="2620"/>
      <c r="AV140" s="2620"/>
      <c r="AW140" s="2620"/>
      <c r="AX140" s="2622"/>
    </row>
    <row r="141" spans="1:50" customFormat="1" ht="24.75" customHeight="1" x14ac:dyDescent="0.15">
      <c r="A141" s="2708"/>
      <c r="B141" s="2709"/>
      <c r="C141" s="2709"/>
      <c r="D141" s="2709"/>
      <c r="E141" s="2709"/>
      <c r="F141" s="2710"/>
      <c r="G141" s="2623" t="s">
        <v>74</v>
      </c>
      <c r="H141" s="2624"/>
      <c r="I141" s="2624"/>
      <c r="J141" s="2624"/>
      <c r="K141" s="2624"/>
      <c r="L141" s="2625" t="s">
        <v>130</v>
      </c>
      <c r="M141" s="1063"/>
      <c r="N141" s="1063"/>
      <c r="O141" s="1063"/>
      <c r="P141" s="1063"/>
      <c r="Q141" s="1063"/>
      <c r="R141" s="1063"/>
      <c r="S141" s="1063"/>
      <c r="T141" s="1063"/>
      <c r="U141" s="1063"/>
      <c r="V141" s="1063"/>
      <c r="W141" s="1063"/>
      <c r="X141" s="2626"/>
      <c r="Y141" s="2627" t="s">
        <v>131</v>
      </c>
      <c r="Z141" s="1989"/>
      <c r="AA141" s="1989"/>
      <c r="AB141" s="2628"/>
      <c r="AC141" s="2623" t="s">
        <v>74</v>
      </c>
      <c r="AD141" s="2624"/>
      <c r="AE141" s="2624"/>
      <c r="AF141" s="2624"/>
      <c r="AG141" s="2624"/>
      <c r="AH141" s="2625" t="s">
        <v>130</v>
      </c>
      <c r="AI141" s="1063"/>
      <c r="AJ141" s="1063"/>
      <c r="AK141" s="1063"/>
      <c r="AL141" s="1063"/>
      <c r="AM141" s="1063"/>
      <c r="AN141" s="1063"/>
      <c r="AO141" s="1063"/>
      <c r="AP141" s="1063"/>
      <c r="AQ141" s="1063"/>
      <c r="AR141" s="1063"/>
      <c r="AS141" s="1063"/>
      <c r="AT141" s="2626"/>
      <c r="AU141" s="2627" t="s">
        <v>131</v>
      </c>
      <c r="AV141" s="1989"/>
      <c r="AW141" s="1989"/>
      <c r="AX141" s="1990"/>
    </row>
    <row r="142" spans="1:50" customFormat="1" ht="24.75" customHeight="1" x14ac:dyDescent="0.15">
      <c r="A142" s="2708"/>
      <c r="B142" s="2709"/>
      <c r="C142" s="2709"/>
      <c r="D142" s="2709"/>
      <c r="E142" s="2709"/>
      <c r="F142" s="2710"/>
      <c r="G142" s="2612"/>
      <c r="H142" s="1477"/>
      <c r="I142" s="1477"/>
      <c r="J142" s="1477"/>
      <c r="K142" s="1478"/>
      <c r="L142" s="1174"/>
      <c r="M142" s="2613"/>
      <c r="N142" s="2613"/>
      <c r="O142" s="2613"/>
      <c r="P142" s="2613"/>
      <c r="Q142" s="2613"/>
      <c r="R142" s="2613"/>
      <c r="S142" s="2613"/>
      <c r="T142" s="2613"/>
      <c r="U142" s="2613"/>
      <c r="V142" s="2613"/>
      <c r="W142" s="2613"/>
      <c r="X142" s="2614"/>
      <c r="Y142" s="2615"/>
      <c r="Z142" s="2616"/>
      <c r="AA142" s="2616"/>
      <c r="AB142" s="2617"/>
      <c r="AC142" s="2612"/>
      <c r="AD142" s="1477"/>
      <c r="AE142" s="1477"/>
      <c r="AF142" s="1477"/>
      <c r="AG142" s="1478"/>
      <c r="AH142" s="1174"/>
      <c r="AI142" s="2613"/>
      <c r="AJ142" s="2613"/>
      <c r="AK142" s="2613"/>
      <c r="AL142" s="2613"/>
      <c r="AM142" s="2613"/>
      <c r="AN142" s="2613"/>
      <c r="AO142" s="2613"/>
      <c r="AP142" s="2613"/>
      <c r="AQ142" s="2613"/>
      <c r="AR142" s="2613"/>
      <c r="AS142" s="2613"/>
      <c r="AT142" s="2614"/>
      <c r="AU142" s="2615"/>
      <c r="AV142" s="2616"/>
      <c r="AW142" s="2616"/>
      <c r="AX142" s="2618"/>
    </row>
    <row r="143" spans="1:50" customFormat="1" ht="24.75" customHeight="1" x14ac:dyDescent="0.15">
      <c r="A143" s="2708"/>
      <c r="B143" s="2709"/>
      <c r="C143" s="2709"/>
      <c r="D143" s="2709"/>
      <c r="E143" s="2709"/>
      <c r="F143" s="2710"/>
      <c r="G143" s="2605"/>
      <c r="H143" s="1507"/>
      <c r="I143" s="1507"/>
      <c r="J143" s="1507"/>
      <c r="K143" s="1508"/>
      <c r="L143" s="2606"/>
      <c r="M143" s="2607"/>
      <c r="N143" s="2607"/>
      <c r="O143" s="2607"/>
      <c r="P143" s="2607"/>
      <c r="Q143" s="2607"/>
      <c r="R143" s="2607"/>
      <c r="S143" s="2607"/>
      <c r="T143" s="2607"/>
      <c r="U143" s="2607"/>
      <c r="V143" s="2607"/>
      <c r="W143" s="2607"/>
      <c r="X143" s="2608"/>
      <c r="Y143" s="2609"/>
      <c r="Z143" s="2610"/>
      <c r="AA143" s="2610"/>
      <c r="AB143" s="2610"/>
      <c r="AC143" s="2605"/>
      <c r="AD143" s="1507"/>
      <c r="AE143" s="1507"/>
      <c r="AF143" s="1507"/>
      <c r="AG143" s="1508"/>
      <c r="AH143" s="2606"/>
      <c r="AI143" s="2607"/>
      <c r="AJ143" s="2607"/>
      <c r="AK143" s="2607"/>
      <c r="AL143" s="2607"/>
      <c r="AM143" s="2607"/>
      <c r="AN143" s="2607"/>
      <c r="AO143" s="2607"/>
      <c r="AP143" s="2607"/>
      <c r="AQ143" s="2607"/>
      <c r="AR143" s="2607"/>
      <c r="AS143" s="2607"/>
      <c r="AT143" s="2608"/>
      <c r="AU143" s="2609"/>
      <c r="AV143" s="2610"/>
      <c r="AW143" s="2610"/>
      <c r="AX143" s="2611"/>
    </row>
    <row r="144" spans="1:50" customFormat="1" ht="24.75" customHeight="1" thickBot="1" x14ac:dyDescent="0.2">
      <c r="A144" s="2711"/>
      <c r="B144" s="2712"/>
      <c r="C144" s="2712"/>
      <c r="D144" s="2712"/>
      <c r="E144" s="2712"/>
      <c r="F144" s="2713"/>
      <c r="G144" s="2597" t="s">
        <v>41</v>
      </c>
      <c r="H144" s="1699"/>
      <c r="I144" s="1699"/>
      <c r="J144" s="1699"/>
      <c r="K144" s="1699"/>
      <c r="L144" s="2598"/>
      <c r="M144" s="2599"/>
      <c r="N144" s="2599"/>
      <c r="O144" s="2599"/>
      <c r="P144" s="2599"/>
      <c r="Q144" s="2599"/>
      <c r="R144" s="2599"/>
      <c r="S144" s="2599"/>
      <c r="T144" s="2599"/>
      <c r="U144" s="2599"/>
      <c r="V144" s="2599"/>
      <c r="W144" s="2599"/>
      <c r="X144" s="2600"/>
      <c r="Y144" s="2601">
        <f>SUM(Y142:AB143)</f>
        <v>0</v>
      </c>
      <c r="Z144" s="2602"/>
      <c r="AA144" s="2602"/>
      <c r="AB144" s="2603"/>
      <c r="AC144" s="2597" t="s">
        <v>41</v>
      </c>
      <c r="AD144" s="1699"/>
      <c r="AE144" s="1699"/>
      <c r="AF144" s="1699"/>
      <c r="AG144" s="1699"/>
      <c r="AH144" s="2598"/>
      <c r="AI144" s="2599"/>
      <c r="AJ144" s="2599"/>
      <c r="AK144" s="2599"/>
      <c r="AL144" s="2599"/>
      <c r="AM144" s="2599"/>
      <c r="AN144" s="2599"/>
      <c r="AO144" s="2599"/>
      <c r="AP144" s="2599"/>
      <c r="AQ144" s="2599"/>
      <c r="AR144" s="2599"/>
      <c r="AS144" s="2599"/>
      <c r="AT144" s="2600"/>
      <c r="AU144" s="2601">
        <f>SUM(AU142:AX143)</f>
        <v>0</v>
      </c>
      <c r="AV144" s="2602"/>
      <c r="AW144" s="2602"/>
      <c r="AX144" s="2604"/>
    </row>
    <row r="145" spans="1:50" customFormat="1" x14ac:dyDescent="0.15"/>
    <row r="146" spans="1:50" customFormat="1" x14ac:dyDescent="0.15"/>
    <row r="147" spans="1:50" customFormat="1" ht="14.25" x14ac:dyDescent="0.15">
      <c r="B147" s="138" t="s">
        <v>140</v>
      </c>
    </row>
    <row r="148" spans="1:50" customFormat="1" x14ac:dyDescent="0.15">
      <c r="B148" t="s">
        <v>141</v>
      </c>
    </row>
    <row r="149" spans="1:50" customFormat="1" ht="23.25" customHeight="1" x14ac:dyDescent="0.15">
      <c r="A149" s="2591"/>
      <c r="B149" s="2591"/>
      <c r="C149" s="2592" t="s">
        <v>143</v>
      </c>
      <c r="D149" s="2592"/>
      <c r="E149" s="2592"/>
      <c r="F149" s="2592"/>
      <c r="G149" s="2592"/>
      <c r="H149" s="2592"/>
      <c r="I149" s="2592"/>
      <c r="J149" s="2592"/>
      <c r="K149" s="2592"/>
      <c r="L149" s="2592"/>
      <c r="M149" s="2592" t="s">
        <v>144</v>
      </c>
      <c r="N149" s="2592"/>
      <c r="O149" s="2592"/>
      <c r="P149" s="2592"/>
      <c r="Q149" s="2592"/>
      <c r="R149" s="2592"/>
      <c r="S149" s="2592"/>
      <c r="T149" s="2592"/>
      <c r="U149" s="2592"/>
      <c r="V149" s="2592"/>
      <c r="W149" s="2592"/>
      <c r="X149" s="2592"/>
      <c r="Y149" s="2592"/>
      <c r="Z149" s="2592"/>
      <c r="AA149" s="2592"/>
      <c r="AB149" s="2592"/>
      <c r="AC149" s="2592"/>
      <c r="AD149" s="2592"/>
      <c r="AE149" s="2592"/>
      <c r="AF149" s="2592"/>
      <c r="AG149" s="2592"/>
      <c r="AH149" s="2592"/>
      <c r="AI149" s="2592"/>
      <c r="AJ149" s="2592"/>
      <c r="AK149" s="2593" t="s">
        <v>145</v>
      </c>
      <c r="AL149" s="2592"/>
      <c r="AM149" s="2592"/>
      <c r="AN149" s="2592"/>
      <c r="AO149" s="2592"/>
      <c r="AP149" s="2592"/>
      <c r="AQ149" s="2592" t="s">
        <v>146</v>
      </c>
      <c r="AR149" s="2592"/>
      <c r="AS149" s="2592"/>
      <c r="AT149" s="2592"/>
      <c r="AU149" s="2594" t="s">
        <v>147</v>
      </c>
      <c r="AV149" s="2595"/>
      <c r="AW149" s="2595"/>
      <c r="AX149" s="2596"/>
    </row>
    <row r="150" spans="1:50" customFormat="1" ht="24" customHeight="1" x14ac:dyDescent="0.15">
      <c r="A150" s="2566">
        <v>1</v>
      </c>
      <c r="B150" s="2566">
        <v>1</v>
      </c>
      <c r="C150" s="1773" t="s">
        <v>1044</v>
      </c>
      <c r="D150" s="1773"/>
      <c r="E150" s="1773"/>
      <c r="F150" s="1773"/>
      <c r="G150" s="1773"/>
      <c r="H150" s="1773"/>
      <c r="I150" s="1773"/>
      <c r="J150" s="1773"/>
      <c r="K150" s="1773"/>
      <c r="L150" s="1773"/>
      <c r="M150" s="1773" t="s">
        <v>1225</v>
      </c>
      <c r="N150" s="1773"/>
      <c r="O150" s="1773"/>
      <c r="P150" s="1773"/>
      <c r="Q150" s="1773"/>
      <c r="R150" s="1773"/>
      <c r="S150" s="1773"/>
      <c r="T150" s="1773"/>
      <c r="U150" s="1773"/>
      <c r="V150" s="1773"/>
      <c r="W150" s="1773"/>
      <c r="X150" s="1773"/>
      <c r="Y150" s="1773"/>
      <c r="Z150" s="1773"/>
      <c r="AA150" s="1773"/>
      <c r="AB150" s="1773"/>
      <c r="AC150" s="1773"/>
      <c r="AD150" s="1773"/>
      <c r="AE150" s="1773"/>
      <c r="AF150" s="1773"/>
      <c r="AG150" s="1773"/>
      <c r="AH150" s="1773"/>
      <c r="AI150" s="1773"/>
      <c r="AJ150" s="1773"/>
      <c r="AK150" s="2586">
        <v>639</v>
      </c>
      <c r="AL150" s="2587"/>
      <c r="AM150" s="2587"/>
      <c r="AN150" s="2587"/>
      <c r="AO150" s="2587"/>
      <c r="AP150" s="2587"/>
      <c r="AQ150" s="2588" t="s">
        <v>1046</v>
      </c>
      <c r="AR150" s="2589"/>
      <c r="AS150" s="2589"/>
      <c r="AT150" s="2590"/>
      <c r="AU150" s="2569" t="s">
        <v>1047</v>
      </c>
      <c r="AV150" s="1633"/>
      <c r="AW150" s="1633"/>
      <c r="AX150" s="2570"/>
    </row>
    <row r="151" spans="1:50" customFormat="1" x14ac:dyDescent="0.15">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c r="AA151" s="141"/>
      <c r="AB151" s="141"/>
      <c r="AC151" s="141"/>
      <c r="AD151" s="141"/>
      <c r="AE151" s="141"/>
      <c r="AF151" s="141"/>
      <c r="AG151" s="141"/>
      <c r="AH151" s="141"/>
      <c r="AI151" s="141"/>
      <c r="AJ151" s="141"/>
      <c r="AK151" s="141"/>
      <c r="AL151" s="141"/>
      <c r="AM151" s="141"/>
      <c r="AN151" s="141"/>
      <c r="AO151" s="141"/>
      <c r="AP151" s="141"/>
      <c r="AQ151" s="141"/>
      <c r="AR151" s="141"/>
      <c r="AS151" s="141"/>
      <c r="AT151" s="141"/>
      <c r="AU151" s="141"/>
      <c r="AV151" s="141"/>
      <c r="AW151" s="141"/>
      <c r="AX151" s="141"/>
    </row>
    <row r="152" spans="1:50" customFormat="1" ht="23.25" hidden="1" customHeight="1" x14ac:dyDescent="0.15">
      <c r="A152" s="141" t="s">
        <v>1226</v>
      </c>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c r="AA152" s="141"/>
      <c r="AB152" s="141"/>
      <c r="AC152" s="141"/>
      <c r="AD152" s="141"/>
      <c r="AE152" s="141"/>
      <c r="AF152" s="141"/>
      <c r="AG152" s="141"/>
      <c r="AH152" s="141"/>
      <c r="AI152" s="141"/>
      <c r="AJ152" s="141"/>
      <c r="AK152" s="141"/>
      <c r="AL152" s="141"/>
      <c r="AM152" s="141"/>
      <c r="AN152" s="141"/>
      <c r="AO152" s="141"/>
      <c r="AP152" s="141"/>
      <c r="AQ152" s="141"/>
      <c r="AR152" s="141"/>
      <c r="AS152" s="141"/>
      <c r="AT152" s="141"/>
      <c r="AU152" s="141"/>
      <c r="AV152" s="141"/>
      <c r="AW152" s="141"/>
      <c r="AX152" s="141"/>
    </row>
    <row r="153" spans="1:50" customFormat="1" ht="36" hidden="1" customHeight="1" x14ac:dyDescent="0.15">
      <c r="A153" s="2577" t="s">
        <v>1227</v>
      </c>
      <c r="B153" s="2577"/>
      <c r="C153" s="2577"/>
      <c r="D153" s="2577"/>
      <c r="E153" s="2577"/>
      <c r="F153" s="2577"/>
      <c r="G153" s="2577"/>
      <c r="H153" s="2568"/>
      <c r="I153" s="2568"/>
      <c r="J153" s="2568"/>
      <c r="K153" s="2568"/>
      <c r="L153" s="2568"/>
      <c r="M153" s="2568"/>
      <c r="N153" s="2568"/>
      <c r="O153" s="2568"/>
      <c r="P153" s="2568"/>
      <c r="Q153" s="2568"/>
      <c r="R153" s="2568"/>
      <c r="S153" s="2568"/>
      <c r="T153" s="2568"/>
      <c r="U153" s="2568"/>
      <c r="V153" s="2568"/>
      <c r="W153" s="2568"/>
      <c r="X153" s="2568"/>
      <c r="Y153" s="141"/>
      <c r="Z153" s="141"/>
      <c r="AA153" s="141"/>
      <c r="AB153" s="141"/>
      <c r="AC153" s="141"/>
      <c r="AD153" s="141"/>
      <c r="AE153" s="141"/>
      <c r="AF153" s="141"/>
      <c r="AG153" s="141"/>
      <c r="AH153" s="141"/>
      <c r="AI153" s="141"/>
      <c r="AJ153" s="141"/>
      <c r="AK153" s="141"/>
      <c r="AL153" s="141"/>
      <c r="AM153" s="141"/>
      <c r="AN153" s="141"/>
      <c r="AO153" s="141"/>
      <c r="AP153" s="141"/>
      <c r="AQ153" s="141"/>
      <c r="AR153" s="141"/>
      <c r="AS153" s="141"/>
      <c r="AT153" s="141"/>
      <c r="AU153" s="141"/>
      <c r="AV153" s="141"/>
      <c r="AW153" s="141"/>
      <c r="AX153" s="141"/>
    </row>
    <row r="154" spans="1:50" customFormat="1" ht="36" hidden="1" customHeight="1" x14ac:dyDescent="0.15">
      <c r="A154" s="2585" t="s">
        <v>1228</v>
      </c>
      <c r="B154" s="2580"/>
      <c r="C154" s="2580"/>
      <c r="D154" s="2580"/>
      <c r="E154" s="2580"/>
      <c r="F154" s="2580"/>
      <c r="G154" s="2582"/>
      <c r="H154" s="2569" t="s">
        <v>1229</v>
      </c>
      <c r="I154" s="1633"/>
      <c r="J154" s="1633"/>
      <c r="K154" s="1633"/>
      <c r="L154" s="2570"/>
      <c r="M154" s="2579" t="s">
        <v>1230</v>
      </c>
      <c r="N154" s="2580"/>
      <c r="O154" s="2580"/>
      <c r="P154" s="2580"/>
      <c r="Q154" s="2580"/>
      <c r="R154" s="2580"/>
      <c r="S154" s="2582"/>
      <c r="T154" s="2569" t="s">
        <v>1229</v>
      </c>
      <c r="U154" s="1633"/>
      <c r="V154" s="1633"/>
      <c r="W154" s="1633"/>
      <c r="X154" s="2570"/>
      <c r="Y154" s="2579" t="s">
        <v>1231</v>
      </c>
      <c r="Z154" s="2580"/>
      <c r="AA154" s="2580"/>
      <c r="AB154" s="2580"/>
      <c r="AC154" s="2580"/>
      <c r="AD154" s="2580"/>
      <c r="AE154" s="2582"/>
      <c r="AF154" s="2569" t="s">
        <v>1229</v>
      </c>
      <c r="AG154" s="1633"/>
      <c r="AH154" s="1633"/>
      <c r="AI154" s="1633"/>
      <c r="AJ154" s="2570"/>
      <c r="AK154" s="2579" t="s">
        <v>1232</v>
      </c>
      <c r="AL154" s="2580"/>
      <c r="AM154" s="2580"/>
      <c r="AN154" s="2580"/>
      <c r="AO154" s="2580"/>
      <c r="AP154" s="2580"/>
      <c r="AQ154" s="2582"/>
      <c r="AR154" s="2569" t="s">
        <v>1229</v>
      </c>
      <c r="AS154" s="1633"/>
      <c r="AT154" s="1633"/>
      <c r="AU154" s="1633"/>
      <c r="AV154" s="2570"/>
      <c r="AW154" s="141"/>
      <c r="AX154" s="141"/>
    </row>
    <row r="155" spans="1:50" customFormat="1" ht="36" hidden="1" customHeight="1" x14ac:dyDescent="0.15">
      <c r="A155" s="2579" t="s">
        <v>1233</v>
      </c>
      <c r="B155" s="2580"/>
      <c r="C155" s="2580"/>
      <c r="D155" s="2580"/>
      <c r="E155" s="2580"/>
      <c r="F155" s="2580"/>
      <c r="G155" s="2582"/>
      <c r="H155" s="2583"/>
      <c r="I155" s="2584"/>
      <c r="J155" s="2584"/>
      <c r="K155" s="2584"/>
      <c r="L155" s="2581"/>
      <c r="M155" s="2579" t="s">
        <v>1234</v>
      </c>
      <c r="N155" s="2580"/>
      <c r="O155" s="2580"/>
      <c r="P155" s="2580"/>
      <c r="Q155" s="2580"/>
      <c r="R155" s="2580"/>
      <c r="S155" s="2582"/>
      <c r="T155" s="2583"/>
      <c r="U155" s="2584"/>
      <c r="V155" s="2584"/>
      <c r="W155" s="2584"/>
      <c r="X155" s="2581"/>
      <c r="Y155" s="2579" t="s">
        <v>1235</v>
      </c>
      <c r="Z155" s="2580"/>
      <c r="AA155" s="2580"/>
      <c r="AB155" s="2580"/>
      <c r="AC155" s="2580"/>
      <c r="AD155" s="2580"/>
      <c r="AE155" s="2582"/>
      <c r="AF155" s="2583"/>
      <c r="AG155" s="2584"/>
      <c r="AH155" s="2584"/>
      <c r="AI155" s="2584"/>
      <c r="AJ155" s="2581"/>
      <c r="AK155" s="2585" t="s">
        <v>1236</v>
      </c>
      <c r="AL155" s="2580"/>
      <c r="AM155" s="2580"/>
      <c r="AN155" s="2580"/>
      <c r="AO155" s="2580"/>
      <c r="AP155" s="2580"/>
      <c r="AQ155" s="2582"/>
      <c r="AR155" s="2583"/>
      <c r="AS155" s="2584"/>
      <c r="AT155" s="2584"/>
      <c r="AU155" s="2584"/>
      <c r="AV155" s="2581"/>
      <c r="AW155" s="141"/>
      <c r="AX155" s="141"/>
    </row>
    <row r="156" spans="1:50" customFormat="1" x14ac:dyDescent="0.15">
      <c r="A156" s="141"/>
      <c r="B156" s="141" t="s">
        <v>132</v>
      </c>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c r="AA156" s="141"/>
      <c r="AB156" s="141"/>
      <c r="AC156" s="141"/>
      <c r="AD156" s="141"/>
      <c r="AE156" s="141"/>
      <c r="AF156" s="141"/>
      <c r="AG156" s="141"/>
      <c r="AH156" s="141"/>
      <c r="AI156" s="141"/>
      <c r="AJ156" s="141"/>
      <c r="AK156" s="141"/>
      <c r="AL156" s="141"/>
      <c r="AM156" s="141"/>
      <c r="AN156" s="141"/>
      <c r="AO156" s="141"/>
      <c r="AP156" s="141"/>
      <c r="AQ156" s="141"/>
      <c r="AR156" s="141"/>
      <c r="AS156" s="141"/>
      <c r="AT156" s="141"/>
      <c r="AU156" s="141"/>
      <c r="AV156" s="141"/>
      <c r="AW156" s="141"/>
      <c r="AX156" s="141"/>
    </row>
    <row r="157" spans="1:50" customFormat="1" ht="23.25" customHeight="1" x14ac:dyDescent="0.15">
      <c r="A157" s="2566"/>
      <c r="B157" s="2566"/>
      <c r="C157" s="2577" t="s">
        <v>143</v>
      </c>
      <c r="D157" s="2577"/>
      <c r="E157" s="2577"/>
      <c r="F157" s="2577"/>
      <c r="G157" s="2577"/>
      <c r="H157" s="2577"/>
      <c r="I157" s="2577"/>
      <c r="J157" s="2577"/>
      <c r="K157" s="2577"/>
      <c r="L157" s="2577"/>
      <c r="M157" s="2577" t="s">
        <v>144</v>
      </c>
      <c r="N157" s="2577"/>
      <c r="O157" s="2577"/>
      <c r="P157" s="2577"/>
      <c r="Q157" s="2577"/>
      <c r="R157" s="2577"/>
      <c r="S157" s="2577"/>
      <c r="T157" s="2577"/>
      <c r="U157" s="2577"/>
      <c r="V157" s="2577"/>
      <c r="W157" s="2577"/>
      <c r="X157" s="2577"/>
      <c r="Y157" s="2577"/>
      <c r="Z157" s="2577"/>
      <c r="AA157" s="2577"/>
      <c r="AB157" s="2577"/>
      <c r="AC157" s="2577"/>
      <c r="AD157" s="2577"/>
      <c r="AE157" s="2577"/>
      <c r="AF157" s="2577"/>
      <c r="AG157" s="2577"/>
      <c r="AH157" s="2577"/>
      <c r="AI157" s="2577"/>
      <c r="AJ157" s="2577"/>
      <c r="AK157" s="2578" t="s">
        <v>145</v>
      </c>
      <c r="AL157" s="2577"/>
      <c r="AM157" s="2577"/>
      <c r="AN157" s="2577"/>
      <c r="AO157" s="2577"/>
      <c r="AP157" s="2577"/>
      <c r="AQ157" s="2577" t="s">
        <v>146</v>
      </c>
      <c r="AR157" s="2577"/>
      <c r="AS157" s="2577"/>
      <c r="AT157" s="2577"/>
      <c r="AU157" s="2579" t="s">
        <v>147</v>
      </c>
      <c r="AV157" s="2580"/>
      <c r="AW157" s="2580"/>
      <c r="AX157" s="2581"/>
    </row>
    <row r="158" spans="1:50" customFormat="1" ht="23.25" customHeight="1" x14ac:dyDescent="0.15">
      <c r="A158" s="2566">
        <v>1</v>
      </c>
      <c r="B158" s="2566">
        <v>1</v>
      </c>
      <c r="C158" s="1773" t="s">
        <v>1237</v>
      </c>
      <c r="D158" s="1773"/>
      <c r="E158" s="1773"/>
      <c r="F158" s="1773"/>
      <c r="G158" s="1773"/>
      <c r="H158" s="1773"/>
      <c r="I158" s="1773"/>
      <c r="J158" s="1773"/>
      <c r="K158" s="1773"/>
      <c r="L158" s="1773"/>
      <c r="M158" s="1773" t="s">
        <v>1238</v>
      </c>
      <c r="N158" s="1773"/>
      <c r="O158" s="1773"/>
      <c r="P158" s="1773"/>
      <c r="Q158" s="1773"/>
      <c r="R158" s="1773"/>
      <c r="S158" s="1773"/>
      <c r="T158" s="1773"/>
      <c r="U158" s="1773"/>
      <c r="V158" s="1773"/>
      <c r="W158" s="1773"/>
      <c r="X158" s="1773"/>
      <c r="Y158" s="1773"/>
      <c r="Z158" s="1773"/>
      <c r="AA158" s="1773"/>
      <c r="AB158" s="1773"/>
      <c r="AC158" s="1773"/>
      <c r="AD158" s="1773"/>
      <c r="AE158" s="1773"/>
      <c r="AF158" s="1773"/>
      <c r="AG158" s="1773"/>
      <c r="AH158" s="1773"/>
      <c r="AI158" s="1773"/>
      <c r="AJ158" s="1773"/>
      <c r="AK158" s="2567">
        <v>234</v>
      </c>
      <c r="AL158" s="1773"/>
      <c r="AM158" s="1773"/>
      <c r="AN158" s="1773"/>
      <c r="AO158" s="1773"/>
      <c r="AP158" s="1773"/>
      <c r="AQ158" s="2568" t="s">
        <v>1047</v>
      </c>
      <c r="AR158" s="2568"/>
      <c r="AS158" s="2568"/>
      <c r="AT158" s="2568"/>
      <c r="AU158" s="2569" t="s">
        <v>1047</v>
      </c>
      <c r="AV158" s="1633"/>
      <c r="AW158" s="1633"/>
      <c r="AX158" s="2570"/>
    </row>
    <row r="159" spans="1:50" customFormat="1" x14ac:dyDescent="0.15">
      <c r="A159" s="142" t="s">
        <v>1239</v>
      </c>
      <c r="B159" s="142"/>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c r="AA159" s="143"/>
      <c r="AB159" s="143"/>
      <c r="AC159" s="143"/>
      <c r="AD159" s="143"/>
      <c r="AE159" s="143"/>
      <c r="AF159" s="143"/>
      <c r="AG159" s="143"/>
      <c r="AH159" s="143"/>
      <c r="AI159" s="143"/>
      <c r="AJ159" s="143"/>
      <c r="AK159" s="148"/>
      <c r="AL159" s="143"/>
      <c r="AM159" s="143"/>
      <c r="AN159" s="143"/>
      <c r="AO159" s="143"/>
      <c r="AP159" s="143"/>
      <c r="AQ159" s="143"/>
      <c r="AR159" s="143"/>
      <c r="AS159" s="143"/>
      <c r="AT159" s="143"/>
      <c r="AU159" s="143"/>
      <c r="AV159" s="143"/>
      <c r="AW159" s="143"/>
      <c r="AX159" s="143"/>
    </row>
    <row r="160" spans="1:50" customFormat="1" x14ac:dyDescent="0.15">
      <c r="A160" s="142"/>
      <c r="B160" s="142"/>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c r="AA160" s="143"/>
      <c r="AB160" s="143"/>
      <c r="AC160" s="143"/>
      <c r="AD160" s="143"/>
      <c r="AE160" s="143"/>
      <c r="AF160" s="143"/>
      <c r="AG160" s="143"/>
      <c r="AH160" s="143"/>
      <c r="AI160" s="143"/>
      <c r="AJ160" s="143"/>
      <c r="AK160" s="148"/>
      <c r="AL160" s="143"/>
      <c r="AM160" s="143"/>
      <c r="AN160" s="143"/>
      <c r="AO160" s="143"/>
      <c r="AP160" s="143"/>
      <c r="AQ160" s="143"/>
      <c r="AR160" s="143"/>
      <c r="AS160" s="143"/>
      <c r="AT160" s="143"/>
      <c r="AU160" s="143"/>
      <c r="AV160" s="143"/>
      <c r="AW160" s="143"/>
      <c r="AX160" s="143"/>
    </row>
    <row r="161" spans="1:50" customFormat="1" x14ac:dyDescent="0.15">
      <c r="A161" s="141"/>
      <c r="B161" s="141" t="s">
        <v>136</v>
      </c>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row>
    <row r="162" spans="1:50" customFormat="1" ht="23.25" customHeight="1" x14ac:dyDescent="0.15">
      <c r="A162" s="2566"/>
      <c r="B162" s="2566"/>
      <c r="C162" s="2577" t="s">
        <v>143</v>
      </c>
      <c r="D162" s="2577"/>
      <c r="E162" s="2577"/>
      <c r="F162" s="2577"/>
      <c r="G162" s="2577"/>
      <c r="H162" s="2577"/>
      <c r="I162" s="2577"/>
      <c r="J162" s="2577"/>
      <c r="K162" s="2577"/>
      <c r="L162" s="2577"/>
      <c r="M162" s="2577" t="s">
        <v>144</v>
      </c>
      <c r="N162" s="2577"/>
      <c r="O162" s="2577"/>
      <c r="P162" s="2577"/>
      <c r="Q162" s="2577"/>
      <c r="R162" s="2577"/>
      <c r="S162" s="2577"/>
      <c r="T162" s="2577"/>
      <c r="U162" s="2577"/>
      <c r="V162" s="2577"/>
      <c r="W162" s="2577"/>
      <c r="X162" s="2577"/>
      <c r="Y162" s="2577"/>
      <c r="Z162" s="2577"/>
      <c r="AA162" s="2577"/>
      <c r="AB162" s="2577"/>
      <c r="AC162" s="2577"/>
      <c r="AD162" s="2577"/>
      <c r="AE162" s="2577"/>
      <c r="AF162" s="2577"/>
      <c r="AG162" s="2577"/>
      <c r="AH162" s="2577"/>
      <c r="AI162" s="2577"/>
      <c r="AJ162" s="2577"/>
      <c r="AK162" s="2578" t="s">
        <v>145</v>
      </c>
      <c r="AL162" s="2577"/>
      <c r="AM162" s="2577"/>
      <c r="AN162" s="2577"/>
      <c r="AO162" s="2577"/>
      <c r="AP162" s="2577"/>
      <c r="AQ162" s="2577" t="s">
        <v>146</v>
      </c>
      <c r="AR162" s="2577"/>
      <c r="AS162" s="2577"/>
      <c r="AT162" s="2577"/>
      <c r="AU162" s="2579" t="s">
        <v>147</v>
      </c>
      <c r="AV162" s="2580"/>
      <c r="AW162" s="2580"/>
      <c r="AX162" s="2581"/>
    </row>
    <row r="163" spans="1:50" customFormat="1" ht="23.25" customHeight="1" x14ac:dyDescent="0.15">
      <c r="A163" s="2566">
        <v>1</v>
      </c>
      <c r="B163" s="2566">
        <v>1</v>
      </c>
      <c r="C163" s="1773" t="s">
        <v>1240</v>
      </c>
      <c r="D163" s="1773"/>
      <c r="E163" s="1773"/>
      <c r="F163" s="1773"/>
      <c r="G163" s="1773"/>
      <c r="H163" s="1773"/>
      <c r="I163" s="1773"/>
      <c r="J163" s="1773"/>
      <c r="K163" s="1773"/>
      <c r="L163" s="1773"/>
      <c r="M163" s="1773" t="s">
        <v>1205</v>
      </c>
      <c r="N163" s="1773"/>
      <c r="O163" s="1773"/>
      <c r="P163" s="1773"/>
      <c r="Q163" s="1773"/>
      <c r="R163" s="1773"/>
      <c r="S163" s="1773"/>
      <c r="T163" s="1773"/>
      <c r="U163" s="1773"/>
      <c r="V163" s="1773"/>
      <c r="W163" s="1773"/>
      <c r="X163" s="1773"/>
      <c r="Y163" s="1773"/>
      <c r="Z163" s="1773"/>
      <c r="AA163" s="1773"/>
      <c r="AB163" s="1773"/>
      <c r="AC163" s="1773"/>
      <c r="AD163" s="1773"/>
      <c r="AE163" s="1773"/>
      <c r="AF163" s="1773"/>
      <c r="AG163" s="1773"/>
      <c r="AH163" s="1773"/>
      <c r="AI163" s="1773"/>
      <c r="AJ163" s="1773"/>
      <c r="AK163" s="2567">
        <v>10</v>
      </c>
      <c r="AL163" s="1773"/>
      <c r="AM163" s="1773"/>
      <c r="AN163" s="1773"/>
      <c r="AO163" s="1773"/>
      <c r="AP163" s="1773"/>
      <c r="AQ163" s="2568" t="s">
        <v>1047</v>
      </c>
      <c r="AR163" s="2568"/>
      <c r="AS163" s="2568"/>
      <c r="AT163" s="2568"/>
      <c r="AU163" s="2569" t="s">
        <v>1047</v>
      </c>
      <c r="AV163" s="1633"/>
      <c r="AW163" s="1633"/>
      <c r="AX163" s="2570"/>
    </row>
    <row r="164" spans="1:50" customFormat="1" x14ac:dyDescent="0.15">
      <c r="A164" s="142" t="s">
        <v>1241</v>
      </c>
      <c r="B164" s="142"/>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c r="AA164" s="143"/>
      <c r="AB164" s="143"/>
      <c r="AC164" s="143"/>
      <c r="AD164" s="143"/>
      <c r="AE164" s="143"/>
      <c r="AF164" s="143"/>
      <c r="AG164" s="143"/>
      <c r="AH164" s="143"/>
      <c r="AI164" s="143"/>
      <c r="AJ164" s="143"/>
      <c r="AK164" s="148"/>
      <c r="AL164" s="143"/>
      <c r="AM164" s="143"/>
      <c r="AN164" s="143"/>
      <c r="AO164" s="143"/>
      <c r="AP164" s="143"/>
      <c r="AQ164" s="143"/>
      <c r="AR164" s="143"/>
      <c r="AS164" s="143"/>
      <c r="AT164" s="143"/>
      <c r="AU164" s="143"/>
      <c r="AV164" s="143"/>
      <c r="AW164" s="143"/>
      <c r="AX164" s="143"/>
    </row>
    <row r="165" spans="1:50" customFormat="1" x14ac:dyDescent="0.15">
      <c r="A165" s="142"/>
      <c r="B165" s="142"/>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3"/>
      <c r="AI165" s="143"/>
      <c r="AJ165" s="143"/>
      <c r="AK165" s="148"/>
      <c r="AL165" s="143"/>
      <c r="AM165" s="143"/>
      <c r="AN165" s="143"/>
      <c r="AO165" s="143"/>
      <c r="AP165" s="143"/>
      <c r="AQ165" s="143"/>
      <c r="AR165" s="143"/>
      <c r="AS165" s="143"/>
      <c r="AT165" s="143"/>
      <c r="AU165" s="143"/>
      <c r="AV165" s="143"/>
      <c r="AW165" s="143"/>
      <c r="AX165" s="143"/>
    </row>
    <row r="166" spans="1:50" customFormat="1" x14ac:dyDescent="0.15">
      <c r="A166" s="141"/>
      <c r="B166" s="141" t="s">
        <v>138</v>
      </c>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141"/>
      <c r="AK166" s="141"/>
      <c r="AL166" s="141"/>
      <c r="AM166" s="141"/>
      <c r="AN166" s="141"/>
      <c r="AO166" s="141"/>
      <c r="AP166" s="141"/>
      <c r="AQ166" s="141"/>
      <c r="AR166" s="141"/>
      <c r="AS166" s="141"/>
      <c r="AT166" s="141"/>
      <c r="AU166" s="141"/>
      <c r="AV166" s="141"/>
      <c r="AW166" s="141"/>
      <c r="AX166" s="141"/>
    </row>
    <row r="167" spans="1:50" customFormat="1" ht="23.25" customHeight="1" x14ac:dyDescent="0.15">
      <c r="A167" s="2566"/>
      <c r="B167" s="2566"/>
      <c r="C167" s="2577" t="s">
        <v>143</v>
      </c>
      <c r="D167" s="2577"/>
      <c r="E167" s="2577"/>
      <c r="F167" s="2577"/>
      <c r="G167" s="2577"/>
      <c r="H167" s="2577"/>
      <c r="I167" s="2577"/>
      <c r="J167" s="2577"/>
      <c r="K167" s="2577"/>
      <c r="L167" s="2577"/>
      <c r="M167" s="2577" t="s">
        <v>144</v>
      </c>
      <c r="N167" s="2577"/>
      <c r="O167" s="2577"/>
      <c r="P167" s="2577"/>
      <c r="Q167" s="2577"/>
      <c r="R167" s="2577"/>
      <c r="S167" s="2577"/>
      <c r="T167" s="2577"/>
      <c r="U167" s="2577"/>
      <c r="V167" s="2577"/>
      <c r="W167" s="2577"/>
      <c r="X167" s="2577"/>
      <c r="Y167" s="2577"/>
      <c r="Z167" s="2577"/>
      <c r="AA167" s="2577"/>
      <c r="AB167" s="2577"/>
      <c r="AC167" s="2577"/>
      <c r="AD167" s="2577"/>
      <c r="AE167" s="2577"/>
      <c r="AF167" s="2577"/>
      <c r="AG167" s="2577"/>
      <c r="AH167" s="2577"/>
      <c r="AI167" s="2577"/>
      <c r="AJ167" s="2577"/>
      <c r="AK167" s="2578" t="s">
        <v>145</v>
      </c>
      <c r="AL167" s="2577"/>
      <c r="AM167" s="2577"/>
      <c r="AN167" s="2577"/>
      <c r="AO167" s="2577"/>
      <c r="AP167" s="2577"/>
      <c r="AQ167" s="2577" t="s">
        <v>146</v>
      </c>
      <c r="AR167" s="2577"/>
      <c r="AS167" s="2577"/>
      <c r="AT167" s="2577"/>
      <c r="AU167" s="2579" t="s">
        <v>147</v>
      </c>
      <c r="AV167" s="2580"/>
      <c r="AW167" s="2580"/>
      <c r="AX167" s="2581"/>
    </row>
    <row r="168" spans="1:50" customFormat="1" ht="23.25" customHeight="1" x14ac:dyDescent="0.15">
      <c r="A168" s="2566">
        <v>1</v>
      </c>
      <c r="B168" s="2566">
        <v>1</v>
      </c>
      <c r="C168" s="1773" t="s">
        <v>1242</v>
      </c>
      <c r="D168" s="1773"/>
      <c r="E168" s="1773"/>
      <c r="F168" s="1773"/>
      <c r="G168" s="1773"/>
      <c r="H168" s="1773"/>
      <c r="I168" s="1773"/>
      <c r="J168" s="1773"/>
      <c r="K168" s="1773"/>
      <c r="L168" s="1773"/>
      <c r="M168" s="1773" t="s">
        <v>1243</v>
      </c>
      <c r="N168" s="1773"/>
      <c r="O168" s="1773"/>
      <c r="P168" s="1773"/>
      <c r="Q168" s="1773"/>
      <c r="R168" s="1773"/>
      <c r="S168" s="1773"/>
      <c r="T168" s="1773"/>
      <c r="U168" s="1773"/>
      <c r="V168" s="1773"/>
      <c r="W168" s="1773"/>
      <c r="X168" s="1773"/>
      <c r="Y168" s="1773"/>
      <c r="Z168" s="1773"/>
      <c r="AA168" s="1773"/>
      <c r="AB168" s="1773"/>
      <c r="AC168" s="1773"/>
      <c r="AD168" s="1773"/>
      <c r="AE168" s="1773"/>
      <c r="AF168" s="1773"/>
      <c r="AG168" s="1773"/>
      <c r="AH168" s="1773"/>
      <c r="AI168" s="1773"/>
      <c r="AJ168" s="1773"/>
      <c r="AK168" s="2567">
        <v>0.4</v>
      </c>
      <c r="AL168" s="1773"/>
      <c r="AM168" s="1773"/>
      <c r="AN168" s="1773"/>
      <c r="AO168" s="1773"/>
      <c r="AP168" s="1773"/>
      <c r="AQ168" s="2569" t="s">
        <v>1047</v>
      </c>
      <c r="AR168" s="1633"/>
      <c r="AS168" s="1633"/>
      <c r="AT168" s="2570"/>
      <c r="AU168" s="2569" t="s">
        <v>1047</v>
      </c>
      <c r="AV168" s="1633"/>
      <c r="AW168" s="1633"/>
      <c r="AX168" s="2570"/>
    </row>
    <row r="169" spans="1:50" customFormat="1" x14ac:dyDescent="0.15">
      <c r="A169" s="142" t="s">
        <v>1244</v>
      </c>
      <c r="B169" s="142"/>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c r="AA169" s="143"/>
      <c r="AB169" s="143"/>
      <c r="AC169" s="143"/>
      <c r="AD169" s="143"/>
      <c r="AE169" s="143"/>
      <c r="AF169" s="143"/>
      <c r="AG169" s="143"/>
      <c r="AH169" s="143"/>
      <c r="AI169" s="143"/>
      <c r="AJ169" s="143"/>
      <c r="AK169" s="148"/>
      <c r="AL169" s="143"/>
      <c r="AM169" s="143"/>
      <c r="AN169" s="143"/>
      <c r="AO169" s="143"/>
      <c r="AP169" s="143"/>
      <c r="AQ169" s="143"/>
      <c r="AR169" s="143"/>
      <c r="AS169" s="143"/>
      <c r="AT169" s="143"/>
      <c r="AU169" s="143"/>
      <c r="AV169" s="143"/>
      <c r="AW169" s="143"/>
      <c r="AX169" s="143"/>
    </row>
    <row r="170" spans="1:50" customFormat="1" x14ac:dyDescent="0.15">
      <c r="A170" s="142"/>
      <c r="B170" s="142"/>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c r="AG170" s="143"/>
      <c r="AH170" s="143"/>
      <c r="AI170" s="143"/>
      <c r="AJ170" s="143"/>
      <c r="AK170" s="148"/>
      <c r="AL170" s="143"/>
      <c r="AM170" s="143"/>
      <c r="AN170" s="143"/>
      <c r="AO170" s="143"/>
      <c r="AP170" s="143"/>
      <c r="AQ170" s="143"/>
      <c r="AR170" s="143"/>
      <c r="AS170" s="143"/>
      <c r="AT170" s="143"/>
      <c r="AU170" s="143"/>
      <c r="AV170" s="143"/>
      <c r="AW170" s="143"/>
      <c r="AX170" s="143"/>
    </row>
    <row r="171" spans="1:50" customFormat="1" x14ac:dyDescent="0.15">
      <c r="A171" s="141"/>
      <c r="B171" s="141" t="s">
        <v>308</v>
      </c>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row>
    <row r="172" spans="1:50" customFormat="1" ht="23.25" customHeight="1" x14ac:dyDescent="0.15">
      <c r="A172" s="2566"/>
      <c r="B172" s="2566"/>
      <c r="C172" s="2577" t="s">
        <v>143</v>
      </c>
      <c r="D172" s="2577"/>
      <c r="E172" s="2577"/>
      <c r="F172" s="2577"/>
      <c r="G172" s="2577"/>
      <c r="H172" s="2577"/>
      <c r="I172" s="2577"/>
      <c r="J172" s="2577"/>
      <c r="K172" s="2577"/>
      <c r="L172" s="2577"/>
      <c r="M172" s="2577" t="s">
        <v>144</v>
      </c>
      <c r="N172" s="2577"/>
      <c r="O172" s="2577"/>
      <c r="P172" s="2577"/>
      <c r="Q172" s="2577"/>
      <c r="R172" s="2577"/>
      <c r="S172" s="2577"/>
      <c r="T172" s="2577"/>
      <c r="U172" s="2577"/>
      <c r="V172" s="2577"/>
      <c r="W172" s="2577"/>
      <c r="X172" s="2577"/>
      <c r="Y172" s="2577"/>
      <c r="Z172" s="2577"/>
      <c r="AA172" s="2577"/>
      <c r="AB172" s="2577"/>
      <c r="AC172" s="2577"/>
      <c r="AD172" s="2577"/>
      <c r="AE172" s="2577"/>
      <c r="AF172" s="2577"/>
      <c r="AG172" s="2577"/>
      <c r="AH172" s="2577"/>
      <c r="AI172" s="2577"/>
      <c r="AJ172" s="2577"/>
      <c r="AK172" s="2578" t="s">
        <v>145</v>
      </c>
      <c r="AL172" s="2577"/>
      <c r="AM172" s="2577"/>
      <c r="AN172" s="2577"/>
      <c r="AO172" s="2577"/>
      <c r="AP172" s="2577"/>
      <c r="AQ172" s="2577" t="s">
        <v>146</v>
      </c>
      <c r="AR172" s="2577"/>
      <c r="AS172" s="2577"/>
      <c r="AT172" s="2577"/>
      <c r="AU172" s="2579" t="s">
        <v>147</v>
      </c>
      <c r="AV172" s="2580"/>
      <c r="AW172" s="2580"/>
      <c r="AX172" s="2581"/>
    </row>
    <row r="173" spans="1:50" customFormat="1" ht="23.25" customHeight="1" x14ac:dyDescent="0.15">
      <c r="A173" s="2566">
        <v>1</v>
      </c>
      <c r="B173" s="2566">
        <v>1</v>
      </c>
      <c r="C173" s="1773" t="s">
        <v>1245</v>
      </c>
      <c r="D173" s="1773"/>
      <c r="E173" s="1773"/>
      <c r="F173" s="1773"/>
      <c r="G173" s="1773"/>
      <c r="H173" s="1773"/>
      <c r="I173" s="1773"/>
      <c r="J173" s="1773"/>
      <c r="K173" s="1773"/>
      <c r="L173" s="1773"/>
      <c r="M173" s="1773" t="s">
        <v>1212</v>
      </c>
      <c r="N173" s="1773"/>
      <c r="O173" s="1773"/>
      <c r="P173" s="1773"/>
      <c r="Q173" s="1773"/>
      <c r="R173" s="1773"/>
      <c r="S173" s="1773"/>
      <c r="T173" s="1773"/>
      <c r="U173" s="1773"/>
      <c r="V173" s="1773"/>
      <c r="W173" s="1773"/>
      <c r="X173" s="1773"/>
      <c r="Y173" s="1773"/>
      <c r="Z173" s="1773"/>
      <c r="AA173" s="1773"/>
      <c r="AB173" s="1773"/>
      <c r="AC173" s="1773"/>
      <c r="AD173" s="1773"/>
      <c r="AE173" s="1773"/>
      <c r="AF173" s="1773"/>
      <c r="AG173" s="1773"/>
      <c r="AH173" s="1773"/>
      <c r="AI173" s="1773"/>
      <c r="AJ173" s="1773"/>
      <c r="AK173" s="2567">
        <v>18</v>
      </c>
      <c r="AL173" s="1773"/>
      <c r="AM173" s="1773"/>
      <c r="AN173" s="1773"/>
      <c r="AO173" s="1773"/>
      <c r="AP173" s="1773"/>
      <c r="AQ173" s="2569" t="s">
        <v>1047</v>
      </c>
      <c r="AR173" s="1633"/>
      <c r="AS173" s="1633"/>
      <c r="AT173" s="2570"/>
      <c r="AU173" s="2569" t="s">
        <v>1047</v>
      </c>
      <c r="AV173" s="1633"/>
      <c r="AW173" s="1633"/>
      <c r="AX173" s="2570"/>
    </row>
    <row r="174" spans="1:50" customFormat="1" ht="23.25" customHeight="1" x14ac:dyDescent="0.15">
      <c r="A174" s="2566">
        <v>2</v>
      </c>
      <c r="B174" s="2566">
        <v>1</v>
      </c>
      <c r="C174" s="1773" t="s">
        <v>1246</v>
      </c>
      <c r="D174" s="1773"/>
      <c r="E174" s="1773"/>
      <c r="F174" s="1773"/>
      <c r="G174" s="1773"/>
      <c r="H174" s="1773"/>
      <c r="I174" s="1773"/>
      <c r="J174" s="1773"/>
      <c r="K174" s="1773"/>
      <c r="L174" s="1773"/>
      <c r="M174" s="1773" t="s">
        <v>1214</v>
      </c>
      <c r="N174" s="1773"/>
      <c r="O174" s="1773"/>
      <c r="P174" s="1773"/>
      <c r="Q174" s="1773"/>
      <c r="R174" s="1773"/>
      <c r="S174" s="1773"/>
      <c r="T174" s="1773"/>
      <c r="U174" s="1773"/>
      <c r="V174" s="1773"/>
      <c r="W174" s="1773"/>
      <c r="X174" s="1773"/>
      <c r="Y174" s="1773"/>
      <c r="Z174" s="1773"/>
      <c r="AA174" s="1773"/>
      <c r="AB174" s="1773"/>
      <c r="AC174" s="1773"/>
      <c r="AD174" s="1773"/>
      <c r="AE174" s="1773"/>
      <c r="AF174" s="1773"/>
      <c r="AG174" s="1773"/>
      <c r="AH174" s="1773"/>
      <c r="AI174" s="1773"/>
      <c r="AJ174" s="1773"/>
      <c r="AK174" s="2567">
        <v>4</v>
      </c>
      <c r="AL174" s="1773"/>
      <c r="AM174" s="1773"/>
      <c r="AN174" s="1773"/>
      <c r="AO174" s="1773"/>
      <c r="AP174" s="1773"/>
      <c r="AQ174" s="2568" t="s">
        <v>1047</v>
      </c>
      <c r="AR174" s="2568"/>
      <c r="AS174" s="2568"/>
      <c r="AT174" s="2568"/>
      <c r="AU174" s="2569" t="s">
        <v>1047</v>
      </c>
      <c r="AV174" s="1633"/>
      <c r="AW174" s="1633"/>
      <c r="AX174" s="2570"/>
    </row>
    <row r="175" spans="1:50" customFormat="1" ht="23.25" customHeight="1" x14ac:dyDescent="0.15">
      <c r="A175" s="2566">
        <v>3</v>
      </c>
      <c r="B175" s="2566">
        <v>1</v>
      </c>
      <c r="C175" s="1773" t="s">
        <v>1247</v>
      </c>
      <c r="D175" s="1773"/>
      <c r="E175" s="1773"/>
      <c r="F175" s="1773"/>
      <c r="G175" s="1773"/>
      <c r="H175" s="1773"/>
      <c r="I175" s="1773"/>
      <c r="J175" s="1773"/>
      <c r="K175" s="1773"/>
      <c r="L175" s="1773"/>
      <c r="M175" s="1773" t="s">
        <v>1213</v>
      </c>
      <c r="N175" s="1773"/>
      <c r="O175" s="1773"/>
      <c r="P175" s="1773"/>
      <c r="Q175" s="1773"/>
      <c r="R175" s="1773"/>
      <c r="S175" s="1773"/>
      <c r="T175" s="1773"/>
      <c r="U175" s="1773"/>
      <c r="V175" s="1773"/>
      <c r="W175" s="1773"/>
      <c r="X175" s="1773"/>
      <c r="Y175" s="1773"/>
      <c r="Z175" s="1773"/>
      <c r="AA175" s="1773"/>
      <c r="AB175" s="1773"/>
      <c r="AC175" s="1773"/>
      <c r="AD175" s="1773"/>
      <c r="AE175" s="1773"/>
      <c r="AF175" s="1773"/>
      <c r="AG175" s="1773"/>
      <c r="AH175" s="1773"/>
      <c r="AI175" s="1773"/>
      <c r="AJ175" s="1773"/>
      <c r="AK175" s="2567">
        <v>6</v>
      </c>
      <c r="AL175" s="1773"/>
      <c r="AM175" s="1773"/>
      <c r="AN175" s="1773"/>
      <c r="AO175" s="1773"/>
      <c r="AP175" s="1773"/>
      <c r="AQ175" s="2568" t="s">
        <v>1047</v>
      </c>
      <c r="AR175" s="2568"/>
      <c r="AS175" s="2568"/>
      <c r="AT175" s="2568"/>
      <c r="AU175" s="2569" t="s">
        <v>1047</v>
      </c>
      <c r="AV175" s="1633"/>
      <c r="AW175" s="1633"/>
      <c r="AX175" s="2570"/>
    </row>
    <row r="176" spans="1:50" customFormat="1" ht="23.25" customHeight="1" x14ac:dyDescent="0.15">
      <c r="A176" s="2566">
        <v>4</v>
      </c>
      <c r="B176" s="2566">
        <v>1</v>
      </c>
      <c r="C176" s="1773" t="s">
        <v>1248</v>
      </c>
      <c r="D176" s="1773"/>
      <c r="E176" s="1773"/>
      <c r="F176" s="1773"/>
      <c r="G176" s="1773"/>
      <c r="H176" s="1773"/>
      <c r="I176" s="1773"/>
      <c r="J176" s="1773"/>
      <c r="K176" s="1773"/>
      <c r="L176" s="1773"/>
      <c r="M176" s="1773" t="s">
        <v>1249</v>
      </c>
      <c r="N176" s="1773"/>
      <c r="O176" s="1773"/>
      <c r="P176" s="1773"/>
      <c r="Q176" s="1773"/>
      <c r="R176" s="1773"/>
      <c r="S176" s="1773"/>
      <c r="T176" s="1773"/>
      <c r="U176" s="1773"/>
      <c r="V176" s="1773"/>
      <c r="W176" s="1773"/>
      <c r="X176" s="1773"/>
      <c r="Y176" s="1773"/>
      <c r="Z176" s="1773"/>
      <c r="AA176" s="1773"/>
      <c r="AB176" s="1773"/>
      <c r="AC176" s="1773"/>
      <c r="AD176" s="1773"/>
      <c r="AE176" s="1773"/>
      <c r="AF176" s="1773"/>
      <c r="AG176" s="1773"/>
      <c r="AH176" s="1773"/>
      <c r="AI176" s="1773"/>
      <c r="AJ176" s="1773"/>
      <c r="AK176" s="2567">
        <v>3</v>
      </c>
      <c r="AL176" s="1773"/>
      <c r="AM176" s="1773"/>
      <c r="AN176" s="1773"/>
      <c r="AO176" s="1773"/>
      <c r="AP176" s="1773"/>
      <c r="AQ176" s="2568" t="s">
        <v>1047</v>
      </c>
      <c r="AR176" s="2568"/>
      <c r="AS176" s="2568"/>
      <c r="AT176" s="2568"/>
      <c r="AU176" s="2569" t="s">
        <v>1047</v>
      </c>
      <c r="AV176" s="1633"/>
      <c r="AW176" s="1633"/>
      <c r="AX176" s="2570"/>
    </row>
    <row r="177" spans="1:50" customFormat="1" ht="23.25" customHeight="1" x14ac:dyDescent="0.15">
      <c r="A177" s="2566">
        <v>5</v>
      </c>
      <c r="B177" s="2566">
        <v>1</v>
      </c>
      <c r="C177" s="1773" t="s">
        <v>1250</v>
      </c>
      <c r="D177" s="1773"/>
      <c r="E177" s="1773"/>
      <c r="F177" s="1773"/>
      <c r="G177" s="1773"/>
      <c r="H177" s="1773"/>
      <c r="I177" s="1773"/>
      <c r="J177" s="1773"/>
      <c r="K177" s="1773"/>
      <c r="L177" s="1773"/>
      <c r="M177" s="1773" t="s">
        <v>1216</v>
      </c>
      <c r="N177" s="1773"/>
      <c r="O177" s="1773"/>
      <c r="P177" s="1773"/>
      <c r="Q177" s="1773"/>
      <c r="R177" s="1773"/>
      <c r="S177" s="1773"/>
      <c r="T177" s="1773"/>
      <c r="U177" s="1773"/>
      <c r="V177" s="1773"/>
      <c r="W177" s="1773"/>
      <c r="X177" s="1773"/>
      <c r="Y177" s="1773"/>
      <c r="Z177" s="1773"/>
      <c r="AA177" s="1773"/>
      <c r="AB177" s="1773"/>
      <c r="AC177" s="1773"/>
      <c r="AD177" s="1773"/>
      <c r="AE177" s="1773"/>
      <c r="AF177" s="1773"/>
      <c r="AG177" s="1773"/>
      <c r="AH177" s="1773"/>
      <c r="AI177" s="1773"/>
      <c r="AJ177" s="1773"/>
      <c r="AK177" s="2567">
        <v>1</v>
      </c>
      <c r="AL177" s="1773"/>
      <c r="AM177" s="1773"/>
      <c r="AN177" s="1773"/>
      <c r="AO177" s="1773"/>
      <c r="AP177" s="1773"/>
      <c r="AQ177" s="2568" t="s">
        <v>1047</v>
      </c>
      <c r="AR177" s="2568"/>
      <c r="AS177" s="2568"/>
      <c r="AT177" s="2568"/>
      <c r="AU177" s="2569" t="s">
        <v>1047</v>
      </c>
      <c r="AV177" s="1633"/>
      <c r="AW177" s="1633"/>
      <c r="AX177" s="2570"/>
    </row>
    <row r="178" spans="1:50" customFormat="1" ht="23.25" customHeight="1" x14ac:dyDescent="0.15">
      <c r="A178" s="2566">
        <v>6</v>
      </c>
      <c r="B178" s="2566">
        <v>1</v>
      </c>
      <c r="C178" s="1773" t="s">
        <v>1251</v>
      </c>
      <c r="D178" s="1773"/>
      <c r="E178" s="1773"/>
      <c r="F178" s="1773"/>
      <c r="G178" s="1773"/>
      <c r="H178" s="1773"/>
      <c r="I178" s="1773"/>
      <c r="J178" s="1773"/>
      <c r="K178" s="1773"/>
      <c r="L178" s="1773"/>
      <c r="M178" s="1773" t="s">
        <v>1249</v>
      </c>
      <c r="N178" s="1773"/>
      <c r="O178" s="1773"/>
      <c r="P178" s="1773"/>
      <c r="Q178" s="1773"/>
      <c r="R178" s="1773"/>
      <c r="S178" s="1773"/>
      <c r="T178" s="1773"/>
      <c r="U178" s="1773"/>
      <c r="V178" s="1773"/>
      <c r="W178" s="1773"/>
      <c r="X178" s="1773"/>
      <c r="Y178" s="1773"/>
      <c r="Z178" s="1773"/>
      <c r="AA178" s="1773"/>
      <c r="AB178" s="1773"/>
      <c r="AC178" s="1773"/>
      <c r="AD178" s="1773"/>
      <c r="AE178" s="1773"/>
      <c r="AF178" s="1773"/>
      <c r="AG178" s="1773"/>
      <c r="AH178" s="1773"/>
      <c r="AI178" s="1773"/>
      <c r="AJ178" s="1773"/>
      <c r="AK178" s="2567">
        <v>1</v>
      </c>
      <c r="AL178" s="1773"/>
      <c r="AM178" s="1773"/>
      <c r="AN178" s="1773"/>
      <c r="AO178" s="1773"/>
      <c r="AP178" s="1773"/>
      <c r="AQ178" s="2568" t="s">
        <v>1047</v>
      </c>
      <c r="AR178" s="2568"/>
      <c r="AS178" s="2568"/>
      <c r="AT178" s="2568"/>
      <c r="AU178" s="2569" t="s">
        <v>1047</v>
      </c>
      <c r="AV178" s="1633"/>
      <c r="AW178" s="1633"/>
      <c r="AX178" s="2570"/>
    </row>
    <row r="179" spans="1:50" customFormat="1" x14ac:dyDescent="0.15">
      <c r="A179" s="142"/>
      <c r="B179" s="142"/>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c r="AA179" s="143"/>
      <c r="AB179" s="143"/>
      <c r="AC179" s="143"/>
      <c r="AD179" s="143"/>
      <c r="AE179" s="143"/>
      <c r="AF179" s="143"/>
      <c r="AG179" s="143"/>
      <c r="AH179" s="143"/>
      <c r="AI179" s="143"/>
      <c r="AJ179" s="143"/>
      <c r="AK179" s="148"/>
      <c r="AL179" s="143"/>
      <c r="AM179" s="143"/>
      <c r="AN179" s="143"/>
      <c r="AO179" s="143"/>
      <c r="AP179" s="143"/>
      <c r="AQ179" s="143"/>
      <c r="AR179" s="143"/>
      <c r="AS179" s="143"/>
      <c r="AT179" s="143"/>
      <c r="AU179" s="143"/>
      <c r="AV179" s="143"/>
      <c r="AW179" s="143"/>
      <c r="AX179" s="143"/>
    </row>
    <row r="180" spans="1:50" customFormat="1" x14ac:dyDescent="0.15">
      <c r="A180" s="141"/>
      <c r="B180" s="141" t="s">
        <v>294</v>
      </c>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c r="AG180" s="141"/>
      <c r="AH180" s="141"/>
      <c r="AI180" s="141"/>
      <c r="AJ180" s="141"/>
      <c r="AK180" s="141"/>
      <c r="AL180" s="141"/>
      <c r="AM180" s="141"/>
      <c r="AN180" s="141"/>
      <c r="AO180" s="141"/>
      <c r="AP180" s="141"/>
      <c r="AQ180" s="141"/>
      <c r="AR180" s="141"/>
      <c r="AS180" s="141"/>
      <c r="AT180" s="141"/>
      <c r="AU180" s="141"/>
      <c r="AV180" s="141"/>
      <c r="AW180" s="141"/>
      <c r="AX180" s="141"/>
    </row>
    <row r="181" spans="1:50" customFormat="1" ht="23.25" customHeight="1" x14ac:dyDescent="0.15">
      <c r="A181" s="2566"/>
      <c r="B181" s="2566"/>
      <c r="C181" s="2577" t="s">
        <v>143</v>
      </c>
      <c r="D181" s="2577"/>
      <c r="E181" s="2577"/>
      <c r="F181" s="2577"/>
      <c r="G181" s="2577"/>
      <c r="H181" s="2577"/>
      <c r="I181" s="2577"/>
      <c r="J181" s="2577"/>
      <c r="K181" s="2577"/>
      <c r="L181" s="2577"/>
      <c r="M181" s="2577" t="s">
        <v>144</v>
      </c>
      <c r="N181" s="2577"/>
      <c r="O181" s="2577"/>
      <c r="P181" s="2577"/>
      <c r="Q181" s="2577"/>
      <c r="R181" s="2577"/>
      <c r="S181" s="2577"/>
      <c r="T181" s="2577"/>
      <c r="U181" s="2577"/>
      <c r="V181" s="2577"/>
      <c r="W181" s="2577"/>
      <c r="X181" s="2577"/>
      <c r="Y181" s="2577"/>
      <c r="Z181" s="2577"/>
      <c r="AA181" s="2577"/>
      <c r="AB181" s="2577"/>
      <c r="AC181" s="2577"/>
      <c r="AD181" s="2577"/>
      <c r="AE181" s="2577"/>
      <c r="AF181" s="2577"/>
      <c r="AG181" s="2577"/>
      <c r="AH181" s="2577"/>
      <c r="AI181" s="2577"/>
      <c r="AJ181" s="2577"/>
      <c r="AK181" s="2578" t="s">
        <v>145</v>
      </c>
      <c r="AL181" s="2577"/>
      <c r="AM181" s="2577"/>
      <c r="AN181" s="2577"/>
      <c r="AO181" s="2577"/>
      <c r="AP181" s="2577"/>
      <c r="AQ181" s="2577" t="s">
        <v>146</v>
      </c>
      <c r="AR181" s="2577"/>
      <c r="AS181" s="2577"/>
      <c r="AT181" s="2577"/>
      <c r="AU181" s="2579" t="s">
        <v>147</v>
      </c>
      <c r="AV181" s="2580"/>
      <c r="AW181" s="2580"/>
      <c r="AX181" s="2581"/>
    </row>
    <row r="182" spans="1:50" customFormat="1" ht="23.25" customHeight="1" x14ac:dyDescent="0.15">
      <c r="A182" s="2566">
        <v>1</v>
      </c>
      <c r="B182" s="2566">
        <v>1</v>
      </c>
      <c r="C182" s="1773" t="s">
        <v>1252</v>
      </c>
      <c r="D182" s="1773"/>
      <c r="E182" s="1773"/>
      <c r="F182" s="1773"/>
      <c r="G182" s="1773"/>
      <c r="H182" s="1773"/>
      <c r="I182" s="1773"/>
      <c r="J182" s="1773"/>
      <c r="K182" s="1773"/>
      <c r="L182" s="1773"/>
      <c r="M182" s="1773" t="s">
        <v>1253</v>
      </c>
      <c r="N182" s="1773"/>
      <c r="O182" s="1773"/>
      <c r="P182" s="1773"/>
      <c r="Q182" s="1773"/>
      <c r="R182" s="1773"/>
      <c r="S182" s="1773"/>
      <c r="T182" s="1773"/>
      <c r="U182" s="1773"/>
      <c r="V182" s="1773"/>
      <c r="W182" s="1773"/>
      <c r="X182" s="1773"/>
      <c r="Y182" s="1773"/>
      <c r="Z182" s="1773"/>
      <c r="AA182" s="1773"/>
      <c r="AB182" s="1773"/>
      <c r="AC182" s="1773"/>
      <c r="AD182" s="1773"/>
      <c r="AE182" s="1773"/>
      <c r="AF182" s="1773"/>
      <c r="AG182" s="1773"/>
      <c r="AH182" s="1773"/>
      <c r="AI182" s="1773"/>
      <c r="AJ182" s="1773"/>
      <c r="AK182" s="2567">
        <v>2</v>
      </c>
      <c r="AL182" s="1773"/>
      <c r="AM182" s="1773"/>
      <c r="AN182" s="1773"/>
      <c r="AO182" s="1773"/>
      <c r="AP182" s="1773"/>
      <c r="AQ182" s="2569" t="s">
        <v>1047</v>
      </c>
      <c r="AR182" s="1633"/>
      <c r="AS182" s="1633"/>
      <c r="AT182" s="2570"/>
      <c r="AU182" s="2569" t="s">
        <v>1047</v>
      </c>
      <c r="AV182" s="1633"/>
      <c r="AW182" s="1633"/>
      <c r="AX182" s="2570"/>
    </row>
    <row r="183" spans="1:50" customFormat="1" ht="23.25" customHeight="1" x14ac:dyDescent="0.15">
      <c r="A183" s="2566">
        <v>2</v>
      </c>
      <c r="B183" s="2566">
        <v>1</v>
      </c>
      <c r="C183" s="1773" t="s">
        <v>1059</v>
      </c>
      <c r="D183" s="1773"/>
      <c r="E183" s="1773"/>
      <c r="F183" s="1773"/>
      <c r="G183" s="1773"/>
      <c r="H183" s="1773"/>
      <c r="I183" s="1773"/>
      <c r="J183" s="1773"/>
      <c r="K183" s="1773"/>
      <c r="L183" s="1773"/>
      <c r="M183" s="1773" t="s">
        <v>1060</v>
      </c>
      <c r="N183" s="1773"/>
      <c r="O183" s="1773"/>
      <c r="P183" s="1773"/>
      <c r="Q183" s="1773"/>
      <c r="R183" s="1773"/>
      <c r="S183" s="1773"/>
      <c r="T183" s="1773"/>
      <c r="U183" s="1773"/>
      <c r="V183" s="1773"/>
      <c r="W183" s="1773"/>
      <c r="X183" s="1773"/>
      <c r="Y183" s="1773"/>
      <c r="Z183" s="1773"/>
      <c r="AA183" s="1773"/>
      <c r="AB183" s="1773"/>
      <c r="AC183" s="1773"/>
      <c r="AD183" s="1773"/>
      <c r="AE183" s="1773"/>
      <c r="AF183" s="1773"/>
      <c r="AG183" s="1773"/>
      <c r="AH183" s="1773"/>
      <c r="AI183" s="1773"/>
      <c r="AJ183" s="1773"/>
      <c r="AK183" s="2567">
        <v>2</v>
      </c>
      <c r="AL183" s="1773"/>
      <c r="AM183" s="1773"/>
      <c r="AN183" s="1773"/>
      <c r="AO183" s="1773"/>
      <c r="AP183" s="1773"/>
      <c r="AQ183" s="2568" t="s">
        <v>1047</v>
      </c>
      <c r="AR183" s="2568"/>
      <c r="AS183" s="2568"/>
      <c r="AT183" s="2568"/>
      <c r="AU183" s="2569" t="s">
        <v>1047</v>
      </c>
      <c r="AV183" s="1633"/>
      <c r="AW183" s="1633"/>
      <c r="AX183" s="2570"/>
    </row>
    <row r="184" spans="1:50" customFormat="1" ht="23.25" customHeight="1" x14ac:dyDescent="0.15">
      <c r="A184" s="2566">
        <v>3</v>
      </c>
      <c r="B184" s="2566">
        <v>1</v>
      </c>
      <c r="C184" s="1773" t="s">
        <v>1254</v>
      </c>
      <c r="D184" s="1773"/>
      <c r="E184" s="1773"/>
      <c r="F184" s="1773"/>
      <c r="G184" s="1773"/>
      <c r="H184" s="1773"/>
      <c r="I184" s="1773"/>
      <c r="J184" s="1773"/>
      <c r="K184" s="1773"/>
      <c r="L184" s="1773"/>
      <c r="M184" s="1773" t="s">
        <v>1255</v>
      </c>
      <c r="N184" s="1773"/>
      <c r="O184" s="1773"/>
      <c r="P184" s="1773"/>
      <c r="Q184" s="1773"/>
      <c r="R184" s="1773"/>
      <c r="S184" s="1773"/>
      <c r="T184" s="1773"/>
      <c r="U184" s="1773"/>
      <c r="V184" s="1773"/>
      <c r="W184" s="1773"/>
      <c r="X184" s="1773"/>
      <c r="Y184" s="1773"/>
      <c r="Z184" s="1773"/>
      <c r="AA184" s="1773"/>
      <c r="AB184" s="1773"/>
      <c r="AC184" s="1773"/>
      <c r="AD184" s="1773"/>
      <c r="AE184" s="1773"/>
      <c r="AF184" s="1773"/>
      <c r="AG184" s="1773"/>
      <c r="AH184" s="1773"/>
      <c r="AI184" s="1773"/>
      <c r="AJ184" s="1773"/>
      <c r="AK184" s="2567">
        <v>2</v>
      </c>
      <c r="AL184" s="1773"/>
      <c r="AM184" s="1773"/>
      <c r="AN184" s="1773"/>
      <c r="AO184" s="1773"/>
      <c r="AP184" s="1773"/>
      <c r="AQ184" s="2568" t="s">
        <v>1047</v>
      </c>
      <c r="AR184" s="2568"/>
      <c r="AS184" s="2568"/>
      <c r="AT184" s="2568"/>
      <c r="AU184" s="2569" t="s">
        <v>1047</v>
      </c>
      <c r="AV184" s="1633"/>
      <c r="AW184" s="1633"/>
      <c r="AX184" s="2570"/>
    </row>
    <row r="185" spans="1:50" customFormat="1" ht="23.25" customHeight="1" x14ac:dyDescent="0.15">
      <c r="A185" s="2566">
        <v>4</v>
      </c>
      <c r="B185" s="2566">
        <v>1</v>
      </c>
      <c r="C185" s="1773" t="s">
        <v>1063</v>
      </c>
      <c r="D185" s="1773"/>
      <c r="E185" s="1773"/>
      <c r="F185" s="1773"/>
      <c r="G185" s="1773"/>
      <c r="H185" s="1773"/>
      <c r="I185" s="1773"/>
      <c r="J185" s="1773"/>
      <c r="K185" s="1773"/>
      <c r="L185" s="1773"/>
      <c r="M185" s="1773" t="s">
        <v>1256</v>
      </c>
      <c r="N185" s="1773"/>
      <c r="O185" s="1773"/>
      <c r="P185" s="1773"/>
      <c r="Q185" s="1773"/>
      <c r="R185" s="1773"/>
      <c r="S185" s="1773"/>
      <c r="T185" s="1773"/>
      <c r="U185" s="1773"/>
      <c r="V185" s="1773"/>
      <c r="W185" s="1773"/>
      <c r="X185" s="1773"/>
      <c r="Y185" s="1773"/>
      <c r="Z185" s="1773"/>
      <c r="AA185" s="1773"/>
      <c r="AB185" s="1773"/>
      <c r="AC185" s="1773"/>
      <c r="AD185" s="1773"/>
      <c r="AE185" s="1773"/>
      <c r="AF185" s="1773"/>
      <c r="AG185" s="1773"/>
      <c r="AH185" s="1773"/>
      <c r="AI185" s="1773"/>
      <c r="AJ185" s="1773"/>
      <c r="AK185" s="2567">
        <v>1</v>
      </c>
      <c r="AL185" s="1773"/>
      <c r="AM185" s="1773"/>
      <c r="AN185" s="1773"/>
      <c r="AO185" s="1773"/>
      <c r="AP185" s="1773"/>
      <c r="AQ185" s="2568" t="s">
        <v>1047</v>
      </c>
      <c r="AR185" s="2568"/>
      <c r="AS185" s="2568"/>
      <c r="AT185" s="2568"/>
      <c r="AU185" s="2569" t="s">
        <v>1047</v>
      </c>
      <c r="AV185" s="1633"/>
      <c r="AW185" s="1633"/>
      <c r="AX185" s="2570"/>
    </row>
    <row r="186" spans="1:50" customFormat="1" ht="23.25" customHeight="1" x14ac:dyDescent="0.15">
      <c r="A186" s="2566">
        <v>5</v>
      </c>
      <c r="B186" s="2566">
        <v>1</v>
      </c>
      <c r="C186" s="1773" t="s">
        <v>1257</v>
      </c>
      <c r="D186" s="1773"/>
      <c r="E186" s="1773"/>
      <c r="F186" s="1773"/>
      <c r="G186" s="1773"/>
      <c r="H186" s="1773"/>
      <c r="I186" s="1773"/>
      <c r="J186" s="1773"/>
      <c r="K186" s="1773"/>
      <c r="L186" s="1773"/>
      <c r="M186" s="2571" t="s">
        <v>1258</v>
      </c>
      <c r="N186" s="2572"/>
      <c r="O186" s="2572"/>
      <c r="P186" s="2572"/>
      <c r="Q186" s="2572"/>
      <c r="R186" s="2572"/>
      <c r="S186" s="2572"/>
      <c r="T186" s="2572"/>
      <c r="U186" s="2572"/>
      <c r="V186" s="2572"/>
      <c r="W186" s="2572"/>
      <c r="X186" s="2572"/>
      <c r="Y186" s="2572"/>
      <c r="Z186" s="2572"/>
      <c r="AA186" s="2572"/>
      <c r="AB186" s="2572"/>
      <c r="AC186" s="2572"/>
      <c r="AD186" s="2572"/>
      <c r="AE186" s="2572"/>
      <c r="AF186" s="2572"/>
      <c r="AG186" s="2572"/>
      <c r="AH186" s="2572"/>
      <c r="AI186" s="2572"/>
      <c r="AJ186" s="2573"/>
      <c r="AK186" s="2567">
        <v>0.9</v>
      </c>
      <c r="AL186" s="1773"/>
      <c r="AM186" s="1773"/>
      <c r="AN186" s="1773"/>
      <c r="AO186" s="1773"/>
      <c r="AP186" s="1773"/>
      <c r="AQ186" s="2568" t="s">
        <v>1047</v>
      </c>
      <c r="AR186" s="2568"/>
      <c r="AS186" s="2568"/>
      <c r="AT186" s="2568"/>
      <c r="AU186" s="2569" t="s">
        <v>1047</v>
      </c>
      <c r="AV186" s="1633"/>
      <c r="AW186" s="1633"/>
      <c r="AX186" s="2570"/>
    </row>
    <row r="187" spans="1:50" customFormat="1" ht="23.25" customHeight="1" x14ac:dyDescent="0.15">
      <c r="A187" s="2566">
        <v>6</v>
      </c>
      <c r="B187" s="2566">
        <v>1</v>
      </c>
      <c r="C187" s="2571" t="s">
        <v>1259</v>
      </c>
      <c r="D187" s="2572"/>
      <c r="E187" s="2572"/>
      <c r="F187" s="2572"/>
      <c r="G187" s="2572"/>
      <c r="H187" s="2572"/>
      <c r="I187" s="2572"/>
      <c r="J187" s="2572"/>
      <c r="K187" s="2572"/>
      <c r="L187" s="2573"/>
      <c r="M187" s="2571" t="s">
        <v>1260</v>
      </c>
      <c r="N187" s="2572"/>
      <c r="O187" s="2572"/>
      <c r="P187" s="2572"/>
      <c r="Q187" s="2572"/>
      <c r="R187" s="2572"/>
      <c r="S187" s="2572"/>
      <c r="T187" s="2572"/>
      <c r="U187" s="2572"/>
      <c r="V187" s="2572"/>
      <c r="W187" s="2572"/>
      <c r="X187" s="2572"/>
      <c r="Y187" s="2572"/>
      <c r="Z187" s="2572"/>
      <c r="AA187" s="2572"/>
      <c r="AB187" s="2572"/>
      <c r="AC187" s="2572"/>
      <c r="AD187" s="2572"/>
      <c r="AE187" s="2572"/>
      <c r="AF187" s="2572"/>
      <c r="AG187" s="2572"/>
      <c r="AH187" s="2572"/>
      <c r="AI187" s="2572"/>
      <c r="AJ187" s="2573"/>
      <c r="AK187" s="2574">
        <v>0.9</v>
      </c>
      <c r="AL187" s="2575"/>
      <c r="AM187" s="2575"/>
      <c r="AN187" s="2575"/>
      <c r="AO187" s="2575"/>
      <c r="AP187" s="2576"/>
      <c r="AQ187" s="2569" t="s">
        <v>1047</v>
      </c>
      <c r="AR187" s="1633"/>
      <c r="AS187" s="1633"/>
      <c r="AT187" s="2570"/>
      <c r="AU187" s="2569" t="s">
        <v>1047</v>
      </c>
      <c r="AV187" s="1633"/>
      <c r="AW187" s="1633"/>
      <c r="AX187" s="2570"/>
    </row>
    <row r="188" spans="1:50" customFormat="1" ht="23.25" customHeight="1" x14ac:dyDescent="0.15">
      <c r="A188" s="2566">
        <v>7</v>
      </c>
      <c r="B188" s="2566">
        <v>1</v>
      </c>
      <c r="C188" s="1773" t="s">
        <v>1261</v>
      </c>
      <c r="D188" s="1773"/>
      <c r="E188" s="1773"/>
      <c r="F188" s="1773"/>
      <c r="G188" s="1773"/>
      <c r="H188" s="1773"/>
      <c r="I188" s="1773"/>
      <c r="J188" s="1773"/>
      <c r="K188" s="1773"/>
      <c r="L188" s="1773"/>
      <c r="M188" s="1773" t="s">
        <v>1262</v>
      </c>
      <c r="N188" s="1773"/>
      <c r="O188" s="1773"/>
      <c r="P188" s="1773"/>
      <c r="Q188" s="1773"/>
      <c r="R188" s="1773"/>
      <c r="S188" s="1773"/>
      <c r="T188" s="1773"/>
      <c r="U188" s="1773"/>
      <c r="V188" s="1773"/>
      <c r="W188" s="1773"/>
      <c r="X188" s="1773"/>
      <c r="Y188" s="1773"/>
      <c r="Z188" s="1773"/>
      <c r="AA188" s="1773"/>
      <c r="AB188" s="1773"/>
      <c r="AC188" s="1773"/>
      <c r="AD188" s="1773"/>
      <c r="AE188" s="1773"/>
      <c r="AF188" s="1773"/>
      <c r="AG188" s="1773"/>
      <c r="AH188" s="1773"/>
      <c r="AI188" s="1773"/>
      <c r="AJ188" s="1773"/>
      <c r="AK188" s="2567">
        <v>0.7</v>
      </c>
      <c r="AL188" s="1773"/>
      <c r="AM188" s="1773"/>
      <c r="AN188" s="1773"/>
      <c r="AO188" s="1773"/>
      <c r="AP188" s="1773"/>
      <c r="AQ188" s="2568" t="s">
        <v>1047</v>
      </c>
      <c r="AR188" s="2568"/>
      <c r="AS188" s="2568"/>
      <c r="AT188" s="2568"/>
      <c r="AU188" s="2569" t="s">
        <v>1047</v>
      </c>
      <c r="AV188" s="1633"/>
      <c r="AW188" s="1633"/>
      <c r="AX188" s="2570"/>
    </row>
    <row r="189" spans="1:50" customFormat="1" ht="23.25" customHeight="1" x14ac:dyDescent="0.15">
      <c r="A189" s="2566">
        <v>8</v>
      </c>
      <c r="B189" s="2566">
        <v>1</v>
      </c>
      <c r="C189" s="1773" t="s">
        <v>1263</v>
      </c>
      <c r="D189" s="1773"/>
      <c r="E189" s="1773"/>
      <c r="F189" s="1773"/>
      <c r="G189" s="1773"/>
      <c r="H189" s="1773"/>
      <c r="I189" s="1773"/>
      <c r="J189" s="1773"/>
      <c r="K189" s="1773"/>
      <c r="L189" s="1773"/>
      <c r="M189" s="1773" t="s">
        <v>1255</v>
      </c>
      <c r="N189" s="1773"/>
      <c r="O189" s="1773"/>
      <c r="P189" s="1773"/>
      <c r="Q189" s="1773"/>
      <c r="R189" s="1773"/>
      <c r="S189" s="1773"/>
      <c r="T189" s="1773"/>
      <c r="U189" s="1773"/>
      <c r="V189" s="1773"/>
      <c r="W189" s="1773"/>
      <c r="X189" s="1773"/>
      <c r="Y189" s="1773"/>
      <c r="Z189" s="1773"/>
      <c r="AA189" s="1773"/>
      <c r="AB189" s="1773"/>
      <c r="AC189" s="1773"/>
      <c r="AD189" s="1773"/>
      <c r="AE189" s="1773"/>
      <c r="AF189" s="1773"/>
      <c r="AG189" s="1773"/>
      <c r="AH189" s="1773"/>
      <c r="AI189" s="1773"/>
      <c r="AJ189" s="1773"/>
      <c r="AK189" s="2567">
        <v>0.6</v>
      </c>
      <c r="AL189" s="1773"/>
      <c r="AM189" s="1773"/>
      <c r="AN189" s="1773"/>
      <c r="AO189" s="1773"/>
      <c r="AP189" s="1773"/>
      <c r="AQ189" s="2568" t="s">
        <v>1047</v>
      </c>
      <c r="AR189" s="2568"/>
      <c r="AS189" s="2568"/>
      <c r="AT189" s="2568"/>
      <c r="AU189" s="2569" t="s">
        <v>1047</v>
      </c>
      <c r="AV189" s="1633"/>
      <c r="AW189" s="1633"/>
      <c r="AX189" s="2570"/>
    </row>
    <row r="190" spans="1:50" customFormat="1" ht="23.25" customHeight="1" x14ac:dyDescent="0.15">
      <c r="A190" s="2566">
        <v>9</v>
      </c>
      <c r="B190" s="2566">
        <v>1</v>
      </c>
      <c r="C190" s="1773" t="s">
        <v>1264</v>
      </c>
      <c r="D190" s="1773"/>
      <c r="E190" s="1773"/>
      <c r="F190" s="1773"/>
      <c r="G190" s="1773"/>
      <c r="H190" s="1773"/>
      <c r="I190" s="1773"/>
      <c r="J190" s="1773"/>
      <c r="K190" s="1773"/>
      <c r="L190" s="1773"/>
      <c r="M190" s="1773" t="s">
        <v>1265</v>
      </c>
      <c r="N190" s="1773"/>
      <c r="O190" s="1773"/>
      <c r="P190" s="1773"/>
      <c r="Q190" s="1773"/>
      <c r="R190" s="1773"/>
      <c r="S190" s="1773"/>
      <c r="T190" s="1773"/>
      <c r="U190" s="1773"/>
      <c r="V190" s="1773"/>
      <c r="W190" s="1773"/>
      <c r="X190" s="1773"/>
      <c r="Y190" s="1773"/>
      <c r="Z190" s="1773"/>
      <c r="AA190" s="1773"/>
      <c r="AB190" s="1773"/>
      <c r="AC190" s="1773"/>
      <c r="AD190" s="1773"/>
      <c r="AE190" s="1773"/>
      <c r="AF190" s="1773"/>
      <c r="AG190" s="1773"/>
      <c r="AH190" s="1773"/>
      <c r="AI190" s="1773"/>
      <c r="AJ190" s="1773"/>
      <c r="AK190" s="2567">
        <v>0.5</v>
      </c>
      <c r="AL190" s="1773"/>
      <c r="AM190" s="1773"/>
      <c r="AN190" s="1773"/>
      <c r="AO190" s="1773"/>
      <c r="AP190" s="1773"/>
      <c r="AQ190" s="2568" t="s">
        <v>1047</v>
      </c>
      <c r="AR190" s="2568"/>
      <c r="AS190" s="2568"/>
      <c r="AT190" s="2568"/>
      <c r="AU190" s="2569" t="s">
        <v>1047</v>
      </c>
      <c r="AV190" s="1633"/>
      <c r="AW190" s="1633"/>
      <c r="AX190" s="2570"/>
    </row>
    <row r="191" spans="1:50" customFormat="1" ht="23.25" customHeight="1" x14ac:dyDescent="0.15">
      <c r="A191" s="2566">
        <v>10</v>
      </c>
      <c r="B191" s="2566">
        <v>1</v>
      </c>
      <c r="C191" s="1773" t="s">
        <v>1266</v>
      </c>
      <c r="D191" s="1773"/>
      <c r="E191" s="1773"/>
      <c r="F191" s="1773"/>
      <c r="G191" s="1773"/>
      <c r="H191" s="1773"/>
      <c r="I191" s="1773"/>
      <c r="J191" s="1773"/>
      <c r="K191" s="1773"/>
      <c r="L191" s="1773"/>
      <c r="M191" s="1773" t="s">
        <v>1255</v>
      </c>
      <c r="N191" s="1773"/>
      <c r="O191" s="1773"/>
      <c r="P191" s="1773"/>
      <c r="Q191" s="1773"/>
      <c r="R191" s="1773"/>
      <c r="S191" s="1773"/>
      <c r="T191" s="1773"/>
      <c r="U191" s="1773"/>
      <c r="V191" s="1773"/>
      <c r="W191" s="1773"/>
      <c r="X191" s="1773"/>
      <c r="Y191" s="1773"/>
      <c r="Z191" s="1773"/>
      <c r="AA191" s="1773"/>
      <c r="AB191" s="1773"/>
      <c r="AC191" s="1773"/>
      <c r="AD191" s="1773"/>
      <c r="AE191" s="1773"/>
      <c r="AF191" s="1773"/>
      <c r="AG191" s="1773"/>
      <c r="AH191" s="1773"/>
      <c r="AI191" s="1773"/>
      <c r="AJ191" s="1773"/>
      <c r="AK191" s="2567">
        <v>0.4</v>
      </c>
      <c r="AL191" s="1773"/>
      <c r="AM191" s="1773"/>
      <c r="AN191" s="1773"/>
      <c r="AO191" s="1773"/>
      <c r="AP191" s="1773"/>
      <c r="AQ191" s="2568" t="s">
        <v>1047</v>
      </c>
      <c r="AR191" s="2568"/>
      <c r="AS191" s="2568"/>
      <c r="AT191" s="2568"/>
      <c r="AU191" s="2569" t="s">
        <v>1047</v>
      </c>
      <c r="AV191" s="1633"/>
      <c r="AW191" s="1633"/>
      <c r="AX191" s="2570"/>
    </row>
    <row r="192" spans="1:50" customFormat="1" x14ac:dyDescent="0.15">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c r="AA192" s="141"/>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c r="AW192" s="141"/>
      <c r="AX192" s="141"/>
    </row>
  </sheetData>
  <mergeCells count="677">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O19:AS19"/>
    <mergeCell ref="AT19:AX19"/>
    <mergeCell ref="G20:X22"/>
    <mergeCell ref="Y20:AA20"/>
    <mergeCell ref="AB20:AD20"/>
    <mergeCell ref="AE20:AI20"/>
    <mergeCell ref="AJ20:AN20"/>
    <mergeCell ref="AO20:AS20"/>
    <mergeCell ref="AT20:AX20"/>
    <mergeCell ref="Y21:AA21"/>
    <mergeCell ref="G19:X19"/>
    <mergeCell ref="Y19:AA19"/>
    <mergeCell ref="AB19:AD19"/>
    <mergeCell ref="AE19:AI19"/>
    <mergeCell ref="AJ19:AN19"/>
    <mergeCell ref="AB21:AD21"/>
    <mergeCell ref="AE21:AI21"/>
    <mergeCell ref="AJ21:AN21"/>
    <mergeCell ref="Y23:AA23"/>
    <mergeCell ref="AB23:AD23"/>
    <mergeCell ref="AE23:AI23"/>
    <mergeCell ref="AJ23:AN23"/>
    <mergeCell ref="AO23:AS23"/>
    <mergeCell ref="AT23:AX23"/>
    <mergeCell ref="AO21:AS21"/>
    <mergeCell ref="AT21:AX21"/>
    <mergeCell ref="Y22:AA22"/>
    <mergeCell ref="AB22:AD22"/>
    <mergeCell ref="AE22:AI22"/>
    <mergeCell ref="AJ22:AN22"/>
    <mergeCell ref="AO22:AS22"/>
    <mergeCell ref="AT22:AX22"/>
    <mergeCell ref="Y25:AA25"/>
    <mergeCell ref="AB25:AD25"/>
    <mergeCell ref="AE25:AI25"/>
    <mergeCell ref="AJ25:AN25"/>
    <mergeCell ref="AO25:AS25"/>
    <mergeCell ref="AT25:AX25"/>
    <mergeCell ref="Y24:AA24"/>
    <mergeCell ref="AB24:AD24"/>
    <mergeCell ref="AE24:AI24"/>
    <mergeCell ref="AJ24:AN24"/>
    <mergeCell ref="AO24:AS24"/>
    <mergeCell ref="AT24:AX24"/>
    <mergeCell ref="AT26:AX26"/>
    <mergeCell ref="Y27:AA27"/>
    <mergeCell ref="AB27:AD27"/>
    <mergeCell ref="AE27:AI27"/>
    <mergeCell ref="AJ27:AN27"/>
    <mergeCell ref="AO27:AS27"/>
    <mergeCell ref="AT27:AX27"/>
    <mergeCell ref="G26:X28"/>
    <mergeCell ref="Y26:AA26"/>
    <mergeCell ref="AB26:AD26"/>
    <mergeCell ref="AE26:AI26"/>
    <mergeCell ref="AJ26:AN26"/>
    <mergeCell ref="AO26:AS26"/>
    <mergeCell ref="Y28:AA28"/>
    <mergeCell ref="AB28:AD28"/>
    <mergeCell ref="AE28:AI28"/>
    <mergeCell ref="AJ28:AN28"/>
    <mergeCell ref="AO28:AS28"/>
    <mergeCell ref="AT28:AX28"/>
    <mergeCell ref="A29:F35"/>
    <mergeCell ref="G29:X29"/>
    <mergeCell ref="Y29:AA29"/>
    <mergeCell ref="AB29:AD29"/>
    <mergeCell ref="AE29:AI29"/>
    <mergeCell ref="AJ29:AN29"/>
    <mergeCell ref="AO29:AS29"/>
    <mergeCell ref="AT29:AX29"/>
    <mergeCell ref="A19:F28"/>
    <mergeCell ref="G23:X25"/>
    <mergeCell ref="AT30:AX30"/>
    <mergeCell ref="Y31:AA31"/>
    <mergeCell ref="AE31:AI31"/>
    <mergeCell ref="AJ31:AN31"/>
    <mergeCell ref="AO31:AS31"/>
    <mergeCell ref="AT31:AX31"/>
    <mergeCell ref="G30:X31"/>
    <mergeCell ref="Y30:AA30"/>
    <mergeCell ref="AB30:AD31"/>
    <mergeCell ref="AE30:AI30"/>
    <mergeCell ref="AJ30:AN30"/>
    <mergeCell ref="AO30:AS30"/>
    <mergeCell ref="AT32:AX32"/>
    <mergeCell ref="Y33:AA33"/>
    <mergeCell ref="AE33:AI33"/>
    <mergeCell ref="AJ33:AN33"/>
    <mergeCell ref="AO33:AS33"/>
    <mergeCell ref="AT33:AX33"/>
    <mergeCell ref="G32:X33"/>
    <mergeCell ref="Y32:AA32"/>
    <mergeCell ref="AB32:AD33"/>
    <mergeCell ref="AE32:AI32"/>
    <mergeCell ref="AJ32:AN32"/>
    <mergeCell ref="AO32:AS32"/>
    <mergeCell ref="AT34:AX34"/>
    <mergeCell ref="Y35:AA35"/>
    <mergeCell ref="AE35:AI35"/>
    <mergeCell ref="AJ35:AN35"/>
    <mergeCell ref="AO35:AS35"/>
    <mergeCell ref="AT35:AX35"/>
    <mergeCell ref="G34:X35"/>
    <mergeCell ref="Y34:AA34"/>
    <mergeCell ref="AB34:AD35"/>
    <mergeCell ref="AE34:AI34"/>
    <mergeCell ref="AJ34:AN34"/>
    <mergeCell ref="AO34:AS34"/>
    <mergeCell ref="AO36:AS36"/>
    <mergeCell ref="AT36:AX36"/>
    <mergeCell ref="G37:X38"/>
    <mergeCell ref="Y37:AA37"/>
    <mergeCell ref="AB37:AD37"/>
    <mergeCell ref="AE37:AI37"/>
    <mergeCell ref="AJ37:AN37"/>
    <mergeCell ref="AO37:AS37"/>
    <mergeCell ref="AT37:AX37"/>
    <mergeCell ref="Y38:AA38"/>
    <mergeCell ref="AO38:AS38"/>
    <mergeCell ref="AT38:AX38"/>
    <mergeCell ref="G36:X36"/>
    <mergeCell ref="Y36:AA36"/>
    <mergeCell ref="AB36:AD36"/>
    <mergeCell ref="AE36:AI36"/>
    <mergeCell ref="AJ36:AN36"/>
    <mergeCell ref="AB38:AD38"/>
    <mergeCell ref="AE38:AI38"/>
    <mergeCell ref="AJ38:AN38"/>
    <mergeCell ref="AO39:AS39"/>
    <mergeCell ref="AT39:AX39"/>
    <mergeCell ref="Y40:AA40"/>
    <mergeCell ref="AO42:AS42"/>
    <mergeCell ref="AT42:AX42"/>
    <mergeCell ref="AE40:AI40"/>
    <mergeCell ref="AJ40:AN40"/>
    <mergeCell ref="AO40:AS40"/>
    <mergeCell ref="AT40:AX40"/>
    <mergeCell ref="AB40:AD40"/>
    <mergeCell ref="Y41:AA41"/>
    <mergeCell ref="AB41:AD41"/>
    <mergeCell ref="AE41:AI41"/>
    <mergeCell ref="AJ41:AN41"/>
    <mergeCell ref="Y42:AA42"/>
    <mergeCell ref="AB42:AD42"/>
    <mergeCell ref="AE42:AI42"/>
    <mergeCell ref="AJ42:AN42"/>
    <mergeCell ref="Y39:AA39"/>
    <mergeCell ref="AB39:AD39"/>
    <mergeCell ref="AE39:AI39"/>
    <mergeCell ref="AJ39:AN39"/>
    <mergeCell ref="R49:W49"/>
    <mergeCell ref="X49:AX49"/>
    <mergeCell ref="L45:Q45"/>
    <mergeCell ref="R45:W45"/>
    <mergeCell ref="X45:AX45"/>
    <mergeCell ref="AO41:AS41"/>
    <mergeCell ref="AT41:AX41"/>
    <mergeCell ref="C46:K46"/>
    <mergeCell ref="L46:Q46"/>
    <mergeCell ref="R46:W46"/>
    <mergeCell ref="X46:AX46"/>
    <mergeCell ref="A36:F42"/>
    <mergeCell ref="G41:X42"/>
    <mergeCell ref="G39:X40"/>
    <mergeCell ref="A51:AX51"/>
    <mergeCell ref="C52:AC52"/>
    <mergeCell ref="AD52:AF52"/>
    <mergeCell ref="AG52:AX52"/>
    <mergeCell ref="C47:K47"/>
    <mergeCell ref="L47:Q47"/>
    <mergeCell ref="R47:W47"/>
    <mergeCell ref="X47:AX47"/>
    <mergeCell ref="C48:K48"/>
    <mergeCell ref="L48:Q48"/>
    <mergeCell ref="R48:W48"/>
    <mergeCell ref="X48:AX48"/>
    <mergeCell ref="A43:B49"/>
    <mergeCell ref="C43:K43"/>
    <mergeCell ref="L43:Q43"/>
    <mergeCell ref="R43:W43"/>
    <mergeCell ref="X43:AX43"/>
    <mergeCell ref="C44:K44"/>
    <mergeCell ref="L44:Q44"/>
    <mergeCell ref="R44:W44"/>
    <mergeCell ref="X44:AX44"/>
    <mergeCell ref="C45:K45"/>
    <mergeCell ref="C49:K49"/>
    <mergeCell ref="L49:Q49"/>
    <mergeCell ref="AG56:AX61"/>
    <mergeCell ref="C57:AC57"/>
    <mergeCell ref="AD57:AF57"/>
    <mergeCell ref="C58:AC58"/>
    <mergeCell ref="AD58:AF58"/>
    <mergeCell ref="C59:AC59"/>
    <mergeCell ref="AD59:AF59"/>
    <mergeCell ref="A53:B55"/>
    <mergeCell ref="C53:AC53"/>
    <mergeCell ref="AD53:AF53"/>
    <mergeCell ref="AG53:AX55"/>
    <mergeCell ref="C54:AC54"/>
    <mergeCell ref="AD54:AF54"/>
    <mergeCell ref="C55:AC55"/>
    <mergeCell ref="AD55:AF55"/>
    <mergeCell ref="C60:AC60"/>
    <mergeCell ref="AD60:AF60"/>
    <mergeCell ref="C61:AC61"/>
    <mergeCell ref="AD61:AF61"/>
    <mergeCell ref="A62:B64"/>
    <mergeCell ref="C62:AC62"/>
    <mergeCell ref="AD62:AF62"/>
    <mergeCell ref="A56:B61"/>
    <mergeCell ref="C56:AC56"/>
    <mergeCell ref="AD56:AF56"/>
    <mergeCell ref="G66:S66"/>
    <mergeCell ref="T66:AF66"/>
    <mergeCell ref="C67:F67"/>
    <mergeCell ref="G67:S67"/>
    <mergeCell ref="T67:AF67"/>
    <mergeCell ref="AG62:AX64"/>
    <mergeCell ref="C63:AC63"/>
    <mergeCell ref="AD63:AF63"/>
    <mergeCell ref="C64:AC64"/>
    <mergeCell ref="AD64:AF64"/>
    <mergeCell ref="C65:AC65"/>
    <mergeCell ref="AD65:AF65"/>
    <mergeCell ref="AG65:AX69"/>
    <mergeCell ref="C66:F66"/>
    <mergeCell ref="A72:AX72"/>
    <mergeCell ref="A73:AX73"/>
    <mergeCell ref="A74:AX74"/>
    <mergeCell ref="A75:E75"/>
    <mergeCell ref="F75:AX75"/>
    <mergeCell ref="A76:AX76"/>
    <mergeCell ref="C69:F69"/>
    <mergeCell ref="G69:S69"/>
    <mergeCell ref="T69:AF69"/>
    <mergeCell ref="A70:B71"/>
    <mergeCell ref="C70:F70"/>
    <mergeCell ref="G70:AX70"/>
    <mergeCell ref="C71:F71"/>
    <mergeCell ref="G71:AX71"/>
    <mergeCell ref="A65:B69"/>
    <mergeCell ref="C68:F68"/>
    <mergeCell ref="G68:S68"/>
    <mergeCell ref="T68:AF68"/>
    <mergeCell ref="A77:E77"/>
    <mergeCell ref="F77:AX77"/>
    <mergeCell ref="A78:AX78"/>
    <mergeCell ref="A79:AX79"/>
    <mergeCell ref="A80:AX80"/>
    <mergeCell ref="A81:B81"/>
    <mergeCell ref="C81:J81"/>
    <mergeCell ref="K81:R81"/>
    <mergeCell ref="S81:Z81"/>
    <mergeCell ref="AA81:AH81"/>
    <mergeCell ref="AI81:AP81"/>
    <mergeCell ref="AQ81:AX81"/>
    <mergeCell ref="A83:F111"/>
    <mergeCell ref="A114:F144"/>
    <mergeCell ref="G114:AB114"/>
    <mergeCell ref="AC114:AX114"/>
    <mergeCell ref="G115:K115"/>
    <mergeCell ref="L115:X115"/>
    <mergeCell ref="Y115:AB115"/>
    <mergeCell ref="AC115:AG115"/>
    <mergeCell ref="AH115:AT115"/>
    <mergeCell ref="AU115:AX115"/>
    <mergeCell ref="G116:K118"/>
    <mergeCell ref="L116:X116"/>
    <mergeCell ref="Y116:AB116"/>
    <mergeCell ref="AC116:AG116"/>
    <mergeCell ref="AH116:AT116"/>
    <mergeCell ref="AU116:AX116"/>
    <mergeCell ref="L117:X117"/>
    <mergeCell ref="Y117:AB117"/>
    <mergeCell ref="Y120:AB120"/>
    <mergeCell ref="AC120:AG120"/>
    <mergeCell ref="AH120:AT120"/>
    <mergeCell ref="AC117:AG117"/>
    <mergeCell ref="AH117:AT117"/>
    <mergeCell ref="AU117:AX117"/>
    <mergeCell ref="L118:X118"/>
    <mergeCell ref="Y118:AB118"/>
    <mergeCell ref="AC118:AG118"/>
    <mergeCell ref="AH118:AT118"/>
    <mergeCell ref="AU118:AX118"/>
    <mergeCell ref="AH122:AT122"/>
    <mergeCell ref="AU122:AX122"/>
    <mergeCell ref="L123:X123"/>
    <mergeCell ref="Y123:AB123"/>
    <mergeCell ref="AC123:AG123"/>
    <mergeCell ref="AH123:AT123"/>
    <mergeCell ref="AU123:AX123"/>
    <mergeCell ref="AU120:AX120"/>
    <mergeCell ref="G121:K126"/>
    <mergeCell ref="L121:X121"/>
    <mergeCell ref="Y121:AB121"/>
    <mergeCell ref="AC121:AG121"/>
    <mergeCell ref="AH121:AT121"/>
    <mergeCell ref="AU121:AX121"/>
    <mergeCell ref="L122:X122"/>
    <mergeCell ref="Y122:AB122"/>
    <mergeCell ref="AC122:AG122"/>
    <mergeCell ref="G119:K120"/>
    <mergeCell ref="L119:X119"/>
    <mergeCell ref="Y119:AB119"/>
    <mergeCell ref="AC119:AG119"/>
    <mergeCell ref="AH119:AT119"/>
    <mergeCell ref="AU119:AX119"/>
    <mergeCell ref="L120:X120"/>
    <mergeCell ref="G127:K132"/>
    <mergeCell ref="L127:X127"/>
    <mergeCell ref="Y127:AB127"/>
    <mergeCell ref="AC127:AG127"/>
    <mergeCell ref="AH127:AT127"/>
    <mergeCell ref="L124:X124"/>
    <mergeCell ref="Y124:AB124"/>
    <mergeCell ref="AC124:AX124"/>
    <mergeCell ref="L125:X125"/>
    <mergeCell ref="Y125:AB125"/>
    <mergeCell ref="AC125:AG125"/>
    <mergeCell ref="AH125:AT125"/>
    <mergeCell ref="AU125:AX125"/>
    <mergeCell ref="AU127:AX127"/>
    <mergeCell ref="L128:X128"/>
    <mergeCell ref="Y128:AB128"/>
    <mergeCell ref="AC128:AG128"/>
    <mergeCell ref="AH128:AT128"/>
    <mergeCell ref="AU128:AX128"/>
    <mergeCell ref="L126:X126"/>
    <mergeCell ref="Y126:AB126"/>
    <mergeCell ref="AC126:AG126"/>
    <mergeCell ref="AH126:AT126"/>
    <mergeCell ref="AU126:AX126"/>
    <mergeCell ref="L129:X129"/>
    <mergeCell ref="Y129:AB129"/>
    <mergeCell ref="AC129:AG129"/>
    <mergeCell ref="AH129:AT129"/>
    <mergeCell ref="AU129:AX129"/>
    <mergeCell ref="L130:X130"/>
    <mergeCell ref="Y130:AB130"/>
    <mergeCell ref="AC130:AG130"/>
    <mergeCell ref="AH130:AT130"/>
    <mergeCell ref="AU130:AX130"/>
    <mergeCell ref="L131:X131"/>
    <mergeCell ref="Y131:AB131"/>
    <mergeCell ref="AC131:AG131"/>
    <mergeCell ref="AH131:AT131"/>
    <mergeCell ref="AU131:AX131"/>
    <mergeCell ref="L132:X132"/>
    <mergeCell ref="Y132:AB132"/>
    <mergeCell ref="AC132:AG132"/>
    <mergeCell ref="AH132:AT132"/>
    <mergeCell ref="AU132:AX132"/>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7:K137"/>
    <mergeCell ref="L137:X137"/>
    <mergeCell ref="Y137:AB137"/>
    <mergeCell ref="AC137:AG137"/>
    <mergeCell ref="AH137:AT137"/>
    <mergeCell ref="AU137:AX137"/>
    <mergeCell ref="G135:AB135"/>
    <mergeCell ref="AC135:AX135"/>
    <mergeCell ref="G136:K136"/>
    <mergeCell ref="L136:X136"/>
    <mergeCell ref="Y136:AB136"/>
    <mergeCell ref="AC136:AG136"/>
    <mergeCell ref="AH136:AT136"/>
    <mergeCell ref="AU136:AX136"/>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2:K142"/>
    <mergeCell ref="L142:X142"/>
    <mergeCell ref="Y142:AB142"/>
    <mergeCell ref="AC142:AG142"/>
    <mergeCell ref="AH142:AT142"/>
    <mergeCell ref="AU142:AX142"/>
    <mergeCell ref="G140:AB140"/>
    <mergeCell ref="AC140:AX140"/>
    <mergeCell ref="G141:K141"/>
    <mergeCell ref="L141:X141"/>
    <mergeCell ref="Y141:AB141"/>
    <mergeCell ref="AC141:AG141"/>
    <mergeCell ref="AH141:AT141"/>
    <mergeCell ref="AU141:AX141"/>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AK150:AP150"/>
    <mergeCell ref="AQ150:AT150"/>
    <mergeCell ref="AU150:AX150"/>
    <mergeCell ref="A149:B149"/>
    <mergeCell ref="C149:L149"/>
    <mergeCell ref="M149:AJ149"/>
    <mergeCell ref="AK149:AP149"/>
    <mergeCell ref="AQ149:AT149"/>
    <mergeCell ref="AU149:AX149"/>
    <mergeCell ref="A153:G153"/>
    <mergeCell ref="H153:X153"/>
    <mergeCell ref="A154:G154"/>
    <mergeCell ref="H154:L154"/>
    <mergeCell ref="M154:S154"/>
    <mergeCell ref="T154:X154"/>
    <mergeCell ref="A150:B150"/>
    <mergeCell ref="C150:L150"/>
    <mergeCell ref="M150:AJ150"/>
    <mergeCell ref="Y154:AE154"/>
    <mergeCell ref="AF154:AJ154"/>
    <mergeCell ref="AK154:AQ154"/>
    <mergeCell ref="AR154:AV154"/>
    <mergeCell ref="A155:G155"/>
    <mergeCell ref="H155:L155"/>
    <mergeCell ref="M155:S155"/>
    <mergeCell ref="T155:X155"/>
    <mergeCell ref="Y155:AE155"/>
    <mergeCell ref="AF155:AJ155"/>
    <mergeCell ref="A158:B158"/>
    <mergeCell ref="C158:L158"/>
    <mergeCell ref="M158:AJ158"/>
    <mergeCell ref="AK158:AP158"/>
    <mergeCell ref="AQ158:AT158"/>
    <mergeCell ref="AU158:AX158"/>
    <mergeCell ref="AK155:AQ155"/>
    <mergeCell ref="AR155:AV155"/>
    <mergeCell ref="A157:B157"/>
    <mergeCell ref="C157:L157"/>
    <mergeCell ref="M157:AJ157"/>
    <mergeCell ref="AK157:AP157"/>
    <mergeCell ref="AQ157:AT157"/>
    <mergeCell ref="AU157:AX157"/>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8:B168"/>
    <mergeCell ref="C168:L168"/>
    <mergeCell ref="M168:AJ168"/>
    <mergeCell ref="AK168:AP168"/>
    <mergeCell ref="AQ168:AT168"/>
    <mergeCell ref="AU168:AX168"/>
    <mergeCell ref="A167:B167"/>
    <mergeCell ref="C167:L167"/>
    <mergeCell ref="M167:AJ167"/>
    <mergeCell ref="AK167:AP167"/>
    <mergeCell ref="AQ167:AT167"/>
    <mergeCell ref="AU167:AX167"/>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81:B181"/>
    <mergeCell ref="C181:L181"/>
    <mergeCell ref="M181:AJ181"/>
    <mergeCell ref="AK181:AP181"/>
    <mergeCell ref="AQ181:AT181"/>
    <mergeCell ref="AU181:AX181"/>
    <mergeCell ref="A178:B178"/>
    <mergeCell ref="C178:L178"/>
    <mergeCell ref="M178:AJ178"/>
    <mergeCell ref="AK178:AP178"/>
    <mergeCell ref="AQ178:AT178"/>
    <mergeCell ref="AU178:AX178"/>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s>
  <phoneticPr fontId="3"/>
  <pageMargins left="0.62992125984251968" right="0.39370078740157483" top="0.59055118110236227" bottom="0.39370078740157483" header="0.51181102362204722" footer="0.51181102362204722"/>
  <pageSetup paperSize="9" scale="70" fitToHeight="8" orientation="portrait" horizontalDpi="4294967293" r:id="rId1"/>
  <headerFooter alignWithMargins="0">
    <oddFooter>&amp;C&amp;P</oddFooter>
  </headerFooter>
  <rowBreaks count="4" manualBreakCount="4">
    <brk id="49" max="49" man="1"/>
    <brk id="81" max="49" man="1"/>
    <brk id="111" max="49" man="1"/>
    <brk id="144"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82"/>
  <sheetViews>
    <sheetView view="pageBreakPreview" zoomScale="70" zoomScaleNormal="75" zoomScaleSheetLayoutView="70" zoomScalePageLayoutView="9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03" t="s">
        <v>0</v>
      </c>
      <c r="AK1" s="1003"/>
      <c r="AL1" s="1003"/>
      <c r="AM1" s="1003"/>
      <c r="AN1" s="1003"/>
      <c r="AO1" s="1003"/>
      <c r="AP1" s="1003"/>
      <c r="AQ1" s="2806" t="str">
        <f ca="1">RIGHT(CELL("filename",AQ1),LEN(CELL("filename",AQ1))-FIND("]",CELL("filename",AQ1)))</f>
        <v>044</v>
      </c>
      <c r="AR1" s="2806"/>
      <c r="AS1" s="2806"/>
      <c r="AT1" s="2806"/>
      <c r="AU1" s="2806"/>
      <c r="AV1" s="2806"/>
      <c r="AW1" s="2806"/>
      <c r="AX1" s="2806"/>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2807" t="s">
        <v>1076</v>
      </c>
      <c r="H3" s="1011"/>
      <c r="I3" s="1011"/>
      <c r="J3" s="1011"/>
      <c r="K3" s="1011"/>
      <c r="L3" s="1011"/>
      <c r="M3" s="1011"/>
      <c r="N3" s="1011"/>
      <c r="O3" s="1011"/>
      <c r="P3" s="1011"/>
      <c r="Q3" s="1011"/>
      <c r="R3" s="1011"/>
      <c r="S3" s="1011"/>
      <c r="T3" s="1011"/>
      <c r="U3" s="1011"/>
      <c r="V3" s="1011"/>
      <c r="W3" s="1011"/>
      <c r="X3" s="1011"/>
      <c r="Y3" s="437" t="s">
        <v>1077</v>
      </c>
      <c r="Z3" s="441"/>
      <c r="AA3" s="441"/>
      <c r="AB3" s="441"/>
      <c r="AC3" s="441"/>
      <c r="AD3" s="442"/>
      <c r="AE3" s="614" t="s">
        <v>1078</v>
      </c>
      <c r="AF3" s="441"/>
      <c r="AG3" s="441"/>
      <c r="AH3" s="441"/>
      <c r="AI3" s="441"/>
      <c r="AJ3" s="441"/>
      <c r="AK3" s="441"/>
      <c r="AL3" s="441"/>
      <c r="AM3" s="441"/>
      <c r="AN3" s="441"/>
      <c r="AO3" s="441"/>
      <c r="AP3" s="442"/>
      <c r="AQ3" s="443" t="s">
        <v>7</v>
      </c>
      <c r="AR3" s="441"/>
      <c r="AS3" s="441"/>
      <c r="AT3" s="441"/>
      <c r="AU3" s="441"/>
      <c r="AV3" s="441"/>
      <c r="AW3" s="441"/>
      <c r="AX3" s="1015"/>
    </row>
    <row r="4" spans="1:50" ht="30" customHeight="1" x14ac:dyDescent="0.15">
      <c r="A4" s="403" t="s">
        <v>8</v>
      </c>
      <c r="B4" s="1033"/>
      <c r="C4" s="1033"/>
      <c r="D4" s="1033"/>
      <c r="E4" s="1033"/>
      <c r="F4" s="1034"/>
      <c r="G4" s="406" t="s">
        <v>1079</v>
      </c>
      <c r="H4" s="407"/>
      <c r="I4" s="407"/>
      <c r="J4" s="407"/>
      <c r="K4" s="407"/>
      <c r="L4" s="407"/>
      <c r="M4" s="407"/>
      <c r="N4" s="407"/>
      <c r="O4" s="407"/>
      <c r="P4" s="407"/>
      <c r="Q4" s="407"/>
      <c r="R4" s="407"/>
      <c r="S4" s="407"/>
      <c r="T4" s="407"/>
      <c r="U4" s="407"/>
      <c r="V4" s="539"/>
      <c r="W4" s="539"/>
      <c r="X4" s="539"/>
      <c r="Y4" s="409" t="s">
        <v>10</v>
      </c>
      <c r="Z4" s="413"/>
      <c r="AA4" s="413"/>
      <c r="AB4" s="413"/>
      <c r="AC4" s="413"/>
      <c r="AD4" s="414"/>
      <c r="AE4" s="413" t="s">
        <v>1080</v>
      </c>
      <c r="AF4" s="413"/>
      <c r="AG4" s="413"/>
      <c r="AH4" s="413"/>
      <c r="AI4" s="413"/>
      <c r="AJ4" s="413"/>
      <c r="AK4" s="413"/>
      <c r="AL4" s="413"/>
      <c r="AM4" s="413"/>
      <c r="AN4" s="413"/>
      <c r="AO4" s="413"/>
      <c r="AP4" s="414"/>
      <c r="AQ4" s="415" t="s">
        <v>1081</v>
      </c>
      <c r="AR4" s="416"/>
      <c r="AS4" s="416"/>
      <c r="AT4" s="416"/>
      <c r="AU4" s="416"/>
      <c r="AV4" s="416"/>
      <c r="AW4" s="416"/>
      <c r="AX4" s="417"/>
    </row>
    <row r="5" spans="1:50" ht="30" customHeight="1" x14ac:dyDescent="0.15">
      <c r="A5" s="418" t="s">
        <v>13</v>
      </c>
      <c r="B5" s="419"/>
      <c r="C5" s="419"/>
      <c r="D5" s="419"/>
      <c r="E5" s="419"/>
      <c r="F5" s="419"/>
      <c r="G5" s="421" t="s">
        <v>213</v>
      </c>
      <c r="H5" s="539"/>
      <c r="I5" s="539"/>
      <c r="J5" s="539"/>
      <c r="K5" s="539"/>
      <c r="L5" s="539"/>
      <c r="M5" s="539"/>
      <c r="N5" s="539"/>
      <c r="O5" s="539"/>
      <c r="P5" s="539"/>
      <c r="Q5" s="539"/>
      <c r="R5" s="539"/>
      <c r="S5" s="539"/>
      <c r="T5" s="539"/>
      <c r="U5" s="539"/>
      <c r="V5" s="539"/>
      <c r="W5" s="539"/>
      <c r="X5" s="539"/>
      <c r="Y5" s="424" t="s">
        <v>15</v>
      </c>
      <c r="Z5" s="425"/>
      <c r="AA5" s="425"/>
      <c r="AB5" s="425"/>
      <c r="AC5" s="425"/>
      <c r="AD5" s="426"/>
      <c r="AE5" s="1049" t="s">
        <v>1082</v>
      </c>
      <c r="AF5" s="1050"/>
      <c r="AG5" s="1050"/>
      <c r="AH5" s="1050"/>
      <c r="AI5" s="1050"/>
      <c r="AJ5" s="1050"/>
      <c r="AK5" s="1050"/>
      <c r="AL5" s="1050"/>
      <c r="AM5" s="1050"/>
      <c r="AN5" s="1050"/>
      <c r="AO5" s="1050"/>
      <c r="AP5" s="1050"/>
      <c r="AQ5" s="2804"/>
      <c r="AR5" s="2804"/>
      <c r="AS5" s="2804"/>
      <c r="AT5" s="2804"/>
      <c r="AU5" s="2804"/>
      <c r="AV5" s="2804"/>
      <c r="AW5" s="2804"/>
      <c r="AX5" s="2805"/>
    </row>
    <row r="6" spans="1:50" ht="39.950000000000003" customHeight="1" x14ac:dyDescent="0.15">
      <c r="A6" s="1022" t="s">
        <v>17</v>
      </c>
      <c r="B6" s="1023"/>
      <c r="C6" s="1023"/>
      <c r="D6" s="1023"/>
      <c r="E6" s="1023"/>
      <c r="F6" s="1023"/>
      <c r="G6" s="2801" t="s">
        <v>1083</v>
      </c>
      <c r="H6" s="2802"/>
      <c r="I6" s="2802"/>
      <c r="J6" s="2802"/>
      <c r="K6" s="2802"/>
      <c r="L6" s="2802"/>
      <c r="M6" s="2802"/>
      <c r="N6" s="2802"/>
      <c r="O6" s="2802"/>
      <c r="P6" s="2802"/>
      <c r="Q6" s="2802"/>
      <c r="R6" s="2802"/>
      <c r="S6" s="2802"/>
      <c r="T6" s="2802"/>
      <c r="U6" s="2802"/>
      <c r="V6" s="2803"/>
      <c r="W6" s="2803"/>
      <c r="X6" s="2803"/>
      <c r="Y6" s="452" t="s">
        <v>1084</v>
      </c>
      <c r="Z6" s="539"/>
      <c r="AA6" s="539"/>
      <c r="AB6" s="539"/>
      <c r="AC6" s="539"/>
      <c r="AD6" s="540"/>
      <c r="AE6" s="1027"/>
      <c r="AF6" s="918"/>
      <c r="AG6" s="918"/>
      <c r="AH6" s="918"/>
      <c r="AI6" s="918"/>
      <c r="AJ6" s="918"/>
      <c r="AK6" s="918"/>
      <c r="AL6" s="918"/>
      <c r="AM6" s="918"/>
      <c r="AN6" s="918"/>
      <c r="AO6" s="918"/>
      <c r="AP6" s="918"/>
      <c r="AQ6" s="918"/>
      <c r="AR6" s="918"/>
      <c r="AS6" s="918"/>
      <c r="AT6" s="918"/>
      <c r="AU6" s="918"/>
      <c r="AV6" s="918"/>
      <c r="AW6" s="918"/>
      <c r="AX6" s="1770"/>
    </row>
    <row r="7" spans="1:50" ht="103.7" customHeight="1" x14ac:dyDescent="0.15">
      <c r="A7" s="381" t="s">
        <v>21</v>
      </c>
      <c r="B7" s="382"/>
      <c r="C7" s="382"/>
      <c r="D7" s="382"/>
      <c r="E7" s="382"/>
      <c r="F7" s="382"/>
      <c r="G7" s="384" t="s">
        <v>1085</v>
      </c>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6"/>
    </row>
    <row r="8" spans="1:50" ht="137.25" customHeight="1" x14ac:dyDescent="0.15">
      <c r="A8" s="381" t="s">
        <v>23</v>
      </c>
      <c r="B8" s="382"/>
      <c r="C8" s="382"/>
      <c r="D8" s="382"/>
      <c r="E8" s="382"/>
      <c r="F8" s="382"/>
      <c r="G8" s="384" t="s">
        <v>1086</v>
      </c>
      <c r="H8" s="385"/>
      <c r="I8" s="385"/>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row>
    <row r="9" spans="1:50" ht="29.25" customHeight="1" x14ac:dyDescent="0.15">
      <c r="A9" s="381" t="s">
        <v>25</v>
      </c>
      <c r="B9" s="382"/>
      <c r="C9" s="382"/>
      <c r="D9" s="382"/>
      <c r="E9" s="382"/>
      <c r="F9" s="383"/>
      <c r="G9" s="1619" t="s">
        <v>218</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864" t="s">
        <v>2760</v>
      </c>
      <c r="Q11" s="864"/>
      <c r="R11" s="864"/>
      <c r="S11" s="864"/>
      <c r="T11" s="864"/>
      <c r="U11" s="864"/>
      <c r="V11" s="864"/>
      <c r="W11" s="864">
        <v>90</v>
      </c>
      <c r="X11" s="864"/>
      <c r="Y11" s="864"/>
      <c r="Z11" s="864"/>
      <c r="AA11" s="864"/>
      <c r="AB11" s="864"/>
      <c r="AC11" s="864"/>
      <c r="AD11" s="864">
        <v>100</v>
      </c>
      <c r="AE11" s="864"/>
      <c r="AF11" s="864"/>
      <c r="AG11" s="864"/>
      <c r="AH11" s="864"/>
      <c r="AI11" s="864"/>
      <c r="AJ11" s="864"/>
      <c r="AK11" s="864">
        <v>128</v>
      </c>
      <c r="AL11" s="864"/>
      <c r="AM11" s="864"/>
      <c r="AN11" s="864"/>
      <c r="AO11" s="864"/>
      <c r="AP11" s="864"/>
      <c r="AQ11" s="864"/>
      <c r="AR11" s="1620"/>
      <c r="AS11" s="1620"/>
      <c r="AT11" s="1620"/>
      <c r="AU11" s="1620"/>
      <c r="AV11" s="1620"/>
      <c r="AW11" s="1620"/>
      <c r="AX11" s="1621"/>
    </row>
    <row r="12" spans="1:50" ht="21" customHeight="1" x14ac:dyDescent="0.15">
      <c r="A12" s="393"/>
      <c r="B12" s="394"/>
      <c r="C12" s="394"/>
      <c r="D12" s="394"/>
      <c r="E12" s="394"/>
      <c r="F12" s="395"/>
      <c r="G12" s="992"/>
      <c r="H12" s="993"/>
      <c r="I12" s="340" t="s">
        <v>35</v>
      </c>
      <c r="J12" s="341"/>
      <c r="K12" s="341"/>
      <c r="L12" s="341"/>
      <c r="M12" s="341"/>
      <c r="N12" s="341"/>
      <c r="O12" s="342"/>
      <c r="P12" s="851" t="s">
        <v>2761</v>
      </c>
      <c r="Q12" s="851"/>
      <c r="R12" s="851"/>
      <c r="S12" s="851"/>
      <c r="T12" s="851"/>
      <c r="U12" s="851"/>
      <c r="V12" s="851"/>
      <c r="W12" s="851" t="s">
        <v>2760</v>
      </c>
      <c r="X12" s="851"/>
      <c r="Y12" s="851"/>
      <c r="Z12" s="851"/>
      <c r="AA12" s="851"/>
      <c r="AB12" s="851"/>
      <c r="AC12" s="851"/>
      <c r="AD12" s="851" t="s">
        <v>2760</v>
      </c>
      <c r="AE12" s="851"/>
      <c r="AF12" s="851"/>
      <c r="AG12" s="851"/>
      <c r="AH12" s="851"/>
      <c r="AI12" s="851"/>
      <c r="AJ12" s="851"/>
      <c r="AK12" s="851" t="s">
        <v>2760</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615"/>
      <c r="K13" s="1615"/>
      <c r="L13" s="1615"/>
      <c r="M13" s="1615"/>
      <c r="N13" s="1615"/>
      <c r="O13" s="1616"/>
      <c r="P13" s="285" t="s">
        <v>2760</v>
      </c>
      <c r="Q13" s="1611"/>
      <c r="R13" s="1611"/>
      <c r="S13" s="1611"/>
      <c r="T13" s="1611"/>
      <c r="U13" s="1611"/>
      <c r="V13" s="1612"/>
      <c r="W13" s="285" t="s">
        <v>2760</v>
      </c>
      <c r="X13" s="1611"/>
      <c r="Y13" s="1611"/>
      <c r="Z13" s="1611"/>
      <c r="AA13" s="1611"/>
      <c r="AB13" s="1611"/>
      <c r="AC13" s="1612"/>
      <c r="AD13" s="285" t="s">
        <v>2760</v>
      </c>
      <c r="AE13" s="1611"/>
      <c r="AF13" s="1611"/>
      <c r="AG13" s="1611"/>
      <c r="AH13" s="1611"/>
      <c r="AI13" s="1611"/>
      <c r="AJ13" s="1612"/>
      <c r="AK13" s="285" t="s">
        <v>2760</v>
      </c>
      <c r="AL13" s="1611"/>
      <c r="AM13" s="1611"/>
      <c r="AN13" s="1611"/>
      <c r="AO13" s="1611"/>
      <c r="AP13" s="1611"/>
      <c r="AQ13" s="1612"/>
      <c r="AR13" s="285"/>
      <c r="AS13" s="1611"/>
      <c r="AT13" s="1611"/>
      <c r="AU13" s="1611"/>
      <c r="AV13" s="1611"/>
      <c r="AW13" s="1611"/>
      <c r="AX13" s="1617"/>
    </row>
    <row r="14" spans="1:50" ht="21" customHeight="1" x14ac:dyDescent="0.15">
      <c r="A14" s="393"/>
      <c r="B14" s="394"/>
      <c r="C14" s="394"/>
      <c r="D14" s="394"/>
      <c r="E14" s="394"/>
      <c r="F14" s="395"/>
      <c r="G14" s="992"/>
      <c r="H14" s="993"/>
      <c r="I14" s="340" t="s">
        <v>39</v>
      </c>
      <c r="J14" s="1615"/>
      <c r="K14" s="1615"/>
      <c r="L14" s="1615"/>
      <c r="M14" s="1615"/>
      <c r="N14" s="1615"/>
      <c r="O14" s="1616"/>
      <c r="P14" s="285" t="s">
        <v>2760</v>
      </c>
      <c r="Q14" s="1611"/>
      <c r="R14" s="1611"/>
      <c r="S14" s="1611"/>
      <c r="T14" s="1611"/>
      <c r="U14" s="1611"/>
      <c r="V14" s="1612"/>
      <c r="W14" s="285" t="s">
        <v>2760</v>
      </c>
      <c r="X14" s="1611"/>
      <c r="Y14" s="1611"/>
      <c r="Z14" s="1611"/>
      <c r="AA14" s="1611"/>
      <c r="AB14" s="1611"/>
      <c r="AC14" s="1612"/>
      <c r="AD14" s="285" t="s">
        <v>2760</v>
      </c>
      <c r="AE14" s="1611"/>
      <c r="AF14" s="1611"/>
      <c r="AG14" s="1611"/>
      <c r="AH14" s="1611"/>
      <c r="AI14" s="1611"/>
      <c r="AJ14" s="1612"/>
      <c r="AK14" s="285" t="s">
        <v>2760</v>
      </c>
      <c r="AL14" s="1611"/>
      <c r="AM14" s="1611"/>
      <c r="AN14" s="1611"/>
      <c r="AO14" s="1611"/>
      <c r="AP14" s="1611"/>
      <c r="AQ14" s="1612"/>
      <c r="AR14" s="337"/>
      <c r="AS14" s="1613"/>
      <c r="AT14" s="1613"/>
      <c r="AU14" s="1613"/>
      <c r="AV14" s="1613"/>
      <c r="AW14" s="1613"/>
      <c r="AX14" s="1614"/>
    </row>
    <row r="15" spans="1:50" ht="24.75" customHeight="1" x14ac:dyDescent="0.15">
      <c r="A15" s="393"/>
      <c r="B15" s="394"/>
      <c r="C15" s="394"/>
      <c r="D15" s="394"/>
      <c r="E15" s="394"/>
      <c r="F15" s="395"/>
      <c r="G15" s="992"/>
      <c r="H15" s="993"/>
      <c r="I15" s="340" t="s">
        <v>40</v>
      </c>
      <c r="J15" s="341"/>
      <c r="K15" s="341"/>
      <c r="L15" s="341"/>
      <c r="M15" s="341"/>
      <c r="N15" s="341"/>
      <c r="O15" s="342"/>
      <c r="P15" s="851" t="s">
        <v>2762</v>
      </c>
      <c r="Q15" s="851"/>
      <c r="R15" s="851"/>
      <c r="S15" s="851"/>
      <c r="T15" s="851"/>
      <c r="U15" s="851"/>
      <c r="V15" s="851"/>
      <c r="W15" s="851" t="s">
        <v>2762</v>
      </c>
      <c r="X15" s="851"/>
      <c r="Y15" s="851"/>
      <c r="Z15" s="851"/>
      <c r="AA15" s="851"/>
      <c r="AB15" s="851"/>
      <c r="AC15" s="851"/>
      <c r="AD15" s="851" t="s">
        <v>2760</v>
      </c>
      <c r="AE15" s="851"/>
      <c r="AF15" s="851"/>
      <c r="AG15" s="851"/>
      <c r="AH15" s="851"/>
      <c r="AI15" s="851"/>
      <c r="AJ15" s="851"/>
      <c r="AK15" s="851" t="s">
        <v>2761</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t="s">
        <v>2762</v>
      </c>
      <c r="Q16" s="1427"/>
      <c r="R16" s="1427"/>
      <c r="S16" s="1427"/>
      <c r="T16" s="1427"/>
      <c r="U16" s="1427"/>
      <c r="V16" s="1427"/>
      <c r="W16" s="1427">
        <v>90</v>
      </c>
      <c r="X16" s="1427"/>
      <c r="Y16" s="1427"/>
      <c r="Z16" s="1427"/>
      <c r="AA16" s="1427"/>
      <c r="AB16" s="1427"/>
      <c r="AC16" s="1427"/>
      <c r="AD16" s="1427">
        <v>100</v>
      </c>
      <c r="AE16" s="1427"/>
      <c r="AF16" s="1427"/>
      <c r="AG16" s="1427"/>
      <c r="AH16" s="1427"/>
      <c r="AI16" s="1427"/>
      <c r="AJ16" s="1427"/>
      <c r="AK16" s="1427">
        <v>128</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963"/>
      <c r="Q17" s="963"/>
      <c r="R17" s="963"/>
      <c r="S17" s="963"/>
      <c r="T17" s="963"/>
      <c r="U17" s="963"/>
      <c r="V17" s="963"/>
      <c r="W17" s="963">
        <v>16</v>
      </c>
      <c r="X17" s="963"/>
      <c r="Y17" s="963"/>
      <c r="Z17" s="963"/>
      <c r="AA17" s="963"/>
      <c r="AB17" s="963"/>
      <c r="AC17" s="963"/>
      <c r="AD17" s="963">
        <v>16</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963"/>
      <c r="Q18" s="963"/>
      <c r="R18" s="963"/>
      <c r="S18" s="963"/>
      <c r="T18" s="963"/>
      <c r="U18" s="963"/>
      <c r="V18" s="963"/>
      <c r="W18" s="2800">
        <v>0.17</v>
      </c>
      <c r="X18" s="963"/>
      <c r="Y18" s="963"/>
      <c r="Z18" s="963"/>
      <c r="AA18" s="963"/>
      <c r="AB18" s="963"/>
      <c r="AC18" s="963"/>
      <c r="AD18" s="2800">
        <v>0.16</v>
      </c>
      <c r="AE18" s="963"/>
      <c r="AF18" s="963"/>
      <c r="AG18" s="963"/>
      <c r="AH18" s="963"/>
      <c r="AI18" s="963"/>
      <c r="AJ18" s="963"/>
      <c r="AK18" s="982"/>
      <c r="AL18" s="982"/>
      <c r="AM18" s="982"/>
      <c r="AN18" s="982"/>
      <c r="AO18" s="982"/>
      <c r="AP18" s="982"/>
      <c r="AQ18" s="982"/>
      <c r="AR18" s="982"/>
      <c r="AS18" s="982"/>
      <c r="AT18" s="982"/>
      <c r="AU18" s="982"/>
      <c r="AV18" s="982"/>
      <c r="AW18" s="982"/>
      <c r="AX18" s="983"/>
    </row>
    <row r="19" spans="1:55" ht="31.7"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28</v>
      </c>
      <c r="AF19" s="541"/>
      <c r="AG19" s="541"/>
      <c r="AH19" s="541"/>
      <c r="AI19" s="541"/>
      <c r="AJ19" s="541" t="s">
        <v>29</v>
      </c>
      <c r="AK19" s="541"/>
      <c r="AL19" s="541"/>
      <c r="AM19" s="541"/>
      <c r="AN19" s="541"/>
      <c r="AO19" s="541" t="s">
        <v>30</v>
      </c>
      <c r="AP19" s="541"/>
      <c r="AQ19" s="541"/>
      <c r="AR19" s="541"/>
      <c r="AS19" s="541"/>
      <c r="AT19" s="542" t="s">
        <v>47</v>
      </c>
      <c r="AU19" s="541"/>
      <c r="AV19" s="541"/>
      <c r="AW19" s="541"/>
      <c r="AX19" s="1413"/>
    </row>
    <row r="20" spans="1:55" ht="26.85" customHeight="1" x14ac:dyDescent="0.15">
      <c r="A20" s="975"/>
      <c r="B20" s="973"/>
      <c r="C20" s="973"/>
      <c r="D20" s="973"/>
      <c r="E20" s="973"/>
      <c r="F20" s="974"/>
      <c r="G20" s="1334" t="s">
        <v>1087</v>
      </c>
      <c r="H20" s="1335"/>
      <c r="I20" s="1335"/>
      <c r="J20" s="1335"/>
      <c r="K20" s="1335"/>
      <c r="L20" s="1335"/>
      <c r="M20" s="1335"/>
      <c r="N20" s="1335"/>
      <c r="O20" s="1335"/>
      <c r="P20" s="1335"/>
      <c r="Q20" s="1335"/>
      <c r="R20" s="1335"/>
      <c r="S20" s="1335"/>
      <c r="T20" s="1335"/>
      <c r="U20" s="1335"/>
      <c r="V20" s="1335"/>
      <c r="W20" s="1335"/>
      <c r="X20" s="1336"/>
      <c r="Y20" s="869" t="s">
        <v>49</v>
      </c>
      <c r="Z20" s="870"/>
      <c r="AA20" s="871"/>
      <c r="AB20" s="2799" t="s">
        <v>1088</v>
      </c>
      <c r="AC20" s="2799"/>
      <c r="AD20" s="2799"/>
      <c r="AE20" s="963" t="s">
        <v>276</v>
      </c>
      <c r="AF20" s="963"/>
      <c r="AG20" s="963"/>
      <c r="AH20" s="963"/>
      <c r="AI20" s="963"/>
      <c r="AJ20" s="963" t="s">
        <v>276</v>
      </c>
      <c r="AK20" s="963"/>
      <c r="AL20" s="963"/>
      <c r="AM20" s="963"/>
      <c r="AN20" s="963"/>
      <c r="AO20" s="963">
        <v>0</v>
      </c>
      <c r="AP20" s="963"/>
      <c r="AQ20" s="963"/>
      <c r="AR20" s="963"/>
      <c r="AS20" s="963"/>
      <c r="AT20" s="982"/>
      <c r="AU20" s="982"/>
      <c r="AV20" s="982"/>
      <c r="AW20" s="982"/>
      <c r="AX20" s="983"/>
    </row>
    <row r="21" spans="1:55" ht="23.65" customHeight="1" x14ac:dyDescent="0.15">
      <c r="A21" s="976"/>
      <c r="B21" s="977"/>
      <c r="C21" s="977"/>
      <c r="D21" s="977"/>
      <c r="E21" s="977"/>
      <c r="F21" s="978"/>
      <c r="G21" s="1909"/>
      <c r="H21" s="1910"/>
      <c r="I21" s="1910"/>
      <c r="J21" s="1910"/>
      <c r="K21" s="1910"/>
      <c r="L21" s="1910"/>
      <c r="M21" s="1910"/>
      <c r="N21" s="1910"/>
      <c r="O21" s="1910"/>
      <c r="P21" s="1910"/>
      <c r="Q21" s="1910"/>
      <c r="R21" s="1910"/>
      <c r="S21" s="1910"/>
      <c r="T21" s="1910"/>
      <c r="U21" s="1910"/>
      <c r="V21" s="1910"/>
      <c r="W21" s="1910"/>
      <c r="X21" s="1911"/>
      <c r="Y21" s="365" t="s">
        <v>51</v>
      </c>
      <c r="Z21" s="366"/>
      <c r="AA21" s="402"/>
      <c r="AB21" s="998" t="s">
        <v>1088</v>
      </c>
      <c r="AC21" s="998"/>
      <c r="AD21" s="998"/>
      <c r="AE21" s="998"/>
      <c r="AF21" s="998"/>
      <c r="AG21" s="998"/>
      <c r="AH21" s="998"/>
      <c r="AI21" s="998"/>
      <c r="AJ21" s="998"/>
      <c r="AK21" s="998"/>
      <c r="AL21" s="998"/>
      <c r="AM21" s="998"/>
      <c r="AN21" s="998"/>
      <c r="AO21" s="998">
        <v>100</v>
      </c>
      <c r="AP21" s="998"/>
      <c r="AQ21" s="998"/>
      <c r="AR21" s="998"/>
      <c r="AS21" s="998"/>
      <c r="AT21" s="963">
        <v>100</v>
      </c>
      <c r="AU21" s="963"/>
      <c r="AV21" s="963"/>
      <c r="AW21" s="963"/>
      <c r="AX21" s="1002"/>
    </row>
    <row r="22" spans="1:55" ht="32.25" customHeight="1" x14ac:dyDescent="0.15">
      <c r="A22" s="976"/>
      <c r="B22" s="977"/>
      <c r="C22" s="977"/>
      <c r="D22" s="977"/>
      <c r="E22" s="977"/>
      <c r="F22" s="978"/>
      <c r="G22" s="1337"/>
      <c r="H22" s="1338"/>
      <c r="I22" s="1338"/>
      <c r="J22" s="1338"/>
      <c r="K22" s="1338"/>
      <c r="L22" s="1338"/>
      <c r="M22" s="1338"/>
      <c r="N22" s="1338"/>
      <c r="O22" s="1338"/>
      <c r="P22" s="1338"/>
      <c r="Q22" s="1338"/>
      <c r="R22" s="1338"/>
      <c r="S22" s="1338"/>
      <c r="T22" s="1338"/>
      <c r="U22" s="1338"/>
      <c r="V22" s="1338"/>
      <c r="W22" s="1338"/>
      <c r="X22" s="1339"/>
      <c r="Y22" s="365" t="s">
        <v>52</v>
      </c>
      <c r="Z22" s="366"/>
      <c r="AA22" s="402"/>
      <c r="AB22" s="998" t="s">
        <v>696</v>
      </c>
      <c r="AC22" s="998"/>
      <c r="AD22" s="998"/>
      <c r="AE22" s="998"/>
      <c r="AF22" s="998"/>
      <c r="AG22" s="998"/>
      <c r="AH22" s="998"/>
      <c r="AI22" s="998"/>
      <c r="AJ22" s="998"/>
      <c r="AK22" s="998"/>
      <c r="AL22" s="998"/>
      <c r="AM22" s="998"/>
      <c r="AN22" s="998"/>
      <c r="AO22" s="998">
        <v>0</v>
      </c>
      <c r="AP22" s="998"/>
      <c r="AQ22" s="998"/>
      <c r="AR22" s="998"/>
      <c r="AS22" s="998"/>
      <c r="AT22" s="1384"/>
      <c r="AU22" s="1384"/>
      <c r="AV22" s="1384"/>
      <c r="AW22" s="1384"/>
      <c r="AX22" s="1385"/>
    </row>
    <row r="23" spans="1:55" ht="31.7"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28</v>
      </c>
      <c r="AF23" s="541"/>
      <c r="AG23" s="541"/>
      <c r="AH23" s="541"/>
      <c r="AI23" s="541"/>
      <c r="AJ23" s="541" t="s">
        <v>29</v>
      </c>
      <c r="AK23" s="541"/>
      <c r="AL23" s="541"/>
      <c r="AM23" s="541"/>
      <c r="AN23" s="541"/>
      <c r="AO23" s="541" t="s">
        <v>30</v>
      </c>
      <c r="AP23" s="541"/>
      <c r="AQ23" s="541"/>
      <c r="AR23" s="541"/>
      <c r="AS23" s="541"/>
      <c r="AT23" s="1290" t="s">
        <v>56</v>
      </c>
      <c r="AU23" s="1291"/>
      <c r="AV23" s="1291"/>
      <c r="AW23" s="1291"/>
      <c r="AX23" s="1292"/>
    </row>
    <row r="24" spans="1:55" ht="39.950000000000003" customHeight="1" x14ac:dyDescent="0.15">
      <c r="A24" s="620"/>
      <c r="B24" s="621"/>
      <c r="C24" s="621"/>
      <c r="D24" s="621"/>
      <c r="E24" s="621"/>
      <c r="F24" s="622"/>
      <c r="G24" s="1334" t="s">
        <v>1089</v>
      </c>
      <c r="H24" s="1758"/>
      <c r="I24" s="1758"/>
      <c r="J24" s="1758"/>
      <c r="K24" s="1758"/>
      <c r="L24" s="1758"/>
      <c r="M24" s="1758"/>
      <c r="N24" s="1758"/>
      <c r="O24" s="1758"/>
      <c r="P24" s="1758"/>
      <c r="Q24" s="1758"/>
      <c r="R24" s="1758"/>
      <c r="S24" s="1758"/>
      <c r="T24" s="1758"/>
      <c r="U24" s="1758"/>
      <c r="V24" s="1758"/>
      <c r="W24" s="1758"/>
      <c r="X24" s="1759"/>
      <c r="Y24" s="917" t="s">
        <v>58</v>
      </c>
      <c r="Z24" s="1844"/>
      <c r="AA24" s="1845"/>
      <c r="AB24" s="1757" t="s">
        <v>237</v>
      </c>
      <c r="AC24" s="1844"/>
      <c r="AD24" s="1845"/>
      <c r="AE24" s="1406" t="s">
        <v>150</v>
      </c>
      <c r="AF24" s="1406"/>
      <c r="AG24" s="1406"/>
      <c r="AH24" s="1406"/>
      <c r="AI24" s="1406"/>
      <c r="AJ24" s="537" t="s">
        <v>150</v>
      </c>
      <c r="AK24" s="537"/>
      <c r="AL24" s="537"/>
      <c r="AM24" s="537"/>
      <c r="AN24" s="537"/>
      <c r="AO24" s="537" t="s">
        <v>150</v>
      </c>
      <c r="AP24" s="537"/>
      <c r="AQ24" s="537"/>
      <c r="AR24" s="537"/>
      <c r="AS24" s="537"/>
      <c r="AT24" s="544" t="s">
        <v>1047</v>
      </c>
      <c r="AU24" s="539"/>
      <c r="AV24" s="539"/>
      <c r="AW24" s="539"/>
      <c r="AX24" s="1311"/>
      <c r="AY24" s="3"/>
      <c r="AZ24" s="4"/>
      <c r="BA24" s="4"/>
      <c r="BB24" s="4"/>
      <c r="BC24" s="4"/>
    </row>
    <row r="25" spans="1:55" ht="42.75" customHeight="1" x14ac:dyDescent="0.15">
      <c r="A25" s="933"/>
      <c r="B25" s="934"/>
      <c r="C25" s="934"/>
      <c r="D25" s="934"/>
      <c r="E25" s="934"/>
      <c r="F25" s="935"/>
      <c r="G25" s="1763"/>
      <c r="H25" s="1764"/>
      <c r="I25" s="1764"/>
      <c r="J25" s="1764"/>
      <c r="K25" s="1764"/>
      <c r="L25" s="1764"/>
      <c r="M25" s="1764"/>
      <c r="N25" s="1764"/>
      <c r="O25" s="1764"/>
      <c r="P25" s="1764"/>
      <c r="Q25" s="1764"/>
      <c r="R25" s="1764"/>
      <c r="S25" s="1764"/>
      <c r="T25" s="1764"/>
      <c r="U25" s="1764"/>
      <c r="V25" s="1764"/>
      <c r="W25" s="1764"/>
      <c r="X25" s="1765"/>
      <c r="Y25" s="930" t="s">
        <v>875</v>
      </c>
      <c r="Z25" s="1831"/>
      <c r="AA25" s="1832"/>
      <c r="AB25" s="412" t="s">
        <v>237</v>
      </c>
      <c r="AC25" s="1831"/>
      <c r="AD25" s="1832"/>
      <c r="AE25" s="544"/>
      <c r="AF25" s="539"/>
      <c r="AG25" s="539"/>
      <c r="AH25" s="539"/>
      <c r="AI25" s="540"/>
      <c r="AJ25" s="1233"/>
      <c r="AK25" s="900"/>
      <c r="AL25" s="900"/>
      <c r="AM25" s="900"/>
      <c r="AN25" s="1750"/>
      <c r="AO25" s="1233">
        <v>100</v>
      </c>
      <c r="AP25" s="900"/>
      <c r="AQ25" s="900"/>
      <c r="AR25" s="900"/>
      <c r="AS25" s="1750"/>
      <c r="AT25" s="1233">
        <v>480</v>
      </c>
      <c r="AU25" s="900"/>
      <c r="AV25" s="900"/>
      <c r="AW25" s="900"/>
      <c r="AX25" s="1234"/>
      <c r="AY25" s="3"/>
      <c r="AZ25" s="4"/>
      <c r="BA25" s="4"/>
      <c r="BB25" s="4"/>
      <c r="BC25" s="4"/>
    </row>
    <row r="26" spans="1:55" ht="32.25" customHeight="1" x14ac:dyDescent="0.15">
      <c r="A26" s="893" t="s">
        <v>62</v>
      </c>
      <c r="B26" s="1556"/>
      <c r="C26" s="1556"/>
      <c r="D26" s="1556"/>
      <c r="E26" s="1556"/>
      <c r="F26" s="1557"/>
      <c r="G26" s="366" t="s">
        <v>63</v>
      </c>
      <c r="H26" s="366"/>
      <c r="I26" s="366"/>
      <c r="J26" s="366"/>
      <c r="K26" s="366"/>
      <c r="L26" s="366"/>
      <c r="M26" s="366"/>
      <c r="N26" s="366"/>
      <c r="O26" s="366"/>
      <c r="P26" s="366"/>
      <c r="Q26" s="366"/>
      <c r="R26" s="366"/>
      <c r="S26" s="366"/>
      <c r="T26" s="366"/>
      <c r="U26" s="366"/>
      <c r="V26" s="366"/>
      <c r="W26" s="366"/>
      <c r="X26" s="402"/>
      <c r="Y26" s="904"/>
      <c r="Z26" s="1593"/>
      <c r="AA26" s="1594"/>
      <c r="AB26" s="365" t="s">
        <v>46</v>
      </c>
      <c r="AC26" s="366"/>
      <c r="AD26" s="402"/>
      <c r="AE26" s="365" t="s">
        <v>28</v>
      </c>
      <c r="AF26" s="366"/>
      <c r="AG26" s="366"/>
      <c r="AH26" s="366"/>
      <c r="AI26" s="402"/>
      <c r="AJ26" s="365" t="s">
        <v>29</v>
      </c>
      <c r="AK26" s="366"/>
      <c r="AL26" s="366"/>
      <c r="AM26" s="366"/>
      <c r="AN26" s="402"/>
      <c r="AO26" s="365" t="s">
        <v>30</v>
      </c>
      <c r="AP26" s="366"/>
      <c r="AQ26" s="366"/>
      <c r="AR26" s="366"/>
      <c r="AS26" s="402"/>
      <c r="AT26" s="1290" t="s">
        <v>64</v>
      </c>
      <c r="AU26" s="1291"/>
      <c r="AV26" s="1291"/>
      <c r="AW26" s="1291"/>
      <c r="AX26" s="1292"/>
      <c r="AY26" s="3"/>
      <c r="AZ26" s="4"/>
      <c r="BA26" s="4"/>
      <c r="BB26" s="4"/>
      <c r="BC26" s="4"/>
    </row>
    <row r="27" spans="1:55" ht="46.5" customHeight="1" x14ac:dyDescent="0.15">
      <c r="A27" s="1558"/>
      <c r="B27" s="1559"/>
      <c r="C27" s="1559"/>
      <c r="D27" s="1559"/>
      <c r="E27" s="1559"/>
      <c r="F27" s="1560"/>
      <c r="G27" s="1582" t="s">
        <v>1090</v>
      </c>
      <c r="H27" s="1582"/>
      <c r="I27" s="1582"/>
      <c r="J27" s="1582"/>
      <c r="K27" s="1582"/>
      <c r="L27" s="1582"/>
      <c r="M27" s="1582"/>
      <c r="N27" s="1582"/>
      <c r="O27" s="1582"/>
      <c r="P27" s="1582"/>
      <c r="Q27" s="1582"/>
      <c r="R27" s="1582"/>
      <c r="S27" s="1582"/>
      <c r="T27" s="1582"/>
      <c r="U27" s="1582"/>
      <c r="V27" s="1582"/>
      <c r="W27" s="1582"/>
      <c r="X27" s="1582"/>
      <c r="Y27" s="884" t="s">
        <v>62</v>
      </c>
      <c r="Z27" s="885"/>
      <c r="AA27" s="886"/>
      <c r="AB27" s="348" t="s">
        <v>66</v>
      </c>
      <c r="AC27" s="1584"/>
      <c r="AD27" s="1585"/>
      <c r="AE27" s="554"/>
      <c r="AF27" s="1833"/>
      <c r="AG27" s="1833"/>
      <c r="AH27" s="1833"/>
      <c r="AI27" s="1834"/>
      <c r="AJ27" s="554"/>
      <c r="AK27" s="1833"/>
      <c r="AL27" s="1833"/>
      <c r="AM27" s="1833"/>
      <c r="AN27" s="1834"/>
      <c r="AO27" s="348" t="s">
        <v>276</v>
      </c>
      <c r="AP27" s="1584"/>
      <c r="AQ27" s="1584"/>
      <c r="AR27" s="1584"/>
      <c r="AS27" s="1585"/>
      <c r="AT27" s="2797">
        <v>0.26</v>
      </c>
      <c r="AU27" s="1584"/>
      <c r="AV27" s="1584"/>
      <c r="AW27" s="1584"/>
      <c r="AX27" s="1830"/>
    </row>
    <row r="28" spans="1:55" ht="47.1" customHeight="1" x14ac:dyDescent="0.15">
      <c r="A28" s="1840"/>
      <c r="B28" s="1841"/>
      <c r="C28" s="1841"/>
      <c r="D28" s="1841"/>
      <c r="E28" s="1841"/>
      <c r="F28" s="1842"/>
      <c r="G28" s="1839"/>
      <c r="H28" s="1839"/>
      <c r="I28" s="1839"/>
      <c r="J28" s="1839"/>
      <c r="K28" s="1839"/>
      <c r="L28" s="1839"/>
      <c r="M28" s="1839"/>
      <c r="N28" s="1839"/>
      <c r="O28" s="1839"/>
      <c r="P28" s="1839"/>
      <c r="Q28" s="1839"/>
      <c r="R28" s="1839"/>
      <c r="S28" s="1839"/>
      <c r="T28" s="1839"/>
      <c r="U28" s="1839"/>
      <c r="V28" s="1839"/>
      <c r="W28" s="1839"/>
      <c r="X28" s="1839"/>
      <c r="Y28" s="869" t="s">
        <v>67</v>
      </c>
      <c r="Z28" s="1831"/>
      <c r="AA28" s="1832"/>
      <c r="AB28" s="554" t="s">
        <v>239</v>
      </c>
      <c r="AC28" s="1833"/>
      <c r="AD28" s="1834"/>
      <c r="AE28" s="554"/>
      <c r="AF28" s="1833"/>
      <c r="AG28" s="1833"/>
      <c r="AH28" s="1833"/>
      <c r="AI28" s="1834"/>
      <c r="AJ28" s="554"/>
      <c r="AK28" s="1833"/>
      <c r="AL28" s="1833"/>
      <c r="AM28" s="1833"/>
      <c r="AN28" s="1834"/>
      <c r="AO28" s="1835" t="s">
        <v>276</v>
      </c>
      <c r="AP28" s="1836"/>
      <c r="AQ28" s="1836"/>
      <c r="AR28" s="1836"/>
      <c r="AS28" s="1837"/>
      <c r="AT28" s="2798" t="s">
        <v>1091</v>
      </c>
      <c r="AU28" s="1836"/>
      <c r="AV28" s="1836"/>
      <c r="AW28" s="1836"/>
      <c r="AX28" s="1838"/>
    </row>
    <row r="29" spans="1:55" ht="23.1" customHeight="1" x14ac:dyDescent="0.15">
      <c r="A29" s="294" t="s">
        <v>73</v>
      </c>
      <c r="B29" s="295"/>
      <c r="C29" s="854" t="s">
        <v>74</v>
      </c>
      <c r="D29" s="855"/>
      <c r="E29" s="855"/>
      <c r="F29" s="855"/>
      <c r="G29" s="855"/>
      <c r="H29" s="855"/>
      <c r="I29" s="855"/>
      <c r="J29" s="855"/>
      <c r="K29" s="856"/>
      <c r="L29" s="857" t="s">
        <v>75</v>
      </c>
      <c r="M29" s="857"/>
      <c r="N29" s="857"/>
      <c r="O29" s="857"/>
      <c r="P29" s="857"/>
      <c r="Q29" s="857"/>
      <c r="R29" s="858" t="s">
        <v>32</v>
      </c>
      <c r="S29" s="858"/>
      <c r="T29" s="858"/>
      <c r="U29" s="858"/>
      <c r="V29" s="858"/>
      <c r="W29" s="858"/>
      <c r="X29" s="859" t="s">
        <v>76</v>
      </c>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60"/>
    </row>
    <row r="30" spans="1:55" ht="23.1" customHeight="1" x14ac:dyDescent="0.15">
      <c r="A30" s="296"/>
      <c r="B30" s="297"/>
      <c r="C30" s="2791" t="s">
        <v>1092</v>
      </c>
      <c r="D30" s="2792"/>
      <c r="E30" s="2792"/>
      <c r="F30" s="2792"/>
      <c r="G30" s="2792"/>
      <c r="H30" s="2792"/>
      <c r="I30" s="2792"/>
      <c r="J30" s="2792"/>
      <c r="K30" s="2793"/>
      <c r="L30" s="2735">
        <v>124</v>
      </c>
      <c r="M30" s="2735"/>
      <c r="N30" s="2735"/>
      <c r="O30" s="2735"/>
      <c r="P30" s="2735"/>
      <c r="Q30" s="2735"/>
      <c r="R30" s="2735"/>
      <c r="S30" s="2735"/>
      <c r="T30" s="2735"/>
      <c r="U30" s="2735"/>
      <c r="V30" s="2735"/>
      <c r="W30" s="2735"/>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55" ht="23.1" customHeight="1" x14ac:dyDescent="0.15">
      <c r="A31" s="296"/>
      <c r="B31" s="297"/>
      <c r="C31" s="2794" t="s">
        <v>1093</v>
      </c>
      <c r="D31" s="2795"/>
      <c r="E31" s="2795"/>
      <c r="F31" s="2795"/>
      <c r="G31" s="2795"/>
      <c r="H31" s="2795"/>
      <c r="I31" s="2795"/>
      <c r="J31" s="2795"/>
      <c r="K31" s="2796"/>
      <c r="L31" s="2734">
        <v>4</v>
      </c>
      <c r="M31" s="2734"/>
      <c r="N31" s="2734"/>
      <c r="O31" s="2734"/>
      <c r="P31" s="2734"/>
      <c r="Q31" s="2734"/>
      <c r="R31" s="2734"/>
      <c r="S31" s="2734"/>
      <c r="T31" s="2734"/>
      <c r="U31" s="2734"/>
      <c r="V31" s="2734"/>
      <c r="W31" s="2734"/>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row>
    <row r="32" spans="1:55" ht="23.1" customHeight="1" x14ac:dyDescent="0.15">
      <c r="A32" s="296"/>
      <c r="B32" s="297"/>
      <c r="C32" s="1638"/>
      <c r="D32" s="512"/>
      <c r="E32" s="512"/>
      <c r="F32" s="512"/>
      <c r="G32" s="512"/>
      <c r="H32" s="512"/>
      <c r="I32" s="512"/>
      <c r="J32" s="512"/>
      <c r="K32" s="513"/>
      <c r="L32" s="2734"/>
      <c r="M32" s="2734"/>
      <c r="N32" s="2734"/>
      <c r="O32" s="2734"/>
      <c r="P32" s="2734"/>
      <c r="Q32" s="2734"/>
      <c r="R32" s="2734"/>
      <c r="S32" s="2734"/>
      <c r="T32" s="2734"/>
      <c r="U32" s="2734"/>
      <c r="V32" s="2734"/>
      <c r="W32" s="2734"/>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ht="23.1" customHeight="1" x14ac:dyDescent="0.15">
      <c r="A33" s="296"/>
      <c r="B33" s="297"/>
      <c r="C33" s="1638"/>
      <c r="D33" s="512"/>
      <c r="E33" s="512"/>
      <c r="F33" s="512"/>
      <c r="G33" s="512"/>
      <c r="H33" s="512"/>
      <c r="I33" s="512"/>
      <c r="J33" s="512"/>
      <c r="K33" s="513"/>
      <c r="L33" s="2734"/>
      <c r="M33" s="2734"/>
      <c r="N33" s="2734"/>
      <c r="O33" s="2734"/>
      <c r="P33" s="2734"/>
      <c r="Q33" s="2734"/>
      <c r="R33" s="2734"/>
      <c r="S33" s="2734"/>
      <c r="T33" s="2734"/>
      <c r="U33" s="2734"/>
      <c r="V33" s="2734"/>
      <c r="W33" s="2734"/>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3.1" customHeight="1" x14ac:dyDescent="0.15">
      <c r="A34" s="296"/>
      <c r="B34" s="297"/>
      <c r="C34" s="1638"/>
      <c r="D34" s="512"/>
      <c r="E34" s="512"/>
      <c r="F34" s="512"/>
      <c r="G34" s="512"/>
      <c r="H34" s="512"/>
      <c r="I34" s="512"/>
      <c r="J34" s="512"/>
      <c r="K34" s="513"/>
      <c r="L34" s="2734"/>
      <c r="M34" s="2734"/>
      <c r="N34" s="2734"/>
      <c r="O34" s="2734"/>
      <c r="P34" s="2734"/>
      <c r="Q34" s="2734"/>
      <c r="R34" s="2734"/>
      <c r="S34" s="2734"/>
      <c r="T34" s="2734"/>
      <c r="U34" s="2734"/>
      <c r="V34" s="2734"/>
      <c r="W34" s="2734"/>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22.5" customHeight="1" x14ac:dyDescent="0.15">
      <c r="A35" s="296"/>
      <c r="B35" s="297"/>
      <c r="C35" s="1639"/>
      <c r="D35" s="506"/>
      <c r="E35" s="506"/>
      <c r="F35" s="506"/>
      <c r="G35" s="506"/>
      <c r="H35" s="506"/>
      <c r="I35" s="506"/>
      <c r="J35" s="506"/>
      <c r="K35" s="507"/>
      <c r="L35" s="505"/>
      <c r="M35" s="506"/>
      <c r="N35" s="506"/>
      <c r="O35" s="506"/>
      <c r="P35" s="506"/>
      <c r="Q35" s="507"/>
      <c r="R35" s="505"/>
      <c r="S35" s="506"/>
      <c r="T35" s="506"/>
      <c r="U35" s="506"/>
      <c r="V35" s="506"/>
      <c r="W35" s="507"/>
      <c r="X35" s="288"/>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90"/>
    </row>
    <row r="36" spans="1:50" ht="21.75" customHeight="1" thickBot="1" x14ac:dyDescent="0.2">
      <c r="A36" s="298"/>
      <c r="B36" s="299"/>
      <c r="C36" s="317" t="s">
        <v>41</v>
      </c>
      <c r="D36" s="318"/>
      <c r="E36" s="318"/>
      <c r="F36" s="318"/>
      <c r="G36" s="318"/>
      <c r="H36" s="318"/>
      <c r="I36" s="318"/>
      <c r="J36" s="318"/>
      <c r="K36" s="319"/>
      <c r="L36" s="508">
        <v>128</v>
      </c>
      <c r="M36" s="509"/>
      <c r="N36" s="509"/>
      <c r="O36" s="509"/>
      <c r="P36" s="509"/>
      <c r="Q36" s="510"/>
      <c r="R36" s="508"/>
      <c r="S36" s="509"/>
      <c r="T36" s="509"/>
      <c r="U36" s="509"/>
      <c r="V36" s="509"/>
      <c r="W36" s="510"/>
      <c r="X36" s="321"/>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3"/>
    </row>
    <row r="37" spans="1:50" ht="24.75" customHeight="1" thickBot="1" x14ac:dyDescent="0.2">
      <c r="A37" s="5"/>
      <c r="B37" s="5"/>
      <c r="C37" s="5"/>
      <c r="D37" s="5"/>
      <c r="E37" s="5"/>
      <c r="F37" s="5"/>
      <c r="G37" s="6"/>
      <c r="H37" s="6"/>
      <c r="I37" s="6"/>
      <c r="J37" s="6"/>
      <c r="K37" s="6"/>
      <c r="L37" s="7"/>
      <c r="M37" s="6"/>
      <c r="N37" s="6"/>
      <c r="O37" s="6"/>
      <c r="P37" s="6"/>
      <c r="Q37" s="6"/>
      <c r="R37" s="6"/>
      <c r="S37" s="6"/>
      <c r="T37" s="6"/>
      <c r="U37" s="6"/>
      <c r="V37" s="6"/>
      <c r="W37" s="6"/>
      <c r="X37" s="6"/>
      <c r="Y37" s="13"/>
      <c r="Z37" s="13"/>
      <c r="AA37" s="13"/>
      <c r="AB37" s="13"/>
      <c r="AC37" s="6"/>
      <c r="AD37" s="6"/>
      <c r="AE37" s="6"/>
      <c r="AF37" s="6"/>
      <c r="AG37" s="6"/>
      <c r="AH37" s="7"/>
      <c r="AI37" s="6"/>
      <c r="AJ37" s="6"/>
      <c r="AK37" s="6"/>
      <c r="AL37" s="6"/>
      <c r="AM37" s="6"/>
      <c r="AN37" s="6"/>
      <c r="AO37" s="6"/>
      <c r="AP37" s="6"/>
      <c r="AQ37" s="6"/>
      <c r="AR37" s="6"/>
      <c r="AS37" s="6"/>
      <c r="AT37" s="6"/>
      <c r="AU37" s="13"/>
      <c r="AV37" s="13"/>
      <c r="AW37" s="13"/>
      <c r="AX37" s="13"/>
    </row>
    <row r="38" spans="1:50" ht="21.75" customHeight="1" x14ac:dyDescent="0.15">
      <c r="A38" s="752" t="s">
        <v>78</v>
      </c>
      <c r="B38" s="753"/>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4"/>
    </row>
    <row r="39" spans="1:50" ht="21" customHeight="1" x14ac:dyDescent="0.15">
      <c r="A39" s="11"/>
      <c r="B39" s="12"/>
      <c r="C39" s="831" t="s">
        <v>79</v>
      </c>
      <c r="D39" s="832"/>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3"/>
      <c r="AD39" s="832" t="s">
        <v>80</v>
      </c>
      <c r="AE39" s="832"/>
      <c r="AF39" s="832"/>
      <c r="AG39" s="834" t="s">
        <v>81</v>
      </c>
      <c r="AH39" s="832"/>
      <c r="AI39" s="832"/>
      <c r="AJ39" s="832"/>
      <c r="AK39" s="832"/>
      <c r="AL39" s="832"/>
      <c r="AM39" s="832"/>
      <c r="AN39" s="832"/>
      <c r="AO39" s="832"/>
      <c r="AP39" s="832"/>
      <c r="AQ39" s="832"/>
      <c r="AR39" s="832"/>
      <c r="AS39" s="832"/>
      <c r="AT39" s="832"/>
      <c r="AU39" s="832"/>
      <c r="AV39" s="832"/>
      <c r="AW39" s="832"/>
      <c r="AX39" s="835"/>
    </row>
    <row r="40" spans="1:50" ht="26.25" customHeight="1" x14ac:dyDescent="0.15">
      <c r="A40" s="836" t="s">
        <v>263</v>
      </c>
      <c r="B40" s="837"/>
      <c r="C40" s="838" t="s">
        <v>264</v>
      </c>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40"/>
      <c r="AD40" s="2322" t="s">
        <v>265</v>
      </c>
      <c r="AE40" s="2323"/>
      <c r="AF40" s="2323"/>
      <c r="AG40" s="843" t="s">
        <v>1094</v>
      </c>
      <c r="AH40" s="2324"/>
      <c r="AI40" s="2324"/>
      <c r="AJ40" s="2324"/>
      <c r="AK40" s="2324"/>
      <c r="AL40" s="2324"/>
      <c r="AM40" s="2324"/>
      <c r="AN40" s="2324"/>
      <c r="AO40" s="2324"/>
      <c r="AP40" s="2324"/>
      <c r="AQ40" s="2324"/>
      <c r="AR40" s="2324"/>
      <c r="AS40" s="2324"/>
      <c r="AT40" s="2324"/>
      <c r="AU40" s="2324"/>
      <c r="AV40" s="2324"/>
      <c r="AW40" s="2324"/>
      <c r="AX40" s="2325"/>
    </row>
    <row r="41" spans="1:50" ht="26.25" customHeight="1" x14ac:dyDescent="0.15">
      <c r="A41" s="788"/>
      <c r="B41" s="789"/>
      <c r="C41" s="846" t="s">
        <v>706</v>
      </c>
      <c r="D41" s="847"/>
      <c r="E41" s="847"/>
      <c r="F41" s="847"/>
      <c r="G41" s="847"/>
      <c r="H41" s="847"/>
      <c r="I41" s="847"/>
      <c r="J41" s="847"/>
      <c r="K41" s="847"/>
      <c r="L41" s="847"/>
      <c r="M41" s="847"/>
      <c r="N41" s="847"/>
      <c r="O41" s="847"/>
      <c r="P41" s="847"/>
      <c r="Q41" s="847"/>
      <c r="R41" s="847"/>
      <c r="S41" s="847"/>
      <c r="T41" s="847"/>
      <c r="U41" s="847"/>
      <c r="V41" s="847"/>
      <c r="W41" s="847"/>
      <c r="X41" s="847"/>
      <c r="Y41" s="847"/>
      <c r="Z41" s="847"/>
      <c r="AA41" s="847"/>
      <c r="AB41" s="847"/>
      <c r="AC41" s="823"/>
      <c r="AD41" s="2311" t="s">
        <v>265</v>
      </c>
      <c r="AE41" s="1135"/>
      <c r="AF41" s="1135"/>
      <c r="AG41" s="2005"/>
      <c r="AH41" s="1761"/>
      <c r="AI41" s="1761"/>
      <c r="AJ41" s="1761"/>
      <c r="AK41" s="1761"/>
      <c r="AL41" s="1761"/>
      <c r="AM41" s="1761"/>
      <c r="AN41" s="1761"/>
      <c r="AO41" s="1761"/>
      <c r="AP41" s="1761"/>
      <c r="AQ41" s="1761"/>
      <c r="AR41" s="1761"/>
      <c r="AS41" s="1761"/>
      <c r="AT41" s="1761"/>
      <c r="AU41" s="1761"/>
      <c r="AV41" s="1761"/>
      <c r="AW41" s="1761"/>
      <c r="AX41" s="2006"/>
    </row>
    <row r="42" spans="1:50" ht="30" customHeight="1" x14ac:dyDescent="0.15">
      <c r="A42" s="790"/>
      <c r="B42" s="791"/>
      <c r="C42" s="827" t="s">
        <v>707</v>
      </c>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9"/>
      <c r="AD42" s="2318" t="s">
        <v>265</v>
      </c>
      <c r="AE42" s="1118"/>
      <c r="AF42" s="1118"/>
      <c r="AG42" s="2007"/>
      <c r="AH42" s="1764"/>
      <c r="AI42" s="1764"/>
      <c r="AJ42" s="1764"/>
      <c r="AK42" s="1764"/>
      <c r="AL42" s="1764"/>
      <c r="AM42" s="1764"/>
      <c r="AN42" s="1764"/>
      <c r="AO42" s="1764"/>
      <c r="AP42" s="1764"/>
      <c r="AQ42" s="1764"/>
      <c r="AR42" s="1764"/>
      <c r="AS42" s="1764"/>
      <c r="AT42" s="1764"/>
      <c r="AU42" s="1764"/>
      <c r="AV42" s="1764"/>
      <c r="AW42" s="1764"/>
      <c r="AX42" s="2008"/>
    </row>
    <row r="43" spans="1:50" ht="26.25" customHeight="1" x14ac:dyDescent="0.15">
      <c r="A43" s="773" t="s">
        <v>708</v>
      </c>
      <c r="B43" s="787"/>
      <c r="C43" s="830" t="s">
        <v>709</v>
      </c>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1228" t="s">
        <v>265</v>
      </c>
      <c r="AE43" s="1155"/>
      <c r="AF43" s="1155"/>
      <c r="AG43" s="797" t="s">
        <v>1095</v>
      </c>
      <c r="AH43" s="1335"/>
      <c r="AI43" s="1335"/>
      <c r="AJ43" s="1335"/>
      <c r="AK43" s="1335"/>
      <c r="AL43" s="1335"/>
      <c r="AM43" s="1335"/>
      <c r="AN43" s="1335"/>
      <c r="AO43" s="1335"/>
      <c r="AP43" s="1335"/>
      <c r="AQ43" s="1335"/>
      <c r="AR43" s="1335"/>
      <c r="AS43" s="1335"/>
      <c r="AT43" s="1335"/>
      <c r="AU43" s="1335"/>
      <c r="AV43" s="1335"/>
      <c r="AW43" s="1335"/>
      <c r="AX43" s="2313"/>
    </row>
    <row r="44" spans="1:50" ht="26.25" customHeight="1" x14ac:dyDescent="0.15">
      <c r="A44" s="788"/>
      <c r="B44" s="789"/>
      <c r="C44" s="822" t="s">
        <v>711</v>
      </c>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2311" t="s">
        <v>150</v>
      </c>
      <c r="AE44" s="1135"/>
      <c r="AF44" s="1135"/>
      <c r="AG44" s="2314"/>
      <c r="AH44" s="1910"/>
      <c r="AI44" s="1910"/>
      <c r="AJ44" s="1910"/>
      <c r="AK44" s="1910"/>
      <c r="AL44" s="1910"/>
      <c r="AM44" s="1910"/>
      <c r="AN44" s="1910"/>
      <c r="AO44" s="1910"/>
      <c r="AP44" s="1910"/>
      <c r="AQ44" s="1910"/>
      <c r="AR44" s="1910"/>
      <c r="AS44" s="1910"/>
      <c r="AT44" s="1910"/>
      <c r="AU44" s="1910"/>
      <c r="AV44" s="1910"/>
      <c r="AW44" s="1910"/>
      <c r="AX44" s="2315"/>
    </row>
    <row r="45" spans="1:50" ht="26.25" customHeight="1" x14ac:dyDescent="0.15">
      <c r="A45" s="788"/>
      <c r="B45" s="789"/>
      <c r="C45" s="822" t="s">
        <v>712</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2311" t="s">
        <v>265</v>
      </c>
      <c r="AE45" s="1135"/>
      <c r="AF45" s="1135"/>
      <c r="AG45" s="2314"/>
      <c r="AH45" s="1910"/>
      <c r="AI45" s="1910"/>
      <c r="AJ45" s="1910"/>
      <c r="AK45" s="1910"/>
      <c r="AL45" s="1910"/>
      <c r="AM45" s="1910"/>
      <c r="AN45" s="1910"/>
      <c r="AO45" s="1910"/>
      <c r="AP45" s="1910"/>
      <c r="AQ45" s="1910"/>
      <c r="AR45" s="1910"/>
      <c r="AS45" s="1910"/>
      <c r="AT45" s="1910"/>
      <c r="AU45" s="1910"/>
      <c r="AV45" s="1910"/>
      <c r="AW45" s="1910"/>
      <c r="AX45" s="2315"/>
    </row>
    <row r="46" spans="1:50" ht="26.25" customHeight="1" x14ac:dyDescent="0.15">
      <c r="A46" s="788"/>
      <c r="B46" s="789"/>
      <c r="C46" s="822" t="s">
        <v>713</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2311" t="s">
        <v>150</v>
      </c>
      <c r="AE46" s="1135"/>
      <c r="AF46" s="1135"/>
      <c r="AG46" s="2314"/>
      <c r="AH46" s="1910"/>
      <c r="AI46" s="1910"/>
      <c r="AJ46" s="1910"/>
      <c r="AK46" s="1910"/>
      <c r="AL46" s="1910"/>
      <c r="AM46" s="1910"/>
      <c r="AN46" s="1910"/>
      <c r="AO46" s="1910"/>
      <c r="AP46" s="1910"/>
      <c r="AQ46" s="1910"/>
      <c r="AR46" s="1910"/>
      <c r="AS46" s="1910"/>
      <c r="AT46" s="1910"/>
      <c r="AU46" s="1910"/>
      <c r="AV46" s="1910"/>
      <c r="AW46" s="1910"/>
      <c r="AX46" s="2315"/>
    </row>
    <row r="47" spans="1:50" ht="26.25" customHeight="1" x14ac:dyDescent="0.15">
      <c r="A47" s="788"/>
      <c r="B47" s="789"/>
      <c r="C47" s="822" t="s">
        <v>714</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4"/>
      <c r="AD47" s="2311" t="s">
        <v>265</v>
      </c>
      <c r="AE47" s="1135"/>
      <c r="AF47" s="1135"/>
      <c r="AG47" s="2314"/>
      <c r="AH47" s="1910"/>
      <c r="AI47" s="1910"/>
      <c r="AJ47" s="1910"/>
      <c r="AK47" s="1910"/>
      <c r="AL47" s="1910"/>
      <c r="AM47" s="1910"/>
      <c r="AN47" s="1910"/>
      <c r="AO47" s="1910"/>
      <c r="AP47" s="1910"/>
      <c r="AQ47" s="1910"/>
      <c r="AR47" s="1910"/>
      <c r="AS47" s="1910"/>
      <c r="AT47" s="1910"/>
      <c r="AU47" s="1910"/>
      <c r="AV47" s="1910"/>
      <c r="AW47" s="1910"/>
      <c r="AX47" s="2315"/>
    </row>
    <row r="48" spans="1:50" ht="26.25" customHeight="1" x14ac:dyDescent="0.15">
      <c r="A48" s="788"/>
      <c r="B48" s="789"/>
      <c r="C48" s="825" t="s">
        <v>715</v>
      </c>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2318" t="s">
        <v>265</v>
      </c>
      <c r="AE48" s="1118"/>
      <c r="AF48" s="1118"/>
      <c r="AG48" s="2316"/>
      <c r="AH48" s="1338"/>
      <c r="AI48" s="1338"/>
      <c r="AJ48" s="1338"/>
      <c r="AK48" s="1338"/>
      <c r="AL48" s="1338"/>
      <c r="AM48" s="1338"/>
      <c r="AN48" s="1338"/>
      <c r="AO48" s="1338"/>
      <c r="AP48" s="1338"/>
      <c r="AQ48" s="1338"/>
      <c r="AR48" s="1338"/>
      <c r="AS48" s="1338"/>
      <c r="AT48" s="1338"/>
      <c r="AU48" s="1338"/>
      <c r="AV48" s="1338"/>
      <c r="AW48" s="1338"/>
      <c r="AX48" s="2317"/>
    </row>
    <row r="49" spans="1:50" ht="30" customHeight="1" x14ac:dyDescent="0.15">
      <c r="A49" s="773" t="s">
        <v>98</v>
      </c>
      <c r="B49" s="787"/>
      <c r="C49" s="819" t="s">
        <v>99</v>
      </c>
      <c r="D49" s="820"/>
      <c r="E49" s="820"/>
      <c r="F49" s="820"/>
      <c r="G49" s="820"/>
      <c r="H49" s="820"/>
      <c r="I49" s="820"/>
      <c r="J49" s="820"/>
      <c r="K49" s="820"/>
      <c r="L49" s="820"/>
      <c r="M49" s="820"/>
      <c r="N49" s="820"/>
      <c r="O49" s="820"/>
      <c r="P49" s="820"/>
      <c r="Q49" s="820"/>
      <c r="R49" s="820"/>
      <c r="S49" s="820"/>
      <c r="T49" s="820"/>
      <c r="U49" s="820"/>
      <c r="V49" s="820"/>
      <c r="W49" s="820"/>
      <c r="X49" s="820"/>
      <c r="Y49" s="820"/>
      <c r="Z49" s="820"/>
      <c r="AA49" s="820"/>
      <c r="AB49" s="820"/>
      <c r="AC49" s="821"/>
      <c r="AD49" s="1228" t="s">
        <v>150</v>
      </c>
      <c r="AE49" s="1155"/>
      <c r="AF49" s="1155"/>
      <c r="AG49" s="797" t="s">
        <v>1096</v>
      </c>
      <c r="AH49" s="1758"/>
      <c r="AI49" s="1758"/>
      <c r="AJ49" s="1758"/>
      <c r="AK49" s="1758"/>
      <c r="AL49" s="1758"/>
      <c r="AM49" s="1758"/>
      <c r="AN49" s="1758"/>
      <c r="AO49" s="1758"/>
      <c r="AP49" s="1758"/>
      <c r="AQ49" s="1758"/>
      <c r="AR49" s="1758"/>
      <c r="AS49" s="1758"/>
      <c r="AT49" s="1758"/>
      <c r="AU49" s="1758"/>
      <c r="AV49" s="1758"/>
      <c r="AW49" s="1758"/>
      <c r="AX49" s="2004"/>
    </row>
    <row r="50" spans="1:50" ht="26.25" customHeight="1" x14ac:dyDescent="0.15">
      <c r="A50" s="788"/>
      <c r="B50" s="789"/>
      <c r="C50" s="822" t="s">
        <v>717</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2311" t="s">
        <v>150</v>
      </c>
      <c r="AE50" s="1135"/>
      <c r="AF50" s="1135"/>
      <c r="AG50" s="2005"/>
      <c r="AH50" s="1761"/>
      <c r="AI50" s="1761"/>
      <c r="AJ50" s="1761"/>
      <c r="AK50" s="1761"/>
      <c r="AL50" s="1761"/>
      <c r="AM50" s="1761"/>
      <c r="AN50" s="1761"/>
      <c r="AO50" s="1761"/>
      <c r="AP50" s="1761"/>
      <c r="AQ50" s="1761"/>
      <c r="AR50" s="1761"/>
      <c r="AS50" s="1761"/>
      <c r="AT50" s="1761"/>
      <c r="AU50" s="1761"/>
      <c r="AV50" s="1761"/>
      <c r="AW50" s="1761"/>
      <c r="AX50" s="2006"/>
    </row>
    <row r="51" spans="1:50" ht="26.25" customHeight="1" x14ac:dyDescent="0.15">
      <c r="A51" s="788"/>
      <c r="B51" s="789"/>
      <c r="C51" s="822" t="s">
        <v>718</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2311" t="s">
        <v>265</v>
      </c>
      <c r="AE51" s="1135"/>
      <c r="AF51" s="1135"/>
      <c r="AG51" s="2007"/>
      <c r="AH51" s="1764"/>
      <c r="AI51" s="1764"/>
      <c r="AJ51" s="1764"/>
      <c r="AK51" s="1764"/>
      <c r="AL51" s="1764"/>
      <c r="AM51" s="1764"/>
      <c r="AN51" s="1764"/>
      <c r="AO51" s="1764"/>
      <c r="AP51" s="1764"/>
      <c r="AQ51" s="1764"/>
      <c r="AR51" s="1764"/>
      <c r="AS51" s="1764"/>
      <c r="AT51" s="1764"/>
      <c r="AU51" s="1764"/>
      <c r="AV51" s="1764"/>
      <c r="AW51" s="1764"/>
      <c r="AX51" s="2008"/>
    </row>
    <row r="52" spans="1:50" ht="33.6" customHeight="1" x14ac:dyDescent="0.15">
      <c r="A52" s="773" t="s">
        <v>103</v>
      </c>
      <c r="B52" s="787"/>
      <c r="C52" s="792" t="s">
        <v>104</v>
      </c>
      <c r="D52" s="793"/>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4"/>
      <c r="AD52" s="1228" t="s">
        <v>150</v>
      </c>
      <c r="AE52" s="1155"/>
      <c r="AF52" s="1155"/>
      <c r="AG52" s="2312" t="s">
        <v>1097</v>
      </c>
      <c r="AH52" s="1335"/>
      <c r="AI52" s="1335"/>
      <c r="AJ52" s="1335"/>
      <c r="AK52" s="1335"/>
      <c r="AL52" s="1335"/>
      <c r="AM52" s="1335"/>
      <c r="AN52" s="1335"/>
      <c r="AO52" s="1335"/>
      <c r="AP52" s="1335"/>
      <c r="AQ52" s="1335"/>
      <c r="AR52" s="1335"/>
      <c r="AS52" s="1335"/>
      <c r="AT52" s="1335"/>
      <c r="AU52" s="1335"/>
      <c r="AV52" s="1335"/>
      <c r="AW52" s="1335"/>
      <c r="AX52" s="2313"/>
    </row>
    <row r="53" spans="1:50" ht="15.75" customHeight="1" x14ac:dyDescent="0.15">
      <c r="A53" s="788"/>
      <c r="B53" s="789"/>
      <c r="C53" s="806" t="s">
        <v>0</v>
      </c>
      <c r="D53" s="807"/>
      <c r="E53" s="807"/>
      <c r="F53" s="807"/>
      <c r="G53" s="808" t="s">
        <v>106</v>
      </c>
      <c r="H53" s="809"/>
      <c r="I53" s="809"/>
      <c r="J53" s="809"/>
      <c r="K53" s="809"/>
      <c r="L53" s="809"/>
      <c r="M53" s="809"/>
      <c r="N53" s="809"/>
      <c r="O53" s="809"/>
      <c r="P53" s="809"/>
      <c r="Q53" s="809"/>
      <c r="R53" s="809"/>
      <c r="S53" s="810"/>
      <c r="T53" s="811" t="s">
        <v>719</v>
      </c>
      <c r="U53" s="812"/>
      <c r="V53" s="812"/>
      <c r="W53" s="812"/>
      <c r="X53" s="812"/>
      <c r="Y53" s="812"/>
      <c r="Z53" s="812"/>
      <c r="AA53" s="812"/>
      <c r="AB53" s="812"/>
      <c r="AC53" s="812"/>
      <c r="AD53" s="812"/>
      <c r="AE53" s="812"/>
      <c r="AF53" s="812"/>
      <c r="AG53" s="2314"/>
      <c r="AH53" s="1910"/>
      <c r="AI53" s="1910"/>
      <c r="AJ53" s="1910"/>
      <c r="AK53" s="1910"/>
      <c r="AL53" s="1910"/>
      <c r="AM53" s="1910"/>
      <c r="AN53" s="1910"/>
      <c r="AO53" s="1910"/>
      <c r="AP53" s="1910"/>
      <c r="AQ53" s="1910"/>
      <c r="AR53" s="1910"/>
      <c r="AS53" s="1910"/>
      <c r="AT53" s="1910"/>
      <c r="AU53" s="1910"/>
      <c r="AV53" s="1910"/>
      <c r="AW53" s="1910"/>
      <c r="AX53" s="2315"/>
    </row>
    <row r="54" spans="1:50" ht="26.25" customHeight="1" x14ac:dyDescent="0.15">
      <c r="A54" s="788"/>
      <c r="B54" s="789"/>
      <c r="C54" s="813"/>
      <c r="D54" s="814"/>
      <c r="E54" s="814"/>
      <c r="F54" s="814"/>
      <c r="G54" s="815"/>
      <c r="H54" s="823"/>
      <c r="I54" s="823"/>
      <c r="J54" s="823"/>
      <c r="K54" s="823"/>
      <c r="L54" s="823"/>
      <c r="M54" s="823"/>
      <c r="N54" s="823"/>
      <c r="O54" s="823"/>
      <c r="P54" s="823"/>
      <c r="Q54" s="823"/>
      <c r="R54" s="823"/>
      <c r="S54" s="1235"/>
      <c r="T54" s="1236"/>
      <c r="U54" s="823"/>
      <c r="V54" s="823"/>
      <c r="W54" s="823"/>
      <c r="X54" s="823"/>
      <c r="Y54" s="823"/>
      <c r="Z54" s="823"/>
      <c r="AA54" s="823"/>
      <c r="AB54" s="823"/>
      <c r="AC54" s="823"/>
      <c r="AD54" s="823"/>
      <c r="AE54" s="823"/>
      <c r="AF54" s="823"/>
      <c r="AG54" s="2314"/>
      <c r="AH54" s="1910"/>
      <c r="AI54" s="1910"/>
      <c r="AJ54" s="1910"/>
      <c r="AK54" s="1910"/>
      <c r="AL54" s="1910"/>
      <c r="AM54" s="1910"/>
      <c r="AN54" s="1910"/>
      <c r="AO54" s="1910"/>
      <c r="AP54" s="1910"/>
      <c r="AQ54" s="1910"/>
      <c r="AR54" s="1910"/>
      <c r="AS54" s="1910"/>
      <c r="AT54" s="1910"/>
      <c r="AU54" s="1910"/>
      <c r="AV54" s="1910"/>
      <c r="AW54" s="1910"/>
      <c r="AX54" s="2315"/>
    </row>
    <row r="55" spans="1:50" ht="26.25" customHeight="1" x14ac:dyDescent="0.15">
      <c r="A55" s="790"/>
      <c r="B55" s="791"/>
      <c r="C55" s="766"/>
      <c r="D55" s="767"/>
      <c r="E55" s="767"/>
      <c r="F55" s="767"/>
      <c r="G55" s="768"/>
      <c r="H55" s="826"/>
      <c r="I55" s="826"/>
      <c r="J55" s="826"/>
      <c r="K55" s="826"/>
      <c r="L55" s="826"/>
      <c r="M55" s="826"/>
      <c r="N55" s="826"/>
      <c r="O55" s="826"/>
      <c r="P55" s="826"/>
      <c r="Q55" s="826"/>
      <c r="R55" s="826"/>
      <c r="S55" s="1225"/>
      <c r="T55" s="1226"/>
      <c r="U55" s="1227"/>
      <c r="V55" s="1227"/>
      <c r="W55" s="1227"/>
      <c r="X55" s="1227"/>
      <c r="Y55" s="1227"/>
      <c r="Z55" s="1227"/>
      <c r="AA55" s="1227"/>
      <c r="AB55" s="1227"/>
      <c r="AC55" s="1227"/>
      <c r="AD55" s="1227"/>
      <c r="AE55" s="1227"/>
      <c r="AF55" s="1227"/>
      <c r="AG55" s="2316"/>
      <c r="AH55" s="1338"/>
      <c r="AI55" s="1338"/>
      <c r="AJ55" s="1338"/>
      <c r="AK55" s="1338"/>
      <c r="AL55" s="1338"/>
      <c r="AM55" s="1338"/>
      <c r="AN55" s="1338"/>
      <c r="AO55" s="1338"/>
      <c r="AP55" s="1338"/>
      <c r="AQ55" s="1338"/>
      <c r="AR55" s="1338"/>
      <c r="AS55" s="1338"/>
      <c r="AT55" s="1338"/>
      <c r="AU55" s="1338"/>
      <c r="AV55" s="1338"/>
      <c r="AW55" s="1338"/>
      <c r="AX55" s="2317"/>
    </row>
    <row r="56" spans="1:50" ht="57" customHeight="1" x14ac:dyDescent="0.15">
      <c r="A56" s="773" t="s">
        <v>108</v>
      </c>
      <c r="B56" s="774"/>
      <c r="C56" s="777" t="s">
        <v>109</v>
      </c>
      <c r="D56" s="1468"/>
      <c r="E56" s="1468"/>
      <c r="F56" s="1469"/>
      <c r="G56" s="2788" t="s">
        <v>1098</v>
      </c>
      <c r="H56" s="2789"/>
      <c r="I56" s="2789"/>
      <c r="J56" s="2789"/>
      <c r="K56" s="2789"/>
      <c r="L56" s="2789"/>
      <c r="M56" s="2789"/>
      <c r="N56" s="2789"/>
      <c r="O56" s="2789"/>
      <c r="P56" s="2789"/>
      <c r="Q56" s="2789"/>
      <c r="R56" s="2789"/>
      <c r="S56" s="2789"/>
      <c r="T56" s="2789"/>
      <c r="U56" s="2789"/>
      <c r="V56" s="2789"/>
      <c r="W56" s="2789"/>
      <c r="X56" s="2789"/>
      <c r="Y56" s="2789"/>
      <c r="Z56" s="2789"/>
      <c r="AA56" s="2789"/>
      <c r="AB56" s="2789"/>
      <c r="AC56" s="2789"/>
      <c r="AD56" s="2789"/>
      <c r="AE56" s="2789"/>
      <c r="AF56" s="2789"/>
      <c r="AG56" s="2789"/>
      <c r="AH56" s="2789"/>
      <c r="AI56" s="2789"/>
      <c r="AJ56" s="2789"/>
      <c r="AK56" s="2789"/>
      <c r="AL56" s="2789"/>
      <c r="AM56" s="2789"/>
      <c r="AN56" s="2789"/>
      <c r="AO56" s="2789"/>
      <c r="AP56" s="2789"/>
      <c r="AQ56" s="2789"/>
      <c r="AR56" s="2789"/>
      <c r="AS56" s="2789"/>
      <c r="AT56" s="2789"/>
      <c r="AU56" s="2789"/>
      <c r="AV56" s="2789"/>
      <c r="AW56" s="2789"/>
      <c r="AX56" s="2790"/>
    </row>
    <row r="57" spans="1:50" ht="66.75" customHeight="1" thickBot="1" x14ac:dyDescent="0.2">
      <c r="A57" s="1466"/>
      <c r="B57" s="1467"/>
      <c r="C57" s="781" t="s">
        <v>111</v>
      </c>
      <c r="D57" s="1472"/>
      <c r="E57" s="1472"/>
      <c r="F57" s="1473"/>
      <c r="G57" s="2002" t="s">
        <v>1099</v>
      </c>
      <c r="H57" s="1474"/>
      <c r="I57" s="1474"/>
      <c r="J57" s="1474"/>
      <c r="K57" s="1474"/>
      <c r="L57" s="1474"/>
      <c r="M57" s="1474"/>
      <c r="N57" s="1474"/>
      <c r="O57" s="1474"/>
      <c r="P57" s="1474"/>
      <c r="Q57" s="1474"/>
      <c r="R57" s="1474"/>
      <c r="S57" s="1474"/>
      <c r="T57" s="1474"/>
      <c r="U57" s="1474"/>
      <c r="V57" s="1474"/>
      <c r="W57" s="1474"/>
      <c r="X57" s="1474"/>
      <c r="Y57" s="1474"/>
      <c r="Z57" s="1474"/>
      <c r="AA57" s="1474"/>
      <c r="AB57" s="1474"/>
      <c r="AC57" s="1474"/>
      <c r="AD57" s="1474"/>
      <c r="AE57" s="1474"/>
      <c r="AF57" s="1474"/>
      <c r="AG57" s="1474"/>
      <c r="AH57" s="1474"/>
      <c r="AI57" s="1474"/>
      <c r="AJ57" s="1474"/>
      <c r="AK57" s="1474"/>
      <c r="AL57" s="1474"/>
      <c r="AM57" s="1474"/>
      <c r="AN57" s="1474"/>
      <c r="AO57" s="1474"/>
      <c r="AP57" s="1474"/>
      <c r="AQ57" s="1474"/>
      <c r="AR57" s="1474"/>
      <c r="AS57" s="1474"/>
      <c r="AT57" s="1474"/>
      <c r="AU57" s="1474"/>
      <c r="AV57" s="1474"/>
      <c r="AW57" s="1474"/>
      <c r="AX57" s="1475"/>
    </row>
    <row r="58" spans="1:50" ht="21" customHeight="1" x14ac:dyDescent="0.15">
      <c r="A58" s="752" t="s">
        <v>113</v>
      </c>
      <c r="B58" s="753"/>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4"/>
    </row>
    <row r="59" spans="1:50" ht="120" customHeight="1" thickBot="1" x14ac:dyDescent="0.2">
      <c r="A59" s="1212"/>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19"/>
      <c r="AU59" s="1219"/>
      <c r="AV59" s="1219"/>
      <c r="AW59" s="1219"/>
      <c r="AX59" s="1220"/>
    </row>
    <row r="60" spans="1:50" ht="21" customHeight="1" x14ac:dyDescent="0.15">
      <c r="A60" s="758" t="s">
        <v>114</v>
      </c>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60"/>
    </row>
    <row r="61" spans="1:50" ht="120" customHeight="1" thickBot="1" x14ac:dyDescent="0.2">
      <c r="A61" s="1212"/>
      <c r="B61" s="1219"/>
      <c r="C61" s="1219"/>
      <c r="D61" s="1219"/>
      <c r="E61" s="1221"/>
      <c r="F61" s="1222"/>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223"/>
      <c r="AV61" s="1223"/>
      <c r="AW61" s="1223"/>
      <c r="AX61" s="1224"/>
    </row>
    <row r="62" spans="1:50" ht="21" customHeight="1" x14ac:dyDescent="0.15">
      <c r="A62" s="758" t="s">
        <v>115</v>
      </c>
      <c r="B62" s="759"/>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60"/>
    </row>
    <row r="63" spans="1:50" ht="99.95" customHeight="1" thickBot="1" x14ac:dyDescent="0.2">
      <c r="A63" s="1212"/>
      <c r="B63" s="1213"/>
      <c r="C63" s="1213"/>
      <c r="D63" s="1213"/>
      <c r="E63" s="1214"/>
      <c r="F63" s="1213"/>
      <c r="G63" s="1213"/>
      <c r="H63" s="1213"/>
      <c r="I63" s="1213"/>
      <c r="J63" s="1213"/>
      <c r="K63" s="1213"/>
      <c r="L63" s="1213"/>
      <c r="M63" s="1213"/>
      <c r="N63" s="1213"/>
      <c r="O63" s="1213"/>
      <c r="P63" s="1213"/>
      <c r="Q63" s="1213"/>
      <c r="R63" s="1213"/>
      <c r="S63" s="1213"/>
      <c r="T63" s="1213"/>
      <c r="U63" s="1213"/>
      <c r="V63" s="1213"/>
      <c r="W63" s="1213"/>
      <c r="X63" s="1213"/>
      <c r="Y63" s="1213"/>
      <c r="Z63" s="1213"/>
      <c r="AA63" s="1213"/>
      <c r="AB63" s="1213"/>
      <c r="AC63" s="1213"/>
      <c r="AD63" s="1213"/>
      <c r="AE63" s="1213"/>
      <c r="AF63" s="1213"/>
      <c r="AG63" s="1213"/>
      <c r="AH63" s="1213"/>
      <c r="AI63" s="1213"/>
      <c r="AJ63" s="1213"/>
      <c r="AK63" s="1213"/>
      <c r="AL63" s="1213"/>
      <c r="AM63" s="1213"/>
      <c r="AN63" s="1213"/>
      <c r="AO63" s="1213"/>
      <c r="AP63" s="1213"/>
      <c r="AQ63" s="1213"/>
      <c r="AR63" s="1213"/>
      <c r="AS63" s="1213"/>
      <c r="AT63" s="1213"/>
      <c r="AU63" s="1213"/>
      <c r="AV63" s="1213"/>
      <c r="AW63" s="1213"/>
      <c r="AX63" s="1215"/>
    </row>
    <row r="64" spans="1:50" ht="21" customHeight="1" x14ac:dyDescent="0.15">
      <c r="A64" s="737" t="s">
        <v>116</v>
      </c>
      <c r="B64" s="738"/>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738"/>
      <c r="AT64" s="738"/>
      <c r="AU64" s="738"/>
      <c r="AV64" s="738"/>
      <c r="AW64" s="738"/>
      <c r="AX64" s="739"/>
    </row>
    <row r="65" spans="1:50" ht="99.95" customHeight="1" thickBot="1" x14ac:dyDescent="0.2">
      <c r="A65" s="1463"/>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1464"/>
      <c r="AV65" s="1464"/>
      <c r="AW65" s="1464"/>
      <c r="AX65" s="1465"/>
    </row>
    <row r="66" spans="1:50" ht="19.7" customHeight="1" x14ac:dyDescent="0.15">
      <c r="A66" s="743" t="s">
        <v>118</v>
      </c>
      <c r="B66" s="744"/>
      <c r="C66" s="744"/>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5"/>
    </row>
    <row r="67" spans="1:50" ht="19.899999999999999" customHeight="1" thickBot="1" x14ac:dyDescent="0.2">
      <c r="A67" s="746"/>
      <c r="B67" s="747"/>
      <c r="C67" s="712" t="s">
        <v>119</v>
      </c>
      <c r="D67" s="748"/>
      <c r="E67" s="748"/>
      <c r="F67" s="748"/>
      <c r="G67" s="748"/>
      <c r="H67" s="748"/>
      <c r="I67" s="748"/>
      <c r="J67" s="749"/>
      <c r="K67" s="750"/>
      <c r="L67" s="750"/>
      <c r="M67" s="750"/>
      <c r="N67" s="750"/>
      <c r="O67" s="750"/>
      <c r="P67" s="750"/>
      <c r="Q67" s="750"/>
      <c r="R67" s="750"/>
      <c r="S67" s="712" t="s">
        <v>120</v>
      </c>
      <c r="T67" s="748"/>
      <c r="U67" s="748"/>
      <c r="V67" s="748"/>
      <c r="W67" s="748"/>
      <c r="X67" s="748"/>
      <c r="Y67" s="748"/>
      <c r="Z67" s="749"/>
      <c r="AA67" s="751" t="s">
        <v>1100</v>
      </c>
      <c r="AB67" s="750"/>
      <c r="AC67" s="750"/>
      <c r="AD67" s="750"/>
      <c r="AE67" s="750"/>
      <c r="AF67" s="750"/>
      <c r="AG67" s="750"/>
      <c r="AH67" s="750"/>
      <c r="AI67" s="712" t="s">
        <v>122</v>
      </c>
      <c r="AJ67" s="713"/>
      <c r="AK67" s="713"/>
      <c r="AL67" s="713"/>
      <c r="AM67" s="713"/>
      <c r="AN67" s="713"/>
      <c r="AO67" s="713"/>
      <c r="AP67" s="714"/>
      <c r="AQ67" s="715">
        <v>43</v>
      </c>
      <c r="AR67" s="715"/>
      <c r="AS67" s="715"/>
      <c r="AT67" s="715"/>
      <c r="AU67" s="715"/>
      <c r="AV67" s="715"/>
      <c r="AW67" s="715"/>
      <c r="AX67" s="716"/>
    </row>
    <row r="68" spans="1:50" ht="24.75" customHeight="1" thickBot="1" x14ac:dyDescent="0.2">
      <c r="A68" s="5"/>
      <c r="B68" s="5"/>
      <c r="C68" s="5"/>
      <c r="D68" s="5"/>
      <c r="E68" s="5"/>
      <c r="F68" s="5"/>
      <c r="G68" s="6"/>
      <c r="H68" s="6"/>
      <c r="I68" s="6"/>
      <c r="J68" s="6"/>
      <c r="K68" s="6"/>
      <c r="L68" s="7"/>
      <c r="M68" s="6"/>
      <c r="N68" s="6"/>
      <c r="O68" s="6"/>
      <c r="P68" s="6"/>
      <c r="Q68" s="6"/>
      <c r="R68" s="6"/>
      <c r="S68" s="6"/>
      <c r="T68" s="6"/>
      <c r="U68" s="6"/>
      <c r="V68" s="6"/>
      <c r="W68" s="6"/>
      <c r="X68" s="6"/>
      <c r="Y68" s="13"/>
      <c r="Z68" s="13"/>
      <c r="AA68" s="13"/>
      <c r="AB68" s="13"/>
      <c r="AC68" s="6"/>
      <c r="AD68" s="6"/>
      <c r="AE68" s="6"/>
      <c r="AF68" s="6"/>
      <c r="AG68" s="6"/>
      <c r="AH68" s="7"/>
      <c r="AI68" s="6"/>
      <c r="AJ68" s="6"/>
      <c r="AK68" s="6"/>
      <c r="AL68" s="6"/>
      <c r="AM68" s="6"/>
      <c r="AN68" s="6"/>
      <c r="AO68" s="6"/>
      <c r="AP68" s="6"/>
      <c r="AQ68" s="6"/>
      <c r="AR68" s="6"/>
      <c r="AS68" s="6"/>
      <c r="AT68" s="6"/>
      <c r="AU68" s="13"/>
      <c r="AV68" s="13"/>
      <c r="AW68" s="13"/>
      <c r="AX68" s="13"/>
    </row>
    <row r="69" spans="1:50" ht="15" customHeight="1" x14ac:dyDescent="0.15">
      <c r="A69" s="699" t="s">
        <v>124</v>
      </c>
      <c r="B69" s="700"/>
      <c r="C69" s="700"/>
      <c r="D69" s="700"/>
      <c r="E69" s="700"/>
      <c r="F69" s="701"/>
      <c r="G69" s="14" t="s">
        <v>125</v>
      </c>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6"/>
    </row>
    <row r="70" spans="1:50" ht="38.65" customHeight="1" x14ac:dyDescent="0.15">
      <c r="A70" s="393"/>
      <c r="B70" s="394"/>
      <c r="C70" s="394"/>
      <c r="D70" s="394"/>
      <c r="E70" s="394"/>
      <c r="F70" s="395"/>
      <c r="G70" s="17"/>
      <c r="H70" s="150"/>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9"/>
    </row>
    <row r="71" spans="1:50" ht="41.25" customHeight="1" x14ac:dyDescent="0.15">
      <c r="A71" s="393"/>
      <c r="B71" s="394"/>
      <c r="C71" s="394"/>
      <c r="D71" s="394"/>
      <c r="E71" s="394"/>
      <c r="F71" s="395"/>
      <c r="G71" s="17"/>
      <c r="H71" s="18"/>
      <c r="I71" s="18"/>
      <c r="J71" s="18"/>
      <c r="K71" s="18"/>
      <c r="L71" s="18"/>
      <c r="M71" s="18"/>
      <c r="N71" s="18"/>
      <c r="O71" s="18"/>
      <c r="P71" s="18"/>
      <c r="Q71" s="18"/>
      <c r="R71" s="18"/>
      <c r="S71" s="18"/>
      <c r="U71" s="53"/>
      <c r="V71" s="151"/>
      <c r="AI71" s="18"/>
      <c r="AJ71" s="18"/>
      <c r="AK71" s="18"/>
      <c r="AL71" s="18"/>
      <c r="AM71" s="18"/>
      <c r="AN71" s="18"/>
      <c r="AO71" s="18"/>
      <c r="AP71" s="18"/>
      <c r="AQ71" s="18"/>
      <c r="AR71" s="18"/>
      <c r="AS71" s="18"/>
      <c r="AT71" s="18"/>
      <c r="AU71" s="18"/>
      <c r="AV71" s="18"/>
      <c r="AW71" s="18"/>
      <c r="AX71" s="19"/>
    </row>
    <row r="72" spans="1:50" ht="41.25" customHeight="1" x14ac:dyDescent="0.15">
      <c r="A72" s="393"/>
      <c r="B72" s="394"/>
      <c r="C72" s="394"/>
      <c r="D72" s="394"/>
      <c r="E72" s="394"/>
      <c r="F72" s="395"/>
      <c r="G72" s="17"/>
      <c r="H72" s="18"/>
      <c r="I72" s="18"/>
      <c r="J72" s="18"/>
      <c r="K72" s="18"/>
      <c r="L72" s="18"/>
      <c r="M72" s="18"/>
      <c r="N72" s="18"/>
      <c r="O72" s="18"/>
      <c r="P72" s="18"/>
      <c r="Q72" s="18"/>
      <c r="R72" s="18"/>
      <c r="S72" s="18"/>
      <c r="U72" s="71"/>
      <c r="V72" s="2298" t="s">
        <v>1101</v>
      </c>
      <c r="W72" s="2769"/>
      <c r="X72" s="2769"/>
      <c r="Y72" s="2769"/>
      <c r="Z72" s="2769"/>
      <c r="AA72" s="2769"/>
      <c r="AB72" s="2769"/>
      <c r="AC72" s="2769"/>
      <c r="AD72" s="2769"/>
      <c r="AE72" s="2769"/>
      <c r="AF72" s="2769"/>
      <c r="AG72" s="2769"/>
      <c r="AH72" s="2596"/>
      <c r="AI72" s="18"/>
      <c r="AJ72" s="18"/>
      <c r="AK72" s="18"/>
      <c r="AL72" s="18"/>
      <c r="AM72" s="18"/>
      <c r="AN72" s="18"/>
      <c r="AO72" s="18"/>
      <c r="AP72" s="18"/>
      <c r="AQ72" s="18"/>
      <c r="AR72" s="18"/>
      <c r="AS72" s="18"/>
      <c r="AT72" s="18"/>
      <c r="AU72" s="18"/>
      <c r="AV72" s="18"/>
      <c r="AW72" s="18"/>
      <c r="AX72" s="19"/>
    </row>
    <row r="73" spans="1:50" ht="41.25" customHeight="1" x14ac:dyDescent="0.15">
      <c r="A73" s="393"/>
      <c r="B73" s="394"/>
      <c r="C73" s="394"/>
      <c r="D73" s="394"/>
      <c r="E73" s="394"/>
      <c r="F73" s="395"/>
      <c r="G73" s="17"/>
      <c r="H73" s="18"/>
      <c r="I73" s="18"/>
      <c r="J73" s="18"/>
      <c r="K73" s="18"/>
      <c r="L73" s="18"/>
      <c r="M73" s="18"/>
      <c r="N73" s="18"/>
      <c r="O73" s="18"/>
      <c r="P73" s="18"/>
      <c r="Q73" s="18"/>
      <c r="R73" s="18"/>
      <c r="S73" s="18"/>
      <c r="T73" s="71"/>
      <c r="U73" s="71"/>
      <c r="V73" s="71"/>
      <c r="W73" s="71"/>
      <c r="X73" s="71"/>
      <c r="Y73" s="71"/>
      <c r="Z73" s="152"/>
      <c r="AA73" s="152"/>
      <c r="AB73" s="153"/>
      <c r="AC73" s="71"/>
      <c r="AD73" s="71"/>
      <c r="AE73" s="71"/>
      <c r="AF73" s="71"/>
      <c r="AG73" s="18"/>
      <c r="AH73" s="18"/>
      <c r="AI73" s="18"/>
      <c r="AJ73" s="18"/>
      <c r="AK73" s="18"/>
      <c r="AL73" s="18"/>
      <c r="AM73" s="18"/>
      <c r="AN73" s="18"/>
      <c r="AO73" s="18"/>
      <c r="AP73" s="18"/>
      <c r="AQ73" s="18"/>
      <c r="AR73" s="18"/>
      <c r="AS73" s="18"/>
      <c r="AT73" s="18"/>
      <c r="AU73" s="18"/>
      <c r="AV73" s="18"/>
      <c r="AW73" s="18"/>
      <c r="AX73" s="19"/>
    </row>
    <row r="74" spans="1:50" ht="41.25" customHeight="1" x14ac:dyDescent="0.15">
      <c r="A74" s="393"/>
      <c r="B74" s="394"/>
      <c r="C74" s="394"/>
      <c r="D74" s="394"/>
      <c r="E74" s="394"/>
      <c r="F74" s="395"/>
      <c r="G74" s="17"/>
      <c r="H74" s="18"/>
      <c r="I74" s="18"/>
      <c r="J74" s="18"/>
      <c r="K74" s="18"/>
      <c r="L74" s="154"/>
      <c r="M74" s="154"/>
      <c r="N74" s="154"/>
      <c r="O74" s="154"/>
      <c r="P74" s="154"/>
      <c r="Q74" s="154"/>
      <c r="R74" s="154"/>
      <c r="S74" s="154"/>
      <c r="T74" s="155"/>
      <c r="U74" s="155"/>
      <c r="V74" s="155"/>
      <c r="W74" s="155"/>
      <c r="X74" s="155"/>
      <c r="Y74" s="155"/>
      <c r="Z74" s="155"/>
      <c r="AA74" s="155"/>
      <c r="AB74" s="155"/>
      <c r="AC74" s="155"/>
      <c r="AD74" s="155"/>
      <c r="AE74" s="155"/>
      <c r="AF74" s="155"/>
      <c r="AG74" s="154"/>
      <c r="AH74" s="154"/>
      <c r="AI74" s="154"/>
      <c r="AJ74" s="154"/>
      <c r="AK74" s="154"/>
      <c r="AL74" s="154"/>
      <c r="AM74" s="154"/>
      <c r="AN74" s="154"/>
      <c r="AO74" s="154"/>
      <c r="AP74" s="154"/>
      <c r="AQ74" s="154"/>
      <c r="AR74" s="154"/>
      <c r="AS74" s="154"/>
      <c r="AT74" s="154"/>
      <c r="AU74" s="18"/>
      <c r="AV74" s="18"/>
      <c r="AW74" s="18"/>
      <c r="AX74" s="19"/>
    </row>
    <row r="75" spans="1:50" ht="20.25" customHeight="1" x14ac:dyDescent="0.15">
      <c r="A75" s="393"/>
      <c r="B75" s="394"/>
      <c r="C75" s="394"/>
      <c r="D75" s="394"/>
      <c r="E75" s="394"/>
      <c r="F75" s="395"/>
      <c r="G75" s="17"/>
      <c r="H75" s="18"/>
      <c r="I75" s="2301" t="s">
        <v>1102</v>
      </c>
      <c r="J75" s="2781"/>
      <c r="K75" s="2781"/>
      <c r="L75" s="2781"/>
      <c r="M75" s="2781"/>
      <c r="N75" s="2781"/>
      <c r="O75" s="18"/>
      <c r="P75" s="2301" t="s">
        <v>1102</v>
      </c>
      <c r="Q75" s="2781"/>
      <c r="R75" s="2781"/>
      <c r="S75" s="2781"/>
      <c r="T75" s="2781"/>
      <c r="U75" s="2781"/>
      <c r="V75" s="2782" t="s">
        <v>1103</v>
      </c>
      <c r="W75" s="2783"/>
      <c r="X75" s="2783"/>
      <c r="Y75" s="2783"/>
      <c r="Z75" s="2783"/>
      <c r="AA75" s="2783"/>
      <c r="AB75" s="2783"/>
      <c r="AC75" s="2783"/>
      <c r="AD75" s="2301" t="s">
        <v>1104</v>
      </c>
      <c r="AE75" s="2781"/>
      <c r="AF75" s="2781"/>
      <c r="AG75" s="2781"/>
      <c r="AH75" s="2781"/>
      <c r="AI75" s="2781"/>
      <c r="AJ75" s="2784" t="s">
        <v>1105</v>
      </c>
      <c r="AK75" s="2785"/>
      <c r="AL75" s="2785"/>
      <c r="AM75" s="2785"/>
      <c r="AN75" s="2785"/>
      <c r="AO75" s="2785"/>
      <c r="AP75" s="2785"/>
      <c r="AQ75" s="2785"/>
      <c r="AR75" s="18"/>
      <c r="AS75" s="18"/>
      <c r="AT75" s="18"/>
      <c r="AU75" s="18"/>
      <c r="AV75" s="18"/>
      <c r="AX75" s="19"/>
    </row>
    <row r="76" spans="1:50" ht="52.35" customHeight="1" x14ac:dyDescent="0.15">
      <c r="A76" s="393"/>
      <c r="B76" s="394"/>
      <c r="C76" s="394"/>
      <c r="D76" s="394"/>
      <c r="E76" s="394"/>
      <c r="F76" s="395"/>
      <c r="G76" s="17"/>
      <c r="H76" s="18"/>
      <c r="I76" s="2298" t="s">
        <v>1106</v>
      </c>
      <c r="J76" s="2786"/>
      <c r="K76" s="2786"/>
      <c r="L76" s="2786"/>
      <c r="M76" s="2786"/>
      <c r="N76" s="2787"/>
      <c r="O76" s="18"/>
      <c r="P76" s="2298" t="s">
        <v>1107</v>
      </c>
      <c r="Q76" s="1580"/>
      <c r="R76" s="1580"/>
      <c r="S76" s="1580"/>
      <c r="T76" s="1580"/>
      <c r="U76" s="1581"/>
      <c r="V76" s="18"/>
      <c r="W76" s="2298" t="s">
        <v>1108</v>
      </c>
      <c r="X76" s="1580"/>
      <c r="Y76" s="1580"/>
      <c r="Z76" s="1580"/>
      <c r="AA76" s="1580"/>
      <c r="AB76" s="1581"/>
      <c r="AC76" s="18"/>
      <c r="AD76" s="2298" t="s">
        <v>1109</v>
      </c>
      <c r="AE76" s="1580"/>
      <c r="AF76" s="1580"/>
      <c r="AG76" s="1580"/>
      <c r="AH76" s="1580"/>
      <c r="AI76" s="1581"/>
      <c r="AJ76" s="18"/>
      <c r="AK76" s="2298" t="s">
        <v>1110</v>
      </c>
      <c r="AL76" s="1580"/>
      <c r="AM76" s="1580"/>
      <c r="AN76" s="1580"/>
      <c r="AO76" s="1580"/>
      <c r="AP76" s="1581"/>
      <c r="AQ76" s="18"/>
      <c r="AR76" s="2298" t="s">
        <v>1111</v>
      </c>
      <c r="AS76" s="2769"/>
      <c r="AT76" s="2769"/>
      <c r="AU76" s="2769"/>
      <c r="AV76" s="2769"/>
      <c r="AW76" s="2596"/>
      <c r="AX76" s="19"/>
    </row>
    <row r="77" spans="1:50" ht="52.35" customHeight="1" x14ac:dyDescent="0.15">
      <c r="A77" s="393"/>
      <c r="B77" s="394"/>
      <c r="C77" s="394"/>
      <c r="D77" s="394"/>
      <c r="E77" s="394"/>
      <c r="F77" s="395"/>
      <c r="G77" s="17"/>
      <c r="H77" s="18"/>
      <c r="I77" s="2770" t="s">
        <v>1112</v>
      </c>
      <c r="J77" s="2771"/>
      <c r="K77" s="2771"/>
      <c r="L77" s="2771"/>
      <c r="M77" s="2771"/>
      <c r="N77" s="2771"/>
      <c r="O77" s="18"/>
      <c r="P77" s="2770" t="s">
        <v>1113</v>
      </c>
      <c r="Q77" s="2771"/>
      <c r="R77" s="2771"/>
      <c r="S77" s="2771"/>
      <c r="T77" s="2771"/>
      <c r="U77" s="2771"/>
      <c r="V77" s="18"/>
      <c r="W77" s="2772" t="s">
        <v>1114</v>
      </c>
      <c r="X77" s="2773"/>
      <c r="Y77" s="2773"/>
      <c r="Z77" s="2773"/>
      <c r="AA77" s="2773"/>
      <c r="AB77" s="2773"/>
      <c r="AC77" s="18"/>
      <c r="AD77" s="2770" t="s">
        <v>1115</v>
      </c>
      <c r="AE77" s="2771"/>
      <c r="AF77" s="2771"/>
      <c r="AG77" s="2771"/>
      <c r="AH77" s="2771"/>
      <c r="AI77" s="2771"/>
      <c r="AJ77" s="18"/>
      <c r="AK77" s="2774" t="s">
        <v>1116</v>
      </c>
      <c r="AL77" s="2775"/>
      <c r="AM77" s="2775"/>
      <c r="AN77" s="2775"/>
      <c r="AO77" s="2775"/>
      <c r="AP77" s="2775"/>
      <c r="AQ77" s="18"/>
      <c r="AR77" s="2770" t="s">
        <v>1117</v>
      </c>
      <c r="AS77" s="2771"/>
      <c r="AT77" s="2771"/>
      <c r="AU77" s="2771"/>
      <c r="AV77" s="2771"/>
      <c r="AW77" s="2771"/>
      <c r="AX77" s="156"/>
    </row>
    <row r="78" spans="1:50" ht="41.25" customHeight="1" x14ac:dyDescent="0.15">
      <c r="A78" s="393"/>
      <c r="B78" s="394"/>
      <c r="C78" s="394"/>
      <c r="D78" s="394"/>
      <c r="E78" s="394"/>
      <c r="F78" s="395"/>
      <c r="G78" s="17"/>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9"/>
    </row>
    <row r="79" spans="1:50" ht="41.25" customHeight="1" x14ac:dyDescent="0.15">
      <c r="A79" s="393"/>
      <c r="B79" s="394"/>
      <c r="C79" s="394"/>
      <c r="D79" s="394"/>
      <c r="E79" s="394"/>
      <c r="F79" s="395"/>
      <c r="G79" s="17"/>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9"/>
    </row>
    <row r="80" spans="1:50" ht="20.25" customHeight="1" x14ac:dyDescent="0.15">
      <c r="A80" s="393"/>
      <c r="B80" s="394"/>
      <c r="C80" s="394"/>
      <c r="D80" s="394"/>
      <c r="E80" s="394"/>
      <c r="F80" s="395"/>
      <c r="G80" s="17"/>
      <c r="H80" s="18"/>
      <c r="I80" s="18"/>
      <c r="J80" s="2778"/>
      <c r="K80" s="2778"/>
      <c r="L80" s="2778"/>
      <c r="M80" s="2778"/>
      <c r="N80" s="2778"/>
      <c r="O80" s="2778"/>
      <c r="P80" s="18"/>
      <c r="Q80" s="2778"/>
      <c r="R80" s="2778"/>
      <c r="S80" s="2778"/>
      <c r="T80" s="2778"/>
      <c r="U80" s="2778"/>
      <c r="V80" s="2778"/>
      <c r="W80" s="18"/>
      <c r="X80" s="2778"/>
      <c r="Y80" s="2778"/>
      <c r="Z80" s="2778"/>
      <c r="AA80" s="2778"/>
      <c r="AB80" s="2778"/>
      <c r="AC80" s="2778"/>
      <c r="AD80" s="18"/>
      <c r="AE80" s="18"/>
      <c r="AF80" s="18"/>
      <c r="AG80" s="18"/>
      <c r="AH80" s="18"/>
      <c r="AI80" s="18"/>
      <c r="AJ80" s="18"/>
      <c r="AK80" s="18"/>
      <c r="AL80" s="18"/>
      <c r="AM80" s="18"/>
      <c r="AN80" s="18"/>
      <c r="AO80" s="18"/>
      <c r="AP80" s="18"/>
      <c r="AQ80" s="18"/>
      <c r="AR80" s="18"/>
      <c r="AS80" s="18"/>
      <c r="AT80" s="18"/>
      <c r="AU80" s="18"/>
      <c r="AV80" s="18"/>
      <c r="AW80" s="18"/>
      <c r="AX80" s="19"/>
    </row>
    <row r="81" spans="1:50" ht="52.5" customHeight="1" x14ac:dyDescent="0.15">
      <c r="A81" s="393"/>
      <c r="B81" s="394"/>
      <c r="C81" s="394"/>
      <c r="D81" s="394"/>
      <c r="E81" s="394"/>
      <c r="F81" s="395"/>
      <c r="G81" s="17"/>
      <c r="H81" s="18"/>
      <c r="I81" s="18"/>
      <c r="J81" s="2291"/>
      <c r="K81" s="2292"/>
      <c r="L81" s="2292"/>
      <c r="M81" s="2292"/>
      <c r="N81" s="2292"/>
      <c r="O81" s="2292"/>
      <c r="P81" s="18"/>
      <c r="Q81" s="2779"/>
      <c r="R81" s="2780"/>
      <c r="S81" s="2780"/>
      <c r="T81" s="2780"/>
      <c r="U81" s="2780"/>
      <c r="V81" s="2780"/>
      <c r="W81" s="18"/>
      <c r="X81" s="2291"/>
      <c r="Y81" s="2292"/>
      <c r="Z81" s="2292"/>
      <c r="AA81" s="2292"/>
      <c r="AB81" s="2292"/>
      <c r="AC81" s="2292"/>
      <c r="AD81" s="18"/>
      <c r="AE81" s="18"/>
      <c r="AF81" s="18"/>
      <c r="AG81" s="18"/>
      <c r="AH81" s="18"/>
      <c r="AI81" s="18"/>
      <c r="AJ81" s="18"/>
      <c r="AK81" s="18"/>
      <c r="AL81" s="18"/>
      <c r="AM81" s="18"/>
      <c r="AN81" s="18"/>
      <c r="AO81" s="18"/>
      <c r="AP81" s="18"/>
      <c r="AQ81" s="18"/>
      <c r="AR81" s="18"/>
      <c r="AS81" s="18"/>
      <c r="AT81" s="18"/>
      <c r="AU81" s="18"/>
      <c r="AV81" s="18"/>
      <c r="AW81" s="18"/>
      <c r="AX81" s="19"/>
    </row>
    <row r="82" spans="1:50" ht="52.5" customHeight="1" x14ac:dyDescent="0.15">
      <c r="A82" s="393"/>
      <c r="B82" s="394"/>
      <c r="C82" s="394"/>
      <c r="D82" s="394"/>
      <c r="E82" s="394"/>
      <c r="F82" s="395"/>
      <c r="G82" s="17"/>
      <c r="H82" s="18"/>
      <c r="I82" s="18"/>
      <c r="J82" s="2776"/>
      <c r="K82" s="2776"/>
      <c r="L82" s="2776"/>
      <c r="M82" s="2776"/>
      <c r="N82" s="2776"/>
      <c r="O82" s="2776"/>
      <c r="P82" s="18"/>
      <c r="Q82" s="2777"/>
      <c r="R82" s="2777"/>
      <c r="S82" s="2777"/>
      <c r="T82" s="2777"/>
      <c r="U82" s="2777"/>
      <c r="V82" s="2777"/>
      <c r="W82" s="18"/>
      <c r="X82" s="2453"/>
      <c r="Y82" s="2453"/>
      <c r="Z82" s="2453"/>
      <c r="AA82" s="2453"/>
      <c r="AB82" s="2453"/>
      <c r="AC82" s="2453"/>
      <c r="AD82" s="18"/>
      <c r="AE82" s="18"/>
      <c r="AF82" s="18"/>
      <c r="AG82" s="18"/>
      <c r="AH82" s="18"/>
      <c r="AI82" s="18"/>
      <c r="AJ82" s="18"/>
      <c r="AK82" s="18"/>
      <c r="AL82" s="18"/>
      <c r="AM82" s="18"/>
      <c r="AN82" s="18"/>
      <c r="AO82" s="18"/>
      <c r="AP82" s="18"/>
      <c r="AQ82" s="18"/>
      <c r="AR82" s="18"/>
      <c r="AS82" s="18"/>
      <c r="AT82" s="18"/>
      <c r="AU82" s="18"/>
      <c r="AV82" s="18"/>
      <c r="AW82" s="18"/>
      <c r="AX82" s="19"/>
    </row>
    <row r="83" spans="1:50" ht="52.5" customHeight="1" x14ac:dyDescent="0.15">
      <c r="A83" s="393"/>
      <c r="B83" s="394"/>
      <c r="C83" s="394"/>
      <c r="D83" s="394"/>
      <c r="E83" s="394"/>
      <c r="F83" s="395"/>
      <c r="G83" s="17"/>
      <c r="H83" s="18"/>
      <c r="I83" s="150"/>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9"/>
    </row>
    <row r="84" spans="1:50" ht="52.5" customHeight="1" x14ac:dyDescent="0.15">
      <c r="A84" s="393"/>
      <c r="B84" s="394"/>
      <c r="C84" s="394"/>
      <c r="D84" s="394"/>
      <c r="E84" s="394"/>
      <c r="F84" s="395"/>
      <c r="G84" s="17"/>
      <c r="H84" s="18"/>
      <c r="I84" s="18"/>
      <c r="J84" s="18"/>
      <c r="K84" s="18"/>
      <c r="L84" s="18"/>
      <c r="M84" s="18"/>
      <c r="N84" s="18"/>
      <c r="O84" s="18"/>
      <c r="P84" s="18"/>
      <c r="Q84" s="18"/>
      <c r="R84" s="2291"/>
      <c r="S84" s="2292"/>
      <c r="T84" s="2292"/>
      <c r="U84" s="2292"/>
      <c r="V84" s="2292"/>
      <c r="W84" s="2292"/>
      <c r="X84" s="2292"/>
      <c r="Y84" s="2292"/>
      <c r="Z84" s="2292"/>
      <c r="AA84" s="2292"/>
      <c r="AB84" s="2292"/>
      <c r="AC84" s="2292"/>
      <c r="AD84" s="2292"/>
      <c r="AE84" s="18"/>
      <c r="AF84" s="18"/>
      <c r="AG84" s="18"/>
      <c r="AH84" s="18"/>
      <c r="AI84" s="18"/>
      <c r="AJ84" s="18"/>
      <c r="AK84" s="18"/>
      <c r="AL84" s="18"/>
      <c r="AM84" s="18"/>
      <c r="AN84" s="18"/>
      <c r="AO84" s="18"/>
      <c r="AP84" s="18"/>
      <c r="AQ84" s="18"/>
      <c r="AR84" s="18"/>
      <c r="AS84" s="18"/>
      <c r="AT84" s="18"/>
      <c r="AU84" s="18"/>
      <c r="AV84" s="18"/>
      <c r="AW84" s="18"/>
      <c r="AX84" s="19"/>
    </row>
    <row r="85" spans="1:50" ht="52.5" customHeight="1" x14ac:dyDescent="0.15">
      <c r="A85" s="393"/>
      <c r="B85" s="394"/>
      <c r="C85" s="394"/>
      <c r="D85" s="394"/>
      <c r="E85" s="394"/>
      <c r="F85" s="395"/>
      <c r="G85" s="17"/>
      <c r="H85" s="18"/>
      <c r="I85" s="18"/>
      <c r="J85" s="18"/>
      <c r="K85" s="18"/>
      <c r="L85" s="18"/>
      <c r="M85" s="18"/>
      <c r="N85" s="18"/>
      <c r="O85" s="18"/>
      <c r="P85" s="18"/>
      <c r="Q85" s="18"/>
      <c r="R85" s="2291"/>
      <c r="S85" s="2291"/>
      <c r="T85" s="2291"/>
      <c r="U85" s="2291"/>
      <c r="V85" s="2291"/>
      <c r="W85" s="2291"/>
      <c r="X85" s="2291"/>
      <c r="Y85" s="2291"/>
      <c r="Z85" s="2291"/>
      <c r="AA85" s="2291"/>
      <c r="AB85" s="2291"/>
      <c r="AC85" s="2291"/>
      <c r="AD85" s="2291"/>
      <c r="AE85" s="18"/>
      <c r="AF85" s="18"/>
      <c r="AG85" s="18"/>
      <c r="AH85" s="18"/>
      <c r="AI85" s="18"/>
      <c r="AJ85" s="18"/>
      <c r="AK85" s="18"/>
      <c r="AL85" s="18"/>
      <c r="AM85" s="18"/>
      <c r="AN85" s="18"/>
      <c r="AO85" s="18"/>
      <c r="AP85" s="18"/>
      <c r="AQ85" s="18"/>
      <c r="AR85" s="18"/>
      <c r="AS85" s="18"/>
      <c r="AT85" s="18"/>
      <c r="AU85" s="18"/>
      <c r="AV85" s="18"/>
      <c r="AW85" s="18"/>
      <c r="AX85" s="19"/>
    </row>
    <row r="86" spans="1:50" ht="52.5" customHeight="1" x14ac:dyDescent="0.15">
      <c r="A86" s="393"/>
      <c r="B86" s="394"/>
      <c r="C86" s="394"/>
      <c r="D86" s="394"/>
      <c r="E86" s="394"/>
      <c r="F86" s="395"/>
      <c r="G86" s="17"/>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0" ht="25.5" customHeight="1" x14ac:dyDescent="0.15">
      <c r="A87" s="393"/>
      <c r="B87" s="394"/>
      <c r="C87" s="394"/>
      <c r="D87" s="394"/>
      <c r="E87" s="394"/>
      <c r="F87" s="395"/>
      <c r="G87" s="17"/>
      <c r="H87" s="18"/>
      <c r="I87" s="18"/>
      <c r="J87" s="18"/>
      <c r="K87" s="18"/>
      <c r="L87" s="18"/>
      <c r="M87" s="18"/>
      <c r="N87" s="18"/>
      <c r="O87" s="18"/>
      <c r="P87" s="18"/>
      <c r="Q87" s="18"/>
      <c r="R87" s="18"/>
      <c r="S87" s="18"/>
      <c r="T87" s="2778"/>
      <c r="U87" s="2778"/>
      <c r="V87" s="2778"/>
      <c r="W87" s="2778"/>
      <c r="X87" s="2778"/>
      <c r="Y87" s="277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9"/>
    </row>
    <row r="88" spans="1:50" ht="42.6" customHeight="1" x14ac:dyDescent="0.15">
      <c r="A88" s="393"/>
      <c r="B88" s="394"/>
      <c r="C88" s="394"/>
      <c r="D88" s="394"/>
      <c r="E88" s="394"/>
      <c r="F88" s="395"/>
      <c r="G88" s="17"/>
      <c r="H88" s="18"/>
      <c r="I88" s="18"/>
      <c r="J88" s="18"/>
      <c r="K88" s="18"/>
      <c r="L88" s="18"/>
      <c r="M88" s="18"/>
      <c r="N88" s="18"/>
      <c r="O88" s="18"/>
      <c r="P88" s="18"/>
      <c r="Q88" s="18"/>
      <c r="R88" s="18"/>
      <c r="S88" s="18"/>
      <c r="T88" s="2291"/>
      <c r="U88" s="2292"/>
      <c r="V88" s="2292"/>
      <c r="W88" s="2292"/>
      <c r="X88" s="2292"/>
      <c r="Y88" s="2292"/>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row>
    <row r="89" spans="1:50" ht="52.5" customHeight="1" x14ac:dyDescent="0.15">
      <c r="A89" s="393"/>
      <c r="B89" s="394"/>
      <c r="C89" s="394"/>
      <c r="D89" s="394"/>
      <c r="E89" s="394"/>
      <c r="F89" s="395"/>
      <c r="G89" s="17"/>
      <c r="H89" s="18"/>
      <c r="I89" s="18"/>
      <c r="J89" s="18"/>
      <c r="K89" s="18"/>
      <c r="L89" s="18"/>
      <c r="M89" s="18"/>
      <c r="N89" s="18"/>
      <c r="O89" s="18"/>
      <c r="P89" s="18"/>
      <c r="Q89" s="18"/>
      <c r="R89" s="18"/>
      <c r="S89" s="18"/>
      <c r="T89" s="2453"/>
      <c r="U89" s="2453"/>
      <c r="V89" s="2453"/>
      <c r="W89" s="2453"/>
      <c r="X89" s="2453"/>
      <c r="Y89" s="2453"/>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9"/>
    </row>
    <row r="90" spans="1:50" ht="52.5" customHeight="1" x14ac:dyDescent="0.15">
      <c r="A90" s="393"/>
      <c r="B90" s="394"/>
      <c r="C90" s="394"/>
      <c r="D90" s="394"/>
      <c r="E90" s="394"/>
      <c r="F90" s="395"/>
      <c r="G90" s="17"/>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9"/>
    </row>
    <row r="91" spans="1:50" ht="52.5" customHeight="1" x14ac:dyDescent="0.15">
      <c r="A91" s="393"/>
      <c r="B91" s="394"/>
      <c r="C91" s="394"/>
      <c r="D91" s="394"/>
      <c r="E91" s="394"/>
      <c r="F91" s="395"/>
      <c r="G91" s="17"/>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9"/>
    </row>
    <row r="92" spans="1:50" ht="52.5" customHeight="1" x14ac:dyDescent="0.15">
      <c r="A92" s="393"/>
      <c r="B92" s="394"/>
      <c r="C92" s="394"/>
      <c r="D92" s="394"/>
      <c r="E92" s="394"/>
      <c r="F92" s="395"/>
      <c r="G92" s="17"/>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9"/>
    </row>
    <row r="93" spans="1:50" ht="52.5" customHeight="1" x14ac:dyDescent="0.15">
      <c r="A93" s="393"/>
      <c r="B93" s="394"/>
      <c r="C93" s="394"/>
      <c r="D93" s="394"/>
      <c r="E93" s="394"/>
      <c r="F93" s="395"/>
      <c r="G93" s="17"/>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9"/>
    </row>
    <row r="94" spans="1:50" ht="47.85" customHeight="1" x14ac:dyDescent="0.15">
      <c r="A94" s="393"/>
      <c r="B94" s="394"/>
      <c r="C94" s="394"/>
      <c r="D94" s="394"/>
      <c r="E94" s="394"/>
      <c r="F94" s="395"/>
      <c r="G94" s="17"/>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9"/>
    </row>
    <row r="95" spans="1:50" ht="14.25" thickBot="1" x14ac:dyDescent="0.2">
      <c r="A95" s="1685"/>
      <c r="B95" s="1686"/>
      <c r="C95" s="1686"/>
      <c r="D95" s="1686"/>
      <c r="E95" s="1686"/>
      <c r="F95" s="1687"/>
      <c r="G95" s="20" t="s">
        <v>472</v>
      </c>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2"/>
    </row>
    <row r="96" spans="1:50" s="4" customFormat="1" x14ac:dyDescent="0.15">
      <c r="A96" s="23"/>
      <c r="B96" s="23"/>
      <c r="C96" s="23"/>
      <c r="D96" s="23"/>
      <c r="E96" s="23"/>
      <c r="F96" s="23"/>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row>
    <row r="97" spans="1:50" s="4" customFormat="1" ht="26.25" customHeight="1" thickBot="1" x14ac:dyDescent="0.2">
      <c r="A97" s="24"/>
      <c r="B97" s="24"/>
      <c r="C97" s="24"/>
      <c r="D97" s="24"/>
      <c r="E97" s="24"/>
      <c r="F97" s="24"/>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row>
    <row r="98" spans="1:50" ht="30" customHeight="1" x14ac:dyDescent="0.15">
      <c r="A98" s="617" t="s">
        <v>127</v>
      </c>
      <c r="B98" s="618"/>
      <c r="C98" s="618"/>
      <c r="D98" s="618"/>
      <c r="E98" s="618"/>
      <c r="F98" s="619"/>
      <c r="G98" s="1199" t="s">
        <v>1118</v>
      </c>
      <c r="H98" s="1200"/>
      <c r="I98" s="1200"/>
      <c r="J98" s="1200"/>
      <c r="K98" s="1200"/>
      <c r="L98" s="1200"/>
      <c r="M98" s="1200"/>
      <c r="N98" s="1200"/>
      <c r="O98" s="1200"/>
      <c r="P98" s="1200"/>
      <c r="Q98" s="1200"/>
      <c r="R98" s="1200"/>
      <c r="S98" s="1200"/>
      <c r="T98" s="1200"/>
      <c r="U98" s="1200"/>
      <c r="V98" s="1200"/>
      <c r="W98" s="1200"/>
      <c r="X98" s="1200"/>
      <c r="Y98" s="1200"/>
      <c r="Z98" s="1200"/>
      <c r="AA98" s="1200"/>
      <c r="AB98" s="1201"/>
      <c r="AC98" s="1199" t="s">
        <v>1119</v>
      </c>
      <c r="AD98" s="1200"/>
      <c r="AE98" s="1200"/>
      <c r="AF98" s="1200"/>
      <c r="AG98" s="1200"/>
      <c r="AH98" s="1200"/>
      <c r="AI98" s="1200"/>
      <c r="AJ98" s="1200"/>
      <c r="AK98" s="1200"/>
      <c r="AL98" s="1200"/>
      <c r="AM98" s="1200"/>
      <c r="AN98" s="1200"/>
      <c r="AO98" s="1200"/>
      <c r="AP98" s="1200"/>
      <c r="AQ98" s="1200"/>
      <c r="AR98" s="1200"/>
      <c r="AS98" s="1200"/>
      <c r="AT98" s="1200"/>
      <c r="AU98" s="1200"/>
      <c r="AV98" s="1200"/>
      <c r="AW98" s="1200"/>
      <c r="AX98" s="1202"/>
    </row>
    <row r="99" spans="1:50" ht="24.75" customHeight="1" x14ac:dyDescent="0.15">
      <c r="A99" s="620"/>
      <c r="B99" s="621"/>
      <c r="C99" s="621"/>
      <c r="D99" s="621"/>
      <c r="E99" s="621"/>
      <c r="F99" s="622"/>
      <c r="G99" s="777" t="s">
        <v>74</v>
      </c>
      <c r="H99" s="894"/>
      <c r="I99" s="894"/>
      <c r="J99" s="894"/>
      <c r="K99" s="894"/>
      <c r="L99" s="348" t="s">
        <v>130</v>
      </c>
      <c r="M99" s="539"/>
      <c r="N99" s="539"/>
      <c r="O99" s="539"/>
      <c r="P99" s="539"/>
      <c r="Q99" s="539"/>
      <c r="R99" s="539"/>
      <c r="S99" s="539"/>
      <c r="T99" s="539"/>
      <c r="U99" s="539"/>
      <c r="V99" s="539"/>
      <c r="W99" s="539"/>
      <c r="X99" s="540"/>
      <c r="Y99" s="604" t="s">
        <v>131</v>
      </c>
      <c r="Z99" s="597"/>
      <c r="AA99" s="597"/>
      <c r="AB99" s="598"/>
      <c r="AC99" s="777" t="s">
        <v>74</v>
      </c>
      <c r="AD99" s="894"/>
      <c r="AE99" s="894"/>
      <c r="AF99" s="894"/>
      <c r="AG99" s="894"/>
      <c r="AH99" s="348" t="s">
        <v>130</v>
      </c>
      <c r="AI99" s="539"/>
      <c r="AJ99" s="539"/>
      <c r="AK99" s="539"/>
      <c r="AL99" s="539"/>
      <c r="AM99" s="539"/>
      <c r="AN99" s="539"/>
      <c r="AO99" s="539"/>
      <c r="AP99" s="539"/>
      <c r="AQ99" s="539"/>
      <c r="AR99" s="539"/>
      <c r="AS99" s="539"/>
      <c r="AT99" s="540"/>
      <c r="AU99" s="604" t="s">
        <v>131</v>
      </c>
      <c r="AV99" s="597"/>
      <c r="AW99" s="597"/>
      <c r="AX99" s="600"/>
    </row>
    <row r="100" spans="1:50" ht="24.75" customHeight="1" x14ac:dyDescent="0.15">
      <c r="A100" s="620"/>
      <c r="B100" s="621"/>
      <c r="C100" s="621"/>
      <c r="D100" s="621"/>
      <c r="E100" s="621"/>
      <c r="F100" s="622"/>
      <c r="G100" s="1154" t="s">
        <v>295</v>
      </c>
      <c r="H100" s="1155"/>
      <c r="I100" s="1155"/>
      <c r="J100" s="1155"/>
      <c r="K100" s="1156"/>
      <c r="L100" s="592" t="s">
        <v>1120</v>
      </c>
      <c r="M100" s="1157"/>
      <c r="N100" s="1157"/>
      <c r="O100" s="1157"/>
      <c r="P100" s="1157"/>
      <c r="Q100" s="1157"/>
      <c r="R100" s="1157"/>
      <c r="S100" s="1157"/>
      <c r="T100" s="1157"/>
      <c r="U100" s="1157"/>
      <c r="V100" s="1157"/>
      <c r="W100" s="1157"/>
      <c r="X100" s="1158"/>
      <c r="Y100" s="2760">
        <v>0.6</v>
      </c>
      <c r="Z100" s="2761"/>
      <c r="AA100" s="2761"/>
      <c r="AB100" s="2762"/>
      <c r="AC100" s="2765" t="s">
        <v>663</v>
      </c>
      <c r="AD100" s="2766"/>
      <c r="AE100" s="2766"/>
      <c r="AF100" s="2766"/>
      <c r="AG100" s="2767"/>
      <c r="AH100" s="592" t="s">
        <v>1121</v>
      </c>
      <c r="AI100" s="1157"/>
      <c r="AJ100" s="1157"/>
      <c r="AK100" s="1157"/>
      <c r="AL100" s="1157"/>
      <c r="AM100" s="1157"/>
      <c r="AN100" s="1157"/>
      <c r="AO100" s="1157"/>
      <c r="AP100" s="1157"/>
      <c r="AQ100" s="1157"/>
      <c r="AR100" s="1157"/>
      <c r="AS100" s="1157"/>
      <c r="AT100" s="1158"/>
      <c r="AU100" s="2760">
        <v>0.1</v>
      </c>
      <c r="AV100" s="2761"/>
      <c r="AW100" s="2761"/>
      <c r="AX100" s="2768"/>
    </row>
    <row r="101" spans="1:50" ht="24.75" customHeight="1" x14ac:dyDescent="0.15">
      <c r="A101" s="620"/>
      <c r="B101" s="621"/>
      <c r="C101" s="621"/>
      <c r="D101" s="621"/>
      <c r="E101" s="621"/>
      <c r="F101" s="622"/>
      <c r="G101" s="1134"/>
      <c r="H101" s="1135"/>
      <c r="I101" s="1135"/>
      <c r="J101" s="1135"/>
      <c r="K101" s="1136"/>
      <c r="L101" s="577"/>
      <c r="M101" s="1137"/>
      <c r="N101" s="1137"/>
      <c r="O101" s="1137"/>
      <c r="P101" s="1137"/>
      <c r="Q101" s="1137"/>
      <c r="R101" s="1137"/>
      <c r="S101" s="1137"/>
      <c r="T101" s="1137"/>
      <c r="U101" s="1137"/>
      <c r="V101" s="1137"/>
      <c r="W101" s="1137"/>
      <c r="X101" s="1138"/>
      <c r="Y101" s="1139"/>
      <c r="Z101" s="1140"/>
      <c r="AA101" s="1140"/>
      <c r="AB101" s="1457"/>
      <c r="AC101" s="1134"/>
      <c r="AD101" s="1135"/>
      <c r="AE101" s="1135"/>
      <c r="AF101" s="1135"/>
      <c r="AG101" s="1136"/>
      <c r="AH101" s="577"/>
      <c r="AI101" s="1137"/>
      <c r="AJ101" s="1137"/>
      <c r="AK101" s="1137"/>
      <c r="AL101" s="1137"/>
      <c r="AM101" s="1137"/>
      <c r="AN101" s="1137"/>
      <c r="AO101" s="1137"/>
      <c r="AP101" s="1137"/>
      <c r="AQ101" s="1137"/>
      <c r="AR101" s="1137"/>
      <c r="AS101" s="1137"/>
      <c r="AT101" s="1138"/>
      <c r="AU101" s="1677"/>
      <c r="AV101" s="1678"/>
      <c r="AW101" s="1678"/>
      <c r="AX101" s="2764"/>
    </row>
    <row r="102" spans="1:50" ht="24.75" customHeight="1" x14ac:dyDescent="0.15">
      <c r="A102" s="620"/>
      <c r="B102" s="621"/>
      <c r="C102" s="621"/>
      <c r="D102" s="621"/>
      <c r="E102" s="621"/>
      <c r="F102" s="622"/>
      <c r="G102" s="1134"/>
      <c r="H102" s="1135"/>
      <c r="I102" s="1135"/>
      <c r="J102" s="1135"/>
      <c r="K102" s="1136"/>
      <c r="L102" s="577"/>
      <c r="M102" s="1137"/>
      <c r="N102" s="1137"/>
      <c r="O102" s="1137"/>
      <c r="P102" s="1137"/>
      <c r="Q102" s="1137"/>
      <c r="R102" s="1137"/>
      <c r="S102" s="1137"/>
      <c r="T102" s="1137"/>
      <c r="U102" s="1137"/>
      <c r="V102" s="1137"/>
      <c r="W102" s="1137"/>
      <c r="X102" s="1138"/>
      <c r="Y102" s="1139"/>
      <c r="Z102" s="1140"/>
      <c r="AA102" s="1140"/>
      <c r="AB102" s="1457"/>
      <c r="AC102" s="1134"/>
      <c r="AD102" s="1135"/>
      <c r="AE102" s="1135"/>
      <c r="AF102" s="1135"/>
      <c r="AG102" s="1136"/>
      <c r="AH102" s="577"/>
      <c r="AI102" s="1137"/>
      <c r="AJ102" s="1137"/>
      <c r="AK102" s="1137"/>
      <c r="AL102" s="1137"/>
      <c r="AM102" s="1137"/>
      <c r="AN102" s="1137"/>
      <c r="AO102" s="1137"/>
      <c r="AP102" s="1137"/>
      <c r="AQ102" s="1137"/>
      <c r="AR102" s="1137"/>
      <c r="AS102" s="1137"/>
      <c r="AT102" s="1138"/>
      <c r="AU102" s="1677"/>
      <c r="AV102" s="1678"/>
      <c r="AW102" s="1678"/>
      <c r="AX102" s="2764"/>
    </row>
    <row r="103" spans="1:50" ht="24.75" customHeight="1" x14ac:dyDescent="0.15">
      <c r="A103" s="620"/>
      <c r="B103" s="621"/>
      <c r="C103" s="621"/>
      <c r="D103" s="621"/>
      <c r="E103" s="621"/>
      <c r="F103" s="622"/>
      <c r="G103" s="1134"/>
      <c r="H103" s="1135"/>
      <c r="I103" s="1135"/>
      <c r="J103" s="1135"/>
      <c r="K103" s="1136"/>
      <c r="L103" s="577"/>
      <c r="M103" s="1137"/>
      <c r="N103" s="1137"/>
      <c r="O103" s="1137"/>
      <c r="P103" s="1137"/>
      <c r="Q103" s="1137"/>
      <c r="R103" s="1137"/>
      <c r="S103" s="1137"/>
      <c r="T103" s="1137"/>
      <c r="U103" s="1137"/>
      <c r="V103" s="1137"/>
      <c r="W103" s="1137"/>
      <c r="X103" s="1138"/>
      <c r="Y103" s="1139"/>
      <c r="Z103" s="1140"/>
      <c r="AA103" s="1140"/>
      <c r="AB103" s="1457"/>
      <c r="AC103" s="1134"/>
      <c r="AD103" s="1135"/>
      <c r="AE103" s="1135"/>
      <c r="AF103" s="1135"/>
      <c r="AG103" s="1136"/>
      <c r="AH103" s="577"/>
      <c r="AI103" s="1137"/>
      <c r="AJ103" s="1137"/>
      <c r="AK103" s="1137"/>
      <c r="AL103" s="1137"/>
      <c r="AM103" s="1137"/>
      <c r="AN103" s="1137"/>
      <c r="AO103" s="1137"/>
      <c r="AP103" s="1137"/>
      <c r="AQ103" s="1137"/>
      <c r="AR103" s="1137"/>
      <c r="AS103" s="1137"/>
      <c r="AT103" s="1138"/>
      <c r="AU103" s="1677"/>
      <c r="AV103" s="1678"/>
      <c r="AW103" s="1678"/>
      <c r="AX103" s="2764"/>
    </row>
    <row r="104" spans="1:50" ht="24.75" customHeight="1" x14ac:dyDescent="0.15">
      <c r="A104" s="620"/>
      <c r="B104" s="621"/>
      <c r="C104" s="621"/>
      <c r="D104" s="621"/>
      <c r="E104" s="621"/>
      <c r="F104" s="622"/>
      <c r="G104" s="1134"/>
      <c r="H104" s="1135"/>
      <c r="I104" s="1135"/>
      <c r="J104" s="1135"/>
      <c r="K104" s="1136"/>
      <c r="L104" s="577"/>
      <c r="M104" s="1137"/>
      <c r="N104" s="1137"/>
      <c r="O104" s="1137"/>
      <c r="P104" s="1137"/>
      <c r="Q104" s="1137"/>
      <c r="R104" s="1137"/>
      <c r="S104" s="1137"/>
      <c r="T104" s="1137"/>
      <c r="U104" s="1137"/>
      <c r="V104" s="1137"/>
      <c r="W104" s="1137"/>
      <c r="X104" s="1138"/>
      <c r="Y104" s="1139"/>
      <c r="Z104" s="1140"/>
      <c r="AA104" s="1140"/>
      <c r="AB104" s="1140"/>
      <c r="AC104" s="1134"/>
      <c r="AD104" s="1135"/>
      <c r="AE104" s="1135"/>
      <c r="AF104" s="1135"/>
      <c r="AG104" s="1136"/>
      <c r="AH104" s="577"/>
      <c r="AI104" s="1137"/>
      <c r="AJ104" s="1137"/>
      <c r="AK104" s="1137"/>
      <c r="AL104" s="1137"/>
      <c r="AM104" s="1137"/>
      <c r="AN104" s="1137"/>
      <c r="AO104" s="1137"/>
      <c r="AP104" s="1137"/>
      <c r="AQ104" s="1137"/>
      <c r="AR104" s="1137"/>
      <c r="AS104" s="1137"/>
      <c r="AT104" s="1138"/>
      <c r="AU104" s="1677"/>
      <c r="AV104" s="1678"/>
      <c r="AW104" s="1678"/>
      <c r="AX104" s="2764"/>
    </row>
    <row r="105" spans="1:50" ht="24.75" customHeight="1" x14ac:dyDescent="0.15">
      <c r="A105" s="620"/>
      <c r="B105" s="621"/>
      <c r="C105" s="621"/>
      <c r="D105" s="621"/>
      <c r="E105" s="621"/>
      <c r="F105" s="622"/>
      <c r="G105" s="1134"/>
      <c r="H105" s="1135"/>
      <c r="I105" s="1135"/>
      <c r="J105" s="1135"/>
      <c r="K105" s="1136"/>
      <c r="L105" s="577"/>
      <c r="M105" s="1137"/>
      <c r="N105" s="1137"/>
      <c r="O105" s="1137"/>
      <c r="P105" s="1137"/>
      <c r="Q105" s="1137"/>
      <c r="R105" s="1137"/>
      <c r="S105" s="1137"/>
      <c r="T105" s="1137"/>
      <c r="U105" s="1137"/>
      <c r="V105" s="1137"/>
      <c r="W105" s="1137"/>
      <c r="X105" s="1138"/>
      <c r="Y105" s="1139"/>
      <c r="Z105" s="1140"/>
      <c r="AA105" s="1140"/>
      <c r="AB105" s="1140"/>
      <c r="AC105" s="1134"/>
      <c r="AD105" s="1135"/>
      <c r="AE105" s="1135"/>
      <c r="AF105" s="1135"/>
      <c r="AG105" s="1136"/>
      <c r="AH105" s="577"/>
      <c r="AI105" s="1137"/>
      <c r="AJ105" s="1137"/>
      <c r="AK105" s="1137"/>
      <c r="AL105" s="1137"/>
      <c r="AM105" s="1137"/>
      <c r="AN105" s="1137"/>
      <c r="AO105" s="1137"/>
      <c r="AP105" s="1137"/>
      <c r="AQ105" s="1137"/>
      <c r="AR105" s="1137"/>
      <c r="AS105" s="1137"/>
      <c r="AT105" s="1138"/>
      <c r="AU105" s="1677"/>
      <c r="AV105" s="1678"/>
      <c r="AW105" s="1678"/>
      <c r="AX105" s="2764"/>
    </row>
    <row r="106" spans="1:50" ht="24.75" customHeight="1" x14ac:dyDescent="0.15">
      <c r="A106" s="620"/>
      <c r="B106" s="621"/>
      <c r="C106" s="621"/>
      <c r="D106" s="621"/>
      <c r="E106" s="621"/>
      <c r="F106" s="622"/>
      <c r="G106" s="1134"/>
      <c r="H106" s="1135"/>
      <c r="I106" s="1135"/>
      <c r="J106" s="1135"/>
      <c r="K106" s="1136"/>
      <c r="L106" s="577"/>
      <c r="M106" s="1137"/>
      <c r="N106" s="1137"/>
      <c r="O106" s="1137"/>
      <c r="P106" s="1137"/>
      <c r="Q106" s="1137"/>
      <c r="R106" s="1137"/>
      <c r="S106" s="1137"/>
      <c r="T106" s="1137"/>
      <c r="U106" s="1137"/>
      <c r="V106" s="1137"/>
      <c r="W106" s="1137"/>
      <c r="X106" s="1138"/>
      <c r="Y106" s="1139"/>
      <c r="Z106" s="1140"/>
      <c r="AA106" s="1140"/>
      <c r="AB106" s="1140"/>
      <c r="AC106" s="1134"/>
      <c r="AD106" s="1135"/>
      <c r="AE106" s="1135"/>
      <c r="AF106" s="1135"/>
      <c r="AG106" s="1136"/>
      <c r="AH106" s="577"/>
      <c r="AI106" s="1137"/>
      <c r="AJ106" s="1137"/>
      <c r="AK106" s="1137"/>
      <c r="AL106" s="1137"/>
      <c r="AM106" s="1137"/>
      <c r="AN106" s="1137"/>
      <c r="AO106" s="1137"/>
      <c r="AP106" s="1137"/>
      <c r="AQ106" s="1137"/>
      <c r="AR106" s="1137"/>
      <c r="AS106" s="1137"/>
      <c r="AT106" s="1138"/>
      <c r="AU106" s="1677"/>
      <c r="AV106" s="1678"/>
      <c r="AW106" s="1678"/>
      <c r="AX106" s="2764"/>
    </row>
    <row r="107" spans="1:50" ht="24.75" customHeight="1" x14ac:dyDescent="0.15">
      <c r="A107" s="620"/>
      <c r="B107" s="621"/>
      <c r="C107" s="621"/>
      <c r="D107" s="621"/>
      <c r="E107" s="621"/>
      <c r="F107" s="622"/>
      <c r="G107" s="1117"/>
      <c r="H107" s="1118"/>
      <c r="I107" s="1118"/>
      <c r="J107" s="1118"/>
      <c r="K107" s="1119"/>
      <c r="L107" s="568"/>
      <c r="M107" s="1120"/>
      <c r="N107" s="1120"/>
      <c r="O107" s="1120"/>
      <c r="P107" s="1120"/>
      <c r="Q107" s="1120"/>
      <c r="R107" s="1120"/>
      <c r="S107" s="1120"/>
      <c r="T107" s="1120"/>
      <c r="U107" s="1120"/>
      <c r="V107" s="1120"/>
      <c r="W107" s="1120"/>
      <c r="X107" s="1121"/>
      <c r="Y107" s="1122"/>
      <c r="Z107" s="1123"/>
      <c r="AA107" s="1123"/>
      <c r="AB107" s="1123"/>
      <c r="AC107" s="1117"/>
      <c r="AD107" s="1118"/>
      <c r="AE107" s="1118"/>
      <c r="AF107" s="1118"/>
      <c r="AG107" s="1119"/>
      <c r="AH107" s="568"/>
      <c r="AI107" s="1120"/>
      <c r="AJ107" s="1120"/>
      <c r="AK107" s="1120"/>
      <c r="AL107" s="1120"/>
      <c r="AM107" s="1120"/>
      <c r="AN107" s="1120"/>
      <c r="AO107" s="1120"/>
      <c r="AP107" s="1120"/>
      <c r="AQ107" s="1120"/>
      <c r="AR107" s="1120"/>
      <c r="AS107" s="1120"/>
      <c r="AT107" s="1121"/>
      <c r="AU107" s="2758"/>
      <c r="AV107" s="2759"/>
      <c r="AW107" s="2759"/>
      <c r="AX107" s="2763"/>
    </row>
    <row r="108" spans="1:50" ht="24.75" customHeight="1" x14ac:dyDescent="0.15">
      <c r="A108" s="620"/>
      <c r="B108" s="621"/>
      <c r="C108" s="621"/>
      <c r="D108" s="621"/>
      <c r="E108" s="621"/>
      <c r="F108" s="622"/>
      <c r="G108" s="1166" t="s">
        <v>41</v>
      </c>
      <c r="H108" s="539"/>
      <c r="I108" s="539"/>
      <c r="J108" s="539"/>
      <c r="K108" s="539"/>
      <c r="L108" s="606"/>
      <c r="M108" s="938"/>
      <c r="N108" s="938"/>
      <c r="O108" s="938"/>
      <c r="P108" s="938"/>
      <c r="Q108" s="938"/>
      <c r="R108" s="938"/>
      <c r="S108" s="938"/>
      <c r="T108" s="938"/>
      <c r="U108" s="938"/>
      <c r="V108" s="938"/>
      <c r="W108" s="938"/>
      <c r="X108" s="939"/>
      <c r="Y108" s="1680">
        <f>SUM(Y100:AB107)</f>
        <v>0.6</v>
      </c>
      <c r="Z108" s="1681"/>
      <c r="AA108" s="1681"/>
      <c r="AB108" s="1682"/>
      <c r="AC108" s="1166" t="s">
        <v>41</v>
      </c>
      <c r="AD108" s="539"/>
      <c r="AE108" s="539"/>
      <c r="AF108" s="539"/>
      <c r="AG108" s="539"/>
      <c r="AH108" s="606"/>
      <c r="AI108" s="938"/>
      <c r="AJ108" s="938"/>
      <c r="AK108" s="938"/>
      <c r="AL108" s="938"/>
      <c r="AM108" s="938"/>
      <c r="AN108" s="938"/>
      <c r="AO108" s="938"/>
      <c r="AP108" s="938"/>
      <c r="AQ108" s="938"/>
      <c r="AR108" s="938"/>
      <c r="AS108" s="938"/>
      <c r="AT108" s="939"/>
      <c r="AU108" s="1680">
        <f>SUM(AU100:AX107)</f>
        <v>0.1</v>
      </c>
      <c r="AV108" s="1681"/>
      <c r="AW108" s="1681"/>
      <c r="AX108" s="1683"/>
    </row>
    <row r="109" spans="1:50" ht="30" customHeight="1" x14ac:dyDescent="0.15">
      <c r="A109" s="620"/>
      <c r="B109" s="621"/>
      <c r="C109" s="621"/>
      <c r="D109" s="621"/>
      <c r="E109" s="621"/>
      <c r="F109" s="622"/>
      <c r="G109" s="1162" t="s">
        <v>1122</v>
      </c>
      <c r="H109" s="1163"/>
      <c r="I109" s="1163"/>
      <c r="J109" s="1163"/>
      <c r="K109" s="1163"/>
      <c r="L109" s="1163"/>
      <c r="M109" s="1163"/>
      <c r="N109" s="1163"/>
      <c r="O109" s="1163"/>
      <c r="P109" s="1163"/>
      <c r="Q109" s="1163"/>
      <c r="R109" s="1163"/>
      <c r="S109" s="1163"/>
      <c r="T109" s="1163"/>
      <c r="U109" s="1163"/>
      <c r="V109" s="1163"/>
      <c r="W109" s="1163"/>
      <c r="X109" s="1163"/>
      <c r="Y109" s="1163"/>
      <c r="Z109" s="1163"/>
      <c r="AA109" s="1163"/>
      <c r="AB109" s="1164"/>
      <c r="AC109" s="1162" t="s">
        <v>1123</v>
      </c>
      <c r="AD109" s="1163"/>
      <c r="AE109" s="1163"/>
      <c r="AF109" s="1163"/>
      <c r="AG109" s="1163"/>
      <c r="AH109" s="1163"/>
      <c r="AI109" s="1163"/>
      <c r="AJ109" s="1163"/>
      <c r="AK109" s="1163"/>
      <c r="AL109" s="1163"/>
      <c r="AM109" s="1163"/>
      <c r="AN109" s="1163"/>
      <c r="AO109" s="1163"/>
      <c r="AP109" s="1163"/>
      <c r="AQ109" s="1163"/>
      <c r="AR109" s="1163"/>
      <c r="AS109" s="1163"/>
      <c r="AT109" s="1163"/>
      <c r="AU109" s="1163"/>
      <c r="AV109" s="1163"/>
      <c r="AW109" s="1163"/>
      <c r="AX109" s="1165"/>
    </row>
    <row r="110" spans="1:50" ht="25.5" customHeight="1" x14ac:dyDescent="0.15">
      <c r="A110" s="620"/>
      <c r="B110" s="621"/>
      <c r="C110" s="621"/>
      <c r="D110" s="621"/>
      <c r="E110" s="621"/>
      <c r="F110" s="622"/>
      <c r="G110" s="777" t="s">
        <v>74</v>
      </c>
      <c r="H110" s="894"/>
      <c r="I110" s="894"/>
      <c r="J110" s="894"/>
      <c r="K110" s="894"/>
      <c r="L110" s="348" t="s">
        <v>130</v>
      </c>
      <c r="M110" s="539"/>
      <c r="N110" s="539"/>
      <c r="O110" s="539"/>
      <c r="P110" s="539"/>
      <c r="Q110" s="539"/>
      <c r="R110" s="539"/>
      <c r="S110" s="539"/>
      <c r="T110" s="539"/>
      <c r="U110" s="539"/>
      <c r="V110" s="539"/>
      <c r="W110" s="539"/>
      <c r="X110" s="540"/>
      <c r="Y110" s="604" t="s">
        <v>131</v>
      </c>
      <c r="Z110" s="597"/>
      <c r="AA110" s="597"/>
      <c r="AB110" s="598"/>
      <c r="AC110" s="777" t="s">
        <v>74</v>
      </c>
      <c r="AD110" s="894"/>
      <c r="AE110" s="894"/>
      <c r="AF110" s="894"/>
      <c r="AG110" s="894"/>
      <c r="AH110" s="348" t="s">
        <v>130</v>
      </c>
      <c r="AI110" s="539"/>
      <c r="AJ110" s="539"/>
      <c r="AK110" s="539"/>
      <c r="AL110" s="539"/>
      <c r="AM110" s="539"/>
      <c r="AN110" s="539"/>
      <c r="AO110" s="539"/>
      <c r="AP110" s="539"/>
      <c r="AQ110" s="539"/>
      <c r="AR110" s="539"/>
      <c r="AS110" s="539"/>
      <c r="AT110" s="540"/>
      <c r="AU110" s="604" t="s">
        <v>131</v>
      </c>
      <c r="AV110" s="597"/>
      <c r="AW110" s="597"/>
      <c r="AX110" s="600"/>
    </row>
    <row r="111" spans="1:50" ht="24.75" customHeight="1" x14ac:dyDescent="0.15">
      <c r="A111" s="620"/>
      <c r="B111" s="621"/>
      <c r="C111" s="621"/>
      <c r="D111" s="621"/>
      <c r="E111" s="621"/>
      <c r="F111" s="622"/>
      <c r="G111" s="1154" t="s">
        <v>295</v>
      </c>
      <c r="H111" s="1155"/>
      <c r="I111" s="1155"/>
      <c r="J111" s="1155"/>
      <c r="K111" s="1156"/>
      <c r="L111" s="592" t="s">
        <v>1124</v>
      </c>
      <c r="M111" s="1157"/>
      <c r="N111" s="1157"/>
      <c r="O111" s="1157"/>
      <c r="P111" s="1157"/>
      <c r="Q111" s="1157"/>
      <c r="R111" s="1157"/>
      <c r="S111" s="1157"/>
      <c r="T111" s="1157"/>
      <c r="U111" s="1157"/>
      <c r="V111" s="1157"/>
      <c r="W111" s="1157"/>
      <c r="X111" s="1158"/>
      <c r="Y111" s="2760">
        <v>0.7</v>
      </c>
      <c r="Z111" s="2761"/>
      <c r="AA111" s="2761"/>
      <c r="AB111" s="2762"/>
      <c r="AC111" s="1154" t="s">
        <v>627</v>
      </c>
      <c r="AD111" s="1155"/>
      <c r="AE111" s="1155"/>
      <c r="AF111" s="1155"/>
      <c r="AG111" s="1156"/>
      <c r="AH111" s="592" t="s">
        <v>1125</v>
      </c>
      <c r="AI111" s="1157"/>
      <c r="AJ111" s="1157"/>
      <c r="AK111" s="1157"/>
      <c r="AL111" s="1157"/>
      <c r="AM111" s="1157"/>
      <c r="AN111" s="1157"/>
      <c r="AO111" s="1157"/>
      <c r="AP111" s="1157"/>
      <c r="AQ111" s="1157"/>
      <c r="AR111" s="1157"/>
      <c r="AS111" s="1157"/>
      <c r="AT111" s="1158"/>
      <c r="AU111" s="1159">
        <v>4</v>
      </c>
      <c r="AV111" s="1160"/>
      <c r="AW111" s="1160"/>
      <c r="AX111" s="1161"/>
    </row>
    <row r="112" spans="1:50" ht="24.75" customHeight="1" x14ac:dyDescent="0.15">
      <c r="A112" s="620"/>
      <c r="B112" s="621"/>
      <c r="C112" s="621"/>
      <c r="D112" s="621"/>
      <c r="E112" s="621"/>
      <c r="F112" s="622"/>
      <c r="G112" s="1134"/>
      <c r="H112" s="1135"/>
      <c r="I112" s="1135"/>
      <c r="J112" s="1135"/>
      <c r="K112" s="1136"/>
      <c r="L112" s="577"/>
      <c r="M112" s="1137"/>
      <c r="N112" s="1137"/>
      <c r="O112" s="1137"/>
      <c r="P112" s="1137"/>
      <c r="Q112" s="1137"/>
      <c r="R112" s="1137"/>
      <c r="S112" s="1137"/>
      <c r="T112" s="1137"/>
      <c r="U112" s="1137"/>
      <c r="V112" s="1137"/>
      <c r="W112" s="1137"/>
      <c r="X112" s="1138"/>
      <c r="Y112" s="1139"/>
      <c r="Z112" s="1140"/>
      <c r="AA112" s="1140"/>
      <c r="AB112" s="1457"/>
      <c r="AC112" s="1134"/>
      <c r="AD112" s="1135"/>
      <c r="AE112" s="1135"/>
      <c r="AF112" s="1135"/>
      <c r="AG112" s="1136"/>
      <c r="AH112" s="577"/>
      <c r="AI112" s="1137"/>
      <c r="AJ112" s="1137"/>
      <c r="AK112" s="1137"/>
      <c r="AL112" s="1137"/>
      <c r="AM112" s="1137"/>
      <c r="AN112" s="1137"/>
      <c r="AO112" s="1137"/>
      <c r="AP112" s="1137"/>
      <c r="AQ112" s="1137"/>
      <c r="AR112" s="1137"/>
      <c r="AS112" s="1137"/>
      <c r="AT112" s="1138"/>
      <c r="AU112" s="1139"/>
      <c r="AV112" s="1140"/>
      <c r="AW112" s="1140"/>
      <c r="AX112" s="1141"/>
    </row>
    <row r="113" spans="1:50" ht="24.75" customHeight="1" x14ac:dyDescent="0.15">
      <c r="A113" s="620"/>
      <c r="B113" s="621"/>
      <c r="C113" s="621"/>
      <c r="D113" s="621"/>
      <c r="E113" s="621"/>
      <c r="F113" s="622"/>
      <c r="G113" s="1134"/>
      <c r="H113" s="1135"/>
      <c r="I113" s="1135"/>
      <c r="J113" s="1135"/>
      <c r="K113" s="1136"/>
      <c r="L113" s="577"/>
      <c r="M113" s="1137"/>
      <c r="N113" s="1137"/>
      <c r="O113" s="1137"/>
      <c r="P113" s="1137"/>
      <c r="Q113" s="1137"/>
      <c r="R113" s="1137"/>
      <c r="S113" s="1137"/>
      <c r="T113" s="1137"/>
      <c r="U113" s="1137"/>
      <c r="V113" s="1137"/>
      <c r="W113" s="1137"/>
      <c r="X113" s="1138"/>
      <c r="Y113" s="1139"/>
      <c r="Z113" s="1140"/>
      <c r="AA113" s="1140"/>
      <c r="AB113" s="1457"/>
      <c r="AC113" s="1134"/>
      <c r="AD113" s="1135"/>
      <c r="AE113" s="1135"/>
      <c r="AF113" s="1135"/>
      <c r="AG113" s="1136"/>
      <c r="AH113" s="577"/>
      <c r="AI113" s="1137"/>
      <c r="AJ113" s="1137"/>
      <c r="AK113" s="1137"/>
      <c r="AL113" s="1137"/>
      <c r="AM113" s="1137"/>
      <c r="AN113" s="1137"/>
      <c r="AO113" s="1137"/>
      <c r="AP113" s="1137"/>
      <c r="AQ113" s="1137"/>
      <c r="AR113" s="1137"/>
      <c r="AS113" s="1137"/>
      <c r="AT113" s="1138"/>
      <c r="AU113" s="1139"/>
      <c r="AV113" s="1140"/>
      <c r="AW113" s="1140"/>
      <c r="AX113" s="1141"/>
    </row>
    <row r="114" spans="1:50" ht="24.75" customHeight="1" x14ac:dyDescent="0.15">
      <c r="A114" s="620"/>
      <c r="B114" s="621"/>
      <c r="C114" s="621"/>
      <c r="D114" s="621"/>
      <c r="E114" s="621"/>
      <c r="F114" s="622"/>
      <c r="G114" s="1134"/>
      <c r="H114" s="1135"/>
      <c r="I114" s="1135"/>
      <c r="J114" s="1135"/>
      <c r="K114" s="1136"/>
      <c r="L114" s="577"/>
      <c r="M114" s="1137"/>
      <c r="N114" s="1137"/>
      <c r="O114" s="1137"/>
      <c r="P114" s="1137"/>
      <c r="Q114" s="1137"/>
      <c r="R114" s="1137"/>
      <c r="S114" s="1137"/>
      <c r="T114" s="1137"/>
      <c r="U114" s="1137"/>
      <c r="V114" s="1137"/>
      <c r="W114" s="1137"/>
      <c r="X114" s="1138"/>
      <c r="Y114" s="1139"/>
      <c r="Z114" s="1140"/>
      <c r="AA114" s="1140"/>
      <c r="AB114" s="1457"/>
      <c r="AC114" s="1134"/>
      <c r="AD114" s="1135"/>
      <c r="AE114" s="1135"/>
      <c r="AF114" s="1135"/>
      <c r="AG114" s="1136"/>
      <c r="AH114" s="577"/>
      <c r="AI114" s="1137"/>
      <c r="AJ114" s="1137"/>
      <c r="AK114" s="1137"/>
      <c r="AL114" s="1137"/>
      <c r="AM114" s="1137"/>
      <c r="AN114" s="1137"/>
      <c r="AO114" s="1137"/>
      <c r="AP114" s="1137"/>
      <c r="AQ114" s="1137"/>
      <c r="AR114" s="1137"/>
      <c r="AS114" s="1137"/>
      <c r="AT114" s="1138"/>
      <c r="AU114" s="1139"/>
      <c r="AV114" s="1140"/>
      <c r="AW114" s="1140"/>
      <c r="AX114" s="1141"/>
    </row>
    <row r="115" spans="1:50" ht="24.75" customHeight="1" x14ac:dyDescent="0.15">
      <c r="A115" s="620"/>
      <c r="B115" s="621"/>
      <c r="C115" s="621"/>
      <c r="D115" s="621"/>
      <c r="E115" s="621"/>
      <c r="F115" s="622"/>
      <c r="G115" s="1134"/>
      <c r="H115" s="1135"/>
      <c r="I115" s="1135"/>
      <c r="J115" s="1135"/>
      <c r="K115" s="1136"/>
      <c r="L115" s="577"/>
      <c r="M115" s="1137"/>
      <c r="N115" s="1137"/>
      <c r="O115" s="1137"/>
      <c r="P115" s="1137"/>
      <c r="Q115" s="1137"/>
      <c r="R115" s="1137"/>
      <c r="S115" s="1137"/>
      <c r="T115" s="1137"/>
      <c r="U115" s="1137"/>
      <c r="V115" s="1137"/>
      <c r="W115" s="1137"/>
      <c r="X115" s="1138"/>
      <c r="Y115" s="1139"/>
      <c r="Z115" s="1140"/>
      <c r="AA115" s="1140"/>
      <c r="AB115" s="1140"/>
      <c r="AC115" s="1134"/>
      <c r="AD115" s="1135"/>
      <c r="AE115" s="1135"/>
      <c r="AF115" s="1135"/>
      <c r="AG115" s="1136"/>
      <c r="AH115" s="577"/>
      <c r="AI115" s="1137"/>
      <c r="AJ115" s="1137"/>
      <c r="AK115" s="1137"/>
      <c r="AL115" s="1137"/>
      <c r="AM115" s="1137"/>
      <c r="AN115" s="1137"/>
      <c r="AO115" s="1137"/>
      <c r="AP115" s="1137"/>
      <c r="AQ115" s="1137"/>
      <c r="AR115" s="1137"/>
      <c r="AS115" s="1137"/>
      <c r="AT115" s="1138"/>
      <c r="AU115" s="1139"/>
      <c r="AV115" s="1140"/>
      <c r="AW115" s="1140"/>
      <c r="AX115" s="1141"/>
    </row>
    <row r="116" spans="1:50" ht="24.75" customHeight="1" x14ac:dyDescent="0.15">
      <c r="A116" s="620"/>
      <c r="B116" s="621"/>
      <c r="C116" s="621"/>
      <c r="D116" s="621"/>
      <c r="E116" s="621"/>
      <c r="F116" s="622"/>
      <c r="G116" s="1134"/>
      <c r="H116" s="1135"/>
      <c r="I116" s="1135"/>
      <c r="J116" s="1135"/>
      <c r="K116" s="1136"/>
      <c r="L116" s="577"/>
      <c r="M116" s="1137"/>
      <c r="N116" s="1137"/>
      <c r="O116" s="1137"/>
      <c r="P116" s="1137"/>
      <c r="Q116" s="1137"/>
      <c r="R116" s="1137"/>
      <c r="S116" s="1137"/>
      <c r="T116" s="1137"/>
      <c r="U116" s="1137"/>
      <c r="V116" s="1137"/>
      <c r="W116" s="1137"/>
      <c r="X116" s="1138"/>
      <c r="Y116" s="1139"/>
      <c r="Z116" s="1140"/>
      <c r="AA116" s="1140"/>
      <c r="AB116" s="1140"/>
      <c r="AC116" s="1134"/>
      <c r="AD116" s="1135"/>
      <c r="AE116" s="1135"/>
      <c r="AF116" s="1135"/>
      <c r="AG116" s="1136"/>
      <c r="AH116" s="577"/>
      <c r="AI116" s="1137"/>
      <c r="AJ116" s="1137"/>
      <c r="AK116" s="1137"/>
      <c r="AL116" s="1137"/>
      <c r="AM116" s="1137"/>
      <c r="AN116" s="1137"/>
      <c r="AO116" s="1137"/>
      <c r="AP116" s="1137"/>
      <c r="AQ116" s="1137"/>
      <c r="AR116" s="1137"/>
      <c r="AS116" s="1137"/>
      <c r="AT116" s="1138"/>
      <c r="AU116" s="1139"/>
      <c r="AV116" s="1140"/>
      <c r="AW116" s="1140"/>
      <c r="AX116" s="1141"/>
    </row>
    <row r="117" spans="1:50" ht="24.75" customHeight="1" x14ac:dyDescent="0.15">
      <c r="A117" s="620"/>
      <c r="B117" s="621"/>
      <c r="C117" s="621"/>
      <c r="D117" s="621"/>
      <c r="E117" s="621"/>
      <c r="F117" s="622"/>
      <c r="G117" s="1134"/>
      <c r="H117" s="1135"/>
      <c r="I117" s="1135"/>
      <c r="J117" s="1135"/>
      <c r="K117" s="1136"/>
      <c r="L117" s="577"/>
      <c r="M117" s="1137"/>
      <c r="N117" s="1137"/>
      <c r="O117" s="1137"/>
      <c r="P117" s="1137"/>
      <c r="Q117" s="1137"/>
      <c r="R117" s="1137"/>
      <c r="S117" s="1137"/>
      <c r="T117" s="1137"/>
      <c r="U117" s="1137"/>
      <c r="V117" s="1137"/>
      <c r="W117" s="1137"/>
      <c r="X117" s="1138"/>
      <c r="Y117" s="1139"/>
      <c r="Z117" s="1140"/>
      <c r="AA117" s="1140"/>
      <c r="AB117" s="1140"/>
      <c r="AC117" s="1134"/>
      <c r="AD117" s="1135"/>
      <c r="AE117" s="1135"/>
      <c r="AF117" s="1135"/>
      <c r="AG117" s="1136"/>
      <c r="AH117" s="577"/>
      <c r="AI117" s="1137"/>
      <c r="AJ117" s="1137"/>
      <c r="AK117" s="1137"/>
      <c r="AL117" s="1137"/>
      <c r="AM117" s="1137"/>
      <c r="AN117" s="1137"/>
      <c r="AO117" s="1137"/>
      <c r="AP117" s="1137"/>
      <c r="AQ117" s="1137"/>
      <c r="AR117" s="1137"/>
      <c r="AS117" s="1137"/>
      <c r="AT117" s="1138"/>
      <c r="AU117" s="1139"/>
      <c r="AV117" s="1140"/>
      <c r="AW117" s="1140"/>
      <c r="AX117" s="1141"/>
    </row>
    <row r="118" spans="1:50" ht="24.75" customHeight="1" x14ac:dyDescent="0.15">
      <c r="A118" s="620"/>
      <c r="B118" s="621"/>
      <c r="C118" s="621"/>
      <c r="D118" s="621"/>
      <c r="E118" s="621"/>
      <c r="F118" s="622"/>
      <c r="G118" s="1117"/>
      <c r="H118" s="1118"/>
      <c r="I118" s="1118"/>
      <c r="J118" s="1118"/>
      <c r="K118" s="1119"/>
      <c r="L118" s="568"/>
      <c r="M118" s="1120"/>
      <c r="N118" s="1120"/>
      <c r="O118" s="1120"/>
      <c r="P118" s="1120"/>
      <c r="Q118" s="1120"/>
      <c r="R118" s="1120"/>
      <c r="S118" s="1120"/>
      <c r="T118" s="1120"/>
      <c r="U118" s="1120"/>
      <c r="V118" s="1120"/>
      <c r="W118" s="1120"/>
      <c r="X118" s="1121"/>
      <c r="Y118" s="1122"/>
      <c r="Z118" s="1123"/>
      <c r="AA118" s="1123"/>
      <c r="AB118" s="1123"/>
      <c r="AC118" s="1117"/>
      <c r="AD118" s="1118"/>
      <c r="AE118" s="1118"/>
      <c r="AF118" s="1118"/>
      <c r="AG118" s="1119"/>
      <c r="AH118" s="568"/>
      <c r="AI118" s="1120"/>
      <c r="AJ118" s="1120"/>
      <c r="AK118" s="1120"/>
      <c r="AL118" s="1120"/>
      <c r="AM118" s="1120"/>
      <c r="AN118" s="1120"/>
      <c r="AO118" s="1120"/>
      <c r="AP118" s="1120"/>
      <c r="AQ118" s="1120"/>
      <c r="AR118" s="1120"/>
      <c r="AS118" s="1120"/>
      <c r="AT118" s="1121"/>
      <c r="AU118" s="1122"/>
      <c r="AV118" s="1123"/>
      <c r="AW118" s="1123"/>
      <c r="AX118" s="1124"/>
    </row>
    <row r="119" spans="1:50" ht="24.75" customHeight="1" x14ac:dyDescent="0.15">
      <c r="A119" s="620"/>
      <c r="B119" s="621"/>
      <c r="C119" s="621"/>
      <c r="D119" s="621"/>
      <c r="E119" s="621"/>
      <c r="F119" s="622"/>
      <c r="G119" s="1166" t="s">
        <v>41</v>
      </c>
      <c r="H119" s="539"/>
      <c r="I119" s="539"/>
      <c r="J119" s="539"/>
      <c r="K119" s="539"/>
      <c r="L119" s="606"/>
      <c r="M119" s="938"/>
      <c r="N119" s="938"/>
      <c r="O119" s="938"/>
      <c r="P119" s="938"/>
      <c r="Q119" s="938"/>
      <c r="R119" s="938"/>
      <c r="S119" s="938"/>
      <c r="T119" s="938"/>
      <c r="U119" s="938"/>
      <c r="V119" s="938"/>
      <c r="W119" s="938"/>
      <c r="X119" s="939"/>
      <c r="Y119" s="1680">
        <f>SUM(Y111:AB118)</f>
        <v>0.7</v>
      </c>
      <c r="Z119" s="1681"/>
      <c r="AA119" s="1681"/>
      <c r="AB119" s="1682"/>
      <c r="AC119" s="1166" t="s">
        <v>41</v>
      </c>
      <c r="AD119" s="539"/>
      <c r="AE119" s="539"/>
      <c r="AF119" s="539"/>
      <c r="AG119" s="539"/>
      <c r="AH119" s="606"/>
      <c r="AI119" s="938"/>
      <c r="AJ119" s="938"/>
      <c r="AK119" s="938"/>
      <c r="AL119" s="938"/>
      <c r="AM119" s="938"/>
      <c r="AN119" s="938"/>
      <c r="AO119" s="938"/>
      <c r="AP119" s="938"/>
      <c r="AQ119" s="938"/>
      <c r="AR119" s="938"/>
      <c r="AS119" s="938"/>
      <c r="AT119" s="939"/>
      <c r="AU119" s="1167">
        <f>SUM(AU111:AX118)</f>
        <v>4</v>
      </c>
      <c r="AV119" s="1168"/>
      <c r="AW119" s="1168"/>
      <c r="AX119" s="1170"/>
    </row>
    <row r="120" spans="1:50" ht="30" customHeight="1" x14ac:dyDescent="0.15">
      <c r="A120" s="620"/>
      <c r="B120" s="621"/>
      <c r="C120" s="621"/>
      <c r="D120" s="621"/>
      <c r="E120" s="621"/>
      <c r="F120" s="622"/>
      <c r="G120" s="1162" t="s">
        <v>1126</v>
      </c>
      <c r="H120" s="1163"/>
      <c r="I120" s="1163"/>
      <c r="J120" s="1163"/>
      <c r="K120" s="1163"/>
      <c r="L120" s="1163"/>
      <c r="M120" s="1163"/>
      <c r="N120" s="1163"/>
      <c r="O120" s="1163"/>
      <c r="P120" s="1163"/>
      <c r="Q120" s="1163"/>
      <c r="R120" s="1163"/>
      <c r="S120" s="1163"/>
      <c r="T120" s="1163"/>
      <c r="U120" s="1163"/>
      <c r="V120" s="1163"/>
      <c r="W120" s="1163"/>
      <c r="X120" s="1163"/>
      <c r="Y120" s="1163"/>
      <c r="Z120" s="1163"/>
      <c r="AA120" s="1163"/>
      <c r="AB120" s="1164"/>
      <c r="AC120" s="1162" t="s">
        <v>137</v>
      </c>
      <c r="AD120" s="1163"/>
      <c r="AE120" s="1163"/>
      <c r="AF120" s="1163"/>
      <c r="AG120" s="1163"/>
      <c r="AH120" s="1163"/>
      <c r="AI120" s="1163"/>
      <c r="AJ120" s="1163"/>
      <c r="AK120" s="1163"/>
      <c r="AL120" s="1163"/>
      <c r="AM120" s="1163"/>
      <c r="AN120" s="1163"/>
      <c r="AO120" s="1163"/>
      <c r="AP120" s="1163"/>
      <c r="AQ120" s="1163"/>
      <c r="AR120" s="1163"/>
      <c r="AS120" s="1163"/>
      <c r="AT120" s="1163"/>
      <c r="AU120" s="1163"/>
      <c r="AV120" s="1163"/>
      <c r="AW120" s="1163"/>
      <c r="AX120" s="1165"/>
    </row>
    <row r="121" spans="1:50" ht="24.75" customHeight="1" x14ac:dyDescent="0.15">
      <c r="A121" s="620"/>
      <c r="B121" s="621"/>
      <c r="C121" s="621"/>
      <c r="D121" s="621"/>
      <c r="E121" s="621"/>
      <c r="F121" s="622"/>
      <c r="G121" s="777" t="s">
        <v>1127</v>
      </c>
      <c r="H121" s="894"/>
      <c r="I121" s="894"/>
      <c r="J121" s="894"/>
      <c r="K121" s="894"/>
      <c r="L121" s="348" t="s">
        <v>130</v>
      </c>
      <c r="M121" s="539"/>
      <c r="N121" s="539"/>
      <c r="O121" s="539"/>
      <c r="P121" s="539"/>
      <c r="Q121" s="539"/>
      <c r="R121" s="539"/>
      <c r="S121" s="539"/>
      <c r="T121" s="539"/>
      <c r="U121" s="539"/>
      <c r="V121" s="539"/>
      <c r="W121" s="539"/>
      <c r="X121" s="540"/>
      <c r="Y121" s="604" t="s">
        <v>131</v>
      </c>
      <c r="Z121" s="597"/>
      <c r="AA121" s="597"/>
      <c r="AB121" s="598"/>
      <c r="AC121" s="777" t="s">
        <v>74</v>
      </c>
      <c r="AD121" s="894"/>
      <c r="AE121" s="894"/>
      <c r="AF121" s="894"/>
      <c r="AG121" s="894"/>
      <c r="AH121" s="348" t="s">
        <v>130</v>
      </c>
      <c r="AI121" s="539"/>
      <c r="AJ121" s="539"/>
      <c r="AK121" s="539"/>
      <c r="AL121" s="539"/>
      <c r="AM121" s="539"/>
      <c r="AN121" s="539"/>
      <c r="AO121" s="539"/>
      <c r="AP121" s="539"/>
      <c r="AQ121" s="539"/>
      <c r="AR121" s="539"/>
      <c r="AS121" s="539"/>
      <c r="AT121" s="540"/>
      <c r="AU121" s="604" t="s">
        <v>131</v>
      </c>
      <c r="AV121" s="597"/>
      <c r="AW121" s="597"/>
      <c r="AX121" s="600"/>
    </row>
    <row r="122" spans="1:50" ht="24.75" customHeight="1" x14ac:dyDescent="0.15">
      <c r="A122" s="620"/>
      <c r="B122" s="621"/>
      <c r="C122" s="621"/>
      <c r="D122" s="621"/>
      <c r="E122" s="621"/>
      <c r="F122" s="622"/>
      <c r="G122" s="1154" t="s">
        <v>1114</v>
      </c>
      <c r="H122" s="1155"/>
      <c r="I122" s="1155"/>
      <c r="J122" s="1155"/>
      <c r="K122" s="1156"/>
      <c r="L122" s="592" t="s">
        <v>1128</v>
      </c>
      <c r="M122" s="1157"/>
      <c r="N122" s="1157"/>
      <c r="O122" s="1157"/>
      <c r="P122" s="1157"/>
      <c r="Q122" s="1157"/>
      <c r="R122" s="1157"/>
      <c r="S122" s="1157"/>
      <c r="T122" s="1157"/>
      <c r="U122" s="1157"/>
      <c r="V122" s="1157"/>
      <c r="W122" s="1157"/>
      <c r="X122" s="1158"/>
      <c r="Y122" s="2760">
        <v>0.8</v>
      </c>
      <c r="Z122" s="2761"/>
      <c r="AA122" s="2761"/>
      <c r="AB122" s="2762"/>
      <c r="AC122" s="1154"/>
      <c r="AD122" s="1155"/>
      <c r="AE122" s="1155"/>
      <c r="AF122" s="1155"/>
      <c r="AG122" s="1156"/>
      <c r="AH122" s="592"/>
      <c r="AI122" s="1157"/>
      <c r="AJ122" s="1157"/>
      <c r="AK122" s="1157"/>
      <c r="AL122" s="1157"/>
      <c r="AM122" s="1157"/>
      <c r="AN122" s="1157"/>
      <c r="AO122" s="1157"/>
      <c r="AP122" s="1157"/>
      <c r="AQ122" s="1157"/>
      <c r="AR122" s="1157"/>
      <c r="AS122" s="1157"/>
      <c r="AT122" s="1158"/>
      <c r="AU122" s="1159"/>
      <c r="AV122" s="1160"/>
      <c r="AW122" s="1160"/>
      <c r="AX122" s="1161"/>
    </row>
    <row r="123" spans="1:50" ht="24.75" customHeight="1" x14ac:dyDescent="0.15">
      <c r="A123" s="620"/>
      <c r="B123" s="621"/>
      <c r="C123" s="621"/>
      <c r="D123" s="621"/>
      <c r="E123" s="621"/>
      <c r="F123" s="622"/>
      <c r="G123" s="1134"/>
      <c r="H123" s="1135"/>
      <c r="I123" s="1135"/>
      <c r="J123" s="1135"/>
      <c r="K123" s="1136"/>
      <c r="L123" s="577"/>
      <c r="M123" s="1137"/>
      <c r="N123" s="1137"/>
      <c r="O123" s="1137"/>
      <c r="P123" s="1137"/>
      <c r="Q123" s="1137"/>
      <c r="R123" s="1137"/>
      <c r="S123" s="1137"/>
      <c r="T123" s="1137"/>
      <c r="U123" s="1137"/>
      <c r="V123" s="1137"/>
      <c r="W123" s="1137"/>
      <c r="X123" s="1138"/>
      <c r="Y123" s="1677"/>
      <c r="Z123" s="1678"/>
      <c r="AA123" s="1678"/>
      <c r="AB123" s="1679"/>
      <c r="AC123" s="1134"/>
      <c r="AD123" s="1135"/>
      <c r="AE123" s="1135"/>
      <c r="AF123" s="1135"/>
      <c r="AG123" s="1136"/>
      <c r="AH123" s="577"/>
      <c r="AI123" s="1137"/>
      <c r="AJ123" s="1137"/>
      <c r="AK123" s="1137"/>
      <c r="AL123" s="1137"/>
      <c r="AM123" s="1137"/>
      <c r="AN123" s="1137"/>
      <c r="AO123" s="1137"/>
      <c r="AP123" s="1137"/>
      <c r="AQ123" s="1137"/>
      <c r="AR123" s="1137"/>
      <c r="AS123" s="1137"/>
      <c r="AT123" s="1138"/>
      <c r="AU123" s="1139"/>
      <c r="AV123" s="1140"/>
      <c r="AW123" s="1140"/>
      <c r="AX123" s="1141"/>
    </row>
    <row r="124" spans="1:50" ht="24.75" customHeight="1" x14ac:dyDescent="0.15">
      <c r="A124" s="620"/>
      <c r="B124" s="621"/>
      <c r="C124" s="621"/>
      <c r="D124" s="621"/>
      <c r="E124" s="621"/>
      <c r="F124" s="622"/>
      <c r="G124" s="1134"/>
      <c r="H124" s="1135"/>
      <c r="I124" s="1135"/>
      <c r="J124" s="1135"/>
      <c r="K124" s="1136"/>
      <c r="L124" s="577"/>
      <c r="M124" s="1137"/>
      <c r="N124" s="1137"/>
      <c r="O124" s="1137"/>
      <c r="P124" s="1137"/>
      <c r="Q124" s="1137"/>
      <c r="R124" s="1137"/>
      <c r="S124" s="1137"/>
      <c r="T124" s="1137"/>
      <c r="U124" s="1137"/>
      <c r="V124" s="1137"/>
      <c r="W124" s="1137"/>
      <c r="X124" s="1138"/>
      <c r="Y124" s="1677"/>
      <c r="Z124" s="1678"/>
      <c r="AA124" s="1678"/>
      <c r="AB124" s="1679"/>
      <c r="AC124" s="1134"/>
      <c r="AD124" s="1135"/>
      <c r="AE124" s="1135"/>
      <c r="AF124" s="1135"/>
      <c r="AG124" s="1136"/>
      <c r="AH124" s="577"/>
      <c r="AI124" s="1137"/>
      <c r="AJ124" s="1137"/>
      <c r="AK124" s="1137"/>
      <c r="AL124" s="1137"/>
      <c r="AM124" s="1137"/>
      <c r="AN124" s="1137"/>
      <c r="AO124" s="1137"/>
      <c r="AP124" s="1137"/>
      <c r="AQ124" s="1137"/>
      <c r="AR124" s="1137"/>
      <c r="AS124" s="1137"/>
      <c r="AT124" s="1138"/>
      <c r="AU124" s="1139"/>
      <c r="AV124" s="1140"/>
      <c r="AW124" s="1140"/>
      <c r="AX124" s="1141"/>
    </row>
    <row r="125" spans="1:50" ht="24.75" customHeight="1" x14ac:dyDescent="0.15">
      <c r="A125" s="620"/>
      <c r="B125" s="621"/>
      <c r="C125" s="621"/>
      <c r="D125" s="621"/>
      <c r="E125" s="621"/>
      <c r="F125" s="622"/>
      <c r="G125" s="1134"/>
      <c r="H125" s="1135"/>
      <c r="I125" s="1135"/>
      <c r="J125" s="1135"/>
      <c r="K125" s="1136"/>
      <c r="L125" s="577"/>
      <c r="M125" s="1137"/>
      <c r="N125" s="1137"/>
      <c r="O125" s="1137"/>
      <c r="P125" s="1137"/>
      <c r="Q125" s="1137"/>
      <c r="R125" s="1137"/>
      <c r="S125" s="1137"/>
      <c r="T125" s="1137"/>
      <c r="U125" s="1137"/>
      <c r="V125" s="1137"/>
      <c r="W125" s="1137"/>
      <c r="X125" s="1138"/>
      <c r="Y125" s="1677"/>
      <c r="Z125" s="1678"/>
      <c r="AA125" s="1678"/>
      <c r="AB125" s="1679"/>
      <c r="AC125" s="1134"/>
      <c r="AD125" s="1135"/>
      <c r="AE125" s="1135"/>
      <c r="AF125" s="1135"/>
      <c r="AG125" s="1136"/>
      <c r="AH125" s="577"/>
      <c r="AI125" s="1137"/>
      <c r="AJ125" s="1137"/>
      <c r="AK125" s="1137"/>
      <c r="AL125" s="1137"/>
      <c r="AM125" s="1137"/>
      <c r="AN125" s="1137"/>
      <c r="AO125" s="1137"/>
      <c r="AP125" s="1137"/>
      <c r="AQ125" s="1137"/>
      <c r="AR125" s="1137"/>
      <c r="AS125" s="1137"/>
      <c r="AT125" s="1138"/>
      <c r="AU125" s="1139"/>
      <c r="AV125" s="1140"/>
      <c r="AW125" s="1140"/>
      <c r="AX125" s="1141"/>
    </row>
    <row r="126" spans="1:50" ht="24.75" customHeight="1" x14ac:dyDescent="0.15">
      <c r="A126" s="620"/>
      <c r="B126" s="621"/>
      <c r="C126" s="621"/>
      <c r="D126" s="621"/>
      <c r="E126" s="621"/>
      <c r="F126" s="622"/>
      <c r="G126" s="1134"/>
      <c r="H126" s="1135"/>
      <c r="I126" s="1135"/>
      <c r="J126" s="1135"/>
      <c r="K126" s="1136"/>
      <c r="L126" s="577"/>
      <c r="M126" s="1137"/>
      <c r="N126" s="1137"/>
      <c r="O126" s="1137"/>
      <c r="P126" s="1137"/>
      <c r="Q126" s="1137"/>
      <c r="R126" s="1137"/>
      <c r="S126" s="1137"/>
      <c r="T126" s="1137"/>
      <c r="U126" s="1137"/>
      <c r="V126" s="1137"/>
      <c r="W126" s="1137"/>
      <c r="X126" s="1138"/>
      <c r="Y126" s="1677"/>
      <c r="Z126" s="1678"/>
      <c r="AA126" s="1678"/>
      <c r="AB126" s="1678"/>
      <c r="AC126" s="1134"/>
      <c r="AD126" s="1135"/>
      <c r="AE126" s="1135"/>
      <c r="AF126" s="1135"/>
      <c r="AG126" s="1136"/>
      <c r="AH126" s="577"/>
      <c r="AI126" s="1137"/>
      <c r="AJ126" s="1137"/>
      <c r="AK126" s="1137"/>
      <c r="AL126" s="1137"/>
      <c r="AM126" s="1137"/>
      <c r="AN126" s="1137"/>
      <c r="AO126" s="1137"/>
      <c r="AP126" s="1137"/>
      <c r="AQ126" s="1137"/>
      <c r="AR126" s="1137"/>
      <c r="AS126" s="1137"/>
      <c r="AT126" s="1138"/>
      <c r="AU126" s="1139"/>
      <c r="AV126" s="1140"/>
      <c r="AW126" s="1140"/>
      <c r="AX126" s="1141"/>
    </row>
    <row r="127" spans="1:50" ht="24.75" customHeight="1" x14ac:dyDescent="0.15">
      <c r="A127" s="620"/>
      <c r="B127" s="621"/>
      <c r="C127" s="621"/>
      <c r="D127" s="621"/>
      <c r="E127" s="621"/>
      <c r="F127" s="622"/>
      <c r="G127" s="1134"/>
      <c r="H127" s="1135"/>
      <c r="I127" s="1135"/>
      <c r="J127" s="1135"/>
      <c r="K127" s="1136"/>
      <c r="L127" s="577"/>
      <c r="M127" s="1137"/>
      <c r="N127" s="1137"/>
      <c r="O127" s="1137"/>
      <c r="P127" s="1137"/>
      <c r="Q127" s="1137"/>
      <c r="R127" s="1137"/>
      <c r="S127" s="1137"/>
      <c r="T127" s="1137"/>
      <c r="U127" s="1137"/>
      <c r="V127" s="1137"/>
      <c r="W127" s="1137"/>
      <c r="X127" s="1138"/>
      <c r="Y127" s="1677"/>
      <c r="Z127" s="1678"/>
      <c r="AA127" s="1678"/>
      <c r="AB127" s="1678"/>
      <c r="AC127" s="1134"/>
      <c r="AD127" s="1135"/>
      <c r="AE127" s="1135"/>
      <c r="AF127" s="1135"/>
      <c r="AG127" s="1136"/>
      <c r="AH127" s="577"/>
      <c r="AI127" s="1137"/>
      <c r="AJ127" s="1137"/>
      <c r="AK127" s="1137"/>
      <c r="AL127" s="1137"/>
      <c r="AM127" s="1137"/>
      <c r="AN127" s="1137"/>
      <c r="AO127" s="1137"/>
      <c r="AP127" s="1137"/>
      <c r="AQ127" s="1137"/>
      <c r="AR127" s="1137"/>
      <c r="AS127" s="1137"/>
      <c r="AT127" s="1138"/>
      <c r="AU127" s="1139"/>
      <c r="AV127" s="1140"/>
      <c r="AW127" s="1140"/>
      <c r="AX127" s="1141"/>
    </row>
    <row r="128" spans="1:50" ht="24.75" customHeight="1" x14ac:dyDescent="0.15">
      <c r="A128" s="620"/>
      <c r="B128" s="621"/>
      <c r="C128" s="621"/>
      <c r="D128" s="621"/>
      <c r="E128" s="621"/>
      <c r="F128" s="622"/>
      <c r="G128" s="1134"/>
      <c r="H128" s="1135"/>
      <c r="I128" s="1135"/>
      <c r="J128" s="1135"/>
      <c r="K128" s="1136"/>
      <c r="L128" s="577"/>
      <c r="M128" s="1137"/>
      <c r="N128" s="1137"/>
      <c r="O128" s="1137"/>
      <c r="P128" s="1137"/>
      <c r="Q128" s="1137"/>
      <c r="R128" s="1137"/>
      <c r="S128" s="1137"/>
      <c r="T128" s="1137"/>
      <c r="U128" s="1137"/>
      <c r="V128" s="1137"/>
      <c r="W128" s="1137"/>
      <c r="X128" s="1138"/>
      <c r="Y128" s="1677"/>
      <c r="Z128" s="1678"/>
      <c r="AA128" s="1678"/>
      <c r="AB128" s="1678"/>
      <c r="AC128" s="1134"/>
      <c r="AD128" s="1135"/>
      <c r="AE128" s="1135"/>
      <c r="AF128" s="1135"/>
      <c r="AG128" s="1136"/>
      <c r="AH128" s="577"/>
      <c r="AI128" s="1137"/>
      <c r="AJ128" s="1137"/>
      <c r="AK128" s="1137"/>
      <c r="AL128" s="1137"/>
      <c r="AM128" s="1137"/>
      <c r="AN128" s="1137"/>
      <c r="AO128" s="1137"/>
      <c r="AP128" s="1137"/>
      <c r="AQ128" s="1137"/>
      <c r="AR128" s="1137"/>
      <c r="AS128" s="1137"/>
      <c r="AT128" s="1138"/>
      <c r="AU128" s="1139"/>
      <c r="AV128" s="1140"/>
      <c r="AW128" s="1140"/>
      <c r="AX128" s="1141"/>
    </row>
    <row r="129" spans="1:50" ht="24.75" customHeight="1" x14ac:dyDescent="0.15">
      <c r="A129" s="620"/>
      <c r="B129" s="621"/>
      <c r="C129" s="621"/>
      <c r="D129" s="621"/>
      <c r="E129" s="621"/>
      <c r="F129" s="622"/>
      <c r="G129" s="1117"/>
      <c r="H129" s="1118"/>
      <c r="I129" s="1118"/>
      <c r="J129" s="1118"/>
      <c r="K129" s="1119"/>
      <c r="L129" s="568"/>
      <c r="M129" s="1120"/>
      <c r="N129" s="1120"/>
      <c r="O129" s="1120"/>
      <c r="P129" s="1120"/>
      <c r="Q129" s="1120"/>
      <c r="R129" s="1120"/>
      <c r="S129" s="1120"/>
      <c r="T129" s="1120"/>
      <c r="U129" s="1120"/>
      <c r="V129" s="1120"/>
      <c r="W129" s="1120"/>
      <c r="X129" s="1121"/>
      <c r="Y129" s="2758"/>
      <c r="Z129" s="2759"/>
      <c r="AA129" s="2759"/>
      <c r="AB129" s="2759"/>
      <c r="AC129" s="1117"/>
      <c r="AD129" s="1118"/>
      <c r="AE129" s="1118"/>
      <c r="AF129" s="1118"/>
      <c r="AG129" s="1119"/>
      <c r="AH129" s="568"/>
      <c r="AI129" s="1120"/>
      <c r="AJ129" s="1120"/>
      <c r="AK129" s="1120"/>
      <c r="AL129" s="1120"/>
      <c r="AM129" s="1120"/>
      <c r="AN129" s="1120"/>
      <c r="AO129" s="1120"/>
      <c r="AP129" s="1120"/>
      <c r="AQ129" s="1120"/>
      <c r="AR129" s="1120"/>
      <c r="AS129" s="1120"/>
      <c r="AT129" s="1121"/>
      <c r="AU129" s="1122"/>
      <c r="AV129" s="1123"/>
      <c r="AW129" s="1123"/>
      <c r="AX129" s="1124"/>
    </row>
    <row r="130" spans="1:50" ht="24.75" customHeight="1" x14ac:dyDescent="0.15">
      <c r="A130" s="620"/>
      <c r="B130" s="621"/>
      <c r="C130" s="621"/>
      <c r="D130" s="621"/>
      <c r="E130" s="621"/>
      <c r="F130" s="622"/>
      <c r="G130" s="1166" t="s">
        <v>41</v>
      </c>
      <c r="H130" s="539"/>
      <c r="I130" s="539"/>
      <c r="J130" s="539"/>
      <c r="K130" s="539"/>
      <c r="L130" s="606"/>
      <c r="M130" s="938"/>
      <c r="N130" s="938"/>
      <c r="O130" s="938"/>
      <c r="P130" s="938"/>
      <c r="Q130" s="938"/>
      <c r="R130" s="938"/>
      <c r="S130" s="938"/>
      <c r="T130" s="938"/>
      <c r="U130" s="938"/>
      <c r="V130" s="938"/>
      <c r="W130" s="938"/>
      <c r="X130" s="939"/>
      <c r="Y130" s="1680">
        <f>SUM(Y122:AB129)</f>
        <v>0.8</v>
      </c>
      <c r="Z130" s="1681"/>
      <c r="AA130" s="1681"/>
      <c r="AB130" s="1682"/>
      <c r="AC130" s="1166" t="s">
        <v>41</v>
      </c>
      <c r="AD130" s="539"/>
      <c r="AE130" s="539"/>
      <c r="AF130" s="539"/>
      <c r="AG130" s="539"/>
      <c r="AH130" s="606"/>
      <c r="AI130" s="938"/>
      <c r="AJ130" s="938"/>
      <c r="AK130" s="938"/>
      <c r="AL130" s="938"/>
      <c r="AM130" s="938"/>
      <c r="AN130" s="938"/>
      <c r="AO130" s="938"/>
      <c r="AP130" s="938"/>
      <c r="AQ130" s="938"/>
      <c r="AR130" s="938"/>
      <c r="AS130" s="938"/>
      <c r="AT130" s="939"/>
      <c r="AU130" s="1167">
        <f>SUM(AU122:AX129)</f>
        <v>0</v>
      </c>
      <c r="AV130" s="1168"/>
      <c r="AW130" s="1168"/>
      <c r="AX130" s="1170"/>
    </row>
    <row r="131" spans="1:50" ht="30" customHeight="1" x14ac:dyDescent="0.15">
      <c r="A131" s="620"/>
      <c r="B131" s="621"/>
      <c r="C131" s="621"/>
      <c r="D131" s="621"/>
      <c r="E131" s="621"/>
      <c r="F131" s="622"/>
      <c r="G131" s="1162" t="s">
        <v>1129</v>
      </c>
      <c r="H131" s="1163"/>
      <c r="I131" s="1163"/>
      <c r="J131" s="1163"/>
      <c r="K131" s="1163"/>
      <c r="L131" s="1163"/>
      <c r="M131" s="1163"/>
      <c r="N131" s="1163"/>
      <c r="O131" s="1163"/>
      <c r="P131" s="1163"/>
      <c r="Q131" s="1163"/>
      <c r="R131" s="1163"/>
      <c r="S131" s="1163"/>
      <c r="T131" s="1163"/>
      <c r="U131" s="1163"/>
      <c r="V131" s="1163"/>
      <c r="W131" s="1163"/>
      <c r="X131" s="1163"/>
      <c r="Y131" s="1163"/>
      <c r="Z131" s="1163"/>
      <c r="AA131" s="1163"/>
      <c r="AB131" s="1164"/>
      <c r="AC131" s="1162" t="s">
        <v>139</v>
      </c>
      <c r="AD131" s="1163"/>
      <c r="AE131" s="1163"/>
      <c r="AF131" s="1163"/>
      <c r="AG131" s="1163"/>
      <c r="AH131" s="1163"/>
      <c r="AI131" s="1163"/>
      <c r="AJ131" s="1163"/>
      <c r="AK131" s="1163"/>
      <c r="AL131" s="1163"/>
      <c r="AM131" s="1163"/>
      <c r="AN131" s="1163"/>
      <c r="AO131" s="1163"/>
      <c r="AP131" s="1163"/>
      <c r="AQ131" s="1163"/>
      <c r="AR131" s="1163"/>
      <c r="AS131" s="1163"/>
      <c r="AT131" s="1163"/>
      <c r="AU131" s="1163"/>
      <c r="AV131" s="1163"/>
      <c r="AW131" s="1163"/>
      <c r="AX131" s="1165"/>
    </row>
    <row r="132" spans="1:50" ht="24.75" customHeight="1" x14ac:dyDescent="0.15">
      <c r="A132" s="620"/>
      <c r="B132" s="621"/>
      <c r="C132" s="621"/>
      <c r="D132" s="621"/>
      <c r="E132" s="621"/>
      <c r="F132" s="622"/>
      <c r="G132" s="777" t="s">
        <v>74</v>
      </c>
      <c r="H132" s="894"/>
      <c r="I132" s="894"/>
      <c r="J132" s="894"/>
      <c r="K132" s="894"/>
      <c r="L132" s="348" t="s">
        <v>130</v>
      </c>
      <c r="M132" s="539"/>
      <c r="N132" s="539"/>
      <c r="O132" s="539"/>
      <c r="P132" s="539"/>
      <c r="Q132" s="539"/>
      <c r="R132" s="539"/>
      <c r="S132" s="539"/>
      <c r="T132" s="539"/>
      <c r="U132" s="539"/>
      <c r="V132" s="539"/>
      <c r="W132" s="539"/>
      <c r="X132" s="540"/>
      <c r="Y132" s="604" t="s">
        <v>131</v>
      </c>
      <c r="Z132" s="597"/>
      <c r="AA132" s="597"/>
      <c r="AB132" s="598"/>
      <c r="AC132" s="777" t="s">
        <v>74</v>
      </c>
      <c r="AD132" s="894"/>
      <c r="AE132" s="894"/>
      <c r="AF132" s="894"/>
      <c r="AG132" s="894"/>
      <c r="AH132" s="348" t="s">
        <v>130</v>
      </c>
      <c r="AI132" s="539"/>
      <c r="AJ132" s="539"/>
      <c r="AK132" s="539"/>
      <c r="AL132" s="539"/>
      <c r="AM132" s="539"/>
      <c r="AN132" s="539"/>
      <c r="AO132" s="539"/>
      <c r="AP132" s="539"/>
      <c r="AQ132" s="539"/>
      <c r="AR132" s="539"/>
      <c r="AS132" s="539"/>
      <c r="AT132" s="540"/>
      <c r="AU132" s="604" t="s">
        <v>131</v>
      </c>
      <c r="AV132" s="597"/>
      <c r="AW132" s="597"/>
      <c r="AX132" s="600"/>
    </row>
    <row r="133" spans="1:50" ht="24.75" customHeight="1" x14ac:dyDescent="0.15">
      <c r="A133" s="620"/>
      <c r="B133" s="621"/>
      <c r="C133" s="621"/>
      <c r="D133" s="621"/>
      <c r="E133" s="621"/>
      <c r="F133" s="622"/>
      <c r="G133" s="1154" t="s">
        <v>1130</v>
      </c>
      <c r="H133" s="1155"/>
      <c r="I133" s="1155"/>
      <c r="J133" s="1155"/>
      <c r="K133" s="1156"/>
      <c r="L133" s="592" t="s">
        <v>1131</v>
      </c>
      <c r="M133" s="1157"/>
      <c r="N133" s="1157"/>
      <c r="O133" s="1157"/>
      <c r="P133" s="1157"/>
      <c r="Q133" s="1157"/>
      <c r="R133" s="1157"/>
      <c r="S133" s="1157"/>
      <c r="T133" s="1157"/>
      <c r="U133" s="1157"/>
      <c r="V133" s="1157"/>
      <c r="W133" s="1157"/>
      <c r="X133" s="1158"/>
      <c r="Y133" s="1159">
        <v>3</v>
      </c>
      <c r="Z133" s="1160"/>
      <c r="AA133" s="1160"/>
      <c r="AB133" s="1184"/>
      <c r="AC133" s="1154"/>
      <c r="AD133" s="1155"/>
      <c r="AE133" s="1155"/>
      <c r="AF133" s="1155"/>
      <c r="AG133" s="1156"/>
      <c r="AH133" s="592"/>
      <c r="AI133" s="1157"/>
      <c r="AJ133" s="1157"/>
      <c r="AK133" s="1157"/>
      <c r="AL133" s="1157"/>
      <c r="AM133" s="1157"/>
      <c r="AN133" s="1157"/>
      <c r="AO133" s="1157"/>
      <c r="AP133" s="1157"/>
      <c r="AQ133" s="1157"/>
      <c r="AR133" s="1157"/>
      <c r="AS133" s="1157"/>
      <c r="AT133" s="1158"/>
      <c r="AU133" s="1159"/>
      <c r="AV133" s="1160"/>
      <c r="AW133" s="1160"/>
      <c r="AX133" s="1161"/>
    </row>
    <row r="134" spans="1:50" ht="24.75" customHeight="1" x14ac:dyDescent="0.15">
      <c r="A134" s="620"/>
      <c r="B134" s="621"/>
      <c r="C134" s="621"/>
      <c r="D134" s="621"/>
      <c r="E134" s="621"/>
      <c r="F134" s="622"/>
      <c r="G134" s="1134"/>
      <c r="H134" s="1135"/>
      <c r="I134" s="1135"/>
      <c r="J134" s="1135"/>
      <c r="K134" s="1136"/>
      <c r="L134" s="577"/>
      <c r="M134" s="1137"/>
      <c r="N134" s="1137"/>
      <c r="O134" s="1137"/>
      <c r="P134" s="1137"/>
      <c r="Q134" s="1137"/>
      <c r="R134" s="1137"/>
      <c r="S134" s="1137"/>
      <c r="T134" s="1137"/>
      <c r="U134" s="1137"/>
      <c r="V134" s="1137"/>
      <c r="W134" s="1137"/>
      <c r="X134" s="1138"/>
      <c r="Y134" s="1139"/>
      <c r="Z134" s="1140"/>
      <c r="AA134" s="1140"/>
      <c r="AB134" s="1457"/>
      <c r="AC134" s="1134"/>
      <c r="AD134" s="1135"/>
      <c r="AE134" s="1135"/>
      <c r="AF134" s="1135"/>
      <c r="AG134" s="1136"/>
      <c r="AH134" s="577"/>
      <c r="AI134" s="1137"/>
      <c r="AJ134" s="1137"/>
      <c r="AK134" s="1137"/>
      <c r="AL134" s="1137"/>
      <c r="AM134" s="1137"/>
      <c r="AN134" s="1137"/>
      <c r="AO134" s="1137"/>
      <c r="AP134" s="1137"/>
      <c r="AQ134" s="1137"/>
      <c r="AR134" s="1137"/>
      <c r="AS134" s="1137"/>
      <c r="AT134" s="1138"/>
      <c r="AU134" s="1139"/>
      <c r="AV134" s="1140"/>
      <c r="AW134" s="1140"/>
      <c r="AX134" s="1141"/>
    </row>
    <row r="135" spans="1:50" ht="24.75" customHeight="1" x14ac:dyDescent="0.15">
      <c r="A135" s="620"/>
      <c r="B135" s="621"/>
      <c r="C135" s="621"/>
      <c r="D135" s="621"/>
      <c r="E135" s="621"/>
      <c r="F135" s="622"/>
      <c r="G135" s="1134"/>
      <c r="H135" s="1135"/>
      <c r="I135" s="1135"/>
      <c r="J135" s="1135"/>
      <c r="K135" s="1136"/>
      <c r="L135" s="577"/>
      <c r="M135" s="1137"/>
      <c r="N135" s="1137"/>
      <c r="O135" s="1137"/>
      <c r="P135" s="1137"/>
      <c r="Q135" s="1137"/>
      <c r="R135" s="1137"/>
      <c r="S135" s="1137"/>
      <c r="T135" s="1137"/>
      <c r="U135" s="1137"/>
      <c r="V135" s="1137"/>
      <c r="W135" s="1137"/>
      <c r="X135" s="1138"/>
      <c r="Y135" s="1139"/>
      <c r="Z135" s="1140"/>
      <c r="AA135" s="1140"/>
      <c r="AB135" s="1457"/>
      <c r="AC135" s="1134"/>
      <c r="AD135" s="1135"/>
      <c r="AE135" s="1135"/>
      <c r="AF135" s="1135"/>
      <c r="AG135" s="1136"/>
      <c r="AH135" s="577"/>
      <c r="AI135" s="1137"/>
      <c r="AJ135" s="1137"/>
      <c r="AK135" s="1137"/>
      <c r="AL135" s="1137"/>
      <c r="AM135" s="1137"/>
      <c r="AN135" s="1137"/>
      <c r="AO135" s="1137"/>
      <c r="AP135" s="1137"/>
      <c r="AQ135" s="1137"/>
      <c r="AR135" s="1137"/>
      <c r="AS135" s="1137"/>
      <c r="AT135" s="1138"/>
      <c r="AU135" s="1139"/>
      <c r="AV135" s="1140"/>
      <c r="AW135" s="1140"/>
      <c r="AX135" s="1141"/>
    </row>
    <row r="136" spans="1:50" ht="24.75" customHeight="1" x14ac:dyDescent="0.15">
      <c r="A136" s="620"/>
      <c r="B136" s="621"/>
      <c r="C136" s="621"/>
      <c r="D136" s="621"/>
      <c r="E136" s="621"/>
      <c r="F136" s="622"/>
      <c r="G136" s="1134"/>
      <c r="H136" s="1135"/>
      <c r="I136" s="1135"/>
      <c r="J136" s="1135"/>
      <c r="K136" s="1136"/>
      <c r="L136" s="577"/>
      <c r="M136" s="1137"/>
      <c r="N136" s="1137"/>
      <c r="O136" s="1137"/>
      <c r="P136" s="1137"/>
      <c r="Q136" s="1137"/>
      <c r="R136" s="1137"/>
      <c r="S136" s="1137"/>
      <c r="T136" s="1137"/>
      <c r="U136" s="1137"/>
      <c r="V136" s="1137"/>
      <c r="W136" s="1137"/>
      <c r="X136" s="1138"/>
      <c r="Y136" s="1139"/>
      <c r="Z136" s="1140"/>
      <c r="AA136" s="1140"/>
      <c r="AB136" s="1457"/>
      <c r="AC136" s="1134"/>
      <c r="AD136" s="1135"/>
      <c r="AE136" s="1135"/>
      <c r="AF136" s="1135"/>
      <c r="AG136" s="1136"/>
      <c r="AH136" s="577"/>
      <c r="AI136" s="1137"/>
      <c r="AJ136" s="1137"/>
      <c r="AK136" s="1137"/>
      <c r="AL136" s="1137"/>
      <c r="AM136" s="1137"/>
      <c r="AN136" s="1137"/>
      <c r="AO136" s="1137"/>
      <c r="AP136" s="1137"/>
      <c r="AQ136" s="1137"/>
      <c r="AR136" s="1137"/>
      <c r="AS136" s="1137"/>
      <c r="AT136" s="1138"/>
      <c r="AU136" s="1139"/>
      <c r="AV136" s="1140"/>
      <c r="AW136" s="1140"/>
      <c r="AX136" s="1141"/>
    </row>
    <row r="137" spans="1:50" ht="24.75" customHeight="1" x14ac:dyDescent="0.15">
      <c r="A137" s="620"/>
      <c r="B137" s="621"/>
      <c r="C137" s="621"/>
      <c r="D137" s="621"/>
      <c r="E137" s="621"/>
      <c r="F137" s="622"/>
      <c r="G137" s="1134"/>
      <c r="H137" s="1135"/>
      <c r="I137" s="1135"/>
      <c r="J137" s="1135"/>
      <c r="K137" s="1136"/>
      <c r="L137" s="577"/>
      <c r="M137" s="1137"/>
      <c r="N137" s="1137"/>
      <c r="O137" s="1137"/>
      <c r="P137" s="1137"/>
      <c r="Q137" s="1137"/>
      <c r="R137" s="1137"/>
      <c r="S137" s="1137"/>
      <c r="T137" s="1137"/>
      <c r="U137" s="1137"/>
      <c r="V137" s="1137"/>
      <c r="W137" s="1137"/>
      <c r="X137" s="1138"/>
      <c r="Y137" s="1139"/>
      <c r="Z137" s="1140"/>
      <c r="AA137" s="1140"/>
      <c r="AB137" s="1140"/>
      <c r="AC137" s="1134"/>
      <c r="AD137" s="1135"/>
      <c r="AE137" s="1135"/>
      <c r="AF137" s="1135"/>
      <c r="AG137" s="1136"/>
      <c r="AH137" s="577"/>
      <c r="AI137" s="1137"/>
      <c r="AJ137" s="1137"/>
      <c r="AK137" s="1137"/>
      <c r="AL137" s="1137"/>
      <c r="AM137" s="1137"/>
      <c r="AN137" s="1137"/>
      <c r="AO137" s="1137"/>
      <c r="AP137" s="1137"/>
      <c r="AQ137" s="1137"/>
      <c r="AR137" s="1137"/>
      <c r="AS137" s="1137"/>
      <c r="AT137" s="1138"/>
      <c r="AU137" s="1139"/>
      <c r="AV137" s="1140"/>
      <c r="AW137" s="1140"/>
      <c r="AX137" s="1141"/>
    </row>
    <row r="138" spans="1:50" ht="24.75" customHeight="1" x14ac:dyDescent="0.15">
      <c r="A138" s="620"/>
      <c r="B138" s="621"/>
      <c r="C138" s="621"/>
      <c r="D138" s="621"/>
      <c r="E138" s="621"/>
      <c r="F138" s="622"/>
      <c r="G138" s="1134"/>
      <c r="H138" s="1135"/>
      <c r="I138" s="1135"/>
      <c r="J138" s="1135"/>
      <c r="K138" s="1136"/>
      <c r="L138" s="577"/>
      <c r="M138" s="1137"/>
      <c r="N138" s="1137"/>
      <c r="O138" s="1137"/>
      <c r="P138" s="1137"/>
      <c r="Q138" s="1137"/>
      <c r="R138" s="1137"/>
      <c r="S138" s="1137"/>
      <c r="T138" s="1137"/>
      <c r="U138" s="1137"/>
      <c r="V138" s="1137"/>
      <c r="W138" s="1137"/>
      <c r="X138" s="1138"/>
      <c r="Y138" s="1139"/>
      <c r="Z138" s="1140"/>
      <c r="AA138" s="1140"/>
      <c r="AB138" s="1140"/>
      <c r="AC138" s="1134"/>
      <c r="AD138" s="1135"/>
      <c r="AE138" s="1135"/>
      <c r="AF138" s="1135"/>
      <c r="AG138" s="1136"/>
      <c r="AH138" s="577"/>
      <c r="AI138" s="1137"/>
      <c r="AJ138" s="1137"/>
      <c r="AK138" s="1137"/>
      <c r="AL138" s="1137"/>
      <c r="AM138" s="1137"/>
      <c r="AN138" s="1137"/>
      <c r="AO138" s="1137"/>
      <c r="AP138" s="1137"/>
      <c r="AQ138" s="1137"/>
      <c r="AR138" s="1137"/>
      <c r="AS138" s="1137"/>
      <c r="AT138" s="1138"/>
      <c r="AU138" s="1139"/>
      <c r="AV138" s="1140"/>
      <c r="AW138" s="1140"/>
      <c r="AX138" s="1141"/>
    </row>
    <row r="139" spans="1:50" ht="24.75" customHeight="1" x14ac:dyDescent="0.15">
      <c r="A139" s="620"/>
      <c r="B139" s="621"/>
      <c r="C139" s="621"/>
      <c r="D139" s="621"/>
      <c r="E139" s="621"/>
      <c r="F139" s="622"/>
      <c r="G139" s="1134"/>
      <c r="H139" s="1135"/>
      <c r="I139" s="1135"/>
      <c r="J139" s="1135"/>
      <c r="K139" s="1136"/>
      <c r="L139" s="577"/>
      <c r="M139" s="1137"/>
      <c r="N139" s="1137"/>
      <c r="O139" s="1137"/>
      <c r="P139" s="1137"/>
      <c r="Q139" s="1137"/>
      <c r="R139" s="1137"/>
      <c r="S139" s="1137"/>
      <c r="T139" s="1137"/>
      <c r="U139" s="1137"/>
      <c r="V139" s="1137"/>
      <c r="W139" s="1137"/>
      <c r="X139" s="1138"/>
      <c r="Y139" s="1139"/>
      <c r="Z139" s="1140"/>
      <c r="AA139" s="1140"/>
      <c r="AB139" s="1140"/>
      <c r="AC139" s="1134"/>
      <c r="AD139" s="1135"/>
      <c r="AE139" s="1135"/>
      <c r="AF139" s="1135"/>
      <c r="AG139" s="1136"/>
      <c r="AH139" s="577"/>
      <c r="AI139" s="1137"/>
      <c r="AJ139" s="1137"/>
      <c r="AK139" s="1137"/>
      <c r="AL139" s="1137"/>
      <c r="AM139" s="1137"/>
      <c r="AN139" s="1137"/>
      <c r="AO139" s="1137"/>
      <c r="AP139" s="1137"/>
      <c r="AQ139" s="1137"/>
      <c r="AR139" s="1137"/>
      <c r="AS139" s="1137"/>
      <c r="AT139" s="1138"/>
      <c r="AU139" s="1139"/>
      <c r="AV139" s="1140"/>
      <c r="AW139" s="1140"/>
      <c r="AX139" s="1141"/>
    </row>
    <row r="140" spans="1:50" ht="24.75" customHeight="1" x14ac:dyDescent="0.15">
      <c r="A140" s="620"/>
      <c r="B140" s="621"/>
      <c r="C140" s="621"/>
      <c r="D140" s="621"/>
      <c r="E140" s="621"/>
      <c r="F140" s="622"/>
      <c r="G140" s="1117"/>
      <c r="H140" s="1118"/>
      <c r="I140" s="1118"/>
      <c r="J140" s="1118"/>
      <c r="K140" s="1119"/>
      <c r="L140" s="568"/>
      <c r="M140" s="1120"/>
      <c r="N140" s="1120"/>
      <c r="O140" s="1120"/>
      <c r="P140" s="1120"/>
      <c r="Q140" s="1120"/>
      <c r="R140" s="1120"/>
      <c r="S140" s="1120"/>
      <c r="T140" s="1120"/>
      <c r="U140" s="1120"/>
      <c r="V140" s="1120"/>
      <c r="W140" s="1120"/>
      <c r="X140" s="1121"/>
      <c r="Y140" s="1122"/>
      <c r="Z140" s="1123"/>
      <c r="AA140" s="1123"/>
      <c r="AB140" s="1123"/>
      <c r="AC140" s="1117"/>
      <c r="AD140" s="1118"/>
      <c r="AE140" s="1118"/>
      <c r="AF140" s="1118"/>
      <c r="AG140" s="1119"/>
      <c r="AH140" s="568"/>
      <c r="AI140" s="1120"/>
      <c r="AJ140" s="1120"/>
      <c r="AK140" s="1120"/>
      <c r="AL140" s="1120"/>
      <c r="AM140" s="1120"/>
      <c r="AN140" s="1120"/>
      <c r="AO140" s="1120"/>
      <c r="AP140" s="1120"/>
      <c r="AQ140" s="1120"/>
      <c r="AR140" s="1120"/>
      <c r="AS140" s="1120"/>
      <c r="AT140" s="1121"/>
      <c r="AU140" s="1122"/>
      <c r="AV140" s="1123"/>
      <c r="AW140" s="1123"/>
      <c r="AX140" s="1124"/>
    </row>
    <row r="141" spans="1:50" ht="24.75" customHeight="1" thickBot="1" x14ac:dyDescent="0.2">
      <c r="A141" s="623"/>
      <c r="B141" s="624"/>
      <c r="C141" s="624"/>
      <c r="D141" s="624"/>
      <c r="E141" s="624"/>
      <c r="F141" s="625"/>
      <c r="G141" s="1110" t="s">
        <v>41</v>
      </c>
      <c r="H141" s="748"/>
      <c r="I141" s="748"/>
      <c r="J141" s="748"/>
      <c r="K141" s="748"/>
      <c r="L141" s="559"/>
      <c r="M141" s="1111"/>
      <c r="N141" s="1111"/>
      <c r="O141" s="1111"/>
      <c r="P141" s="1111"/>
      <c r="Q141" s="1111"/>
      <c r="R141" s="1111"/>
      <c r="S141" s="1111"/>
      <c r="T141" s="1111"/>
      <c r="U141" s="1111"/>
      <c r="V141" s="1111"/>
      <c r="W141" s="1111"/>
      <c r="X141" s="1112"/>
      <c r="Y141" s="1113">
        <f>SUM(Y133:AB140)</f>
        <v>3</v>
      </c>
      <c r="Z141" s="1114"/>
      <c r="AA141" s="1114"/>
      <c r="AB141" s="1115"/>
      <c r="AC141" s="1110" t="s">
        <v>41</v>
      </c>
      <c r="AD141" s="748"/>
      <c r="AE141" s="748"/>
      <c r="AF141" s="748"/>
      <c r="AG141" s="748"/>
      <c r="AH141" s="559"/>
      <c r="AI141" s="1111"/>
      <c r="AJ141" s="1111"/>
      <c r="AK141" s="1111"/>
      <c r="AL141" s="1111"/>
      <c r="AM141" s="1111"/>
      <c r="AN141" s="1111"/>
      <c r="AO141" s="1111"/>
      <c r="AP141" s="1111"/>
      <c r="AQ141" s="1111"/>
      <c r="AR141" s="1111"/>
      <c r="AS141" s="1111"/>
      <c r="AT141" s="1112"/>
      <c r="AU141" s="1113">
        <f>SUM(AU133:AX140)</f>
        <v>0</v>
      </c>
      <c r="AV141" s="1114"/>
      <c r="AW141" s="1114"/>
      <c r="AX141" s="1116"/>
    </row>
    <row r="142" spans="1:50" x14ac:dyDescent="0.15">
      <c r="A142" s="5"/>
      <c r="B142" s="5"/>
      <c r="C142" s="5"/>
      <c r="D142" s="5"/>
      <c r="E142" s="5"/>
      <c r="F142" s="5"/>
      <c r="G142" s="6"/>
      <c r="H142" s="6"/>
      <c r="I142" s="6"/>
      <c r="J142" s="6"/>
      <c r="K142" s="6"/>
      <c r="L142" s="7"/>
      <c r="M142" s="6"/>
      <c r="N142" s="6"/>
      <c r="O142" s="6"/>
      <c r="P142" s="6"/>
      <c r="Q142" s="6"/>
      <c r="R142" s="6"/>
      <c r="S142" s="6"/>
      <c r="T142" s="6"/>
      <c r="U142" s="6"/>
      <c r="V142" s="6"/>
      <c r="W142" s="6"/>
      <c r="X142" s="6"/>
      <c r="Y142" s="13"/>
      <c r="Z142" s="13"/>
      <c r="AA142" s="13"/>
      <c r="AB142" s="13"/>
      <c r="AC142" s="6"/>
      <c r="AD142" s="6"/>
      <c r="AE142" s="6"/>
      <c r="AF142" s="6"/>
      <c r="AG142" s="6"/>
      <c r="AH142" s="7"/>
      <c r="AI142" s="6"/>
      <c r="AJ142" s="6"/>
      <c r="AK142" s="6"/>
      <c r="AL142" s="6"/>
      <c r="AM142" s="6"/>
      <c r="AN142" s="6"/>
      <c r="AO142" s="6"/>
      <c r="AP142" s="6"/>
      <c r="AQ142" s="6"/>
      <c r="AR142" s="6"/>
      <c r="AS142" s="6"/>
      <c r="AT142" s="6"/>
      <c r="AU142" s="13"/>
      <c r="AV142" s="13"/>
      <c r="AW142" s="13"/>
      <c r="AX142" s="13"/>
    </row>
    <row r="143" spans="1:50" ht="14.25" x14ac:dyDescent="0.15">
      <c r="A143" s="25"/>
      <c r="B143" s="26" t="s">
        <v>140</v>
      </c>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row>
    <row r="144" spans="1:50" x14ac:dyDescent="0.15">
      <c r="A144" s="25"/>
      <c r="B144" s="25" t="s">
        <v>141</v>
      </c>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row>
    <row r="145" spans="1:50" ht="24" customHeight="1" x14ac:dyDescent="0.15">
      <c r="A145" s="534"/>
      <c r="B145" s="534"/>
      <c r="C145" s="541" t="s">
        <v>143</v>
      </c>
      <c r="D145" s="541"/>
      <c r="E145" s="541"/>
      <c r="F145" s="541"/>
      <c r="G145" s="541"/>
      <c r="H145" s="541"/>
      <c r="I145" s="541"/>
      <c r="J145" s="541"/>
      <c r="K145" s="541"/>
      <c r="L145" s="541"/>
      <c r="M145" s="541" t="s">
        <v>144</v>
      </c>
      <c r="N145" s="541"/>
      <c r="O145" s="541"/>
      <c r="P145" s="541"/>
      <c r="Q145" s="541"/>
      <c r="R145" s="541"/>
      <c r="S145" s="541"/>
      <c r="T145" s="541"/>
      <c r="U145" s="541"/>
      <c r="V145" s="541"/>
      <c r="W145" s="541"/>
      <c r="X145" s="541"/>
      <c r="Y145" s="541"/>
      <c r="Z145" s="541"/>
      <c r="AA145" s="541"/>
      <c r="AB145" s="541"/>
      <c r="AC145" s="541"/>
      <c r="AD145" s="541"/>
      <c r="AE145" s="541"/>
      <c r="AF145" s="541"/>
      <c r="AG145" s="541"/>
      <c r="AH145" s="541"/>
      <c r="AI145" s="541"/>
      <c r="AJ145" s="541"/>
      <c r="AK145" s="542" t="s">
        <v>145</v>
      </c>
      <c r="AL145" s="541"/>
      <c r="AM145" s="541"/>
      <c r="AN145" s="541"/>
      <c r="AO145" s="541"/>
      <c r="AP145" s="541"/>
      <c r="AQ145" s="541" t="s">
        <v>146</v>
      </c>
      <c r="AR145" s="541"/>
      <c r="AS145" s="541"/>
      <c r="AT145" s="541"/>
      <c r="AU145" s="365" t="s">
        <v>147</v>
      </c>
      <c r="AV145" s="366"/>
      <c r="AW145" s="366"/>
      <c r="AX145" s="543"/>
    </row>
    <row r="146" spans="1:50" ht="24" customHeight="1" x14ac:dyDescent="0.15">
      <c r="A146" s="534">
        <v>1</v>
      </c>
      <c r="B146" s="534">
        <v>1</v>
      </c>
      <c r="C146" s="535" t="s">
        <v>1132</v>
      </c>
      <c r="D146" s="535"/>
      <c r="E146" s="535"/>
      <c r="F146" s="535"/>
      <c r="G146" s="535"/>
      <c r="H146" s="535"/>
      <c r="I146" s="535"/>
      <c r="J146" s="535"/>
      <c r="K146" s="535"/>
      <c r="L146" s="535"/>
      <c r="M146" s="535" t="s">
        <v>1133</v>
      </c>
      <c r="N146" s="535"/>
      <c r="O146" s="535"/>
      <c r="P146" s="535"/>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6">
        <v>0.6</v>
      </c>
      <c r="AL146" s="535"/>
      <c r="AM146" s="535"/>
      <c r="AN146" s="535"/>
      <c r="AO146" s="535"/>
      <c r="AP146" s="535"/>
      <c r="AQ146" s="537"/>
      <c r="AR146" s="537"/>
      <c r="AS146" s="537"/>
      <c r="AT146" s="537"/>
      <c r="AU146" s="544"/>
      <c r="AV146" s="539"/>
      <c r="AW146" s="539"/>
      <c r="AX146" s="540"/>
    </row>
    <row r="147" spans="1:50" ht="24" customHeight="1" x14ac:dyDescent="0.15">
      <c r="A147" s="534">
        <v>2</v>
      </c>
      <c r="B147" s="534">
        <v>1</v>
      </c>
      <c r="C147" s="535" t="s">
        <v>1134</v>
      </c>
      <c r="D147" s="535"/>
      <c r="E147" s="535"/>
      <c r="F147" s="535"/>
      <c r="G147" s="535"/>
      <c r="H147" s="535"/>
      <c r="I147" s="535"/>
      <c r="J147" s="535"/>
      <c r="K147" s="535"/>
      <c r="L147" s="535"/>
      <c r="M147" s="535" t="s">
        <v>1135</v>
      </c>
      <c r="N147" s="535"/>
      <c r="O147" s="535"/>
      <c r="P147" s="535"/>
      <c r="Q147" s="535"/>
      <c r="R147" s="535"/>
      <c r="S147" s="535"/>
      <c r="T147" s="535"/>
      <c r="U147" s="535"/>
      <c r="V147" s="535"/>
      <c r="W147" s="535"/>
      <c r="X147" s="535"/>
      <c r="Y147" s="535"/>
      <c r="Z147" s="535"/>
      <c r="AA147" s="535"/>
      <c r="AB147" s="535"/>
      <c r="AC147" s="535"/>
      <c r="AD147" s="535"/>
      <c r="AE147" s="535"/>
      <c r="AF147" s="535"/>
      <c r="AG147" s="535"/>
      <c r="AH147" s="535"/>
      <c r="AI147" s="535"/>
      <c r="AJ147" s="535"/>
      <c r="AK147" s="536">
        <v>0.1</v>
      </c>
      <c r="AL147" s="535"/>
      <c r="AM147" s="535"/>
      <c r="AN147" s="535"/>
      <c r="AO147" s="535"/>
      <c r="AP147" s="535"/>
      <c r="AQ147" s="537"/>
      <c r="AR147" s="537"/>
      <c r="AS147" s="537"/>
      <c r="AT147" s="537"/>
      <c r="AU147" s="544"/>
      <c r="AV147" s="539"/>
      <c r="AW147" s="539"/>
      <c r="AX147" s="540"/>
    </row>
    <row r="148" spans="1:50" ht="24" customHeight="1" x14ac:dyDescent="0.15">
      <c r="A148" s="534">
        <v>3</v>
      </c>
      <c r="B148" s="534">
        <v>1</v>
      </c>
      <c r="C148" s="1105" t="s">
        <v>1136</v>
      </c>
      <c r="D148" s="1106"/>
      <c r="E148" s="1106"/>
      <c r="F148" s="1106"/>
      <c r="G148" s="1106"/>
      <c r="H148" s="1106"/>
      <c r="I148" s="1106"/>
      <c r="J148" s="1106"/>
      <c r="K148" s="1106"/>
      <c r="L148" s="1107"/>
      <c r="M148" s="2755" t="s">
        <v>1137</v>
      </c>
      <c r="N148" s="2756"/>
      <c r="O148" s="2756"/>
      <c r="P148" s="2756"/>
      <c r="Q148" s="2756"/>
      <c r="R148" s="2756"/>
      <c r="S148" s="2756"/>
      <c r="T148" s="2756"/>
      <c r="U148" s="2756"/>
      <c r="V148" s="2756"/>
      <c r="W148" s="2756"/>
      <c r="X148" s="2756"/>
      <c r="Y148" s="2756"/>
      <c r="Z148" s="2756"/>
      <c r="AA148" s="2756"/>
      <c r="AB148" s="2756"/>
      <c r="AC148" s="2756"/>
      <c r="AD148" s="2756"/>
      <c r="AE148" s="2756"/>
      <c r="AF148" s="2756"/>
      <c r="AG148" s="2756"/>
      <c r="AH148" s="2756"/>
      <c r="AI148" s="2756"/>
      <c r="AJ148" s="2757"/>
      <c r="AK148" s="2226">
        <v>0</v>
      </c>
      <c r="AL148" s="2227"/>
      <c r="AM148" s="2227"/>
      <c r="AN148" s="2227"/>
      <c r="AO148" s="2227"/>
      <c r="AP148" s="2227"/>
      <c r="AQ148" s="537"/>
      <c r="AR148" s="537"/>
      <c r="AS148" s="537"/>
      <c r="AT148" s="537"/>
      <c r="AU148" s="544"/>
      <c r="AV148" s="539"/>
      <c r="AW148" s="539"/>
      <c r="AX148" s="540"/>
    </row>
    <row r="149" spans="1:50"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row>
    <row r="150" spans="1:50" x14ac:dyDescent="0.15">
      <c r="A150" s="25"/>
      <c r="B150" s="25" t="s">
        <v>132</v>
      </c>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row>
    <row r="151" spans="1:50" ht="24" customHeight="1" x14ac:dyDescent="0.15">
      <c r="A151" s="534"/>
      <c r="B151" s="534"/>
      <c r="C151" s="541" t="s">
        <v>143</v>
      </c>
      <c r="D151" s="541"/>
      <c r="E151" s="541"/>
      <c r="F151" s="541"/>
      <c r="G151" s="541"/>
      <c r="H151" s="541"/>
      <c r="I151" s="541"/>
      <c r="J151" s="541"/>
      <c r="K151" s="541"/>
      <c r="L151" s="541"/>
      <c r="M151" s="541" t="s">
        <v>144</v>
      </c>
      <c r="N151" s="541"/>
      <c r="O151" s="541"/>
      <c r="P151" s="541"/>
      <c r="Q151" s="541"/>
      <c r="R151" s="541"/>
      <c r="S151" s="541"/>
      <c r="T151" s="541"/>
      <c r="U151" s="541"/>
      <c r="V151" s="541"/>
      <c r="W151" s="541"/>
      <c r="X151" s="541"/>
      <c r="Y151" s="541"/>
      <c r="Z151" s="541"/>
      <c r="AA151" s="541"/>
      <c r="AB151" s="541"/>
      <c r="AC151" s="541"/>
      <c r="AD151" s="541"/>
      <c r="AE151" s="541"/>
      <c r="AF151" s="541"/>
      <c r="AG151" s="541"/>
      <c r="AH151" s="541"/>
      <c r="AI151" s="541"/>
      <c r="AJ151" s="541"/>
      <c r="AK151" s="542" t="s">
        <v>145</v>
      </c>
      <c r="AL151" s="541"/>
      <c r="AM151" s="541"/>
      <c r="AN151" s="541"/>
      <c r="AO151" s="541"/>
      <c r="AP151" s="541"/>
      <c r="AQ151" s="541" t="s">
        <v>146</v>
      </c>
      <c r="AR151" s="541"/>
      <c r="AS151" s="541"/>
      <c r="AT151" s="541"/>
      <c r="AU151" s="365" t="s">
        <v>147</v>
      </c>
      <c r="AV151" s="366"/>
      <c r="AW151" s="366"/>
      <c r="AX151" s="543"/>
    </row>
    <row r="152" spans="1:50" ht="24" customHeight="1" x14ac:dyDescent="0.15">
      <c r="A152" s="534">
        <v>1</v>
      </c>
      <c r="B152" s="534">
        <v>1</v>
      </c>
      <c r="C152" s="535" t="s">
        <v>1138</v>
      </c>
      <c r="D152" s="535"/>
      <c r="E152" s="535"/>
      <c r="F152" s="535"/>
      <c r="G152" s="535"/>
      <c r="H152" s="535"/>
      <c r="I152" s="535"/>
      <c r="J152" s="535"/>
      <c r="K152" s="535"/>
      <c r="L152" s="535"/>
      <c r="M152" s="535" t="s">
        <v>1139</v>
      </c>
      <c r="N152" s="535"/>
      <c r="O152" s="535"/>
      <c r="P152" s="535"/>
      <c r="Q152" s="535"/>
      <c r="R152" s="535"/>
      <c r="S152" s="535"/>
      <c r="T152" s="535"/>
      <c r="U152" s="535"/>
      <c r="V152" s="535"/>
      <c r="W152" s="535"/>
      <c r="X152" s="535"/>
      <c r="Y152" s="535"/>
      <c r="Z152" s="535"/>
      <c r="AA152" s="535"/>
      <c r="AB152" s="535"/>
      <c r="AC152" s="535"/>
      <c r="AD152" s="535"/>
      <c r="AE152" s="535"/>
      <c r="AF152" s="535"/>
      <c r="AG152" s="535"/>
      <c r="AH152" s="535"/>
      <c r="AI152" s="535"/>
      <c r="AJ152" s="535"/>
      <c r="AK152" s="536">
        <v>0.7</v>
      </c>
      <c r="AL152" s="535"/>
      <c r="AM152" s="535"/>
      <c r="AN152" s="535"/>
      <c r="AO152" s="535"/>
      <c r="AP152" s="535"/>
      <c r="AQ152" s="535"/>
      <c r="AR152" s="535"/>
      <c r="AS152" s="535"/>
      <c r="AT152" s="535"/>
      <c r="AU152" s="548"/>
      <c r="AV152" s="549"/>
      <c r="AW152" s="549"/>
      <c r="AX152" s="543"/>
    </row>
    <row r="153" spans="1:50" ht="24" customHeight="1" x14ac:dyDescent="0.15">
      <c r="A153" s="534">
        <v>2</v>
      </c>
      <c r="B153" s="534">
        <v>1</v>
      </c>
      <c r="C153" s="535" t="s">
        <v>1140</v>
      </c>
      <c r="D153" s="535"/>
      <c r="E153" s="535"/>
      <c r="F153" s="535"/>
      <c r="G153" s="535"/>
      <c r="H153" s="535"/>
      <c r="I153" s="535"/>
      <c r="J153" s="535"/>
      <c r="K153" s="535"/>
      <c r="L153" s="535"/>
      <c r="M153" s="2755" t="s">
        <v>1141</v>
      </c>
      <c r="N153" s="2756"/>
      <c r="O153" s="2756"/>
      <c r="P153" s="2756"/>
      <c r="Q153" s="2756"/>
      <c r="R153" s="2756"/>
      <c r="S153" s="2756"/>
      <c r="T153" s="2756"/>
      <c r="U153" s="2756"/>
      <c r="V153" s="2756"/>
      <c r="W153" s="2756"/>
      <c r="X153" s="2756"/>
      <c r="Y153" s="2756"/>
      <c r="Z153" s="2756"/>
      <c r="AA153" s="2756"/>
      <c r="AB153" s="2756"/>
      <c r="AC153" s="2756"/>
      <c r="AD153" s="2756"/>
      <c r="AE153" s="2756"/>
      <c r="AF153" s="2756"/>
      <c r="AG153" s="2756"/>
      <c r="AH153" s="2756"/>
      <c r="AI153" s="2756"/>
      <c r="AJ153" s="2757"/>
      <c r="AK153" s="536">
        <v>0.3</v>
      </c>
      <c r="AL153" s="535"/>
      <c r="AM153" s="535"/>
      <c r="AN153" s="535"/>
      <c r="AO153" s="535"/>
      <c r="AP153" s="535"/>
      <c r="AQ153" s="535"/>
      <c r="AR153" s="535"/>
      <c r="AS153" s="535"/>
      <c r="AT153" s="535"/>
      <c r="AU153" s="548"/>
      <c r="AV153" s="549"/>
      <c r="AW153" s="549"/>
      <c r="AX153" s="543"/>
    </row>
    <row r="154" spans="1:50" x14ac:dyDescent="0.1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row>
    <row r="155" spans="1:50" x14ac:dyDescent="0.15">
      <c r="A155" s="25"/>
      <c r="B155" s="25" t="s">
        <v>136</v>
      </c>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row>
    <row r="156" spans="1:50" ht="24" customHeight="1" x14ac:dyDescent="0.15">
      <c r="A156" s="534"/>
      <c r="B156" s="534"/>
      <c r="C156" s="541" t="s">
        <v>143</v>
      </c>
      <c r="D156" s="541"/>
      <c r="E156" s="541"/>
      <c r="F156" s="541"/>
      <c r="G156" s="541"/>
      <c r="H156" s="541"/>
      <c r="I156" s="541"/>
      <c r="J156" s="541"/>
      <c r="K156" s="541"/>
      <c r="L156" s="541"/>
      <c r="M156" s="541" t="s">
        <v>144</v>
      </c>
      <c r="N156" s="541"/>
      <c r="O156" s="541"/>
      <c r="P156" s="541"/>
      <c r="Q156" s="541"/>
      <c r="R156" s="541"/>
      <c r="S156" s="541"/>
      <c r="T156" s="541"/>
      <c r="U156" s="541"/>
      <c r="V156" s="541"/>
      <c r="W156" s="541"/>
      <c r="X156" s="541"/>
      <c r="Y156" s="541"/>
      <c r="Z156" s="541"/>
      <c r="AA156" s="541"/>
      <c r="AB156" s="541"/>
      <c r="AC156" s="541"/>
      <c r="AD156" s="541"/>
      <c r="AE156" s="541"/>
      <c r="AF156" s="541"/>
      <c r="AG156" s="541"/>
      <c r="AH156" s="541"/>
      <c r="AI156" s="541"/>
      <c r="AJ156" s="541"/>
      <c r="AK156" s="542" t="s">
        <v>145</v>
      </c>
      <c r="AL156" s="541"/>
      <c r="AM156" s="541"/>
      <c r="AN156" s="541"/>
      <c r="AO156" s="541"/>
      <c r="AP156" s="541"/>
      <c r="AQ156" s="541" t="s">
        <v>146</v>
      </c>
      <c r="AR156" s="541"/>
      <c r="AS156" s="541"/>
      <c r="AT156" s="541"/>
      <c r="AU156" s="365" t="s">
        <v>147</v>
      </c>
      <c r="AV156" s="366"/>
      <c r="AW156" s="366"/>
      <c r="AX156" s="543"/>
    </row>
    <row r="157" spans="1:50" ht="24" customHeight="1" x14ac:dyDescent="0.15">
      <c r="A157" s="534">
        <v>1</v>
      </c>
      <c r="B157" s="534">
        <v>1</v>
      </c>
      <c r="C157" s="535" t="s">
        <v>1142</v>
      </c>
      <c r="D157" s="535"/>
      <c r="E157" s="535"/>
      <c r="F157" s="535"/>
      <c r="G157" s="535"/>
      <c r="H157" s="535"/>
      <c r="I157" s="535"/>
      <c r="J157" s="535"/>
      <c r="K157" s="535"/>
      <c r="L157" s="535"/>
      <c r="M157" s="535" t="s">
        <v>1143</v>
      </c>
      <c r="N157" s="535"/>
      <c r="O157" s="535"/>
      <c r="P157" s="535"/>
      <c r="Q157" s="535"/>
      <c r="R157" s="535"/>
      <c r="S157" s="535"/>
      <c r="T157" s="535"/>
      <c r="U157" s="535"/>
      <c r="V157" s="535"/>
      <c r="W157" s="535"/>
      <c r="X157" s="535"/>
      <c r="Y157" s="535"/>
      <c r="Z157" s="535"/>
      <c r="AA157" s="535"/>
      <c r="AB157" s="535"/>
      <c r="AC157" s="535"/>
      <c r="AD157" s="535"/>
      <c r="AE157" s="535"/>
      <c r="AF157" s="535"/>
      <c r="AG157" s="535"/>
      <c r="AH157" s="535"/>
      <c r="AI157" s="535"/>
      <c r="AJ157" s="535"/>
      <c r="AK157" s="536">
        <v>0.8</v>
      </c>
      <c r="AL157" s="535"/>
      <c r="AM157" s="535"/>
      <c r="AN157" s="535"/>
      <c r="AO157" s="535"/>
      <c r="AP157" s="535"/>
      <c r="AQ157" s="535" t="s">
        <v>1144</v>
      </c>
      <c r="AR157" s="535"/>
      <c r="AS157" s="535"/>
      <c r="AT157" s="535"/>
      <c r="AU157" s="548"/>
      <c r="AV157" s="549"/>
      <c r="AW157" s="549"/>
      <c r="AX157" s="543"/>
    </row>
    <row r="158" spans="1:50" ht="24" customHeight="1" x14ac:dyDescent="0.15">
      <c r="A158" s="534">
        <v>2</v>
      </c>
      <c r="B158" s="534">
        <v>1</v>
      </c>
      <c r="C158" s="535" t="s">
        <v>1145</v>
      </c>
      <c r="D158" s="535"/>
      <c r="E158" s="535"/>
      <c r="F158" s="535"/>
      <c r="G158" s="535"/>
      <c r="H158" s="535"/>
      <c r="I158" s="535"/>
      <c r="J158" s="535"/>
      <c r="K158" s="535"/>
      <c r="L158" s="535"/>
      <c r="M158" s="535" t="s">
        <v>1146</v>
      </c>
      <c r="N158" s="535"/>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6">
        <v>0.4</v>
      </c>
      <c r="AL158" s="535"/>
      <c r="AM158" s="535"/>
      <c r="AN158" s="535"/>
      <c r="AO158" s="535"/>
      <c r="AP158" s="535"/>
      <c r="AQ158" s="535">
        <v>5</v>
      </c>
      <c r="AR158" s="535"/>
      <c r="AS158" s="535"/>
      <c r="AT158" s="535"/>
      <c r="AU158" s="548">
        <v>21</v>
      </c>
      <c r="AV158" s="549"/>
      <c r="AW158" s="549"/>
      <c r="AX158" s="543"/>
    </row>
    <row r="159" spans="1:50" x14ac:dyDescent="0.1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row>
    <row r="160" spans="1:50" x14ac:dyDescent="0.15">
      <c r="A160" s="25"/>
      <c r="B160" s="25" t="s">
        <v>138</v>
      </c>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row>
    <row r="161" spans="1:50" ht="24" customHeight="1" x14ac:dyDescent="0.15">
      <c r="A161" s="534"/>
      <c r="B161" s="534"/>
      <c r="C161" s="541" t="s">
        <v>143</v>
      </c>
      <c r="D161" s="541"/>
      <c r="E161" s="541"/>
      <c r="F161" s="541"/>
      <c r="G161" s="541"/>
      <c r="H161" s="541"/>
      <c r="I161" s="541"/>
      <c r="J161" s="541"/>
      <c r="K161" s="541"/>
      <c r="L161" s="541"/>
      <c r="M161" s="541" t="s">
        <v>144</v>
      </c>
      <c r="N161" s="541"/>
      <c r="O161" s="541"/>
      <c r="P161" s="541"/>
      <c r="Q161" s="541"/>
      <c r="R161" s="541"/>
      <c r="S161" s="541"/>
      <c r="T161" s="541"/>
      <c r="U161" s="541"/>
      <c r="V161" s="541"/>
      <c r="W161" s="541"/>
      <c r="X161" s="541"/>
      <c r="Y161" s="541"/>
      <c r="Z161" s="541"/>
      <c r="AA161" s="541"/>
      <c r="AB161" s="541"/>
      <c r="AC161" s="541"/>
      <c r="AD161" s="541"/>
      <c r="AE161" s="541"/>
      <c r="AF161" s="541"/>
      <c r="AG161" s="541"/>
      <c r="AH161" s="541"/>
      <c r="AI161" s="541"/>
      <c r="AJ161" s="541"/>
      <c r="AK161" s="542" t="s">
        <v>145</v>
      </c>
      <c r="AL161" s="541"/>
      <c r="AM161" s="541"/>
      <c r="AN161" s="541"/>
      <c r="AO161" s="541"/>
      <c r="AP161" s="541"/>
      <c r="AQ161" s="541" t="s">
        <v>146</v>
      </c>
      <c r="AR161" s="541"/>
      <c r="AS161" s="541"/>
      <c r="AT161" s="541"/>
      <c r="AU161" s="365" t="s">
        <v>147</v>
      </c>
      <c r="AV161" s="366"/>
      <c r="AW161" s="366"/>
      <c r="AX161" s="543"/>
    </row>
    <row r="162" spans="1:50" ht="24" customHeight="1" x14ac:dyDescent="0.15">
      <c r="A162" s="534">
        <v>1</v>
      </c>
      <c r="B162" s="534">
        <v>1</v>
      </c>
      <c r="C162" s="535" t="s">
        <v>1147</v>
      </c>
      <c r="D162" s="535"/>
      <c r="E162" s="535"/>
      <c r="F162" s="535"/>
      <c r="G162" s="535"/>
      <c r="H162" s="535"/>
      <c r="I162" s="535"/>
      <c r="J162" s="535"/>
      <c r="K162" s="535"/>
      <c r="L162" s="535"/>
      <c r="M162" s="535" t="s">
        <v>1131</v>
      </c>
      <c r="N162" s="535"/>
      <c r="O162" s="535"/>
      <c r="P162" s="535"/>
      <c r="Q162" s="535"/>
      <c r="R162" s="535"/>
      <c r="S162" s="535"/>
      <c r="T162" s="535"/>
      <c r="U162" s="535"/>
      <c r="V162" s="535"/>
      <c r="W162" s="535"/>
      <c r="X162" s="535"/>
      <c r="Y162" s="535"/>
      <c r="Z162" s="535"/>
      <c r="AA162" s="535"/>
      <c r="AB162" s="535"/>
      <c r="AC162" s="535"/>
      <c r="AD162" s="535"/>
      <c r="AE162" s="535"/>
      <c r="AF162" s="535"/>
      <c r="AG162" s="535"/>
      <c r="AH162" s="535"/>
      <c r="AI162" s="535"/>
      <c r="AJ162" s="535"/>
      <c r="AK162" s="536">
        <v>3</v>
      </c>
      <c r="AL162" s="535"/>
      <c r="AM162" s="535"/>
      <c r="AN162" s="535"/>
      <c r="AO162" s="535"/>
      <c r="AP162" s="535"/>
      <c r="AQ162" s="535">
        <v>2</v>
      </c>
      <c r="AR162" s="535"/>
      <c r="AS162" s="535"/>
      <c r="AT162" s="535"/>
      <c r="AU162" s="548">
        <v>95</v>
      </c>
      <c r="AV162" s="549"/>
      <c r="AW162" s="549"/>
      <c r="AX162" s="543"/>
    </row>
    <row r="163" spans="1:50" ht="24" customHeight="1" x14ac:dyDescent="0.15">
      <c r="A163" s="534">
        <v>2</v>
      </c>
      <c r="B163" s="534">
        <v>1</v>
      </c>
      <c r="C163" s="550" t="s">
        <v>1148</v>
      </c>
      <c r="D163" s="550"/>
      <c r="E163" s="550"/>
      <c r="F163" s="550"/>
      <c r="G163" s="550"/>
      <c r="H163" s="550"/>
      <c r="I163" s="550"/>
      <c r="J163" s="550"/>
      <c r="K163" s="550"/>
      <c r="L163" s="550"/>
      <c r="M163" s="535" t="s">
        <v>1149</v>
      </c>
      <c r="N163" s="535"/>
      <c r="O163" s="535"/>
      <c r="P163" s="535"/>
      <c r="Q163" s="535"/>
      <c r="R163" s="535"/>
      <c r="S163" s="535"/>
      <c r="T163" s="535"/>
      <c r="U163" s="535"/>
      <c r="V163" s="535"/>
      <c r="W163" s="535"/>
      <c r="X163" s="535"/>
      <c r="Y163" s="535"/>
      <c r="Z163" s="535"/>
      <c r="AA163" s="535"/>
      <c r="AB163" s="535"/>
      <c r="AC163" s="535"/>
      <c r="AD163" s="535"/>
      <c r="AE163" s="535"/>
      <c r="AF163" s="535"/>
      <c r="AG163" s="535"/>
      <c r="AH163" s="535"/>
      <c r="AI163" s="535"/>
      <c r="AJ163" s="535"/>
      <c r="AK163" s="536">
        <v>0.2</v>
      </c>
      <c r="AL163" s="535"/>
      <c r="AM163" s="535"/>
      <c r="AN163" s="535"/>
      <c r="AO163" s="535"/>
      <c r="AP163" s="535"/>
      <c r="AQ163" s="550" t="s">
        <v>1144</v>
      </c>
      <c r="AR163" s="550"/>
      <c r="AS163" s="550"/>
      <c r="AT163" s="550"/>
      <c r="AU163" s="554"/>
      <c r="AV163" s="1743"/>
      <c r="AW163" s="1743"/>
      <c r="AX163" s="1744"/>
    </row>
    <row r="164" spans="1:50" x14ac:dyDescent="0.15">
      <c r="A164" s="5"/>
      <c r="B164" s="5"/>
      <c r="C164" s="5"/>
      <c r="D164" s="5"/>
      <c r="E164" s="5"/>
      <c r="F164" s="5"/>
      <c r="G164" s="6"/>
      <c r="H164" s="6"/>
      <c r="I164" s="6"/>
      <c r="J164" s="6"/>
      <c r="K164" s="6"/>
      <c r="L164" s="7"/>
      <c r="M164" s="6"/>
      <c r="N164" s="6"/>
      <c r="O164" s="6"/>
      <c r="P164" s="6"/>
      <c r="Q164" s="6"/>
      <c r="R164" s="6"/>
      <c r="S164" s="6"/>
      <c r="T164" s="6"/>
      <c r="U164" s="6"/>
      <c r="V164" s="6"/>
      <c r="W164" s="6"/>
      <c r="X164" s="6"/>
      <c r="Y164" s="13"/>
      <c r="Z164" s="13"/>
      <c r="AA164" s="13"/>
      <c r="AB164" s="13"/>
      <c r="AC164" s="6"/>
      <c r="AD164" s="6"/>
      <c r="AE164" s="6"/>
      <c r="AF164" s="6"/>
      <c r="AG164" s="6"/>
      <c r="AH164" s="7"/>
      <c r="AI164" s="6"/>
      <c r="AJ164" s="6"/>
      <c r="AK164" s="6"/>
      <c r="AL164" s="6"/>
      <c r="AM164" s="6"/>
      <c r="AN164" s="6"/>
      <c r="AO164" s="6"/>
      <c r="AP164" s="6"/>
      <c r="AQ164" s="6"/>
      <c r="AR164" s="6"/>
      <c r="AS164" s="6"/>
      <c r="AT164" s="6"/>
      <c r="AU164" s="13"/>
      <c r="AV164" s="13"/>
      <c r="AW164" s="13"/>
      <c r="AX164" s="13"/>
    </row>
    <row r="165" spans="1:50" x14ac:dyDescent="0.15">
      <c r="A165" s="25"/>
      <c r="B165" s="25" t="s">
        <v>308</v>
      </c>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row>
    <row r="166" spans="1:50" ht="24" customHeight="1" x14ac:dyDescent="0.15">
      <c r="A166" s="534"/>
      <c r="B166" s="534"/>
      <c r="C166" s="541" t="s">
        <v>143</v>
      </c>
      <c r="D166" s="541"/>
      <c r="E166" s="541"/>
      <c r="F166" s="541"/>
      <c r="G166" s="541"/>
      <c r="H166" s="541"/>
      <c r="I166" s="541"/>
      <c r="J166" s="541"/>
      <c r="K166" s="541"/>
      <c r="L166" s="541"/>
      <c r="M166" s="541" t="s">
        <v>144</v>
      </c>
      <c r="N166" s="541"/>
      <c r="O166" s="541"/>
      <c r="P166" s="541"/>
      <c r="Q166" s="541"/>
      <c r="R166" s="541"/>
      <c r="S166" s="541"/>
      <c r="T166" s="541"/>
      <c r="U166" s="541"/>
      <c r="V166" s="541"/>
      <c r="W166" s="541"/>
      <c r="X166" s="541"/>
      <c r="Y166" s="541"/>
      <c r="Z166" s="541"/>
      <c r="AA166" s="541"/>
      <c r="AB166" s="541"/>
      <c r="AC166" s="541"/>
      <c r="AD166" s="541"/>
      <c r="AE166" s="541"/>
      <c r="AF166" s="541"/>
      <c r="AG166" s="541"/>
      <c r="AH166" s="541"/>
      <c r="AI166" s="541"/>
      <c r="AJ166" s="541"/>
      <c r="AK166" s="542" t="s">
        <v>145</v>
      </c>
      <c r="AL166" s="541"/>
      <c r="AM166" s="541"/>
      <c r="AN166" s="541"/>
      <c r="AO166" s="541"/>
      <c r="AP166" s="541"/>
      <c r="AQ166" s="541" t="s">
        <v>146</v>
      </c>
      <c r="AR166" s="541"/>
      <c r="AS166" s="541"/>
      <c r="AT166" s="541"/>
      <c r="AU166" s="365" t="s">
        <v>147</v>
      </c>
      <c r="AV166" s="366"/>
      <c r="AW166" s="366"/>
      <c r="AX166" s="543"/>
    </row>
    <row r="167" spans="1:50" ht="24" customHeight="1" x14ac:dyDescent="0.15">
      <c r="A167" s="534">
        <v>1</v>
      </c>
      <c r="B167" s="534">
        <v>1</v>
      </c>
      <c r="C167" s="535" t="s">
        <v>1150</v>
      </c>
      <c r="D167" s="535"/>
      <c r="E167" s="535"/>
      <c r="F167" s="535"/>
      <c r="G167" s="535"/>
      <c r="H167" s="535"/>
      <c r="I167" s="535"/>
      <c r="J167" s="535"/>
      <c r="K167" s="535"/>
      <c r="L167" s="535"/>
      <c r="M167" s="2752" t="s">
        <v>1151</v>
      </c>
      <c r="N167" s="2753"/>
      <c r="O167" s="2753"/>
      <c r="P167" s="2753"/>
      <c r="Q167" s="2753"/>
      <c r="R167" s="2753"/>
      <c r="S167" s="2753"/>
      <c r="T167" s="2753"/>
      <c r="U167" s="2753"/>
      <c r="V167" s="2753"/>
      <c r="W167" s="2753"/>
      <c r="X167" s="2753"/>
      <c r="Y167" s="2753"/>
      <c r="Z167" s="2753"/>
      <c r="AA167" s="2753"/>
      <c r="AB167" s="2753"/>
      <c r="AC167" s="2753"/>
      <c r="AD167" s="2753"/>
      <c r="AE167" s="2753"/>
      <c r="AF167" s="2753"/>
      <c r="AG167" s="2753"/>
      <c r="AH167" s="2753"/>
      <c r="AI167" s="2753"/>
      <c r="AJ167" s="2754"/>
      <c r="AK167" s="2226">
        <v>0.1</v>
      </c>
      <c r="AL167" s="2227"/>
      <c r="AM167" s="2227"/>
      <c r="AN167" s="2227"/>
      <c r="AO167" s="2227"/>
      <c r="AP167" s="2227"/>
      <c r="AQ167" s="550">
        <v>2</v>
      </c>
      <c r="AR167" s="550"/>
      <c r="AS167" s="550"/>
      <c r="AT167" s="550"/>
      <c r="AU167" s="2245">
        <v>0.67</v>
      </c>
      <c r="AV167" s="1743"/>
      <c r="AW167" s="1743"/>
      <c r="AX167" s="1744"/>
    </row>
    <row r="168" spans="1:50" ht="24" customHeight="1" x14ac:dyDescent="0.15">
      <c r="A168" s="534">
        <v>2</v>
      </c>
      <c r="B168" s="534">
        <v>1</v>
      </c>
      <c r="C168" s="535" t="s">
        <v>1152</v>
      </c>
      <c r="D168" s="535"/>
      <c r="E168" s="535"/>
      <c r="F168" s="535"/>
      <c r="G168" s="535"/>
      <c r="H168" s="535"/>
      <c r="I168" s="535"/>
      <c r="J168" s="535"/>
      <c r="K168" s="535"/>
      <c r="L168" s="535"/>
      <c r="M168" s="2752" t="s">
        <v>1153</v>
      </c>
      <c r="N168" s="2753"/>
      <c r="O168" s="2753"/>
      <c r="P168" s="2753"/>
      <c r="Q168" s="2753"/>
      <c r="R168" s="2753"/>
      <c r="S168" s="2753"/>
      <c r="T168" s="2753"/>
      <c r="U168" s="2753"/>
      <c r="V168" s="2753"/>
      <c r="W168" s="2753"/>
      <c r="X168" s="2753"/>
      <c r="Y168" s="2753"/>
      <c r="Z168" s="2753"/>
      <c r="AA168" s="2753"/>
      <c r="AB168" s="2753"/>
      <c r="AC168" s="2753"/>
      <c r="AD168" s="2753"/>
      <c r="AE168" s="2753"/>
      <c r="AF168" s="2753"/>
      <c r="AG168" s="2753"/>
      <c r="AH168" s="2753"/>
      <c r="AI168" s="2753"/>
      <c r="AJ168" s="2754"/>
      <c r="AK168" s="2226">
        <v>0</v>
      </c>
      <c r="AL168" s="2227"/>
      <c r="AM168" s="2227"/>
      <c r="AN168" s="2227"/>
      <c r="AO168" s="2227"/>
      <c r="AP168" s="2227"/>
      <c r="AQ168" s="550" t="s">
        <v>149</v>
      </c>
      <c r="AR168" s="550"/>
      <c r="AS168" s="550"/>
      <c r="AT168" s="550"/>
      <c r="AU168" s="554"/>
      <c r="AV168" s="1743"/>
      <c r="AW168" s="1743"/>
      <c r="AX168" s="1744"/>
    </row>
    <row r="169" spans="1:50" x14ac:dyDescent="0.1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row>
    <row r="170" spans="1:50" x14ac:dyDescent="0.15">
      <c r="A170" s="25"/>
      <c r="B170" s="25" t="s">
        <v>294</v>
      </c>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row>
    <row r="171" spans="1:50" ht="24" customHeight="1" x14ac:dyDescent="0.15">
      <c r="A171" s="534"/>
      <c r="B171" s="534"/>
      <c r="C171" s="541" t="s">
        <v>143</v>
      </c>
      <c r="D171" s="541"/>
      <c r="E171" s="541"/>
      <c r="F171" s="541"/>
      <c r="G171" s="541"/>
      <c r="H171" s="541"/>
      <c r="I171" s="541"/>
      <c r="J171" s="541"/>
      <c r="K171" s="541"/>
      <c r="L171" s="541"/>
      <c r="M171" s="541" t="s">
        <v>144</v>
      </c>
      <c r="N171" s="541"/>
      <c r="O171" s="541"/>
      <c r="P171" s="541"/>
      <c r="Q171" s="541"/>
      <c r="R171" s="541"/>
      <c r="S171" s="541"/>
      <c r="T171" s="541"/>
      <c r="U171" s="541"/>
      <c r="V171" s="541"/>
      <c r="W171" s="541"/>
      <c r="X171" s="541"/>
      <c r="Y171" s="541"/>
      <c r="Z171" s="541"/>
      <c r="AA171" s="541"/>
      <c r="AB171" s="541"/>
      <c r="AC171" s="541"/>
      <c r="AD171" s="541"/>
      <c r="AE171" s="541"/>
      <c r="AF171" s="541"/>
      <c r="AG171" s="541"/>
      <c r="AH171" s="541"/>
      <c r="AI171" s="541"/>
      <c r="AJ171" s="541"/>
      <c r="AK171" s="542" t="s">
        <v>145</v>
      </c>
      <c r="AL171" s="541"/>
      <c r="AM171" s="541"/>
      <c r="AN171" s="541"/>
      <c r="AO171" s="541"/>
      <c r="AP171" s="541"/>
      <c r="AQ171" s="541" t="s">
        <v>146</v>
      </c>
      <c r="AR171" s="541"/>
      <c r="AS171" s="541"/>
      <c r="AT171" s="541"/>
      <c r="AU171" s="365" t="s">
        <v>147</v>
      </c>
      <c r="AV171" s="366"/>
      <c r="AW171" s="366"/>
      <c r="AX171" s="543"/>
    </row>
    <row r="172" spans="1:50" ht="24" customHeight="1" x14ac:dyDescent="0.15">
      <c r="A172" s="534">
        <v>1</v>
      </c>
      <c r="B172" s="534">
        <v>1</v>
      </c>
      <c r="C172" s="535" t="s">
        <v>148</v>
      </c>
      <c r="D172" s="535"/>
      <c r="E172" s="535"/>
      <c r="F172" s="535"/>
      <c r="G172" s="535"/>
      <c r="H172" s="535"/>
      <c r="I172" s="535"/>
      <c r="J172" s="535"/>
      <c r="K172" s="535"/>
      <c r="L172" s="535"/>
      <c r="M172" s="535" t="s">
        <v>1154</v>
      </c>
      <c r="N172" s="535"/>
      <c r="O172" s="535"/>
      <c r="P172" s="535"/>
      <c r="Q172" s="535"/>
      <c r="R172" s="535"/>
      <c r="S172" s="535"/>
      <c r="T172" s="535"/>
      <c r="U172" s="535"/>
      <c r="V172" s="535"/>
      <c r="W172" s="535"/>
      <c r="X172" s="535"/>
      <c r="Y172" s="535"/>
      <c r="Z172" s="535"/>
      <c r="AA172" s="535"/>
      <c r="AB172" s="535"/>
      <c r="AC172" s="535"/>
      <c r="AD172" s="535"/>
      <c r="AE172" s="535"/>
      <c r="AF172" s="535"/>
      <c r="AG172" s="535"/>
      <c r="AH172" s="535"/>
      <c r="AI172" s="535"/>
      <c r="AJ172" s="535"/>
      <c r="AK172" s="536">
        <v>4</v>
      </c>
      <c r="AL172" s="535"/>
      <c r="AM172" s="535"/>
      <c r="AN172" s="535"/>
      <c r="AO172" s="535"/>
      <c r="AP172" s="535"/>
      <c r="AQ172" s="535"/>
      <c r="AR172" s="535"/>
      <c r="AS172" s="535"/>
      <c r="AT172" s="535"/>
      <c r="AU172" s="548"/>
      <c r="AV172" s="549"/>
      <c r="AW172" s="549"/>
      <c r="AX172" s="543"/>
    </row>
    <row r="173" spans="1:50" ht="24" customHeight="1" x14ac:dyDescent="0.15">
      <c r="A173" s="534">
        <v>2</v>
      </c>
      <c r="B173" s="534">
        <v>1</v>
      </c>
      <c r="C173" s="535" t="s">
        <v>299</v>
      </c>
      <c r="D173" s="535"/>
      <c r="E173" s="535"/>
      <c r="F173" s="535"/>
      <c r="G173" s="535"/>
      <c r="H173" s="535"/>
      <c r="I173" s="535"/>
      <c r="J173" s="535"/>
      <c r="K173" s="535"/>
      <c r="L173" s="535"/>
      <c r="M173" s="535" t="s">
        <v>1154</v>
      </c>
      <c r="N173" s="535"/>
      <c r="O173" s="535"/>
      <c r="P173" s="535"/>
      <c r="Q173" s="535"/>
      <c r="R173" s="535"/>
      <c r="S173" s="535"/>
      <c r="T173" s="535"/>
      <c r="U173" s="535"/>
      <c r="V173" s="535"/>
      <c r="W173" s="535"/>
      <c r="X173" s="535"/>
      <c r="Y173" s="535"/>
      <c r="Z173" s="535"/>
      <c r="AA173" s="535"/>
      <c r="AB173" s="535"/>
      <c r="AC173" s="535"/>
      <c r="AD173" s="535"/>
      <c r="AE173" s="535"/>
      <c r="AF173" s="535"/>
      <c r="AG173" s="535"/>
      <c r="AH173" s="535"/>
      <c r="AI173" s="535"/>
      <c r="AJ173" s="535"/>
      <c r="AK173" s="536">
        <v>2</v>
      </c>
      <c r="AL173" s="535"/>
      <c r="AM173" s="535"/>
      <c r="AN173" s="535"/>
      <c r="AO173" s="535"/>
      <c r="AP173" s="535"/>
      <c r="AQ173" s="535"/>
      <c r="AR173" s="535"/>
      <c r="AS173" s="535"/>
      <c r="AT173" s="535"/>
      <c r="AU173" s="548"/>
      <c r="AV173" s="549"/>
      <c r="AW173" s="549"/>
      <c r="AX173" s="543"/>
    </row>
    <row r="174" spans="1:50" ht="24" customHeight="1" x14ac:dyDescent="0.15">
      <c r="A174" s="534">
        <v>3</v>
      </c>
      <c r="B174" s="534">
        <v>1</v>
      </c>
      <c r="C174" s="535" t="s">
        <v>168</v>
      </c>
      <c r="D174" s="535"/>
      <c r="E174" s="535"/>
      <c r="F174" s="535"/>
      <c r="G174" s="535"/>
      <c r="H174" s="535"/>
      <c r="I174" s="535"/>
      <c r="J174" s="535"/>
      <c r="K174" s="535"/>
      <c r="L174" s="535"/>
      <c r="M174" s="535" t="s">
        <v>1154</v>
      </c>
      <c r="N174" s="535"/>
      <c r="O174" s="535"/>
      <c r="P174" s="535"/>
      <c r="Q174" s="535"/>
      <c r="R174" s="535"/>
      <c r="S174" s="535"/>
      <c r="T174" s="535"/>
      <c r="U174" s="535"/>
      <c r="V174" s="535"/>
      <c r="W174" s="535"/>
      <c r="X174" s="535"/>
      <c r="Y174" s="535"/>
      <c r="Z174" s="535"/>
      <c r="AA174" s="535"/>
      <c r="AB174" s="535"/>
      <c r="AC174" s="535"/>
      <c r="AD174" s="535"/>
      <c r="AE174" s="535"/>
      <c r="AF174" s="535"/>
      <c r="AG174" s="535"/>
      <c r="AH174" s="535"/>
      <c r="AI174" s="535"/>
      <c r="AJ174" s="535"/>
      <c r="AK174" s="536">
        <v>0.8</v>
      </c>
      <c r="AL174" s="535"/>
      <c r="AM174" s="535"/>
      <c r="AN174" s="535"/>
      <c r="AO174" s="535"/>
      <c r="AP174" s="535"/>
      <c r="AQ174" s="535"/>
      <c r="AR174" s="535"/>
      <c r="AS174" s="535"/>
      <c r="AT174" s="535"/>
      <c r="AU174" s="548"/>
      <c r="AV174" s="549"/>
      <c r="AW174" s="549"/>
      <c r="AX174" s="543"/>
    </row>
    <row r="175" spans="1:50" ht="24" customHeight="1" x14ac:dyDescent="0.15">
      <c r="A175" s="534">
        <v>4</v>
      </c>
      <c r="B175" s="534">
        <v>1</v>
      </c>
      <c r="C175" s="535" t="s">
        <v>176</v>
      </c>
      <c r="D175" s="535"/>
      <c r="E175" s="535"/>
      <c r="F175" s="535"/>
      <c r="G175" s="535"/>
      <c r="H175" s="535"/>
      <c r="I175" s="535"/>
      <c r="J175" s="535"/>
      <c r="K175" s="535"/>
      <c r="L175" s="535"/>
      <c r="M175" s="535" t="s">
        <v>1154</v>
      </c>
      <c r="N175" s="535"/>
      <c r="O175" s="535"/>
      <c r="P175" s="535"/>
      <c r="Q175" s="535"/>
      <c r="R175" s="535"/>
      <c r="S175" s="535"/>
      <c r="T175" s="535"/>
      <c r="U175" s="535"/>
      <c r="V175" s="535"/>
      <c r="W175" s="535"/>
      <c r="X175" s="535"/>
      <c r="Y175" s="535"/>
      <c r="Z175" s="535"/>
      <c r="AA175" s="535"/>
      <c r="AB175" s="535"/>
      <c r="AC175" s="535"/>
      <c r="AD175" s="535"/>
      <c r="AE175" s="535"/>
      <c r="AF175" s="535"/>
      <c r="AG175" s="535"/>
      <c r="AH175" s="535"/>
      <c r="AI175" s="535"/>
      <c r="AJ175" s="535"/>
      <c r="AK175" s="2752">
        <v>0.7</v>
      </c>
      <c r="AL175" s="2753"/>
      <c r="AM175" s="2753"/>
      <c r="AN175" s="2753"/>
      <c r="AO175" s="2753"/>
      <c r="AP175" s="2754"/>
      <c r="AQ175" s="535"/>
      <c r="AR175" s="535"/>
      <c r="AS175" s="535"/>
      <c r="AT175" s="535"/>
      <c r="AU175" s="548"/>
      <c r="AV175" s="549"/>
      <c r="AW175" s="549"/>
      <c r="AX175" s="543"/>
    </row>
    <row r="176" spans="1:50" ht="24" customHeight="1" x14ac:dyDescent="0.15">
      <c r="A176" s="534">
        <v>5</v>
      </c>
      <c r="B176" s="534">
        <v>1</v>
      </c>
      <c r="C176" s="535" t="s">
        <v>177</v>
      </c>
      <c r="D176" s="535"/>
      <c r="E176" s="535"/>
      <c r="F176" s="535"/>
      <c r="G176" s="535"/>
      <c r="H176" s="535"/>
      <c r="I176" s="535"/>
      <c r="J176" s="535"/>
      <c r="K176" s="535"/>
      <c r="L176" s="535"/>
      <c r="M176" s="548" t="s">
        <v>297</v>
      </c>
      <c r="N176" s="549"/>
      <c r="O176" s="549"/>
      <c r="P176" s="549"/>
      <c r="Q176" s="549"/>
      <c r="R176" s="549"/>
      <c r="S176" s="549"/>
      <c r="T176" s="549"/>
      <c r="U176" s="549"/>
      <c r="V176" s="549"/>
      <c r="W176" s="549"/>
      <c r="X176" s="549"/>
      <c r="Y176" s="549"/>
      <c r="Z176" s="549"/>
      <c r="AA176" s="549"/>
      <c r="AB176" s="549"/>
      <c r="AC176" s="549"/>
      <c r="AD176" s="549"/>
      <c r="AE176" s="549"/>
      <c r="AF176" s="549"/>
      <c r="AG176" s="549"/>
      <c r="AH176" s="549"/>
      <c r="AI176" s="549"/>
      <c r="AJ176" s="543"/>
      <c r="AK176" s="2752">
        <v>0.6</v>
      </c>
      <c r="AL176" s="2753"/>
      <c r="AM176" s="2753"/>
      <c r="AN176" s="2753"/>
      <c r="AO176" s="2753"/>
      <c r="AP176" s="2754"/>
      <c r="AQ176" s="535"/>
      <c r="AR176" s="535"/>
      <c r="AS176" s="535"/>
      <c r="AT176" s="535"/>
      <c r="AU176" s="548"/>
      <c r="AV176" s="549"/>
      <c r="AW176" s="549"/>
      <c r="AX176" s="543"/>
    </row>
    <row r="177" spans="1:50" ht="24" customHeight="1" x14ac:dyDescent="0.15">
      <c r="A177" s="534">
        <v>6</v>
      </c>
      <c r="B177" s="534">
        <v>1</v>
      </c>
      <c r="C177" s="535" t="s">
        <v>178</v>
      </c>
      <c r="D177" s="535"/>
      <c r="E177" s="535"/>
      <c r="F177" s="535"/>
      <c r="G177" s="535"/>
      <c r="H177" s="535"/>
      <c r="I177" s="535"/>
      <c r="J177" s="535"/>
      <c r="K177" s="535"/>
      <c r="L177" s="535"/>
      <c r="M177" s="535" t="s">
        <v>1154</v>
      </c>
      <c r="N177" s="535"/>
      <c r="O177" s="535"/>
      <c r="P177" s="535"/>
      <c r="Q177" s="535"/>
      <c r="R177" s="535"/>
      <c r="S177" s="535"/>
      <c r="T177" s="535"/>
      <c r="U177" s="535"/>
      <c r="V177" s="535"/>
      <c r="W177" s="535"/>
      <c r="X177" s="535"/>
      <c r="Y177" s="535"/>
      <c r="Z177" s="535"/>
      <c r="AA177" s="535"/>
      <c r="AB177" s="535"/>
      <c r="AC177" s="535"/>
      <c r="AD177" s="535"/>
      <c r="AE177" s="535"/>
      <c r="AF177" s="535"/>
      <c r="AG177" s="535"/>
      <c r="AH177" s="535"/>
      <c r="AI177" s="535"/>
      <c r="AJ177" s="535"/>
      <c r="AK177" s="2752">
        <v>0.5</v>
      </c>
      <c r="AL177" s="2753"/>
      <c r="AM177" s="2753"/>
      <c r="AN177" s="2753"/>
      <c r="AO177" s="2753"/>
      <c r="AP177" s="2754"/>
      <c r="AQ177" s="535"/>
      <c r="AR177" s="535"/>
      <c r="AS177" s="535"/>
      <c r="AT177" s="535"/>
      <c r="AU177" s="548"/>
      <c r="AV177" s="549"/>
      <c r="AW177" s="549"/>
      <c r="AX177" s="543"/>
    </row>
    <row r="178" spans="1:50" ht="24" customHeight="1" x14ac:dyDescent="0.15">
      <c r="A178" s="534">
        <v>7</v>
      </c>
      <c r="B178" s="534">
        <v>1</v>
      </c>
      <c r="C178" s="535" t="s">
        <v>179</v>
      </c>
      <c r="D178" s="535"/>
      <c r="E178" s="535"/>
      <c r="F178" s="535"/>
      <c r="G178" s="535"/>
      <c r="H178" s="535"/>
      <c r="I178" s="535"/>
      <c r="J178" s="535"/>
      <c r="K178" s="535"/>
      <c r="L178" s="535"/>
      <c r="M178" s="548" t="s">
        <v>297</v>
      </c>
      <c r="N178" s="549"/>
      <c r="O178" s="549"/>
      <c r="P178" s="549"/>
      <c r="Q178" s="549"/>
      <c r="R178" s="549"/>
      <c r="S178" s="549"/>
      <c r="T178" s="549"/>
      <c r="U178" s="549"/>
      <c r="V178" s="549"/>
      <c r="W178" s="549"/>
      <c r="X178" s="549"/>
      <c r="Y178" s="549"/>
      <c r="Z178" s="549"/>
      <c r="AA178" s="549"/>
      <c r="AB178" s="549"/>
      <c r="AC178" s="549"/>
      <c r="AD178" s="549"/>
      <c r="AE178" s="549"/>
      <c r="AF178" s="549"/>
      <c r="AG178" s="549"/>
      <c r="AH178" s="549"/>
      <c r="AI178" s="549"/>
      <c r="AJ178" s="543"/>
      <c r="AK178" s="536">
        <v>0.4</v>
      </c>
      <c r="AL178" s="535"/>
      <c r="AM178" s="535"/>
      <c r="AN178" s="535"/>
      <c r="AO178" s="535"/>
      <c r="AP178" s="535"/>
      <c r="AQ178" s="535"/>
      <c r="AR178" s="535"/>
      <c r="AS178" s="535"/>
      <c r="AT178" s="535"/>
      <c r="AU178" s="548"/>
      <c r="AV178" s="549"/>
      <c r="AW178" s="549"/>
      <c r="AX178" s="543"/>
    </row>
    <row r="179" spans="1:50" ht="24" customHeight="1" x14ac:dyDescent="0.15">
      <c r="A179" s="534">
        <v>8</v>
      </c>
      <c r="B179" s="534">
        <v>1</v>
      </c>
      <c r="C179" s="535" t="s">
        <v>180</v>
      </c>
      <c r="D179" s="535"/>
      <c r="E179" s="535"/>
      <c r="F179" s="535"/>
      <c r="G179" s="535"/>
      <c r="H179" s="535"/>
      <c r="I179" s="535"/>
      <c r="J179" s="535"/>
      <c r="K179" s="535"/>
      <c r="L179" s="535"/>
      <c r="M179" s="535" t="s">
        <v>1154</v>
      </c>
      <c r="N179" s="535"/>
      <c r="O179" s="535"/>
      <c r="P179" s="535"/>
      <c r="Q179" s="535"/>
      <c r="R179" s="535"/>
      <c r="S179" s="535"/>
      <c r="T179" s="535"/>
      <c r="U179" s="535"/>
      <c r="V179" s="535"/>
      <c r="W179" s="535"/>
      <c r="X179" s="535"/>
      <c r="Y179" s="535"/>
      <c r="Z179" s="535"/>
      <c r="AA179" s="535"/>
      <c r="AB179" s="535"/>
      <c r="AC179" s="535"/>
      <c r="AD179" s="535"/>
      <c r="AE179" s="535"/>
      <c r="AF179" s="535"/>
      <c r="AG179" s="535"/>
      <c r="AH179" s="535"/>
      <c r="AI179" s="535"/>
      <c r="AJ179" s="535"/>
      <c r="AK179" s="536">
        <v>0.3</v>
      </c>
      <c r="AL179" s="535"/>
      <c r="AM179" s="535"/>
      <c r="AN179" s="535"/>
      <c r="AO179" s="535"/>
      <c r="AP179" s="535"/>
      <c r="AQ179" s="535"/>
      <c r="AR179" s="535"/>
      <c r="AS179" s="535"/>
      <c r="AT179" s="535"/>
      <c r="AU179" s="548"/>
      <c r="AV179" s="549"/>
      <c r="AW179" s="549"/>
      <c r="AX179" s="543"/>
    </row>
    <row r="180" spans="1:50" ht="24" customHeight="1" x14ac:dyDescent="0.15">
      <c r="A180" s="534">
        <v>9</v>
      </c>
      <c r="B180" s="534">
        <v>1</v>
      </c>
      <c r="C180" s="535" t="s">
        <v>190</v>
      </c>
      <c r="D180" s="535"/>
      <c r="E180" s="535"/>
      <c r="F180" s="535"/>
      <c r="G180" s="535"/>
      <c r="H180" s="535"/>
      <c r="I180" s="535"/>
      <c r="J180" s="535"/>
      <c r="K180" s="535"/>
      <c r="L180" s="535"/>
      <c r="M180" s="535" t="s">
        <v>297</v>
      </c>
      <c r="N180" s="535"/>
      <c r="O180" s="535"/>
      <c r="P180" s="535"/>
      <c r="Q180" s="535"/>
      <c r="R180" s="535"/>
      <c r="S180" s="535"/>
      <c r="T180" s="535"/>
      <c r="U180" s="535"/>
      <c r="V180" s="535"/>
      <c r="W180" s="535"/>
      <c r="X180" s="535"/>
      <c r="Y180" s="535"/>
      <c r="Z180" s="535"/>
      <c r="AA180" s="535"/>
      <c r="AB180" s="535"/>
      <c r="AC180" s="535"/>
      <c r="AD180" s="535"/>
      <c r="AE180" s="535"/>
      <c r="AF180" s="535"/>
      <c r="AG180" s="535"/>
      <c r="AH180" s="535"/>
      <c r="AI180" s="535"/>
      <c r="AJ180" s="535"/>
      <c r="AK180" s="536">
        <v>0.04</v>
      </c>
      <c r="AL180" s="535"/>
      <c r="AM180" s="535"/>
      <c r="AN180" s="535"/>
      <c r="AO180" s="535"/>
      <c r="AP180" s="535"/>
      <c r="AQ180" s="535"/>
      <c r="AR180" s="535"/>
      <c r="AS180" s="535"/>
      <c r="AT180" s="535"/>
      <c r="AU180" s="548"/>
      <c r="AV180" s="549"/>
      <c r="AW180" s="549"/>
      <c r="AX180" s="543"/>
    </row>
    <row r="181" spans="1:50" ht="24" customHeight="1" x14ac:dyDescent="0.15">
      <c r="A181" s="534">
        <v>10</v>
      </c>
      <c r="B181" s="534">
        <v>1</v>
      </c>
      <c r="C181" s="535" t="s">
        <v>191</v>
      </c>
      <c r="D181" s="535"/>
      <c r="E181" s="535"/>
      <c r="F181" s="535"/>
      <c r="G181" s="535"/>
      <c r="H181" s="535"/>
      <c r="I181" s="535"/>
      <c r="J181" s="535"/>
      <c r="K181" s="535"/>
      <c r="L181" s="535"/>
      <c r="M181" s="535" t="s">
        <v>297</v>
      </c>
      <c r="N181" s="535"/>
      <c r="O181" s="535"/>
      <c r="P181" s="535"/>
      <c r="Q181" s="535"/>
      <c r="R181" s="535"/>
      <c r="S181" s="535"/>
      <c r="T181" s="535"/>
      <c r="U181" s="535"/>
      <c r="V181" s="535"/>
      <c r="W181" s="535"/>
      <c r="X181" s="535"/>
      <c r="Y181" s="535"/>
      <c r="Z181" s="535"/>
      <c r="AA181" s="535"/>
      <c r="AB181" s="535"/>
      <c r="AC181" s="535"/>
      <c r="AD181" s="535"/>
      <c r="AE181" s="535"/>
      <c r="AF181" s="535"/>
      <c r="AG181" s="535"/>
      <c r="AH181" s="535"/>
      <c r="AI181" s="535"/>
      <c r="AJ181" s="535"/>
      <c r="AK181" s="536">
        <v>0.02</v>
      </c>
      <c r="AL181" s="535"/>
      <c r="AM181" s="535"/>
      <c r="AN181" s="535"/>
      <c r="AO181" s="535"/>
      <c r="AP181" s="535"/>
      <c r="AQ181" s="535"/>
      <c r="AR181" s="535"/>
      <c r="AS181" s="535"/>
      <c r="AT181" s="535"/>
      <c r="AU181" s="548"/>
      <c r="AV181" s="549"/>
      <c r="AW181" s="549"/>
      <c r="AX181" s="543"/>
    </row>
    <row r="182" spans="1:50" x14ac:dyDescent="0.1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row>
  </sheetData>
  <mergeCells count="700">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3:E63"/>
    <mergeCell ref="F63:AX63"/>
    <mergeCell ref="A64:AX64"/>
    <mergeCell ref="A65:AX65"/>
    <mergeCell ref="A66:AX66"/>
    <mergeCell ref="A67:B67"/>
    <mergeCell ref="C67:J67"/>
    <mergeCell ref="K67:R67"/>
    <mergeCell ref="S67:Z67"/>
    <mergeCell ref="AA67:AH67"/>
    <mergeCell ref="AI67:AP67"/>
    <mergeCell ref="AQ67:AX67"/>
    <mergeCell ref="A69:F95"/>
    <mergeCell ref="V72:AH72"/>
    <mergeCell ref="I75:N75"/>
    <mergeCell ref="P75:U75"/>
    <mergeCell ref="V75:AC75"/>
    <mergeCell ref="AD75:AI75"/>
    <mergeCell ref="AJ75:AQ75"/>
    <mergeCell ref="I76:N76"/>
    <mergeCell ref="P76:U76"/>
    <mergeCell ref="W76:AB76"/>
    <mergeCell ref="AD76:AI76"/>
    <mergeCell ref="AK76:AP76"/>
    <mergeCell ref="R84:AD84"/>
    <mergeCell ref="R85:AD85"/>
    <mergeCell ref="T87:Y87"/>
    <mergeCell ref="T88:Y88"/>
    <mergeCell ref="T89:Y89"/>
    <mergeCell ref="AR76:AW76"/>
    <mergeCell ref="I77:N77"/>
    <mergeCell ref="P77:U77"/>
    <mergeCell ref="W77:AB77"/>
    <mergeCell ref="AD77:AI77"/>
    <mergeCell ref="AK77:AP77"/>
    <mergeCell ref="J82:O82"/>
    <mergeCell ref="Q82:V82"/>
    <mergeCell ref="X82:AC82"/>
    <mergeCell ref="AR77:AW77"/>
    <mergeCell ref="J80:O80"/>
    <mergeCell ref="Q80:V80"/>
    <mergeCell ref="X80:AC80"/>
    <mergeCell ref="J81:O81"/>
    <mergeCell ref="Q81:V81"/>
    <mergeCell ref="X81:AC81"/>
    <mergeCell ref="AH101:AT101"/>
    <mergeCell ref="AU101:AX101"/>
    <mergeCell ref="AU99:AX99"/>
    <mergeCell ref="G100:K100"/>
    <mergeCell ref="L100:X100"/>
    <mergeCell ref="Y100:AB100"/>
    <mergeCell ref="AC100:AG100"/>
    <mergeCell ref="AH100:AT100"/>
    <mergeCell ref="AU100:AX100"/>
    <mergeCell ref="AC103:AG103"/>
    <mergeCell ref="AH103:AT103"/>
    <mergeCell ref="AU103:AX103"/>
    <mergeCell ref="G102:K102"/>
    <mergeCell ref="L102:X102"/>
    <mergeCell ref="Y102:AB102"/>
    <mergeCell ref="AC102:AG102"/>
    <mergeCell ref="AH102:AT102"/>
    <mergeCell ref="AU102:AX102"/>
    <mergeCell ref="G103:K103"/>
    <mergeCell ref="L103:X103"/>
    <mergeCell ref="Y103:AB103"/>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G109:AB109"/>
    <mergeCell ref="AC109:AX109"/>
    <mergeCell ref="G110:K110"/>
    <mergeCell ref="L110:X110"/>
    <mergeCell ref="Y110:AB110"/>
    <mergeCell ref="AC110:AG110"/>
    <mergeCell ref="AH110:AT110"/>
    <mergeCell ref="AU110:AX110"/>
    <mergeCell ref="G108:K108"/>
    <mergeCell ref="L108:X108"/>
    <mergeCell ref="Y108:AB108"/>
    <mergeCell ref="AC108:AG108"/>
    <mergeCell ref="AH108:AT108"/>
    <mergeCell ref="AU108:AX108"/>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20:AB120"/>
    <mergeCell ref="AC120:AX120"/>
    <mergeCell ref="G121:K121"/>
    <mergeCell ref="L121:X121"/>
    <mergeCell ref="Y121:AB121"/>
    <mergeCell ref="AC121:AG121"/>
    <mergeCell ref="AH121:AT121"/>
    <mergeCell ref="AU121:AX121"/>
    <mergeCell ref="G119:K119"/>
    <mergeCell ref="L119:X119"/>
    <mergeCell ref="Y119:AB119"/>
    <mergeCell ref="AC119:AG119"/>
    <mergeCell ref="AH119:AT119"/>
    <mergeCell ref="AU119:AX119"/>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1:AB131"/>
    <mergeCell ref="AC131:AX131"/>
    <mergeCell ref="G132:K132"/>
    <mergeCell ref="L132:X132"/>
    <mergeCell ref="Y132:AB132"/>
    <mergeCell ref="AC132:AG132"/>
    <mergeCell ref="AH132:AT132"/>
    <mergeCell ref="AU132:AX132"/>
    <mergeCell ref="G130:K130"/>
    <mergeCell ref="L130:X130"/>
    <mergeCell ref="Y130:AB130"/>
    <mergeCell ref="AC130:AG130"/>
    <mergeCell ref="AH130:AT130"/>
    <mergeCell ref="AU130:AX130"/>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A145:B145"/>
    <mergeCell ref="C145:L145"/>
    <mergeCell ref="M145:AJ145"/>
    <mergeCell ref="AK145:AP145"/>
    <mergeCell ref="AQ145:AT145"/>
    <mergeCell ref="AU145:AX145"/>
    <mergeCell ref="G141:K141"/>
    <mergeCell ref="L141:X141"/>
    <mergeCell ref="Y141:AB141"/>
    <mergeCell ref="AC141:AG141"/>
    <mergeCell ref="AH141:AT141"/>
    <mergeCell ref="AU141:AX141"/>
    <mergeCell ref="A98:F141"/>
    <mergeCell ref="G98:AB98"/>
    <mergeCell ref="AC98:AX98"/>
    <mergeCell ref="G99:K99"/>
    <mergeCell ref="L99:X99"/>
    <mergeCell ref="Y99:AB99"/>
    <mergeCell ref="AC99:AG99"/>
    <mergeCell ref="AH99:AT99"/>
    <mergeCell ref="G101:K101"/>
    <mergeCell ref="L101:X101"/>
    <mergeCell ref="Y101:AB101"/>
    <mergeCell ref="AC101:AG101"/>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51:B151"/>
    <mergeCell ref="C151:L151"/>
    <mergeCell ref="M151:AJ151"/>
    <mergeCell ref="AK151:AP151"/>
    <mergeCell ref="AQ151:AT151"/>
    <mergeCell ref="AU151:AX151"/>
    <mergeCell ref="A148:B148"/>
    <mergeCell ref="C148:L148"/>
    <mergeCell ref="M148:AJ148"/>
    <mergeCell ref="AK148:AP148"/>
    <mergeCell ref="AQ148:AT148"/>
    <mergeCell ref="AU148:AX148"/>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61:B161"/>
    <mergeCell ref="C161:L161"/>
    <mergeCell ref="M161:AJ161"/>
    <mergeCell ref="AK161:AP161"/>
    <mergeCell ref="AQ161:AT161"/>
    <mergeCell ref="AU161:AX161"/>
    <mergeCell ref="A158:B158"/>
    <mergeCell ref="C158:L158"/>
    <mergeCell ref="M158:AJ158"/>
    <mergeCell ref="AK158:AP158"/>
    <mergeCell ref="AQ158:AT158"/>
    <mergeCell ref="AU158:AX158"/>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71:B171"/>
    <mergeCell ref="C171:L171"/>
    <mergeCell ref="M171:AJ171"/>
    <mergeCell ref="AK171:AP171"/>
    <mergeCell ref="AQ171:AT171"/>
    <mergeCell ref="AU171:AX171"/>
    <mergeCell ref="A168:B168"/>
    <mergeCell ref="C168:L168"/>
    <mergeCell ref="M168:AJ168"/>
    <mergeCell ref="AK168:AP168"/>
    <mergeCell ref="AQ168:AT168"/>
    <mergeCell ref="AU168:AX168"/>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6" max="49" man="1"/>
    <brk id="141" max="4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51"/>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03" t="s">
        <v>0</v>
      </c>
      <c r="AK1" s="1003"/>
      <c r="AL1" s="1003"/>
      <c r="AM1" s="1003"/>
      <c r="AN1" s="1003"/>
      <c r="AO1" s="1003"/>
      <c r="AP1" s="1003"/>
      <c r="AQ1" s="2806" t="str">
        <f ca="1">RIGHT(CELL("filename",AQ1),LEN(CELL("filename",AQ1))-FIND("]",CELL("filename",AQ1)))</f>
        <v>045</v>
      </c>
      <c r="AR1" s="2806"/>
      <c r="AS1" s="2806"/>
      <c r="AT1" s="2806"/>
      <c r="AU1" s="2806"/>
      <c r="AV1" s="2806"/>
      <c r="AW1" s="2806"/>
      <c r="AX1" s="2806"/>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2807" t="s">
        <v>979</v>
      </c>
      <c r="H3" s="1011"/>
      <c r="I3" s="1011"/>
      <c r="J3" s="1011"/>
      <c r="K3" s="1011"/>
      <c r="L3" s="1011"/>
      <c r="M3" s="1011"/>
      <c r="N3" s="1011"/>
      <c r="O3" s="1011"/>
      <c r="P3" s="1011"/>
      <c r="Q3" s="1011"/>
      <c r="R3" s="1011"/>
      <c r="S3" s="1011"/>
      <c r="T3" s="1011"/>
      <c r="U3" s="1011"/>
      <c r="V3" s="1011"/>
      <c r="W3" s="1011"/>
      <c r="X3" s="1011"/>
      <c r="Y3" s="437" t="s">
        <v>980</v>
      </c>
      <c r="Z3" s="441"/>
      <c r="AA3" s="441"/>
      <c r="AB3" s="441"/>
      <c r="AC3" s="441"/>
      <c r="AD3" s="442"/>
      <c r="AE3" s="441" t="s">
        <v>862</v>
      </c>
      <c r="AF3" s="441"/>
      <c r="AG3" s="441"/>
      <c r="AH3" s="441"/>
      <c r="AI3" s="441"/>
      <c r="AJ3" s="441"/>
      <c r="AK3" s="441"/>
      <c r="AL3" s="441"/>
      <c r="AM3" s="441"/>
      <c r="AN3" s="441"/>
      <c r="AO3" s="441"/>
      <c r="AP3" s="442"/>
      <c r="AQ3" s="443" t="s">
        <v>7</v>
      </c>
      <c r="AR3" s="441"/>
      <c r="AS3" s="441"/>
      <c r="AT3" s="441"/>
      <c r="AU3" s="441"/>
      <c r="AV3" s="441"/>
      <c r="AW3" s="441"/>
      <c r="AX3" s="1015"/>
    </row>
    <row r="4" spans="1:50" ht="30" customHeight="1" x14ac:dyDescent="0.15">
      <c r="A4" s="403" t="s">
        <v>8</v>
      </c>
      <c r="B4" s="1033"/>
      <c r="C4" s="1033"/>
      <c r="D4" s="1033"/>
      <c r="E4" s="1033"/>
      <c r="F4" s="1034"/>
      <c r="G4" s="1439" t="s">
        <v>981</v>
      </c>
      <c r="H4" s="1440"/>
      <c r="I4" s="1440"/>
      <c r="J4" s="1440"/>
      <c r="K4" s="1440"/>
      <c r="L4" s="1440"/>
      <c r="M4" s="1440"/>
      <c r="N4" s="1440"/>
      <c r="O4" s="1440"/>
      <c r="P4" s="1440"/>
      <c r="Q4" s="1440"/>
      <c r="R4" s="1440"/>
      <c r="S4" s="1440"/>
      <c r="T4" s="1440"/>
      <c r="U4" s="1440"/>
      <c r="V4" s="539"/>
      <c r="W4" s="539"/>
      <c r="X4" s="539"/>
      <c r="Y4" s="409" t="s">
        <v>10</v>
      </c>
      <c r="Z4" s="413"/>
      <c r="AA4" s="413"/>
      <c r="AB4" s="413"/>
      <c r="AC4" s="413"/>
      <c r="AD4" s="414"/>
      <c r="AE4" s="413" t="s">
        <v>982</v>
      </c>
      <c r="AF4" s="413"/>
      <c r="AG4" s="413"/>
      <c r="AH4" s="413"/>
      <c r="AI4" s="413"/>
      <c r="AJ4" s="413"/>
      <c r="AK4" s="413"/>
      <c r="AL4" s="413"/>
      <c r="AM4" s="413"/>
      <c r="AN4" s="413"/>
      <c r="AO4" s="413"/>
      <c r="AP4" s="414"/>
      <c r="AQ4" s="415" t="s">
        <v>983</v>
      </c>
      <c r="AR4" s="416"/>
      <c r="AS4" s="416"/>
      <c r="AT4" s="416"/>
      <c r="AU4" s="416"/>
      <c r="AV4" s="416"/>
      <c r="AW4" s="416"/>
      <c r="AX4" s="417"/>
    </row>
    <row r="5" spans="1:50" ht="30" customHeight="1" x14ac:dyDescent="0.15">
      <c r="A5" s="418" t="s">
        <v>13</v>
      </c>
      <c r="B5" s="419"/>
      <c r="C5" s="419"/>
      <c r="D5" s="419"/>
      <c r="E5" s="419"/>
      <c r="F5" s="419"/>
      <c r="G5" s="1445" t="s">
        <v>213</v>
      </c>
      <c r="H5" s="539"/>
      <c r="I5" s="539"/>
      <c r="J5" s="539"/>
      <c r="K5" s="539"/>
      <c r="L5" s="539"/>
      <c r="M5" s="539"/>
      <c r="N5" s="539"/>
      <c r="O5" s="539"/>
      <c r="P5" s="539"/>
      <c r="Q5" s="539"/>
      <c r="R5" s="539"/>
      <c r="S5" s="539"/>
      <c r="T5" s="539"/>
      <c r="U5" s="539"/>
      <c r="V5" s="539"/>
      <c r="W5" s="539"/>
      <c r="X5" s="539"/>
      <c r="Y5" s="424" t="s">
        <v>15</v>
      </c>
      <c r="Z5" s="425"/>
      <c r="AA5" s="425"/>
      <c r="AB5" s="425"/>
      <c r="AC5" s="425"/>
      <c r="AD5" s="426"/>
      <c r="AE5" s="2423" t="s">
        <v>984</v>
      </c>
      <c r="AF5" s="2424"/>
      <c r="AG5" s="2424"/>
      <c r="AH5" s="2424"/>
      <c r="AI5" s="2424"/>
      <c r="AJ5" s="2424"/>
      <c r="AK5" s="2424"/>
      <c r="AL5" s="2424"/>
      <c r="AM5" s="2424"/>
      <c r="AN5" s="2424"/>
      <c r="AO5" s="2424"/>
      <c r="AP5" s="2424"/>
      <c r="AQ5" s="2748"/>
      <c r="AR5" s="2748"/>
      <c r="AS5" s="2748"/>
      <c r="AT5" s="2748"/>
      <c r="AU5" s="2748"/>
      <c r="AV5" s="2748"/>
      <c r="AW5" s="2748"/>
      <c r="AX5" s="2749"/>
    </row>
    <row r="6" spans="1:50" ht="39.950000000000003" customHeight="1" x14ac:dyDescent="0.15">
      <c r="A6" s="1022" t="s">
        <v>17</v>
      </c>
      <c r="B6" s="1023"/>
      <c r="C6" s="1023"/>
      <c r="D6" s="1023"/>
      <c r="E6" s="1023"/>
      <c r="F6" s="1023"/>
      <c r="G6" s="1434" t="s">
        <v>985</v>
      </c>
      <c r="H6" s="1435"/>
      <c r="I6" s="1435"/>
      <c r="J6" s="1435"/>
      <c r="K6" s="1435"/>
      <c r="L6" s="1435"/>
      <c r="M6" s="1435"/>
      <c r="N6" s="1435"/>
      <c r="O6" s="1435"/>
      <c r="P6" s="1435"/>
      <c r="Q6" s="1435"/>
      <c r="R6" s="1435"/>
      <c r="S6" s="1435"/>
      <c r="T6" s="1435"/>
      <c r="U6" s="1435"/>
      <c r="V6" s="1768"/>
      <c r="W6" s="1768"/>
      <c r="X6" s="1768"/>
      <c r="Y6" s="452" t="s">
        <v>986</v>
      </c>
      <c r="Z6" s="539"/>
      <c r="AA6" s="539"/>
      <c r="AB6" s="539"/>
      <c r="AC6" s="539"/>
      <c r="AD6" s="540"/>
      <c r="AE6" s="1872" t="s">
        <v>987</v>
      </c>
      <c r="AF6" s="2858"/>
      <c r="AG6" s="2858"/>
      <c r="AH6" s="2858"/>
      <c r="AI6" s="2858"/>
      <c r="AJ6" s="2858"/>
      <c r="AK6" s="2858"/>
      <c r="AL6" s="2858"/>
      <c r="AM6" s="2858"/>
      <c r="AN6" s="2858"/>
      <c r="AO6" s="2858"/>
      <c r="AP6" s="2858"/>
      <c r="AQ6" s="2858"/>
      <c r="AR6" s="2858"/>
      <c r="AS6" s="2858"/>
      <c r="AT6" s="2858"/>
      <c r="AU6" s="2858"/>
      <c r="AV6" s="2858"/>
      <c r="AW6" s="2858"/>
      <c r="AX6" s="2859"/>
    </row>
    <row r="7" spans="1:50" ht="103.7" customHeight="1" x14ac:dyDescent="0.15">
      <c r="A7" s="381" t="s">
        <v>21</v>
      </c>
      <c r="B7" s="382"/>
      <c r="C7" s="382"/>
      <c r="D7" s="382"/>
      <c r="E7" s="382"/>
      <c r="F7" s="382"/>
      <c r="G7" s="469" t="s">
        <v>988</v>
      </c>
      <c r="H7" s="470"/>
      <c r="I7" s="470"/>
      <c r="J7" s="470"/>
      <c r="K7" s="470"/>
      <c r="L7" s="470"/>
      <c r="M7" s="470"/>
      <c r="N7" s="470"/>
      <c r="O7" s="470"/>
      <c r="P7" s="470"/>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1"/>
    </row>
    <row r="8" spans="1:50" ht="137.25" customHeight="1" x14ac:dyDescent="0.15">
      <c r="A8" s="381" t="s">
        <v>23</v>
      </c>
      <c r="B8" s="382"/>
      <c r="C8" s="382"/>
      <c r="D8" s="382"/>
      <c r="E8" s="382"/>
      <c r="F8" s="382"/>
      <c r="G8" s="469" t="s">
        <v>989</v>
      </c>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1"/>
    </row>
    <row r="9" spans="1:50" ht="29.25" customHeight="1" x14ac:dyDescent="0.15">
      <c r="A9" s="381" t="s">
        <v>25</v>
      </c>
      <c r="B9" s="382"/>
      <c r="C9" s="382"/>
      <c r="D9" s="382"/>
      <c r="E9" s="382"/>
      <c r="F9" s="383"/>
      <c r="G9" s="1619" t="s">
        <v>335</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864">
        <v>93</v>
      </c>
      <c r="Q11" s="864"/>
      <c r="R11" s="864"/>
      <c r="S11" s="864"/>
      <c r="T11" s="864"/>
      <c r="U11" s="864"/>
      <c r="V11" s="864"/>
      <c r="W11" s="864">
        <v>91</v>
      </c>
      <c r="X11" s="864"/>
      <c r="Y11" s="864"/>
      <c r="Z11" s="864"/>
      <c r="AA11" s="864"/>
      <c r="AB11" s="864"/>
      <c r="AC11" s="864"/>
      <c r="AD11" s="864">
        <v>87</v>
      </c>
      <c r="AE11" s="864"/>
      <c r="AF11" s="864"/>
      <c r="AG11" s="864"/>
      <c r="AH11" s="864"/>
      <c r="AI11" s="864"/>
      <c r="AJ11" s="864"/>
      <c r="AK11" s="864">
        <v>89</v>
      </c>
      <c r="AL11" s="864"/>
      <c r="AM11" s="864"/>
      <c r="AN11" s="864"/>
      <c r="AO11" s="864"/>
      <c r="AP11" s="864"/>
      <c r="AQ11" s="864"/>
      <c r="AR11" s="1620"/>
      <c r="AS11" s="1620"/>
      <c r="AT11" s="1620"/>
      <c r="AU11" s="1620"/>
      <c r="AV11" s="1620"/>
      <c r="AW11" s="1620"/>
      <c r="AX11" s="1621"/>
    </row>
    <row r="12" spans="1:50" ht="21" customHeight="1" x14ac:dyDescent="0.15">
      <c r="A12" s="393"/>
      <c r="B12" s="394"/>
      <c r="C12" s="394"/>
      <c r="D12" s="394"/>
      <c r="E12" s="394"/>
      <c r="F12" s="395"/>
      <c r="G12" s="992"/>
      <c r="H12" s="993"/>
      <c r="I12" s="340" t="s">
        <v>35</v>
      </c>
      <c r="J12" s="341"/>
      <c r="K12" s="341"/>
      <c r="L12" s="341"/>
      <c r="M12" s="341"/>
      <c r="N12" s="341"/>
      <c r="O12" s="342"/>
      <c r="P12" s="851" t="s">
        <v>990</v>
      </c>
      <c r="Q12" s="851"/>
      <c r="R12" s="851"/>
      <c r="S12" s="851"/>
      <c r="T12" s="851"/>
      <c r="U12" s="851"/>
      <c r="V12" s="851"/>
      <c r="W12" s="851" t="s">
        <v>991</v>
      </c>
      <c r="X12" s="851"/>
      <c r="Y12" s="851"/>
      <c r="Z12" s="851"/>
      <c r="AA12" s="851"/>
      <c r="AB12" s="851"/>
      <c r="AC12" s="851"/>
      <c r="AD12" s="851" t="s">
        <v>990</v>
      </c>
      <c r="AE12" s="851"/>
      <c r="AF12" s="851"/>
      <c r="AG12" s="851"/>
      <c r="AH12" s="851"/>
      <c r="AI12" s="851"/>
      <c r="AJ12" s="851"/>
      <c r="AK12" s="851" t="s">
        <v>990</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615"/>
      <c r="K13" s="1615"/>
      <c r="L13" s="1615"/>
      <c r="M13" s="1615"/>
      <c r="N13" s="1615"/>
      <c r="O13" s="1616"/>
      <c r="P13" s="851" t="s">
        <v>990</v>
      </c>
      <c r="Q13" s="851"/>
      <c r="R13" s="851"/>
      <c r="S13" s="851"/>
      <c r="T13" s="851"/>
      <c r="U13" s="851"/>
      <c r="V13" s="851"/>
      <c r="W13" s="851" t="s">
        <v>990</v>
      </c>
      <c r="X13" s="851"/>
      <c r="Y13" s="851"/>
      <c r="Z13" s="851"/>
      <c r="AA13" s="851"/>
      <c r="AB13" s="851"/>
      <c r="AC13" s="851"/>
      <c r="AD13" s="851" t="s">
        <v>990</v>
      </c>
      <c r="AE13" s="851"/>
      <c r="AF13" s="851"/>
      <c r="AG13" s="851"/>
      <c r="AH13" s="851"/>
      <c r="AI13" s="851"/>
      <c r="AJ13" s="851"/>
      <c r="AK13" s="851" t="s">
        <v>990</v>
      </c>
      <c r="AL13" s="851"/>
      <c r="AM13" s="851"/>
      <c r="AN13" s="851"/>
      <c r="AO13" s="851"/>
      <c r="AP13" s="851"/>
      <c r="AQ13" s="851"/>
      <c r="AR13" s="285"/>
      <c r="AS13" s="1611"/>
      <c r="AT13" s="1611"/>
      <c r="AU13" s="1611"/>
      <c r="AV13" s="1611"/>
      <c r="AW13" s="1611"/>
      <c r="AX13" s="1617"/>
    </row>
    <row r="14" spans="1:50" ht="21" customHeight="1" x14ac:dyDescent="0.15">
      <c r="A14" s="393"/>
      <c r="B14" s="394"/>
      <c r="C14" s="394"/>
      <c r="D14" s="394"/>
      <c r="E14" s="394"/>
      <c r="F14" s="395"/>
      <c r="G14" s="992"/>
      <c r="H14" s="993"/>
      <c r="I14" s="340" t="s">
        <v>39</v>
      </c>
      <c r="J14" s="1615"/>
      <c r="K14" s="1615"/>
      <c r="L14" s="1615"/>
      <c r="M14" s="1615"/>
      <c r="N14" s="1615"/>
      <c r="O14" s="1616"/>
      <c r="P14" s="851" t="s">
        <v>990</v>
      </c>
      <c r="Q14" s="851"/>
      <c r="R14" s="851"/>
      <c r="S14" s="851"/>
      <c r="T14" s="851"/>
      <c r="U14" s="851"/>
      <c r="V14" s="851"/>
      <c r="W14" s="851" t="s">
        <v>990</v>
      </c>
      <c r="X14" s="851"/>
      <c r="Y14" s="851"/>
      <c r="Z14" s="851"/>
      <c r="AA14" s="851"/>
      <c r="AB14" s="851"/>
      <c r="AC14" s="851"/>
      <c r="AD14" s="851" t="s">
        <v>990</v>
      </c>
      <c r="AE14" s="851"/>
      <c r="AF14" s="851"/>
      <c r="AG14" s="851"/>
      <c r="AH14" s="851"/>
      <c r="AI14" s="851"/>
      <c r="AJ14" s="851"/>
      <c r="AK14" s="851" t="s">
        <v>990</v>
      </c>
      <c r="AL14" s="851"/>
      <c r="AM14" s="851"/>
      <c r="AN14" s="851"/>
      <c r="AO14" s="851"/>
      <c r="AP14" s="851"/>
      <c r="AQ14" s="851"/>
      <c r="AR14" s="337"/>
      <c r="AS14" s="1613"/>
      <c r="AT14" s="1613"/>
      <c r="AU14" s="1613"/>
      <c r="AV14" s="1613"/>
      <c r="AW14" s="1613"/>
      <c r="AX14" s="1614"/>
    </row>
    <row r="15" spans="1:50" ht="24.75" customHeight="1" x14ac:dyDescent="0.15">
      <c r="A15" s="393"/>
      <c r="B15" s="394"/>
      <c r="C15" s="394"/>
      <c r="D15" s="394"/>
      <c r="E15" s="394"/>
      <c r="F15" s="395"/>
      <c r="G15" s="992"/>
      <c r="H15" s="993"/>
      <c r="I15" s="340" t="s">
        <v>40</v>
      </c>
      <c r="J15" s="341"/>
      <c r="K15" s="341"/>
      <c r="L15" s="341"/>
      <c r="M15" s="341"/>
      <c r="N15" s="341"/>
      <c r="O15" s="342"/>
      <c r="P15" s="851" t="s">
        <v>990</v>
      </c>
      <c r="Q15" s="851"/>
      <c r="R15" s="851"/>
      <c r="S15" s="851"/>
      <c r="T15" s="851"/>
      <c r="U15" s="851"/>
      <c r="V15" s="851"/>
      <c r="W15" s="851" t="s">
        <v>990</v>
      </c>
      <c r="X15" s="851"/>
      <c r="Y15" s="851"/>
      <c r="Z15" s="851"/>
      <c r="AA15" s="851"/>
      <c r="AB15" s="851"/>
      <c r="AC15" s="851"/>
      <c r="AD15" s="851" t="s">
        <v>990</v>
      </c>
      <c r="AE15" s="851"/>
      <c r="AF15" s="851"/>
      <c r="AG15" s="851"/>
      <c r="AH15" s="851"/>
      <c r="AI15" s="851"/>
      <c r="AJ15" s="851"/>
      <c r="AK15" s="851" t="s">
        <v>990</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v>93</v>
      </c>
      <c r="Q16" s="1427"/>
      <c r="R16" s="1427"/>
      <c r="S16" s="1427"/>
      <c r="T16" s="1427"/>
      <c r="U16" s="1427"/>
      <c r="V16" s="1427"/>
      <c r="W16" s="1427">
        <v>46</v>
      </c>
      <c r="X16" s="1427"/>
      <c r="Y16" s="1427"/>
      <c r="Z16" s="1427"/>
      <c r="AA16" s="1427"/>
      <c r="AB16" s="1427"/>
      <c r="AC16" s="1427"/>
      <c r="AD16" s="1427">
        <v>87</v>
      </c>
      <c r="AE16" s="1427"/>
      <c r="AF16" s="1427"/>
      <c r="AG16" s="1427"/>
      <c r="AH16" s="1427"/>
      <c r="AI16" s="1427"/>
      <c r="AJ16" s="1427"/>
      <c r="AK16" s="1427">
        <v>89</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963">
        <v>92</v>
      </c>
      <c r="Q17" s="963"/>
      <c r="R17" s="963"/>
      <c r="S17" s="963"/>
      <c r="T17" s="963"/>
      <c r="U17" s="963"/>
      <c r="V17" s="963"/>
      <c r="W17" s="963">
        <v>46</v>
      </c>
      <c r="X17" s="963"/>
      <c r="Y17" s="963"/>
      <c r="Z17" s="963"/>
      <c r="AA17" s="963"/>
      <c r="AB17" s="963"/>
      <c r="AC17" s="963"/>
      <c r="AD17" s="963">
        <v>83</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2407">
        <v>0.999</v>
      </c>
      <c r="Q18" s="2407"/>
      <c r="R18" s="2407"/>
      <c r="S18" s="2407"/>
      <c r="T18" s="2407"/>
      <c r="U18" s="2407"/>
      <c r="V18" s="2407"/>
      <c r="W18" s="2407">
        <v>0.99199999999999999</v>
      </c>
      <c r="X18" s="2407"/>
      <c r="Y18" s="2407"/>
      <c r="Z18" s="2407"/>
      <c r="AA18" s="2407"/>
      <c r="AB18" s="2407"/>
      <c r="AC18" s="2407"/>
      <c r="AD18" s="2407">
        <f>AD17/AD16</f>
        <v>0.95402298850574707</v>
      </c>
      <c r="AE18" s="2407"/>
      <c r="AF18" s="2407"/>
      <c r="AG18" s="2407"/>
      <c r="AH18" s="2407"/>
      <c r="AI18" s="2407"/>
      <c r="AJ18" s="2407"/>
      <c r="AK18" s="982"/>
      <c r="AL18" s="982"/>
      <c r="AM18" s="982"/>
      <c r="AN18" s="982"/>
      <c r="AO18" s="982"/>
      <c r="AP18" s="982"/>
      <c r="AQ18" s="982"/>
      <c r="AR18" s="982"/>
      <c r="AS18" s="982"/>
      <c r="AT18" s="982"/>
      <c r="AU18" s="982"/>
      <c r="AV18" s="982"/>
      <c r="AW18" s="982"/>
      <c r="AX18" s="983"/>
    </row>
    <row r="19" spans="1:55" ht="31.7"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28</v>
      </c>
      <c r="AF19" s="541"/>
      <c r="AG19" s="541"/>
      <c r="AH19" s="541"/>
      <c r="AI19" s="541"/>
      <c r="AJ19" s="541" t="s">
        <v>29</v>
      </c>
      <c r="AK19" s="541"/>
      <c r="AL19" s="541"/>
      <c r="AM19" s="541"/>
      <c r="AN19" s="541"/>
      <c r="AO19" s="541" t="s">
        <v>30</v>
      </c>
      <c r="AP19" s="541"/>
      <c r="AQ19" s="541"/>
      <c r="AR19" s="541"/>
      <c r="AS19" s="541"/>
      <c r="AT19" s="542" t="s">
        <v>47</v>
      </c>
      <c r="AU19" s="541"/>
      <c r="AV19" s="541"/>
      <c r="AW19" s="541"/>
      <c r="AX19" s="1413"/>
    </row>
    <row r="20" spans="1:55" ht="26.85" customHeight="1" x14ac:dyDescent="0.15">
      <c r="A20" s="975"/>
      <c r="B20" s="973"/>
      <c r="C20" s="973"/>
      <c r="D20" s="973"/>
      <c r="E20" s="973"/>
      <c r="F20" s="974"/>
      <c r="G20" s="1334" t="s">
        <v>992</v>
      </c>
      <c r="H20" s="1758"/>
      <c r="I20" s="1758"/>
      <c r="J20" s="1758"/>
      <c r="K20" s="1758"/>
      <c r="L20" s="1758"/>
      <c r="M20" s="1758"/>
      <c r="N20" s="1758"/>
      <c r="O20" s="1758"/>
      <c r="P20" s="1758"/>
      <c r="Q20" s="1758"/>
      <c r="R20" s="1758"/>
      <c r="S20" s="1758"/>
      <c r="T20" s="1758"/>
      <c r="U20" s="1758"/>
      <c r="V20" s="1758"/>
      <c r="W20" s="1758"/>
      <c r="X20" s="1759"/>
      <c r="Y20" s="869" t="s">
        <v>49</v>
      </c>
      <c r="Z20" s="870"/>
      <c r="AA20" s="871"/>
      <c r="AB20" s="2799" t="s">
        <v>993</v>
      </c>
      <c r="AC20" s="2799"/>
      <c r="AD20" s="2799"/>
      <c r="AE20" s="963">
        <v>45</v>
      </c>
      <c r="AF20" s="963"/>
      <c r="AG20" s="963"/>
      <c r="AH20" s="963"/>
      <c r="AI20" s="963"/>
      <c r="AJ20" s="963">
        <v>38</v>
      </c>
      <c r="AK20" s="963"/>
      <c r="AL20" s="963"/>
      <c r="AM20" s="963"/>
      <c r="AN20" s="963"/>
      <c r="AO20" s="963">
        <v>57</v>
      </c>
      <c r="AP20" s="963"/>
      <c r="AQ20" s="963"/>
      <c r="AR20" s="963"/>
      <c r="AS20" s="963"/>
      <c r="AT20" s="982"/>
      <c r="AU20" s="982"/>
      <c r="AV20" s="982"/>
      <c r="AW20" s="982"/>
      <c r="AX20" s="983"/>
    </row>
    <row r="21" spans="1:55" ht="23.65" customHeight="1" x14ac:dyDescent="0.15">
      <c r="A21" s="976"/>
      <c r="B21" s="977"/>
      <c r="C21" s="977"/>
      <c r="D21" s="977"/>
      <c r="E21" s="977"/>
      <c r="F21" s="978"/>
      <c r="G21" s="1760"/>
      <c r="H21" s="1761"/>
      <c r="I21" s="1761"/>
      <c r="J21" s="1761"/>
      <c r="K21" s="1761"/>
      <c r="L21" s="1761"/>
      <c r="M21" s="1761"/>
      <c r="N21" s="1761"/>
      <c r="O21" s="1761"/>
      <c r="P21" s="1761"/>
      <c r="Q21" s="1761"/>
      <c r="R21" s="1761"/>
      <c r="S21" s="1761"/>
      <c r="T21" s="1761"/>
      <c r="U21" s="1761"/>
      <c r="V21" s="1761"/>
      <c r="W21" s="1761"/>
      <c r="X21" s="1762"/>
      <c r="Y21" s="365" t="s">
        <v>51</v>
      </c>
      <c r="Z21" s="366"/>
      <c r="AA21" s="402"/>
      <c r="AB21" s="998" t="s">
        <v>993</v>
      </c>
      <c r="AC21" s="998"/>
      <c r="AD21" s="998"/>
      <c r="AE21" s="998">
        <v>45</v>
      </c>
      <c r="AF21" s="998"/>
      <c r="AG21" s="998"/>
      <c r="AH21" s="998"/>
      <c r="AI21" s="998"/>
      <c r="AJ21" s="998">
        <v>46</v>
      </c>
      <c r="AK21" s="998"/>
      <c r="AL21" s="998"/>
      <c r="AM21" s="998"/>
      <c r="AN21" s="998"/>
      <c r="AO21" s="998">
        <v>65</v>
      </c>
      <c r="AP21" s="998"/>
      <c r="AQ21" s="998"/>
      <c r="AR21" s="998"/>
      <c r="AS21" s="998"/>
      <c r="AT21" s="963">
        <v>95</v>
      </c>
      <c r="AU21" s="963"/>
      <c r="AV21" s="963"/>
      <c r="AW21" s="963"/>
      <c r="AX21" s="1002"/>
    </row>
    <row r="22" spans="1:55" ht="32.25" customHeight="1" x14ac:dyDescent="0.15">
      <c r="A22" s="976"/>
      <c r="B22" s="977"/>
      <c r="C22" s="977"/>
      <c r="D22" s="977"/>
      <c r="E22" s="977"/>
      <c r="F22" s="978"/>
      <c r="G22" s="1763"/>
      <c r="H22" s="1764"/>
      <c r="I22" s="1764"/>
      <c r="J22" s="1764"/>
      <c r="K22" s="1764"/>
      <c r="L22" s="1764"/>
      <c r="M22" s="1764"/>
      <c r="N22" s="1764"/>
      <c r="O22" s="1764"/>
      <c r="P22" s="1764"/>
      <c r="Q22" s="1764"/>
      <c r="R22" s="1764"/>
      <c r="S22" s="1764"/>
      <c r="T22" s="1764"/>
      <c r="U22" s="1764"/>
      <c r="V22" s="1764"/>
      <c r="W22" s="1764"/>
      <c r="X22" s="1765"/>
      <c r="Y22" s="365" t="s">
        <v>52</v>
      </c>
      <c r="Z22" s="366"/>
      <c r="AA22" s="402"/>
      <c r="AB22" s="998" t="s">
        <v>994</v>
      </c>
      <c r="AC22" s="998"/>
      <c r="AD22" s="998"/>
      <c r="AE22" s="1918">
        <f>AE20/AE21</f>
        <v>1</v>
      </c>
      <c r="AF22" s="998"/>
      <c r="AG22" s="998"/>
      <c r="AH22" s="998"/>
      <c r="AI22" s="998"/>
      <c r="AJ22" s="2857">
        <f>AJ20/AJ21</f>
        <v>0.82608695652173914</v>
      </c>
      <c r="AK22" s="2857"/>
      <c r="AL22" s="2857"/>
      <c r="AM22" s="2857"/>
      <c r="AN22" s="2857"/>
      <c r="AO22" s="2857">
        <f>AO20/AO21</f>
        <v>0.87692307692307692</v>
      </c>
      <c r="AP22" s="2857"/>
      <c r="AQ22" s="2857"/>
      <c r="AR22" s="2857"/>
      <c r="AS22" s="2857"/>
      <c r="AT22" s="1384"/>
      <c r="AU22" s="1384"/>
      <c r="AV22" s="1384"/>
      <c r="AW22" s="1384"/>
      <c r="AX22" s="1385"/>
    </row>
    <row r="23" spans="1:55" ht="31.7"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28</v>
      </c>
      <c r="AF23" s="541"/>
      <c r="AG23" s="541"/>
      <c r="AH23" s="541"/>
      <c r="AI23" s="541"/>
      <c r="AJ23" s="541" t="s">
        <v>29</v>
      </c>
      <c r="AK23" s="541"/>
      <c r="AL23" s="541"/>
      <c r="AM23" s="541"/>
      <c r="AN23" s="541"/>
      <c r="AO23" s="541" t="s">
        <v>30</v>
      </c>
      <c r="AP23" s="541"/>
      <c r="AQ23" s="541"/>
      <c r="AR23" s="541"/>
      <c r="AS23" s="541"/>
      <c r="AT23" s="1290" t="s">
        <v>56</v>
      </c>
      <c r="AU23" s="1291"/>
      <c r="AV23" s="1291"/>
      <c r="AW23" s="1291"/>
      <c r="AX23" s="1292"/>
    </row>
    <row r="24" spans="1:55" ht="39.950000000000003" customHeight="1" x14ac:dyDescent="0.15">
      <c r="A24" s="620"/>
      <c r="B24" s="621"/>
      <c r="C24" s="621"/>
      <c r="D24" s="621"/>
      <c r="E24" s="621"/>
      <c r="F24" s="622"/>
      <c r="G24" s="2741" t="s">
        <v>995</v>
      </c>
      <c r="H24" s="1335"/>
      <c r="I24" s="1335"/>
      <c r="J24" s="1335"/>
      <c r="K24" s="1335"/>
      <c r="L24" s="1335"/>
      <c r="M24" s="1335"/>
      <c r="N24" s="1335"/>
      <c r="O24" s="1335"/>
      <c r="P24" s="1335"/>
      <c r="Q24" s="1335"/>
      <c r="R24" s="1335"/>
      <c r="S24" s="1335"/>
      <c r="T24" s="1335"/>
      <c r="U24" s="1335"/>
      <c r="V24" s="1335"/>
      <c r="W24" s="1335"/>
      <c r="X24" s="1336"/>
      <c r="Y24" s="917" t="s">
        <v>58</v>
      </c>
      <c r="Z24" s="1844"/>
      <c r="AA24" s="1845"/>
      <c r="AB24" s="412" t="s">
        <v>993</v>
      </c>
      <c r="AC24" s="1831"/>
      <c r="AD24" s="1832"/>
      <c r="AE24" s="1406">
        <v>18</v>
      </c>
      <c r="AF24" s="1406"/>
      <c r="AG24" s="1406"/>
      <c r="AH24" s="1406"/>
      <c r="AI24" s="1406"/>
      <c r="AJ24" s="537">
        <v>0</v>
      </c>
      <c r="AK24" s="537"/>
      <c r="AL24" s="537"/>
      <c r="AM24" s="537"/>
      <c r="AN24" s="537"/>
      <c r="AO24" s="537">
        <v>18</v>
      </c>
      <c r="AP24" s="537"/>
      <c r="AQ24" s="537"/>
      <c r="AR24" s="537"/>
      <c r="AS24" s="537"/>
      <c r="AT24" s="544" t="s">
        <v>996</v>
      </c>
      <c r="AU24" s="539"/>
      <c r="AV24" s="539"/>
      <c r="AW24" s="539"/>
      <c r="AX24" s="1311"/>
      <c r="AY24" s="3"/>
      <c r="AZ24" s="4"/>
      <c r="BA24" s="4"/>
      <c r="BB24" s="4"/>
      <c r="BC24" s="4"/>
    </row>
    <row r="25" spans="1:55" ht="32.25" customHeight="1" x14ac:dyDescent="0.15">
      <c r="A25" s="933"/>
      <c r="B25" s="934"/>
      <c r="C25" s="934"/>
      <c r="D25" s="934"/>
      <c r="E25" s="934"/>
      <c r="F25" s="935"/>
      <c r="G25" s="1337"/>
      <c r="H25" s="1338"/>
      <c r="I25" s="1338"/>
      <c r="J25" s="1338"/>
      <c r="K25" s="1338"/>
      <c r="L25" s="1338"/>
      <c r="M25" s="1338"/>
      <c r="N25" s="1338"/>
      <c r="O25" s="1338"/>
      <c r="P25" s="1338"/>
      <c r="Q25" s="1338"/>
      <c r="R25" s="1338"/>
      <c r="S25" s="1338"/>
      <c r="T25" s="1338"/>
      <c r="U25" s="1338"/>
      <c r="V25" s="1338"/>
      <c r="W25" s="1338"/>
      <c r="X25" s="1339"/>
      <c r="Y25" s="930" t="s">
        <v>997</v>
      </c>
      <c r="Z25" s="1831"/>
      <c r="AA25" s="1832"/>
      <c r="AB25" s="412" t="s">
        <v>993</v>
      </c>
      <c r="AC25" s="1831"/>
      <c r="AD25" s="1832"/>
      <c r="AE25" s="544">
        <v>30</v>
      </c>
      <c r="AF25" s="539"/>
      <c r="AG25" s="539"/>
      <c r="AH25" s="539"/>
      <c r="AI25" s="540"/>
      <c r="AJ25" s="1233">
        <v>30</v>
      </c>
      <c r="AK25" s="900"/>
      <c r="AL25" s="900"/>
      <c r="AM25" s="900"/>
      <c r="AN25" s="1750"/>
      <c r="AO25" s="1233">
        <v>30</v>
      </c>
      <c r="AP25" s="900"/>
      <c r="AQ25" s="900"/>
      <c r="AR25" s="900"/>
      <c r="AS25" s="1750"/>
      <c r="AT25" s="1233">
        <v>30</v>
      </c>
      <c r="AU25" s="900"/>
      <c r="AV25" s="900"/>
      <c r="AW25" s="900"/>
      <c r="AX25" s="1234"/>
      <c r="AY25" s="3"/>
      <c r="AZ25" s="4"/>
      <c r="BA25" s="4"/>
      <c r="BB25" s="4"/>
      <c r="BC25" s="4"/>
    </row>
    <row r="26" spans="1:55" ht="32.25" customHeight="1" x14ac:dyDescent="0.15">
      <c r="A26" s="893" t="s">
        <v>62</v>
      </c>
      <c r="B26" s="1556"/>
      <c r="C26" s="1556"/>
      <c r="D26" s="1556"/>
      <c r="E26" s="1556"/>
      <c r="F26" s="1557"/>
      <c r="G26" s="366" t="s">
        <v>63</v>
      </c>
      <c r="H26" s="366"/>
      <c r="I26" s="366"/>
      <c r="J26" s="366"/>
      <c r="K26" s="366"/>
      <c r="L26" s="366"/>
      <c r="M26" s="366"/>
      <c r="N26" s="366"/>
      <c r="O26" s="366"/>
      <c r="P26" s="366"/>
      <c r="Q26" s="366"/>
      <c r="R26" s="366"/>
      <c r="S26" s="366"/>
      <c r="T26" s="366"/>
      <c r="U26" s="366"/>
      <c r="V26" s="366"/>
      <c r="W26" s="366"/>
      <c r="X26" s="402"/>
      <c r="Y26" s="904"/>
      <c r="Z26" s="1593"/>
      <c r="AA26" s="1594"/>
      <c r="AB26" s="365" t="s">
        <v>46</v>
      </c>
      <c r="AC26" s="366"/>
      <c r="AD26" s="402"/>
      <c r="AE26" s="365" t="s">
        <v>28</v>
      </c>
      <c r="AF26" s="366"/>
      <c r="AG26" s="366"/>
      <c r="AH26" s="366"/>
      <c r="AI26" s="402"/>
      <c r="AJ26" s="365" t="s">
        <v>29</v>
      </c>
      <c r="AK26" s="366"/>
      <c r="AL26" s="366"/>
      <c r="AM26" s="366"/>
      <c r="AN26" s="402"/>
      <c r="AO26" s="365" t="s">
        <v>30</v>
      </c>
      <c r="AP26" s="366"/>
      <c r="AQ26" s="366"/>
      <c r="AR26" s="366"/>
      <c r="AS26" s="402"/>
      <c r="AT26" s="1290" t="s">
        <v>64</v>
      </c>
      <c r="AU26" s="1291"/>
      <c r="AV26" s="1291"/>
      <c r="AW26" s="1291"/>
      <c r="AX26" s="1292"/>
      <c r="AY26" s="3"/>
      <c r="AZ26" s="4"/>
      <c r="BA26" s="4"/>
      <c r="BB26" s="4"/>
      <c r="BC26" s="4"/>
    </row>
    <row r="27" spans="1:55" ht="46.5" customHeight="1" x14ac:dyDescent="0.15">
      <c r="A27" s="1558"/>
      <c r="B27" s="1559"/>
      <c r="C27" s="1559"/>
      <c r="D27" s="1559"/>
      <c r="E27" s="1559"/>
      <c r="F27" s="1560"/>
      <c r="G27" s="1582" t="s">
        <v>998</v>
      </c>
      <c r="H27" s="1582"/>
      <c r="I27" s="1582"/>
      <c r="J27" s="1582"/>
      <c r="K27" s="1582"/>
      <c r="L27" s="1582"/>
      <c r="M27" s="1582"/>
      <c r="N27" s="1582"/>
      <c r="O27" s="1582"/>
      <c r="P27" s="1582"/>
      <c r="Q27" s="1582"/>
      <c r="R27" s="1582"/>
      <c r="S27" s="1582"/>
      <c r="T27" s="1582"/>
      <c r="U27" s="1582"/>
      <c r="V27" s="1582"/>
      <c r="W27" s="1582"/>
      <c r="X27" s="1582"/>
      <c r="Y27" s="884" t="s">
        <v>62</v>
      </c>
      <c r="Z27" s="885"/>
      <c r="AA27" s="886"/>
      <c r="AB27" s="348" t="s">
        <v>999</v>
      </c>
      <c r="AC27" s="1584"/>
      <c r="AD27" s="1585"/>
      <c r="AE27" s="2853">
        <f>74683/18</f>
        <v>4149.0555555555557</v>
      </c>
      <c r="AF27" s="2854"/>
      <c r="AG27" s="2854"/>
      <c r="AH27" s="2854"/>
      <c r="AI27" s="2855"/>
      <c r="AJ27" s="2850">
        <f>45967/46</f>
        <v>999.28260869565213</v>
      </c>
      <c r="AK27" s="2851"/>
      <c r="AL27" s="2851"/>
      <c r="AM27" s="2851"/>
      <c r="AN27" s="2856"/>
      <c r="AO27" s="348" t="s">
        <v>1000</v>
      </c>
      <c r="AP27" s="1584"/>
      <c r="AQ27" s="1584"/>
      <c r="AR27" s="1584"/>
      <c r="AS27" s="1585"/>
      <c r="AT27" s="2850">
        <f>89112/95</f>
        <v>938.02105263157898</v>
      </c>
      <c r="AU27" s="2851"/>
      <c r="AV27" s="2851"/>
      <c r="AW27" s="2851"/>
      <c r="AX27" s="2852"/>
    </row>
    <row r="28" spans="1:55" ht="47.1" customHeight="1" x14ac:dyDescent="0.15">
      <c r="A28" s="1840"/>
      <c r="B28" s="1841"/>
      <c r="C28" s="1841"/>
      <c r="D28" s="1841"/>
      <c r="E28" s="1841"/>
      <c r="F28" s="1842"/>
      <c r="G28" s="1839"/>
      <c r="H28" s="1839"/>
      <c r="I28" s="1839"/>
      <c r="J28" s="1839"/>
      <c r="K28" s="1839"/>
      <c r="L28" s="1839"/>
      <c r="M28" s="1839"/>
      <c r="N28" s="1839"/>
      <c r="O28" s="1839"/>
      <c r="P28" s="1839"/>
      <c r="Q28" s="1839"/>
      <c r="R28" s="1839"/>
      <c r="S28" s="1839"/>
      <c r="T28" s="1839"/>
      <c r="U28" s="1839"/>
      <c r="V28" s="1839"/>
      <c r="W28" s="1839"/>
      <c r="X28" s="1839"/>
      <c r="Y28" s="869" t="s">
        <v>67</v>
      </c>
      <c r="Z28" s="1831"/>
      <c r="AA28" s="1832"/>
      <c r="AB28" s="554" t="s">
        <v>1001</v>
      </c>
      <c r="AC28" s="1833"/>
      <c r="AD28" s="1834"/>
      <c r="AE28" s="348" t="s">
        <v>1002</v>
      </c>
      <c r="AF28" s="1584"/>
      <c r="AG28" s="1584"/>
      <c r="AH28" s="1584"/>
      <c r="AI28" s="1585"/>
      <c r="AJ28" s="348" t="s">
        <v>1003</v>
      </c>
      <c r="AK28" s="1584"/>
      <c r="AL28" s="1584"/>
      <c r="AM28" s="1584"/>
      <c r="AN28" s="1585"/>
      <c r="AO28" s="348" t="s">
        <v>1004</v>
      </c>
      <c r="AP28" s="1584"/>
      <c r="AQ28" s="1584"/>
      <c r="AR28" s="1584"/>
      <c r="AS28" s="1585"/>
      <c r="AT28" s="348" t="s">
        <v>1005</v>
      </c>
      <c r="AU28" s="1584"/>
      <c r="AV28" s="1584"/>
      <c r="AW28" s="1584"/>
      <c r="AX28" s="1830"/>
    </row>
    <row r="29" spans="1:55" ht="23.1" customHeight="1" x14ac:dyDescent="0.15">
      <c r="A29" s="294" t="s">
        <v>73</v>
      </c>
      <c r="B29" s="295"/>
      <c r="C29" s="854" t="s">
        <v>74</v>
      </c>
      <c r="D29" s="855"/>
      <c r="E29" s="855"/>
      <c r="F29" s="855"/>
      <c r="G29" s="855"/>
      <c r="H29" s="855"/>
      <c r="I29" s="855"/>
      <c r="J29" s="855"/>
      <c r="K29" s="856"/>
      <c r="L29" s="857" t="s">
        <v>75</v>
      </c>
      <c r="M29" s="857"/>
      <c r="N29" s="857"/>
      <c r="O29" s="857"/>
      <c r="P29" s="857"/>
      <c r="Q29" s="857"/>
      <c r="R29" s="858" t="s">
        <v>32</v>
      </c>
      <c r="S29" s="858"/>
      <c r="T29" s="858"/>
      <c r="U29" s="858"/>
      <c r="V29" s="858"/>
      <c r="W29" s="858"/>
      <c r="X29" s="859" t="s">
        <v>76</v>
      </c>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60"/>
    </row>
    <row r="30" spans="1:55" ht="23.1" customHeight="1" x14ac:dyDescent="0.15">
      <c r="A30" s="296"/>
      <c r="B30" s="297"/>
      <c r="C30" s="2848" t="s">
        <v>1006</v>
      </c>
      <c r="D30" s="1931"/>
      <c r="E30" s="1931"/>
      <c r="F30" s="1931"/>
      <c r="G30" s="1931"/>
      <c r="H30" s="1931"/>
      <c r="I30" s="1931"/>
      <c r="J30" s="1931"/>
      <c r="K30" s="1932"/>
      <c r="L30" s="864">
        <v>31</v>
      </c>
      <c r="M30" s="864"/>
      <c r="N30" s="864"/>
      <c r="O30" s="864"/>
      <c r="P30" s="864"/>
      <c r="Q30" s="864"/>
      <c r="R30" s="864"/>
      <c r="S30" s="864"/>
      <c r="T30" s="864"/>
      <c r="U30" s="864"/>
      <c r="V30" s="864"/>
      <c r="W30" s="864"/>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55" ht="23.1" customHeight="1" x14ac:dyDescent="0.15">
      <c r="A31" s="296"/>
      <c r="B31" s="297"/>
      <c r="C31" s="2845" t="s">
        <v>1007</v>
      </c>
      <c r="D31" s="2846"/>
      <c r="E31" s="2846"/>
      <c r="F31" s="2846"/>
      <c r="G31" s="2846"/>
      <c r="H31" s="2846"/>
      <c r="I31" s="2846"/>
      <c r="J31" s="2846"/>
      <c r="K31" s="2847"/>
      <c r="L31" s="851">
        <v>24</v>
      </c>
      <c r="M31" s="851"/>
      <c r="N31" s="851"/>
      <c r="O31" s="851"/>
      <c r="P31" s="851"/>
      <c r="Q31" s="851"/>
      <c r="R31" s="851"/>
      <c r="S31" s="851"/>
      <c r="T31" s="851"/>
      <c r="U31" s="851"/>
      <c r="V31" s="851"/>
      <c r="W31" s="851"/>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row>
    <row r="32" spans="1:55" ht="23.1" customHeight="1" x14ac:dyDescent="0.15">
      <c r="A32" s="296"/>
      <c r="B32" s="297"/>
      <c r="C32" s="2845" t="s">
        <v>1008</v>
      </c>
      <c r="D32" s="2846"/>
      <c r="E32" s="2846"/>
      <c r="F32" s="2846"/>
      <c r="G32" s="2846"/>
      <c r="H32" s="2846"/>
      <c r="I32" s="2846"/>
      <c r="J32" s="2846"/>
      <c r="K32" s="2847"/>
      <c r="L32" s="851">
        <v>15</v>
      </c>
      <c r="M32" s="851"/>
      <c r="N32" s="851"/>
      <c r="O32" s="851"/>
      <c r="P32" s="851"/>
      <c r="Q32" s="851"/>
      <c r="R32" s="851"/>
      <c r="S32" s="851"/>
      <c r="T32" s="851"/>
      <c r="U32" s="851"/>
      <c r="V32" s="851"/>
      <c r="W32" s="851"/>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ht="23.1" customHeight="1" x14ac:dyDescent="0.15">
      <c r="A33" s="296"/>
      <c r="B33" s="297"/>
      <c r="C33" s="2845" t="s">
        <v>1009</v>
      </c>
      <c r="D33" s="2846"/>
      <c r="E33" s="2846"/>
      <c r="F33" s="2846"/>
      <c r="G33" s="2846"/>
      <c r="H33" s="2846"/>
      <c r="I33" s="2846"/>
      <c r="J33" s="2846"/>
      <c r="K33" s="2847"/>
      <c r="L33" s="851">
        <v>10</v>
      </c>
      <c r="M33" s="851"/>
      <c r="N33" s="851"/>
      <c r="O33" s="851"/>
      <c r="P33" s="851"/>
      <c r="Q33" s="851"/>
      <c r="R33" s="851"/>
      <c r="S33" s="851"/>
      <c r="T33" s="851"/>
      <c r="U33" s="851"/>
      <c r="V33" s="851"/>
      <c r="W33" s="851"/>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3.1" customHeight="1" x14ac:dyDescent="0.15">
      <c r="A34" s="296"/>
      <c r="B34" s="297"/>
      <c r="C34" s="2845" t="s">
        <v>1010</v>
      </c>
      <c r="D34" s="2846"/>
      <c r="E34" s="2846"/>
      <c r="F34" s="2846"/>
      <c r="G34" s="2846"/>
      <c r="H34" s="2846"/>
      <c r="I34" s="2846"/>
      <c r="J34" s="2846"/>
      <c r="K34" s="2847"/>
      <c r="L34" s="851">
        <v>3</v>
      </c>
      <c r="M34" s="851"/>
      <c r="N34" s="851"/>
      <c r="O34" s="851"/>
      <c r="P34" s="851"/>
      <c r="Q34" s="851"/>
      <c r="R34" s="851"/>
      <c r="S34" s="851"/>
      <c r="T34" s="851"/>
      <c r="U34" s="851"/>
      <c r="V34" s="851"/>
      <c r="W34" s="851"/>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22.5" customHeight="1" x14ac:dyDescent="0.15">
      <c r="A35" s="296"/>
      <c r="B35" s="297"/>
      <c r="C35" s="2849" t="s">
        <v>1011</v>
      </c>
      <c r="D35" s="1926"/>
      <c r="E35" s="1926"/>
      <c r="F35" s="1926"/>
      <c r="G35" s="1926"/>
      <c r="H35" s="1926"/>
      <c r="I35" s="1926"/>
      <c r="J35" s="1926"/>
      <c r="K35" s="1927"/>
      <c r="L35" s="333">
        <v>6</v>
      </c>
      <c r="M35" s="334"/>
      <c r="N35" s="334"/>
      <c r="O35" s="334"/>
      <c r="P35" s="334"/>
      <c r="Q35" s="335"/>
      <c r="R35" s="333"/>
      <c r="S35" s="334"/>
      <c r="T35" s="334"/>
      <c r="U35" s="334"/>
      <c r="V35" s="334"/>
      <c r="W35" s="335"/>
      <c r="X35" s="288"/>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90"/>
    </row>
    <row r="36" spans="1:50" ht="21.75" customHeight="1" thickBot="1" x14ac:dyDescent="0.2">
      <c r="A36" s="298"/>
      <c r="B36" s="299"/>
      <c r="C36" s="317" t="s">
        <v>41</v>
      </c>
      <c r="D36" s="318"/>
      <c r="E36" s="318"/>
      <c r="F36" s="318"/>
      <c r="G36" s="318"/>
      <c r="H36" s="318"/>
      <c r="I36" s="318"/>
      <c r="J36" s="318"/>
      <c r="K36" s="319"/>
      <c r="L36" s="320">
        <f>SUM(L30:L35)</f>
        <v>89</v>
      </c>
      <c r="M36" s="318"/>
      <c r="N36" s="318"/>
      <c r="O36" s="318"/>
      <c r="P36" s="318"/>
      <c r="Q36" s="319"/>
      <c r="R36" s="320"/>
      <c r="S36" s="318"/>
      <c r="T36" s="318"/>
      <c r="U36" s="318"/>
      <c r="V36" s="318"/>
      <c r="W36" s="319"/>
      <c r="X36" s="321"/>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3"/>
    </row>
    <row r="37" spans="1:50" ht="24.75" customHeight="1" thickBot="1" x14ac:dyDescent="0.2">
      <c r="A37" s="5"/>
      <c r="B37" s="5"/>
      <c r="C37" s="5"/>
      <c r="D37" s="5"/>
      <c r="E37" s="5"/>
      <c r="F37" s="5"/>
      <c r="G37" s="6"/>
      <c r="H37" s="6"/>
      <c r="I37" s="6"/>
      <c r="J37" s="6"/>
      <c r="K37" s="6"/>
      <c r="L37" s="7"/>
      <c r="M37" s="6"/>
      <c r="N37" s="6"/>
      <c r="O37" s="6"/>
      <c r="P37" s="6"/>
      <c r="Q37" s="6"/>
      <c r="R37" s="6"/>
      <c r="S37" s="6"/>
      <c r="T37" s="6"/>
      <c r="U37" s="6"/>
      <c r="V37" s="6"/>
      <c r="W37" s="6"/>
      <c r="X37" s="6"/>
      <c r="Y37" s="13"/>
      <c r="Z37" s="13"/>
      <c r="AA37" s="13"/>
      <c r="AB37" s="13"/>
      <c r="AC37" s="6"/>
      <c r="AD37" s="6"/>
      <c r="AE37" s="6"/>
      <c r="AF37" s="6"/>
      <c r="AG37" s="6"/>
      <c r="AH37" s="7"/>
      <c r="AI37" s="6"/>
      <c r="AJ37" s="6"/>
      <c r="AK37" s="6"/>
      <c r="AL37" s="6"/>
      <c r="AM37" s="6"/>
      <c r="AN37" s="6"/>
      <c r="AO37" s="6"/>
      <c r="AP37" s="6"/>
      <c r="AQ37" s="6"/>
      <c r="AR37" s="6"/>
      <c r="AS37" s="6"/>
      <c r="AT37" s="6"/>
      <c r="AU37" s="13"/>
      <c r="AV37" s="13"/>
      <c r="AW37" s="13"/>
      <c r="AX37" s="13"/>
    </row>
    <row r="38" spans="1:50" ht="21.75" customHeight="1" x14ac:dyDescent="0.15">
      <c r="A38" s="752" t="s">
        <v>78</v>
      </c>
      <c r="B38" s="753"/>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4"/>
    </row>
    <row r="39" spans="1:50" ht="21" customHeight="1" x14ac:dyDescent="0.15">
      <c r="A39" s="11"/>
      <c r="B39" s="12"/>
      <c r="C39" s="831" t="s">
        <v>79</v>
      </c>
      <c r="D39" s="832"/>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3"/>
      <c r="AD39" s="832" t="s">
        <v>80</v>
      </c>
      <c r="AE39" s="832"/>
      <c r="AF39" s="832"/>
      <c r="AG39" s="834" t="s">
        <v>81</v>
      </c>
      <c r="AH39" s="832"/>
      <c r="AI39" s="832"/>
      <c r="AJ39" s="832"/>
      <c r="AK39" s="832"/>
      <c r="AL39" s="832"/>
      <c r="AM39" s="832"/>
      <c r="AN39" s="832"/>
      <c r="AO39" s="832"/>
      <c r="AP39" s="832"/>
      <c r="AQ39" s="832"/>
      <c r="AR39" s="832"/>
      <c r="AS39" s="832"/>
      <c r="AT39" s="832"/>
      <c r="AU39" s="832"/>
      <c r="AV39" s="832"/>
      <c r="AW39" s="832"/>
      <c r="AX39" s="835"/>
    </row>
    <row r="40" spans="1:50" ht="26.25" customHeight="1" x14ac:dyDescent="0.15">
      <c r="A40" s="836" t="s">
        <v>1012</v>
      </c>
      <c r="B40" s="837"/>
      <c r="C40" s="838" t="s">
        <v>1013</v>
      </c>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40"/>
      <c r="AD40" s="2322" t="s">
        <v>1014</v>
      </c>
      <c r="AE40" s="2323"/>
      <c r="AF40" s="2323"/>
      <c r="AG40" s="843" t="s">
        <v>1015</v>
      </c>
      <c r="AH40" s="2324"/>
      <c r="AI40" s="2324"/>
      <c r="AJ40" s="2324"/>
      <c r="AK40" s="2324"/>
      <c r="AL40" s="2324"/>
      <c r="AM40" s="2324"/>
      <c r="AN40" s="2324"/>
      <c r="AO40" s="2324"/>
      <c r="AP40" s="2324"/>
      <c r="AQ40" s="2324"/>
      <c r="AR40" s="2324"/>
      <c r="AS40" s="2324"/>
      <c r="AT40" s="2324"/>
      <c r="AU40" s="2324"/>
      <c r="AV40" s="2324"/>
      <c r="AW40" s="2324"/>
      <c r="AX40" s="2325"/>
    </row>
    <row r="41" spans="1:50" ht="26.25" customHeight="1" x14ac:dyDescent="0.15">
      <c r="A41" s="788"/>
      <c r="B41" s="789"/>
      <c r="C41" s="846" t="s">
        <v>1016</v>
      </c>
      <c r="D41" s="847"/>
      <c r="E41" s="847"/>
      <c r="F41" s="847"/>
      <c r="G41" s="847"/>
      <c r="H41" s="847"/>
      <c r="I41" s="847"/>
      <c r="J41" s="847"/>
      <c r="K41" s="847"/>
      <c r="L41" s="847"/>
      <c r="M41" s="847"/>
      <c r="N41" s="847"/>
      <c r="O41" s="847"/>
      <c r="P41" s="847"/>
      <c r="Q41" s="847"/>
      <c r="R41" s="847"/>
      <c r="S41" s="847"/>
      <c r="T41" s="847"/>
      <c r="U41" s="847"/>
      <c r="V41" s="847"/>
      <c r="W41" s="847"/>
      <c r="X41" s="847"/>
      <c r="Y41" s="847"/>
      <c r="Z41" s="847"/>
      <c r="AA41" s="847"/>
      <c r="AB41" s="847"/>
      <c r="AC41" s="823"/>
      <c r="AD41" s="2311" t="s">
        <v>1014</v>
      </c>
      <c r="AE41" s="1135"/>
      <c r="AF41" s="1135"/>
      <c r="AG41" s="2005"/>
      <c r="AH41" s="1761"/>
      <c r="AI41" s="1761"/>
      <c r="AJ41" s="1761"/>
      <c r="AK41" s="1761"/>
      <c r="AL41" s="1761"/>
      <c r="AM41" s="1761"/>
      <c r="AN41" s="1761"/>
      <c r="AO41" s="1761"/>
      <c r="AP41" s="1761"/>
      <c r="AQ41" s="1761"/>
      <c r="AR41" s="1761"/>
      <c r="AS41" s="1761"/>
      <c r="AT41" s="1761"/>
      <c r="AU41" s="1761"/>
      <c r="AV41" s="1761"/>
      <c r="AW41" s="1761"/>
      <c r="AX41" s="2006"/>
    </row>
    <row r="42" spans="1:50" ht="30" customHeight="1" x14ac:dyDescent="0.15">
      <c r="A42" s="790"/>
      <c r="B42" s="791"/>
      <c r="C42" s="827" t="s">
        <v>1017</v>
      </c>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9"/>
      <c r="AD42" s="2318" t="s">
        <v>1014</v>
      </c>
      <c r="AE42" s="1118"/>
      <c r="AF42" s="1118"/>
      <c r="AG42" s="2007"/>
      <c r="AH42" s="1764"/>
      <c r="AI42" s="1764"/>
      <c r="AJ42" s="1764"/>
      <c r="AK42" s="1764"/>
      <c r="AL42" s="1764"/>
      <c r="AM42" s="1764"/>
      <c r="AN42" s="1764"/>
      <c r="AO42" s="1764"/>
      <c r="AP42" s="1764"/>
      <c r="AQ42" s="1764"/>
      <c r="AR42" s="1764"/>
      <c r="AS42" s="1764"/>
      <c r="AT42" s="1764"/>
      <c r="AU42" s="1764"/>
      <c r="AV42" s="1764"/>
      <c r="AW42" s="1764"/>
      <c r="AX42" s="2008"/>
    </row>
    <row r="43" spans="1:50" ht="26.25" customHeight="1" x14ac:dyDescent="0.15">
      <c r="A43" s="773" t="s">
        <v>1018</v>
      </c>
      <c r="B43" s="787"/>
      <c r="C43" s="830" t="s">
        <v>1019</v>
      </c>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1228" t="s">
        <v>1014</v>
      </c>
      <c r="AE43" s="1155"/>
      <c r="AF43" s="1155"/>
      <c r="AG43" s="797" t="s">
        <v>1020</v>
      </c>
      <c r="AH43" s="1758"/>
      <c r="AI43" s="1758"/>
      <c r="AJ43" s="1758"/>
      <c r="AK43" s="1758"/>
      <c r="AL43" s="1758"/>
      <c r="AM43" s="1758"/>
      <c r="AN43" s="1758"/>
      <c r="AO43" s="1758"/>
      <c r="AP43" s="1758"/>
      <c r="AQ43" s="1758"/>
      <c r="AR43" s="1758"/>
      <c r="AS43" s="1758"/>
      <c r="AT43" s="1758"/>
      <c r="AU43" s="1758"/>
      <c r="AV43" s="1758"/>
      <c r="AW43" s="1758"/>
      <c r="AX43" s="2004"/>
    </row>
    <row r="44" spans="1:50" ht="26.25" customHeight="1" x14ac:dyDescent="0.15">
      <c r="A44" s="788"/>
      <c r="B44" s="789"/>
      <c r="C44" s="822" t="s">
        <v>1021</v>
      </c>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2311" t="s">
        <v>1022</v>
      </c>
      <c r="AE44" s="1135"/>
      <c r="AF44" s="1135"/>
      <c r="AG44" s="2005"/>
      <c r="AH44" s="1761"/>
      <c r="AI44" s="1761"/>
      <c r="AJ44" s="1761"/>
      <c r="AK44" s="1761"/>
      <c r="AL44" s="1761"/>
      <c r="AM44" s="1761"/>
      <c r="AN44" s="1761"/>
      <c r="AO44" s="1761"/>
      <c r="AP44" s="1761"/>
      <c r="AQ44" s="1761"/>
      <c r="AR44" s="1761"/>
      <c r="AS44" s="1761"/>
      <c r="AT44" s="1761"/>
      <c r="AU44" s="1761"/>
      <c r="AV44" s="1761"/>
      <c r="AW44" s="1761"/>
      <c r="AX44" s="2006"/>
    </row>
    <row r="45" spans="1:50" ht="26.25" customHeight="1" x14ac:dyDescent="0.15">
      <c r="A45" s="788"/>
      <c r="B45" s="789"/>
      <c r="C45" s="822" t="s">
        <v>1023</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2311" t="s">
        <v>1014</v>
      </c>
      <c r="AE45" s="1135"/>
      <c r="AF45" s="1135"/>
      <c r="AG45" s="2005"/>
      <c r="AH45" s="1761"/>
      <c r="AI45" s="1761"/>
      <c r="AJ45" s="1761"/>
      <c r="AK45" s="1761"/>
      <c r="AL45" s="1761"/>
      <c r="AM45" s="1761"/>
      <c r="AN45" s="1761"/>
      <c r="AO45" s="1761"/>
      <c r="AP45" s="1761"/>
      <c r="AQ45" s="1761"/>
      <c r="AR45" s="1761"/>
      <c r="AS45" s="1761"/>
      <c r="AT45" s="1761"/>
      <c r="AU45" s="1761"/>
      <c r="AV45" s="1761"/>
      <c r="AW45" s="1761"/>
      <c r="AX45" s="2006"/>
    </row>
    <row r="46" spans="1:50" ht="26.25" customHeight="1" x14ac:dyDescent="0.15">
      <c r="A46" s="788"/>
      <c r="B46" s="789"/>
      <c r="C46" s="822" t="s">
        <v>1024</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2311" t="s">
        <v>1014</v>
      </c>
      <c r="AE46" s="1135"/>
      <c r="AF46" s="1135"/>
      <c r="AG46" s="2005"/>
      <c r="AH46" s="1761"/>
      <c r="AI46" s="1761"/>
      <c r="AJ46" s="1761"/>
      <c r="AK46" s="1761"/>
      <c r="AL46" s="1761"/>
      <c r="AM46" s="1761"/>
      <c r="AN46" s="1761"/>
      <c r="AO46" s="1761"/>
      <c r="AP46" s="1761"/>
      <c r="AQ46" s="1761"/>
      <c r="AR46" s="1761"/>
      <c r="AS46" s="1761"/>
      <c r="AT46" s="1761"/>
      <c r="AU46" s="1761"/>
      <c r="AV46" s="1761"/>
      <c r="AW46" s="1761"/>
      <c r="AX46" s="2006"/>
    </row>
    <row r="47" spans="1:50" ht="26.25" customHeight="1" x14ac:dyDescent="0.15">
      <c r="A47" s="788"/>
      <c r="B47" s="789"/>
      <c r="C47" s="822" t="s">
        <v>1025</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4"/>
      <c r="AD47" s="2311" t="s">
        <v>1014</v>
      </c>
      <c r="AE47" s="1135"/>
      <c r="AF47" s="1135"/>
      <c r="AG47" s="2005"/>
      <c r="AH47" s="1761"/>
      <c r="AI47" s="1761"/>
      <c r="AJ47" s="1761"/>
      <c r="AK47" s="1761"/>
      <c r="AL47" s="1761"/>
      <c r="AM47" s="1761"/>
      <c r="AN47" s="1761"/>
      <c r="AO47" s="1761"/>
      <c r="AP47" s="1761"/>
      <c r="AQ47" s="1761"/>
      <c r="AR47" s="1761"/>
      <c r="AS47" s="1761"/>
      <c r="AT47" s="1761"/>
      <c r="AU47" s="1761"/>
      <c r="AV47" s="1761"/>
      <c r="AW47" s="1761"/>
      <c r="AX47" s="2006"/>
    </row>
    <row r="48" spans="1:50" ht="26.25" customHeight="1" x14ac:dyDescent="0.15">
      <c r="A48" s="788"/>
      <c r="B48" s="789"/>
      <c r="C48" s="825" t="s">
        <v>1026</v>
      </c>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2318" t="s">
        <v>1022</v>
      </c>
      <c r="AE48" s="1118"/>
      <c r="AF48" s="1118"/>
      <c r="AG48" s="2007"/>
      <c r="AH48" s="1764"/>
      <c r="AI48" s="1764"/>
      <c r="AJ48" s="1764"/>
      <c r="AK48" s="1764"/>
      <c r="AL48" s="1764"/>
      <c r="AM48" s="1764"/>
      <c r="AN48" s="1764"/>
      <c r="AO48" s="1764"/>
      <c r="AP48" s="1764"/>
      <c r="AQ48" s="1764"/>
      <c r="AR48" s="1764"/>
      <c r="AS48" s="1764"/>
      <c r="AT48" s="1764"/>
      <c r="AU48" s="1764"/>
      <c r="AV48" s="1764"/>
      <c r="AW48" s="1764"/>
      <c r="AX48" s="2008"/>
    </row>
    <row r="49" spans="1:50" ht="30" customHeight="1" x14ac:dyDescent="0.15">
      <c r="A49" s="773" t="s">
        <v>98</v>
      </c>
      <c r="B49" s="787"/>
      <c r="C49" s="819" t="s">
        <v>99</v>
      </c>
      <c r="D49" s="820"/>
      <c r="E49" s="820"/>
      <c r="F49" s="820"/>
      <c r="G49" s="820"/>
      <c r="H49" s="820"/>
      <c r="I49" s="820"/>
      <c r="J49" s="820"/>
      <c r="K49" s="820"/>
      <c r="L49" s="820"/>
      <c r="M49" s="820"/>
      <c r="N49" s="820"/>
      <c r="O49" s="820"/>
      <c r="P49" s="820"/>
      <c r="Q49" s="820"/>
      <c r="R49" s="820"/>
      <c r="S49" s="820"/>
      <c r="T49" s="820"/>
      <c r="U49" s="820"/>
      <c r="V49" s="820"/>
      <c r="W49" s="820"/>
      <c r="X49" s="820"/>
      <c r="Y49" s="820"/>
      <c r="Z49" s="820"/>
      <c r="AA49" s="820"/>
      <c r="AB49" s="820"/>
      <c r="AC49" s="821"/>
      <c r="AD49" s="1228" t="s">
        <v>1014</v>
      </c>
      <c r="AE49" s="1155"/>
      <c r="AF49" s="1155"/>
      <c r="AG49" s="797" t="s">
        <v>1027</v>
      </c>
      <c r="AH49" s="1335"/>
      <c r="AI49" s="1335"/>
      <c r="AJ49" s="1335"/>
      <c r="AK49" s="1335"/>
      <c r="AL49" s="1335"/>
      <c r="AM49" s="1335"/>
      <c r="AN49" s="1335"/>
      <c r="AO49" s="1335"/>
      <c r="AP49" s="1335"/>
      <c r="AQ49" s="1335"/>
      <c r="AR49" s="1335"/>
      <c r="AS49" s="1335"/>
      <c r="AT49" s="1335"/>
      <c r="AU49" s="1335"/>
      <c r="AV49" s="1335"/>
      <c r="AW49" s="1335"/>
      <c r="AX49" s="2313"/>
    </row>
    <row r="50" spans="1:50" ht="26.25" customHeight="1" x14ac:dyDescent="0.15">
      <c r="A50" s="788"/>
      <c r="B50" s="789"/>
      <c r="C50" s="822" t="s">
        <v>1028</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2311" t="s">
        <v>1014</v>
      </c>
      <c r="AE50" s="1135"/>
      <c r="AF50" s="1135"/>
      <c r="AG50" s="2314"/>
      <c r="AH50" s="1910"/>
      <c r="AI50" s="1910"/>
      <c r="AJ50" s="1910"/>
      <c r="AK50" s="1910"/>
      <c r="AL50" s="1910"/>
      <c r="AM50" s="1910"/>
      <c r="AN50" s="1910"/>
      <c r="AO50" s="1910"/>
      <c r="AP50" s="1910"/>
      <c r="AQ50" s="1910"/>
      <c r="AR50" s="1910"/>
      <c r="AS50" s="1910"/>
      <c r="AT50" s="1910"/>
      <c r="AU50" s="1910"/>
      <c r="AV50" s="1910"/>
      <c r="AW50" s="1910"/>
      <c r="AX50" s="2315"/>
    </row>
    <row r="51" spans="1:50" ht="26.25" customHeight="1" x14ac:dyDescent="0.15">
      <c r="A51" s="788"/>
      <c r="B51" s="789"/>
      <c r="C51" s="822" t="s">
        <v>1029</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2311" t="s">
        <v>1014</v>
      </c>
      <c r="AE51" s="1135"/>
      <c r="AF51" s="1135"/>
      <c r="AG51" s="2316"/>
      <c r="AH51" s="1338"/>
      <c r="AI51" s="1338"/>
      <c r="AJ51" s="1338"/>
      <c r="AK51" s="1338"/>
      <c r="AL51" s="1338"/>
      <c r="AM51" s="1338"/>
      <c r="AN51" s="1338"/>
      <c r="AO51" s="1338"/>
      <c r="AP51" s="1338"/>
      <c r="AQ51" s="1338"/>
      <c r="AR51" s="1338"/>
      <c r="AS51" s="1338"/>
      <c r="AT51" s="1338"/>
      <c r="AU51" s="1338"/>
      <c r="AV51" s="1338"/>
      <c r="AW51" s="1338"/>
      <c r="AX51" s="2317"/>
    </row>
    <row r="52" spans="1:50" ht="33.6" customHeight="1" x14ac:dyDescent="0.15">
      <c r="A52" s="773" t="s">
        <v>103</v>
      </c>
      <c r="B52" s="787"/>
      <c r="C52" s="792" t="s">
        <v>104</v>
      </c>
      <c r="D52" s="793"/>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4"/>
      <c r="AD52" s="1228" t="s">
        <v>1022</v>
      </c>
      <c r="AE52" s="1155"/>
      <c r="AF52" s="1155"/>
      <c r="AG52" s="2836" t="s">
        <v>1030</v>
      </c>
      <c r="AH52" s="2837"/>
      <c r="AI52" s="2837"/>
      <c r="AJ52" s="2837"/>
      <c r="AK52" s="2837"/>
      <c r="AL52" s="2837"/>
      <c r="AM52" s="2837"/>
      <c r="AN52" s="2837"/>
      <c r="AO52" s="2837"/>
      <c r="AP52" s="2837"/>
      <c r="AQ52" s="2837"/>
      <c r="AR52" s="2837"/>
      <c r="AS52" s="2837"/>
      <c r="AT52" s="2837"/>
      <c r="AU52" s="2837"/>
      <c r="AV52" s="2837"/>
      <c r="AW52" s="2837"/>
      <c r="AX52" s="2838"/>
    </row>
    <row r="53" spans="1:50" ht="15.75" customHeight="1" x14ac:dyDescent="0.15">
      <c r="A53" s="788"/>
      <c r="B53" s="789"/>
      <c r="C53" s="806" t="s">
        <v>0</v>
      </c>
      <c r="D53" s="807"/>
      <c r="E53" s="807"/>
      <c r="F53" s="807"/>
      <c r="G53" s="808" t="s">
        <v>106</v>
      </c>
      <c r="H53" s="809"/>
      <c r="I53" s="809"/>
      <c r="J53" s="809"/>
      <c r="K53" s="809"/>
      <c r="L53" s="809"/>
      <c r="M53" s="809"/>
      <c r="N53" s="809"/>
      <c r="O53" s="809"/>
      <c r="P53" s="809"/>
      <c r="Q53" s="809"/>
      <c r="R53" s="809"/>
      <c r="S53" s="810"/>
      <c r="T53" s="811" t="s">
        <v>1031</v>
      </c>
      <c r="U53" s="812"/>
      <c r="V53" s="812"/>
      <c r="W53" s="812"/>
      <c r="X53" s="812"/>
      <c r="Y53" s="812"/>
      <c r="Z53" s="812"/>
      <c r="AA53" s="812"/>
      <c r="AB53" s="812"/>
      <c r="AC53" s="812"/>
      <c r="AD53" s="812"/>
      <c r="AE53" s="812"/>
      <c r="AF53" s="812"/>
      <c r="AG53" s="2839"/>
      <c r="AH53" s="2840"/>
      <c r="AI53" s="2840"/>
      <c r="AJ53" s="2840"/>
      <c r="AK53" s="2840"/>
      <c r="AL53" s="2840"/>
      <c r="AM53" s="2840"/>
      <c r="AN53" s="2840"/>
      <c r="AO53" s="2840"/>
      <c r="AP53" s="2840"/>
      <c r="AQ53" s="2840"/>
      <c r="AR53" s="2840"/>
      <c r="AS53" s="2840"/>
      <c r="AT53" s="2840"/>
      <c r="AU53" s="2840"/>
      <c r="AV53" s="2840"/>
      <c r="AW53" s="2840"/>
      <c r="AX53" s="2841"/>
    </row>
    <row r="54" spans="1:50" ht="20.100000000000001" customHeight="1" x14ac:dyDescent="0.15">
      <c r="A54" s="788"/>
      <c r="B54" s="789"/>
      <c r="C54" s="813"/>
      <c r="D54" s="814"/>
      <c r="E54" s="814"/>
      <c r="F54" s="814"/>
      <c r="G54" s="815" t="s">
        <v>1032</v>
      </c>
      <c r="H54" s="823"/>
      <c r="I54" s="823"/>
      <c r="J54" s="823"/>
      <c r="K54" s="823"/>
      <c r="L54" s="823"/>
      <c r="M54" s="823"/>
      <c r="N54" s="823"/>
      <c r="O54" s="823"/>
      <c r="P54" s="823"/>
      <c r="Q54" s="823"/>
      <c r="R54" s="823"/>
      <c r="S54" s="1235"/>
      <c r="T54" s="1236" t="s">
        <v>1033</v>
      </c>
      <c r="U54" s="823"/>
      <c r="V54" s="823"/>
      <c r="W54" s="823"/>
      <c r="X54" s="823"/>
      <c r="Y54" s="823"/>
      <c r="Z54" s="823"/>
      <c r="AA54" s="823"/>
      <c r="AB54" s="823"/>
      <c r="AC54" s="823"/>
      <c r="AD54" s="823"/>
      <c r="AE54" s="823"/>
      <c r="AF54" s="823"/>
      <c r="AG54" s="2839"/>
      <c r="AH54" s="2840"/>
      <c r="AI54" s="2840"/>
      <c r="AJ54" s="2840"/>
      <c r="AK54" s="2840"/>
      <c r="AL54" s="2840"/>
      <c r="AM54" s="2840"/>
      <c r="AN54" s="2840"/>
      <c r="AO54" s="2840"/>
      <c r="AP54" s="2840"/>
      <c r="AQ54" s="2840"/>
      <c r="AR54" s="2840"/>
      <c r="AS54" s="2840"/>
      <c r="AT54" s="2840"/>
      <c r="AU54" s="2840"/>
      <c r="AV54" s="2840"/>
      <c r="AW54" s="2840"/>
      <c r="AX54" s="2841"/>
    </row>
    <row r="55" spans="1:50" ht="20.100000000000001" customHeight="1" x14ac:dyDescent="0.15">
      <c r="A55" s="790"/>
      <c r="B55" s="791"/>
      <c r="C55" s="766"/>
      <c r="D55" s="767"/>
      <c r="E55" s="767"/>
      <c r="F55" s="767"/>
      <c r="G55" s="768" t="s">
        <v>1034</v>
      </c>
      <c r="H55" s="826"/>
      <c r="I55" s="826"/>
      <c r="J55" s="826"/>
      <c r="K55" s="826"/>
      <c r="L55" s="826"/>
      <c r="M55" s="826"/>
      <c r="N55" s="826"/>
      <c r="O55" s="826"/>
      <c r="P55" s="826"/>
      <c r="Q55" s="826"/>
      <c r="R55" s="826"/>
      <c r="S55" s="1225"/>
      <c r="T55" s="1226" t="s">
        <v>1035</v>
      </c>
      <c r="U55" s="1227"/>
      <c r="V55" s="1227"/>
      <c r="W55" s="1227"/>
      <c r="X55" s="1227"/>
      <c r="Y55" s="1227"/>
      <c r="Z55" s="1227"/>
      <c r="AA55" s="1227"/>
      <c r="AB55" s="1227"/>
      <c r="AC55" s="1227"/>
      <c r="AD55" s="1227"/>
      <c r="AE55" s="1227"/>
      <c r="AF55" s="1227"/>
      <c r="AG55" s="2842"/>
      <c r="AH55" s="2843"/>
      <c r="AI55" s="2843"/>
      <c r="AJ55" s="2843"/>
      <c r="AK55" s="2843"/>
      <c r="AL55" s="2843"/>
      <c r="AM55" s="2843"/>
      <c r="AN55" s="2843"/>
      <c r="AO55" s="2843"/>
      <c r="AP55" s="2843"/>
      <c r="AQ55" s="2843"/>
      <c r="AR55" s="2843"/>
      <c r="AS55" s="2843"/>
      <c r="AT55" s="2843"/>
      <c r="AU55" s="2843"/>
      <c r="AV55" s="2843"/>
      <c r="AW55" s="2843"/>
      <c r="AX55" s="2844"/>
    </row>
    <row r="56" spans="1:50" ht="57" customHeight="1" x14ac:dyDescent="0.15">
      <c r="A56" s="773" t="s">
        <v>108</v>
      </c>
      <c r="B56" s="774"/>
      <c r="C56" s="777" t="s">
        <v>109</v>
      </c>
      <c r="D56" s="1468"/>
      <c r="E56" s="1468"/>
      <c r="F56" s="1469"/>
      <c r="G56" s="778" t="s">
        <v>1036</v>
      </c>
      <c r="H56" s="1470"/>
      <c r="I56" s="1470"/>
      <c r="J56" s="1470"/>
      <c r="K56" s="1470"/>
      <c r="L56" s="1470"/>
      <c r="M56" s="1470"/>
      <c r="N56" s="1470"/>
      <c r="O56" s="1470"/>
      <c r="P56" s="1470"/>
      <c r="Q56" s="1470"/>
      <c r="R56" s="1470"/>
      <c r="S56" s="1470"/>
      <c r="T56" s="1470"/>
      <c r="U56" s="1470"/>
      <c r="V56" s="1470"/>
      <c r="W56" s="1470"/>
      <c r="X56" s="1470"/>
      <c r="Y56" s="1470"/>
      <c r="Z56" s="1470"/>
      <c r="AA56" s="1470"/>
      <c r="AB56" s="1470"/>
      <c r="AC56" s="1470"/>
      <c r="AD56" s="1470"/>
      <c r="AE56" s="1470"/>
      <c r="AF56" s="1470"/>
      <c r="AG56" s="1470"/>
      <c r="AH56" s="1470"/>
      <c r="AI56" s="1470"/>
      <c r="AJ56" s="1470"/>
      <c r="AK56" s="1470"/>
      <c r="AL56" s="1470"/>
      <c r="AM56" s="1470"/>
      <c r="AN56" s="1470"/>
      <c r="AO56" s="1470"/>
      <c r="AP56" s="1470"/>
      <c r="AQ56" s="1470"/>
      <c r="AR56" s="1470"/>
      <c r="AS56" s="1470"/>
      <c r="AT56" s="1470"/>
      <c r="AU56" s="1470"/>
      <c r="AV56" s="1470"/>
      <c r="AW56" s="1470"/>
      <c r="AX56" s="1471"/>
    </row>
    <row r="57" spans="1:50" ht="66.75" customHeight="1" thickBot="1" x14ac:dyDescent="0.2">
      <c r="A57" s="1466"/>
      <c r="B57" s="1467"/>
      <c r="C57" s="781" t="s">
        <v>111</v>
      </c>
      <c r="D57" s="1472"/>
      <c r="E57" s="1472"/>
      <c r="F57" s="1473"/>
      <c r="G57" s="2001" t="s">
        <v>1037</v>
      </c>
      <c r="H57" s="2002"/>
      <c r="I57" s="2002"/>
      <c r="J57" s="2002"/>
      <c r="K57" s="2002"/>
      <c r="L57" s="2002"/>
      <c r="M57" s="2002"/>
      <c r="N57" s="2002"/>
      <c r="O57" s="2002"/>
      <c r="P57" s="2002"/>
      <c r="Q57" s="2002"/>
      <c r="R57" s="2002"/>
      <c r="S57" s="2002"/>
      <c r="T57" s="2002"/>
      <c r="U57" s="2002"/>
      <c r="V57" s="2002"/>
      <c r="W57" s="2002"/>
      <c r="X57" s="2002"/>
      <c r="Y57" s="2002"/>
      <c r="Z57" s="2002"/>
      <c r="AA57" s="2002"/>
      <c r="AB57" s="2002"/>
      <c r="AC57" s="2002"/>
      <c r="AD57" s="2002"/>
      <c r="AE57" s="2002"/>
      <c r="AF57" s="2002"/>
      <c r="AG57" s="2002"/>
      <c r="AH57" s="2002"/>
      <c r="AI57" s="2002"/>
      <c r="AJ57" s="2002"/>
      <c r="AK57" s="2002"/>
      <c r="AL57" s="2002"/>
      <c r="AM57" s="2002"/>
      <c r="AN57" s="2002"/>
      <c r="AO57" s="2002"/>
      <c r="AP57" s="2002"/>
      <c r="AQ57" s="2002"/>
      <c r="AR57" s="2002"/>
      <c r="AS57" s="2002"/>
      <c r="AT57" s="2002"/>
      <c r="AU57" s="2002"/>
      <c r="AV57" s="2002"/>
      <c r="AW57" s="2002"/>
      <c r="AX57" s="2003"/>
    </row>
    <row r="58" spans="1:50" ht="21" customHeight="1" x14ac:dyDescent="0.15">
      <c r="A58" s="752" t="s">
        <v>113</v>
      </c>
      <c r="B58" s="753"/>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4"/>
    </row>
    <row r="59" spans="1:50" ht="120" customHeight="1" thickBot="1" x14ac:dyDescent="0.2">
      <c r="A59" s="1212"/>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19"/>
      <c r="AU59" s="1219"/>
      <c r="AV59" s="1219"/>
      <c r="AW59" s="1219"/>
      <c r="AX59" s="1220"/>
    </row>
    <row r="60" spans="1:50" ht="21" customHeight="1" x14ac:dyDescent="0.15">
      <c r="A60" s="758" t="s">
        <v>114</v>
      </c>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60"/>
    </row>
    <row r="61" spans="1:50" ht="120" customHeight="1" thickBot="1" x14ac:dyDescent="0.2">
      <c r="A61" s="1212"/>
      <c r="B61" s="1219"/>
      <c r="C61" s="1219"/>
      <c r="D61" s="1219"/>
      <c r="E61" s="1221"/>
      <c r="F61" s="1222"/>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223"/>
      <c r="AV61" s="1223"/>
      <c r="AW61" s="1223"/>
      <c r="AX61" s="1224"/>
    </row>
    <row r="62" spans="1:50" ht="21" customHeight="1" x14ac:dyDescent="0.15">
      <c r="A62" s="758" t="s">
        <v>115</v>
      </c>
      <c r="B62" s="759"/>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60"/>
    </row>
    <row r="63" spans="1:50" ht="99.95" customHeight="1" thickBot="1" x14ac:dyDescent="0.2">
      <c r="A63" s="1212"/>
      <c r="B63" s="1213"/>
      <c r="C63" s="1213"/>
      <c r="D63" s="1213"/>
      <c r="E63" s="1214"/>
      <c r="F63" s="1213"/>
      <c r="G63" s="1213"/>
      <c r="H63" s="1213"/>
      <c r="I63" s="1213"/>
      <c r="J63" s="1213"/>
      <c r="K63" s="1213"/>
      <c r="L63" s="1213"/>
      <c r="M63" s="1213"/>
      <c r="N63" s="1213"/>
      <c r="O63" s="1213"/>
      <c r="P63" s="1213"/>
      <c r="Q63" s="1213"/>
      <c r="R63" s="1213"/>
      <c r="S63" s="1213"/>
      <c r="T63" s="1213"/>
      <c r="U63" s="1213"/>
      <c r="V63" s="1213"/>
      <c r="W63" s="1213"/>
      <c r="X63" s="1213"/>
      <c r="Y63" s="1213"/>
      <c r="Z63" s="1213"/>
      <c r="AA63" s="1213"/>
      <c r="AB63" s="1213"/>
      <c r="AC63" s="1213"/>
      <c r="AD63" s="1213"/>
      <c r="AE63" s="1213"/>
      <c r="AF63" s="1213"/>
      <c r="AG63" s="1213"/>
      <c r="AH63" s="1213"/>
      <c r="AI63" s="1213"/>
      <c r="AJ63" s="1213"/>
      <c r="AK63" s="1213"/>
      <c r="AL63" s="1213"/>
      <c r="AM63" s="1213"/>
      <c r="AN63" s="1213"/>
      <c r="AO63" s="1213"/>
      <c r="AP63" s="1213"/>
      <c r="AQ63" s="1213"/>
      <c r="AR63" s="1213"/>
      <c r="AS63" s="1213"/>
      <c r="AT63" s="1213"/>
      <c r="AU63" s="1213"/>
      <c r="AV63" s="1213"/>
      <c r="AW63" s="1213"/>
      <c r="AX63" s="1215"/>
    </row>
    <row r="64" spans="1:50" ht="21" customHeight="1" x14ac:dyDescent="0.15">
      <c r="A64" s="737" t="s">
        <v>116</v>
      </c>
      <c r="B64" s="738"/>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738"/>
      <c r="AT64" s="738"/>
      <c r="AU64" s="738"/>
      <c r="AV64" s="738"/>
      <c r="AW64" s="738"/>
      <c r="AX64" s="739"/>
    </row>
    <row r="65" spans="1:51" ht="99.95" customHeight="1" thickBot="1" x14ac:dyDescent="0.2">
      <c r="A65" s="1463"/>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1464"/>
      <c r="AV65" s="1464"/>
      <c r="AW65" s="1464"/>
      <c r="AX65" s="1465"/>
    </row>
    <row r="66" spans="1:51" ht="19.7" customHeight="1" x14ac:dyDescent="0.15">
      <c r="A66" s="743" t="s">
        <v>118</v>
      </c>
      <c r="B66" s="744"/>
      <c r="C66" s="744"/>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5"/>
    </row>
    <row r="67" spans="1:51" ht="19.899999999999999" customHeight="1" thickBot="1" x14ac:dyDescent="0.2">
      <c r="A67" s="746"/>
      <c r="B67" s="747"/>
      <c r="C67" s="712" t="s">
        <v>119</v>
      </c>
      <c r="D67" s="748"/>
      <c r="E67" s="748"/>
      <c r="F67" s="748"/>
      <c r="G67" s="748"/>
      <c r="H67" s="748"/>
      <c r="I67" s="748"/>
      <c r="J67" s="749"/>
      <c r="K67" s="320">
        <v>253</v>
      </c>
      <c r="L67" s="318"/>
      <c r="M67" s="318"/>
      <c r="N67" s="318"/>
      <c r="O67" s="318"/>
      <c r="P67" s="318"/>
      <c r="Q67" s="318"/>
      <c r="R67" s="319"/>
      <c r="S67" s="712" t="s">
        <v>120</v>
      </c>
      <c r="T67" s="748"/>
      <c r="U67" s="748"/>
      <c r="V67" s="748"/>
      <c r="W67" s="748"/>
      <c r="X67" s="748"/>
      <c r="Y67" s="748"/>
      <c r="Z67" s="749"/>
      <c r="AA67" s="320">
        <v>208</v>
      </c>
      <c r="AB67" s="318"/>
      <c r="AC67" s="318"/>
      <c r="AD67" s="318"/>
      <c r="AE67" s="318"/>
      <c r="AF67" s="318"/>
      <c r="AG67" s="318"/>
      <c r="AH67" s="319"/>
      <c r="AI67" s="712" t="s">
        <v>122</v>
      </c>
      <c r="AJ67" s="713"/>
      <c r="AK67" s="713"/>
      <c r="AL67" s="713"/>
      <c r="AM67" s="713"/>
      <c r="AN67" s="713"/>
      <c r="AO67" s="713"/>
      <c r="AP67" s="714"/>
      <c r="AQ67" s="2729" t="s">
        <v>1038</v>
      </c>
      <c r="AR67" s="2730"/>
      <c r="AS67" s="2730"/>
      <c r="AT67" s="2730"/>
      <c r="AU67" s="2730"/>
      <c r="AV67" s="2730"/>
      <c r="AW67" s="2730"/>
      <c r="AX67" s="2731"/>
    </row>
    <row r="68" spans="1:51" customFormat="1" ht="24" customHeight="1" thickBot="1" x14ac:dyDescent="0.2">
      <c r="A68" s="130"/>
      <c r="B68" s="90"/>
      <c r="C68" s="90"/>
      <c r="D68" s="90"/>
      <c r="E68" s="90"/>
      <c r="F68" s="90"/>
      <c r="G68" s="90"/>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row>
    <row r="69" spans="1:51" customFormat="1" ht="23.65" customHeight="1" x14ac:dyDescent="0.15">
      <c r="A69" s="699" t="s">
        <v>124</v>
      </c>
      <c r="B69" s="700"/>
      <c r="C69" s="700"/>
      <c r="D69" s="700"/>
      <c r="E69" s="700"/>
      <c r="F69" s="701"/>
      <c r="G69" s="2834" t="s">
        <v>1039</v>
      </c>
      <c r="H69" s="2835"/>
      <c r="I69" s="2835"/>
      <c r="J69" s="2835"/>
      <c r="K69" s="2835"/>
      <c r="L69" s="2835"/>
      <c r="M69" s="2835"/>
      <c r="N69" s="2835"/>
      <c r="O69" s="2835"/>
      <c r="P69" s="2835"/>
      <c r="Q69" s="2835"/>
      <c r="R69" s="2835"/>
      <c r="S69" s="2835"/>
      <c r="T69" s="2835"/>
      <c r="U69" s="2835"/>
      <c r="V69" s="2835"/>
      <c r="W69" s="2835"/>
      <c r="X69" s="2835"/>
      <c r="Y69" s="2835"/>
      <c r="Z69" s="2835"/>
      <c r="AA69" s="2835"/>
      <c r="AB69" s="2835"/>
      <c r="AC69" s="2835"/>
      <c r="AD69" s="2835"/>
      <c r="AE69" s="2835"/>
      <c r="AF69" s="2835"/>
      <c r="AG69" s="2835"/>
      <c r="AH69" s="2835"/>
      <c r="AI69" s="2835"/>
      <c r="AJ69" s="2835"/>
      <c r="AK69" s="2835"/>
      <c r="AL69" s="2835"/>
      <c r="AM69" s="2835"/>
      <c r="AN69" s="2835"/>
      <c r="AO69" s="2835"/>
      <c r="AP69" s="2835"/>
      <c r="AQ69" s="2835"/>
      <c r="AR69" s="2835"/>
      <c r="AS69" s="131"/>
      <c r="AT69" s="131"/>
      <c r="AU69" s="131"/>
      <c r="AV69" s="131"/>
      <c r="AW69" s="131"/>
      <c r="AX69" s="132"/>
    </row>
    <row r="70" spans="1:51" customFormat="1" ht="38.65" customHeight="1" x14ac:dyDescent="0.15">
      <c r="A70" s="393"/>
      <c r="B70" s="394"/>
      <c r="C70" s="394"/>
      <c r="D70" s="394"/>
      <c r="E70" s="394"/>
      <c r="F70" s="395"/>
      <c r="G70" s="133"/>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5"/>
    </row>
    <row r="71" spans="1:51" customFormat="1" ht="41.25" hidden="1" customHeight="1" x14ac:dyDescent="0.15">
      <c r="A71" s="393"/>
      <c r="B71" s="394"/>
      <c r="C71" s="394"/>
      <c r="D71" s="394"/>
      <c r="E71" s="394"/>
      <c r="F71" s="395"/>
      <c r="G71" s="17"/>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9"/>
    </row>
    <row r="72" spans="1:51" customFormat="1" ht="52.35" hidden="1" customHeight="1" x14ac:dyDescent="0.15">
      <c r="A72" s="393"/>
      <c r="B72" s="394"/>
      <c r="C72" s="394"/>
      <c r="D72" s="394"/>
      <c r="E72" s="394"/>
      <c r="F72" s="395"/>
      <c r="G72" s="17"/>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9"/>
    </row>
    <row r="73" spans="1:51" customFormat="1" ht="52.35" hidden="1" customHeight="1" x14ac:dyDescent="0.15">
      <c r="A73" s="393"/>
      <c r="B73" s="394"/>
      <c r="C73" s="394"/>
      <c r="D73" s="394"/>
      <c r="E73" s="394"/>
      <c r="F73" s="395"/>
      <c r="G73" s="17"/>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9"/>
    </row>
    <row r="74" spans="1:51" customFormat="1" ht="52.35" hidden="1" customHeight="1" x14ac:dyDescent="0.15">
      <c r="A74" s="393"/>
      <c r="B74" s="394"/>
      <c r="C74" s="394"/>
      <c r="D74" s="394"/>
      <c r="E74" s="394"/>
      <c r="F74" s="395"/>
      <c r="G74" s="17"/>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9"/>
    </row>
    <row r="75" spans="1:51" customFormat="1" ht="52.35" hidden="1" customHeight="1" x14ac:dyDescent="0.15">
      <c r="A75" s="393"/>
      <c r="B75" s="394"/>
      <c r="C75" s="394"/>
      <c r="D75" s="394"/>
      <c r="E75" s="394"/>
      <c r="F75" s="395"/>
      <c r="G75" s="17"/>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9"/>
    </row>
    <row r="76" spans="1:51" customFormat="1" ht="52.35" hidden="1" customHeight="1" x14ac:dyDescent="0.15">
      <c r="A76" s="393"/>
      <c r="B76" s="394"/>
      <c r="C76" s="394"/>
      <c r="D76" s="394"/>
      <c r="E76" s="394"/>
      <c r="F76" s="395"/>
      <c r="G76" s="17"/>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9"/>
    </row>
    <row r="77" spans="1:51" customFormat="1" ht="52.35" hidden="1" customHeight="1" x14ac:dyDescent="0.15">
      <c r="A77" s="393"/>
      <c r="B77" s="394"/>
      <c r="C77" s="394"/>
      <c r="D77" s="394"/>
      <c r="E77" s="394"/>
      <c r="F77" s="395"/>
      <c r="G77" s="17"/>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9"/>
    </row>
    <row r="78" spans="1:51" customFormat="1" ht="41.25" customHeight="1" x14ac:dyDescent="0.15">
      <c r="A78" s="393"/>
      <c r="B78" s="394"/>
      <c r="C78" s="394"/>
      <c r="D78" s="394"/>
      <c r="E78" s="394"/>
      <c r="F78" s="395"/>
      <c r="G78" s="17"/>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9"/>
    </row>
    <row r="79" spans="1:51" customFormat="1" ht="52.5" customHeight="1" x14ac:dyDescent="0.15">
      <c r="A79" s="393"/>
      <c r="B79" s="394"/>
      <c r="C79" s="394"/>
      <c r="D79" s="394"/>
      <c r="E79" s="394"/>
      <c r="F79" s="395"/>
      <c r="G79" s="17"/>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9"/>
    </row>
    <row r="80" spans="1:51" customFormat="1" ht="52.5" customHeight="1" x14ac:dyDescent="0.15">
      <c r="A80" s="393"/>
      <c r="B80" s="394"/>
      <c r="C80" s="394"/>
      <c r="D80" s="394"/>
      <c r="E80" s="394"/>
      <c r="F80" s="395"/>
      <c r="G80" s="17"/>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9"/>
    </row>
    <row r="81" spans="1:50" customFormat="1" ht="52.5" customHeight="1" x14ac:dyDescent="0.15">
      <c r="A81" s="393"/>
      <c r="B81" s="394"/>
      <c r="C81" s="394"/>
      <c r="D81" s="394"/>
      <c r="E81" s="394"/>
      <c r="F81" s="395"/>
      <c r="G81" s="17"/>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9"/>
    </row>
    <row r="82" spans="1:50" customFormat="1" ht="52.5" customHeight="1" x14ac:dyDescent="0.15">
      <c r="A82" s="393"/>
      <c r="B82" s="394"/>
      <c r="C82" s="394"/>
      <c r="D82" s="394"/>
      <c r="E82" s="394"/>
      <c r="F82" s="395"/>
      <c r="G82" s="17"/>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9"/>
    </row>
    <row r="83" spans="1:50" customFormat="1" ht="52.5" customHeight="1" x14ac:dyDescent="0.15">
      <c r="A83" s="393"/>
      <c r="B83" s="394"/>
      <c r="C83" s="394"/>
      <c r="D83" s="394"/>
      <c r="E83" s="394"/>
      <c r="F83" s="395"/>
      <c r="G83" s="17"/>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9"/>
    </row>
    <row r="84" spans="1:50" customFormat="1" ht="52.5" customHeight="1" x14ac:dyDescent="0.15">
      <c r="A84" s="393"/>
      <c r="B84" s="394"/>
      <c r="C84" s="394"/>
      <c r="D84" s="394"/>
      <c r="E84" s="394"/>
      <c r="F84" s="395"/>
      <c r="G84" s="17"/>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9"/>
    </row>
    <row r="85" spans="1:50" customFormat="1" ht="52.5" customHeight="1" x14ac:dyDescent="0.15">
      <c r="A85" s="393"/>
      <c r="B85" s="394"/>
      <c r="C85" s="394"/>
      <c r="D85" s="394"/>
      <c r="E85" s="394"/>
      <c r="F85" s="395"/>
      <c r="G85" s="17"/>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9"/>
    </row>
    <row r="86" spans="1:50" customFormat="1" ht="52.5" customHeight="1" x14ac:dyDescent="0.15">
      <c r="A86" s="393"/>
      <c r="B86" s="394"/>
      <c r="C86" s="394"/>
      <c r="D86" s="394"/>
      <c r="E86" s="394"/>
      <c r="F86" s="395"/>
      <c r="G86" s="17"/>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0" customFormat="1" ht="42.6" customHeight="1" x14ac:dyDescent="0.15">
      <c r="A87" s="393"/>
      <c r="B87" s="394"/>
      <c r="C87" s="394"/>
      <c r="D87" s="394"/>
      <c r="E87" s="394"/>
      <c r="F87" s="395"/>
      <c r="G87" s="17"/>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9"/>
    </row>
    <row r="88" spans="1:50" customFormat="1" ht="52.5" customHeight="1" x14ac:dyDescent="0.15">
      <c r="A88" s="393"/>
      <c r="B88" s="394"/>
      <c r="C88" s="394"/>
      <c r="D88" s="394"/>
      <c r="E88" s="394"/>
      <c r="F88" s="395"/>
      <c r="G88" s="17"/>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row>
    <row r="89" spans="1:50" customFormat="1" ht="52.5" customHeight="1" x14ac:dyDescent="0.15">
      <c r="A89" s="393"/>
      <c r="B89" s="394"/>
      <c r="C89" s="394"/>
      <c r="D89" s="394"/>
      <c r="E89" s="394"/>
      <c r="F89" s="395"/>
      <c r="G89" s="17"/>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9"/>
    </row>
    <row r="90" spans="1:50" customFormat="1" ht="52.5" customHeight="1" x14ac:dyDescent="0.15">
      <c r="A90" s="393"/>
      <c r="B90" s="394"/>
      <c r="C90" s="394"/>
      <c r="D90" s="394"/>
      <c r="E90" s="394"/>
      <c r="F90" s="395"/>
      <c r="G90" s="17"/>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9"/>
    </row>
    <row r="91" spans="1:50" customFormat="1" ht="52.5" customHeight="1" x14ac:dyDescent="0.15">
      <c r="A91" s="393"/>
      <c r="B91" s="394"/>
      <c r="C91" s="394"/>
      <c r="D91" s="394"/>
      <c r="E91" s="394"/>
      <c r="F91" s="395"/>
      <c r="G91" s="17"/>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9"/>
    </row>
    <row r="92" spans="1:50" customFormat="1" ht="52.5" customHeight="1" x14ac:dyDescent="0.15">
      <c r="A92" s="393"/>
      <c r="B92" s="394"/>
      <c r="C92" s="394"/>
      <c r="D92" s="394"/>
      <c r="E92" s="394"/>
      <c r="F92" s="395"/>
      <c r="G92" s="17"/>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9"/>
    </row>
    <row r="93" spans="1:50" customFormat="1" ht="52.5" customHeight="1" x14ac:dyDescent="0.15">
      <c r="A93" s="393"/>
      <c r="B93" s="394"/>
      <c r="C93" s="394"/>
      <c r="D93" s="394"/>
      <c r="E93" s="394"/>
      <c r="F93" s="395"/>
      <c r="G93" s="17"/>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9"/>
    </row>
    <row r="94" spans="1:50" customFormat="1" ht="52.5" customHeight="1" x14ac:dyDescent="0.15">
      <c r="A94" s="393"/>
      <c r="B94" s="394"/>
      <c r="C94" s="394"/>
      <c r="D94" s="394"/>
      <c r="E94" s="394"/>
      <c r="F94" s="395"/>
      <c r="G94" s="17"/>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9"/>
    </row>
    <row r="95" spans="1:50" customFormat="1" ht="52.5" customHeight="1" x14ac:dyDescent="0.15">
      <c r="A95" s="393"/>
      <c r="B95" s="394"/>
      <c r="C95" s="394"/>
      <c r="D95" s="394"/>
      <c r="E95" s="394"/>
      <c r="F95" s="395"/>
      <c r="G95" s="17"/>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9"/>
    </row>
    <row r="96" spans="1:50" customFormat="1" ht="18.399999999999999" customHeight="1" x14ac:dyDescent="0.15">
      <c r="A96" s="393"/>
      <c r="B96" s="394"/>
      <c r="C96" s="394"/>
      <c r="D96" s="394"/>
      <c r="E96" s="394"/>
      <c r="F96" s="395"/>
      <c r="G96" s="17"/>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9"/>
    </row>
    <row r="97" spans="1:51" customFormat="1" ht="16.5" customHeight="1" thickBot="1" x14ac:dyDescent="0.2">
      <c r="A97" s="2702"/>
      <c r="B97" s="2703"/>
      <c r="C97" s="2703"/>
      <c r="D97" s="2703"/>
      <c r="E97" s="2703"/>
      <c r="F97" s="2704"/>
      <c r="G97" s="20"/>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2"/>
    </row>
    <row r="98" spans="1:51" customFormat="1" x14ac:dyDescent="0.15">
      <c r="A98" s="136"/>
      <c r="B98" s="136"/>
      <c r="C98" s="136"/>
      <c r="D98" s="136"/>
      <c r="E98" s="136"/>
      <c r="F98" s="136"/>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row>
    <row r="99" spans="1:51" customFormat="1" ht="14.25" thickBot="1" x14ac:dyDescent="0.2">
      <c r="A99" s="137"/>
      <c r="B99" s="24"/>
      <c r="C99" s="24"/>
      <c r="D99" s="24"/>
      <c r="E99" s="24"/>
      <c r="F99" s="24"/>
      <c r="G99" s="24"/>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18"/>
    </row>
    <row r="100" spans="1:51" customFormat="1" ht="30" customHeight="1" x14ac:dyDescent="0.15">
      <c r="A100" s="2705" t="s">
        <v>127</v>
      </c>
      <c r="B100" s="2706"/>
      <c r="C100" s="2706"/>
      <c r="D100" s="2706"/>
      <c r="E100" s="2706"/>
      <c r="F100" s="2707"/>
      <c r="G100" s="2714" t="s">
        <v>1040</v>
      </c>
      <c r="H100" s="2715"/>
      <c r="I100" s="2715"/>
      <c r="J100" s="2715"/>
      <c r="K100" s="2715"/>
      <c r="L100" s="2715"/>
      <c r="M100" s="2715"/>
      <c r="N100" s="2715"/>
      <c r="O100" s="2715"/>
      <c r="P100" s="2715"/>
      <c r="Q100" s="2715"/>
      <c r="R100" s="2715"/>
      <c r="S100" s="2715"/>
      <c r="T100" s="2715"/>
      <c r="U100" s="2715"/>
      <c r="V100" s="2715"/>
      <c r="W100" s="2715"/>
      <c r="X100" s="2715"/>
      <c r="Y100" s="2715"/>
      <c r="Z100" s="2715"/>
      <c r="AA100" s="2715"/>
      <c r="AB100" s="2716"/>
      <c r="AC100" s="2714"/>
      <c r="AD100" s="2715"/>
      <c r="AE100" s="2715"/>
      <c r="AF100" s="2715"/>
      <c r="AG100" s="2715"/>
      <c r="AH100" s="2715"/>
      <c r="AI100" s="2715"/>
      <c r="AJ100" s="2715"/>
      <c r="AK100" s="2715"/>
      <c r="AL100" s="2715"/>
      <c r="AM100" s="2715"/>
      <c r="AN100" s="2715"/>
      <c r="AO100" s="2715"/>
      <c r="AP100" s="2715"/>
      <c r="AQ100" s="2715"/>
      <c r="AR100" s="2715"/>
      <c r="AS100" s="2715"/>
      <c r="AT100" s="2715"/>
      <c r="AU100" s="2715"/>
      <c r="AV100" s="2715"/>
      <c r="AW100" s="2715"/>
      <c r="AX100" s="2717"/>
    </row>
    <row r="101" spans="1:51" customFormat="1" ht="24.75" customHeight="1" x14ac:dyDescent="0.15">
      <c r="A101" s="2708"/>
      <c r="B101" s="2709"/>
      <c r="C101" s="2709"/>
      <c r="D101" s="2709"/>
      <c r="E101" s="2709"/>
      <c r="F101" s="2710"/>
      <c r="G101" s="2623" t="s">
        <v>74</v>
      </c>
      <c r="H101" s="2624"/>
      <c r="I101" s="2624"/>
      <c r="J101" s="2624"/>
      <c r="K101" s="2624"/>
      <c r="L101" s="2625" t="s">
        <v>130</v>
      </c>
      <c r="M101" s="1063"/>
      <c r="N101" s="1063"/>
      <c r="O101" s="1063"/>
      <c r="P101" s="1063"/>
      <c r="Q101" s="1063"/>
      <c r="R101" s="1063"/>
      <c r="S101" s="1063"/>
      <c r="T101" s="1063"/>
      <c r="U101" s="1063"/>
      <c r="V101" s="1063"/>
      <c r="W101" s="1063"/>
      <c r="X101" s="2626"/>
      <c r="Y101" s="2627" t="s">
        <v>131</v>
      </c>
      <c r="Z101" s="1989"/>
      <c r="AA101" s="1989"/>
      <c r="AB101" s="2628"/>
      <c r="AC101" s="2623" t="s">
        <v>74</v>
      </c>
      <c r="AD101" s="2624"/>
      <c r="AE101" s="2624"/>
      <c r="AF101" s="2624"/>
      <c r="AG101" s="2624"/>
      <c r="AH101" s="2625" t="s">
        <v>130</v>
      </c>
      <c r="AI101" s="1063"/>
      <c r="AJ101" s="1063"/>
      <c r="AK101" s="1063"/>
      <c r="AL101" s="1063"/>
      <c r="AM101" s="1063"/>
      <c r="AN101" s="1063"/>
      <c r="AO101" s="1063"/>
      <c r="AP101" s="1063"/>
      <c r="AQ101" s="1063"/>
      <c r="AR101" s="1063"/>
      <c r="AS101" s="1063"/>
      <c r="AT101" s="2626"/>
      <c r="AU101" s="2627" t="s">
        <v>131</v>
      </c>
      <c r="AV101" s="1989"/>
      <c r="AW101" s="1989"/>
      <c r="AX101" s="1990"/>
    </row>
    <row r="102" spans="1:51" customFormat="1" ht="24.75" customHeight="1" x14ac:dyDescent="0.15">
      <c r="A102" s="2708"/>
      <c r="B102" s="2709"/>
      <c r="C102" s="2709"/>
      <c r="D102" s="2709"/>
      <c r="E102" s="2709"/>
      <c r="F102" s="2710"/>
      <c r="G102" s="2718" t="s">
        <v>476</v>
      </c>
      <c r="H102" s="1622"/>
      <c r="I102" s="1622"/>
      <c r="J102" s="1622"/>
      <c r="K102" s="2719"/>
      <c r="L102" s="1174" t="s">
        <v>1041</v>
      </c>
      <c r="M102" s="2640"/>
      <c r="N102" s="2640"/>
      <c r="O102" s="2640"/>
      <c r="P102" s="2640"/>
      <c r="Q102" s="2640"/>
      <c r="R102" s="2640"/>
      <c r="S102" s="2640"/>
      <c r="T102" s="2640"/>
      <c r="U102" s="2640"/>
      <c r="V102" s="2640"/>
      <c r="W102" s="2640"/>
      <c r="X102" s="2641"/>
      <c r="Y102" s="2642">
        <v>18</v>
      </c>
      <c r="Z102" s="2643"/>
      <c r="AA102" s="2643"/>
      <c r="AB102" s="2644"/>
      <c r="AC102" s="2637"/>
      <c r="AD102" s="2638"/>
      <c r="AE102" s="2638"/>
      <c r="AF102" s="2638"/>
      <c r="AG102" s="2639"/>
      <c r="AH102" s="1174"/>
      <c r="AI102" s="2640"/>
      <c r="AJ102" s="2640"/>
      <c r="AK102" s="2640"/>
      <c r="AL102" s="2640"/>
      <c r="AM102" s="2640"/>
      <c r="AN102" s="2640"/>
      <c r="AO102" s="2640"/>
      <c r="AP102" s="2640"/>
      <c r="AQ102" s="2640"/>
      <c r="AR102" s="2640"/>
      <c r="AS102" s="2640"/>
      <c r="AT102" s="2641"/>
      <c r="AU102" s="2642"/>
      <c r="AV102" s="2643"/>
      <c r="AW102" s="2643"/>
      <c r="AX102" s="2645"/>
    </row>
    <row r="103" spans="1:51" customFormat="1" ht="24.75" customHeight="1" x14ac:dyDescent="0.15">
      <c r="A103" s="2708"/>
      <c r="B103" s="2709"/>
      <c r="C103" s="2709"/>
      <c r="D103" s="2709"/>
      <c r="E103" s="2709"/>
      <c r="F103" s="2710"/>
      <c r="G103" s="2723"/>
      <c r="H103" s="2724"/>
      <c r="I103" s="2724"/>
      <c r="J103" s="2724"/>
      <c r="K103" s="2725"/>
      <c r="L103" s="1783" t="s">
        <v>1042</v>
      </c>
      <c r="M103" s="2681"/>
      <c r="N103" s="2681"/>
      <c r="O103" s="2681"/>
      <c r="P103" s="2681"/>
      <c r="Q103" s="2681"/>
      <c r="R103" s="2681"/>
      <c r="S103" s="2681"/>
      <c r="T103" s="2681"/>
      <c r="U103" s="2681"/>
      <c r="V103" s="2681"/>
      <c r="W103" s="2681"/>
      <c r="X103" s="2682"/>
      <c r="Y103" s="2657">
        <v>18</v>
      </c>
      <c r="Z103" s="2658"/>
      <c r="AA103" s="2658"/>
      <c r="AB103" s="2833"/>
      <c r="AC103" s="2654"/>
      <c r="AD103" s="2655"/>
      <c r="AE103" s="2655"/>
      <c r="AF103" s="2655"/>
      <c r="AG103" s="2656"/>
      <c r="AH103" s="1783"/>
      <c r="AI103" s="2681"/>
      <c r="AJ103" s="2681"/>
      <c r="AK103" s="2681"/>
      <c r="AL103" s="2681"/>
      <c r="AM103" s="2681"/>
      <c r="AN103" s="2681"/>
      <c r="AO103" s="2681"/>
      <c r="AP103" s="2681"/>
      <c r="AQ103" s="2681"/>
      <c r="AR103" s="2681"/>
      <c r="AS103" s="2681"/>
      <c r="AT103" s="2682"/>
      <c r="AU103" s="2657"/>
      <c r="AV103" s="2658"/>
      <c r="AW103" s="2658"/>
      <c r="AX103" s="2659"/>
    </row>
    <row r="104" spans="1:51" customFormat="1" ht="24.75" customHeight="1" x14ac:dyDescent="0.15">
      <c r="A104" s="2708"/>
      <c r="B104" s="2709"/>
      <c r="C104" s="2709"/>
      <c r="D104" s="2709"/>
      <c r="E104" s="2709"/>
      <c r="F104" s="2710"/>
      <c r="G104" s="2654" t="s">
        <v>640</v>
      </c>
      <c r="H104" s="2655"/>
      <c r="I104" s="2655"/>
      <c r="J104" s="2655"/>
      <c r="K104" s="2656"/>
      <c r="L104" s="1783" t="s">
        <v>1043</v>
      </c>
      <c r="M104" s="2681"/>
      <c r="N104" s="2681"/>
      <c r="O104" s="2681"/>
      <c r="P104" s="2681"/>
      <c r="Q104" s="2681"/>
      <c r="R104" s="2681"/>
      <c r="S104" s="2681"/>
      <c r="T104" s="2681"/>
      <c r="U104" s="2681"/>
      <c r="V104" s="2681"/>
      <c r="W104" s="2681"/>
      <c r="X104" s="2682"/>
      <c r="Y104" s="2657">
        <v>3</v>
      </c>
      <c r="Z104" s="2658"/>
      <c r="AA104" s="2658"/>
      <c r="AB104" s="2833"/>
      <c r="AC104" s="2654"/>
      <c r="AD104" s="2655"/>
      <c r="AE104" s="2655"/>
      <c r="AF104" s="2655"/>
      <c r="AG104" s="2656"/>
      <c r="AH104" s="1783"/>
      <c r="AI104" s="2681"/>
      <c r="AJ104" s="2681"/>
      <c r="AK104" s="2681"/>
      <c r="AL104" s="2681"/>
      <c r="AM104" s="2681"/>
      <c r="AN104" s="2681"/>
      <c r="AO104" s="2681"/>
      <c r="AP104" s="2681"/>
      <c r="AQ104" s="2681"/>
      <c r="AR104" s="2681"/>
      <c r="AS104" s="2681"/>
      <c r="AT104" s="2682"/>
      <c r="AU104" s="2657"/>
      <c r="AV104" s="2658"/>
      <c r="AW104" s="2658"/>
      <c r="AX104" s="2659"/>
    </row>
    <row r="105" spans="1:51" customFormat="1" ht="24.75" customHeight="1" x14ac:dyDescent="0.15">
      <c r="A105" s="2708"/>
      <c r="B105" s="2709"/>
      <c r="C105" s="2709"/>
      <c r="D105" s="2709"/>
      <c r="E105" s="2709"/>
      <c r="F105" s="2710"/>
      <c r="G105" s="2667"/>
      <c r="H105" s="2668"/>
      <c r="I105" s="2668"/>
      <c r="J105" s="2668"/>
      <c r="K105" s="2669"/>
      <c r="L105" s="2606"/>
      <c r="M105" s="2831"/>
      <c r="N105" s="2831"/>
      <c r="O105" s="2831"/>
      <c r="P105" s="2831"/>
      <c r="Q105" s="2831"/>
      <c r="R105" s="2831"/>
      <c r="S105" s="2831"/>
      <c r="T105" s="2831"/>
      <c r="U105" s="2831"/>
      <c r="V105" s="2831"/>
      <c r="W105" s="2831"/>
      <c r="X105" s="2832"/>
      <c r="Y105" s="2672"/>
      <c r="Z105" s="2673"/>
      <c r="AA105" s="2673"/>
      <c r="AB105" s="2673"/>
      <c r="AC105" s="2667"/>
      <c r="AD105" s="2668"/>
      <c r="AE105" s="2668"/>
      <c r="AF105" s="2668"/>
      <c r="AG105" s="2669"/>
      <c r="AH105" s="2606"/>
      <c r="AI105" s="2831"/>
      <c r="AJ105" s="2831"/>
      <c r="AK105" s="2831"/>
      <c r="AL105" s="2831"/>
      <c r="AM105" s="2831"/>
      <c r="AN105" s="2831"/>
      <c r="AO105" s="2831"/>
      <c r="AP105" s="2831"/>
      <c r="AQ105" s="2831"/>
      <c r="AR105" s="2831"/>
      <c r="AS105" s="2831"/>
      <c r="AT105" s="2832"/>
      <c r="AU105" s="2672"/>
      <c r="AV105" s="2673"/>
      <c r="AW105" s="2673"/>
      <c r="AX105" s="2674"/>
    </row>
    <row r="106" spans="1:51" customFormat="1" ht="24.75" customHeight="1" x14ac:dyDescent="0.15">
      <c r="A106" s="2708"/>
      <c r="B106" s="2709"/>
      <c r="C106" s="2709"/>
      <c r="D106" s="2709"/>
      <c r="E106" s="2709"/>
      <c r="F106" s="2710"/>
      <c r="G106" s="2660" t="s">
        <v>41</v>
      </c>
      <c r="H106" s="1633"/>
      <c r="I106" s="1633"/>
      <c r="J106" s="1633"/>
      <c r="K106" s="1633"/>
      <c r="L106" s="2630"/>
      <c r="M106" s="2661"/>
      <c r="N106" s="2661"/>
      <c r="O106" s="2661"/>
      <c r="P106" s="2661"/>
      <c r="Q106" s="2661"/>
      <c r="R106" s="2661"/>
      <c r="S106" s="2661"/>
      <c r="T106" s="2661"/>
      <c r="U106" s="2661"/>
      <c r="V106" s="2661"/>
      <c r="W106" s="2661"/>
      <c r="X106" s="2662"/>
      <c r="Y106" s="2663">
        <f>SUM(Y102:AB105)</f>
        <v>39</v>
      </c>
      <c r="Z106" s="2664"/>
      <c r="AA106" s="2664"/>
      <c r="AB106" s="2665"/>
      <c r="AC106" s="2660" t="s">
        <v>41</v>
      </c>
      <c r="AD106" s="1633"/>
      <c r="AE106" s="1633"/>
      <c r="AF106" s="1633"/>
      <c r="AG106" s="1633"/>
      <c r="AH106" s="2630"/>
      <c r="AI106" s="2661"/>
      <c r="AJ106" s="2661"/>
      <c r="AK106" s="2661"/>
      <c r="AL106" s="2661"/>
      <c r="AM106" s="2661"/>
      <c r="AN106" s="2661"/>
      <c r="AO106" s="2661"/>
      <c r="AP106" s="2661"/>
      <c r="AQ106" s="2661"/>
      <c r="AR106" s="2661"/>
      <c r="AS106" s="2661"/>
      <c r="AT106" s="2662"/>
      <c r="AU106" s="2663">
        <f>SUM(AU102:AX105)</f>
        <v>0</v>
      </c>
      <c r="AV106" s="2664"/>
      <c r="AW106" s="2664"/>
      <c r="AX106" s="2666"/>
    </row>
    <row r="107" spans="1:51" customFormat="1" ht="30" customHeight="1" x14ac:dyDescent="0.15">
      <c r="A107" s="2708"/>
      <c r="B107" s="2709"/>
      <c r="C107" s="2709"/>
      <c r="D107" s="2709"/>
      <c r="E107" s="2709"/>
      <c r="F107" s="2710"/>
      <c r="G107" s="2619"/>
      <c r="H107" s="2620"/>
      <c r="I107" s="2620"/>
      <c r="J107" s="2620"/>
      <c r="K107" s="2620"/>
      <c r="L107" s="2620"/>
      <c r="M107" s="2620"/>
      <c r="N107" s="2620"/>
      <c r="O107" s="2620"/>
      <c r="P107" s="2620"/>
      <c r="Q107" s="2620"/>
      <c r="R107" s="2620"/>
      <c r="S107" s="2620"/>
      <c r="T107" s="2620"/>
      <c r="U107" s="2620"/>
      <c r="V107" s="2620"/>
      <c r="W107" s="2620"/>
      <c r="X107" s="2620"/>
      <c r="Y107" s="2620"/>
      <c r="Z107" s="2620"/>
      <c r="AA107" s="2620"/>
      <c r="AB107" s="2621"/>
      <c r="AC107" s="2619"/>
      <c r="AD107" s="2620"/>
      <c r="AE107" s="2620"/>
      <c r="AF107" s="2620"/>
      <c r="AG107" s="2620"/>
      <c r="AH107" s="2620"/>
      <c r="AI107" s="2620"/>
      <c r="AJ107" s="2620"/>
      <c r="AK107" s="2620"/>
      <c r="AL107" s="2620"/>
      <c r="AM107" s="2620"/>
      <c r="AN107" s="2620"/>
      <c r="AO107" s="2620"/>
      <c r="AP107" s="2620"/>
      <c r="AQ107" s="2620"/>
      <c r="AR107" s="2620"/>
      <c r="AS107" s="2620"/>
      <c r="AT107" s="2620"/>
      <c r="AU107" s="2620"/>
      <c r="AV107" s="2620"/>
      <c r="AW107" s="2620"/>
      <c r="AX107" s="2622"/>
    </row>
    <row r="108" spans="1:51" customFormat="1" ht="25.5" customHeight="1" x14ac:dyDescent="0.15">
      <c r="A108" s="2708"/>
      <c r="B108" s="2709"/>
      <c r="C108" s="2709"/>
      <c r="D108" s="2709"/>
      <c r="E108" s="2709"/>
      <c r="F108" s="2710"/>
      <c r="G108" s="2646" t="s">
        <v>74</v>
      </c>
      <c r="H108" s="2647"/>
      <c r="I108" s="2647"/>
      <c r="J108" s="2647"/>
      <c r="K108" s="2647"/>
      <c r="L108" s="2648" t="s">
        <v>130</v>
      </c>
      <c r="M108" s="1633"/>
      <c r="N108" s="1633"/>
      <c r="O108" s="1633"/>
      <c r="P108" s="1633"/>
      <c r="Q108" s="1633"/>
      <c r="R108" s="1633"/>
      <c r="S108" s="1633"/>
      <c r="T108" s="1633"/>
      <c r="U108" s="1633"/>
      <c r="V108" s="1633"/>
      <c r="W108" s="1633"/>
      <c r="X108" s="2570"/>
      <c r="Y108" s="2627" t="s">
        <v>131</v>
      </c>
      <c r="Z108" s="1989"/>
      <c r="AA108" s="1989"/>
      <c r="AB108" s="2628"/>
      <c r="AC108" s="2688" t="s">
        <v>74</v>
      </c>
      <c r="AD108" s="1633"/>
      <c r="AE108" s="1633"/>
      <c r="AF108" s="1633"/>
      <c r="AG108" s="2570"/>
      <c r="AH108" s="2648" t="s">
        <v>130</v>
      </c>
      <c r="AI108" s="1633"/>
      <c r="AJ108" s="1633"/>
      <c r="AK108" s="1633"/>
      <c r="AL108" s="1633"/>
      <c r="AM108" s="1633"/>
      <c r="AN108" s="1633"/>
      <c r="AO108" s="1633"/>
      <c r="AP108" s="1633"/>
      <c r="AQ108" s="1633"/>
      <c r="AR108" s="1633"/>
      <c r="AS108" s="1633"/>
      <c r="AT108" s="2570"/>
      <c r="AU108" s="2627" t="s">
        <v>131</v>
      </c>
      <c r="AV108" s="1989"/>
      <c r="AW108" s="1989"/>
      <c r="AX108" s="1990"/>
    </row>
    <row r="109" spans="1:51" customFormat="1" ht="24.75" customHeight="1" x14ac:dyDescent="0.15">
      <c r="A109" s="2708"/>
      <c r="B109" s="2709"/>
      <c r="C109" s="2709"/>
      <c r="D109" s="2709"/>
      <c r="E109" s="2709"/>
      <c r="F109" s="2710"/>
      <c r="G109" s="2654"/>
      <c r="H109" s="2655"/>
      <c r="I109" s="2655"/>
      <c r="J109" s="2655"/>
      <c r="K109" s="2656"/>
      <c r="L109" s="1783"/>
      <c r="M109" s="2681"/>
      <c r="N109" s="2681"/>
      <c r="O109" s="2681"/>
      <c r="P109" s="2681"/>
      <c r="Q109" s="2681"/>
      <c r="R109" s="2681"/>
      <c r="S109" s="2681"/>
      <c r="T109" s="2681"/>
      <c r="U109" s="2681"/>
      <c r="V109" s="2681"/>
      <c r="W109" s="2681"/>
      <c r="X109" s="2682"/>
      <c r="Y109" s="2657"/>
      <c r="Z109" s="2658"/>
      <c r="AA109" s="2658"/>
      <c r="AB109" s="2658"/>
      <c r="AC109" s="2675"/>
      <c r="AD109" s="2676"/>
      <c r="AE109" s="2676"/>
      <c r="AF109" s="2676"/>
      <c r="AG109" s="2677"/>
      <c r="AH109" s="1783"/>
      <c r="AI109" s="2681"/>
      <c r="AJ109" s="2681"/>
      <c r="AK109" s="2681"/>
      <c r="AL109" s="2681"/>
      <c r="AM109" s="2681"/>
      <c r="AN109" s="2681"/>
      <c r="AO109" s="2681"/>
      <c r="AP109" s="2681"/>
      <c r="AQ109" s="2681"/>
      <c r="AR109" s="2681"/>
      <c r="AS109" s="2681"/>
      <c r="AT109" s="2682"/>
      <c r="AU109" s="2657"/>
      <c r="AV109" s="2658"/>
      <c r="AW109" s="2658"/>
      <c r="AX109" s="2659"/>
    </row>
    <row r="110" spans="1:51" customFormat="1" ht="24.75" customHeight="1" x14ac:dyDescent="0.15">
      <c r="A110" s="2708"/>
      <c r="B110" s="2709"/>
      <c r="C110" s="2709"/>
      <c r="D110" s="2709"/>
      <c r="E110" s="2709"/>
      <c r="F110" s="2710"/>
      <c r="G110" s="2667"/>
      <c r="H110" s="2668"/>
      <c r="I110" s="2668"/>
      <c r="J110" s="2668"/>
      <c r="K110" s="2669"/>
      <c r="L110" s="2606"/>
      <c r="M110" s="2831"/>
      <c r="N110" s="2831"/>
      <c r="O110" s="2831"/>
      <c r="P110" s="2831"/>
      <c r="Q110" s="2831"/>
      <c r="R110" s="2831"/>
      <c r="S110" s="2831"/>
      <c r="T110" s="2831"/>
      <c r="U110" s="2831"/>
      <c r="V110" s="2831"/>
      <c r="W110" s="2831"/>
      <c r="X110" s="2832"/>
      <c r="Y110" s="2672"/>
      <c r="Z110" s="2673"/>
      <c r="AA110" s="2673"/>
      <c r="AB110" s="2673"/>
      <c r="AC110" s="2667"/>
      <c r="AD110" s="2668"/>
      <c r="AE110" s="2668"/>
      <c r="AF110" s="2668"/>
      <c r="AG110" s="2669"/>
      <c r="AH110" s="2606"/>
      <c r="AI110" s="2831"/>
      <c r="AJ110" s="2831"/>
      <c r="AK110" s="2831"/>
      <c r="AL110" s="2831"/>
      <c r="AM110" s="2831"/>
      <c r="AN110" s="2831"/>
      <c r="AO110" s="2831"/>
      <c r="AP110" s="2831"/>
      <c r="AQ110" s="2831"/>
      <c r="AR110" s="2831"/>
      <c r="AS110" s="2831"/>
      <c r="AT110" s="2832"/>
      <c r="AU110" s="2672"/>
      <c r="AV110" s="2673"/>
      <c r="AW110" s="2673"/>
      <c r="AX110" s="2674"/>
    </row>
    <row r="111" spans="1:51" customFormat="1" ht="24.75" customHeight="1" x14ac:dyDescent="0.15">
      <c r="A111" s="2708"/>
      <c r="B111" s="2709"/>
      <c r="C111" s="2709"/>
      <c r="D111" s="2709"/>
      <c r="E111" s="2709"/>
      <c r="F111" s="2710"/>
      <c r="G111" s="2660" t="s">
        <v>41</v>
      </c>
      <c r="H111" s="1633"/>
      <c r="I111" s="1633"/>
      <c r="J111" s="1633"/>
      <c r="K111" s="1633"/>
      <c r="L111" s="2630"/>
      <c r="M111" s="2661"/>
      <c r="N111" s="2661"/>
      <c r="O111" s="2661"/>
      <c r="P111" s="2661"/>
      <c r="Q111" s="2661"/>
      <c r="R111" s="2661"/>
      <c r="S111" s="2661"/>
      <c r="T111" s="2661"/>
      <c r="U111" s="2661"/>
      <c r="V111" s="2661"/>
      <c r="W111" s="2661"/>
      <c r="X111" s="2662"/>
      <c r="Y111" s="2663">
        <f>SUM(Y109:AB110)</f>
        <v>0</v>
      </c>
      <c r="Z111" s="2664"/>
      <c r="AA111" s="2664"/>
      <c r="AB111" s="2665"/>
      <c r="AC111" s="2660" t="s">
        <v>41</v>
      </c>
      <c r="AD111" s="1633"/>
      <c r="AE111" s="1633"/>
      <c r="AF111" s="1633"/>
      <c r="AG111" s="1633"/>
      <c r="AH111" s="2630"/>
      <c r="AI111" s="2661"/>
      <c r="AJ111" s="2661"/>
      <c r="AK111" s="2661"/>
      <c r="AL111" s="2661"/>
      <c r="AM111" s="2661"/>
      <c r="AN111" s="2661"/>
      <c r="AO111" s="2661"/>
      <c r="AP111" s="2661"/>
      <c r="AQ111" s="2661"/>
      <c r="AR111" s="2661"/>
      <c r="AS111" s="2661"/>
      <c r="AT111" s="2662"/>
      <c r="AU111" s="2663">
        <f>SUM(AU109:AX110)</f>
        <v>0</v>
      </c>
      <c r="AV111" s="2664"/>
      <c r="AW111" s="2664"/>
      <c r="AX111" s="2666"/>
    </row>
    <row r="112" spans="1:51" customFormat="1" ht="30" customHeight="1" x14ac:dyDescent="0.15">
      <c r="A112" s="2708"/>
      <c r="B112" s="2709"/>
      <c r="C112" s="2709"/>
      <c r="D112" s="2709"/>
      <c r="E112" s="2709"/>
      <c r="F112" s="2710"/>
      <c r="G112" s="2619"/>
      <c r="H112" s="2620"/>
      <c r="I112" s="2620"/>
      <c r="J112" s="2620"/>
      <c r="K112" s="2620"/>
      <c r="L112" s="2620"/>
      <c r="M112" s="2620"/>
      <c r="N112" s="2620"/>
      <c r="O112" s="2620"/>
      <c r="P112" s="2620"/>
      <c r="Q112" s="2620"/>
      <c r="R112" s="2620"/>
      <c r="S112" s="2620"/>
      <c r="T112" s="2620"/>
      <c r="U112" s="2620"/>
      <c r="V112" s="2620"/>
      <c r="W112" s="2620"/>
      <c r="X112" s="2620"/>
      <c r="Y112" s="2620"/>
      <c r="Z112" s="2620"/>
      <c r="AA112" s="2620"/>
      <c r="AB112" s="2621"/>
      <c r="AC112" s="2619"/>
      <c r="AD112" s="2620"/>
      <c r="AE112" s="2620"/>
      <c r="AF112" s="2620"/>
      <c r="AG112" s="2620"/>
      <c r="AH112" s="2620"/>
      <c r="AI112" s="2620"/>
      <c r="AJ112" s="2620"/>
      <c r="AK112" s="2620"/>
      <c r="AL112" s="2620"/>
      <c r="AM112" s="2620"/>
      <c r="AN112" s="2620"/>
      <c r="AO112" s="2620"/>
      <c r="AP112" s="2620"/>
      <c r="AQ112" s="2620"/>
      <c r="AR112" s="2620"/>
      <c r="AS112" s="2620"/>
      <c r="AT112" s="2620"/>
      <c r="AU112" s="2620"/>
      <c r="AV112" s="2620"/>
      <c r="AW112" s="2620"/>
      <c r="AX112" s="2622"/>
    </row>
    <row r="113" spans="1:50" customFormat="1" ht="24.75" customHeight="1" x14ac:dyDescent="0.15">
      <c r="A113" s="2708"/>
      <c r="B113" s="2709"/>
      <c r="C113" s="2709"/>
      <c r="D113" s="2709"/>
      <c r="E113" s="2709"/>
      <c r="F113" s="2710"/>
      <c r="G113" s="2646" t="s">
        <v>74</v>
      </c>
      <c r="H113" s="2647"/>
      <c r="I113" s="2647"/>
      <c r="J113" s="2647"/>
      <c r="K113" s="2647"/>
      <c r="L113" s="2648" t="s">
        <v>130</v>
      </c>
      <c r="M113" s="1633"/>
      <c r="N113" s="1633"/>
      <c r="O113" s="1633"/>
      <c r="P113" s="1633"/>
      <c r="Q113" s="1633"/>
      <c r="R113" s="1633"/>
      <c r="S113" s="1633"/>
      <c r="T113" s="1633"/>
      <c r="U113" s="1633"/>
      <c r="V113" s="1633"/>
      <c r="W113" s="1633"/>
      <c r="X113" s="2570"/>
      <c r="Y113" s="2627" t="s">
        <v>131</v>
      </c>
      <c r="Z113" s="1989"/>
      <c r="AA113" s="1989"/>
      <c r="AB113" s="2628"/>
      <c r="AC113" s="2688" t="s">
        <v>74</v>
      </c>
      <c r="AD113" s="1633"/>
      <c r="AE113" s="1633"/>
      <c r="AF113" s="1633"/>
      <c r="AG113" s="2570"/>
      <c r="AH113" s="2648" t="s">
        <v>130</v>
      </c>
      <c r="AI113" s="1633"/>
      <c r="AJ113" s="1633"/>
      <c r="AK113" s="1633"/>
      <c r="AL113" s="1633"/>
      <c r="AM113" s="1633"/>
      <c r="AN113" s="1633"/>
      <c r="AO113" s="1633"/>
      <c r="AP113" s="1633"/>
      <c r="AQ113" s="1633"/>
      <c r="AR113" s="1633"/>
      <c r="AS113" s="1633"/>
      <c r="AT113" s="2570"/>
      <c r="AU113" s="2627" t="s">
        <v>131</v>
      </c>
      <c r="AV113" s="1989"/>
      <c r="AW113" s="1989"/>
      <c r="AX113" s="1990"/>
    </row>
    <row r="114" spans="1:50" customFormat="1" ht="24.75" customHeight="1" x14ac:dyDescent="0.15">
      <c r="A114" s="2708"/>
      <c r="B114" s="2709"/>
      <c r="C114" s="2709"/>
      <c r="D114" s="2709"/>
      <c r="E114" s="2709"/>
      <c r="F114" s="2710"/>
      <c r="G114" s="2654"/>
      <c r="H114" s="2655"/>
      <c r="I114" s="2655"/>
      <c r="J114" s="2655"/>
      <c r="K114" s="2656"/>
      <c r="L114" s="1783"/>
      <c r="M114" s="2681"/>
      <c r="N114" s="2681"/>
      <c r="O114" s="2681"/>
      <c r="P114" s="2681"/>
      <c r="Q114" s="2681"/>
      <c r="R114" s="2681"/>
      <c r="S114" s="2681"/>
      <c r="T114" s="2681"/>
      <c r="U114" s="2681"/>
      <c r="V114" s="2681"/>
      <c r="W114" s="2681"/>
      <c r="X114" s="2682"/>
      <c r="Y114" s="2657"/>
      <c r="Z114" s="2658"/>
      <c r="AA114" s="2658"/>
      <c r="AB114" s="2658"/>
      <c r="AC114" s="2675"/>
      <c r="AD114" s="2676"/>
      <c r="AE114" s="2676"/>
      <c r="AF114" s="2676"/>
      <c r="AG114" s="2677"/>
      <c r="AH114" s="1783"/>
      <c r="AI114" s="2681"/>
      <c r="AJ114" s="2681"/>
      <c r="AK114" s="2681"/>
      <c r="AL114" s="2681"/>
      <c r="AM114" s="2681"/>
      <c r="AN114" s="2681"/>
      <c r="AO114" s="2681"/>
      <c r="AP114" s="2681"/>
      <c r="AQ114" s="2681"/>
      <c r="AR114" s="2681"/>
      <c r="AS114" s="2681"/>
      <c r="AT114" s="2682"/>
      <c r="AU114" s="2657"/>
      <c r="AV114" s="2658"/>
      <c r="AW114" s="2658"/>
      <c r="AX114" s="2659"/>
    </row>
    <row r="115" spans="1:50" customFormat="1" ht="24.75" customHeight="1" x14ac:dyDescent="0.15">
      <c r="A115" s="2708"/>
      <c r="B115" s="2709"/>
      <c r="C115" s="2709"/>
      <c r="D115" s="2709"/>
      <c r="E115" s="2709"/>
      <c r="F115" s="2710"/>
      <c r="G115" s="2667"/>
      <c r="H115" s="2668"/>
      <c r="I115" s="2668"/>
      <c r="J115" s="2668"/>
      <c r="K115" s="2669"/>
      <c r="L115" s="2606"/>
      <c r="M115" s="2831"/>
      <c r="N115" s="2831"/>
      <c r="O115" s="2831"/>
      <c r="P115" s="2831"/>
      <c r="Q115" s="2831"/>
      <c r="R115" s="2831"/>
      <c r="S115" s="2831"/>
      <c r="T115" s="2831"/>
      <c r="U115" s="2831"/>
      <c r="V115" s="2831"/>
      <c r="W115" s="2831"/>
      <c r="X115" s="2832"/>
      <c r="Y115" s="2672"/>
      <c r="Z115" s="2673"/>
      <c r="AA115" s="2673"/>
      <c r="AB115" s="2673"/>
      <c r="AC115" s="2667"/>
      <c r="AD115" s="2668"/>
      <c r="AE115" s="2668"/>
      <c r="AF115" s="2668"/>
      <c r="AG115" s="2669"/>
      <c r="AH115" s="2606"/>
      <c r="AI115" s="2831"/>
      <c r="AJ115" s="2831"/>
      <c r="AK115" s="2831"/>
      <c r="AL115" s="2831"/>
      <c r="AM115" s="2831"/>
      <c r="AN115" s="2831"/>
      <c r="AO115" s="2831"/>
      <c r="AP115" s="2831"/>
      <c r="AQ115" s="2831"/>
      <c r="AR115" s="2831"/>
      <c r="AS115" s="2831"/>
      <c r="AT115" s="2832"/>
      <c r="AU115" s="2672"/>
      <c r="AV115" s="2673"/>
      <c r="AW115" s="2673"/>
      <c r="AX115" s="2674"/>
    </row>
    <row r="116" spans="1:50" customFormat="1" ht="24.75" customHeight="1" x14ac:dyDescent="0.15">
      <c r="A116" s="2708"/>
      <c r="B116" s="2709"/>
      <c r="C116" s="2709"/>
      <c r="D116" s="2709"/>
      <c r="E116" s="2709"/>
      <c r="F116" s="2710"/>
      <c r="G116" s="2660" t="s">
        <v>41</v>
      </c>
      <c r="H116" s="1633"/>
      <c r="I116" s="1633"/>
      <c r="J116" s="1633"/>
      <c r="K116" s="1633"/>
      <c r="L116" s="2630"/>
      <c r="M116" s="2661"/>
      <c r="N116" s="2661"/>
      <c r="O116" s="2661"/>
      <c r="P116" s="2661"/>
      <c r="Q116" s="2661"/>
      <c r="R116" s="2661"/>
      <c r="S116" s="2661"/>
      <c r="T116" s="2661"/>
      <c r="U116" s="2661"/>
      <c r="V116" s="2661"/>
      <c r="W116" s="2661"/>
      <c r="X116" s="2662"/>
      <c r="Y116" s="2663">
        <f>SUM(Y114:AB115)</f>
        <v>0</v>
      </c>
      <c r="Z116" s="2664"/>
      <c r="AA116" s="2664"/>
      <c r="AB116" s="2665"/>
      <c r="AC116" s="2660" t="s">
        <v>41</v>
      </c>
      <c r="AD116" s="1633"/>
      <c r="AE116" s="1633"/>
      <c r="AF116" s="1633"/>
      <c r="AG116" s="1633"/>
      <c r="AH116" s="2630"/>
      <c r="AI116" s="2661"/>
      <c r="AJ116" s="2661"/>
      <c r="AK116" s="2661"/>
      <c r="AL116" s="2661"/>
      <c r="AM116" s="2661"/>
      <c r="AN116" s="2661"/>
      <c r="AO116" s="2661"/>
      <c r="AP116" s="2661"/>
      <c r="AQ116" s="2661"/>
      <c r="AR116" s="2661"/>
      <c r="AS116" s="2661"/>
      <c r="AT116" s="2662"/>
      <c r="AU116" s="2663">
        <f>SUM(AU114:AX115)</f>
        <v>0</v>
      </c>
      <c r="AV116" s="2664"/>
      <c r="AW116" s="2664"/>
      <c r="AX116" s="2666"/>
    </row>
    <row r="117" spans="1:50" customFormat="1" ht="30" customHeight="1" x14ac:dyDescent="0.15">
      <c r="A117" s="2708"/>
      <c r="B117" s="2709"/>
      <c r="C117" s="2709"/>
      <c r="D117" s="2709"/>
      <c r="E117" s="2709"/>
      <c r="F117" s="2710"/>
      <c r="G117" s="2619"/>
      <c r="H117" s="2620"/>
      <c r="I117" s="2620"/>
      <c r="J117" s="2620"/>
      <c r="K117" s="2620"/>
      <c r="L117" s="2620"/>
      <c r="M117" s="2620"/>
      <c r="N117" s="2620"/>
      <c r="O117" s="2620"/>
      <c r="P117" s="2620"/>
      <c r="Q117" s="2620"/>
      <c r="R117" s="2620"/>
      <c r="S117" s="2620"/>
      <c r="T117" s="2620"/>
      <c r="U117" s="2620"/>
      <c r="V117" s="2620"/>
      <c r="W117" s="2620"/>
      <c r="X117" s="2620"/>
      <c r="Y117" s="2620"/>
      <c r="Z117" s="2620"/>
      <c r="AA117" s="2620"/>
      <c r="AB117" s="2621"/>
      <c r="AC117" s="2619"/>
      <c r="AD117" s="2620"/>
      <c r="AE117" s="2620"/>
      <c r="AF117" s="2620"/>
      <c r="AG117" s="2620"/>
      <c r="AH117" s="2620"/>
      <c r="AI117" s="2620"/>
      <c r="AJ117" s="2620"/>
      <c r="AK117" s="2620"/>
      <c r="AL117" s="2620"/>
      <c r="AM117" s="2620"/>
      <c r="AN117" s="2620"/>
      <c r="AO117" s="2620"/>
      <c r="AP117" s="2620"/>
      <c r="AQ117" s="2620"/>
      <c r="AR117" s="2620"/>
      <c r="AS117" s="2620"/>
      <c r="AT117" s="2620"/>
      <c r="AU117" s="2620"/>
      <c r="AV117" s="2620"/>
      <c r="AW117" s="2620"/>
      <c r="AX117" s="2622"/>
    </row>
    <row r="118" spans="1:50" customFormat="1" ht="24.75" customHeight="1" x14ac:dyDescent="0.15">
      <c r="A118" s="2708"/>
      <c r="B118" s="2709"/>
      <c r="C118" s="2709"/>
      <c r="D118" s="2709"/>
      <c r="E118" s="2709"/>
      <c r="F118" s="2710"/>
      <c r="G118" s="2646" t="s">
        <v>74</v>
      </c>
      <c r="H118" s="2647"/>
      <c r="I118" s="2647"/>
      <c r="J118" s="2647"/>
      <c r="K118" s="2647"/>
      <c r="L118" s="2648" t="s">
        <v>130</v>
      </c>
      <c r="M118" s="1633"/>
      <c r="N118" s="1633"/>
      <c r="O118" s="1633"/>
      <c r="P118" s="1633"/>
      <c r="Q118" s="1633"/>
      <c r="R118" s="1633"/>
      <c r="S118" s="1633"/>
      <c r="T118" s="1633"/>
      <c r="U118" s="1633"/>
      <c r="V118" s="1633"/>
      <c r="W118" s="1633"/>
      <c r="X118" s="2570"/>
      <c r="Y118" s="2627" t="s">
        <v>131</v>
      </c>
      <c r="Z118" s="1989"/>
      <c r="AA118" s="1989"/>
      <c r="AB118" s="2628"/>
      <c r="AC118" s="2688" t="s">
        <v>74</v>
      </c>
      <c r="AD118" s="1633"/>
      <c r="AE118" s="1633"/>
      <c r="AF118" s="1633"/>
      <c r="AG118" s="2570"/>
      <c r="AH118" s="2648" t="s">
        <v>130</v>
      </c>
      <c r="AI118" s="1633"/>
      <c r="AJ118" s="1633"/>
      <c r="AK118" s="1633"/>
      <c r="AL118" s="1633"/>
      <c r="AM118" s="1633"/>
      <c r="AN118" s="1633"/>
      <c r="AO118" s="1633"/>
      <c r="AP118" s="1633"/>
      <c r="AQ118" s="1633"/>
      <c r="AR118" s="1633"/>
      <c r="AS118" s="1633"/>
      <c r="AT118" s="2570"/>
      <c r="AU118" s="2627" t="s">
        <v>131</v>
      </c>
      <c r="AV118" s="1989"/>
      <c r="AW118" s="1989"/>
      <c r="AX118" s="1990"/>
    </row>
    <row r="119" spans="1:50" customFormat="1" ht="24.75" customHeight="1" x14ac:dyDescent="0.15">
      <c r="A119" s="2708"/>
      <c r="B119" s="2709"/>
      <c r="C119" s="2709"/>
      <c r="D119" s="2709"/>
      <c r="E119" s="2709"/>
      <c r="F119" s="2710"/>
      <c r="G119" s="2821"/>
      <c r="H119" s="1501"/>
      <c r="I119" s="1501"/>
      <c r="J119" s="1501"/>
      <c r="K119" s="2822"/>
      <c r="L119" s="1783"/>
      <c r="M119" s="2823"/>
      <c r="N119" s="2823"/>
      <c r="O119" s="2823"/>
      <c r="P119" s="2823"/>
      <c r="Q119" s="2823"/>
      <c r="R119" s="2823"/>
      <c r="S119" s="2823"/>
      <c r="T119" s="2823"/>
      <c r="U119" s="2823"/>
      <c r="V119" s="2823"/>
      <c r="W119" s="2823"/>
      <c r="X119" s="2824"/>
      <c r="Y119" s="2825"/>
      <c r="Z119" s="2826"/>
      <c r="AA119" s="2826"/>
      <c r="AB119" s="2826"/>
      <c r="AC119" s="2827"/>
      <c r="AD119" s="2828"/>
      <c r="AE119" s="2828"/>
      <c r="AF119" s="2828"/>
      <c r="AG119" s="2829"/>
      <c r="AH119" s="1783"/>
      <c r="AI119" s="2823"/>
      <c r="AJ119" s="2823"/>
      <c r="AK119" s="2823"/>
      <c r="AL119" s="2823"/>
      <c r="AM119" s="2823"/>
      <c r="AN119" s="2823"/>
      <c r="AO119" s="2823"/>
      <c r="AP119" s="2823"/>
      <c r="AQ119" s="2823"/>
      <c r="AR119" s="2823"/>
      <c r="AS119" s="2823"/>
      <c r="AT119" s="2824"/>
      <c r="AU119" s="2825"/>
      <c r="AV119" s="2826"/>
      <c r="AW119" s="2826"/>
      <c r="AX119" s="2830"/>
    </row>
    <row r="120" spans="1:50" customFormat="1" ht="24.75" customHeight="1" x14ac:dyDescent="0.15">
      <c r="A120" s="2708"/>
      <c r="B120" s="2709"/>
      <c r="C120" s="2709"/>
      <c r="D120" s="2709"/>
      <c r="E120" s="2709"/>
      <c r="F120" s="2710"/>
      <c r="G120" s="2605"/>
      <c r="H120" s="1507"/>
      <c r="I120" s="1507"/>
      <c r="J120" s="1507"/>
      <c r="K120" s="1508"/>
      <c r="L120" s="2606"/>
      <c r="M120" s="2607"/>
      <c r="N120" s="2607"/>
      <c r="O120" s="2607"/>
      <c r="P120" s="2607"/>
      <c r="Q120" s="2607"/>
      <c r="R120" s="2607"/>
      <c r="S120" s="2607"/>
      <c r="T120" s="2607"/>
      <c r="U120" s="2607"/>
      <c r="V120" s="2607"/>
      <c r="W120" s="2607"/>
      <c r="X120" s="2608"/>
      <c r="Y120" s="2609"/>
      <c r="Z120" s="2610"/>
      <c r="AA120" s="2610"/>
      <c r="AB120" s="2610"/>
      <c r="AC120" s="2605"/>
      <c r="AD120" s="1507"/>
      <c r="AE120" s="1507"/>
      <c r="AF120" s="1507"/>
      <c r="AG120" s="1508"/>
      <c r="AH120" s="2606"/>
      <c r="AI120" s="2607"/>
      <c r="AJ120" s="2607"/>
      <c r="AK120" s="2607"/>
      <c r="AL120" s="2607"/>
      <c r="AM120" s="2607"/>
      <c r="AN120" s="2607"/>
      <c r="AO120" s="2607"/>
      <c r="AP120" s="2607"/>
      <c r="AQ120" s="2607"/>
      <c r="AR120" s="2607"/>
      <c r="AS120" s="2607"/>
      <c r="AT120" s="2608"/>
      <c r="AU120" s="2609"/>
      <c r="AV120" s="2610"/>
      <c r="AW120" s="2610"/>
      <c r="AX120" s="2611"/>
    </row>
    <row r="121" spans="1:50" customFormat="1" ht="24.75" customHeight="1" thickBot="1" x14ac:dyDescent="0.2">
      <c r="A121" s="2711"/>
      <c r="B121" s="2712"/>
      <c r="C121" s="2712"/>
      <c r="D121" s="2712"/>
      <c r="E121" s="2712"/>
      <c r="F121" s="2713"/>
      <c r="G121" s="2597" t="s">
        <v>41</v>
      </c>
      <c r="H121" s="1699"/>
      <c r="I121" s="1699"/>
      <c r="J121" s="1699"/>
      <c r="K121" s="1699"/>
      <c r="L121" s="2598"/>
      <c r="M121" s="2599"/>
      <c r="N121" s="2599"/>
      <c r="O121" s="2599"/>
      <c r="P121" s="2599"/>
      <c r="Q121" s="2599"/>
      <c r="R121" s="2599"/>
      <c r="S121" s="2599"/>
      <c r="T121" s="2599"/>
      <c r="U121" s="2599"/>
      <c r="V121" s="2599"/>
      <c r="W121" s="2599"/>
      <c r="X121" s="2600"/>
      <c r="Y121" s="2601">
        <f>SUM(Y119:AB120)</f>
        <v>0</v>
      </c>
      <c r="Z121" s="2602"/>
      <c r="AA121" s="2602"/>
      <c r="AB121" s="2603"/>
      <c r="AC121" s="2597" t="s">
        <v>41</v>
      </c>
      <c r="AD121" s="1699"/>
      <c r="AE121" s="1699"/>
      <c r="AF121" s="1699"/>
      <c r="AG121" s="1699"/>
      <c r="AH121" s="2598"/>
      <c r="AI121" s="2599"/>
      <c r="AJ121" s="2599"/>
      <c r="AK121" s="2599"/>
      <c r="AL121" s="2599"/>
      <c r="AM121" s="2599"/>
      <c r="AN121" s="2599"/>
      <c r="AO121" s="2599"/>
      <c r="AP121" s="2599"/>
      <c r="AQ121" s="2599"/>
      <c r="AR121" s="2599"/>
      <c r="AS121" s="2599"/>
      <c r="AT121" s="2600"/>
      <c r="AU121" s="2601">
        <f>SUM(AU119:AX120)</f>
        <v>0</v>
      </c>
      <c r="AV121" s="2602"/>
      <c r="AW121" s="2602"/>
      <c r="AX121" s="2604"/>
    </row>
    <row r="122" spans="1:50" customFormat="1" x14ac:dyDescent="0.15"/>
    <row r="123" spans="1:50" customFormat="1" ht="14.25" x14ac:dyDescent="0.15">
      <c r="B123" s="138" t="s">
        <v>140</v>
      </c>
    </row>
    <row r="124" spans="1:50" customFormat="1" x14ac:dyDescent="0.15">
      <c r="B124" t="s">
        <v>141</v>
      </c>
    </row>
    <row r="125" spans="1:50" customFormat="1" ht="24.75" customHeight="1" x14ac:dyDescent="0.15">
      <c r="A125" s="2591"/>
      <c r="B125" s="2591"/>
      <c r="C125" s="2592" t="s">
        <v>143</v>
      </c>
      <c r="D125" s="2592"/>
      <c r="E125" s="2592"/>
      <c r="F125" s="2592"/>
      <c r="G125" s="2592"/>
      <c r="H125" s="2592"/>
      <c r="I125" s="2592"/>
      <c r="J125" s="2592"/>
      <c r="K125" s="2592"/>
      <c r="L125" s="2592"/>
      <c r="M125" s="2592" t="s">
        <v>144</v>
      </c>
      <c r="N125" s="2592"/>
      <c r="O125" s="2592"/>
      <c r="P125" s="2592"/>
      <c r="Q125" s="2592"/>
      <c r="R125" s="2592"/>
      <c r="S125" s="2592"/>
      <c r="T125" s="2592"/>
      <c r="U125" s="2592"/>
      <c r="V125" s="2592"/>
      <c r="W125" s="2592"/>
      <c r="X125" s="2592"/>
      <c r="Y125" s="2592"/>
      <c r="Z125" s="2592"/>
      <c r="AA125" s="2592"/>
      <c r="AB125" s="2592"/>
      <c r="AC125" s="2592"/>
      <c r="AD125" s="2592"/>
      <c r="AE125" s="2592"/>
      <c r="AF125" s="2592"/>
      <c r="AG125" s="2592"/>
      <c r="AH125" s="2592"/>
      <c r="AI125" s="2592"/>
      <c r="AJ125" s="2592"/>
      <c r="AK125" s="2593" t="s">
        <v>145</v>
      </c>
      <c r="AL125" s="2592"/>
      <c r="AM125" s="2592"/>
      <c r="AN125" s="2592"/>
      <c r="AO125" s="2592"/>
      <c r="AP125" s="2592"/>
      <c r="AQ125" s="2592" t="s">
        <v>146</v>
      </c>
      <c r="AR125" s="2592"/>
      <c r="AS125" s="2592"/>
      <c r="AT125" s="2592"/>
      <c r="AU125" s="2594" t="s">
        <v>147</v>
      </c>
      <c r="AV125" s="2595"/>
      <c r="AW125" s="2595"/>
      <c r="AX125" s="2596"/>
    </row>
    <row r="126" spans="1:50" customFormat="1" ht="24" customHeight="1" x14ac:dyDescent="0.15">
      <c r="A126" s="2591">
        <v>1</v>
      </c>
      <c r="B126" s="2591">
        <v>1</v>
      </c>
      <c r="C126" s="2817" t="s">
        <v>1044</v>
      </c>
      <c r="D126" s="2817"/>
      <c r="E126" s="2817"/>
      <c r="F126" s="2817"/>
      <c r="G126" s="2817"/>
      <c r="H126" s="2817"/>
      <c r="I126" s="2817"/>
      <c r="J126" s="2817"/>
      <c r="K126" s="2817"/>
      <c r="L126" s="2817"/>
      <c r="M126" s="2817" t="s">
        <v>1045</v>
      </c>
      <c r="N126" s="2817"/>
      <c r="O126" s="2817"/>
      <c r="P126" s="2817"/>
      <c r="Q126" s="2817"/>
      <c r="R126" s="2817"/>
      <c r="S126" s="2817"/>
      <c r="T126" s="2817"/>
      <c r="U126" s="2817"/>
      <c r="V126" s="2817"/>
      <c r="W126" s="2817"/>
      <c r="X126" s="2817"/>
      <c r="Y126" s="2817"/>
      <c r="Z126" s="2817"/>
      <c r="AA126" s="2817"/>
      <c r="AB126" s="2817"/>
      <c r="AC126" s="2817"/>
      <c r="AD126" s="2817"/>
      <c r="AE126" s="2817"/>
      <c r="AF126" s="2817"/>
      <c r="AG126" s="2817"/>
      <c r="AH126" s="2817"/>
      <c r="AI126" s="2817"/>
      <c r="AJ126" s="2817"/>
      <c r="AK126" s="1104">
        <v>46</v>
      </c>
      <c r="AL126" s="1100"/>
      <c r="AM126" s="1100"/>
      <c r="AN126" s="1100"/>
      <c r="AO126" s="1100"/>
      <c r="AP126" s="1100"/>
      <c r="AQ126" s="2818" t="s">
        <v>1046</v>
      </c>
      <c r="AR126" s="2819"/>
      <c r="AS126" s="2819"/>
      <c r="AT126" s="2820"/>
      <c r="AU126" s="2811" t="s">
        <v>1047</v>
      </c>
      <c r="AV126" s="2812"/>
      <c r="AW126" s="2812"/>
      <c r="AX126" s="2813"/>
    </row>
    <row r="127" spans="1:50" customFormat="1" x14ac:dyDescent="0.15">
      <c r="A127" s="139"/>
      <c r="B127" s="139"/>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40"/>
      <c r="AL127" s="112"/>
      <c r="AM127" s="112"/>
      <c r="AN127" s="112"/>
      <c r="AO127" s="112"/>
      <c r="AP127" s="112"/>
      <c r="AQ127" s="112"/>
      <c r="AR127" s="112"/>
      <c r="AS127" s="112"/>
      <c r="AT127" s="112"/>
      <c r="AU127" s="112"/>
      <c r="AV127" s="112"/>
      <c r="AW127" s="112"/>
      <c r="AX127" s="112"/>
    </row>
    <row r="128" spans="1:50" customFormat="1" x14ac:dyDescent="0.15">
      <c r="A128" s="141"/>
      <c r="B128" s="141" t="s">
        <v>1048</v>
      </c>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row>
    <row r="129" spans="1:50" customFormat="1" ht="24.75" customHeight="1" x14ac:dyDescent="0.15">
      <c r="A129" s="2566"/>
      <c r="B129" s="2566"/>
      <c r="C129" s="2577" t="s">
        <v>143</v>
      </c>
      <c r="D129" s="2577"/>
      <c r="E129" s="2577"/>
      <c r="F129" s="2577"/>
      <c r="G129" s="2577"/>
      <c r="H129" s="2577"/>
      <c r="I129" s="2577"/>
      <c r="J129" s="2577"/>
      <c r="K129" s="2577"/>
      <c r="L129" s="2577"/>
      <c r="M129" s="2577" t="s">
        <v>144</v>
      </c>
      <c r="N129" s="2577"/>
      <c r="O129" s="2577"/>
      <c r="P129" s="2577"/>
      <c r="Q129" s="2577"/>
      <c r="R129" s="2577"/>
      <c r="S129" s="2577"/>
      <c r="T129" s="2577"/>
      <c r="U129" s="2577"/>
      <c r="V129" s="2577"/>
      <c r="W129" s="2577"/>
      <c r="X129" s="2577"/>
      <c r="Y129" s="2577"/>
      <c r="Z129" s="2577"/>
      <c r="AA129" s="2577"/>
      <c r="AB129" s="2577"/>
      <c r="AC129" s="2577"/>
      <c r="AD129" s="2577"/>
      <c r="AE129" s="2577"/>
      <c r="AF129" s="2577"/>
      <c r="AG129" s="2577"/>
      <c r="AH129" s="2577"/>
      <c r="AI129" s="2577"/>
      <c r="AJ129" s="2577"/>
      <c r="AK129" s="2578" t="s">
        <v>145</v>
      </c>
      <c r="AL129" s="2577"/>
      <c r="AM129" s="2577"/>
      <c r="AN129" s="2577"/>
      <c r="AO129" s="2577"/>
      <c r="AP129" s="2577"/>
      <c r="AQ129" s="2577" t="s">
        <v>146</v>
      </c>
      <c r="AR129" s="2577"/>
      <c r="AS129" s="2577"/>
      <c r="AT129" s="2577"/>
      <c r="AU129" s="2594" t="s">
        <v>147</v>
      </c>
      <c r="AV129" s="2595"/>
      <c r="AW129" s="2595"/>
      <c r="AX129" s="2596"/>
    </row>
    <row r="130" spans="1:50" customFormat="1" ht="24" customHeight="1" x14ac:dyDescent="0.15">
      <c r="A130" s="2566">
        <v>1</v>
      </c>
      <c r="B130" s="2566">
        <v>1</v>
      </c>
      <c r="C130" s="1773" t="s">
        <v>1049</v>
      </c>
      <c r="D130" s="1773"/>
      <c r="E130" s="1773"/>
      <c r="F130" s="1773"/>
      <c r="G130" s="1773"/>
      <c r="H130" s="1773"/>
      <c r="I130" s="1773"/>
      <c r="J130" s="1773"/>
      <c r="K130" s="1773"/>
      <c r="L130" s="1773"/>
      <c r="M130" s="1773" t="s">
        <v>1050</v>
      </c>
      <c r="N130" s="1773"/>
      <c r="O130" s="1773"/>
      <c r="P130" s="1773"/>
      <c r="Q130" s="1773"/>
      <c r="R130" s="1773"/>
      <c r="S130" s="1773"/>
      <c r="T130" s="1773"/>
      <c r="U130" s="1773"/>
      <c r="V130" s="1773"/>
      <c r="W130" s="1773"/>
      <c r="X130" s="1773"/>
      <c r="Y130" s="1773"/>
      <c r="Z130" s="1773"/>
      <c r="AA130" s="1773"/>
      <c r="AB130" s="1773"/>
      <c r="AC130" s="1773"/>
      <c r="AD130" s="1773"/>
      <c r="AE130" s="1773"/>
      <c r="AF130" s="1773"/>
      <c r="AG130" s="1773"/>
      <c r="AH130" s="1773"/>
      <c r="AI130" s="1773"/>
      <c r="AJ130" s="1773"/>
      <c r="AK130" s="2586">
        <v>0.1</v>
      </c>
      <c r="AL130" s="2587"/>
      <c r="AM130" s="2587"/>
      <c r="AN130" s="2587"/>
      <c r="AO130" s="2587"/>
      <c r="AP130" s="2587"/>
      <c r="AQ130" s="2814" t="s">
        <v>1047</v>
      </c>
      <c r="AR130" s="2815"/>
      <c r="AS130" s="2815"/>
      <c r="AT130" s="2816"/>
      <c r="AU130" s="2811" t="s">
        <v>1047</v>
      </c>
      <c r="AV130" s="2812"/>
      <c r="AW130" s="2812"/>
      <c r="AX130" s="2813"/>
    </row>
    <row r="131" spans="1:50" customFormat="1" x14ac:dyDescent="0.15">
      <c r="A131" s="142" t="s">
        <v>1051</v>
      </c>
      <c r="B131" s="142"/>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3"/>
      <c r="AI131" s="143"/>
      <c r="AJ131" s="143"/>
      <c r="AK131" s="144"/>
      <c r="AL131" s="142"/>
      <c r="AM131" s="142"/>
      <c r="AN131" s="142"/>
      <c r="AO131" s="142"/>
      <c r="AP131" s="142"/>
      <c r="AQ131" s="145"/>
      <c r="AR131" s="145"/>
      <c r="AS131" s="145"/>
      <c r="AT131" s="145"/>
      <c r="AU131" s="146"/>
      <c r="AV131" s="146"/>
      <c r="AW131" s="146"/>
      <c r="AX131" s="146"/>
    </row>
    <row r="132" spans="1:50" customFormat="1" x14ac:dyDescent="0.15">
      <c r="A132" s="142"/>
      <c r="B132" s="142"/>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3"/>
      <c r="AI132" s="143"/>
      <c r="AJ132" s="143"/>
      <c r="AK132" s="144"/>
      <c r="AL132" s="142"/>
      <c r="AM132" s="142"/>
      <c r="AN132" s="142"/>
      <c r="AO132" s="142"/>
      <c r="AP132" s="142"/>
      <c r="AQ132" s="145"/>
      <c r="AR132" s="145"/>
      <c r="AS132" s="145"/>
      <c r="AT132" s="145"/>
      <c r="AU132" s="146"/>
      <c r="AV132" s="146"/>
      <c r="AW132" s="146"/>
      <c r="AX132" s="146"/>
    </row>
    <row r="133" spans="1:50" customFormat="1" x14ac:dyDescent="0.15">
      <c r="A133" s="141"/>
      <c r="B133" s="141" t="s">
        <v>1052</v>
      </c>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c r="AA133" s="141"/>
      <c r="AB133" s="141"/>
      <c r="AC133" s="141"/>
      <c r="AD133" s="141"/>
      <c r="AE133" s="141"/>
      <c r="AF133" s="141"/>
      <c r="AG133" s="141"/>
      <c r="AH133" s="141"/>
      <c r="AI133" s="141"/>
      <c r="AJ133" s="141"/>
      <c r="AK133" s="141"/>
      <c r="AL133" s="141"/>
      <c r="AM133" s="141"/>
      <c r="AN133" s="141"/>
      <c r="AO133" s="141"/>
      <c r="AP133" s="141"/>
      <c r="AQ133" s="141"/>
      <c r="AR133" s="141"/>
      <c r="AS133" s="141"/>
      <c r="AT133" s="141"/>
    </row>
    <row r="134" spans="1:50" customFormat="1" ht="24.75" customHeight="1" x14ac:dyDescent="0.15">
      <c r="A134" s="2566"/>
      <c r="B134" s="2566"/>
      <c r="C134" s="2577" t="s">
        <v>143</v>
      </c>
      <c r="D134" s="2577"/>
      <c r="E134" s="2577"/>
      <c r="F134" s="2577"/>
      <c r="G134" s="2577"/>
      <c r="H134" s="2577"/>
      <c r="I134" s="2577"/>
      <c r="J134" s="2577"/>
      <c r="K134" s="2577"/>
      <c r="L134" s="2577"/>
      <c r="M134" s="2577" t="s">
        <v>144</v>
      </c>
      <c r="N134" s="2577"/>
      <c r="O134" s="2577"/>
      <c r="P134" s="2577"/>
      <c r="Q134" s="2577"/>
      <c r="R134" s="2577"/>
      <c r="S134" s="2577"/>
      <c r="T134" s="2577"/>
      <c r="U134" s="2577"/>
      <c r="V134" s="2577"/>
      <c r="W134" s="2577"/>
      <c r="X134" s="2577"/>
      <c r="Y134" s="2577"/>
      <c r="Z134" s="2577"/>
      <c r="AA134" s="2577"/>
      <c r="AB134" s="2577"/>
      <c r="AC134" s="2577"/>
      <c r="AD134" s="2577"/>
      <c r="AE134" s="2577"/>
      <c r="AF134" s="2577"/>
      <c r="AG134" s="2577"/>
      <c r="AH134" s="2577"/>
      <c r="AI134" s="2577"/>
      <c r="AJ134" s="2577"/>
      <c r="AK134" s="2578" t="s">
        <v>145</v>
      </c>
      <c r="AL134" s="2577"/>
      <c r="AM134" s="2577"/>
      <c r="AN134" s="2577"/>
      <c r="AO134" s="2577"/>
      <c r="AP134" s="2577"/>
      <c r="AQ134" s="2577" t="s">
        <v>146</v>
      </c>
      <c r="AR134" s="2577"/>
      <c r="AS134" s="2577"/>
      <c r="AT134" s="2577"/>
      <c r="AU134" s="2594" t="s">
        <v>147</v>
      </c>
      <c r="AV134" s="2595"/>
      <c r="AW134" s="2595"/>
      <c r="AX134" s="2596"/>
    </row>
    <row r="135" spans="1:50" customFormat="1" ht="24" customHeight="1" x14ac:dyDescent="0.15">
      <c r="A135" s="2566">
        <v>1</v>
      </c>
      <c r="B135" s="2566">
        <v>1</v>
      </c>
      <c r="C135" s="1773" t="s">
        <v>1053</v>
      </c>
      <c r="D135" s="1773"/>
      <c r="E135" s="1773"/>
      <c r="F135" s="1773"/>
      <c r="G135" s="1773"/>
      <c r="H135" s="1773"/>
      <c r="I135" s="1773"/>
      <c r="J135" s="1773"/>
      <c r="K135" s="1773"/>
      <c r="L135" s="1773"/>
      <c r="M135" s="1773" t="s">
        <v>1054</v>
      </c>
      <c r="N135" s="1773"/>
      <c r="O135" s="1773"/>
      <c r="P135" s="1773"/>
      <c r="Q135" s="1773"/>
      <c r="R135" s="1773"/>
      <c r="S135" s="1773"/>
      <c r="T135" s="1773"/>
      <c r="U135" s="1773"/>
      <c r="V135" s="1773"/>
      <c r="W135" s="1773"/>
      <c r="X135" s="1773"/>
      <c r="Y135" s="1773"/>
      <c r="Z135" s="1773"/>
      <c r="AA135" s="1773"/>
      <c r="AB135" s="1773"/>
      <c r="AC135" s="1773"/>
      <c r="AD135" s="1773"/>
      <c r="AE135" s="1773"/>
      <c r="AF135" s="1773"/>
      <c r="AG135" s="1773"/>
      <c r="AH135" s="1773"/>
      <c r="AI135" s="1773"/>
      <c r="AJ135" s="1773"/>
      <c r="AK135" s="2567">
        <v>0.05</v>
      </c>
      <c r="AL135" s="1773"/>
      <c r="AM135" s="1773"/>
      <c r="AN135" s="1773"/>
      <c r="AO135" s="1773"/>
      <c r="AP135" s="1773"/>
      <c r="AQ135" s="2814" t="s">
        <v>1047</v>
      </c>
      <c r="AR135" s="2815"/>
      <c r="AS135" s="2815"/>
      <c r="AT135" s="2816"/>
      <c r="AU135" s="2811" t="s">
        <v>1047</v>
      </c>
      <c r="AV135" s="2812"/>
      <c r="AW135" s="2812"/>
      <c r="AX135" s="2813"/>
    </row>
    <row r="136" spans="1:50" customFormat="1" x14ac:dyDescent="0.15">
      <c r="A136" s="142" t="s">
        <v>1055</v>
      </c>
      <c r="B136" s="142"/>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43"/>
      <c r="AH136" s="143"/>
      <c r="AI136" s="143"/>
      <c r="AJ136" s="143"/>
      <c r="AK136" s="144"/>
      <c r="AL136" s="142"/>
      <c r="AM136" s="142"/>
      <c r="AN136" s="142"/>
      <c r="AO136" s="142"/>
      <c r="AP136" s="142"/>
      <c r="AQ136" s="147"/>
      <c r="AR136" s="147"/>
      <c r="AS136" s="147"/>
      <c r="AT136" s="147"/>
      <c r="AU136" s="146"/>
      <c r="AV136" s="146"/>
      <c r="AW136" s="146"/>
      <c r="AX136" s="146"/>
    </row>
    <row r="137" spans="1:50" customFormat="1" x14ac:dyDescent="0.15">
      <c r="A137" s="142"/>
      <c r="B137" s="142"/>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3"/>
      <c r="AI137" s="143"/>
      <c r="AJ137" s="143"/>
      <c r="AK137" s="144"/>
      <c r="AL137" s="142"/>
      <c r="AM137" s="142"/>
      <c r="AN137" s="142"/>
      <c r="AO137" s="142"/>
      <c r="AP137" s="142"/>
      <c r="AQ137" s="147"/>
      <c r="AR137" s="147"/>
      <c r="AS137" s="147"/>
      <c r="AT137" s="147"/>
      <c r="AU137" s="146"/>
      <c r="AV137" s="146"/>
      <c r="AW137" s="146"/>
      <c r="AX137" s="146"/>
    </row>
    <row r="138" spans="1:50" customFormat="1" x14ac:dyDescent="0.15">
      <c r="A138" s="141"/>
      <c r="B138" s="141" t="s">
        <v>1056</v>
      </c>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c r="AA138" s="141"/>
      <c r="AB138" s="141"/>
      <c r="AC138" s="141"/>
      <c r="AD138" s="141"/>
      <c r="AE138" s="141"/>
      <c r="AF138" s="141"/>
      <c r="AG138" s="141"/>
      <c r="AH138" s="141"/>
      <c r="AI138" s="141"/>
      <c r="AJ138" s="141"/>
      <c r="AK138" s="141"/>
      <c r="AL138" s="141"/>
      <c r="AM138" s="141"/>
      <c r="AN138" s="141"/>
      <c r="AO138" s="141"/>
      <c r="AP138" s="141"/>
      <c r="AQ138" s="141"/>
      <c r="AR138" s="141"/>
      <c r="AS138" s="141"/>
      <c r="AT138" s="141"/>
    </row>
    <row r="139" spans="1:50" customFormat="1" ht="24.75" customHeight="1" x14ac:dyDescent="0.15">
      <c r="A139" s="2566"/>
      <c r="B139" s="2566"/>
      <c r="C139" s="2577" t="s">
        <v>143</v>
      </c>
      <c r="D139" s="2577"/>
      <c r="E139" s="2577"/>
      <c r="F139" s="2577"/>
      <c r="G139" s="2577"/>
      <c r="H139" s="2577"/>
      <c r="I139" s="2577"/>
      <c r="J139" s="2577"/>
      <c r="K139" s="2577"/>
      <c r="L139" s="2577"/>
      <c r="M139" s="2577" t="s">
        <v>144</v>
      </c>
      <c r="N139" s="2577"/>
      <c r="O139" s="2577"/>
      <c r="P139" s="2577"/>
      <c r="Q139" s="2577"/>
      <c r="R139" s="2577"/>
      <c r="S139" s="2577"/>
      <c r="T139" s="2577"/>
      <c r="U139" s="2577"/>
      <c r="V139" s="2577"/>
      <c r="W139" s="2577"/>
      <c r="X139" s="2577"/>
      <c r="Y139" s="2577"/>
      <c r="Z139" s="2577"/>
      <c r="AA139" s="2577"/>
      <c r="AB139" s="2577"/>
      <c r="AC139" s="2577"/>
      <c r="AD139" s="2577"/>
      <c r="AE139" s="2577"/>
      <c r="AF139" s="2577"/>
      <c r="AG139" s="2577"/>
      <c r="AH139" s="2577"/>
      <c r="AI139" s="2577"/>
      <c r="AJ139" s="2577"/>
      <c r="AK139" s="2578" t="s">
        <v>145</v>
      </c>
      <c r="AL139" s="2577"/>
      <c r="AM139" s="2577"/>
      <c r="AN139" s="2577"/>
      <c r="AO139" s="2577"/>
      <c r="AP139" s="2577"/>
      <c r="AQ139" s="2577" t="s">
        <v>146</v>
      </c>
      <c r="AR139" s="2577"/>
      <c r="AS139" s="2577"/>
      <c r="AT139" s="2577"/>
      <c r="AU139" s="2594" t="s">
        <v>147</v>
      </c>
      <c r="AV139" s="2595"/>
      <c r="AW139" s="2595"/>
      <c r="AX139" s="2596"/>
    </row>
    <row r="140" spans="1:50" customFormat="1" ht="24" customHeight="1" x14ac:dyDescent="0.15">
      <c r="A140" s="2566">
        <v>1</v>
      </c>
      <c r="B140" s="2566">
        <v>1</v>
      </c>
      <c r="C140" s="1773" t="s">
        <v>1057</v>
      </c>
      <c r="D140" s="1773"/>
      <c r="E140" s="1773"/>
      <c r="F140" s="1773"/>
      <c r="G140" s="1773"/>
      <c r="H140" s="1773"/>
      <c r="I140" s="1773"/>
      <c r="J140" s="1773"/>
      <c r="K140" s="1773"/>
      <c r="L140" s="1773"/>
      <c r="M140" s="1773" t="s">
        <v>1058</v>
      </c>
      <c r="N140" s="1773"/>
      <c r="O140" s="1773"/>
      <c r="P140" s="1773"/>
      <c r="Q140" s="1773"/>
      <c r="R140" s="1773"/>
      <c r="S140" s="1773"/>
      <c r="T140" s="1773"/>
      <c r="U140" s="1773"/>
      <c r="V140" s="1773"/>
      <c r="W140" s="1773"/>
      <c r="X140" s="1773"/>
      <c r="Y140" s="1773"/>
      <c r="Z140" s="1773"/>
      <c r="AA140" s="1773"/>
      <c r="AB140" s="1773"/>
      <c r="AC140" s="1773"/>
      <c r="AD140" s="1773"/>
      <c r="AE140" s="1773"/>
      <c r="AF140" s="1773"/>
      <c r="AG140" s="1773"/>
      <c r="AH140" s="1773"/>
      <c r="AI140" s="1773"/>
      <c r="AJ140" s="1773"/>
      <c r="AK140" s="2567">
        <v>0.4</v>
      </c>
      <c r="AL140" s="1773"/>
      <c r="AM140" s="1773"/>
      <c r="AN140" s="1773"/>
      <c r="AO140" s="1773"/>
      <c r="AP140" s="1773"/>
      <c r="AQ140" s="2568" t="s">
        <v>1047</v>
      </c>
      <c r="AR140" s="2568"/>
      <c r="AS140" s="2568"/>
      <c r="AT140" s="2568"/>
      <c r="AU140" s="2811" t="s">
        <v>1047</v>
      </c>
      <c r="AV140" s="2812"/>
      <c r="AW140" s="2812"/>
      <c r="AX140" s="2813"/>
    </row>
    <row r="141" spans="1:50" customFormat="1" ht="24" customHeight="1" x14ac:dyDescent="0.15">
      <c r="A141" s="2566">
        <v>2</v>
      </c>
      <c r="B141" s="2566">
        <v>1</v>
      </c>
      <c r="C141" s="1773" t="s">
        <v>1059</v>
      </c>
      <c r="D141" s="1773"/>
      <c r="E141" s="1773"/>
      <c r="F141" s="1773"/>
      <c r="G141" s="1773"/>
      <c r="H141" s="1773"/>
      <c r="I141" s="1773"/>
      <c r="J141" s="1773"/>
      <c r="K141" s="1773"/>
      <c r="L141" s="1773"/>
      <c r="M141" s="1773" t="s">
        <v>1060</v>
      </c>
      <c r="N141" s="1773"/>
      <c r="O141" s="1773"/>
      <c r="P141" s="1773"/>
      <c r="Q141" s="1773"/>
      <c r="R141" s="1773"/>
      <c r="S141" s="1773"/>
      <c r="T141" s="1773"/>
      <c r="U141" s="1773"/>
      <c r="V141" s="1773"/>
      <c r="W141" s="1773"/>
      <c r="X141" s="1773"/>
      <c r="Y141" s="1773"/>
      <c r="Z141" s="1773"/>
      <c r="AA141" s="1773"/>
      <c r="AB141" s="1773"/>
      <c r="AC141" s="1773"/>
      <c r="AD141" s="1773"/>
      <c r="AE141" s="1773"/>
      <c r="AF141" s="1773"/>
      <c r="AG141" s="1773"/>
      <c r="AH141" s="1773"/>
      <c r="AI141" s="1773"/>
      <c r="AJ141" s="1773"/>
      <c r="AK141" s="2567">
        <v>0.4</v>
      </c>
      <c r="AL141" s="1773"/>
      <c r="AM141" s="1773"/>
      <c r="AN141" s="1773"/>
      <c r="AO141" s="1773"/>
      <c r="AP141" s="1773"/>
      <c r="AQ141" s="2568" t="s">
        <v>1047</v>
      </c>
      <c r="AR141" s="2568"/>
      <c r="AS141" s="2568"/>
      <c r="AT141" s="2568"/>
      <c r="AU141" s="2811" t="s">
        <v>1047</v>
      </c>
      <c r="AV141" s="2812"/>
      <c r="AW141" s="2812"/>
      <c r="AX141" s="2813"/>
    </row>
    <row r="142" spans="1:50" customFormat="1" ht="24" customHeight="1" x14ac:dyDescent="0.15">
      <c r="A142" s="2566">
        <v>3</v>
      </c>
      <c r="B142" s="2566">
        <v>1</v>
      </c>
      <c r="C142" s="1773" t="s">
        <v>1061</v>
      </c>
      <c r="D142" s="1773"/>
      <c r="E142" s="1773"/>
      <c r="F142" s="1773"/>
      <c r="G142" s="1773"/>
      <c r="H142" s="1773"/>
      <c r="I142" s="1773"/>
      <c r="J142" s="1773"/>
      <c r="K142" s="1773"/>
      <c r="L142" s="1773"/>
      <c r="M142" s="1773" t="s">
        <v>1062</v>
      </c>
      <c r="N142" s="1773"/>
      <c r="O142" s="1773"/>
      <c r="P142" s="1773"/>
      <c r="Q142" s="1773"/>
      <c r="R142" s="1773"/>
      <c r="S142" s="1773"/>
      <c r="T142" s="1773"/>
      <c r="U142" s="1773"/>
      <c r="V142" s="1773"/>
      <c r="W142" s="1773"/>
      <c r="X142" s="1773"/>
      <c r="Y142" s="1773"/>
      <c r="Z142" s="1773"/>
      <c r="AA142" s="1773"/>
      <c r="AB142" s="1773"/>
      <c r="AC142" s="1773"/>
      <c r="AD142" s="1773"/>
      <c r="AE142" s="1773"/>
      <c r="AF142" s="1773"/>
      <c r="AG142" s="1773"/>
      <c r="AH142" s="1773"/>
      <c r="AI142" s="1773"/>
      <c r="AJ142" s="1773"/>
      <c r="AK142" s="2567">
        <v>0.3</v>
      </c>
      <c r="AL142" s="1773"/>
      <c r="AM142" s="1773"/>
      <c r="AN142" s="1773"/>
      <c r="AO142" s="1773"/>
      <c r="AP142" s="1773"/>
      <c r="AQ142" s="2568" t="s">
        <v>1047</v>
      </c>
      <c r="AR142" s="2568"/>
      <c r="AS142" s="2568"/>
      <c r="AT142" s="2568"/>
      <c r="AU142" s="2811" t="s">
        <v>1047</v>
      </c>
      <c r="AV142" s="2812"/>
      <c r="AW142" s="2812"/>
      <c r="AX142" s="2813"/>
    </row>
    <row r="143" spans="1:50" customFormat="1" ht="24" customHeight="1" x14ac:dyDescent="0.15">
      <c r="A143" s="2566">
        <v>4</v>
      </c>
      <c r="B143" s="2566">
        <v>1</v>
      </c>
      <c r="C143" s="1773" t="s">
        <v>1063</v>
      </c>
      <c r="D143" s="1773"/>
      <c r="E143" s="1773"/>
      <c r="F143" s="1773"/>
      <c r="G143" s="1773"/>
      <c r="H143" s="1773"/>
      <c r="I143" s="1773"/>
      <c r="J143" s="1773"/>
      <c r="K143" s="1773"/>
      <c r="L143" s="1773"/>
      <c r="M143" s="2587" t="s">
        <v>1064</v>
      </c>
      <c r="N143" s="2587"/>
      <c r="O143" s="2587"/>
      <c r="P143" s="2587"/>
      <c r="Q143" s="2587"/>
      <c r="R143" s="2587"/>
      <c r="S143" s="2587"/>
      <c r="T143" s="2587"/>
      <c r="U143" s="2587"/>
      <c r="V143" s="2587"/>
      <c r="W143" s="2587"/>
      <c r="X143" s="2587"/>
      <c r="Y143" s="2587"/>
      <c r="Z143" s="2587"/>
      <c r="AA143" s="2587"/>
      <c r="AB143" s="2587"/>
      <c r="AC143" s="2587"/>
      <c r="AD143" s="2587"/>
      <c r="AE143" s="2587"/>
      <c r="AF143" s="2587"/>
      <c r="AG143" s="2587"/>
      <c r="AH143" s="2587"/>
      <c r="AI143" s="2587"/>
      <c r="AJ143" s="2587"/>
      <c r="AK143" s="2567">
        <v>0.2</v>
      </c>
      <c r="AL143" s="1773"/>
      <c r="AM143" s="1773"/>
      <c r="AN143" s="1773"/>
      <c r="AO143" s="1773"/>
      <c r="AP143" s="1773"/>
      <c r="AQ143" s="2568" t="s">
        <v>1047</v>
      </c>
      <c r="AR143" s="2568"/>
      <c r="AS143" s="2568"/>
      <c r="AT143" s="2568"/>
      <c r="AU143" s="2811" t="s">
        <v>1047</v>
      </c>
      <c r="AV143" s="2812"/>
      <c r="AW143" s="2812"/>
      <c r="AX143" s="2813"/>
    </row>
    <row r="144" spans="1:50" customFormat="1" ht="24" customHeight="1" x14ac:dyDescent="0.15">
      <c r="A144" s="2566">
        <v>5</v>
      </c>
      <c r="B144" s="2566">
        <v>1</v>
      </c>
      <c r="C144" s="1773" t="s">
        <v>1065</v>
      </c>
      <c r="D144" s="1773"/>
      <c r="E144" s="1773"/>
      <c r="F144" s="1773"/>
      <c r="G144" s="1773"/>
      <c r="H144" s="1773"/>
      <c r="I144" s="1773"/>
      <c r="J144" s="1773"/>
      <c r="K144" s="1773"/>
      <c r="L144" s="1773"/>
      <c r="M144" s="1773" t="s">
        <v>1066</v>
      </c>
      <c r="N144" s="1773"/>
      <c r="O144" s="1773"/>
      <c r="P144" s="1773"/>
      <c r="Q144" s="1773"/>
      <c r="R144" s="1773"/>
      <c r="S144" s="1773"/>
      <c r="T144" s="1773"/>
      <c r="U144" s="1773"/>
      <c r="V144" s="1773"/>
      <c r="W144" s="1773"/>
      <c r="X144" s="1773"/>
      <c r="Y144" s="1773"/>
      <c r="Z144" s="1773"/>
      <c r="AA144" s="1773"/>
      <c r="AB144" s="1773"/>
      <c r="AC144" s="1773"/>
      <c r="AD144" s="1773"/>
      <c r="AE144" s="1773"/>
      <c r="AF144" s="1773"/>
      <c r="AG144" s="1773"/>
      <c r="AH144" s="1773"/>
      <c r="AI144" s="1773"/>
      <c r="AJ144" s="1773"/>
      <c r="AK144" s="2567">
        <v>0.1</v>
      </c>
      <c r="AL144" s="1773"/>
      <c r="AM144" s="1773"/>
      <c r="AN144" s="1773"/>
      <c r="AO144" s="1773"/>
      <c r="AP144" s="1773"/>
      <c r="AQ144" s="2568" t="s">
        <v>1047</v>
      </c>
      <c r="AR144" s="2568"/>
      <c r="AS144" s="2568"/>
      <c r="AT144" s="2568"/>
      <c r="AU144" s="2811" t="s">
        <v>1047</v>
      </c>
      <c r="AV144" s="2812"/>
      <c r="AW144" s="2812"/>
      <c r="AX144" s="2813"/>
    </row>
    <row r="145" spans="1:50" customFormat="1" ht="24" customHeight="1" x14ac:dyDescent="0.15">
      <c r="A145" s="2566">
        <v>6</v>
      </c>
      <c r="B145" s="2566">
        <v>1</v>
      </c>
      <c r="C145" s="1773" t="s">
        <v>1067</v>
      </c>
      <c r="D145" s="1773"/>
      <c r="E145" s="1773"/>
      <c r="F145" s="1773"/>
      <c r="G145" s="1773"/>
      <c r="H145" s="1773"/>
      <c r="I145" s="1773"/>
      <c r="J145" s="1773"/>
      <c r="K145" s="1773"/>
      <c r="L145" s="1773"/>
      <c r="M145" s="1773" t="s">
        <v>807</v>
      </c>
      <c r="N145" s="1773"/>
      <c r="O145" s="1773"/>
      <c r="P145" s="1773"/>
      <c r="Q145" s="1773"/>
      <c r="R145" s="1773"/>
      <c r="S145" s="1773"/>
      <c r="T145" s="1773"/>
      <c r="U145" s="1773"/>
      <c r="V145" s="1773"/>
      <c r="W145" s="1773"/>
      <c r="X145" s="1773"/>
      <c r="Y145" s="1773"/>
      <c r="Z145" s="1773"/>
      <c r="AA145" s="1773"/>
      <c r="AB145" s="1773"/>
      <c r="AC145" s="1773"/>
      <c r="AD145" s="1773"/>
      <c r="AE145" s="1773"/>
      <c r="AF145" s="1773"/>
      <c r="AG145" s="1773"/>
      <c r="AH145" s="1773"/>
      <c r="AI145" s="1773"/>
      <c r="AJ145" s="1773"/>
      <c r="AK145" s="2567">
        <v>0.06</v>
      </c>
      <c r="AL145" s="1773"/>
      <c r="AM145" s="1773"/>
      <c r="AN145" s="1773"/>
      <c r="AO145" s="1773"/>
      <c r="AP145" s="1773"/>
      <c r="AQ145" s="2568" t="s">
        <v>1047</v>
      </c>
      <c r="AR145" s="2568"/>
      <c r="AS145" s="2568"/>
      <c r="AT145" s="2568"/>
      <c r="AU145" s="2811" t="s">
        <v>1047</v>
      </c>
      <c r="AV145" s="2812"/>
      <c r="AW145" s="2812"/>
      <c r="AX145" s="2813"/>
    </row>
    <row r="146" spans="1:50" customFormat="1" ht="24" customHeight="1" x14ac:dyDescent="0.15">
      <c r="A146" s="2566">
        <v>7</v>
      </c>
      <c r="B146" s="2566">
        <v>1</v>
      </c>
      <c r="C146" s="2583" t="s">
        <v>1068</v>
      </c>
      <c r="D146" s="2584"/>
      <c r="E146" s="2584"/>
      <c r="F146" s="2584"/>
      <c r="G146" s="2584"/>
      <c r="H146" s="2584"/>
      <c r="I146" s="2584"/>
      <c r="J146" s="2584"/>
      <c r="K146" s="2584"/>
      <c r="L146" s="2581"/>
      <c r="M146" s="2583" t="s">
        <v>1069</v>
      </c>
      <c r="N146" s="2584"/>
      <c r="O146" s="2584"/>
      <c r="P146" s="2584"/>
      <c r="Q146" s="2584"/>
      <c r="R146" s="2584"/>
      <c r="S146" s="2584"/>
      <c r="T146" s="2584"/>
      <c r="U146" s="2584"/>
      <c r="V146" s="2584"/>
      <c r="W146" s="2584"/>
      <c r="X146" s="2584"/>
      <c r="Y146" s="2584"/>
      <c r="Z146" s="2584"/>
      <c r="AA146" s="2584"/>
      <c r="AB146" s="2584"/>
      <c r="AC146" s="2584"/>
      <c r="AD146" s="2584"/>
      <c r="AE146" s="2584"/>
      <c r="AF146" s="2584"/>
      <c r="AG146" s="2584"/>
      <c r="AH146" s="2584"/>
      <c r="AI146" s="2584"/>
      <c r="AJ146" s="2581"/>
      <c r="AK146" s="2808">
        <v>0.02</v>
      </c>
      <c r="AL146" s="2809"/>
      <c r="AM146" s="2809"/>
      <c r="AN146" s="2809"/>
      <c r="AO146" s="2809"/>
      <c r="AP146" s="2810"/>
      <c r="AQ146" s="2569" t="s">
        <v>1047</v>
      </c>
      <c r="AR146" s="1633"/>
      <c r="AS146" s="1633"/>
      <c r="AT146" s="2570"/>
      <c r="AU146" s="2811" t="s">
        <v>1047</v>
      </c>
      <c r="AV146" s="2812"/>
      <c r="AW146" s="2812"/>
      <c r="AX146" s="2813"/>
    </row>
    <row r="147" spans="1:50" customFormat="1" ht="24" customHeight="1" x14ac:dyDescent="0.15">
      <c r="A147" s="2566">
        <v>8</v>
      </c>
      <c r="B147" s="2566">
        <v>1</v>
      </c>
      <c r="C147" s="2571" t="s">
        <v>1070</v>
      </c>
      <c r="D147" s="2572"/>
      <c r="E147" s="2572"/>
      <c r="F147" s="2572"/>
      <c r="G147" s="2572"/>
      <c r="H147" s="2572"/>
      <c r="I147" s="2572"/>
      <c r="J147" s="2572"/>
      <c r="K147" s="2572"/>
      <c r="L147" s="2573"/>
      <c r="M147" s="2583" t="s">
        <v>1071</v>
      </c>
      <c r="N147" s="2584"/>
      <c r="O147" s="2584"/>
      <c r="P147" s="2584"/>
      <c r="Q147" s="2584"/>
      <c r="R147" s="2584"/>
      <c r="S147" s="2584"/>
      <c r="T147" s="2584"/>
      <c r="U147" s="2584"/>
      <c r="V147" s="2584"/>
      <c r="W147" s="2584"/>
      <c r="X147" s="2584"/>
      <c r="Y147" s="2584"/>
      <c r="Z147" s="2584"/>
      <c r="AA147" s="2584"/>
      <c r="AB147" s="2584"/>
      <c r="AC147" s="2584"/>
      <c r="AD147" s="2584"/>
      <c r="AE147" s="2584"/>
      <c r="AF147" s="2584"/>
      <c r="AG147" s="2584"/>
      <c r="AH147" s="2584"/>
      <c r="AI147" s="2584"/>
      <c r="AJ147" s="2581"/>
      <c r="AK147" s="2808">
        <v>0.02</v>
      </c>
      <c r="AL147" s="2809"/>
      <c r="AM147" s="2809"/>
      <c r="AN147" s="2809"/>
      <c r="AO147" s="2809"/>
      <c r="AP147" s="2810"/>
      <c r="AQ147" s="2569" t="s">
        <v>1047</v>
      </c>
      <c r="AR147" s="1633"/>
      <c r="AS147" s="1633"/>
      <c r="AT147" s="2570"/>
      <c r="AU147" s="2811" t="s">
        <v>1047</v>
      </c>
      <c r="AV147" s="2812"/>
      <c r="AW147" s="2812"/>
      <c r="AX147" s="2813"/>
    </row>
    <row r="148" spans="1:50" customFormat="1" ht="24" customHeight="1" x14ac:dyDescent="0.15">
      <c r="A148" s="2566">
        <v>9</v>
      </c>
      <c r="B148" s="2566">
        <v>1</v>
      </c>
      <c r="C148" s="2583" t="s">
        <v>1072</v>
      </c>
      <c r="D148" s="2584"/>
      <c r="E148" s="2584"/>
      <c r="F148" s="2584"/>
      <c r="G148" s="2584"/>
      <c r="H148" s="2584"/>
      <c r="I148" s="2584"/>
      <c r="J148" s="2584"/>
      <c r="K148" s="2584"/>
      <c r="L148" s="2581"/>
      <c r="M148" s="2583" t="s">
        <v>1073</v>
      </c>
      <c r="N148" s="2584"/>
      <c r="O148" s="2584"/>
      <c r="P148" s="2584"/>
      <c r="Q148" s="2584"/>
      <c r="R148" s="2584"/>
      <c r="S148" s="2584"/>
      <c r="T148" s="2584"/>
      <c r="U148" s="2584"/>
      <c r="V148" s="2584"/>
      <c r="W148" s="2584"/>
      <c r="X148" s="2584"/>
      <c r="Y148" s="2584"/>
      <c r="Z148" s="2584"/>
      <c r="AA148" s="2584"/>
      <c r="AB148" s="2584"/>
      <c r="AC148" s="2584"/>
      <c r="AD148" s="2584"/>
      <c r="AE148" s="2584"/>
      <c r="AF148" s="2584"/>
      <c r="AG148" s="2584"/>
      <c r="AH148" s="2584"/>
      <c r="AI148" s="2584"/>
      <c r="AJ148" s="2581"/>
      <c r="AK148" s="2808">
        <v>0.01</v>
      </c>
      <c r="AL148" s="2809"/>
      <c r="AM148" s="2809"/>
      <c r="AN148" s="2809"/>
      <c r="AO148" s="2809"/>
      <c r="AP148" s="2810"/>
      <c r="AQ148" s="2569" t="s">
        <v>1047</v>
      </c>
      <c r="AR148" s="1633"/>
      <c r="AS148" s="1633"/>
      <c r="AT148" s="2570"/>
      <c r="AU148" s="2811" t="s">
        <v>1047</v>
      </c>
      <c r="AV148" s="2812"/>
      <c r="AW148" s="2812"/>
      <c r="AX148" s="2813"/>
    </row>
    <row r="149" spans="1:50" customFormat="1" ht="24" customHeight="1" x14ac:dyDescent="0.15">
      <c r="A149" s="2566">
        <v>10</v>
      </c>
      <c r="B149" s="2566">
        <v>1</v>
      </c>
      <c r="C149" s="2583" t="s">
        <v>1074</v>
      </c>
      <c r="D149" s="2584"/>
      <c r="E149" s="2584"/>
      <c r="F149" s="2584"/>
      <c r="G149" s="2584"/>
      <c r="H149" s="2584"/>
      <c r="I149" s="2584"/>
      <c r="J149" s="2584"/>
      <c r="K149" s="2584"/>
      <c r="L149" s="2581"/>
      <c r="M149" s="2583" t="s">
        <v>1075</v>
      </c>
      <c r="N149" s="2584"/>
      <c r="O149" s="2584"/>
      <c r="P149" s="2584"/>
      <c r="Q149" s="2584"/>
      <c r="R149" s="2584"/>
      <c r="S149" s="2584"/>
      <c r="T149" s="2584"/>
      <c r="U149" s="2584"/>
      <c r="V149" s="2584"/>
      <c r="W149" s="2584"/>
      <c r="X149" s="2584"/>
      <c r="Y149" s="2584"/>
      <c r="Z149" s="2584"/>
      <c r="AA149" s="2584"/>
      <c r="AB149" s="2584"/>
      <c r="AC149" s="2584"/>
      <c r="AD149" s="2584"/>
      <c r="AE149" s="2584"/>
      <c r="AF149" s="2584"/>
      <c r="AG149" s="2584"/>
      <c r="AH149" s="2584"/>
      <c r="AI149" s="2584"/>
      <c r="AJ149" s="2581"/>
      <c r="AK149" s="2808">
        <v>0.01</v>
      </c>
      <c r="AL149" s="2809"/>
      <c r="AM149" s="2809"/>
      <c r="AN149" s="2809"/>
      <c r="AO149" s="2809"/>
      <c r="AP149" s="2810"/>
      <c r="AQ149" s="2569" t="s">
        <v>1047</v>
      </c>
      <c r="AR149" s="1633"/>
      <c r="AS149" s="1633"/>
      <c r="AT149" s="2570"/>
      <c r="AU149" s="2811" t="s">
        <v>1047</v>
      </c>
      <c r="AV149" s="2812"/>
      <c r="AW149" s="2812"/>
      <c r="AX149" s="2813"/>
    </row>
    <row r="150" spans="1:50" customFormat="1" x14ac:dyDescent="0.15">
      <c r="A150" s="142" t="s">
        <v>1055</v>
      </c>
      <c r="B150" s="142"/>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3"/>
      <c r="AI150" s="143"/>
      <c r="AJ150" s="143"/>
      <c r="AK150" s="148"/>
      <c r="AL150" s="148"/>
      <c r="AM150" s="148"/>
      <c r="AN150" s="148"/>
      <c r="AO150" s="148"/>
      <c r="AP150" s="148"/>
      <c r="AQ150" s="149"/>
      <c r="AR150" s="149"/>
      <c r="AS150" s="149"/>
      <c r="AT150" s="149"/>
      <c r="AU150" s="146"/>
      <c r="AV150" s="146"/>
      <c r="AW150" s="146"/>
      <c r="AX150" s="146"/>
    </row>
    <row r="151" spans="1:50" customFormat="1" x14ac:dyDescent="0.15"/>
  </sheetData>
  <mergeCells count="476">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3:E63"/>
    <mergeCell ref="F63:AX63"/>
    <mergeCell ref="A64:AX64"/>
    <mergeCell ref="A65:AX65"/>
    <mergeCell ref="A66:AX66"/>
    <mergeCell ref="A67:B67"/>
    <mergeCell ref="C67:J67"/>
    <mergeCell ref="K67:R67"/>
    <mergeCell ref="S67:Z67"/>
    <mergeCell ref="AA67:AH67"/>
    <mergeCell ref="AI67:AP67"/>
    <mergeCell ref="AQ67:AX67"/>
    <mergeCell ref="A69:F97"/>
    <mergeCell ref="G69:AR69"/>
    <mergeCell ref="A100:F121"/>
    <mergeCell ref="G100:AB100"/>
    <mergeCell ref="AC100:AX100"/>
    <mergeCell ref="G101:K101"/>
    <mergeCell ref="L101:X101"/>
    <mergeCell ref="Y101:AB101"/>
    <mergeCell ref="AC101:AG101"/>
    <mergeCell ref="AH101:AT101"/>
    <mergeCell ref="AU101:AX101"/>
    <mergeCell ref="G102:K103"/>
    <mergeCell ref="L102:X102"/>
    <mergeCell ref="Y102:AB102"/>
    <mergeCell ref="AC102:AG102"/>
    <mergeCell ref="AH102:AT102"/>
    <mergeCell ref="AU102:AX102"/>
    <mergeCell ref="L103:X103"/>
    <mergeCell ref="G105:K105"/>
    <mergeCell ref="L105:X105"/>
    <mergeCell ref="Y105:AB105"/>
    <mergeCell ref="AC105:AG105"/>
    <mergeCell ref="AH105:AT105"/>
    <mergeCell ref="AU105:AX105"/>
    <mergeCell ref="Y103:AB103"/>
    <mergeCell ref="AC103:AG103"/>
    <mergeCell ref="AH103:AT103"/>
    <mergeCell ref="AU103:AX103"/>
    <mergeCell ref="G104:K104"/>
    <mergeCell ref="L104:X104"/>
    <mergeCell ref="Y104:AB104"/>
    <mergeCell ref="AC104:AG104"/>
    <mergeCell ref="AH104:AT104"/>
    <mergeCell ref="AU104:AX104"/>
    <mergeCell ref="G107:AB107"/>
    <mergeCell ref="AC107:AX107"/>
    <mergeCell ref="G108:K108"/>
    <mergeCell ref="L108:X108"/>
    <mergeCell ref="Y108:AB108"/>
    <mergeCell ref="AC108:AG108"/>
    <mergeCell ref="AH108:AT108"/>
    <mergeCell ref="AU108:AX108"/>
    <mergeCell ref="G106:K106"/>
    <mergeCell ref="L106:X106"/>
    <mergeCell ref="Y106:AB106"/>
    <mergeCell ref="AC106:AG106"/>
    <mergeCell ref="AH106:AT106"/>
    <mergeCell ref="AU106:AX106"/>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2:AB112"/>
    <mergeCell ref="AC112:AX112"/>
    <mergeCell ref="G113:K113"/>
    <mergeCell ref="L113:X113"/>
    <mergeCell ref="Y113:AB113"/>
    <mergeCell ref="AC113:AG113"/>
    <mergeCell ref="AH113:AT113"/>
    <mergeCell ref="AU113:AX113"/>
    <mergeCell ref="G111:K111"/>
    <mergeCell ref="L111:X111"/>
    <mergeCell ref="Y111:AB111"/>
    <mergeCell ref="AC111:AG111"/>
    <mergeCell ref="AH111:AT111"/>
    <mergeCell ref="AU111:AX111"/>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7:AB117"/>
    <mergeCell ref="AC117:AX117"/>
    <mergeCell ref="G118:K118"/>
    <mergeCell ref="L118:X118"/>
    <mergeCell ref="Y118:AB118"/>
    <mergeCell ref="AC118:AG118"/>
    <mergeCell ref="AH118:AT118"/>
    <mergeCell ref="AU118:AX118"/>
    <mergeCell ref="G116:K116"/>
    <mergeCell ref="L116:X116"/>
    <mergeCell ref="Y116:AB116"/>
    <mergeCell ref="AC116:AG116"/>
    <mergeCell ref="AH116:AT116"/>
    <mergeCell ref="AU116:AX116"/>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A125:B125"/>
    <mergeCell ref="C125:L125"/>
    <mergeCell ref="M125:AJ125"/>
    <mergeCell ref="AK125:AP125"/>
    <mergeCell ref="AQ125:AT125"/>
    <mergeCell ref="AU125:AX125"/>
    <mergeCell ref="G121:K121"/>
    <mergeCell ref="L121:X121"/>
    <mergeCell ref="Y121:AB121"/>
    <mergeCell ref="AC121:AG121"/>
    <mergeCell ref="AH121:AT121"/>
    <mergeCell ref="AU121:AX121"/>
    <mergeCell ref="A129:B129"/>
    <mergeCell ref="C129:L129"/>
    <mergeCell ref="M129:AJ129"/>
    <mergeCell ref="AK129:AP129"/>
    <mergeCell ref="AQ129:AT129"/>
    <mergeCell ref="AU129:AX129"/>
    <mergeCell ref="A126:B126"/>
    <mergeCell ref="C126:L126"/>
    <mergeCell ref="M126:AJ126"/>
    <mergeCell ref="AK126:AP126"/>
    <mergeCell ref="AQ126:AT126"/>
    <mergeCell ref="AU126:AX126"/>
    <mergeCell ref="A134:B134"/>
    <mergeCell ref="C134:L134"/>
    <mergeCell ref="M134:AJ134"/>
    <mergeCell ref="AK134:AP134"/>
    <mergeCell ref="AQ134:AT134"/>
    <mergeCell ref="AU134:AX134"/>
    <mergeCell ref="A130:B130"/>
    <mergeCell ref="C130:L130"/>
    <mergeCell ref="M130:AJ130"/>
    <mergeCell ref="AK130:AP130"/>
    <mergeCell ref="AQ130:AT130"/>
    <mergeCell ref="AU130:AX130"/>
    <mergeCell ref="A139:B139"/>
    <mergeCell ref="C139:L139"/>
    <mergeCell ref="M139:AJ139"/>
    <mergeCell ref="AK139:AP139"/>
    <mergeCell ref="AQ139:AT139"/>
    <mergeCell ref="AU139:AX139"/>
    <mergeCell ref="A135:B135"/>
    <mergeCell ref="C135:L135"/>
    <mergeCell ref="M135:AJ135"/>
    <mergeCell ref="AK135:AP135"/>
    <mergeCell ref="AQ135:AT135"/>
    <mergeCell ref="AU135:AX135"/>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4" manualBreakCount="4">
    <brk id="36" max="49" man="1"/>
    <brk id="67" max="49" man="1"/>
    <brk id="98" max="49" man="1"/>
    <brk id="122" max="4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51"/>
  <sheetViews>
    <sheetView showWhiteSpace="0" view="pageBreakPreview" zoomScale="70" zoomScaleNormal="100" zoomScaleSheetLayoutView="70" workbookViewId="0">
      <selection activeCell="AQ1" sqref="AQ1:AX1"/>
    </sheetView>
  </sheetViews>
  <sheetFormatPr defaultRowHeight="13.5" x14ac:dyDescent="0.15"/>
  <cols>
    <col min="1" max="50" width="2.625" style="25" customWidth="1"/>
    <col min="51" max="57" width="2.25" style="25" customWidth="1"/>
    <col min="58" max="16384" width="9" style="25"/>
  </cols>
  <sheetData>
    <row r="1" spans="1:50" ht="21.75" customHeight="1" thickBot="1" x14ac:dyDescent="0.2">
      <c r="AJ1" s="1003" t="s">
        <v>0</v>
      </c>
      <c r="AK1" s="1003"/>
      <c r="AL1" s="1003"/>
      <c r="AM1" s="1003"/>
      <c r="AN1" s="1003"/>
      <c r="AO1" s="1003"/>
      <c r="AP1" s="1003"/>
      <c r="AQ1" s="1004" t="str">
        <f ca="1">RIGHT(CELL("filename",AQ1),LEN(CELL("filename",AQ1))-FIND("]",CELL("filename",AQ1)))</f>
        <v>046</v>
      </c>
      <c r="AR1" s="1004"/>
      <c r="AS1" s="1004"/>
      <c r="AT1" s="1004"/>
      <c r="AU1" s="1004"/>
      <c r="AV1" s="1004"/>
      <c r="AW1" s="1004"/>
      <c r="AX1" s="1004"/>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2807" t="s">
        <v>860</v>
      </c>
      <c r="H3" s="1011"/>
      <c r="I3" s="1011"/>
      <c r="J3" s="1011"/>
      <c r="K3" s="1011"/>
      <c r="L3" s="1011"/>
      <c r="M3" s="1011"/>
      <c r="N3" s="1011"/>
      <c r="O3" s="1011"/>
      <c r="P3" s="1011"/>
      <c r="Q3" s="1011"/>
      <c r="R3" s="1011"/>
      <c r="S3" s="1011"/>
      <c r="T3" s="1011"/>
      <c r="U3" s="1011"/>
      <c r="V3" s="1011"/>
      <c r="W3" s="1011"/>
      <c r="X3" s="1011"/>
      <c r="Y3" s="437" t="s">
        <v>861</v>
      </c>
      <c r="Z3" s="441"/>
      <c r="AA3" s="441"/>
      <c r="AB3" s="441"/>
      <c r="AC3" s="441"/>
      <c r="AD3" s="442"/>
      <c r="AE3" s="614" t="s">
        <v>862</v>
      </c>
      <c r="AF3" s="441"/>
      <c r="AG3" s="441"/>
      <c r="AH3" s="441"/>
      <c r="AI3" s="441"/>
      <c r="AJ3" s="441"/>
      <c r="AK3" s="441"/>
      <c r="AL3" s="441"/>
      <c r="AM3" s="441"/>
      <c r="AN3" s="441"/>
      <c r="AO3" s="441"/>
      <c r="AP3" s="442"/>
      <c r="AQ3" s="443" t="s">
        <v>7</v>
      </c>
      <c r="AR3" s="441"/>
      <c r="AS3" s="441"/>
      <c r="AT3" s="441"/>
      <c r="AU3" s="441"/>
      <c r="AV3" s="441"/>
      <c r="AW3" s="441"/>
      <c r="AX3" s="1015"/>
    </row>
    <row r="4" spans="1:50" ht="30" customHeight="1" x14ac:dyDescent="0.15">
      <c r="A4" s="403" t="s">
        <v>8</v>
      </c>
      <c r="B4" s="1033"/>
      <c r="C4" s="1033"/>
      <c r="D4" s="1033"/>
      <c r="E4" s="1033"/>
      <c r="F4" s="1034"/>
      <c r="G4" s="406" t="s">
        <v>210</v>
      </c>
      <c r="H4" s="407"/>
      <c r="I4" s="407"/>
      <c r="J4" s="407"/>
      <c r="K4" s="407"/>
      <c r="L4" s="407"/>
      <c r="M4" s="407"/>
      <c r="N4" s="407"/>
      <c r="O4" s="407"/>
      <c r="P4" s="407"/>
      <c r="Q4" s="407"/>
      <c r="R4" s="407"/>
      <c r="S4" s="407"/>
      <c r="T4" s="407"/>
      <c r="U4" s="407"/>
      <c r="V4" s="539"/>
      <c r="W4" s="539"/>
      <c r="X4" s="539"/>
      <c r="Y4" s="409" t="s">
        <v>10</v>
      </c>
      <c r="Z4" s="413"/>
      <c r="AA4" s="413"/>
      <c r="AB4" s="413"/>
      <c r="AC4" s="413"/>
      <c r="AD4" s="414"/>
      <c r="AE4" s="413" t="s">
        <v>863</v>
      </c>
      <c r="AF4" s="413"/>
      <c r="AG4" s="413"/>
      <c r="AH4" s="413"/>
      <c r="AI4" s="413"/>
      <c r="AJ4" s="413"/>
      <c r="AK4" s="413"/>
      <c r="AL4" s="413"/>
      <c r="AM4" s="413"/>
      <c r="AN4" s="413"/>
      <c r="AO4" s="413"/>
      <c r="AP4" s="414"/>
      <c r="AQ4" s="415" t="s">
        <v>864</v>
      </c>
      <c r="AR4" s="416"/>
      <c r="AS4" s="416"/>
      <c r="AT4" s="416"/>
      <c r="AU4" s="416"/>
      <c r="AV4" s="416"/>
      <c r="AW4" s="416"/>
      <c r="AX4" s="417"/>
    </row>
    <row r="5" spans="1:50" ht="30" customHeight="1" x14ac:dyDescent="0.15">
      <c r="A5" s="418" t="s">
        <v>13</v>
      </c>
      <c r="B5" s="419"/>
      <c r="C5" s="419"/>
      <c r="D5" s="419"/>
      <c r="E5" s="419"/>
      <c r="F5" s="419"/>
      <c r="G5" s="421" t="s">
        <v>213</v>
      </c>
      <c r="H5" s="539"/>
      <c r="I5" s="539"/>
      <c r="J5" s="539"/>
      <c r="K5" s="539"/>
      <c r="L5" s="539"/>
      <c r="M5" s="539"/>
      <c r="N5" s="539"/>
      <c r="O5" s="539"/>
      <c r="P5" s="539"/>
      <c r="Q5" s="539"/>
      <c r="R5" s="539"/>
      <c r="S5" s="539"/>
      <c r="T5" s="539"/>
      <c r="U5" s="539"/>
      <c r="V5" s="539"/>
      <c r="W5" s="539"/>
      <c r="X5" s="539"/>
      <c r="Y5" s="424" t="s">
        <v>15</v>
      </c>
      <c r="Z5" s="425"/>
      <c r="AA5" s="425"/>
      <c r="AB5" s="425"/>
      <c r="AC5" s="425"/>
      <c r="AD5" s="426"/>
      <c r="AE5" s="503" t="s">
        <v>865</v>
      </c>
      <c r="AF5" s="503"/>
      <c r="AG5" s="503"/>
      <c r="AH5" s="503"/>
      <c r="AI5" s="503"/>
      <c r="AJ5" s="503"/>
      <c r="AK5" s="503"/>
      <c r="AL5" s="503"/>
      <c r="AM5" s="503"/>
      <c r="AN5" s="503"/>
      <c r="AO5" s="503"/>
      <c r="AP5" s="503"/>
      <c r="AQ5" s="2890"/>
      <c r="AR5" s="2890"/>
      <c r="AS5" s="2890"/>
      <c r="AT5" s="2890"/>
      <c r="AU5" s="2890"/>
      <c r="AV5" s="2890"/>
      <c r="AW5" s="2890"/>
      <c r="AX5" s="2891"/>
    </row>
    <row r="6" spans="1:50" ht="39.950000000000003" customHeight="1" x14ac:dyDescent="0.15">
      <c r="A6" s="1022" t="s">
        <v>17</v>
      </c>
      <c r="B6" s="1023"/>
      <c r="C6" s="1023"/>
      <c r="D6" s="1023"/>
      <c r="E6" s="1023"/>
      <c r="F6" s="1023"/>
      <c r="G6" s="2035" t="s">
        <v>210</v>
      </c>
      <c r="H6" s="2036"/>
      <c r="I6" s="2036"/>
      <c r="J6" s="2036"/>
      <c r="K6" s="2036"/>
      <c r="L6" s="2036"/>
      <c r="M6" s="2036"/>
      <c r="N6" s="2036"/>
      <c r="O6" s="2036"/>
      <c r="P6" s="2036"/>
      <c r="Q6" s="2036"/>
      <c r="R6" s="2036"/>
      <c r="S6" s="2036"/>
      <c r="T6" s="2036"/>
      <c r="U6" s="2036"/>
      <c r="V6" s="1768"/>
      <c r="W6" s="1768"/>
      <c r="X6" s="1768"/>
      <c r="Y6" s="452" t="s">
        <v>866</v>
      </c>
      <c r="Z6" s="539"/>
      <c r="AA6" s="539"/>
      <c r="AB6" s="539"/>
      <c r="AC6" s="539"/>
      <c r="AD6" s="540"/>
      <c r="AE6" s="1027" t="s">
        <v>210</v>
      </c>
      <c r="AF6" s="918"/>
      <c r="AG6" s="918"/>
      <c r="AH6" s="918"/>
      <c r="AI6" s="918"/>
      <c r="AJ6" s="918"/>
      <c r="AK6" s="918"/>
      <c r="AL6" s="918"/>
      <c r="AM6" s="918"/>
      <c r="AN6" s="918"/>
      <c r="AO6" s="918"/>
      <c r="AP6" s="918"/>
      <c r="AQ6" s="918"/>
      <c r="AR6" s="918"/>
      <c r="AS6" s="918"/>
      <c r="AT6" s="918"/>
      <c r="AU6" s="918"/>
      <c r="AV6" s="918"/>
      <c r="AW6" s="918"/>
      <c r="AX6" s="1770"/>
    </row>
    <row r="7" spans="1:50" ht="86.25" customHeight="1" x14ac:dyDescent="0.15">
      <c r="A7" s="381" t="s">
        <v>21</v>
      </c>
      <c r="B7" s="382"/>
      <c r="C7" s="382"/>
      <c r="D7" s="382"/>
      <c r="E7" s="382"/>
      <c r="F7" s="382"/>
      <c r="G7" s="384" t="s">
        <v>867</v>
      </c>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6"/>
    </row>
    <row r="8" spans="1:50" ht="105" customHeight="1" x14ac:dyDescent="0.15">
      <c r="A8" s="381" t="s">
        <v>23</v>
      </c>
      <c r="B8" s="382"/>
      <c r="C8" s="382"/>
      <c r="D8" s="382"/>
      <c r="E8" s="382"/>
      <c r="F8" s="382"/>
      <c r="G8" s="384" t="s">
        <v>868</v>
      </c>
      <c r="H8" s="385"/>
      <c r="I8" s="385"/>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row>
    <row r="9" spans="1:50" ht="29.25" customHeight="1" x14ac:dyDescent="0.15">
      <c r="A9" s="381" t="s">
        <v>25</v>
      </c>
      <c r="B9" s="382"/>
      <c r="C9" s="382"/>
      <c r="D9" s="382"/>
      <c r="E9" s="382"/>
      <c r="F9" s="383"/>
      <c r="G9" s="1019" t="s">
        <v>218</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359</v>
      </c>
      <c r="Q10" s="366"/>
      <c r="R10" s="366"/>
      <c r="S10" s="366"/>
      <c r="T10" s="366"/>
      <c r="U10" s="366"/>
      <c r="V10" s="402"/>
      <c r="W10" s="365" t="s">
        <v>360</v>
      </c>
      <c r="X10" s="366"/>
      <c r="Y10" s="366"/>
      <c r="Z10" s="366"/>
      <c r="AA10" s="366"/>
      <c r="AB10" s="366"/>
      <c r="AC10" s="402"/>
      <c r="AD10" s="365" t="s">
        <v>361</v>
      </c>
      <c r="AE10" s="366"/>
      <c r="AF10" s="366"/>
      <c r="AG10" s="366"/>
      <c r="AH10" s="366"/>
      <c r="AI10" s="366"/>
      <c r="AJ10" s="402"/>
      <c r="AK10" s="365" t="s">
        <v>362</v>
      </c>
      <c r="AL10" s="366"/>
      <c r="AM10" s="366"/>
      <c r="AN10" s="366"/>
      <c r="AO10" s="366"/>
      <c r="AP10" s="366"/>
      <c r="AQ10" s="402"/>
      <c r="AR10" s="365" t="s">
        <v>363</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864">
        <v>14</v>
      </c>
      <c r="Q11" s="864"/>
      <c r="R11" s="864"/>
      <c r="S11" s="864"/>
      <c r="T11" s="864"/>
      <c r="U11" s="864"/>
      <c r="V11" s="864"/>
      <c r="W11" s="864">
        <v>10</v>
      </c>
      <c r="X11" s="864"/>
      <c r="Y11" s="864"/>
      <c r="Z11" s="864"/>
      <c r="AA11" s="864"/>
      <c r="AB11" s="864"/>
      <c r="AC11" s="864"/>
      <c r="AD11" s="864">
        <v>11</v>
      </c>
      <c r="AE11" s="864"/>
      <c r="AF11" s="864"/>
      <c r="AG11" s="864"/>
      <c r="AH11" s="864"/>
      <c r="AI11" s="864"/>
      <c r="AJ11" s="864"/>
      <c r="AK11" s="864">
        <v>13</v>
      </c>
      <c r="AL11" s="864"/>
      <c r="AM11" s="864"/>
      <c r="AN11" s="864"/>
      <c r="AO11" s="864"/>
      <c r="AP11" s="864"/>
      <c r="AQ11" s="864"/>
      <c r="AR11" s="864"/>
      <c r="AS11" s="864"/>
      <c r="AT11" s="864"/>
      <c r="AU11" s="864"/>
      <c r="AV11" s="864"/>
      <c r="AW11" s="864"/>
      <c r="AX11" s="1430"/>
    </row>
    <row r="12" spans="1:50" ht="21" customHeight="1" x14ac:dyDescent="0.15">
      <c r="A12" s="393"/>
      <c r="B12" s="394"/>
      <c r="C12" s="394"/>
      <c r="D12" s="394"/>
      <c r="E12" s="394"/>
      <c r="F12" s="395"/>
      <c r="G12" s="992"/>
      <c r="H12" s="993"/>
      <c r="I12" s="340" t="s">
        <v>35</v>
      </c>
      <c r="J12" s="341"/>
      <c r="K12" s="341"/>
      <c r="L12" s="341"/>
      <c r="M12" s="341"/>
      <c r="N12" s="341"/>
      <c r="O12" s="342"/>
      <c r="P12" s="851" t="s">
        <v>869</v>
      </c>
      <c r="Q12" s="851"/>
      <c r="R12" s="851"/>
      <c r="S12" s="851"/>
      <c r="T12" s="851"/>
      <c r="U12" s="851"/>
      <c r="V12" s="851"/>
      <c r="W12" s="851" t="s">
        <v>869</v>
      </c>
      <c r="X12" s="851"/>
      <c r="Y12" s="851"/>
      <c r="Z12" s="851"/>
      <c r="AA12" s="851"/>
      <c r="AB12" s="851"/>
      <c r="AC12" s="851"/>
      <c r="AD12" s="851" t="s">
        <v>869</v>
      </c>
      <c r="AE12" s="851"/>
      <c r="AF12" s="851"/>
      <c r="AG12" s="851"/>
      <c r="AH12" s="851"/>
      <c r="AI12" s="851"/>
      <c r="AJ12" s="851"/>
      <c r="AK12" s="851" t="s">
        <v>869</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423"/>
      <c r="K13" s="1423"/>
      <c r="L13" s="1423"/>
      <c r="M13" s="1423"/>
      <c r="N13" s="1423"/>
      <c r="O13" s="1424"/>
      <c r="P13" s="285" t="s">
        <v>869</v>
      </c>
      <c r="Q13" s="286"/>
      <c r="R13" s="286"/>
      <c r="S13" s="286"/>
      <c r="T13" s="286"/>
      <c r="U13" s="286"/>
      <c r="V13" s="287"/>
      <c r="W13" s="285" t="s">
        <v>869</v>
      </c>
      <c r="X13" s="286"/>
      <c r="Y13" s="286"/>
      <c r="Z13" s="286"/>
      <c r="AA13" s="286"/>
      <c r="AB13" s="286"/>
      <c r="AC13" s="287"/>
      <c r="AD13" s="285" t="s">
        <v>869</v>
      </c>
      <c r="AE13" s="286"/>
      <c r="AF13" s="286"/>
      <c r="AG13" s="286"/>
      <c r="AH13" s="286"/>
      <c r="AI13" s="286"/>
      <c r="AJ13" s="287"/>
      <c r="AK13" s="285" t="s">
        <v>869</v>
      </c>
      <c r="AL13" s="286"/>
      <c r="AM13" s="286"/>
      <c r="AN13" s="286"/>
      <c r="AO13" s="286"/>
      <c r="AP13" s="286"/>
      <c r="AQ13" s="287"/>
      <c r="AR13" s="285"/>
      <c r="AS13" s="286"/>
      <c r="AT13" s="286"/>
      <c r="AU13" s="286"/>
      <c r="AV13" s="286"/>
      <c r="AW13" s="286"/>
      <c r="AX13" s="343"/>
    </row>
    <row r="14" spans="1:50" ht="21" customHeight="1" x14ac:dyDescent="0.15">
      <c r="A14" s="393"/>
      <c r="B14" s="394"/>
      <c r="C14" s="394"/>
      <c r="D14" s="394"/>
      <c r="E14" s="394"/>
      <c r="F14" s="395"/>
      <c r="G14" s="992"/>
      <c r="H14" s="993"/>
      <c r="I14" s="340" t="s">
        <v>39</v>
      </c>
      <c r="J14" s="1423"/>
      <c r="K14" s="1423"/>
      <c r="L14" s="1423"/>
      <c r="M14" s="1423"/>
      <c r="N14" s="1423"/>
      <c r="O14" s="1424"/>
      <c r="P14" s="285" t="s">
        <v>869</v>
      </c>
      <c r="Q14" s="286"/>
      <c r="R14" s="286"/>
      <c r="S14" s="286"/>
      <c r="T14" s="286"/>
      <c r="U14" s="286"/>
      <c r="V14" s="287"/>
      <c r="W14" s="285" t="s">
        <v>869</v>
      </c>
      <c r="X14" s="286"/>
      <c r="Y14" s="286"/>
      <c r="Z14" s="286"/>
      <c r="AA14" s="286"/>
      <c r="AB14" s="286"/>
      <c r="AC14" s="287"/>
      <c r="AD14" s="285" t="s">
        <v>869</v>
      </c>
      <c r="AE14" s="286"/>
      <c r="AF14" s="286"/>
      <c r="AG14" s="286"/>
      <c r="AH14" s="286"/>
      <c r="AI14" s="286"/>
      <c r="AJ14" s="287"/>
      <c r="AK14" s="285" t="s">
        <v>869</v>
      </c>
      <c r="AL14" s="286"/>
      <c r="AM14" s="286"/>
      <c r="AN14" s="286"/>
      <c r="AO14" s="286"/>
      <c r="AP14" s="286"/>
      <c r="AQ14" s="287"/>
      <c r="AR14" s="337"/>
      <c r="AS14" s="338"/>
      <c r="AT14" s="338"/>
      <c r="AU14" s="338"/>
      <c r="AV14" s="338"/>
      <c r="AW14" s="338"/>
      <c r="AX14" s="339"/>
    </row>
    <row r="15" spans="1:50" ht="24.75" customHeight="1" x14ac:dyDescent="0.15">
      <c r="A15" s="393"/>
      <c r="B15" s="394"/>
      <c r="C15" s="394"/>
      <c r="D15" s="394"/>
      <c r="E15" s="394"/>
      <c r="F15" s="395"/>
      <c r="G15" s="992"/>
      <c r="H15" s="993"/>
      <c r="I15" s="340" t="s">
        <v>40</v>
      </c>
      <c r="J15" s="341"/>
      <c r="K15" s="341"/>
      <c r="L15" s="341"/>
      <c r="M15" s="341"/>
      <c r="N15" s="341"/>
      <c r="O15" s="342"/>
      <c r="P15" s="851" t="s">
        <v>869</v>
      </c>
      <c r="Q15" s="851"/>
      <c r="R15" s="851"/>
      <c r="S15" s="851"/>
      <c r="T15" s="851"/>
      <c r="U15" s="851"/>
      <c r="V15" s="851"/>
      <c r="W15" s="851" t="s">
        <v>869</v>
      </c>
      <c r="X15" s="851"/>
      <c r="Y15" s="851"/>
      <c r="Z15" s="851"/>
      <c r="AA15" s="851"/>
      <c r="AB15" s="851"/>
      <c r="AC15" s="851"/>
      <c r="AD15" s="851" t="s">
        <v>869</v>
      </c>
      <c r="AE15" s="851"/>
      <c r="AF15" s="851"/>
      <c r="AG15" s="851"/>
      <c r="AH15" s="851"/>
      <c r="AI15" s="851"/>
      <c r="AJ15" s="851"/>
      <c r="AK15" s="851" t="s">
        <v>869</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v>14</v>
      </c>
      <c r="Q16" s="1427"/>
      <c r="R16" s="1427"/>
      <c r="S16" s="1427"/>
      <c r="T16" s="1427"/>
      <c r="U16" s="1427"/>
      <c r="V16" s="1427"/>
      <c r="W16" s="1427">
        <v>10</v>
      </c>
      <c r="X16" s="1427"/>
      <c r="Y16" s="1427"/>
      <c r="Z16" s="1427"/>
      <c r="AA16" s="1427"/>
      <c r="AB16" s="1427"/>
      <c r="AC16" s="1427"/>
      <c r="AD16" s="1427">
        <v>11</v>
      </c>
      <c r="AE16" s="1427"/>
      <c r="AF16" s="1427"/>
      <c r="AG16" s="1427"/>
      <c r="AH16" s="1427"/>
      <c r="AI16" s="1427"/>
      <c r="AJ16" s="1427"/>
      <c r="AK16" s="1427">
        <v>13</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963">
        <v>5</v>
      </c>
      <c r="Q17" s="963"/>
      <c r="R17" s="963"/>
      <c r="S17" s="963"/>
      <c r="T17" s="963"/>
      <c r="U17" s="963"/>
      <c r="V17" s="963"/>
      <c r="W17" s="963">
        <v>7</v>
      </c>
      <c r="X17" s="963"/>
      <c r="Y17" s="963"/>
      <c r="Z17" s="963"/>
      <c r="AA17" s="963"/>
      <c r="AB17" s="963"/>
      <c r="AC17" s="963"/>
      <c r="AD17" s="963">
        <v>9</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963">
        <v>36.799999999999997</v>
      </c>
      <c r="Q18" s="963"/>
      <c r="R18" s="963"/>
      <c r="S18" s="963"/>
      <c r="T18" s="963"/>
      <c r="U18" s="963"/>
      <c r="V18" s="963"/>
      <c r="W18" s="963">
        <v>61.7</v>
      </c>
      <c r="X18" s="963"/>
      <c r="Y18" s="963"/>
      <c r="Z18" s="963"/>
      <c r="AA18" s="963"/>
      <c r="AB18" s="963"/>
      <c r="AC18" s="963"/>
      <c r="AD18" s="963">
        <v>88.6</v>
      </c>
      <c r="AE18" s="963"/>
      <c r="AF18" s="963"/>
      <c r="AG18" s="963"/>
      <c r="AH18" s="963"/>
      <c r="AI18" s="963"/>
      <c r="AJ18" s="963"/>
      <c r="AK18" s="982"/>
      <c r="AL18" s="982"/>
      <c r="AM18" s="982"/>
      <c r="AN18" s="982"/>
      <c r="AO18" s="982"/>
      <c r="AP18" s="982"/>
      <c r="AQ18" s="982"/>
      <c r="AR18" s="982"/>
      <c r="AS18" s="982"/>
      <c r="AT18" s="982"/>
      <c r="AU18" s="982"/>
      <c r="AV18" s="982"/>
      <c r="AW18" s="982"/>
      <c r="AX18" s="983"/>
    </row>
    <row r="19" spans="1:55" ht="31.7"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359</v>
      </c>
      <c r="AF19" s="541"/>
      <c r="AG19" s="541"/>
      <c r="AH19" s="541"/>
      <c r="AI19" s="541"/>
      <c r="AJ19" s="541" t="s">
        <v>360</v>
      </c>
      <c r="AK19" s="541"/>
      <c r="AL19" s="541"/>
      <c r="AM19" s="541"/>
      <c r="AN19" s="541"/>
      <c r="AO19" s="541" t="s">
        <v>361</v>
      </c>
      <c r="AP19" s="541"/>
      <c r="AQ19" s="541"/>
      <c r="AR19" s="541"/>
      <c r="AS19" s="541"/>
      <c r="AT19" s="542" t="s">
        <v>47</v>
      </c>
      <c r="AU19" s="541"/>
      <c r="AV19" s="541"/>
      <c r="AW19" s="541"/>
      <c r="AX19" s="1413"/>
    </row>
    <row r="20" spans="1:55" ht="26.85" customHeight="1" x14ac:dyDescent="0.15">
      <c r="A20" s="975"/>
      <c r="B20" s="973"/>
      <c r="C20" s="973"/>
      <c r="D20" s="973"/>
      <c r="E20" s="973"/>
      <c r="F20" s="974"/>
      <c r="G20" s="2881" t="s">
        <v>870</v>
      </c>
      <c r="H20" s="2882"/>
      <c r="I20" s="2882"/>
      <c r="J20" s="2882"/>
      <c r="K20" s="2882"/>
      <c r="L20" s="2882"/>
      <c r="M20" s="2882"/>
      <c r="N20" s="2882"/>
      <c r="O20" s="2882"/>
      <c r="P20" s="2882"/>
      <c r="Q20" s="2882"/>
      <c r="R20" s="2882"/>
      <c r="S20" s="2882"/>
      <c r="T20" s="2882"/>
      <c r="U20" s="2882"/>
      <c r="V20" s="2882"/>
      <c r="W20" s="2882"/>
      <c r="X20" s="2883"/>
      <c r="Y20" s="869" t="s">
        <v>49</v>
      </c>
      <c r="Z20" s="870"/>
      <c r="AA20" s="871"/>
      <c r="AB20" s="2799" t="s">
        <v>871</v>
      </c>
      <c r="AC20" s="2799"/>
      <c r="AD20" s="2799"/>
      <c r="AE20" s="963">
        <v>123</v>
      </c>
      <c r="AF20" s="963"/>
      <c r="AG20" s="963"/>
      <c r="AH20" s="963"/>
      <c r="AI20" s="963"/>
      <c r="AJ20" s="963" t="s">
        <v>872</v>
      </c>
      <c r="AK20" s="963"/>
      <c r="AL20" s="963"/>
      <c r="AM20" s="963"/>
      <c r="AN20" s="963"/>
      <c r="AO20" s="963" t="s">
        <v>872</v>
      </c>
      <c r="AP20" s="963"/>
      <c r="AQ20" s="963"/>
      <c r="AR20" s="963"/>
      <c r="AS20" s="963"/>
      <c r="AT20" s="982"/>
      <c r="AU20" s="982"/>
      <c r="AV20" s="982"/>
      <c r="AW20" s="982"/>
      <c r="AX20" s="983"/>
    </row>
    <row r="21" spans="1:55" ht="23.65" customHeight="1" x14ac:dyDescent="0.15">
      <c r="A21" s="976"/>
      <c r="B21" s="977"/>
      <c r="C21" s="977"/>
      <c r="D21" s="977"/>
      <c r="E21" s="977"/>
      <c r="F21" s="978"/>
      <c r="G21" s="2884"/>
      <c r="H21" s="2885"/>
      <c r="I21" s="2885"/>
      <c r="J21" s="2885"/>
      <c r="K21" s="2885"/>
      <c r="L21" s="2885"/>
      <c r="M21" s="2885"/>
      <c r="N21" s="2885"/>
      <c r="O21" s="2885"/>
      <c r="P21" s="2885"/>
      <c r="Q21" s="2885"/>
      <c r="R21" s="2885"/>
      <c r="S21" s="2885"/>
      <c r="T21" s="2885"/>
      <c r="U21" s="2885"/>
      <c r="V21" s="2885"/>
      <c r="W21" s="2885"/>
      <c r="X21" s="2886"/>
      <c r="Y21" s="365" t="s">
        <v>51</v>
      </c>
      <c r="Z21" s="366"/>
      <c r="AA21" s="402"/>
      <c r="AB21" s="998"/>
      <c r="AC21" s="998"/>
      <c r="AD21" s="998"/>
      <c r="AE21" s="998" t="s">
        <v>379</v>
      </c>
      <c r="AF21" s="998"/>
      <c r="AG21" s="998"/>
      <c r="AH21" s="998"/>
      <c r="AI21" s="998"/>
      <c r="AJ21" s="998" t="s">
        <v>379</v>
      </c>
      <c r="AK21" s="998"/>
      <c r="AL21" s="998"/>
      <c r="AM21" s="998"/>
      <c r="AN21" s="998"/>
      <c r="AO21" s="998" t="s">
        <v>872</v>
      </c>
      <c r="AP21" s="998"/>
      <c r="AQ21" s="998"/>
      <c r="AR21" s="998"/>
      <c r="AS21" s="998"/>
      <c r="AT21" s="963" t="s">
        <v>872</v>
      </c>
      <c r="AU21" s="963"/>
      <c r="AV21" s="963"/>
      <c r="AW21" s="963"/>
      <c r="AX21" s="1002"/>
    </row>
    <row r="22" spans="1:55" ht="32.25" customHeight="1" x14ac:dyDescent="0.15">
      <c r="A22" s="976"/>
      <c r="B22" s="977"/>
      <c r="C22" s="977"/>
      <c r="D22" s="977"/>
      <c r="E22" s="977"/>
      <c r="F22" s="978"/>
      <c r="G22" s="2887"/>
      <c r="H22" s="2888"/>
      <c r="I22" s="2888"/>
      <c r="J22" s="2888"/>
      <c r="K22" s="2888"/>
      <c r="L22" s="2888"/>
      <c r="M22" s="2888"/>
      <c r="N22" s="2888"/>
      <c r="O22" s="2888"/>
      <c r="P22" s="2888"/>
      <c r="Q22" s="2888"/>
      <c r="R22" s="2888"/>
      <c r="S22" s="2888"/>
      <c r="T22" s="2888"/>
      <c r="U22" s="2888"/>
      <c r="V22" s="2888"/>
      <c r="W22" s="2888"/>
      <c r="X22" s="2889"/>
      <c r="Y22" s="365" t="s">
        <v>52</v>
      </c>
      <c r="Z22" s="366"/>
      <c r="AA22" s="402"/>
      <c r="AB22" s="998" t="s">
        <v>696</v>
      </c>
      <c r="AC22" s="998"/>
      <c r="AD22" s="998"/>
      <c r="AE22" s="998" t="s">
        <v>379</v>
      </c>
      <c r="AF22" s="998"/>
      <c r="AG22" s="998"/>
      <c r="AH22" s="998"/>
      <c r="AI22" s="998"/>
      <c r="AJ22" s="998" t="s">
        <v>379</v>
      </c>
      <c r="AK22" s="998"/>
      <c r="AL22" s="998"/>
      <c r="AM22" s="998"/>
      <c r="AN22" s="998"/>
      <c r="AO22" s="998">
        <v>100</v>
      </c>
      <c r="AP22" s="998"/>
      <c r="AQ22" s="998"/>
      <c r="AR22" s="998"/>
      <c r="AS22" s="998"/>
      <c r="AT22" s="1384"/>
      <c r="AU22" s="1384"/>
      <c r="AV22" s="1384"/>
      <c r="AW22" s="1384"/>
      <c r="AX22" s="1385"/>
    </row>
    <row r="23" spans="1:55" ht="31.7"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359</v>
      </c>
      <c r="AF23" s="541"/>
      <c r="AG23" s="541"/>
      <c r="AH23" s="541"/>
      <c r="AI23" s="541"/>
      <c r="AJ23" s="541" t="s">
        <v>360</v>
      </c>
      <c r="AK23" s="541"/>
      <c r="AL23" s="541"/>
      <c r="AM23" s="541"/>
      <c r="AN23" s="541"/>
      <c r="AO23" s="541" t="s">
        <v>361</v>
      </c>
      <c r="AP23" s="541"/>
      <c r="AQ23" s="541"/>
      <c r="AR23" s="541"/>
      <c r="AS23" s="541"/>
      <c r="AT23" s="1290" t="s">
        <v>56</v>
      </c>
      <c r="AU23" s="1291"/>
      <c r="AV23" s="1291"/>
      <c r="AW23" s="1291"/>
      <c r="AX23" s="1292"/>
    </row>
    <row r="24" spans="1:55" ht="39.950000000000003" customHeight="1" x14ac:dyDescent="0.15">
      <c r="A24" s="620"/>
      <c r="B24" s="621"/>
      <c r="C24" s="621"/>
      <c r="D24" s="621"/>
      <c r="E24" s="621"/>
      <c r="F24" s="622"/>
      <c r="G24" s="1960" t="s">
        <v>873</v>
      </c>
      <c r="H24" s="894"/>
      <c r="I24" s="894"/>
      <c r="J24" s="894"/>
      <c r="K24" s="894"/>
      <c r="L24" s="894"/>
      <c r="M24" s="894"/>
      <c r="N24" s="894"/>
      <c r="O24" s="894"/>
      <c r="P24" s="894"/>
      <c r="Q24" s="894"/>
      <c r="R24" s="894"/>
      <c r="S24" s="894"/>
      <c r="T24" s="894"/>
      <c r="U24" s="894"/>
      <c r="V24" s="894"/>
      <c r="W24" s="894"/>
      <c r="X24" s="1961"/>
      <c r="Y24" s="917" t="s">
        <v>58</v>
      </c>
      <c r="Z24" s="918"/>
      <c r="AA24" s="919"/>
      <c r="AB24" s="1757" t="s">
        <v>237</v>
      </c>
      <c r="AC24" s="918"/>
      <c r="AD24" s="919"/>
      <c r="AE24" s="1406">
        <v>0</v>
      </c>
      <c r="AF24" s="1406"/>
      <c r="AG24" s="1406"/>
      <c r="AH24" s="1406"/>
      <c r="AI24" s="1406"/>
      <c r="AJ24" s="537">
        <v>1</v>
      </c>
      <c r="AK24" s="537"/>
      <c r="AL24" s="537"/>
      <c r="AM24" s="537"/>
      <c r="AN24" s="537"/>
      <c r="AO24" s="537">
        <v>2</v>
      </c>
      <c r="AP24" s="537"/>
      <c r="AQ24" s="537"/>
      <c r="AR24" s="537"/>
      <c r="AS24" s="537"/>
      <c r="AT24" s="544" t="s">
        <v>874</v>
      </c>
      <c r="AU24" s="539"/>
      <c r="AV24" s="539"/>
      <c r="AW24" s="539"/>
      <c r="AX24" s="1311"/>
      <c r="AY24" s="129"/>
      <c r="AZ24" s="46"/>
      <c r="BA24" s="46"/>
      <c r="BB24" s="46"/>
      <c r="BC24" s="46"/>
    </row>
    <row r="25" spans="1:55" ht="32.25" customHeight="1" x14ac:dyDescent="0.15">
      <c r="A25" s="933"/>
      <c r="B25" s="934"/>
      <c r="C25" s="934"/>
      <c r="D25" s="934"/>
      <c r="E25" s="934"/>
      <c r="F25" s="935"/>
      <c r="G25" s="1962"/>
      <c r="H25" s="900"/>
      <c r="I25" s="900"/>
      <c r="J25" s="900"/>
      <c r="K25" s="900"/>
      <c r="L25" s="900"/>
      <c r="M25" s="900"/>
      <c r="N25" s="900"/>
      <c r="O25" s="900"/>
      <c r="P25" s="900"/>
      <c r="Q25" s="900"/>
      <c r="R25" s="900"/>
      <c r="S25" s="900"/>
      <c r="T25" s="900"/>
      <c r="U25" s="900"/>
      <c r="V25" s="900"/>
      <c r="W25" s="900"/>
      <c r="X25" s="1750"/>
      <c r="Y25" s="930" t="s">
        <v>875</v>
      </c>
      <c r="Z25" s="413"/>
      <c r="AA25" s="414"/>
      <c r="AB25" s="412" t="s">
        <v>237</v>
      </c>
      <c r="AC25" s="413"/>
      <c r="AD25" s="414"/>
      <c r="AE25" s="544">
        <v>2</v>
      </c>
      <c r="AF25" s="539"/>
      <c r="AG25" s="539"/>
      <c r="AH25" s="539"/>
      <c r="AI25" s="540"/>
      <c r="AJ25" s="1233">
        <v>2</v>
      </c>
      <c r="AK25" s="900"/>
      <c r="AL25" s="900"/>
      <c r="AM25" s="900"/>
      <c r="AN25" s="1750"/>
      <c r="AO25" s="1233">
        <v>3</v>
      </c>
      <c r="AP25" s="900"/>
      <c r="AQ25" s="900"/>
      <c r="AR25" s="900"/>
      <c r="AS25" s="1750"/>
      <c r="AT25" s="1233">
        <v>2</v>
      </c>
      <c r="AU25" s="900"/>
      <c r="AV25" s="900"/>
      <c r="AW25" s="900"/>
      <c r="AX25" s="1234"/>
      <c r="AY25" s="129"/>
      <c r="AZ25" s="46"/>
      <c r="BA25" s="46"/>
      <c r="BB25" s="46"/>
      <c r="BC25" s="46"/>
    </row>
    <row r="26" spans="1:55" ht="32.25" customHeight="1" x14ac:dyDescent="0.15">
      <c r="A26" s="893" t="s">
        <v>62</v>
      </c>
      <c r="B26" s="894"/>
      <c r="C26" s="894"/>
      <c r="D26" s="894"/>
      <c r="E26" s="894"/>
      <c r="F26" s="895"/>
      <c r="G26" s="366" t="s">
        <v>63</v>
      </c>
      <c r="H26" s="366"/>
      <c r="I26" s="366"/>
      <c r="J26" s="366"/>
      <c r="K26" s="366"/>
      <c r="L26" s="366"/>
      <c r="M26" s="366"/>
      <c r="N26" s="366"/>
      <c r="O26" s="366"/>
      <c r="P26" s="366"/>
      <c r="Q26" s="366"/>
      <c r="R26" s="366"/>
      <c r="S26" s="366"/>
      <c r="T26" s="366"/>
      <c r="U26" s="366"/>
      <c r="V26" s="366"/>
      <c r="W26" s="366"/>
      <c r="X26" s="402"/>
      <c r="Y26" s="904"/>
      <c r="Z26" s="905"/>
      <c r="AA26" s="906"/>
      <c r="AB26" s="365" t="s">
        <v>46</v>
      </c>
      <c r="AC26" s="366"/>
      <c r="AD26" s="402"/>
      <c r="AE26" s="365" t="s">
        <v>359</v>
      </c>
      <c r="AF26" s="366"/>
      <c r="AG26" s="366"/>
      <c r="AH26" s="366"/>
      <c r="AI26" s="402"/>
      <c r="AJ26" s="365" t="s">
        <v>360</v>
      </c>
      <c r="AK26" s="366"/>
      <c r="AL26" s="366"/>
      <c r="AM26" s="366"/>
      <c r="AN26" s="402"/>
      <c r="AO26" s="365" t="s">
        <v>361</v>
      </c>
      <c r="AP26" s="366"/>
      <c r="AQ26" s="366"/>
      <c r="AR26" s="366"/>
      <c r="AS26" s="402"/>
      <c r="AT26" s="1290" t="s">
        <v>64</v>
      </c>
      <c r="AU26" s="1291"/>
      <c r="AV26" s="1291"/>
      <c r="AW26" s="1291"/>
      <c r="AX26" s="1292"/>
      <c r="AY26" s="129"/>
      <c r="AZ26" s="46"/>
      <c r="BA26" s="46"/>
      <c r="BB26" s="46"/>
      <c r="BC26" s="46"/>
    </row>
    <row r="27" spans="1:55" ht="46.5" customHeight="1" x14ac:dyDescent="0.15">
      <c r="A27" s="896"/>
      <c r="B27" s="897"/>
      <c r="C27" s="897"/>
      <c r="D27" s="897"/>
      <c r="E27" s="897"/>
      <c r="F27" s="898"/>
      <c r="G27" s="1582" t="s">
        <v>876</v>
      </c>
      <c r="H27" s="1582"/>
      <c r="I27" s="1582"/>
      <c r="J27" s="1582"/>
      <c r="K27" s="1582"/>
      <c r="L27" s="1582"/>
      <c r="M27" s="1582"/>
      <c r="N27" s="1582"/>
      <c r="O27" s="1582"/>
      <c r="P27" s="1582"/>
      <c r="Q27" s="1582"/>
      <c r="R27" s="1582"/>
      <c r="S27" s="1582"/>
      <c r="T27" s="1582"/>
      <c r="U27" s="1582"/>
      <c r="V27" s="1582"/>
      <c r="W27" s="1582"/>
      <c r="X27" s="1582"/>
      <c r="Y27" s="884" t="s">
        <v>62</v>
      </c>
      <c r="Z27" s="885"/>
      <c r="AA27" s="886"/>
      <c r="AB27" s="603" t="s">
        <v>877</v>
      </c>
      <c r="AC27" s="658"/>
      <c r="AD27" s="659"/>
      <c r="AE27" s="348" t="s">
        <v>379</v>
      </c>
      <c r="AF27" s="349"/>
      <c r="AG27" s="349"/>
      <c r="AH27" s="349"/>
      <c r="AI27" s="350"/>
      <c r="AJ27" s="348" t="s">
        <v>878</v>
      </c>
      <c r="AK27" s="349"/>
      <c r="AL27" s="349"/>
      <c r="AM27" s="349"/>
      <c r="AN27" s="350"/>
      <c r="AO27" s="348" t="s">
        <v>879</v>
      </c>
      <c r="AP27" s="349"/>
      <c r="AQ27" s="349"/>
      <c r="AR27" s="349"/>
      <c r="AS27" s="350"/>
      <c r="AT27" s="348" t="s">
        <v>880</v>
      </c>
      <c r="AU27" s="349"/>
      <c r="AV27" s="349"/>
      <c r="AW27" s="349"/>
      <c r="AX27" s="990"/>
    </row>
    <row r="28" spans="1:55" ht="47.1" customHeight="1" x14ac:dyDescent="0.15">
      <c r="A28" s="899"/>
      <c r="B28" s="900"/>
      <c r="C28" s="900"/>
      <c r="D28" s="900"/>
      <c r="E28" s="900"/>
      <c r="F28" s="901"/>
      <c r="G28" s="1749"/>
      <c r="H28" s="1749"/>
      <c r="I28" s="1749"/>
      <c r="J28" s="1749"/>
      <c r="K28" s="1749"/>
      <c r="L28" s="1749"/>
      <c r="M28" s="1749"/>
      <c r="N28" s="1749"/>
      <c r="O28" s="1749"/>
      <c r="P28" s="1749"/>
      <c r="Q28" s="1749"/>
      <c r="R28" s="1749"/>
      <c r="S28" s="1749"/>
      <c r="T28" s="1749"/>
      <c r="U28" s="1749"/>
      <c r="V28" s="1749"/>
      <c r="W28" s="1749"/>
      <c r="X28" s="1749"/>
      <c r="Y28" s="869" t="s">
        <v>67</v>
      </c>
      <c r="Z28" s="413"/>
      <c r="AA28" s="414"/>
      <c r="AB28" s="554" t="s">
        <v>239</v>
      </c>
      <c r="AC28" s="1743"/>
      <c r="AD28" s="1744"/>
      <c r="AE28" s="872" t="s">
        <v>881</v>
      </c>
      <c r="AF28" s="867"/>
      <c r="AG28" s="867"/>
      <c r="AH28" s="867"/>
      <c r="AI28" s="873"/>
      <c r="AJ28" s="1835" t="s">
        <v>882</v>
      </c>
      <c r="AK28" s="2878"/>
      <c r="AL28" s="2878"/>
      <c r="AM28" s="2878"/>
      <c r="AN28" s="2879"/>
      <c r="AO28" s="1835" t="s">
        <v>883</v>
      </c>
      <c r="AP28" s="2878"/>
      <c r="AQ28" s="2878"/>
      <c r="AR28" s="2878"/>
      <c r="AS28" s="2879"/>
      <c r="AT28" s="1835" t="s">
        <v>884</v>
      </c>
      <c r="AU28" s="2878"/>
      <c r="AV28" s="2878"/>
      <c r="AW28" s="2878"/>
      <c r="AX28" s="2880"/>
    </row>
    <row r="29" spans="1:55" ht="23.1" customHeight="1" x14ac:dyDescent="0.15">
      <c r="A29" s="294" t="s">
        <v>73</v>
      </c>
      <c r="B29" s="295"/>
      <c r="C29" s="854" t="s">
        <v>74</v>
      </c>
      <c r="D29" s="855"/>
      <c r="E29" s="855"/>
      <c r="F29" s="855"/>
      <c r="G29" s="855"/>
      <c r="H29" s="855"/>
      <c r="I29" s="855"/>
      <c r="J29" s="855"/>
      <c r="K29" s="856"/>
      <c r="L29" s="857" t="s">
        <v>75</v>
      </c>
      <c r="M29" s="857"/>
      <c r="N29" s="857"/>
      <c r="O29" s="857"/>
      <c r="P29" s="857"/>
      <c r="Q29" s="857"/>
      <c r="R29" s="858" t="s">
        <v>363</v>
      </c>
      <c r="S29" s="858"/>
      <c r="T29" s="858"/>
      <c r="U29" s="858"/>
      <c r="V29" s="858"/>
      <c r="W29" s="858"/>
      <c r="X29" s="859" t="s">
        <v>76</v>
      </c>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60"/>
    </row>
    <row r="30" spans="1:55" ht="23.1" customHeight="1" x14ac:dyDescent="0.15">
      <c r="A30" s="296"/>
      <c r="B30" s="297"/>
      <c r="C30" s="2791" t="s">
        <v>885</v>
      </c>
      <c r="D30" s="2792"/>
      <c r="E30" s="2792"/>
      <c r="F30" s="2792"/>
      <c r="G30" s="2792"/>
      <c r="H30" s="2792"/>
      <c r="I30" s="2792"/>
      <c r="J30" s="2792"/>
      <c r="K30" s="2793"/>
      <c r="L30" s="2877">
        <v>11</v>
      </c>
      <c r="M30" s="2877"/>
      <c r="N30" s="2877"/>
      <c r="O30" s="2877"/>
      <c r="P30" s="2877"/>
      <c r="Q30" s="2877"/>
      <c r="R30" s="2735"/>
      <c r="S30" s="2735"/>
      <c r="T30" s="2735"/>
      <c r="U30" s="2735"/>
      <c r="V30" s="2735"/>
      <c r="W30" s="2735"/>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55" ht="23.1" customHeight="1" x14ac:dyDescent="0.15">
      <c r="A31" s="296"/>
      <c r="B31" s="297"/>
      <c r="C31" s="2794" t="s">
        <v>886</v>
      </c>
      <c r="D31" s="2795"/>
      <c r="E31" s="2795"/>
      <c r="F31" s="2795"/>
      <c r="G31" s="2795"/>
      <c r="H31" s="2795"/>
      <c r="I31" s="2795"/>
      <c r="J31" s="2795"/>
      <c r="K31" s="2796"/>
      <c r="L31" s="2734">
        <v>2</v>
      </c>
      <c r="M31" s="2734"/>
      <c r="N31" s="2734"/>
      <c r="O31" s="2734"/>
      <c r="P31" s="2734"/>
      <c r="Q31" s="2734"/>
      <c r="R31" s="2734"/>
      <c r="S31" s="2734"/>
      <c r="T31" s="2734"/>
      <c r="U31" s="2734"/>
      <c r="V31" s="2734"/>
      <c r="W31" s="2734"/>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row>
    <row r="32" spans="1:55" ht="23.1" customHeight="1" x14ac:dyDescent="0.15">
      <c r="A32" s="296"/>
      <c r="B32" s="297"/>
      <c r="C32" s="2794" t="s">
        <v>887</v>
      </c>
      <c r="D32" s="2795"/>
      <c r="E32" s="2795"/>
      <c r="F32" s="2795"/>
      <c r="G32" s="2795"/>
      <c r="H32" s="2795"/>
      <c r="I32" s="2795"/>
      <c r="J32" s="2795"/>
      <c r="K32" s="2796"/>
      <c r="L32" s="2734">
        <v>0.3</v>
      </c>
      <c r="M32" s="2734"/>
      <c r="N32" s="2734"/>
      <c r="O32" s="2734"/>
      <c r="P32" s="2734"/>
      <c r="Q32" s="2734"/>
      <c r="R32" s="2734"/>
      <c r="S32" s="2734"/>
      <c r="T32" s="2734"/>
      <c r="U32" s="2734"/>
      <c r="V32" s="2734"/>
      <c r="W32" s="2734"/>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ht="23.1" customHeight="1" x14ac:dyDescent="0.15">
      <c r="A33" s="296"/>
      <c r="B33" s="297"/>
      <c r="C33" s="2794"/>
      <c r="D33" s="2795"/>
      <c r="E33" s="2795"/>
      <c r="F33" s="2795"/>
      <c r="G33" s="2795"/>
      <c r="H33" s="2795"/>
      <c r="I33" s="2795"/>
      <c r="J33" s="2795"/>
      <c r="K33" s="2796"/>
      <c r="L33" s="2734"/>
      <c r="M33" s="2734"/>
      <c r="N33" s="2734"/>
      <c r="O33" s="2734"/>
      <c r="P33" s="2734"/>
      <c r="Q33" s="2734"/>
      <c r="R33" s="2734"/>
      <c r="S33" s="2734"/>
      <c r="T33" s="2734"/>
      <c r="U33" s="2734"/>
      <c r="V33" s="2734"/>
      <c r="W33" s="2734"/>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3.1" customHeight="1" x14ac:dyDescent="0.15">
      <c r="A34" s="296"/>
      <c r="B34" s="297"/>
      <c r="C34" s="2794"/>
      <c r="D34" s="2795"/>
      <c r="E34" s="2795"/>
      <c r="F34" s="2795"/>
      <c r="G34" s="2795"/>
      <c r="H34" s="2795"/>
      <c r="I34" s="2795"/>
      <c r="J34" s="2795"/>
      <c r="K34" s="2796"/>
      <c r="L34" s="2734"/>
      <c r="M34" s="2734"/>
      <c r="N34" s="2734"/>
      <c r="O34" s="2734"/>
      <c r="P34" s="2734"/>
      <c r="Q34" s="2734"/>
      <c r="R34" s="2734"/>
      <c r="S34" s="2734"/>
      <c r="T34" s="2734"/>
      <c r="U34" s="2734"/>
      <c r="V34" s="2734"/>
      <c r="W34" s="2734"/>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22.5" customHeight="1" x14ac:dyDescent="0.15">
      <c r="A35" s="296"/>
      <c r="B35" s="297"/>
      <c r="C35" s="2874"/>
      <c r="D35" s="2875"/>
      <c r="E35" s="2875"/>
      <c r="F35" s="2875"/>
      <c r="G35" s="2875"/>
      <c r="H35" s="2875"/>
      <c r="I35" s="2875"/>
      <c r="J35" s="2875"/>
      <c r="K35" s="2876"/>
      <c r="L35" s="505"/>
      <c r="M35" s="506"/>
      <c r="N35" s="506"/>
      <c r="O35" s="506"/>
      <c r="P35" s="506"/>
      <c r="Q35" s="507"/>
      <c r="R35" s="505"/>
      <c r="S35" s="506"/>
      <c r="T35" s="506"/>
      <c r="U35" s="506"/>
      <c r="V35" s="506"/>
      <c r="W35" s="507"/>
      <c r="X35" s="288"/>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90"/>
    </row>
    <row r="36" spans="1:50" ht="21.75" customHeight="1" thickBot="1" x14ac:dyDescent="0.2">
      <c r="A36" s="298"/>
      <c r="B36" s="299"/>
      <c r="C36" s="317" t="s">
        <v>41</v>
      </c>
      <c r="D36" s="318"/>
      <c r="E36" s="318"/>
      <c r="F36" s="318"/>
      <c r="G36" s="318"/>
      <c r="H36" s="318"/>
      <c r="I36" s="318"/>
      <c r="J36" s="318"/>
      <c r="K36" s="319"/>
      <c r="L36" s="508">
        <v>13.3</v>
      </c>
      <c r="M36" s="509"/>
      <c r="N36" s="509"/>
      <c r="O36" s="509"/>
      <c r="P36" s="509"/>
      <c r="Q36" s="510"/>
      <c r="R36" s="508"/>
      <c r="S36" s="509"/>
      <c r="T36" s="509"/>
      <c r="U36" s="509"/>
      <c r="V36" s="509"/>
      <c r="W36" s="510"/>
      <c r="X36" s="321"/>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3"/>
    </row>
    <row r="37" spans="1:50" ht="24.75" customHeight="1" thickBot="1" x14ac:dyDescent="0.2">
      <c r="A37" s="5"/>
      <c r="B37" s="5"/>
      <c r="C37" s="5"/>
      <c r="D37" s="5"/>
      <c r="E37" s="5"/>
      <c r="F37" s="5"/>
      <c r="G37" s="6"/>
      <c r="H37" s="6"/>
      <c r="I37" s="6"/>
      <c r="J37" s="6"/>
      <c r="K37" s="6"/>
      <c r="L37" s="7"/>
      <c r="M37" s="6"/>
      <c r="N37" s="6"/>
      <c r="O37" s="6"/>
      <c r="P37" s="6"/>
      <c r="Q37" s="6"/>
      <c r="R37" s="6"/>
      <c r="S37" s="6"/>
      <c r="T37" s="6"/>
      <c r="U37" s="6"/>
      <c r="V37" s="6"/>
      <c r="W37" s="6"/>
      <c r="X37" s="6"/>
      <c r="Y37" s="13"/>
      <c r="Z37" s="13"/>
      <c r="AA37" s="13"/>
      <c r="AB37" s="13"/>
      <c r="AC37" s="6"/>
      <c r="AD37" s="6"/>
      <c r="AE37" s="6"/>
      <c r="AF37" s="6"/>
      <c r="AG37" s="6"/>
      <c r="AH37" s="7"/>
      <c r="AI37" s="6"/>
      <c r="AJ37" s="6"/>
      <c r="AK37" s="6"/>
      <c r="AL37" s="6"/>
      <c r="AM37" s="6"/>
      <c r="AN37" s="6"/>
      <c r="AO37" s="6"/>
      <c r="AP37" s="6"/>
      <c r="AQ37" s="6"/>
      <c r="AR37" s="6"/>
      <c r="AS37" s="6"/>
      <c r="AT37" s="6"/>
      <c r="AU37" s="13"/>
      <c r="AV37" s="13"/>
      <c r="AW37" s="13"/>
      <c r="AX37" s="13"/>
    </row>
    <row r="38" spans="1:50" ht="21.75" customHeight="1" x14ac:dyDescent="0.15">
      <c r="A38" s="752" t="s">
        <v>78</v>
      </c>
      <c r="B38" s="753"/>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4"/>
    </row>
    <row r="39" spans="1:50" ht="21" customHeight="1" x14ac:dyDescent="0.15">
      <c r="A39" s="11"/>
      <c r="B39" s="12"/>
      <c r="C39" s="831" t="s">
        <v>79</v>
      </c>
      <c r="D39" s="832"/>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3"/>
      <c r="AD39" s="832" t="s">
        <v>80</v>
      </c>
      <c r="AE39" s="832"/>
      <c r="AF39" s="832"/>
      <c r="AG39" s="834" t="s">
        <v>81</v>
      </c>
      <c r="AH39" s="832"/>
      <c r="AI39" s="832"/>
      <c r="AJ39" s="832"/>
      <c r="AK39" s="832"/>
      <c r="AL39" s="832"/>
      <c r="AM39" s="832"/>
      <c r="AN39" s="832"/>
      <c r="AO39" s="832"/>
      <c r="AP39" s="832"/>
      <c r="AQ39" s="832"/>
      <c r="AR39" s="832"/>
      <c r="AS39" s="832"/>
      <c r="AT39" s="832"/>
      <c r="AU39" s="832"/>
      <c r="AV39" s="832"/>
      <c r="AW39" s="832"/>
      <c r="AX39" s="835"/>
    </row>
    <row r="40" spans="1:50" ht="26.25" customHeight="1" x14ac:dyDescent="0.15">
      <c r="A40" s="836" t="s">
        <v>263</v>
      </c>
      <c r="B40" s="837"/>
      <c r="C40" s="838" t="s">
        <v>264</v>
      </c>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40"/>
      <c r="AD40" s="2322" t="s">
        <v>265</v>
      </c>
      <c r="AE40" s="2323"/>
      <c r="AF40" s="2323"/>
      <c r="AG40" s="2871" t="s">
        <v>888</v>
      </c>
      <c r="AH40" s="2872"/>
      <c r="AI40" s="2872"/>
      <c r="AJ40" s="2872"/>
      <c r="AK40" s="2872"/>
      <c r="AL40" s="2872"/>
      <c r="AM40" s="2872"/>
      <c r="AN40" s="2872"/>
      <c r="AO40" s="2872"/>
      <c r="AP40" s="2872"/>
      <c r="AQ40" s="2872"/>
      <c r="AR40" s="2872"/>
      <c r="AS40" s="2872"/>
      <c r="AT40" s="2872"/>
      <c r="AU40" s="2872"/>
      <c r="AV40" s="2872"/>
      <c r="AW40" s="2872"/>
      <c r="AX40" s="2873"/>
    </row>
    <row r="41" spans="1:50" ht="26.25" customHeight="1" x14ac:dyDescent="0.15">
      <c r="A41" s="788"/>
      <c r="B41" s="789"/>
      <c r="C41" s="846" t="s">
        <v>706</v>
      </c>
      <c r="D41" s="847"/>
      <c r="E41" s="847"/>
      <c r="F41" s="847"/>
      <c r="G41" s="847"/>
      <c r="H41" s="847"/>
      <c r="I41" s="847"/>
      <c r="J41" s="847"/>
      <c r="K41" s="847"/>
      <c r="L41" s="847"/>
      <c r="M41" s="847"/>
      <c r="N41" s="847"/>
      <c r="O41" s="847"/>
      <c r="P41" s="847"/>
      <c r="Q41" s="847"/>
      <c r="R41" s="847"/>
      <c r="S41" s="847"/>
      <c r="T41" s="847"/>
      <c r="U41" s="847"/>
      <c r="V41" s="847"/>
      <c r="W41" s="847"/>
      <c r="X41" s="847"/>
      <c r="Y41" s="847"/>
      <c r="Z41" s="847"/>
      <c r="AA41" s="847"/>
      <c r="AB41" s="847"/>
      <c r="AC41" s="823"/>
      <c r="AD41" s="2311" t="s">
        <v>265</v>
      </c>
      <c r="AE41" s="1135"/>
      <c r="AF41" s="1135"/>
      <c r="AG41" s="2839"/>
      <c r="AH41" s="2840"/>
      <c r="AI41" s="2840"/>
      <c r="AJ41" s="2840"/>
      <c r="AK41" s="2840"/>
      <c r="AL41" s="2840"/>
      <c r="AM41" s="2840"/>
      <c r="AN41" s="2840"/>
      <c r="AO41" s="2840"/>
      <c r="AP41" s="2840"/>
      <c r="AQ41" s="2840"/>
      <c r="AR41" s="2840"/>
      <c r="AS41" s="2840"/>
      <c r="AT41" s="2840"/>
      <c r="AU41" s="2840"/>
      <c r="AV41" s="2840"/>
      <c r="AW41" s="2840"/>
      <c r="AX41" s="2841"/>
    </row>
    <row r="42" spans="1:50" ht="30" customHeight="1" x14ac:dyDescent="0.15">
      <c r="A42" s="790"/>
      <c r="B42" s="791"/>
      <c r="C42" s="827" t="s">
        <v>707</v>
      </c>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9"/>
      <c r="AD42" s="2318" t="s">
        <v>265</v>
      </c>
      <c r="AE42" s="1118"/>
      <c r="AF42" s="1118"/>
      <c r="AG42" s="2842"/>
      <c r="AH42" s="2843"/>
      <c r="AI42" s="2843"/>
      <c r="AJ42" s="2843"/>
      <c r="AK42" s="2843"/>
      <c r="AL42" s="2843"/>
      <c r="AM42" s="2843"/>
      <c r="AN42" s="2843"/>
      <c r="AO42" s="2843"/>
      <c r="AP42" s="2843"/>
      <c r="AQ42" s="2843"/>
      <c r="AR42" s="2843"/>
      <c r="AS42" s="2843"/>
      <c r="AT42" s="2843"/>
      <c r="AU42" s="2843"/>
      <c r="AV42" s="2843"/>
      <c r="AW42" s="2843"/>
      <c r="AX42" s="2844"/>
    </row>
    <row r="43" spans="1:50" ht="26.25" customHeight="1" x14ac:dyDescent="0.15">
      <c r="A43" s="773" t="s">
        <v>708</v>
      </c>
      <c r="B43" s="787"/>
      <c r="C43" s="830" t="s">
        <v>709</v>
      </c>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1228" t="s">
        <v>265</v>
      </c>
      <c r="AE43" s="1155"/>
      <c r="AF43" s="1155"/>
      <c r="AG43" s="2836" t="s">
        <v>889</v>
      </c>
      <c r="AH43" s="2837"/>
      <c r="AI43" s="2837"/>
      <c r="AJ43" s="2837"/>
      <c r="AK43" s="2837"/>
      <c r="AL43" s="2837"/>
      <c r="AM43" s="2837"/>
      <c r="AN43" s="2837"/>
      <c r="AO43" s="2837"/>
      <c r="AP43" s="2837"/>
      <c r="AQ43" s="2837"/>
      <c r="AR43" s="2837"/>
      <c r="AS43" s="2837"/>
      <c r="AT43" s="2837"/>
      <c r="AU43" s="2837"/>
      <c r="AV43" s="2837"/>
      <c r="AW43" s="2837"/>
      <c r="AX43" s="2838"/>
    </row>
    <row r="44" spans="1:50" ht="26.25" customHeight="1" x14ac:dyDescent="0.15">
      <c r="A44" s="788"/>
      <c r="B44" s="789"/>
      <c r="C44" s="822" t="s">
        <v>711</v>
      </c>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2311" t="s">
        <v>265</v>
      </c>
      <c r="AE44" s="1135"/>
      <c r="AF44" s="1135"/>
      <c r="AG44" s="2839"/>
      <c r="AH44" s="2840"/>
      <c r="AI44" s="2840"/>
      <c r="AJ44" s="2840"/>
      <c r="AK44" s="2840"/>
      <c r="AL44" s="2840"/>
      <c r="AM44" s="2840"/>
      <c r="AN44" s="2840"/>
      <c r="AO44" s="2840"/>
      <c r="AP44" s="2840"/>
      <c r="AQ44" s="2840"/>
      <c r="AR44" s="2840"/>
      <c r="AS44" s="2840"/>
      <c r="AT44" s="2840"/>
      <c r="AU44" s="2840"/>
      <c r="AV44" s="2840"/>
      <c r="AW44" s="2840"/>
      <c r="AX44" s="2841"/>
    </row>
    <row r="45" spans="1:50" ht="26.25" customHeight="1" x14ac:dyDescent="0.15">
      <c r="A45" s="788"/>
      <c r="B45" s="789"/>
      <c r="C45" s="822" t="s">
        <v>712</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2311" t="s">
        <v>265</v>
      </c>
      <c r="AE45" s="1135"/>
      <c r="AF45" s="1135"/>
      <c r="AG45" s="2839"/>
      <c r="AH45" s="2840"/>
      <c r="AI45" s="2840"/>
      <c r="AJ45" s="2840"/>
      <c r="AK45" s="2840"/>
      <c r="AL45" s="2840"/>
      <c r="AM45" s="2840"/>
      <c r="AN45" s="2840"/>
      <c r="AO45" s="2840"/>
      <c r="AP45" s="2840"/>
      <c r="AQ45" s="2840"/>
      <c r="AR45" s="2840"/>
      <c r="AS45" s="2840"/>
      <c r="AT45" s="2840"/>
      <c r="AU45" s="2840"/>
      <c r="AV45" s="2840"/>
      <c r="AW45" s="2840"/>
      <c r="AX45" s="2841"/>
    </row>
    <row r="46" spans="1:50" ht="26.25" customHeight="1" x14ac:dyDescent="0.15">
      <c r="A46" s="788"/>
      <c r="B46" s="789"/>
      <c r="C46" s="822" t="s">
        <v>713</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2311" t="s">
        <v>265</v>
      </c>
      <c r="AE46" s="1135"/>
      <c r="AF46" s="1135"/>
      <c r="AG46" s="2839"/>
      <c r="AH46" s="2840"/>
      <c r="AI46" s="2840"/>
      <c r="AJ46" s="2840"/>
      <c r="AK46" s="2840"/>
      <c r="AL46" s="2840"/>
      <c r="AM46" s="2840"/>
      <c r="AN46" s="2840"/>
      <c r="AO46" s="2840"/>
      <c r="AP46" s="2840"/>
      <c r="AQ46" s="2840"/>
      <c r="AR46" s="2840"/>
      <c r="AS46" s="2840"/>
      <c r="AT46" s="2840"/>
      <c r="AU46" s="2840"/>
      <c r="AV46" s="2840"/>
      <c r="AW46" s="2840"/>
      <c r="AX46" s="2841"/>
    </row>
    <row r="47" spans="1:50" ht="26.25" customHeight="1" x14ac:dyDescent="0.15">
      <c r="A47" s="788"/>
      <c r="B47" s="789"/>
      <c r="C47" s="822" t="s">
        <v>714</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4"/>
      <c r="AD47" s="2311" t="s">
        <v>265</v>
      </c>
      <c r="AE47" s="1135"/>
      <c r="AF47" s="1135"/>
      <c r="AG47" s="2839"/>
      <c r="AH47" s="2840"/>
      <c r="AI47" s="2840"/>
      <c r="AJ47" s="2840"/>
      <c r="AK47" s="2840"/>
      <c r="AL47" s="2840"/>
      <c r="AM47" s="2840"/>
      <c r="AN47" s="2840"/>
      <c r="AO47" s="2840"/>
      <c r="AP47" s="2840"/>
      <c r="AQ47" s="2840"/>
      <c r="AR47" s="2840"/>
      <c r="AS47" s="2840"/>
      <c r="AT47" s="2840"/>
      <c r="AU47" s="2840"/>
      <c r="AV47" s="2840"/>
      <c r="AW47" s="2840"/>
      <c r="AX47" s="2841"/>
    </row>
    <row r="48" spans="1:50" ht="26.25" customHeight="1" x14ac:dyDescent="0.15">
      <c r="A48" s="788"/>
      <c r="B48" s="789"/>
      <c r="C48" s="825" t="s">
        <v>715</v>
      </c>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2318" t="s">
        <v>298</v>
      </c>
      <c r="AE48" s="1118"/>
      <c r="AF48" s="1118"/>
      <c r="AG48" s="2842"/>
      <c r="AH48" s="2843"/>
      <c r="AI48" s="2843"/>
      <c r="AJ48" s="2843"/>
      <c r="AK48" s="2843"/>
      <c r="AL48" s="2843"/>
      <c r="AM48" s="2843"/>
      <c r="AN48" s="2843"/>
      <c r="AO48" s="2843"/>
      <c r="AP48" s="2843"/>
      <c r="AQ48" s="2843"/>
      <c r="AR48" s="2843"/>
      <c r="AS48" s="2843"/>
      <c r="AT48" s="2843"/>
      <c r="AU48" s="2843"/>
      <c r="AV48" s="2843"/>
      <c r="AW48" s="2843"/>
      <c r="AX48" s="2844"/>
    </row>
    <row r="49" spans="1:50" ht="30" customHeight="1" x14ac:dyDescent="0.15">
      <c r="A49" s="773" t="s">
        <v>98</v>
      </c>
      <c r="B49" s="787"/>
      <c r="C49" s="819" t="s">
        <v>99</v>
      </c>
      <c r="D49" s="820"/>
      <c r="E49" s="820"/>
      <c r="F49" s="820"/>
      <c r="G49" s="820"/>
      <c r="H49" s="820"/>
      <c r="I49" s="820"/>
      <c r="J49" s="820"/>
      <c r="K49" s="820"/>
      <c r="L49" s="820"/>
      <c r="M49" s="820"/>
      <c r="N49" s="820"/>
      <c r="O49" s="820"/>
      <c r="P49" s="820"/>
      <c r="Q49" s="820"/>
      <c r="R49" s="820"/>
      <c r="S49" s="820"/>
      <c r="T49" s="820"/>
      <c r="U49" s="820"/>
      <c r="V49" s="820"/>
      <c r="W49" s="820"/>
      <c r="X49" s="820"/>
      <c r="Y49" s="820"/>
      <c r="Z49" s="820"/>
      <c r="AA49" s="820"/>
      <c r="AB49" s="820"/>
      <c r="AC49" s="821"/>
      <c r="AD49" s="1228" t="s">
        <v>265</v>
      </c>
      <c r="AE49" s="1155"/>
      <c r="AF49" s="1155"/>
      <c r="AG49" s="2836" t="s">
        <v>890</v>
      </c>
      <c r="AH49" s="2837"/>
      <c r="AI49" s="2837"/>
      <c r="AJ49" s="2837"/>
      <c r="AK49" s="2837"/>
      <c r="AL49" s="2837"/>
      <c r="AM49" s="2837"/>
      <c r="AN49" s="2837"/>
      <c r="AO49" s="2837"/>
      <c r="AP49" s="2837"/>
      <c r="AQ49" s="2837"/>
      <c r="AR49" s="2837"/>
      <c r="AS49" s="2837"/>
      <c r="AT49" s="2837"/>
      <c r="AU49" s="2837"/>
      <c r="AV49" s="2837"/>
      <c r="AW49" s="2837"/>
      <c r="AX49" s="2838"/>
    </row>
    <row r="50" spans="1:50" ht="26.25" customHeight="1" x14ac:dyDescent="0.15">
      <c r="A50" s="788"/>
      <c r="B50" s="789"/>
      <c r="C50" s="822" t="s">
        <v>717</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2311" t="s">
        <v>265</v>
      </c>
      <c r="AE50" s="1135"/>
      <c r="AF50" s="1135"/>
      <c r="AG50" s="2839"/>
      <c r="AH50" s="2840"/>
      <c r="AI50" s="2840"/>
      <c r="AJ50" s="2840"/>
      <c r="AK50" s="2840"/>
      <c r="AL50" s="2840"/>
      <c r="AM50" s="2840"/>
      <c r="AN50" s="2840"/>
      <c r="AO50" s="2840"/>
      <c r="AP50" s="2840"/>
      <c r="AQ50" s="2840"/>
      <c r="AR50" s="2840"/>
      <c r="AS50" s="2840"/>
      <c r="AT50" s="2840"/>
      <c r="AU50" s="2840"/>
      <c r="AV50" s="2840"/>
      <c r="AW50" s="2840"/>
      <c r="AX50" s="2841"/>
    </row>
    <row r="51" spans="1:50" ht="26.25" customHeight="1" x14ac:dyDescent="0.15">
      <c r="A51" s="788"/>
      <c r="B51" s="789"/>
      <c r="C51" s="822" t="s">
        <v>718</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2311" t="s">
        <v>265</v>
      </c>
      <c r="AE51" s="1135"/>
      <c r="AF51" s="1135"/>
      <c r="AG51" s="2842"/>
      <c r="AH51" s="2843"/>
      <c r="AI51" s="2843"/>
      <c r="AJ51" s="2843"/>
      <c r="AK51" s="2843"/>
      <c r="AL51" s="2843"/>
      <c r="AM51" s="2843"/>
      <c r="AN51" s="2843"/>
      <c r="AO51" s="2843"/>
      <c r="AP51" s="2843"/>
      <c r="AQ51" s="2843"/>
      <c r="AR51" s="2843"/>
      <c r="AS51" s="2843"/>
      <c r="AT51" s="2843"/>
      <c r="AU51" s="2843"/>
      <c r="AV51" s="2843"/>
      <c r="AW51" s="2843"/>
      <c r="AX51" s="2844"/>
    </row>
    <row r="52" spans="1:50" ht="33.6" customHeight="1" x14ac:dyDescent="0.15">
      <c r="A52" s="773" t="s">
        <v>103</v>
      </c>
      <c r="B52" s="787"/>
      <c r="C52" s="792" t="s">
        <v>104</v>
      </c>
      <c r="D52" s="793"/>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4"/>
      <c r="AD52" s="2870"/>
      <c r="AE52" s="794"/>
      <c r="AF52" s="794"/>
      <c r="AG52" s="1229"/>
      <c r="AH52" s="894"/>
      <c r="AI52" s="894"/>
      <c r="AJ52" s="894"/>
      <c r="AK52" s="894"/>
      <c r="AL52" s="894"/>
      <c r="AM52" s="894"/>
      <c r="AN52" s="894"/>
      <c r="AO52" s="894"/>
      <c r="AP52" s="894"/>
      <c r="AQ52" s="894"/>
      <c r="AR52" s="894"/>
      <c r="AS52" s="894"/>
      <c r="AT52" s="894"/>
      <c r="AU52" s="894"/>
      <c r="AV52" s="894"/>
      <c r="AW52" s="894"/>
      <c r="AX52" s="1230"/>
    </row>
    <row r="53" spans="1:50" ht="15.75" customHeight="1" x14ac:dyDescent="0.15">
      <c r="A53" s="788"/>
      <c r="B53" s="789"/>
      <c r="C53" s="806" t="s">
        <v>0</v>
      </c>
      <c r="D53" s="807"/>
      <c r="E53" s="807"/>
      <c r="F53" s="807"/>
      <c r="G53" s="808" t="s">
        <v>106</v>
      </c>
      <c r="H53" s="809"/>
      <c r="I53" s="809"/>
      <c r="J53" s="809"/>
      <c r="K53" s="809"/>
      <c r="L53" s="809"/>
      <c r="M53" s="809"/>
      <c r="N53" s="809"/>
      <c r="O53" s="809"/>
      <c r="P53" s="809"/>
      <c r="Q53" s="809"/>
      <c r="R53" s="809"/>
      <c r="S53" s="810"/>
      <c r="T53" s="811" t="s">
        <v>719</v>
      </c>
      <c r="U53" s="812"/>
      <c r="V53" s="812"/>
      <c r="W53" s="812"/>
      <c r="X53" s="812"/>
      <c r="Y53" s="812"/>
      <c r="Z53" s="812"/>
      <c r="AA53" s="812"/>
      <c r="AB53" s="812"/>
      <c r="AC53" s="812"/>
      <c r="AD53" s="812"/>
      <c r="AE53" s="812"/>
      <c r="AF53" s="812"/>
      <c r="AG53" s="1231"/>
      <c r="AH53" s="897"/>
      <c r="AI53" s="897"/>
      <c r="AJ53" s="897"/>
      <c r="AK53" s="897"/>
      <c r="AL53" s="897"/>
      <c r="AM53" s="897"/>
      <c r="AN53" s="897"/>
      <c r="AO53" s="897"/>
      <c r="AP53" s="897"/>
      <c r="AQ53" s="897"/>
      <c r="AR53" s="897"/>
      <c r="AS53" s="897"/>
      <c r="AT53" s="897"/>
      <c r="AU53" s="897"/>
      <c r="AV53" s="897"/>
      <c r="AW53" s="897"/>
      <c r="AX53" s="1232"/>
    </row>
    <row r="54" spans="1:50" ht="26.25" customHeight="1" x14ac:dyDescent="0.15">
      <c r="A54" s="788"/>
      <c r="B54" s="789"/>
      <c r="C54" s="813"/>
      <c r="D54" s="814"/>
      <c r="E54" s="814"/>
      <c r="F54" s="814"/>
      <c r="G54" s="815"/>
      <c r="H54" s="823"/>
      <c r="I54" s="823"/>
      <c r="J54" s="823"/>
      <c r="K54" s="823"/>
      <c r="L54" s="823"/>
      <c r="M54" s="823"/>
      <c r="N54" s="823"/>
      <c r="O54" s="823"/>
      <c r="P54" s="823"/>
      <c r="Q54" s="823"/>
      <c r="R54" s="823"/>
      <c r="S54" s="1235"/>
      <c r="T54" s="1236"/>
      <c r="U54" s="823"/>
      <c r="V54" s="823"/>
      <c r="W54" s="823"/>
      <c r="X54" s="823"/>
      <c r="Y54" s="823"/>
      <c r="Z54" s="823"/>
      <c r="AA54" s="823"/>
      <c r="AB54" s="823"/>
      <c r="AC54" s="823"/>
      <c r="AD54" s="823"/>
      <c r="AE54" s="823"/>
      <c r="AF54" s="823"/>
      <c r="AG54" s="1231"/>
      <c r="AH54" s="897"/>
      <c r="AI54" s="897"/>
      <c r="AJ54" s="897"/>
      <c r="AK54" s="897"/>
      <c r="AL54" s="897"/>
      <c r="AM54" s="897"/>
      <c r="AN54" s="897"/>
      <c r="AO54" s="897"/>
      <c r="AP54" s="897"/>
      <c r="AQ54" s="897"/>
      <c r="AR54" s="897"/>
      <c r="AS54" s="897"/>
      <c r="AT54" s="897"/>
      <c r="AU54" s="897"/>
      <c r="AV54" s="897"/>
      <c r="AW54" s="897"/>
      <c r="AX54" s="1232"/>
    </row>
    <row r="55" spans="1:50" ht="26.25" customHeight="1" x14ac:dyDescent="0.15">
      <c r="A55" s="790"/>
      <c r="B55" s="791"/>
      <c r="C55" s="766"/>
      <c r="D55" s="767"/>
      <c r="E55" s="767"/>
      <c r="F55" s="767"/>
      <c r="G55" s="768"/>
      <c r="H55" s="826"/>
      <c r="I55" s="826"/>
      <c r="J55" s="826"/>
      <c r="K55" s="826"/>
      <c r="L55" s="826"/>
      <c r="M55" s="826"/>
      <c r="N55" s="826"/>
      <c r="O55" s="826"/>
      <c r="P55" s="826"/>
      <c r="Q55" s="826"/>
      <c r="R55" s="826"/>
      <c r="S55" s="1225"/>
      <c r="T55" s="1226"/>
      <c r="U55" s="1227"/>
      <c r="V55" s="1227"/>
      <c r="W55" s="1227"/>
      <c r="X55" s="1227"/>
      <c r="Y55" s="1227"/>
      <c r="Z55" s="1227"/>
      <c r="AA55" s="1227"/>
      <c r="AB55" s="1227"/>
      <c r="AC55" s="1227"/>
      <c r="AD55" s="1227"/>
      <c r="AE55" s="1227"/>
      <c r="AF55" s="1227"/>
      <c r="AG55" s="1233"/>
      <c r="AH55" s="900"/>
      <c r="AI55" s="900"/>
      <c r="AJ55" s="900"/>
      <c r="AK55" s="900"/>
      <c r="AL55" s="900"/>
      <c r="AM55" s="900"/>
      <c r="AN55" s="900"/>
      <c r="AO55" s="900"/>
      <c r="AP55" s="900"/>
      <c r="AQ55" s="900"/>
      <c r="AR55" s="900"/>
      <c r="AS55" s="900"/>
      <c r="AT55" s="900"/>
      <c r="AU55" s="900"/>
      <c r="AV55" s="900"/>
      <c r="AW55" s="900"/>
      <c r="AX55" s="1234"/>
    </row>
    <row r="56" spans="1:50" ht="57" customHeight="1" x14ac:dyDescent="0.15">
      <c r="A56" s="773" t="s">
        <v>108</v>
      </c>
      <c r="B56" s="774"/>
      <c r="C56" s="777" t="s">
        <v>109</v>
      </c>
      <c r="D56" s="378"/>
      <c r="E56" s="378"/>
      <c r="F56" s="379"/>
      <c r="G56" s="2866" t="s">
        <v>891</v>
      </c>
      <c r="H56" s="2866"/>
      <c r="I56" s="2866"/>
      <c r="J56" s="2866"/>
      <c r="K56" s="2866"/>
      <c r="L56" s="2866"/>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c r="AS56" s="2866"/>
      <c r="AT56" s="2866"/>
      <c r="AU56" s="2866"/>
      <c r="AV56" s="2866"/>
      <c r="AW56" s="2866"/>
      <c r="AX56" s="2867"/>
    </row>
    <row r="57" spans="1:50" ht="66.75" customHeight="1" thickBot="1" x14ac:dyDescent="0.2">
      <c r="A57" s="775"/>
      <c r="B57" s="776"/>
      <c r="C57" s="781" t="s">
        <v>111</v>
      </c>
      <c r="D57" s="782"/>
      <c r="E57" s="782"/>
      <c r="F57" s="783"/>
      <c r="G57" s="2868" t="s">
        <v>892</v>
      </c>
      <c r="H57" s="2868"/>
      <c r="I57" s="2868"/>
      <c r="J57" s="2868"/>
      <c r="K57" s="2868"/>
      <c r="L57" s="2868"/>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9"/>
    </row>
    <row r="58" spans="1:50" ht="21" customHeight="1" x14ac:dyDescent="0.15">
      <c r="A58" s="752" t="s">
        <v>113</v>
      </c>
      <c r="B58" s="753"/>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4"/>
    </row>
    <row r="59" spans="1:50" ht="120" customHeight="1" thickBot="1" x14ac:dyDescent="0.2">
      <c r="A59" s="1212"/>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19"/>
      <c r="AU59" s="1219"/>
      <c r="AV59" s="1219"/>
      <c r="AW59" s="1219"/>
      <c r="AX59" s="1220"/>
    </row>
    <row r="60" spans="1:50" ht="21" customHeight="1" x14ac:dyDescent="0.15">
      <c r="A60" s="758" t="s">
        <v>114</v>
      </c>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60"/>
    </row>
    <row r="61" spans="1:50" ht="120" customHeight="1" thickBot="1" x14ac:dyDescent="0.2">
      <c r="A61" s="1212"/>
      <c r="B61" s="1219"/>
      <c r="C61" s="1219"/>
      <c r="D61" s="1219"/>
      <c r="E61" s="1221"/>
      <c r="F61" s="1222"/>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223"/>
      <c r="AV61" s="1223"/>
      <c r="AW61" s="1223"/>
      <c r="AX61" s="1224"/>
    </row>
    <row r="62" spans="1:50" ht="21" customHeight="1" x14ac:dyDescent="0.15">
      <c r="A62" s="758" t="s">
        <v>115</v>
      </c>
      <c r="B62" s="759"/>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60"/>
    </row>
    <row r="63" spans="1:50" ht="99.95" customHeight="1" thickBot="1" x14ac:dyDescent="0.2">
      <c r="A63" s="1212"/>
      <c r="B63" s="1213"/>
      <c r="C63" s="1213"/>
      <c r="D63" s="1213"/>
      <c r="E63" s="1214"/>
      <c r="F63" s="1213"/>
      <c r="G63" s="1213"/>
      <c r="H63" s="1213"/>
      <c r="I63" s="1213"/>
      <c r="J63" s="1213"/>
      <c r="K63" s="1213"/>
      <c r="L63" s="1213"/>
      <c r="M63" s="1213"/>
      <c r="N63" s="1213"/>
      <c r="O63" s="1213"/>
      <c r="P63" s="1213"/>
      <c r="Q63" s="1213"/>
      <c r="R63" s="1213"/>
      <c r="S63" s="1213"/>
      <c r="T63" s="1213"/>
      <c r="U63" s="1213"/>
      <c r="V63" s="1213"/>
      <c r="W63" s="1213"/>
      <c r="X63" s="1213"/>
      <c r="Y63" s="1213"/>
      <c r="Z63" s="1213"/>
      <c r="AA63" s="1213"/>
      <c r="AB63" s="1213"/>
      <c r="AC63" s="1213"/>
      <c r="AD63" s="1213"/>
      <c r="AE63" s="1213"/>
      <c r="AF63" s="1213"/>
      <c r="AG63" s="1213"/>
      <c r="AH63" s="1213"/>
      <c r="AI63" s="1213"/>
      <c r="AJ63" s="1213"/>
      <c r="AK63" s="1213"/>
      <c r="AL63" s="1213"/>
      <c r="AM63" s="1213"/>
      <c r="AN63" s="1213"/>
      <c r="AO63" s="1213"/>
      <c r="AP63" s="1213"/>
      <c r="AQ63" s="1213"/>
      <c r="AR63" s="1213"/>
      <c r="AS63" s="1213"/>
      <c r="AT63" s="1213"/>
      <c r="AU63" s="1213"/>
      <c r="AV63" s="1213"/>
      <c r="AW63" s="1213"/>
      <c r="AX63" s="1215"/>
    </row>
    <row r="64" spans="1:50" ht="21" customHeight="1" x14ac:dyDescent="0.15">
      <c r="A64" s="737" t="s">
        <v>116</v>
      </c>
      <c r="B64" s="738"/>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738"/>
      <c r="AT64" s="738"/>
      <c r="AU64" s="738"/>
      <c r="AV64" s="738"/>
      <c r="AW64" s="738"/>
      <c r="AX64" s="739"/>
    </row>
    <row r="65" spans="1:50" ht="99.95" customHeight="1" thickBot="1" x14ac:dyDescent="0.2">
      <c r="A65" s="1463"/>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1464"/>
      <c r="AV65" s="1464"/>
      <c r="AW65" s="1464"/>
      <c r="AX65" s="1465"/>
    </row>
    <row r="66" spans="1:50" ht="19.7" customHeight="1" x14ac:dyDescent="0.15">
      <c r="A66" s="743" t="s">
        <v>118</v>
      </c>
      <c r="B66" s="744"/>
      <c r="C66" s="744"/>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5"/>
    </row>
    <row r="67" spans="1:50" ht="19.899999999999999" customHeight="1" thickBot="1" x14ac:dyDescent="0.2">
      <c r="A67" s="746"/>
      <c r="B67" s="747"/>
      <c r="C67" s="712" t="s">
        <v>420</v>
      </c>
      <c r="D67" s="748"/>
      <c r="E67" s="748"/>
      <c r="F67" s="748"/>
      <c r="G67" s="748"/>
      <c r="H67" s="748"/>
      <c r="I67" s="748"/>
      <c r="J67" s="749"/>
      <c r="K67" s="2865">
        <v>270287295296308</v>
      </c>
      <c r="L67" s="750"/>
      <c r="M67" s="750"/>
      <c r="N67" s="750"/>
      <c r="O67" s="750"/>
      <c r="P67" s="750"/>
      <c r="Q67" s="750"/>
      <c r="R67" s="750"/>
      <c r="S67" s="712" t="s">
        <v>422</v>
      </c>
      <c r="T67" s="748"/>
      <c r="U67" s="748"/>
      <c r="V67" s="748"/>
      <c r="W67" s="748"/>
      <c r="X67" s="748"/>
      <c r="Y67" s="748"/>
      <c r="Z67" s="749"/>
      <c r="AA67" s="751">
        <v>215</v>
      </c>
      <c r="AB67" s="750"/>
      <c r="AC67" s="750"/>
      <c r="AD67" s="750"/>
      <c r="AE67" s="750"/>
      <c r="AF67" s="750"/>
      <c r="AG67" s="750"/>
      <c r="AH67" s="750"/>
      <c r="AI67" s="712" t="s">
        <v>424</v>
      </c>
      <c r="AJ67" s="713"/>
      <c r="AK67" s="713"/>
      <c r="AL67" s="713"/>
      <c r="AM67" s="713"/>
      <c r="AN67" s="713"/>
      <c r="AO67" s="713"/>
      <c r="AP67" s="714"/>
      <c r="AQ67" s="715">
        <v>45</v>
      </c>
      <c r="AR67" s="715"/>
      <c r="AS67" s="715"/>
      <c r="AT67" s="715"/>
      <c r="AU67" s="715"/>
      <c r="AV67" s="715"/>
      <c r="AW67" s="715"/>
      <c r="AX67" s="716"/>
    </row>
    <row r="68" spans="1:50" ht="24.75" customHeight="1" thickBot="1" x14ac:dyDescent="0.2">
      <c r="A68" s="5"/>
      <c r="B68" s="5"/>
      <c r="C68" s="5"/>
      <c r="D68" s="5"/>
      <c r="E68" s="5"/>
      <c r="F68" s="5"/>
      <c r="G68" s="6"/>
      <c r="H68" s="6"/>
      <c r="I68" s="6"/>
      <c r="J68" s="6"/>
      <c r="K68" s="6"/>
      <c r="L68" s="7"/>
      <c r="M68" s="6"/>
      <c r="N68" s="6"/>
      <c r="O68" s="6"/>
      <c r="P68" s="6"/>
      <c r="Q68" s="6"/>
      <c r="R68" s="6"/>
      <c r="S68" s="6"/>
      <c r="T68" s="6"/>
      <c r="U68" s="6"/>
      <c r="V68" s="6"/>
      <c r="W68" s="6"/>
      <c r="X68" s="6"/>
      <c r="Y68" s="13"/>
      <c r="Z68" s="13"/>
      <c r="AA68" s="13"/>
      <c r="AB68" s="13"/>
      <c r="AC68" s="6"/>
      <c r="AD68" s="6"/>
      <c r="AE68" s="6"/>
      <c r="AF68" s="6"/>
      <c r="AG68" s="6"/>
      <c r="AH68" s="7"/>
      <c r="AI68" s="6"/>
      <c r="AJ68" s="6"/>
      <c r="AK68" s="6"/>
      <c r="AL68" s="6"/>
      <c r="AM68" s="6"/>
      <c r="AN68" s="6"/>
      <c r="AO68" s="6"/>
      <c r="AP68" s="6"/>
      <c r="AQ68" s="6"/>
      <c r="AR68" s="6"/>
      <c r="AS68" s="6"/>
      <c r="AT68" s="6"/>
      <c r="AU68" s="13"/>
      <c r="AV68" s="13"/>
      <c r="AW68" s="13"/>
      <c r="AX68" s="13"/>
    </row>
    <row r="69" spans="1:50" ht="15" customHeight="1" x14ac:dyDescent="0.15">
      <c r="A69" s="699" t="s">
        <v>124</v>
      </c>
      <c r="B69" s="700"/>
      <c r="C69" s="700"/>
      <c r="D69" s="700"/>
      <c r="E69" s="700"/>
      <c r="F69" s="701"/>
      <c r="G69" s="14" t="s">
        <v>125</v>
      </c>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6"/>
    </row>
    <row r="70" spans="1:50" ht="38.65" customHeight="1" x14ac:dyDescent="0.15">
      <c r="A70" s="393"/>
      <c r="B70" s="394"/>
      <c r="C70" s="394"/>
      <c r="D70" s="394"/>
      <c r="E70" s="394"/>
      <c r="F70" s="395"/>
      <c r="G70" s="17"/>
      <c r="H70" s="2864" t="s">
        <v>2750</v>
      </c>
      <c r="I70" s="2864"/>
      <c r="J70" s="2864"/>
      <c r="K70" s="2864"/>
      <c r="L70" s="2864"/>
      <c r="M70" s="2864"/>
      <c r="N70" s="2864"/>
      <c r="O70" s="2864"/>
      <c r="P70" s="2864"/>
      <c r="Q70" s="2864"/>
      <c r="R70" s="2864"/>
      <c r="S70" s="2864"/>
      <c r="T70" s="2864"/>
      <c r="U70" s="2864"/>
      <c r="V70" s="2864"/>
      <c r="W70" s="2864"/>
      <c r="X70" s="2864"/>
      <c r="Y70" s="2864"/>
      <c r="Z70" s="2864"/>
      <c r="AA70" s="2864"/>
      <c r="AB70" s="2864"/>
      <c r="AC70" s="2864"/>
      <c r="AD70" s="18"/>
      <c r="AE70" s="18"/>
      <c r="AF70" s="18"/>
      <c r="AG70" s="18"/>
      <c r="AH70" s="18"/>
      <c r="AI70" s="18"/>
      <c r="AJ70" s="18"/>
      <c r="AK70" s="18"/>
      <c r="AL70" s="18"/>
      <c r="AM70" s="18"/>
      <c r="AN70" s="18"/>
      <c r="AO70" s="18"/>
      <c r="AP70" s="18"/>
      <c r="AQ70" s="18"/>
      <c r="AR70" s="18"/>
      <c r="AS70" s="18"/>
      <c r="AT70" s="18"/>
      <c r="AU70" s="18"/>
      <c r="AV70" s="18"/>
      <c r="AW70" s="18"/>
      <c r="AX70" s="19"/>
    </row>
    <row r="71" spans="1:50" ht="41.25" customHeight="1" x14ac:dyDescent="0.15">
      <c r="A71" s="393"/>
      <c r="B71" s="394"/>
      <c r="C71" s="394"/>
      <c r="D71" s="394"/>
      <c r="E71" s="394"/>
      <c r="F71" s="395"/>
      <c r="G71" s="17"/>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9"/>
    </row>
    <row r="72" spans="1:50" ht="52.35" customHeight="1" x14ac:dyDescent="0.15">
      <c r="A72" s="393"/>
      <c r="B72" s="394"/>
      <c r="C72" s="394"/>
      <c r="D72" s="394"/>
      <c r="E72" s="394"/>
      <c r="F72" s="395"/>
      <c r="G72" s="17"/>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9"/>
    </row>
    <row r="73" spans="1:50" ht="52.35" customHeight="1" x14ac:dyDescent="0.15">
      <c r="A73" s="393"/>
      <c r="B73" s="394"/>
      <c r="C73" s="394"/>
      <c r="D73" s="394"/>
      <c r="E73" s="394"/>
      <c r="F73" s="395"/>
      <c r="G73" s="17"/>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9"/>
    </row>
    <row r="74" spans="1:50" ht="52.35" customHeight="1" x14ac:dyDescent="0.15">
      <c r="A74" s="393"/>
      <c r="B74" s="394"/>
      <c r="C74" s="394"/>
      <c r="D74" s="394"/>
      <c r="E74" s="394"/>
      <c r="F74" s="395"/>
      <c r="G74" s="17"/>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9"/>
    </row>
    <row r="75" spans="1:50" ht="41.25" customHeight="1" x14ac:dyDescent="0.15">
      <c r="A75" s="393"/>
      <c r="B75" s="394"/>
      <c r="C75" s="394"/>
      <c r="D75" s="394"/>
      <c r="E75" s="394"/>
      <c r="F75" s="395"/>
      <c r="G75" s="17"/>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9"/>
    </row>
    <row r="76" spans="1:50" ht="52.5" customHeight="1" x14ac:dyDescent="0.15">
      <c r="A76" s="393"/>
      <c r="B76" s="394"/>
      <c r="C76" s="394"/>
      <c r="D76" s="394"/>
      <c r="E76" s="394"/>
      <c r="F76" s="395"/>
      <c r="G76" s="17"/>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9"/>
    </row>
    <row r="77" spans="1:50" ht="52.5" customHeight="1" x14ac:dyDescent="0.15">
      <c r="A77" s="393"/>
      <c r="B77" s="394"/>
      <c r="C77" s="394"/>
      <c r="D77" s="394"/>
      <c r="E77" s="394"/>
      <c r="F77" s="395"/>
      <c r="G77" s="17"/>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9"/>
    </row>
    <row r="78" spans="1:50" ht="52.5" customHeight="1" x14ac:dyDescent="0.15">
      <c r="A78" s="393"/>
      <c r="B78" s="394"/>
      <c r="C78" s="394"/>
      <c r="D78" s="394"/>
      <c r="E78" s="394"/>
      <c r="F78" s="395"/>
      <c r="G78" s="17"/>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9"/>
    </row>
    <row r="79" spans="1:50" ht="52.5" customHeight="1" x14ac:dyDescent="0.15">
      <c r="A79" s="393"/>
      <c r="B79" s="394"/>
      <c r="C79" s="394"/>
      <c r="D79" s="394"/>
      <c r="E79" s="394"/>
      <c r="F79" s="395"/>
      <c r="G79" s="17"/>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9"/>
    </row>
    <row r="80" spans="1:50" ht="52.5" customHeight="1" x14ac:dyDescent="0.15">
      <c r="A80" s="393"/>
      <c r="B80" s="394"/>
      <c r="C80" s="394"/>
      <c r="D80" s="394"/>
      <c r="E80" s="394"/>
      <c r="F80" s="395"/>
      <c r="G80" s="17"/>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9"/>
    </row>
    <row r="81" spans="1:50" ht="52.5" customHeight="1" x14ac:dyDescent="0.15">
      <c r="A81" s="393"/>
      <c r="B81" s="394"/>
      <c r="C81" s="394"/>
      <c r="D81" s="394"/>
      <c r="E81" s="394"/>
      <c r="F81" s="395"/>
      <c r="G81" s="17"/>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9"/>
    </row>
    <row r="82" spans="1:50" ht="52.5" customHeight="1" x14ac:dyDescent="0.15">
      <c r="A82" s="393"/>
      <c r="B82" s="394"/>
      <c r="C82" s="394"/>
      <c r="D82" s="394"/>
      <c r="E82" s="394"/>
      <c r="F82" s="395"/>
      <c r="G82" s="17"/>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9"/>
    </row>
    <row r="83" spans="1:50" ht="52.5" customHeight="1" x14ac:dyDescent="0.15">
      <c r="A83" s="393"/>
      <c r="B83" s="394"/>
      <c r="C83" s="394"/>
      <c r="D83" s="394"/>
      <c r="E83" s="394"/>
      <c r="F83" s="395"/>
      <c r="G83" s="17"/>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9"/>
    </row>
    <row r="84" spans="1:50" ht="52.5" customHeight="1" x14ac:dyDescent="0.15">
      <c r="A84" s="393"/>
      <c r="B84" s="394"/>
      <c r="C84" s="394"/>
      <c r="D84" s="394"/>
      <c r="E84" s="394"/>
      <c r="F84" s="395"/>
      <c r="G84" s="17"/>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9"/>
    </row>
    <row r="85" spans="1:50" ht="42.6" customHeight="1" x14ac:dyDescent="0.15">
      <c r="A85" s="393"/>
      <c r="B85" s="394"/>
      <c r="C85" s="394"/>
      <c r="D85" s="394"/>
      <c r="E85" s="394"/>
      <c r="F85" s="395"/>
      <c r="G85" s="17"/>
      <c r="H85" s="18" t="s">
        <v>2751</v>
      </c>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9"/>
    </row>
    <row r="86" spans="1:50" ht="52.5" customHeight="1" x14ac:dyDescent="0.15">
      <c r="A86" s="393"/>
      <c r="B86" s="394"/>
      <c r="C86" s="394"/>
      <c r="D86" s="394"/>
      <c r="E86" s="394"/>
      <c r="F86" s="395"/>
      <c r="G86" s="17"/>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0" ht="52.5" customHeight="1" x14ac:dyDescent="0.15">
      <c r="A87" s="393"/>
      <c r="B87" s="394"/>
      <c r="C87" s="394"/>
      <c r="D87" s="394"/>
      <c r="E87" s="394"/>
      <c r="F87" s="395"/>
      <c r="G87" s="17"/>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9"/>
    </row>
    <row r="88" spans="1:50" ht="52.5" customHeight="1" x14ac:dyDescent="0.15">
      <c r="A88" s="393"/>
      <c r="B88" s="394"/>
      <c r="C88" s="394"/>
      <c r="D88" s="394"/>
      <c r="E88" s="394"/>
      <c r="F88" s="395"/>
      <c r="G88" s="17"/>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row>
    <row r="89" spans="1:50" ht="52.5" customHeight="1" x14ac:dyDescent="0.15">
      <c r="A89" s="393"/>
      <c r="B89" s="394"/>
      <c r="C89" s="394"/>
      <c r="D89" s="394"/>
      <c r="E89" s="394"/>
      <c r="F89" s="395"/>
      <c r="G89" s="17"/>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9"/>
    </row>
    <row r="90" spans="1:50" ht="52.5" customHeight="1" x14ac:dyDescent="0.15">
      <c r="A90" s="393"/>
      <c r="B90" s="394"/>
      <c r="C90" s="394"/>
      <c r="D90" s="394"/>
      <c r="E90" s="394"/>
      <c r="F90" s="395"/>
      <c r="G90" s="17"/>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9"/>
    </row>
    <row r="91" spans="1:50" ht="47.85" customHeight="1" x14ac:dyDescent="0.15">
      <c r="A91" s="393"/>
      <c r="B91" s="394"/>
      <c r="C91" s="394"/>
      <c r="D91" s="394"/>
      <c r="E91" s="394"/>
      <c r="F91" s="395"/>
      <c r="G91" s="17"/>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9"/>
    </row>
    <row r="92" spans="1:50" ht="14.25" thickBot="1" x14ac:dyDescent="0.2">
      <c r="A92" s="1685"/>
      <c r="B92" s="1686"/>
      <c r="C92" s="1686"/>
      <c r="D92" s="1686"/>
      <c r="E92" s="1686"/>
      <c r="F92" s="1687"/>
      <c r="G92" s="20" t="s">
        <v>472</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2"/>
    </row>
    <row r="93" spans="1:50" s="46" customFormat="1" x14ac:dyDescent="0.15">
      <c r="A93" s="23"/>
      <c r="B93" s="23"/>
      <c r="C93" s="23"/>
      <c r="D93" s="23"/>
      <c r="E93" s="23"/>
      <c r="F93" s="23"/>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row>
    <row r="94" spans="1:50" s="46" customFormat="1" ht="26.25" customHeight="1" thickBot="1" x14ac:dyDescent="0.2">
      <c r="A94" s="5"/>
      <c r="B94" s="5"/>
      <c r="C94" s="5"/>
      <c r="D94" s="5"/>
      <c r="E94" s="5"/>
      <c r="F94" s="5"/>
      <c r="G94" s="6"/>
      <c r="H94" s="6"/>
      <c r="I94" s="6"/>
      <c r="J94" s="6"/>
      <c r="K94" s="6"/>
      <c r="L94" s="7"/>
      <c r="M94" s="6"/>
      <c r="N94" s="6"/>
      <c r="O94" s="6"/>
      <c r="P94" s="6"/>
      <c r="Q94" s="6"/>
      <c r="R94" s="6"/>
      <c r="S94" s="6"/>
      <c r="T94" s="6"/>
      <c r="U94" s="6"/>
      <c r="V94" s="6"/>
      <c r="W94" s="6"/>
      <c r="X94" s="6"/>
      <c r="Y94" s="13"/>
      <c r="Z94" s="13"/>
      <c r="AA94" s="13"/>
      <c r="AB94" s="13"/>
      <c r="AC94" s="6"/>
      <c r="AD94" s="6"/>
      <c r="AE94" s="6"/>
      <c r="AF94" s="6"/>
      <c r="AG94" s="6"/>
      <c r="AH94" s="7"/>
      <c r="AI94" s="6"/>
      <c r="AJ94" s="6"/>
      <c r="AK94" s="6"/>
      <c r="AL94" s="6"/>
      <c r="AM94" s="6"/>
      <c r="AN94" s="6"/>
      <c r="AO94" s="6"/>
      <c r="AP94" s="6"/>
      <c r="AQ94" s="6"/>
      <c r="AR94" s="6"/>
      <c r="AS94" s="6"/>
      <c r="AT94" s="6"/>
      <c r="AU94" s="13"/>
      <c r="AV94" s="13"/>
      <c r="AW94" s="13"/>
      <c r="AX94" s="13"/>
    </row>
    <row r="95" spans="1:50" ht="30" customHeight="1" x14ac:dyDescent="0.15">
      <c r="A95" s="699" t="s">
        <v>124</v>
      </c>
      <c r="B95" s="700"/>
      <c r="C95" s="700"/>
      <c r="D95" s="700"/>
      <c r="E95" s="700"/>
      <c r="F95" s="701"/>
      <c r="G95" s="14" t="s">
        <v>125</v>
      </c>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6"/>
    </row>
    <row r="96" spans="1:50" ht="38.25" customHeight="1" x14ac:dyDescent="0.15">
      <c r="A96" s="393"/>
      <c r="B96" s="394"/>
      <c r="C96" s="394"/>
      <c r="D96" s="394"/>
      <c r="E96" s="394"/>
      <c r="F96" s="395"/>
      <c r="G96" s="17"/>
      <c r="H96" s="18" t="s">
        <v>2752</v>
      </c>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9"/>
    </row>
    <row r="97" spans="1:50" ht="38.25" customHeight="1" x14ac:dyDescent="0.15">
      <c r="A97" s="393"/>
      <c r="B97" s="394"/>
      <c r="C97" s="394"/>
      <c r="D97" s="394"/>
      <c r="E97" s="394"/>
      <c r="F97" s="395"/>
      <c r="G97" s="17"/>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9"/>
    </row>
    <row r="98" spans="1:50" ht="38.25" customHeight="1" x14ac:dyDescent="0.15">
      <c r="A98" s="393"/>
      <c r="B98" s="394"/>
      <c r="C98" s="394"/>
      <c r="D98" s="394"/>
      <c r="E98" s="394"/>
      <c r="F98" s="395"/>
      <c r="G98" s="17"/>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9"/>
    </row>
    <row r="99" spans="1:50" ht="38.25" customHeight="1" x14ac:dyDescent="0.15">
      <c r="A99" s="393"/>
      <c r="B99" s="394"/>
      <c r="C99" s="394"/>
      <c r="D99" s="394"/>
      <c r="E99" s="394"/>
      <c r="F99" s="395"/>
      <c r="G99" s="17"/>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9"/>
    </row>
    <row r="100" spans="1:50" ht="38.25" customHeight="1" x14ac:dyDescent="0.15">
      <c r="A100" s="393"/>
      <c r="B100" s="394"/>
      <c r="C100" s="394"/>
      <c r="D100" s="394"/>
      <c r="E100" s="394"/>
      <c r="F100" s="395"/>
      <c r="G100" s="17"/>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9"/>
    </row>
    <row r="101" spans="1:50" ht="38.25" customHeight="1" x14ac:dyDescent="0.15">
      <c r="A101" s="393"/>
      <c r="B101" s="394"/>
      <c r="C101" s="394"/>
      <c r="D101" s="394"/>
      <c r="E101" s="394"/>
      <c r="F101" s="395"/>
      <c r="G101" s="17"/>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9"/>
    </row>
    <row r="102" spans="1:50" ht="38.25" customHeight="1" x14ac:dyDescent="0.15">
      <c r="A102" s="393"/>
      <c r="B102" s="394"/>
      <c r="C102" s="394"/>
      <c r="D102" s="394"/>
      <c r="E102" s="394"/>
      <c r="F102" s="395"/>
      <c r="G102" s="17"/>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9"/>
    </row>
    <row r="103" spans="1:50" ht="38.25" customHeight="1" x14ac:dyDescent="0.15">
      <c r="A103" s="393"/>
      <c r="B103" s="394"/>
      <c r="C103" s="394"/>
      <c r="D103" s="394"/>
      <c r="E103" s="394"/>
      <c r="F103" s="395"/>
      <c r="G103" s="17"/>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9"/>
    </row>
    <row r="104" spans="1:50" ht="38.25" customHeight="1" x14ac:dyDescent="0.15">
      <c r="A104" s="393"/>
      <c r="B104" s="394"/>
      <c r="C104" s="394"/>
      <c r="D104" s="394"/>
      <c r="E104" s="394"/>
      <c r="F104" s="395"/>
      <c r="G104" s="17"/>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9"/>
    </row>
    <row r="105" spans="1:50" ht="38.25" customHeight="1" x14ac:dyDescent="0.15">
      <c r="A105" s="393"/>
      <c r="B105" s="394"/>
      <c r="C105" s="394"/>
      <c r="D105" s="394"/>
      <c r="E105" s="394"/>
      <c r="F105" s="395"/>
      <c r="G105" s="17"/>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9"/>
    </row>
    <row r="106" spans="1:50" ht="38.25" customHeight="1" x14ac:dyDescent="0.15">
      <c r="A106" s="393"/>
      <c r="B106" s="394"/>
      <c r="C106" s="394"/>
      <c r="D106" s="394"/>
      <c r="E106" s="394"/>
      <c r="F106" s="395"/>
      <c r="G106" s="17"/>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9"/>
    </row>
    <row r="107" spans="1:50" ht="38.25" customHeight="1" x14ac:dyDescent="0.15">
      <c r="A107" s="393"/>
      <c r="B107" s="394"/>
      <c r="C107" s="394"/>
      <c r="D107" s="394"/>
      <c r="E107" s="394"/>
      <c r="F107" s="395"/>
      <c r="G107" s="17"/>
      <c r="H107" s="18" t="s">
        <v>2753</v>
      </c>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9"/>
    </row>
    <row r="108" spans="1:50" ht="38.25" customHeight="1" x14ac:dyDescent="0.15">
      <c r="A108" s="393"/>
      <c r="B108" s="394"/>
      <c r="C108" s="394"/>
      <c r="D108" s="394"/>
      <c r="E108" s="394"/>
      <c r="F108" s="395"/>
      <c r="G108" s="17"/>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9"/>
    </row>
    <row r="109" spans="1:50" ht="38.25" customHeight="1" x14ac:dyDescent="0.15">
      <c r="A109" s="393"/>
      <c r="B109" s="394"/>
      <c r="C109" s="394"/>
      <c r="D109" s="394"/>
      <c r="E109" s="394"/>
      <c r="F109" s="395"/>
      <c r="G109" s="17"/>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9"/>
    </row>
    <row r="110" spans="1:50" ht="38.25" customHeight="1" x14ac:dyDescent="0.15">
      <c r="A110" s="393"/>
      <c r="B110" s="394"/>
      <c r="C110" s="394"/>
      <c r="D110" s="394"/>
      <c r="E110" s="394"/>
      <c r="F110" s="395"/>
      <c r="G110" s="17"/>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9"/>
    </row>
    <row r="111" spans="1:50" ht="38.25" customHeight="1" x14ac:dyDescent="0.15">
      <c r="A111" s="393"/>
      <c r="B111" s="394"/>
      <c r="C111" s="394"/>
      <c r="D111" s="394"/>
      <c r="E111" s="394"/>
      <c r="F111" s="395"/>
      <c r="G111" s="17"/>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9"/>
    </row>
    <row r="112" spans="1:50" ht="38.25" customHeight="1" x14ac:dyDescent="0.15">
      <c r="A112" s="393"/>
      <c r="B112" s="394"/>
      <c r="C112" s="394"/>
      <c r="D112" s="394"/>
      <c r="E112" s="394"/>
      <c r="F112" s="395"/>
      <c r="G112" s="17"/>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9"/>
    </row>
    <row r="113" spans="1:50" ht="38.25" customHeight="1" x14ac:dyDescent="0.15">
      <c r="A113" s="393"/>
      <c r="B113" s="394"/>
      <c r="C113" s="394"/>
      <c r="D113" s="394"/>
      <c r="E113" s="394"/>
      <c r="F113" s="395"/>
      <c r="G113" s="17"/>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9"/>
    </row>
    <row r="114" spans="1:50" ht="38.25" customHeight="1" x14ac:dyDescent="0.15">
      <c r="A114" s="393"/>
      <c r="B114" s="394"/>
      <c r="C114" s="394"/>
      <c r="D114" s="394"/>
      <c r="E114" s="394"/>
      <c r="F114" s="395"/>
      <c r="G114" s="17"/>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9"/>
    </row>
    <row r="115" spans="1:50" ht="38.25" customHeight="1" x14ac:dyDescent="0.15">
      <c r="A115" s="393"/>
      <c r="B115" s="394"/>
      <c r="C115" s="394"/>
      <c r="D115" s="394"/>
      <c r="E115" s="394"/>
      <c r="F115" s="395"/>
      <c r="G115" s="17"/>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9"/>
    </row>
    <row r="116" spans="1:50" ht="38.25" customHeight="1" x14ac:dyDescent="0.15">
      <c r="A116" s="393"/>
      <c r="B116" s="394"/>
      <c r="C116" s="394"/>
      <c r="D116" s="394"/>
      <c r="E116" s="394"/>
      <c r="F116" s="395"/>
      <c r="G116" s="17"/>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9"/>
    </row>
    <row r="117" spans="1:50" ht="38.25" customHeight="1" x14ac:dyDescent="0.15">
      <c r="A117" s="393"/>
      <c r="B117" s="394"/>
      <c r="C117" s="394"/>
      <c r="D117" s="394"/>
      <c r="E117" s="394"/>
      <c r="F117" s="395"/>
      <c r="G117" s="17"/>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9"/>
    </row>
    <row r="118" spans="1:50" ht="38.25" customHeight="1" thickBot="1" x14ac:dyDescent="0.2">
      <c r="A118" s="1685"/>
      <c r="B118" s="1686"/>
      <c r="C118" s="1686"/>
      <c r="D118" s="1686"/>
      <c r="E118" s="1686"/>
      <c r="F118" s="1687"/>
      <c r="G118" s="20" t="s">
        <v>472</v>
      </c>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2"/>
    </row>
    <row r="119" spans="1:50" ht="24.75" customHeight="1" x14ac:dyDescent="0.15">
      <c r="A119" s="23"/>
      <c r="B119" s="23"/>
      <c r="C119" s="23"/>
      <c r="D119" s="23"/>
      <c r="E119" s="23"/>
      <c r="F119" s="23"/>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row>
    <row r="120" spans="1:50" ht="24" customHeight="1" thickBot="1" x14ac:dyDescent="0.2">
      <c r="A120" s="24"/>
      <c r="B120" s="24"/>
      <c r="C120" s="24"/>
      <c r="D120" s="24"/>
      <c r="E120" s="24"/>
      <c r="F120" s="24"/>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row>
    <row r="121" spans="1:50" ht="24" customHeight="1" x14ac:dyDescent="0.15">
      <c r="A121" s="617" t="s">
        <v>127</v>
      </c>
      <c r="B121" s="618"/>
      <c r="C121" s="618"/>
      <c r="D121" s="618"/>
      <c r="E121" s="618"/>
      <c r="F121" s="619"/>
      <c r="G121" s="1199" t="s">
        <v>893</v>
      </c>
      <c r="H121" s="1200"/>
      <c r="I121" s="1200"/>
      <c r="J121" s="1200"/>
      <c r="K121" s="1200"/>
      <c r="L121" s="1200"/>
      <c r="M121" s="1200"/>
      <c r="N121" s="1200"/>
      <c r="O121" s="1200"/>
      <c r="P121" s="1200"/>
      <c r="Q121" s="1200"/>
      <c r="R121" s="1200"/>
      <c r="S121" s="1200"/>
      <c r="T121" s="1200"/>
      <c r="U121" s="1200"/>
      <c r="V121" s="1200"/>
      <c r="W121" s="1200"/>
      <c r="X121" s="1200"/>
      <c r="Y121" s="1200"/>
      <c r="Z121" s="1200"/>
      <c r="AA121" s="1200"/>
      <c r="AB121" s="1201"/>
      <c r="AC121" s="1199"/>
      <c r="AD121" s="1200"/>
      <c r="AE121" s="1200"/>
      <c r="AF121" s="1200"/>
      <c r="AG121" s="1200"/>
      <c r="AH121" s="1200"/>
      <c r="AI121" s="1200"/>
      <c r="AJ121" s="1200"/>
      <c r="AK121" s="1200"/>
      <c r="AL121" s="1200"/>
      <c r="AM121" s="1200"/>
      <c r="AN121" s="1200"/>
      <c r="AO121" s="1200"/>
      <c r="AP121" s="1200"/>
      <c r="AQ121" s="1200"/>
      <c r="AR121" s="1200"/>
      <c r="AS121" s="1200"/>
      <c r="AT121" s="1200"/>
      <c r="AU121" s="1200"/>
      <c r="AV121" s="1200"/>
      <c r="AW121" s="1200"/>
      <c r="AX121" s="1202"/>
    </row>
    <row r="122" spans="1:50" ht="24" customHeight="1" x14ac:dyDescent="0.15">
      <c r="A122" s="620"/>
      <c r="B122" s="621"/>
      <c r="C122" s="621"/>
      <c r="D122" s="621"/>
      <c r="E122" s="621"/>
      <c r="F122" s="622"/>
      <c r="G122" s="777" t="s">
        <v>74</v>
      </c>
      <c r="H122" s="894"/>
      <c r="I122" s="894"/>
      <c r="J122" s="894"/>
      <c r="K122" s="894"/>
      <c r="L122" s="348" t="s">
        <v>130</v>
      </c>
      <c r="M122" s="539"/>
      <c r="N122" s="539"/>
      <c r="O122" s="539"/>
      <c r="P122" s="539"/>
      <c r="Q122" s="539"/>
      <c r="R122" s="539"/>
      <c r="S122" s="539"/>
      <c r="T122" s="539"/>
      <c r="U122" s="539"/>
      <c r="V122" s="539"/>
      <c r="W122" s="539"/>
      <c r="X122" s="540"/>
      <c r="Y122" s="604" t="s">
        <v>131</v>
      </c>
      <c r="Z122" s="597"/>
      <c r="AA122" s="597"/>
      <c r="AB122" s="598"/>
      <c r="AC122" s="777" t="s">
        <v>74</v>
      </c>
      <c r="AD122" s="894"/>
      <c r="AE122" s="894"/>
      <c r="AF122" s="894"/>
      <c r="AG122" s="894"/>
      <c r="AH122" s="348" t="s">
        <v>130</v>
      </c>
      <c r="AI122" s="539"/>
      <c r="AJ122" s="539"/>
      <c r="AK122" s="539"/>
      <c r="AL122" s="539"/>
      <c r="AM122" s="539"/>
      <c r="AN122" s="539"/>
      <c r="AO122" s="539"/>
      <c r="AP122" s="539"/>
      <c r="AQ122" s="539"/>
      <c r="AR122" s="539"/>
      <c r="AS122" s="539"/>
      <c r="AT122" s="540"/>
      <c r="AU122" s="604" t="s">
        <v>131</v>
      </c>
      <c r="AV122" s="597"/>
      <c r="AW122" s="597"/>
      <c r="AX122" s="600"/>
    </row>
    <row r="123" spans="1:50" ht="24" customHeight="1" x14ac:dyDescent="0.15">
      <c r="A123" s="620"/>
      <c r="B123" s="621"/>
      <c r="C123" s="621"/>
      <c r="D123" s="621"/>
      <c r="E123" s="621"/>
      <c r="F123" s="622"/>
      <c r="G123" s="1154" t="s">
        <v>894</v>
      </c>
      <c r="H123" s="1155"/>
      <c r="I123" s="1155"/>
      <c r="J123" s="1155"/>
      <c r="K123" s="1156"/>
      <c r="L123" s="2279" t="s">
        <v>895</v>
      </c>
      <c r="M123" s="1157"/>
      <c r="N123" s="1157"/>
      <c r="O123" s="1157"/>
      <c r="P123" s="1157"/>
      <c r="Q123" s="1157"/>
      <c r="R123" s="1157"/>
      <c r="S123" s="1157"/>
      <c r="T123" s="1157"/>
      <c r="U123" s="1157"/>
      <c r="V123" s="1157"/>
      <c r="W123" s="1157"/>
      <c r="X123" s="1158"/>
      <c r="Y123" s="1159">
        <v>1</v>
      </c>
      <c r="Z123" s="1160"/>
      <c r="AA123" s="1160"/>
      <c r="AB123" s="1184"/>
      <c r="AC123" s="1154"/>
      <c r="AD123" s="1155"/>
      <c r="AE123" s="1155"/>
      <c r="AF123" s="1155"/>
      <c r="AG123" s="1156"/>
      <c r="AH123" s="592"/>
      <c r="AI123" s="1157"/>
      <c r="AJ123" s="1157"/>
      <c r="AK123" s="1157"/>
      <c r="AL123" s="1157"/>
      <c r="AM123" s="1157"/>
      <c r="AN123" s="1157"/>
      <c r="AO123" s="1157"/>
      <c r="AP123" s="1157"/>
      <c r="AQ123" s="1157"/>
      <c r="AR123" s="1157"/>
      <c r="AS123" s="1157"/>
      <c r="AT123" s="1158"/>
      <c r="AU123" s="1159"/>
      <c r="AV123" s="1160"/>
      <c r="AW123" s="1160"/>
      <c r="AX123" s="1161"/>
    </row>
    <row r="124" spans="1:50" ht="24" customHeight="1" x14ac:dyDescent="0.15">
      <c r="A124" s="620"/>
      <c r="B124" s="621"/>
      <c r="C124" s="621"/>
      <c r="D124" s="621"/>
      <c r="E124" s="621"/>
      <c r="F124" s="622"/>
      <c r="G124" s="1134"/>
      <c r="H124" s="1135"/>
      <c r="I124" s="1135"/>
      <c r="J124" s="1135"/>
      <c r="K124" s="1136"/>
      <c r="L124" s="577"/>
      <c r="M124" s="1137"/>
      <c r="N124" s="1137"/>
      <c r="O124" s="1137"/>
      <c r="P124" s="1137"/>
      <c r="Q124" s="1137"/>
      <c r="R124" s="1137"/>
      <c r="S124" s="1137"/>
      <c r="T124" s="1137"/>
      <c r="U124" s="1137"/>
      <c r="V124" s="1137"/>
      <c r="W124" s="1137"/>
      <c r="X124" s="1138"/>
      <c r="Y124" s="1139"/>
      <c r="Z124" s="1140"/>
      <c r="AA124" s="1140"/>
      <c r="AB124" s="1457"/>
      <c r="AC124" s="1134"/>
      <c r="AD124" s="1135"/>
      <c r="AE124" s="1135"/>
      <c r="AF124" s="1135"/>
      <c r="AG124" s="1136"/>
      <c r="AH124" s="577"/>
      <c r="AI124" s="1137"/>
      <c r="AJ124" s="1137"/>
      <c r="AK124" s="1137"/>
      <c r="AL124" s="1137"/>
      <c r="AM124" s="1137"/>
      <c r="AN124" s="1137"/>
      <c r="AO124" s="1137"/>
      <c r="AP124" s="1137"/>
      <c r="AQ124" s="1137"/>
      <c r="AR124" s="1137"/>
      <c r="AS124" s="1137"/>
      <c r="AT124" s="1138"/>
      <c r="AU124" s="1139"/>
      <c r="AV124" s="1140"/>
      <c r="AW124" s="1140"/>
      <c r="AX124" s="1141"/>
    </row>
    <row r="125" spans="1:50" ht="24" customHeight="1" x14ac:dyDescent="0.15">
      <c r="A125" s="620"/>
      <c r="B125" s="621"/>
      <c r="C125" s="621"/>
      <c r="D125" s="621"/>
      <c r="E125" s="621"/>
      <c r="F125" s="622"/>
      <c r="G125" s="1117"/>
      <c r="H125" s="1118"/>
      <c r="I125" s="1118"/>
      <c r="J125" s="1118"/>
      <c r="K125" s="1119"/>
      <c r="L125" s="568"/>
      <c r="M125" s="1120"/>
      <c r="N125" s="1120"/>
      <c r="O125" s="1120"/>
      <c r="P125" s="1120"/>
      <c r="Q125" s="1120"/>
      <c r="R125" s="1120"/>
      <c r="S125" s="1120"/>
      <c r="T125" s="1120"/>
      <c r="U125" s="1120"/>
      <c r="V125" s="1120"/>
      <c r="W125" s="1120"/>
      <c r="X125" s="1121"/>
      <c r="Y125" s="1122"/>
      <c r="Z125" s="1123"/>
      <c r="AA125" s="1123"/>
      <c r="AB125" s="1123"/>
      <c r="AC125" s="1117"/>
      <c r="AD125" s="1118"/>
      <c r="AE125" s="1118"/>
      <c r="AF125" s="1118"/>
      <c r="AG125" s="1119"/>
      <c r="AH125" s="568"/>
      <c r="AI125" s="1120"/>
      <c r="AJ125" s="1120"/>
      <c r="AK125" s="1120"/>
      <c r="AL125" s="1120"/>
      <c r="AM125" s="1120"/>
      <c r="AN125" s="1120"/>
      <c r="AO125" s="1120"/>
      <c r="AP125" s="1120"/>
      <c r="AQ125" s="1120"/>
      <c r="AR125" s="1120"/>
      <c r="AS125" s="1120"/>
      <c r="AT125" s="1121"/>
      <c r="AU125" s="1122"/>
      <c r="AV125" s="1123"/>
      <c r="AW125" s="1123"/>
      <c r="AX125" s="1124"/>
    </row>
    <row r="126" spans="1:50" ht="24" customHeight="1" x14ac:dyDescent="0.15">
      <c r="A126" s="620"/>
      <c r="B126" s="621"/>
      <c r="C126" s="621"/>
      <c r="D126" s="621"/>
      <c r="E126" s="621"/>
      <c r="F126" s="622"/>
      <c r="G126" s="1166" t="s">
        <v>41</v>
      </c>
      <c r="H126" s="539"/>
      <c r="I126" s="539"/>
      <c r="J126" s="539"/>
      <c r="K126" s="539"/>
      <c r="L126" s="606"/>
      <c r="M126" s="938"/>
      <c r="N126" s="938"/>
      <c r="O126" s="938"/>
      <c r="P126" s="938"/>
      <c r="Q126" s="938"/>
      <c r="R126" s="938"/>
      <c r="S126" s="938"/>
      <c r="T126" s="938"/>
      <c r="U126" s="938"/>
      <c r="V126" s="938"/>
      <c r="W126" s="938"/>
      <c r="X126" s="939"/>
      <c r="Y126" s="1167">
        <f>SUM(Y123:AB125)</f>
        <v>1</v>
      </c>
      <c r="Z126" s="1168"/>
      <c r="AA126" s="1168"/>
      <c r="AB126" s="1169"/>
      <c r="AC126" s="1166" t="s">
        <v>41</v>
      </c>
      <c r="AD126" s="539"/>
      <c r="AE126" s="539"/>
      <c r="AF126" s="539"/>
      <c r="AG126" s="539"/>
      <c r="AH126" s="606"/>
      <c r="AI126" s="938"/>
      <c r="AJ126" s="938"/>
      <c r="AK126" s="938"/>
      <c r="AL126" s="938"/>
      <c r="AM126" s="938"/>
      <c r="AN126" s="938"/>
      <c r="AO126" s="938"/>
      <c r="AP126" s="938"/>
      <c r="AQ126" s="938"/>
      <c r="AR126" s="938"/>
      <c r="AS126" s="938"/>
      <c r="AT126" s="939"/>
      <c r="AU126" s="1167">
        <f>SUM(AU123:AX125)</f>
        <v>0</v>
      </c>
      <c r="AV126" s="1168"/>
      <c r="AW126" s="1168"/>
      <c r="AX126" s="1170"/>
    </row>
    <row r="127" spans="1:50" ht="24" customHeight="1" x14ac:dyDescent="0.15">
      <c r="A127" s="620"/>
      <c r="B127" s="621"/>
      <c r="C127" s="621"/>
      <c r="D127" s="621"/>
      <c r="E127" s="621"/>
      <c r="F127" s="622"/>
      <c r="G127" s="1162"/>
      <c r="H127" s="1163"/>
      <c r="I127" s="1163"/>
      <c r="J127" s="1163"/>
      <c r="K127" s="1163"/>
      <c r="L127" s="1163"/>
      <c r="M127" s="1163"/>
      <c r="N127" s="1163"/>
      <c r="O127" s="1163"/>
      <c r="P127" s="1163"/>
      <c r="Q127" s="1163"/>
      <c r="R127" s="1163"/>
      <c r="S127" s="1163"/>
      <c r="T127" s="1163"/>
      <c r="U127" s="1163"/>
      <c r="V127" s="1163"/>
      <c r="W127" s="1163"/>
      <c r="X127" s="1163"/>
      <c r="Y127" s="1163"/>
      <c r="Z127" s="1163"/>
      <c r="AA127" s="1163"/>
      <c r="AB127" s="1164"/>
      <c r="AC127" s="1162"/>
      <c r="AD127" s="1163"/>
      <c r="AE127" s="1163"/>
      <c r="AF127" s="1163"/>
      <c r="AG127" s="1163"/>
      <c r="AH127" s="1163"/>
      <c r="AI127" s="1163"/>
      <c r="AJ127" s="1163"/>
      <c r="AK127" s="1163"/>
      <c r="AL127" s="1163"/>
      <c r="AM127" s="1163"/>
      <c r="AN127" s="1163"/>
      <c r="AO127" s="1163"/>
      <c r="AP127" s="1163"/>
      <c r="AQ127" s="1163"/>
      <c r="AR127" s="1163"/>
      <c r="AS127" s="1163"/>
      <c r="AT127" s="1163"/>
      <c r="AU127" s="1163"/>
      <c r="AV127" s="1163"/>
      <c r="AW127" s="1163"/>
      <c r="AX127" s="1165"/>
    </row>
    <row r="128" spans="1:50" ht="24" customHeight="1" x14ac:dyDescent="0.15">
      <c r="A128" s="620"/>
      <c r="B128" s="621"/>
      <c r="C128" s="621"/>
      <c r="D128" s="621"/>
      <c r="E128" s="621"/>
      <c r="F128" s="622"/>
      <c r="G128" s="777" t="s">
        <v>74</v>
      </c>
      <c r="H128" s="894"/>
      <c r="I128" s="894"/>
      <c r="J128" s="894"/>
      <c r="K128" s="894"/>
      <c r="L128" s="348" t="s">
        <v>130</v>
      </c>
      <c r="M128" s="539"/>
      <c r="N128" s="539"/>
      <c r="O128" s="539"/>
      <c r="P128" s="539"/>
      <c r="Q128" s="539"/>
      <c r="R128" s="539"/>
      <c r="S128" s="539"/>
      <c r="T128" s="539"/>
      <c r="U128" s="539"/>
      <c r="V128" s="539"/>
      <c r="W128" s="539"/>
      <c r="X128" s="540"/>
      <c r="Y128" s="604" t="s">
        <v>131</v>
      </c>
      <c r="Z128" s="597"/>
      <c r="AA128" s="597"/>
      <c r="AB128" s="598"/>
      <c r="AC128" s="777" t="s">
        <v>74</v>
      </c>
      <c r="AD128" s="894"/>
      <c r="AE128" s="894"/>
      <c r="AF128" s="894"/>
      <c r="AG128" s="894"/>
      <c r="AH128" s="348" t="s">
        <v>130</v>
      </c>
      <c r="AI128" s="539"/>
      <c r="AJ128" s="539"/>
      <c r="AK128" s="539"/>
      <c r="AL128" s="539"/>
      <c r="AM128" s="539"/>
      <c r="AN128" s="539"/>
      <c r="AO128" s="539"/>
      <c r="AP128" s="539"/>
      <c r="AQ128" s="539"/>
      <c r="AR128" s="539"/>
      <c r="AS128" s="539"/>
      <c r="AT128" s="540"/>
      <c r="AU128" s="604" t="s">
        <v>131</v>
      </c>
      <c r="AV128" s="597"/>
      <c r="AW128" s="597"/>
      <c r="AX128" s="600"/>
    </row>
    <row r="129" spans="1:50" ht="24" customHeight="1" x14ac:dyDescent="0.15">
      <c r="A129" s="620"/>
      <c r="B129" s="621"/>
      <c r="C129" s="621"/>
      <c r="D129" s="621"/>
      <c r="E129" s="621"/>
      <c r="F129" s="622"/>
      <c r="G129" s="1154"/>
      <c r="H129" s="1155"/>
      <c r="I129" s="1155"/>
      <c r="J129" s="1155"/>
      <c r="K129" s="1156"/>
      <c r="L129" s="592"/>
      <c r="M129" s="1157"/>
      <c r="N129" s="1157"/>
      <c r="O129" s="1157"/>
      <c r="P129" s="1157"/>
      <c r="Q129" s="1157"/>
      <c r="R129" s="1157"/>
      <c r="S129" s="1157"/>
      <c r="T129" s="1157"/>
      <c r="U129" s="1157"/>
      <c r="V129" s="1157"/>
      <c r="W129" s="1157"/>
      <c r="X129" s="1158"/>
      <c r="Y129" s="1159"/>
      <c r="Z129" s="1160"/>
      <c r="AA129" s="1160"/>
      <c r="AB129" s="1184"/>
      <c r="AC129" s="1154"/>
      <c r="AD129" s="1155"/>
      <c r="AE129" s="1155"/>
      <c r="AF129" s="1155"/>
      <c r="AG129" s="1156"/>
      <c r="AH129" s="592"/>
      <c r="AI129" s="1157"/>
      <c r="AJ129" s="1157"/>
      <c r="AK129" s="1157"/>
      <c r="AL129" s="1157"/>
      <c r="AM129" s="1157"/>
      <c r="AN129" s="1157"/>
      <c r="AO129" s="1157"/>
      <c r="AP129" s="1157"/>
      <c r="AQ129" s="1157"/>
      <c r="AR129" s="1157"/>
      <c r="AS129" s="1157"/>
      <c r="AT129" s="1158"/>
      <c r="AU129" s="1159"/>
      <c r="AV129" s="1160"/>
      <c r="AW129" s="1160"/>
      <c r="AX129" s="1161"/>
    </row>
    <row r="130" spans="1:50" ht="24" customHeight="1" x14ac:dyDescent="0.15">
      <c r="A130" s="620"/>
      <c r="B130" s="621"/>
      <c r="C130" s="621"/>
      <c r="D130" s="621"/>
      <c r="E130" s="621"/>
      <c r="F130" s="622"/>
      <c r="G130" s="1134"/>
      <c r="H130" s="1135"/>
      <c r="I130" s="1135"/>
      <c r="J130" s="1135"/>
      <c r="K130" s="1136"/>
      <c r="L130" s="577"/>
      <c r="M130" s="1137"/>
      <c r="N130" s="1137"/>
      <c r="O130" s="1137"/>
      <c r="P130" s="1137"/>
      <c r="Q130" s="1137"/>
      <c r="R130" s="1137"/>
      <c r="S130" s="1137"/>
      <c r="T130" s="1137"/>
      <c r="U130" s="1137"/>
      <c r="V130" s="1137"/>
      <c r="W130" s="1137"/>
      <c r="X130" s="1138"/>
      <c r="Y130" s="1139"/>
      <c r="Z130" s="1140"/>
      <c r="AA130" s="1140"/>
      <c r="AB130" s="1457"/>
      <c r="AC130" s="1134"/>
      <c r="AD130" s="1135"/>
      <c r="AE130" s="1135"/>
      <c r="AF130" s="1135"/>
      <c r="AG130" s="1136"/>
      <c r="AH130" s="577"/>
      <c r="AI130" s="1137"/>
      <c r="AJ130" s="1137"/>
      <c r="AK130" s="1137"/>
      <c r="AL130" s="1137"/>
      <c r="AM130" s="1137"/>
      <c r="AN130" s="1137"/>
      <c r="AO130" s="1137"/>
      <c r="AP130" s="1137"/>
      <c r="AQ130" s="1137"/>
      <c r="AR130" s="1137"/>
      <c r="AS130" s="1137"/>
      <c r="AT130" s="1138"/>
      <c r="AU130" s="1139"/>
      <c r="AV130" s="1140"/>
      <c r="AW130" s="1140"/>
      <c r="AX130" s="1141"/>
    </row>
    <row r="131" spans="1:50" ht="24" customHeight="1" x14ac:dyDescent="0.15">
      <c r="A131" s="620"/>
      <c r="B131" s="621"/>
      <c r="C131" s="621"/>
      <c r="D131" s="621"/>
      <c r="E131" s="621"/>
      <c r="F131" s="622"/>
      <c r="G131" s="1166" t="s">
        <v>41</v>
      </c>
      <c r="H131" s="539"/>
      <c r="I131" s="539"/>
      <c r="J131" s="539"/>
      <c r="K131" s="539"/>
      <c r="L131" s="606"/>
      <c r="M131" s="938"/>
      <c r="N131" s="938"/>
      <c r="O131" s="938"/>
      <c r="P131" s="938"/>
      <c r="Q131" s="938"/>
      <c r="R131" s="938"/>
      <c r="S131" s="938"/>
      <c r="T131" s="938"/>
      <c r="U131" s="938"/>
      <c r="V131" s="938"/>
      <c r="W131" s="938"/>
      <c r="X131" s="939"/>
      <c r="Y131" s="1167">
        <f>SUM(Y129:AB130)</f>
        <v>0</v>
      </c>
      <c r="Z131" s="1168"/>
      <c r="AA131" s="1168"/>
      <c r="AB131" s="1169"/>
      <c r="AC131" s="1166" t="s">
        <v>41</v>
      </c>
      <c r="AD131" s="539"/>
      <c r="AE131" s="539"/>
      <c r="AF131" s="539"/>
      <c r="AG131" s="539"/>
      <c r="AH131" s="606"/>
      <c r="AI131" s="938"/>
      <c r="AJ131" s="938"/>
      <c r="AK131" s="938"/>
      <c r="AL131" s="938"/>
      <c r="AM131" s="938"/>
      <c r="AN131" s="938"/>
      <c r="AO131" s="938"/>
      <c r="AP131" s="938"/>
      <c r="AQ131" s="938"/>
      <c r="AR131" s="938"/>
      <c r="AS131" s="938"/>
      <c r="AT131" s="939"/>
      <c r="AU131" s="1167">
        <f>SUM(AU129:AX130)</f>
        <v>0</v>
      </c>
      <c r="AV131" s="1168"/>
      <c r="AW131" s="1168"/>
      <c r="AX131" s="1170"/>
    </row>
    <row r="132" spans="1:50" ht="24" customHeight="1" x14ac:dyDescent="0.15">
      <c r="A132" s="620"/>
      <c r="B132" s="621"/>
      <c r="C132" s="621"/>
      <c r="D132" s="621"/>
      <c r="E132" s="621"/>
      <c r="F132" s="622"/>
      <c r="G132" s="1162"/>
      <c r="H132" s="1163"/>
      <c r="I132" s="1163"/>
      <c r="J132" s="1163"/>
      <c r="K132" s="1163"/>
      <c r="L132" s="1163"/>
      <c r="M132" s="1163"/>
      <c r="N132" s="1163"/>
      <c r="O132" s="1163"/>
      <c r="P132" s="1163"/>
      <c r="Q132" s="1163"/>
      <c r="R132" s="1163"/>
      <c r="S132" s="1163"/>
      <c r="T132" s="1163"/>
      <c r="U132" s="1163"/>
      <c r="V132" s="1163"/>
      <c r="W132" s="1163"/>
      <c r="X132" s="1163"/>
      <c r="Y132" s="1163"/>
      <c r="Z132" s="1163"/>
      <c r="AA132" s="1163"/>
      <c r="AB132" s="1164"/>
      <c r="AC132" s="1162"/>
      <c r="AD132" s="1163"/>
      <c r="AE132" s="1163"/>
      <c r="AF132" s="1163"/>
      <c r="AG132" s="1163"/>
      <c r="AH132" s="1163"/>
      <c r="AI132" s="1163"/>
      <c r="AJ132" s="1163"/>
      <c r="AK132" s="1163"/>
      <c r="AL132" s="1163"/>
      <c r="AM132" s="1163"/>
      <c r="AN132" s="1163"/>
      <c r="AO132" s="1163"/>
      <c r="AP132" s="1163"/>
      <c r="AQ132" s="1163"/>
      <c r="AR132" s="1163"/>
      <c r="AS132" s="1163"/>
      <c r="AT132" s="1163"/>
      <c r="AU132" s="1163"/>
      <c r="AV132" s="1163"/>
      <c r="AW132" s="1163"/>
      <c r="AX132" s="1165"/>
    </row>
    <row r="133" spans="1:50" ht="24" customHeight="1" x14ac:dyDescent="0.15">
      <c r="A133" s="620"/>
      <c r="B133" s="621"/>
      <c r="C133" s="621"/>
      <c r="D133" s="621"/>
      <c r="E133" s="621"/>
      <c r="F133" s="622"/>
      <c r="G133" s="777" t="s">
        <v>74</v>
      </c>
      <c r="H133" s="894"/>
      <c r="I133" s="894"/>
      <c r="J133" s="894"/>
      <c r="K133" s="894"/>
      <c r="L133" s="348" t="s">
        <v>130</v>
      </c>
      <c r="M133" s="539"/>
      <c r="N133" s="539"/>
      <c r="O133" s="539"/>
      <c r="P133" s="539"/>
      <c r="Q133" s="539"/>
      <c r="R133" s="539"/>
      <c r="S133" s="539"/>
      <c r="T133" s="539"/>
      <c r="U133" s="539"/>
      <c r="V133" s="539"/>
      <c r="W133" s="539"/>
      <c r="X133" s="540"/>
      <c r="Y133" s="604" t="s">
        <v>131</v>
      </c>
      <c r="Z133" s="597"/>
      <c r="AA133" s="597"/>
      <c r="AB133" s="598"/>
      <c r="AC133" s="777" t="s">
        <v>74</v>
      </c>
      <c r="AD133" s="894"/>
      <c r="AE133" s="894"/>
      <c r="AF133" s="894"/>
      <c r="AG133" s="894"/>
      <c r="AH133" s="348" t="s">
        <v>130</v>
      </c>
      <c r="AI133" s="539"/>
      <c r="AJ133" s="539"/>
      <c r="AK133" s="539"/>
      <c r="AL133" s="539"/>
      <c r="AM133" s="539"/>
      <c r="AN133" s="539"/>
      <c r="AO133" s="539"/>
      <c r="AP133" s="539"/>
      <c r="AQ133" s="539"/>
      <c r="AR133" s="539"/>
      <c r="AS133" s="539"/>
      <c r="AT133" s="540"/>
      <c r="AU133" s="604" t="s">
        <v>131</v>
      </c>
      <c r="AV133" s="597"/>
      <c r="AW133" s="597"/>
      <c r="AX133" s="600"/>
    </row>
    <row r="134" spans="1:50" ht="24" customHeight="1" x14ac:dyDescent="0.15">
      <c r="A134" s="620"/>
      <c r="B134" s="621"/>
      <c r="C134" s="621"/>
      <c r="D134" s="621"/>
      <c r="E134" s="621"/>
      <c r="F134" s="622"/>
      <c r="G134" s="1154"/>
      <c r="H134" s="1155"/>
      <c r="I134" s="1155"/>
      <c r="J134" s="1155"/>
      <c r="K134" s="1156"/>
      <c r="L134" s="592"/>
      <c r="M134" s="1157"/>
      <c r="N134" s="1157"/>
      <c r="O134" s="1157"/>
      <c r="P134" s="1157"/>
      <c r="Q134" s="1157"/>
      <c r="R134" s="1157"/>
      <c r="S134" s="1157"/>
      <c r="T134" s="1157"/>
      <c r="U134" s="1157"/>
      <c r="V134" s="1157"/>
      <c r="W134" s="1157"/>
      <c r="X134" s="1158"/>
      <c r="Y134" s="1159"/>
      <c r="Z134" s="1160"/>
      <c r="AA134" s="1160"/>
      <c r="AB134" s="1184"/>
      <c r="AC134" s="1154"/>
      <c r="AD134" s="1155"/>
      <c r="AE134" s="1155"/>
      <c r="AF134" s="1155"/>
      <c r="AG134" s="1156"/>
      <c r="AH134" s="592"/>
      <c r="AI134" s="1157"/>
      <c r="AJ134" s="1157"/>
      <c r="AK134" s="1157"/>
      <c r="AL134" s="1157"/>
      <c r="AM134" s="1157"/>
      <c r="AN134" s="1157"/>
      <c r="AO134" s="1157"/>
      <c r="AP134" s="1157"/>
      <c r="AQ134" s="1157"/>
      <c r="AR134" s="1157"/>
      <c r="AS134" s="1157"/>
      <c r="AT134" s="1158"/>
      <c r="AU134" s="1159"/>
      <c r="AV134" s="1160"/>
      <c r="AW134" s="1160"/>
      <c r="AX134" s="1161"/>
    </row>
    <row r="135" spans="1:50" ht="24" customHeight="1" x14ac:dyDescent="0.15">
      <c r="A135" s="620"/>
      <c r="B135" s="621"/>
      <c r="C135" s="621"/>
      <c r="D135" s="621"/>
      <c r="E135" s="621"/>
      <c r="F135" s="622"/>
      <c r="G135" s="1134"/>
      <c r="H135" s="1135"/>
      <c r="I135" s="1135"/>
      <c r="J135" s="1135"/>
      <c r="K135" s="1136"/>
      <c r="L135" s="577"/>
      <c r="M135" s="1137"/>
      <c r="N135" s="1137"/>
      <c r="O135" s="1137"/>
      <c r="P135" s="1137"/>
      <c r="Q135" s="1137"/>
      <c r="R135" s="1137"/>
      <c r="S135" s="1137"/>
      <c r="T135" s="1137"/>
      <c r="U135" s="1137"/>
      <c r="V135" s="1137"/>
      <c r="W135" s="1137"/>
      <c r="X135" s="1138"/>
      <c r="Y135" s="1139"/>
      <c r="Z135" s="1140"/>
      <c r="AA135" s="1140"/>
      <c r="AB135" s="1457"/>
      <c r="AC135" s="1134"/>
      <c r="AD135" s="1135"/>
      <c r="AE135" s="1135"/>
      <c r="AF135" s="1135"/>
      <c r="AG135" s="1136"/>
      <c r="AH135" s="577"/>
      <c r="AI135" s="1137"/>
      <c r="AJ135" s="1137"/>
      <c r="AK135" s="1137"/>
      <c r="AL135" s="1137"/>
      <c r="AM135" s="1137"/>
      <c r="AN135" s="1137"/>
      <c r="AO135" s="1137"/>
      <c r="AP135" s="1137"/>
      <c r="AQ135" s="1137"/>
      <c r="AR135" s="1137"/>
      <c r="AS135" s="1137"/>
      <c r="AT135" s="1138"/>
      <c r="AU135" s="1139"/>
      <c r="AV135" s="1140"/>
      <c r="AW135" s="1140"/>
      <c r="AX135" s="1141"/>
    </row>
    <row r="136" spans="1:50" ht="24" customHeight="1" x14ac:dyDescent="0.15">
      <c r="A136" s="620"/>
      <c r="B136" s="621"/>
      <c r="C136" s="621"/>
      <c r="D136" s="621"/>
      <c r="E136" s="621"/>
      <c r="F136" s="622"/>
      <c r="G136" s="1166" t="s">
        <v>41</v>
      </c>
      <c r="H136" s="539"/>
      <c r="I136" s="539"/>
      <c r="J136" s="539"/>
      <c r="K136" s="539"/>
      <c r="L136" s="606"/>
      <c r="M136" s="938"/>
      <c r="N136" s="938"/>
      <c r="O136" s="938"/>
      <c r="P136" s="938"/>
      <c r="Q136" s="938"/>
      <c r="R136" s="938"/>
      <c r="S136" s="938"/>
      <c r="T136" s="938"/>
      <c r="U136" s="938"/>
      <c r="V136" s="938"/>
      <c r="W136" s="938"/>
      <c r="X136" s="939"/>
      <c r="Y136" s="1167">
        <f>SUM(Y134:AB135)</f>
        <v>0</v>
      </c>
      <c r="Z136" s="1168"/>
      <c r="AA136" s="1168"/>
      <c r="AB136" s="1169"/>
      <c r="AC136" s="1166" t="s">
        <v>41</v>
      </c>
      <c r="AD136" s="539"/>
      <c r="AE136" s="539"/>
      <c r="AF136" s="539"/>
      <c r="AG136" s="539"/>
      <c r="AH136" s="606"/>
      <c r="AI136" s="938"/>
      <c r="AJ136" s="938"/>
      <c r="AK136" s="938"/>
      <c r="AL136" s="938"/>
      <c r="AM136" s="938"/>
      <c r="AN136" s="938"/>
      <c r="AO136" s="938"/>
      <c r="AP136" s="938"/>
      <c r="AQ136" s="938"/>
      <c r="AR136" s="938"/>
      <c r="AS136" s="938"/>
      <c r="AT136" s="939"/>
      <c r="AU136" s="1167">
        <f>SUM(AU134:AX135)</f>
        <v>0</v>
      </c>
      <c r="AV136" s="1168"/>
      <c r="AW136" s="1168"/>
      <c r="AX136" s="1170"/>
    </row>
    <row r="137" spans="1:50" ht="24" customHeight="1" x14ac:dyDescent="0.15">
      <c r="A137" s="620"/>
      <c r="B137" s="621"/>
      <c r="C137" s="621"/>
      <c r="D137" s="621"/>
      <c r="E137" s="621"/>
      <c r="F137" s="622"/>
      <c r="G137" s="1162"/>
      <c r="H137" s="1163"/>
      <c r="I137" s="1163"/>
      <c r="J137" s="1163"/>
      <c r="K137" s="1163"/>
      <c r="L137" s="1163"/>
      <c r="M137" s="1163"/>
      <c r="N137" s="1163"/>
      <c r="O137" s="1163"/>
      <c r="P137" s="1163"/>
      <c r="Q137" s="1163"/>
      <c r="R137" s="1163"/>
      <c r="S137" s="1163"/>
      <c r="T137" s="1163"/>
      <c r="U137" s="1163"/>
      <c r="V137" s="1163"/>
      <c r="W137" s="1163"/>
      <c r="X137" s="1163"/>
      <c r="Y137" s="1163"/>
      <c r="Z137" s="1163"/>
      <c r="AA137" s="1163"/>
      <c r="AB137" s="1164"/>
      <c r="AC137" s="1162"/>
      <c r="AD137" s="1163"/>
      <c r="AE137" s="1163"/>
      <c r="AF137" s="1163"/>
      <c r="AG137" s="1163"/>
      <c r="AH137" s="1163"/>
      <c r="AI137" s="1163"/>
      <c r="AJ137" s="1163"/>
      <c r="AK137" s="1163"/>
      <c r="AL137" s="1163"/>
      <c r="AM137" s="1163"/>
      <c r="AN137" s="1163"/>
      <c r="AO137" s="1163"/>
      <c r="AP137" s="1163"/>
      <c r="AQ137" s="1163"/>
      <c r="AR137" s="1163"/>
      <c r="AS137" s="1163"/>
      <c r="AT137" s="1163"/>
      <c r="AU137" s="1163"/>
      <c r="AV137" s="1163"/>
      <c r="AW137" s="1163"/>
      <c r="AX137" s="1165"/>
    </row>
    <row r="138" spans="1:50" ht="24" customHeight="1" x14ac:dyDescent="0.15">
      <c r="A138" s="620"/>
      <c r="B138" s="621"/>
      <c r="C138" s="621"/>
      <c r="D138" s="621"/>
      <c r="E138" s="621"/>
      <c r="F138" s="622"/>
      <c r="G138" s="777" t="s">
        <v>74</v>
      </c>
      <c r="H138" s="894"/>
      <c r="I138" s="894"/>
      <c r="J138" s="894"/>
      <c r="K138" s="894"/>
      <c r="L138" s="348" t="s">
        <v>130</v>
      </c>
      <c r="M138" s="539"/>
      <c r="N138" s="539"/>
      <c r="O138" s="539"/>
      <c r="P138" s="539"/>
      <c r="Q138" s="539"/>
      <c r="R138" s="539"/>
      <c r="S138" s="539"/>
      <c r="T138" s="539"/>
      <c r="U138" s="539"/>
      <c r="V138" s="539"/>
      <c r="W138" s="539"/>
      <c r="X138" s="540"/>
      <c r="Y138" s="604" t="s">
        <v>131</v>
      </c>
      <c r="Z138" s="597"/>
      <c r="AA138" s="597"/>
      <c r="AB138" s="598"/>
      <c r="AC138" s="777" t="s">
        <v>74</v>
      </c>
      <c r="AD138" s="894"/>
      <c r="AE138" s="894"/>
      <c r="AF138" s="894"/>
      <c r="AG138" s="894"/>
      <c r="AH138" s="348" t="s">
        <v>130</v>
      </c>
      <c r="AI138" s="539"/>
      <c r="AJ138" s="539"/>
      <c r="AK138" s="539"/>
      <c r="AL138" s="539"/>
      <c r="AM138" s="539"/>
      <c r="AN138" s="539"/>
      <c r="AO138" s="539"/>
      <c r="AP138" s="539"/>
      <c r="AQ138" s="539"/>
      <c r="AR138" s="539"/>
      <c r="AS138" s="539"/>
      <c r="AT138" s="540"/>
      <c r="AU138" s="604" t="s">
        <v>131</v>
      </c>
      <c r="AV138" s="597"/>
      <c r="AW138" s="597"/>
      <c r="AX138" s="600"/>
    </row>
    <row r="139" spans="1:50" ht="24" customHeight="1" x14ac:dyDescent="0.15">
      <c r="A139" s="620"/>
      <c r="B139" s="621"/>
      <c r="C139" s="621"/>
      <c r="D139" s="621"/>
      <c r="E139" s="621"/>
      <c r="F139" s="622"/>
      <c r="G139" s="1154"/>
      <c r="H139" s="1155"/>
      <c r="I139" s="1155"/>
      <c r="J139" s="1155"/>
      <c r="K139" s="1156"/>
      <c r="L139" s="592"/>
      <c r="M139" s="1157"/>
      <c r="N139" s="1157"/>
      <c r="O139" s="1157"/>
      <c r="P139" s="1157"/>
      <c r="Q139" s="1157"/>
      <c r="R139" s="1157"/>
      <c r="S139" s="1157"/>
      <c r="T139" s="1157"/>
      <c r="U139" s="1157"/>
      <c r="V139" s="1157"/>
      <c r="W139" s="1157"/>
      <c r="X139" s="1158"/>
      <c r="Y139" s="1159"/>
      <c r="Z139" s="1160"/>
      <c r="AA139" s="1160"/>
      <c r="AB139" s="1184"/>
      <c r="AC139" s="1154"/>
      <c r="AD139" s="1155"/>
      <c r="AE139" s="1155"/>
      <c r="AF139" s="1155"/>
      <c r="AG139" s="1156"/>
      <c r="AH139" s="592"/>
      <c r="AI139" s="1157"/>
      <c r="AJ139" s="1157"/>
      <c r="AK139" s="1157"/>
      <c r="AL139" s="1157"/>
      <c r="AM139" s="1157"/>
      <c r="AN139" s="1157"/>
      <c r="AO139" s="1157"/>
      <c r="AP139" s="1157"/>
      <c r="AQ139" s="1157"/>
      <c r="AR139" s="1157"/>
      <c r="AS139" s="1157"/>
      <c r="AT139" s="1158"/>
      <c r="AU139" s="1159"/>
      <c r="AV139" s="1160"/>
      <c r="AW139" s="1160"/>
      <c r="AX139" s="1161"/>
    </row>
    <row r="140" spans="1:50" ht="24" customHeight="1" x14ac:dyDescent="0.15">
      <c r="A140" s="620"/>
      <c r="B140" s="621"/>
      <c r="C140" s="621"/>
      <c r="D140" s="621"/>
      <c r="E140" s="621"/>
      <c r="F140" s="622"/>
      <c r="G140" s="1134"/>
      <c r="H140" s="1135"/>
      <c r="I140" s="1135"/>
      <c r="J140" s="1135"/>
      <c r="K140" s="1136"/>
      <c r="L140" s="577"/>
      <c r="M140" s="1137"/>
      <c r="N140" s="1137"/>
      <c r="O140" s="1137"/>
      <c r="P140" s="1137"/>
      <c r="Q140" s="1137"/>
      <c r="R140" s="1137"/>
      <c r="S140" s="1137"/>
      <c r="T140" s="1137"/>
      <c r="U140" s="1137"/>
      <c r="V140" s="1137"/>
      <c r="W140" s="1137"/>
      <c r="X140" s="1138"/>
      <c r="Y140" s="1139"/>
      <c r="Z140" s="1140"/>
      <c r="AA140" s="1140"/>
      <c r="AB140" s="1457"/>
      <c r="AC140" s="1134"/>
      <c r="AD140" s="1135"/>
      <c r="AE140" s="1135"/>
      <c r="AF140" s="1135"/>
      <c r="AG140" s="1136"/>
      <c r="AH140" s="577"/>
      <c r="AI140" s="1137"/>
      <c r="AJ140" s="1137"/>
      <c r="AK140" s="1137"/>
      <c r="AL140" s="1137"/>
      <c r="AM140" s="1137"/>
      <c r="AN140" s="1137"/>
      <c r="AO140" s="1137"/>
      <c r="AP140" s="1137"/>
      <c r="AQ140" s="1137"/>
      <c r="AR140" s="1137"/>
      <c r="AS140" s="1137"/>
      <c r="AT140" s="1138"/>
      <c r="AU140" s="1139"/>
      <c r="AV140" s="1140"/>
      <c r="AW140" s="1140"/>
      <c r="AX140" s="1141"/>
    </row>
    <row r="141" spans="1:50" ht="24" customHeight="1" thickBot="1" x14ac:dyDescent="0.2">
      <c r="A141" s="623"/>
      <c r="B141" s="624"/>
      <c r="C141" s="624"/>
      <c r="D141" s="624"/>
      <c r="E141" s="624"/>
      <c r="F141" s="625"/>
      <c r="G141" s="1110" t="s">
        <v>41</v>
      </c>
      <c r="H141" s="748"/>
      <c r="I141" s="748"/>
      <c r="J141" s="748"/>
      <c r="K141" s="748"/>
      <c r="L141" s="559"/>
      <c r="M141" s="1111"/>
      <c r="N141" s="1111"/>
      <c r="O141" s="1111"/>
      <c r="P141" s="1111"/>
      <c r="Q141" s="1111"/>
      <c r="R141" s="1111"/>
      <c r="S141" s="1111"/>
      <c r="T141" s="1111"/>
      <c r="U141" s="1111"/>
      <c r="V141" s="1111"/>
      <c r="W141" s="1111"/>
      <c r="X141" s="1112"/>
      <c r="Y141" s="1113">
        <f>SUM(Y139:AB140)</f>
        <v>0</v>
      </c>
      <c r="Z141" s="1114"/>
      <c r="AA141" s="1114"/>
      <c r="AB141" s="1115"/>
      <c r="AC141" s="1110" t="s">
        <v>41</v>
      </c>
      <c r="AD141" s="748"/>
      <c r="AE141" s="748"/>
      <c r="AF141" s="748"/>
      <c r="AG141" s="748"/>
      <c r="AH141" s="559"/>
      <c r="AI141" s="1111"/>
      <c r="AJ141" s="1111"/>
      <c r="AK141" s="1111"/>
      <c r="AL141" s="1111"/>
      <c r="AM141" s="1111"/>
      <c r="AN141" s="1111"/>
      <c r="AO141" s="1111"/>
      <c r="AP141" s="1111"/>
      <c r="AQ141" s="1111"/>
      <c r="AR141" s="1111"/>
      <c r="AS141" s="1111"/>
      <c r="AT141" s="1112"/>
      <c r="AU141" s="1113">
        <f>SUM(AU139:AX140)</f>
        <v>0</v>
      </c>
      <c r="AV141" s="1114"/>
      <c r="AW141" s="1114"/>
      <c r="AX141" s="1116"/>
    </row>
    <row r="142" spans="1:50" ht="30" customHeight="1" x14ac:dyDescent="0.15">
      <c r="A142" s="5"/>
      <c r="B142" s="5"/>
      <c r="C142" s="5"/>
      <c r="D142" s="5"/>
      <c r="E142" s="5"/>
      <c r="F142" s="5"/>
      <c r="G142" s="6"/>
      <c r="H142" s="6"/>
      <c r="I142" s="6"/>
      <c r="J142" s="6"/>
      <c r="K142" s="6"/>
      <c r="L142" s="7"/>
      <c r="M142" s="6"/>
      <c r="N142" s="6"/>
      <c r="O142" s="6"/>
      <c r="P142" s="6"/>
      <c r="Q142" s="6"/>
      <c r="R142" s="6"/>
      <c r="S142" s="6"/>
      <c r="T142" s="6"/>
      <c r="U142" s="6"/>
      <c r="V142" s="6"/>
      <c r="W142" s="6"/>
      <c r="X142" s="6"/>
      <c r="Y142" s="13"/>
      <c r="Z142" s="13"/>
      <c r="AA142" s="13"/>
      <c r="AB142" s="13"/>
      <c r="AC142" s="6"/>
      <c r="AD142" s="6"/>
      <c r="AE142" s="6"/>
      <c r="AF142" s="6"/>
      <c r="AG142" s="6"/>
      <c r="AH142" s="7"/>
      <c r="AI142" s="6"/>
      <c r="AJ142" s="6"/>
      <c r="AK142" s="6"/>
      <c r="AL142" s="6"/>
      <c r="AM142" s="6"/>
      <c r="AN142" s="6"/>
      <c r="AO142" s="6"/>
      <c r="AP142" s="6"/>
      <c r="AQ142" s="6"/>
      <c r="AR142" s="6"/>
      <c r="AS142" s="6"/>
      <c r="AT142" s="6"/>
      <c r="AU142" s="13"/>
      <c r="AV142" s="13"/>
      <c r="AW142" s="13"/>
      <c r="AX142" s="13"/>
    </row>
    <row r="143" spans="1:50" s="45" customFormat="1" ht="14.25" x14ac:dyDescent="0.15">
      <c r="A143" s="25"/>
      <c r="B143" s="26" t="s">
        <v>140</v>
      </c>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row>
    <row r="144" spans="1:50" s="45" customFormat="1" x14ac:dyDescent="0.15">
      <c r="A144" s="25"/>
      <c r="B144" s="25" t="s">
        <v>141</v>
      </c>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row>
    <row r="145" spans="1:50" s="45" customFormat="1" ht="24" customHeight="1" x14ac:dyDescent="0.15">
      <c r="A145" s="534"/>
      <c r="B145" s="534"/>
      <c r="C145" s="541" t="s">
        <v>143</v>
      </c>
      <c r="D145" s="541"/>
      <c r="E145" s="541"/>
      <c r="F145" s="541"/>
      <c r="G145" s="541"/>
      <c r="H145" s="541"/>
      <c r="I145" s="541"/>
      <c r="J145" s="541"/>
      <c r="K145" s="541"/>
      <c r="L145" s="541"/>
      <c r="M145" s="541" t="s">
        <v>144</v>
      </c>
      <c r="N145" s="541"/>
      <c r="O145" s="541"/>
      <c r="P145" s="541"/>
      <c r="Q145" s="541"/>
      <c r="R145" s="541"/>
      <c r="S145" s="541"/>
      <c r="T145" s="541"/>
      <c r="U145" s="541"/>
      <c r="V145" s="541"/>
      <c r="W145" s="541"/>
      <c r="X145" s="541"/>
      <c r="Y145" s="541"/>
      <c r="Z145" s="541"/>
      <c r="AA145" s="541"/>
      <c r="AB145" s="541"/>
      <c r="AC145" s="541"/>
      <c r="AD145" s="541"/>
      <c r="AE145" s="541"/>
      <c r="AF145" s="541"/>
      <c r="AG145" s="541"/>
      <c r="AH145" s="541"/>
      <c r="AI145" s="541"/>
      <c r="AJ145" s="541"/>
      <c r="AK145" s="542" t="s">
        <v>145</v>
      </c>
      <c r="AL145" s="541"/>
      <c r="AM145" s="541"/>
      <c r="AN145" s="541"/>
      <c r="AO145" s="541"/>
      <c r="AP145" s="541"/>
      <c r="AQ145" s="541" t="s">
        <v>146</v>
      </c>
      <c r="AR145" s="541"/>
      <c r="AS145" s="541"/>
      <c r="AT145" s="541"/>
      <c r="AU145" s="365" t="s">
        <v>147</v>
      </c>
      <c r="AV145" s="366"/>
      <c r="AW145" s="366"/>
      <c r="AX145" s="543"/>
    </row>
    <row r="146" spans="1:50" ht="24" customHeight="1" x14ac:dyDescent="0.15">
      <c r="A146" s="534">
        <v>1</v>
      </c>
      <c r="B146" s="534">
        <v>1</v>
      </c>
      <c r="C146" s="535" t="s">
        <v>896</v>
      </c>
      <c r="D146" s="535"/>
      <c r="E146" s="535"/>
      <c r="F146" s="535"/>
      <c r="G146" s="535"/>
      <c r="H146" s="535"/>
      <c r="I146" s="535"/>
      <c r="J146" s="535"/>
      <c r="K146" s="535"/>
      <c r="L146" s="535"/>
      <c r="M146" s="535" t="s">
        <v>897</v>
      </c>
      <c r="N146" s="535"/>
      <c r="O146" s="535"/>
      <c r="P146" s="535"/>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6">
        <v>0.7</v>
      </c>
      <c r="AL146" s="535"/>
      <c r="AM146" s="535"/>
      <c r="AN146" s="535"/>
      <c r="AO146" s="535"/>
      <c r="AP146" s="535"/>
      <c r="AQ146" s="544" t="s">
        <v>150</v>
      </c>
      <c r="AR146" s="539"/>
      <c r="AS146" s="539"/>
      <c r="AT146" s="540"/>
      <c r="AU146" s="544" t="s">
        <v>150</v>
      </c>
      <c r="AV146" s="539"/>
      <c r="AW146" s="539"/>
      <c r="AX146" s="540"/>
    </row>
    <row r="147" spans="1:50" ht="24" customHeight="1" x14ac:dyDescent="0.15">
      <c r="A147" s="534">
        <v>2</v>
      </c>
      <c r="B147" s="534">
        <v>1</v>
      </c>
      <c r="C147" s="535" t="s">
        <v>898</v>
      </c>
      <c r="D147" s="535"/>
      <c r="E147" s="535"/>
      <c r="F147" s="535"/>
      <c r="G147" s="535"/>
      <c r="H147" s="535"/>
      <c r="I147" s="535"/>
      <c r="J147" s="535"/>
      <c r="K147" s="535"/>
      <c r="L147" s="535"/>
      <c r="M147" s="535" t="s">
        <v>897</v>
      </c>
      <c r="N147" s="535"/>
      <c r="O147" s="535"/>
      <c r="P147" s="535"/>
      <c r="Q147" s="535"/>
      <c r="R147" s="535"/>
      <c r="S147" s="535"/>
      <c r="T147" s="535"/>
      <c r="U147" s="535"/>
      <c r="V147" s="535"/>
      <c r="W147" s="535"/>
      <c r="X147" s="535"/>
      <c r="Y147" s="535"/>
      <c r="Z147" s="535"/>
      <c r="AA147" s="535"/>
      <c r="AB147" s="535"/>
      <c r="AC147" s="535"/>
      <c r="AD147" s="535"/>
      <c r="AE147" s="535"/>
      <c r="AF147" s="535"/>
      <c r="AG147" s="535"/>
      <c r="AH147" s="535"/>
      <c r="AI147" s="535"/>
      <c r="AJ147" s="535"/>
      <c r="AK147" s="536">
        <v>0.6</v>
      </c>
      <c r="AL147" s="535"/>
      <c r="AM147" s="535"/>
      <c r="AN147" s="535"/>
      <c r="AO147" s="535"/>
      <c r="AP147" s="535"/>
      <c r="AQ147" s="544" t="s">
        <v>150</v>
      </c>
      <c r="AR147" s="539"/>
      <c r="AS147" s="539"/>
      <c r="AT147" s="540"/>
      <c r="AU147" s="544" t="s">
        <v>150</v>
      </c>
      <c r="AV147" s="539"/>
      <c r="AW147" s="539"/>
      <c r="AX147" s="540"/>
    </row>
    <row r="148" spans="1:50" ht="24" customHeight="1" x14ac:dyDescent="0.15">
      <c r="A148" s="534">
        <v>3</v>
      </c>
      <c r="B148" s="534">
        <v>1</v>
      </c>
      <c r="C148" s="535" t="s">
        <v>899</v>
      </c>
      <c r="D148" s="535"/>
      <c r="E148" s="535"/>
      <c r="F148" s="535"/>
      <c r="G148" s="535"/>
      <c r="H148" s="535"/>
      <c r="I148" s="535"/>
      <c r="J148" s="535"/>
      <c r="K148" s="535"/>
      <c r="L148" s="535"/>
      <c r="M148" s="535" t="s">
        <v>897</v>
      </c>
      <c r="N148" s="535"/>
      <c r="O148" s="535"/>
      <c r="P148" s="535"/>
      <c r="Q148" s="535"/>
      <c r="R148" s="535"/>
      <c r="S148" s="535"/>
      <c r="T148" s="535"/>
      <c r="U148" s="535"/>
      <c r="V148" s="535"/>
      <c r="W148" s="535"/>
      <c r="X148" s="535"/>
      <c r="Y148" s="535"/>
      <c r="Z148" s="535"/>
      <c r="AA148" s="535"/>
      <c r="AB148" s="535"/>
      <c r="AC148" s="535"/>
      <c r="AD148" s="535"/>
      <c r="AE148" s="535"/>
      <c r="AF148" s="535"/>
      <c r="AG148" s="535"/>
      <c r="AH148" s="535"/>
      <c r="AI148" s="535"/>
      <c r="AJ148" s="535"/>
      <c r="AK148" s="536">
        <v>0.4</v>
      </c>
      <c r="AL148" s="535"/>
      <c r="AM148" s="535"/>
      <c r="AN148" s="535"/>
      <c r="AO148" s="535"/>
      <c r="AP148" s="535"/>
      <c r="AQ148" s="544" t="s">
        <v>150</v>
      </c>
      <c r="AR148" s="539"/>
      <c r="AS148" s="539"/>
      <c r="AT148" s="540"/>
      <c r="AU148" s="544" t="s">
        <v>150</v>
      </c>
      <c r="AV148" s="539"/>
      <c r="AW148" s="539"/>
      <c r="AX148" s="540"/>
    </row>
    <row r="149" spans="1:50" ht="24" customHeight="1" x14ac:dyDescent="0.15">
      <c r="A149" s="534">
        <v>4</v>
      </c>
      <c r="B149" s="534">
        <v>1</v>
      </c>
      <c r="C149" s="535" t="s">
        <v>900</v>
      </c>
      <c r="D149" s="535"/>
      <c r="E149" s="535"/>
      <c r="F149" s="535"/>
      <c r="G149" s="535"/>
      <c r="H149" s="535"/>
      <c r="I149" s="535"/>
      <c r="J149" s="535"/>
      <c r="K149" s="535"/>
      <c r="L149" s="535"/>
      <c r="M149" s="535" t="s">
        <v>897</v>
      </c>
      <c r="N149" s="535"/>
      <c r="O149" s="535"/>
      <c r="P149" s="535"/>
      <c r="Q149" s="535"/>
      <c r="R149" s="535"/>
      <c r="S149" s="535"/>
      <c r="T149" s="535"/>
      <c r="U149" s="535"/>
      <c r="V149" s="535"/>
      <c r="W149" s="535"/>
      <c r="X149" s="535"/>
      <c r="Y149" s="535"/>
      <c r="Z149" s="535"/>
      <c r="AA149" s="535"/>
      <c r="AB149" s="535"/>
      <c r="AC149" s="535"/>
      <c r="AD149" s="535"/>
      <c r="AE149" s="535"/>
      <c r="AF149" s="535"/>
      <c r="AG149" s="535"/>
      <c r="AH149" s="535"/>
      <c r="AI149" s="535"/>
      <c r="AJ149" s="535"/>
      <c r="AK149" s="536">
        <v>0.4</v>
      </c>
      <c r="AL149" s="535"/>
      <c r="AM149" s="535"/>
      <c r="AN149" s="535"/>
      <c r="AO149" s="535"/>
      <c r="AP149" s="535"/>
      <c r="AQ149" s="544" t="s">
        <v>150</v>
      </c>
      <c r="AR149" s="539"/>
      <c r="AS149" s="539"/>
      <c r="AT149" s="540"/>
      <c r="AU149" s="544" t="s">
        <v>150</v>
      </c>
      <c r="AV149" s="539"/>
      <c r="AW149" s="539"/>
      <c r="AX149" s="540"/>
    </row>
    <row r="151" spans="1:50" x14ac:dyDescent="0.15">
      <c r="B151" s="25" t="s">
        <v>132</v>
      </c>
    </row>
    <row r="152" spans="1:50" ht="24" customHeight="1" x14ac:dyDescent="0.15">
      <c r="A152" s="534"/>
      <c r="B152" s="534"/>
      <c r="C152" s="541" t="s">
        <v>143</v>
      </c>
      <c r="D152" s="541"/>
      <c r="E152" s="541"/>
      <c r="F152" s="541"/>
      <c r="G152" s="541"/>
      <c r="H152" s="541"/>
      <c r="I152" s="541"/>
      <c r="J152" s="541"/>
      <c r="K152" s="541"/>
      <c r="L152" s="541"/>
      <c r="M152" s="541" t="s">
        <v>144</v>
      </c>
      <c r="N152" s="541"/>
      <c r="O152" s="541"/>
      <c r="P152" s="541"/>
      <c r="Q152" s="541"/>
      <c r="R152" s="541"/>
      <c r="S152" s="541"/>
      <c r="T152" s="541"/>
      <c r="U152" s="541"/>
      <c r="V152" s="541"/>
      <c r="W152" s="541"/>
      <c r="X152" s="541"/>
      <c r="Y152" s="541"/>
      <c r="Z152" s="541"/>
      <c r="AA152" s="541"/>
      <c r="AB152" s="541"/>
      <c r="AC152" s="541"/>
      <c r="AD152" s="541"/>
      <c r="AE152" s="541"/>
      <c r="AF152" s="541"/>
      <c r="AG152" s="541"/>
      <c r="AH152" s="541"/>
      <c r="AI152" s="541"/>
      <c r="AJ152" s="541"/>
      <c r="AK152" s="542" t="s">
        <v>145</v>
      </c>
      <c r="AL152" s="541"/>
      <c r="AM152" s="541"/>
      <c r="AN152" s="541"/>
      <c r="AO152" s="541"/>
      <c r="AP152" s="541"/>
      <c r="AQ152" s="541" t="s">
        <v>146</v>
      </c>
      <c r="AR152" s="541"/>
      <c r="AS152" s="541"/>
      <c r="AT152" s="541"/>
      <c r="AU152" s="365" t="s">
        <v>147</v>
      </c>
      <c r="AV152" s="366"/>
      <c r="AW152" s="366"/>
      <c r="AX152" s="543"/>
    </row>
    <row r="153" spans="1:50" ht="24" customHeight="1" x14ac:dyDescent="0.15">
      <c r="A153" s="534">
        <v>1</v>
      </c>
      <c r="B153" s="534">
        <v>1</v>
      </c>
      <c r="C153" s="535" t="s">
        <v>896</v>
      </c>
      <c r="D153" s="535"/>
      <c r="E153" s="535"/>
      <c r="F153" s="535"/>
      <c r="G153" s="535"/>
      <c r="H153" s="535"/>
      <c r="I153" s="535"/>
      <c r="J153" s="535"/>
      <c r="K153" s="535"/>
      <c r="L153" s="535"/>
      <c r="M153" s="535" t="s">
        <v>901</v>
      </c>
      <c r="N153" s="535"/>
      <c r="O153" s="535"/>
      <c r="P153" s="535"/>
      <c r="Q153" s="535"/>
      <c r="R153" s="535"/>
      <c r="S153" s="535"/>
      <c r="T153" s="535"/>
      <c r="U153" s="535"/>
      <c r="V153" s="535"/>
      <c r="W153" s="535"/>
      <c r="X153" s="535"/>
      <c r="Y153" s="535"/>
      <c r="Z153" s="535"/>
      <c r="AA153" s="535"/>
      <c r="AB153" s="535"/>
      <c r="AC153" s="535"/>
      <c r="AD153" s="535"/>
      <c r="AE153" s="535"/>
      <c r="AF153" s="535"/>
      <c r="AG153" s="535"/>
      <c r="AH153" s="535"/>
      <c r="AI153" s="535"/>
      <c r="AJ153" s="535"/>
      <c r="AK153" s="536">
        <v>0.6</v>
      </c>
      <c r="AL153" s="535"/>
      <c r="AM153" s="535"/>
      <c r="AN153" s="535"/>
      <c r="AO153" s="535"/>
      <c r="AP153" s="535"/>
      <c r="AQ153" s="544" t="s">
        <v>150</v>
      </c>
      <c r="AR153" s="539"/>
      <c r="AS153" s="539"/>
      <c r="AT153" s="540"/>
      <c r="AU153" s="544" t="s">
        <v>150</v>
      </c>
      <c r="AV153" s="539"/>
      <c r="AW153" s="539"/>
      <c r="AX153" s="540"/>
    </row>
    <row r="154" spans="1:50" ht="24" customHeight="1" x14ac:dyDescent="0.15">
      <c r="A154" s="534">
        <v>2</v>
      </c>
      <c r="B154" s="534">
        <v>1</v>
      </c>
      <c r="C154" s="535" t="s">
        <v>898</v>
      </c>
      <c r="D154" s="535"/>
      <c r="E154" s="535"/>
      <c r="F154" s="535"/>
      <c r="G154" s="535"/>
      <c r="H154" s="535"/>
      <c r="I154" s="535"/>
      <c r="J154" s="535"/>
      <c r="K154" s="535"/>
      <c r="L154" s="535"/>
      <c r="M154" s="535" t="s">
        <v>901</v>
      </c>
      <c r="N154" s="535"/>
      <c r="O154" s="535"/>
      <c r="P154" s="535"/>
      <c r="Q154" s="535"/>
      <c r="R154" s="535"/>
      <c r="S154" s="535"/>
      <c r="T154" s="535"/>
      <c r="U154" s="535"/>
      <c r="V154" s="535"/>
      <c r="W154" s="535"/>
      <c r="X154" s="535"/>
      <c r="Y154" s="535"/>
      <c r="Z154" s="535"/>
      <c r="AA154" s="535"/>
      <c r="AB154" s="535"/>
      <c r="AC154" s="535"/>
      <c r="AD154" s="535"/>
      <c r="AE154" s="535"/>
      <c r="AF154" s="535"/>
      <c r="AG154" s="535"/>
      <c r="AH154" s="535"/>
      <c r="AI154" s="535"/>
      <c r="AJ154" s="535"/>
      <c r="AK154" s="536">
        <v>0.6</v>
      </c>
      <c r="AL154" s="535"/>
      <c r="AM154" s="535"/>
      <c r="AN154" s="535"/>
      <c r="AO154" s="535"/>
      <c r="AP154" s="535"/>
      <c r="AQ154" s="544" t="s">
        <v>150</v>
      </c>
      <c r="AR154" s="539"/>
      <c r="AS154" s="539"/>
      <c r="AT154" s="540"/>
      <c r="AU154" s="544" t="s">
        <v>150</v>
      </c>
      <c r="AV154" s="539"/>
      <c r="AW154" s="539"/>
      <c r="AX154" s="540"/>
    </row>
    <row r="155" spans="1:50" ht="24" customHeight="1" x14ac:dyDescent="0.15">
      <c r="A155" s="534">
        <v>3</v>
      </c>
      <c r="B155" s="534">
        <v>1</v>
      </c>
      <c r="C155" s="535" t="s">
        <v>899</v>
      </c>
      <c r="D155" s="535"/>
      <c r="E155" s="535"/>
      <c r="F155" s="535"/>
      <c r="G155" s="535"/>
      <c r="H155" s="535"/>
      <c r="I155" s="535"/>
      <c r="J155" s="535"/>
      <c r="K155" s="535"/>
      <c r="L155" s="535"/>
      <c r="M155" s="535" t="s">
        <v>901</v>
      </c>
      <c r="N155" s="535"/>
      <c r="O155" s="535"/>
      <c r="P155" s="535"/>
      <c r="Q155" s="535"/>
      <c r="R155" s="535"/>
      <c r="S155" s="535"/>
      <c r="T155" s="535"/>
      <c r="U155" s="535"/>
      <c r="V155" s="535"/>
      <c r="W155" s="535"/>
      <c r="X155" s="535"/>
      <c r="Y155" s="535"/>
      <c r="Z155" s="535"/>
      <c r="AA155" s="535"/>
      <c r="AB155" s="535"/>
      <c r="AC155" s="535"/>
      <c r="AD155" s="535"/>
      <c r="AE155" s="535"/>
      <c r="AF155" s="535"/>
      <c r="AG155" s="535"/>
      <c r="AH155" s="535"/>
      <c r="AI155" s="535"/>
      <c r="AJ155" s="535"/>
      <c r="AK155" s="536">
        <v>0.6</v>
      </c>
      <c r="AL155" s="535"/>
      <c r="AM155" s="535"/>
      <c r="AN155" s="535"/>
      <c r="AO155" s="535"/>
      <c r="AP155" s="535"/>
      <c r="AQ155" s="544" t="s">
        <v>150</v>
      </c>
      <c r="AR155" s="539"/>
      <c r="AS155" s="539"/>
      <c r="AT155" s="540"/>
      <c r="AU155" s="544" t="s">
        <v>150</v>
      </c>
      <c r="AV155" s="539"/>
      <c r="AW155" s="539"/>
      <c r="AX155" s="540"/>
    </row>
    <row r="156" spans="1:50" ht="24" customHeight="1" x14ac:dyDescent="0.15">
      <c r="A156" s="534">
        <v>4</v>
      </c>
      <c r="B156" s="534">
        <v>1</v>
      </c>
      <c r="C156" s="535" t="s">
        <v>902</v>
      </c>
      <c r="D156" s="535"/>
      <c r="E156" s="535"/>
      <c r="F156" s="535"/>
      <c r="G156" s="535"/>
      <c r="H156" s="535"/>
      <c r="I156" s="535"/>
      <c r="J156" s="535"/>
      <c r="K156" s="535"/>
      <c r="L156" s="535"/>
      <c r="M156" s="535" t="s">
        <v>901</v>
      </c>
      <c r="N156" s="535"/>
      <c r="O156" s="535"/>
      <c r="P156" s="535"/>
      <c r="Q156" s="535"/>
      <c r="R156" s="535"/>
      <c r="S156" s="535"/>
      <c r="T156" s="535"/>
      <c r="U156" s="535"/>
      <c r="V156" s="535"/>
      <c r="W156" s="535"/>
      <c r="X156" s="535"/>
      <c r="Y156" s="535"/>
      <c r="Z156" s="535"/>
      <c r="AA156" s="535"/>
      <c r="AB156" s="535"/>
      <c r="AC156" s="535"/>
      <c r="AD156" s="535"/>
      <c r="AE156" s="535"/>
      <c r="AF156" s="535"/>
      <c r="AG156" s="535"/>
      <c r="AH156" s="535"/>
      <c r="AI156" s="535"/>
      <c r="AJ156" s="535"/>
      <c r="AK156" s="536">
        <v>0.3</v>
      </c>
      <c r="AL156" s="535"/>
      <c r="AM156" s="535"/>
      <c r="AN156" s="535"/>
      <c r="AO156" s="535"/>
      <c r="AP156" s="535"/>
      <c r="AQ156" s="544" t="s">
        <v>150</v>
      </c>
      <c r="AR156" s="539"/>
      <c r="AS156" s="539"/>
      <c r="AT156" s="540"/>
      <c r="AU156" s="544" t="s">
        <v>150</v>
      </c>
      <c r="AV156" s="539"/>
      <c r="AW156" s="539"/>
      <c r="AX156" s="540"/>
    </row>
    <row r="158" spans="1:50" x14ac:dyDescent="0.15">
      <c r="B158" s="25" t="s">
        <v>136</v>
      </c>
    </row>
    <row r="159" spans="1:50" ht="24" customHeight="1" x14ac:dyDescent="0.15">
      <c r="A159" s="534"/>
      <c r="B159" s="534"/>
      <c r="C159" s="541" t="s">
        <v>143</v>
      </c>
      <c r="D159" s="541"/>
      <c r="E159" s="541"/>
      <c r="F159" s="541"/>
      <c r="G159" s="541"/>
      <c r="H159" s="541"/>
      <c r="I159" s="541"/>
      <c r="J159" s="541"/>
      <c r="K159" s="541"/>
      <c r="L159" s="541"/>
      <c r="M159" s="541" t="s">
        <v>144</v>
      </c>
      <c r="N159" s="541"/>
      <c r="O159" s="541"/>
      <c r="P159" s="541"/>
      <c r="Q159" s="541"/>
      <c r="R159" s="541"/>
      <c r="S159" s="541"/>
      <c r="T159" s="541"/>
      <c r="U159" s="541"/>
      <c r="V159" s="541"/>
      <c r="W159" s="541"/>
      <c r="X159" s="541"/>
      <c r="Y159" s="541"/>
      <c r="Z159" s="541"/>
      <c r="AA159" s="541"/>
      <c r="AB159" s="541"/>
      <c r="AC159" s="541"/>
      <c r="AD159" s="541"/>
      <c r="AE159" s="541"/>
      <c r="AF159" s="541"/>
      <c r="AG159" s="541"/>
      <c r="AH159" s="541"/>
      <c r="AI159" s="541"/>
      <c r="AJ159" s="541"/>
      <c r="AK159" s="542" t="s">
        <v>145</v>
      </c>
      <c r="AL159" s="541"/>
      <c r="AM159" s="541"/>
      <c r="AN159" s="541"/>
      <c r="AO159" s="541"/>
      <c r="AP159" s="541"/>
      <c r="AQ159" s="541" t="s">
        <v>146</v>
      </c>
      <c r="AR159" s="541"/>
      <c r="AS159" s="541"/>
      <c r="AT159" s="541"/>
      <c r="AU159" s="365" t="s">
        <v>147</v>
      </c>
      <c r="AV159" s="366"/>
      <c r="AW159" s="366"/>
      <c r="AX159" s="543"/>
    </row>
    <row r="160" spans="1:50" ht="24" customHeight="1" x14ac:dyDescent="0.15">
      <c r="A160" s="534">
        <v>1</v>
      </c>
      <c r="B160" s="534">
        <v>1</v>
      </c>
      <c r="C160" s="535" t="s">
        <v>903</v>
      </c>
      <c r="D160" s="535"/>
      <c r="E160" s="535"/>
      <c r="F160" s="535"/>
      <c r="G160" s="535"/>
      <c r="H160" s="535"/>
      <c r="I160" s="535"/>
      <c r="J160" s="535"/>
      <c r="K160" s="535"/>
      <c r="L160" s="535"/>
      <c r="M160" s="535" t="s">
        <v>904</v>
      </c>
      <c r="N160" s="535"/>
      <c r="O160" s="535"/>
      <c r="P160" s="535"/>
      <c r="Q160" s="535"/>
      <c r="R160" s="535"/>
      <c r="S160" s="535"/>
      <c r="T160" s="535"/>
      <c r="U160" s="535"/>
      <c r="V160" s="535"/>
      <c r="W160" s="535"/>
      <c r="X160" s="535"/>
      <c r="Y160" s="535"/>
      <c r="Z160" s="535"/>
      <c r="AA160" s="535"/>
      <c r="AB160" s="535"/>
      <c r="AC160" s="535"/>
      <c r="AD160" s="535"/>
      <c r="AE160" s="535"/>
      <c r="AF160" s="535"/>
      <c r="AG160" s="535"/>
      <c r="AH160" s="535"/>
      <c r="AI160" s="535"/>
      <c r="AJ160" s="535"/>
      <c r="AK160" s="536">
        <v>0.05</v>
      </c>
      <c r="AL160" s="535"/>
      <c r="AM160" s="535"/>
      <c r="AN160" s="535"/>
      <c r="AO160" s="535"/>
      <c r="AP160" s="535"/>
      <c r="AQ160" s="544" t="s">
        <v>149</v>
      </c>
      <c r="AR160" s="539"/>
      <c r="AS160" s="539"/>
      <c r="AT160" s="540"/>
      <c r="AU160" s="544" t="s">
        <v>150</v>
      </c>
      <c r="AV160" s="539"/>
      <c r="AW160" s="539"/>
      <c r="AX160" s="540"/>
    </row>
    <row r="161" spans="1:50" x14ac:dyDescent="0.15">
      <c r="A161" s="43"/>
      <c r="B161" s="43"/>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9"/>
      <c r="AL161" s="28"/>
      <c r="AM161" s="28"/>
      <c r="AN161" s="28"/>
      <c r="AO161" s="28"/>
      <c r="AP161" s="28"/>
      <c r="AQ161" s="28"/>
      <c r="AR161" s="28"/>
      <c r="AS161" s="28"/>
      <c r="AT161" s="28"/>
      <c r="AU161" s="28"/>
      <c r="AV161" s="28"/>
      <c r="AW161" s="28"/>
      <c r="AX161" s="28"/>
    </row>
    <row r="162" spans="1:50" x14ac:dyDescent="0.15">
      <c r="B162" s="25" t="s">
        <v>138</v>
      </c>
    </row>
    <row r="163" spans="1:50" ht="24" customHeight="1" x14ac:dyDescent="0.15">
      <c r="A163" s="534"/>
      <c r="B163" s="534"/>
      <c r="C163" s="541" t="s">
        <v>143</v>
      </c>
      <c r="D163" s="541"/>
      <c r="E163" s="541"/>
      <c r="F163" s="541"/>
      <c r="G163" s="541"/>
      <c r="H163" s="541"/>
      <c r="I163" s="541"/>
      <c r="J163" s="541"/>
      <c r="K163" s="541"/>
      <c r="L163" s="541"/>
      <c r="M163" s="541" t="s">
        <v>144</v>
      </c>
      <c r="N163" s="541"/>
      <c r="O163" s="541"/>
      <c r="P163" s="541"/>
      <c r="Q163" s="541"/>
      <c r="R163" s="541"/>
      <c r="S163" s="541"/>
      <c r="T163" s="541"/>
      <c r="U163" s="541"/>
      <c r="V163" s="541"/>
      <c r="W163" s="541"/>
      <c r="X163" s="541"/>
      <c r="Y163" s="541"/>
      <c r="Z163" s="541"/>
      <c r="AA163" s="541"/>
      <c r="AB163" s="541"/>
      <c r="AC163" s="541"/>
      <c r="AD163" s="541"/>
      <c r="AE163" s="541"/>
      <c r="AF163" s="541"/>
      <c r="AG163" s="541"/>
      <c r="AH163" s="541"/>
      <c r="AI163" s="541"/>
      <c r="AJ163" s="541"/>
      <c r="AK163" s="542" t="s">
        <v>145</v>
      </c>
      <c r="AL163" s="541"/>
      <c r="AM163" s="541"/>
      <c r="AN163" s="541"/>
      <c r="AO163" s="541"/>
      <c r="AP163" s="541"/>
      <c r="AQ163" s="541" t="s">
        <v>146</v>
      </c>
      <c r="AR163" s="541"/>
      <c r="AS163" s="541"/>
      <c r="AT163" s="541"/>
      <c r="AU163" s="365" t="s">
        <v>147</v>
      </c>
      <c r="AV163" s="366"/>
      <c r="AW163" s="366"/>
      <c r="AX163" s="543"/>
    </row>
    <row r="164" spans="1:50" ht="24" customHeight="1" x14ac:dyDescent="0.15">
      <c r="A164" s="534">
        <v>1</v>
      </c>
      <c r="B164" s="534">
        <v>1</v>
      </c>
      <c r="C164" s="535" t="s">
        <v>905</v>
      </c>
      <c r="D164" s="535"/>
      <c r="E164" s="535"/>
      <c r="F164" s="535"/>
      <c r="G164" s="535"/>
      <c r="H164" s="535"/>
      <c r="I164" s="535"/>
      <c r="J164" s="535"/>
      <c r="K164" s="535"/>
      <c r="L164" s="535"/>
      <c r="M164" s="535" t="s">
        <v>906</v>
      </c>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6">
        <v>0.04</v>
      </c>
      <c r="AL164" s="535"/>
      <c r="AM164" s="535"/>
      <c r="AN164" s="535"/>
      <c r="AO164" s="535"/>
      <c r="AP164" s="535"/>
      <c r="AQ164" s="537" t="s">
        <v>149</v>
      </c>
      <c r="AR164" s="537"/>
      <c r="AS164" s="537"/>
      <c r="AT164" s="537"/>
      <c r="AU164" s="544" t="s">
        <v>150</v>
      </c>
      <c r="AV164" s="539"/>
      <c r="AW164" s="539"/>
      <c r="AX164" s="540"/>
    </row>
    <row r="165" spans="1:50" x14ac:dyDescent="0.15">
      <c r="A165" s="43"/>
      <c r="B165" s="43"/>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9"/>
      <c r="AL165" s="28"/>
      <c r="AM165" s="28"/>
      <c r="AN165" s="28"/>
      <c r="AO165" s="28"/>
      <c r="AP165" s="28"/>
      <c r="AQ165" s="28"/>
      <c r="AR165" s="28"/>
      <c r="AS165" s="28"/>
      <c r="AT165" s="28"/>
      <c r="AU165" s="28"/>
      <c r="AV165" s="28"/>
      <c r="AW165" s="28"/>
      <c r="AX165" s="28"/>
    </row>
    <row r="166" spans="1:50" x14ac:dyDescent="0.15">
      <c r="B166" s="25" t="s">
        <v>308</v>
      </c>
    </row>
    <row r="167" spans="1:50" ht="24" customHeight="1" x14ac:dyDescent="0.15">
      <c r="A167" s="534"/>
      <c r="B167" s="534"/>
      <c r="C167" s="541" t="s">
        <v>143</v>
      </c>
      <c r="D167" s="541"/>
      <c r="E167" s="541"/>
      <c r="F167" s="541"/>
      <c r="G167" s="541"/>
      <c r="H167" s="541"/>
      <c r="I167" s="541"/>
      <c r="J167" s="541"/>
      <c r="K167" s="541"/>
      <c r="L167" s="541"/>
      <c r="M167" s="541" t="s">
        <v>144</v>
      </c>
      <c r="N167" s="541"/>
      <c r="O167" s="541"/>
      <c r="P167" s="541"/>
      <c r="Q167" s="541"/>
      <c r="R167" s="541"/>
      <c r="S167" s="541"/>
      <c r="T167" s="541"/>
      <c r="U167" s="541"/>
      <c r="V167" s="541"/>
      <c r="W167" s="541"/>
      <c r="X167" s="541"/>
      <c r="Y167" s="541"/>
      <c r="Z167" s="541"/>
      <c r="AA167" s="541"/>
      <c r="AB167" s="541"/>
      <c r="AC167" s="541"/>
      <c r="AD167" s="541"/>
      <c r="AE167" s="541"/>
      <c r="AF167" s="541"/>
      <c r="AG167" s="541"/>
      <c r="AH167" s="541"/>
      <c r="AI167" s="541"/>
      <c r="AJ167" s="541"/>
      <c r="AK167" s="542" t="s">
        <v>145</v>
      </c>
      <c r="AL167" s="541"/>
      <c r="AM167" s="541"/>
      <c r="AN167" s="541"/>
      <c r="AO167" s="541"/>
      <c r="AP167" s="541"/>
      <c r="AQ167" s="541" t="s">
        <v>146</v>
      </c>
      <c r="AR167" s="541"/>
      <c r="AS167" s="541"/>
      <c r="AT167" s="541"/>
      <c r="AU167" s="365" t="s">
        <v>147</v>
      </c>
      <c r="AV167" s="366"/>
      <c r="AW167" s="366"/>
      <c r="AX167" s="543"/>
    </row>
    <row r="168" spans="1:50" ht="24" customHeight="1" x14ac:dyDescent="0.15">
      <c r="A168" s="534">
        <v>1</v>
      </c>
      <c r="B168" s="534">
        <v>1</v>
      </c>
      <c r="C168" s="535" t="s">
        <v>903</v>
      </c>
      <c r="D168" s="535"/>
      <c r="E168" s="535"/>
      <c r="F168" s="535"/>
      <c r="G168" s="535"/>
      <c r="H168" s="535"/>
      <c r="I168" s="535"/>
      <c r="J168" s="535"/>
      <c r="K168" s="535"/>
      <c r="L168" s="535"/>
      <c r="M168" s="535" t="s">
        <v>907</v>
      </c>
      <c r="N168" s="535"/>
      <c r="O168" s="535"/>
      <c r="P168" s="535"/>
      <c r="Q168" s="535"/>
      <c r="R168" s="535"/>
      <c r="S168" s="535"/>
      <c r="T168" s="535"/>
      <c r="U168" s="535"/>
      <c r="V168" s="535"/>
      <c r="W168" s="535"/>
      <c r="X168" s="535"/>
      <c r="Y168" s="535"/>
      <c r="Z168" s="535"/>
      <c r="AA168" s="535"/>
      <c r="AB168" s="535"/>
      <c r="AC168" s="535"/>
      <c r="AD168" s="535"/>
      <c r="AE168" s="535"/>
      <c r="AF168" s="535"/>
      <c r="AG168" s="535"/>
      <c r="AH168" s="535"/>
      <c r="AI168" s="535"/>
      <c r="AJ168" s="535"/>
      <c r="AK168" s="536">
        <v>0.5</v>
      </c>
      <c r="AL168" s="535"/>
      <c r="AM168" s="535"/>
      <c r="AN168" s="535"/>
      <c r="AO168" s="535"/>
      <c r="AP168" s="535"/>
      <c r="AQ168" s="537" t="s">
        <v>149</v>
      </c>
      <c r="AR168" s="537"/>
      <c r="AS168" s="537"/>
      <c r="AT168" s="537"/>
      <c r="AU168" s="544" t="s">
        <v>150</v>
      </c>
      <c r="AV168" s="539"/>
      <c r="AW168" s="539"/>
      <c r="AX168" s="540"/>
    </row>
    <row r="169" spans="1:50" x14ac:dyDescent="0.15">
      <c r="A169" s="43"/>
      <c r="B169" s="43"/>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9"/>
      <c r="AL169" s="28"/>
      <c r="AM169" s="28"/>
      <c r="AN169" s="28"/>
      <c r="AO169" s="28"/>
      <c r="AP169" s="28"/>
      <c r="AQ169" s="28"/>
      <c r="AR169" s="28"/>
      <c r="AS169" s="28"/>
      <c r="AT169" s="28"/>
      <c r="AU169" s="28"/>
      <c r="AV169" s="28"/>
      <c r="AW169" s="28"/>
      <c r="AX169" s="28"/>
    </row>
    <row r="170" spans="1:50" x14ac:dyDescent="0.15">
      <c r="B170" s="25" t="s">
        <v>294</v>
      </c>
    </row>
    <row r="171" spans="1:50" ht="24" customHeight="1" x14ac:dyDescent="0.15">
      <c r="A171" s="534"/>
      <c r="B171" s="534"/>
      <c r="C171" s="541" t="s">
        <v>143</v>
      </c>
      <c r="D171" s="541"/>
      <c r="E171" s="541"/>
      <c r="F171" s="541"/>
      <c r="G171" s="541"/>
      <c r="H171" s="541"/>
      <c r="I171" s="541"/>
      <c r="J171" s="541"/>
      <c r="K171" s="541"/>
      <c r="L171" s="541"/>
      <c r="M171" s="541" t="s">
        <v>144</v>
      </c>
      <c r="N171" s="541"/>
      <c r="O171" s="541"/>
      <c r="P171" s="541"/>
      <c r="Q171" s="541"/>
      <c r="R171" s="541"/>
      <c r="S171" s="541"/>
      <c r="T171" s="541"/>
      <c r="U171" s="541"/>
      <c r="V171" s="541"/>
      <c r="W171" s="541"/>
      <c r="X171" s="541"/>
      <c r="Y171" s="541"/>
      <c r="Z171" s="541"/>
      <c r="AA171" s="541"/>
      <c r="AB171" s="541"/>
      <c r="AC171" s="541"/>
      <c r="AD171" s="541"/>
      <c r="AE171" s="541"/>
      <c r="AF171" s="541"/>
      <c r="AG171" s="541"/>
      <c r="AH171" s="541"/>
      <c r="AI171" s="541"/>
      <c r="AJ171" s="541"/>
      <c r="AK171" s="542" t="s">
        <v>145</v>
      </c>
      <c r="AL171" s="541"/>
      <c r="AM171" s="541"/>
      <c r="AN171" s="541"/>
      <c r="AO171" s="541"/>
      <c r="AP171" s="541"/>
      <c r="AQ171" s="541" t="s">
        <v>146</v>
      </c>
      <c r="AR171" s="541"/>
      <c r="AS171" s="541"/>
      <c r="AT171" s="541"/>
      <c r="AU171" s="365" t="s">
        <v>147</v>
      </c>
      <c r="AV171" s="366"/>
      <c r="AW171" s="366"/>
      <c r="AX171" s="543"/>
    </row>
    <row r="172" spans="1:50" ht="24" customHeight="1" x14ac:dyDescent="0.15">
      <c r="A172" s="534">
        <v>1</v>
      </c>
      <c r="B172" s="534">
        <v>1</v>
      </c>
      <c r="C172" s="535" t="s">
        <v>903</v>
      </c>
      <c r="D172" s="535"/>
      <c r="E172" s="535"/>
      <c r="F172" s="535"/>
      <c r="G172" s="535"/>
      <c r="H172" s="535"/>
      <c r="I172" s="535"/>
      <c r="J172" s="535"/>
      <c r="K172" s="535"/>
      <c r="L172" s="535"/>
      <c r="M172" s="535" t="s">
        <v>895</v>
      </c>
      <c r="N172" s="535"/>
      <c r="O172" s="535"/>
      <c r="P172" s="535"/>
      <c r="Q172" s="535"/>
      <c r="R172" s="535"/>
      <c r="S172" s="535"/>
      <c r="T172" s="535"/>
      <c r="U172" s="535"/>
      <c r="V172" s="535"/>
      <c r="W172" s="535"/>
      <c r="X172" s="535"/>
      <c r="Y172" s="535"/>
      <c r="Z172" s="535"/>
      <c r="AA172" s="535"/>
      <c r="AB172" s="535"/>
      <c r="AC172" s="535"/>
      <c r="AD172" s="535"/>
      <c r="AE172" s="535"/>
      <c r="AF172" s="535"/>
      <c r="AG172" s="535"/>
      <c r="AH172" s="535"/>
      <c r="AI172" s="535"/>
      <c r="AJ172" s="535"/>
      <c r="AK172" s="536">
        <v>1</v>
      </c>
      <c r="AL172" s="535"/>
      <c r="AM172" s="535"/>
      <c r="AN172" s="535"/>
      <c r="AO172" s="535"/>
      <c r="AP172" s="535"/>
      <c r="AQ172" s="537" t="s">
        <v>149</v>
      </c>
      <c r="AR172" s="537"/>
      <c r="AS172" s="537"/>
      <c r="AT172" s="537"/>
      <c r="AU172" s="544" t="s">
        <v>150</v>
      </c>
      <c r="AV172" s="539"/>
      <c r="AW172" s="539"/>
      <c r="AX172" s="540"/>
    </row>
    <row r="173" spans="1:50" x14ac:dyDescent="0.15">
      <c r="A173" s="43"/>
      <c r="B173" s="43"/>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9"/>
      <c r="AL173" s="28"/>
      <c r="AM173" s="28"/>
      <c r="AN173" s="28"/>
      <c r="AO173" s="28"/>
      <c r="AP173" s="28"/>
      <c r="AQ173" s="28"/>
      <c r="AR173" s="28"/>
      <c r="AS173" s="28"/>
      <c r="AT173" s="28"/>
      <c r="AU173" s="28"/>
      <c r="AV173" s="28"/>
      <c r="AW173" s="28"/>
      <c r="AX173" s="28"/>
    </row>
    <row r="174" spans="1:50" x14ac:dyDescent="0.15">
      <c r="B174" s="25" t="s">
        <v>137</v>
      </c>
    </row>
    <row r="175" spans="1:50" ht="24" customHeight="1" x14ac:dyDescent="0.15">
      <c r="A175" s="534"/>
      <c r="B175" s="534"/>
      <c r="C175" s="541" t="s">
        <v>143</v>
      </c>
      <c r="D175" s="541"/>
      <c r="E175" s="541"/>
      <c r="F175" s="541"/>
      <c r="G175" s="541"/>
      <c r="H175" s="541"/>
      <c r="I175" s="541"/>
      <c r="J175" s="541"/>
      <c r="K175" s="541"/>
      <c r="L175" s="541"/>
      <c r="M175" s="541" t="s">
        <v>144</v>
      </c>
      <c r="N175" s="541"/>
      <c r="O175" s="541"/>
      <c r="P175" s="541"/>
      <c r="Q175" s="541"/>
      <c r="R175" s="541"/>
      <c r="S175" s="541"/>
      <c r="T175" s="541"/>
      <c r="U175" s="541"/>
      <c r="V175" s="541"/>
      <c r="W175" s="541"/>
      <c r="X175" s="541"/>
      <c r="Y175" s="541"/>
      <c r="Z175" s="541"/>
      <c r="AA175" s="541"/>
      <c r="AB175" s="541"/>
      <c r="AC175" s="541"/>
      <c r="AD175" s="541"/>
      <c r="AE175" s="541"/>
      <c r="AF175" s="541"/>
      <c r="AG175" s="541"/>
      <c r="AH175" s="541"/>
      <c r="AI175" s="541"/>
      <c r="AJ175" s="541"/>
      <c r="AK175" s="542" t="s">
        <v>145</v>
      </c>
      <c r="AL175" s="541"/>
      <c r="AM175" s="541"/>
      <c r="AN175" s="541"/>
      <c r="AO175" s="541"/>
      <c r="AP175" s="541"/>
      <c r="AQ175" s="541" t="s">
        <v>146</v>
      </c>
      <c r="AR175" s="541"/>
      <c r="AS175" s="541"/>
      <c r="AT175" s="541"/>
      <c r="AU175" s="365" t="s">
        <v>147</v>
      </c>
      <c r="AV175" s="366"/>
      <c r="AW175" s="366"/>
      <c r="AX175" s="543"/>
    </row>
    <row r="176" spans="1:50" ht="24" customHeight="1" x14ac:dyDescent="0.15">
      <c r="A176" s="534">
        <v>1</v>
      </c>
      <c r="B176" s="534">
        <v>1</v>
      </c>
      <c r="C176" s="535" t="s">
        <v>905</v>
      </c>
      <c r="D176" s="535"/>
      <c r="E176" s="535"/>
      <c r="F176" s="535"/>
      <c r="G176" s="535"/>
      <c r="H176" s="535"/>
      <c r="I176" s="535"/>
      <c r="J176" s="535"/>
      <c r="K176" s="535"/>
      <c r="L176" s="535"/>
      <c r="M176" s="535" t="s">
        <v>908</v>
      </c>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6">
        <v>0.2</v>
      </c>
      <c r="AL176" s="535"/>
      <c r="AM176" s="535"/>
      <c r="AN176" s="535"/>
      <c r="AO176" s="535"/>
      <c r="AP176" s="535"/>
      <c r="AQ176" s="537" t="s">
        <v>149</v>
      </c>
      <c r="AR176" s="537"/>
      <c r="AS176" s="537"/>
      <c r="AT176" s="537"/>
      <c r="AU176" s="544" t="s">
        <v>150</v>
      </c>
      <c r="AV176" s="539"/>
      <c r="AW176" s="539"/>
      <c r="AX176" s="540"/>
    </row>
    <row r="177" spans="1:50" x14ac:dyDescent="0.15">
      <c r="A177" s="43"/>
      <c r="B177" s="43"/>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9"/>
      <c r="AL177" s="28"/>
      <c r="AM177" s="28"/>
      <c r="AN177" s="28"/>
      <c r="AO177" s="28"/>
      <c r="AP177" s="28"/>
      <c r="AQ177" s="28"/>
      <c r="AR177" s="28"/>
      <c r="AS177" s="28"/>
      <c r="AT177" s="28"/>
      <c r="AU177" s="28"/>
      <c r="AV177" s="28"/>
      <c r="AW177" s="28"/>
      <c r="AX177" s="28"/>
    </row>
    <row r="178" spans="1:50" x14ac:dyDescent="0.15">
      <c r="B178" s="25" t="s">
        <v>139</v>
      </c>
    </row>
    <row r="179" spans="1:50" ht="24" customHeight="1" x14ac:dyDescent="0.15">
      <c r="A179" s="534"/>
      <c r="B179" s="534"/>
      <c r="C179" s="541" t="s">
        <v>143</v>
      </c>
      <c r="D179" s="541"/>
      <c r="E179" s="541"/>
      <c r="F179" s="541"/>
      <c r="G179" s="541"/>
      <c r="H179" s="541"/>
      <c r="I179" s="541"/>
      <c r="J179" s="541"/>
      <c r="K179" s="541"/>
      <c r="L179" s="541"/>
      <c r="M179" s="541" t="s">
        <v>144</v>
      </c>
      <c r="N179" s="541"/>
      <c r="O179" s="541"/>
      <c r="P179" s="541"/>
      <c r="Q179" s="541"/>
      <c r="R179" s="541"/>
      <c r="S179" s="541"/>
      <c r="T179" s="541"/>
      <c r="U179" s="541"/>
      <c r="V179" s="541"/>
      <c r="W179" s="541"/>
      <c r="X179" s="541"/>
      <c r="Y179" s="541"/>
      <c r="Z179" s="541"/>
      <c r="AA179" s="541"/>
      <c r="AB179" s="541"/>
      <c r="AC179" s="541"/>
      <c r="AD179" s="541"/>
      <c r="AE179" s="541"/>
      <c r="AF179" s="541"/>
      <c r="AG179" s="541"/>
      <c r="AH179" s="541"/>
      <c r="AI179" s="541"/>
      <c r="AJ179" s="541"/>
      <c r="AK179" s="542" t="s">
        <v>145</v>
      </c>
      <c r="AL179" s="541"/>
      <c r="AM179" s="541"/>
      <c r="AN179" s="541"/>
      <c r="AO179" s="541"/>
      <c r="AP179" s="541"/>
      <c r="AQ179" s="541" t="s">
        <v>146</v>
      </c>
      <c r="AR179" s="541"/>
      <c r="AS179" s="541"/>
      <c r="AT179" s="541"/>
      <c r="AU179" s="365" t="s">
        <v>147</v>
      </c>
      <c r="AV179" s="366"/>
      <c r="AW179" s="366"/>
      <c r="AX179" s="543"/>
    </row>
    <row r="180" spans="1:50" ht="24" customHeight="1" x14ac:dyDescent="0.15">
      <c r="A180" s="534">
        <v>1</v>
      </c>
      <c r="B180" s="534">
        <v>1</v>
      </c>
      <c r="C180" s="535" t="s">
        <v>909</v>
      </c>
      <c r="D180" s="535"/>
      <c r="E180" s="535"/>
      <c r="F180" s="535"/>
      <c r="G180" s="535"/>
      <c r="H180" s="535"/>
      <c r="I180" s="535"/>
      <c r="J180" s="535"/>
      <c r="K180" s="535"/>
      <c r="L180" s="535"/>
      <c r="M180" s="535" t="s">
        <v>910</v>
      </c>
      <c r="N180" s="535"/>
      <c r="O180" s="535"/>
      <c r="P180" s="535"/>
      <c r="Q180" s="535"/>
      <c r="R180" s="535"/>
      <c r="S180" s="535"/>
      <c r="T180" s="535"/>
      <c r="U180" s="535"/>
      <c r="V180" s="535"/>
      <c r="W180" s="535"/>
      <c r="X180" s="535"/>
      <c r="Y180" s="535"/>
      <c r="Z180" s="535"/>
      <c r="AA180" s="535"/>
      <c r="AB180" s="535"/>
      <c r="AC180" s="535"/>
      <c r="AD180" s="535"/>
      <c r="AE180" s="535"/>
      <c r="AF180" s="535"/>
      <c r="AG180" s="535"/>
      <c r="AH180" s="535"/>
      <c r="AI180" s="535"/>
      <c r="AJ180" s="535"/>
      <c r="AK180" s="536">
        <v>0.3</v>
      </c>
      <c r="AL180" s="535"/>
      <c r="AM180" s="535"/>
      <c r="AN180" s="535"/>
      <c r="AO180" s="535"/>
      <c r="AP180" s="535"/>
      <c r="AQ180" s="545">
        <v>4</v>
      </c>
      <c r="AR180" s="546"/>
      <c r="AS180" s="546"/>
      <c r="AT180" s="547"/>
      <c r="AU180" s="548">
        <v>58.6</v>
      </c>
      <c r="AV180" s="549"/>
      <c r="AW180" s="549"/>
      <c r="AX180" s="543"/>
    </row>
    <row r="181" spans="1:50" x14ac:dyDescent="0.15">
      <c r="A181" s="43"/>
      <c r="B181" s="43"/>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9"/>
      <c r="AL181" s="28"/>
      <c r="AM181" s="28"/>
      <c r="AN181" s="28"/>
      <c r="AO181" s="28"/>
      <c r="AP181" s="28"/>
      <c r="AQ181" s="28"/>
      <c r="AR181" s="28"/>
      <c r="AS181" s="28"/>
      <c r="AT181" s="28"/>
      <c r="AU181" s="28"/>
      <c r="AV181" s="28"/>
      <c r="AW181" s="28"/>
      <c r="AX181" s="28"/>
    </row>
    <row r="182" spans="1:50" x14ac:dyDescent="0.15">
      <c r="B182" s="25" t="s">
        <v>911</v>
      </c>
    </row>
    <row r="183" spans="1:50" ht="24" customHeight="1" x14ac:dyDescent="0.15">
      <c r="A183" s="534"/>
      <c r="B183" s="534"/>
      <c r="C183" s="541" t="s">
        <v>143</v>
      </c>
      <c r="D183" s="541"/>
      <c r="E183" s="541"/>
      <c r="F183" s="541"/>
      <c r="G183" s="541"/>
      <c r="H183" s="541"/>
      <c r="I183" s="541"/>
      <c r="J183" s="541"/>
      <c r="K183" s="541"/>
      <c r="L183" s="541"/>
      <c r="M183" s="541" t="s">
        <v>144</v>
      </c>
      <c r="N183" s="541"/>
      <c r="O183" s="541"/>
      <c r="P183" s="541"/>
      <c r="Q183" s="541"/>
      <c r="R183" s="541"/>
      <c r="S183" s="541"/>
      <c r="T183" s="541"/>
      <c r="U183" s="541"/>
      <c r="V183" s="541"/>
      <c r="W183" s="541"/>
      <c r="X183" s="541"/>
      <c r="Y183" s="541"/>
      <c r="Z183" s="541"/>
      <c r="AA183" s="541"/>
      <c r="AB183" s="541"/>
      <c r="AC183" s="541"/>
      <c r="AD183" s="541"/>
      <c r="AE183" s="541"/>
      <c r="AF183" s="541"/>
      <c r="AG183" s="541"/>
      <c r="AH183" s="541"/>
      <c r="AI183" s="541"/>
      <c r="AJ183" s="541"/>
      <c r="AK183" s="542" t="s">
        <v>145</v>
      </c>
      <c r="AL183" s="541"/>
      <c r="AM183" s="541"/>
      <c r="AN183" s="541"/>
      <c r="AO183" s="541"/>
      <c r="AP183" s="541"/>
      <c r="AQ183" s="541" t="s">
        <v>146</v>
      </c>
      <c r="AR183" s="541"/>
      <c r="AS183" s="541"/>
      <c r="AT183" s="541"/>
      <c r="AU183" s="365" t="s">
        <v>147</v>
      </c>
      <c r="AV183" s="366"/>
      <c r="AW183" s="366"/>
      <c r="AX183" s="543"/>
    </row>
    <row r="184" spans="1:50" ht="24" customHeight="1" x14ac:dyDescent="0.15">
      <c r="A184" s="534">
        <v>1</v>
      </c>
      <c r="B184" s="534">
        <v>1</v>
      </c>
      <c r="C184" s="535" t="s">
        <v>903</v>
      </c>
      <c r="D184" s="535"/>
      <c r="E184" s="535"/>
      <c r="F184" s="535"/>
      <c r="G184" s="535"/>
      <c r="H184" s="535"/>
      <c r="I184" s="535"/>
      <c r="J184" s="535"/>
      <c r="K184" s="535"/>
      <c r="L184" s="535"/>
      <c r="M184" s="535" t="s">
        <v>912</v>
      </c>
      <c r="N184" s="535"/>
      <c r="O184" s="535"/>
      <c r="P184" s="535"/>
      <c r="Q184" s="535"/>
      <c r="R184" s="535"/>
      <c r="S184" s="535"/>
      <c r="T184" s="535"/>
      <c r="U184" s="535"/>
      <c r="V184" s="535"/>
      <c r="W184" s="535"/>
      <c r="X184" s="535"/>
      <c r="Y184" s="535"/>
      <c r="Z184" s="535"/>
      <c r="AA184" s="535"/>
      <c r="AB184" s="535"/>
      <c r="AC184" s="535"/>
      <c r="AD184" s="535"/>
      <c r="AE184" s="535"/>
      <c r="AF184" s="535"/>
      <c r="AG184" s="535"/>
      <c r="AH184" s="535"/>
      <c r="AI184" s="535"/>
      <c r="AJ184" s="535"/>
      <c r="AK184" s="536">
        <v>0.2</v>
      </c>
      <c r="AL184" s="535"/>
      <c r="AM184" s="535"/>
      <c r="AN184" s="535"/>
      <c r="AO184" s="535"/>
      <c r="AP184" s="535"/>
      <c r="AQ184" s="537" t="s">
        <v>149</v>
      </c>
      <c r="AR184" s="537"/>
      <c r="AS184" s="537"/>
      <c r="AT184" s="537"/>
      <c r="AU184" s="544" t="s">
        <v>150</v>
      </c>
      <c r="AV184" s="539"/>
      <c r="AW184" s="539"/>
      <c r="AX184" s="540"/>
    </row>
    <row r="185" spans="1:50" x14ac:dyDescent="0.15">
      <c r="A185" s="43"/>
      <c r="B185" s="43"/>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9"/>
      <c r="AL185" s="28"/>
      <c r="AM185" s="28"/>
      <c r="AN185" s="28"/>
      <c r="AO185" s="28"/>
      <c r="AP185" s="28"/>
      <c r="AQ185" s="28"/>
      <c r="AR185" s="28"/>
      <c r="AS185" s="28"/>
      <c r="AT185" s="28"/>
      <c r="AU185" s="28"/>
      <c r="AV185" s="28"/>
      <c r="AW185" s="28"/>
      <c r="AX185" s="28"/>
    </row>
    <row r="186" spans="1:50" x14ac:dyDescent="0.15">
      <c r="B186" s="25" t="s">
        <v>913</v>
      </c>
    </row>
    <row r="187" spans="1:50" ht="24" customHeight="1" x14ac:dyDescent="0.15">
      <c r="A187" s="534"/>
      <c r="B187" s="534"/>
      <c r="C187" s="541" t="s">
        <v>143</v>
      </c>
      <c r="D187" s="541"/>
      <c r="E187" s="541"/>
      <c r="F187" s="541"/>
      <c r="G187" s="541"/>
      <c r="H187" s="541"/>
      <c r="I187" s="541"/>
      <c r="J187" s="541"/>
      <c r="K187" s="541"/>
      <c r="L187" s="541"/>
      <c r="M187" s="541" t="s">
        <v>144</v>
      </c>
      <c r="N187" s="541"/>
      <c r="O187" s="541"/>
      <c r="P187" s="541"/>
      <c r="Q187" s="541"/>
      <c r="R187" s="541"/>
      <c r="S187" s="541"/>
      <c r="T187" s="541"/>
      <c r="U187" s="541"/>
      <c r="V187" s="541"/>
      <c r="W187" s="541"/>
      <c r="X187" s="541"/>
      <c r="Y187" s="541"/>
      <c r="Z187" s="541"/>
      <c r="AA187" s="541"/>
      <c r="AB187" s="541"/>
      <c r="AC187" s="541"/>
      <c r="AD187" s="541"/>
      <c r="AE187" s="541"/>
      <c r="AF187" s="541"/>
      <c r="AG187" s="541"/>
      <c r="AH187" s="541"/>
      <c r="AI187" s="541"/>
      <c r="AJ187" s="541"/>
      <c r="AK187" s="542" t="s">
        <v>145</v>
      </c>
      <c r="AL187" s="541"/>
      <c r="AM187" s="541"/>
      <c r="AN187" s="541"/>
      <c r="AO187" s="541"/>
      <c r="AP187" s="541"/>
      <c r="AQ187" s="541" t="s">
        <v>146</v>
      </c>
      <c r="AR187" s="541"/>
      <c r="AS187" s="541"/>
      <c r="AT187" s="541"/>
      <c r="AU187" s="365" t="s">
        <v>147</v>
      </c>
      <c r="AV187" s="366"/>
      <c r="AW187" s="366"/>
      <c r="AX187" s="543"/>
    </row>
    <row r="188" spans="1:50" ht="24" customHeight="1" x14ac:dyDescent="0.15">
      <c r="A188" s="534">
        <v>1</v>
      </c>
      <c r="B188" s="534">
        <v>1</v>
      </c>
      <c r="C188" s="535" t="s">
        <v>903</v>
      </c>
      <c r="D188" s="535"/>
      <c r="E188" s="535"/>
      <c r="F188" s="535"/>
      <c r="G188" s="535"/>
      <c r="H188" s="535"/>
      <c r="I188" s="535"/>
      <c r="J188" s="535"/>
      <c r="K188" s="535"/>
      <c r="L188" s="535"/>
      <c r="M188" s="1880" t="s">
        <v>914</v>
      </c>
      <c r="N188" s="1880"/>
      <c r="O188" s="1880"/>
      <c r="P188" s="1880"/>
      <c r="Q188" s="1880"/>
      <c r="R188" s="1880"/>
      <c r="S188" s="1880"/>
      <c r="T188" s="1880"/>
      <c r="U188" s="1880"/>
      <c r="V188" s="1880"/>
      <c r="W188" s="1880"/>
      <c r="X188" s="1880"/>
      <c r="Y188" s="1880"/>
      <c r="Z188" s="1880"/>
      <c r="AA188" s="1880"/>
      <c r="AB188" s="1880"/>
      <c r="AC188" s="1880"/>
      <c r="AD188" s="1880"/>
      <c r="AE188" s="1880"/>
      <c r="AF188" s="1880"/>
      <c r="AG188" s="1880"/>
      <c r="AH188" s="1880"/>
      <c r="AI188" s="1880"/>
      <c r="AJ188" s="1880"/>
      <c r="AK188" s="536">
        <v>0.1</v>
      </c>
      <c r="AL188" s="535"/>
      <c r="AM188" s="535"/>
      <c r="AN188" s="535"/>
      <c r="AO188" s="535"/>
      <c r="AP188" s="535"/>
      <c r="AQ188" s="537" t="s">
        <v>149</v>
      </c>
      <c r="AR188" s="537"/>
      <c r="AS188" s="537"/>
      <c r="AT188" s="537"/>
      <c r="AU188" s="544" t="s">
        <v>150</v>
      </c>
      <c r="AV188" s="539"/>
      <c r="AW188" s="539"/>
      <c r="AX188" s="540"/>
    </row>
    <row r="189" spans="1:50" x14ac:dyDescent="0.15">
      <c r="A189" s="43"/>
      <c r="B189" s="43"/>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9"/>
      <c r="AL189" s="28"/>
      <c r="AM189" s="28"/>
      <c r="AN189" s="28"/>
      <c r="AO189" s="28"/>
      <c r="AP189" s="28"/>
      <c r="AQ189" s="28"/>
      <c r="AR189" s="28"/>
      <c r="AS189" s="28"/>
      <c r="AT189" s="28"/>
      <c r="AU189" s="28"/>
      <c r="AV189" s="28"/>
      <c r="AW189" s="28"/>
      <c r="AX189" s="28"/>
    </row>
    <row r="190" spans="1:50" x14ac:dyDescent="0.15">
      <c r="B190" s="25" t="s">
        <v>915</v>
      </c>
    </row>
    <row r="191" spans="1:50" ht="24" customHeight="1" x14ac:dyDescent="0.15">
      <c r="A191" s="534"/>
      <c r="B191" s="534"/>
      <c r="C191" s="541" t="s">
        <v>143</v>
      </c>
      <c r="D191" s="541"/>
      <c r="E191" s="541"/>
      <c r="F191" s="541"/>
      <c r="G191" s="541"/>
      <c r="H191" s="541"/>
      <c r="I191" s="541"/>
      <c r="J191" s="541"/>
      <c r="K191" s="541"/>
      <c r="L191" s="541"/>
      <c r="M191" s="541" t="s">
        <v>144</v>
      </c>
      <c r="N191" s="541"/>
      <c r="O191" s="541"/>
      <c r="P191" s="541"/>
      <c r="Q191" s="541"/>
      <c r="R191" s="541"/>
      <c r="S191" s="541"/>
      <c r="T191" s="541"/>
      <c r="U191" s="541"/>
      <c r="V191" s="541"/>
      <c r="W191" s="541"/>
      <c r="X191" s="541"/>
      <c r="Y191" s="541"/>
      <c r="Z191" s="541"/>
      <c r="AA191" s="541"/>
      <c r="AB191" s="541"/>
      <c r="AC191" s="541"/>
      <c r="AD191" s="541"/>
      <c r="AE191" s="541"/>
      <c r="AF191" s="541"/>
      <c r="AG191" s="541"/>
      <c r="AH191" s="541"/>
      <c r="AI191" s="541"/>
      <c r="AJ191" s="541"/>
      <c r="AK191" s="542" t="s">
        <v>145</v>
      </c>
      <c r="AL191" s="541"/>
      <c r="AM191" s="541"/>
      <c r="AN191" s="541"/>
      <c r="AO191" s="541"/>
      <c r="AP191" s="541"/>
      <c r="AQ191" s="541" t="s">
        <v>146</v>
      </c>
      <c r="AR191" s="541"/>
      <c r="AS191" s="541"/>
      <c r="AT191" s="541"/>
      <c r="AU191" s="365" t="s">
        <v>147</v>
      </c>
      <c r="AV191" s="366"/>
      <c r="AW191" s="366"/>
      <c r="AX191" s="543"/>
    </row>
    <row r="192" spans="1:50" ht="24" customHeight="1" x14ac:dyDescent="0.15">
      <c r="A192" s="534">
        <v>1</v>
      </c>
      <c r="B192" s="534">
        <v>1</v>
      </c>
      <c r="C192" s="535" t="s">
        <v>905</v>
      </c>
      <c r="D192" s="535"/>
      <c r="E192" s="535"/>
      <c r="F192" s="535"/>
      <c r="G192" s="535"/>
      <c r="H192" s="535"/>
      <c r="I192" s="535"/>
      <c r="J192" s="535"/>
      <c r="K192" s="535"/>
      <c r="L192" s="535"/>
      <c r="M192" s="535" t="s">
        <v>916</v>
      </c>
      <c r="N192" s="535"/>
      <c r="O192" s="535"/>
      <c r="P192" s="535"/>
      <c r="Q192" s="535"/>
      <c r="R192" s="535"/>
      <c r="S192" s="535"/>
      <c r="T192" s="535"/>
      <c r="U192" s="535"/>
      <c r="V192" s="535"/>
      <c r="W192" s="535"/>
      <c r="X192" s="535"/>
      <c r="Y192" s="535"/>
      <c r="Z192" s="535"/>
      <c r="AA192" s="535"/>
      <c r="AB192" s="535"/>
      <c r="AC192" s="535"/>
      <c r="AD192" s="535"/>
      <c r="AE192" s="535"/>
      <c r="AF192" s="535"/>
      <c r="AG192" s="535"/>
      <c r="AH192" s="535"/>
      <c r="AI192" s="535"/>
      <c r="AJ192" s="535"/>
      <c r="AK192" s="536">
        <v>0.03</v>
      </c>
      <c r="AL192" s="535"/>
      <c r="AM192" s="535"/>
      <c r="AN192" s="535"/>
      <c r="AO192" s="535"/>
      <c r="AP192" s="535"/>
      <c r="AQ192" s="537" t="s">
        <v>149</v>
      </c>
      <c r="AR192" s="537"/>
      <c r="AS192" s="537"/>
      <c r="AT192" s="537"/>
      <c r="AU192" s="544" t="s">
        <v>150</v>
      </c>
      <c r="AV192" s="539"/>
      <c r="AW192" s="539"/>
      <c r="AX192" s="540"/>
    </row>
    <row r="193" spans="1:50" x14ac:dyDescent="0.15">
      <c r="A193" s="43"/>
      <c r="B193" s="43"/>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9"/>
      <c r="AL193" s="28"/>
      <c r="AM193" s="28"/>
      <c r="AN193" s="28"/>
      <c r="AO193" s="28"/>
      <c r="AP193" s="28"/>
      <c r="AQ193" s="28"/>
      <c r="AR193" s="28"/>
      <c r="AS193" s="28"/>
      <c r="AT193" s="28"/>
      <c r="AU193" s="28"/>
      <c r="AV193" s="28"/>
      <c r="AW193" s="28"/>
      <c r="AX193" s="28"/>
    </row>
    <row r="194" spans="1:50" x14ac:dyDescent="0.15">
      <c r="B194" s="25" t="s">
        <v>917</v>
      </c>
    </row>
    <row r="195" spans="1:50" ht="24" customHeight="1" x14ac:dyDescent="0.15">
      <c r="A195" s="534"/>
      <c r="B195" s="534"/>
      <c r="C195" s="541" t="s">
        <v>143</v>
      </c>
      <c r="D195" s="541"/>
      <c r="E195" s="541"/>
      <c r="F195" s="541"/>
      <c r="G195" s="541"/>
      <c r="H195" s="541"/>
      <c r="I195" s="541"/>
      <c r="J195" s="541"/>
      <c r="K195" s="541"/>
      <c r="L195" s="541"/>
      <c r="M195" s="541" t="s">
        <v>144</v>
      </c>
      <c r="N195" s="541"/>
      <c r="O195" s="541"/>
      <c r="P195" s="541"/>
      <c r="Q195" s="541"/>
      <c r="R195" s="541"/>
      <c r="S195" s="541"/>
      <c r="T195" s="541"/>
      <c r="U195" s="541"/>
      <c r="V195" s="541"/>
      <c r="W195" s="541"/>
      <c r="X195" s="541"/>
      <c r="Y195" s="541"/>
      <c r="Z195" s="541"/>
      <c r="AA195" s="541"/>
      <c r="AB195" s="541"/>
      <c r="AC195" s="541"/>
      <c r="AD195" s="541"/>
      <c r="AE195" s="541"/>
      <c r="AF195" s="541"/>
      <c r="AG195" s="541"/>
      <c r="AH195" s="541"/>
      <c r="AI195" s="541"/>
      <c r="AJ195" s="541"/>
      <c r="AK195" s="542" t="s">
        <v>145</v>
      </c>
      <c r="AL195" s="541"/>
      <c r="AM195" s="541"/>
      <c r="AN195" s="541"/>
      <c r="AO195" s="541"/>
      <c r="AP195" s="541"/>
      <c r="AQ195" s="541" t="s">
        <v>146</v>
      </c>
      <c r="AR195" s="541"/>
      <c r="AS195" s="541"/>
      <c r="AT195" s="541"/>
      <c r="AU195" s="365" t="s">
        <v>147</v>
      </c>
      <c r="AV195" s="366"/>
      <c r="AW195" s="366"/>
      <c r="AX195" s="543"/>
    </row>
    <row r="196" spans="1:50" ht="24" customHeight="1" x14ac:dyDescent="0.15">
      <c r="A196" s="534">
        <v>1</v>
      </c>
      <c r="B196" s="534">
        <v>1</v>
      </c>
      <c r="C196" s="535" t="s">
        <v>918</v>
      </c>
      <c r="D196" s="535"/>
      <c r="E196" s="535"/>
      <c r="F196" s="535"/>
      <c r="G196" s="535"/>
      <c r="H196" s="535"/>
      <c r="I196" s="535"/>
      <c r="J196" s="535"/>
      <c r="K196" s="535"/>
      <c r="L196" s="535"/>
      <c r="M196" s="535" t="s">
        <v>919</v>
      </c>
      <c r="N196" s="535"/>
      <c r="O196" s="535"/>
      <c r="P196" s="535"/>
      <c r="Q196" s="535"/>
      <c r="R196" s="535"/>
      <c r="S196" s="535"/>
      <c r="T196" s="535"/>
      <c r="U196" s="535"/>
      <c r="V196" s="535"/>
      <c r="W196" s="535"/>
      <c r="X196" s="535"/>
      <c r="Y196" s="535"/>
      <c r="Z196" s="535"/>
      <c r="AA196" s="535"/>
      <c r="AB196" s="535"/>
      <c r="AC196" s="535"/>
      <c r="AD196" s="535"/>
      <c r="AE196" s="535"/>
      <c r="AF196" s="535"/>
      <c r="AG196" s="535"/>
      <c r="AH196" s="535"/>
      <c r="AI196" s="535"/>
      <c r="AJ196" s="535"/>
      <c r="AK196" s="536">
        <v>0.3</v>
      </c>
      <c r="AL196" s="535"/>
      <c r="AM196" s="535"/>
      <c r="AN196" s="535"/>
      <c r="AO196" s="535"/>
      <c r="AP196" s="535"/>
      <c r="AQ196" s="537" t="s">
        <v>149</v>
      </c>
      <c r="AR196" s="537"/>
      <c r="AS196" s="537"/>
      <c r="AT196" s="537"/>
      <c r="AU196" s="544" t="s">
        <v>150</v>
      </c>
      <c r="AV196" s="539"/>
      <c r="AW196" s="539"/>
      <c r="AX196" s="540"/>
    </row>
    <row r="197" spans="1:50" x14ac:dyDescent="0.15">
      <c r="A197" s="43"/>
      <c r="B197" s="43"/>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9"/>
      <c r="AL197" s="28"/>
      <c r="AM197" s="28"/>
      <c r="AN197" s="28"/>
      <c r="AO197" s="28"/>
      <c r="AP197" s="28"/>
      <c r="AQ197" s="28"/>
      <c r="AR197" s="28"/>
      <c r="AS197" s="28"/>
      <c r="AT197" s="28"/>
      <c r="AU197" s="28"/>
      <c r="AV197" s="28"/>
      <c r="AW197" s="28"/>
      <c r="AX197" s="28"/>
    </row>
    <row r="198" spans="1:50" x14ac:dyDescent="0.15">
      <c r="B198" s="25" t="s">
        <v>920</v>
      </c>
    </row>
    <row r="199" spans="1:50" ht="24" customHeight="1" x14ac:dyDescent="0.15">
      <c r="A199" s="534"/>
      <c r="B199" s="534"/>
      <c r="C199" s="541" t="s">
        <v>143</v>
      </c>
      <c r="D199" s="541"/>
      <c r="E199" s="541"/>
      <c r="F199" s="541"/>
      <c r="G199" s="541"/>
      <c r="H199" s="541"/>
      <c r="I199" s="541"/>
      <c r="J199" s="541"/>
      <c r="K199" s="541"/>
      <c r="L199" s="541"/>
      <c r="M199" s="541" t="s">
        <v>144</v>
      </c>
      <c r="N199" s="541"/>
      <c r="O199" s="541"/>
      <c r="P199" s="541"/>
      <c r="Q199" s="541"/>
      <c r="R199" s="541"/>
      <c r="S199" s="541"/>
      <c r="T199" s="541"/>
      <c r="U199" s="541"/>
      <c r="V199" s="541"/>
      <c r="W199" s="541"/>
      <c r="X199" s="541"/>
      <c r="Y199" s="541"/>
      <c r="Z199" s="541"/>
      <c r="AA199" s="541"/>
      <c r="AB199" s="541"/>
      <c r="AC199" s="541"/>
      <c r="AD199" s="541"/>
      <c r="AE199" s="541"/>
      <c r="AF199" s="541"/>
      <c r="AG199" s="541"/>
      <c r="AH199" s="541"/>
      <c r="AI199" s="541"/>
      <c r="AJ199" s="541"/>
      <c r="AK199" s="542" t="s">
        <v>145</v>
      </c>
      <c r="AL199" s="541"/>
      <c r="AM199" s="541"/>
      <c r="AN199" s="541"/>
      <c r="AO199" s="541"/>
      <c r="AP199" s="541"/>
      <c r="AQ199" s="541" t="s">
        <v>146</v>
      </c>
      <c r="AR199" s="541"/>
      <c r="AS199" s="541"/>
      <c r="AT199" s="541"/>
      <c r="AU199" s="365" t="s">
        <v>147</v>
      </c>
      <c r="AV199" s="366"/>
      <c r="AW199" s="366"/>
      <c r="AX199" s="543"/>
    </row>
    <row r="200" spans="1:50" ht="24" customHeight="1" x14ac:dyDescent="0.15">
      <c r="A200" s="534">
        <v>1</v>
      </c>
      <c r="B200" s="534">
        <v>1</v>
      </c>
      <c r="C200" s="535" t="s">
        <v>921</v>
      </c>
      <c r="D200" s="535"/>
      <c r="E200" s="535"/>
      <c r="F200" s="535"/>
      <c r="G200" s="535"/>
      <c r="H200" s="535"/>
      <c r="I200" s="535"/>
      <c r="J200" s="535"/>
      <c r="K200" s="535"/>
      <c r="L200" s="535"/>
      <c r="M200" s="535" t="s">
        <v>922</v>
      </c>
      <c r="N200" s="535"/>
      <c r="O200" s="535"/>
      <c r="P200" s="535"/>
      <c r="Q200" s="535"/>
      <c r="R200" s="535"/>
      <c r="S200" s="535"/>
      <c r="T200" s="535"/>
      <c r="U200" s="535"/>
      <c r="V200" s="535"/>
      <c r="W200" s="535"/>
      <c r="X200" s="535"/>
      <c r="Y200" s="535"/>
      <c r="Z200" s="535"/>
      <c r="AA200" s="535"/>
      <c r="AB200" s="535"/>
      <c r="AC200" s="535"/>
      <c r="AD200" s="535"/>
      <c r="AE200" s="535"/>
      <c r="AF200" s="535"/>
      <c r="AG200" s="535"/>
      <c r="AH200" s="535"/>
      <c r="AI200" s="535"/>
      <c r="AJ200" s="535"/>
      <c r="AK200" s="536">
        <v>0.2</v>
      </c>
      <c r="AL200" s="535"/>
      <c r="AM200" s="535"/>
      <c r="AN200" s="535"/>
      <c r="AO200" s="535"/>
      <c r="AP200" s="535"/>
      <c r="AQ200" s="537" t="s">
        <v>149</v>
      </c>
      <c r="AR200" s="537"/>
      <c r="AS200" s="537"/>
      <c r="AT200" s="537"/>
      <c r="AU200" s="544" t="s">
        <v>150</v>
      </c>
      <c r="AV200" s="539"/>
      <c r="AW200" s="539"/>
      <c r="AX200" s="540"/>
    </row>
    <row r="201" spans="1:50" x14ac:dyDescent="0.15">
      <c r="A201" s="43"/>
      <c r="B201" s="43"/>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9"/>
      <c r="AL201" s="28"/>
      <c r="AM201" s="28"/>
      <c r="AN201" s="28"/>
      <c r="AO201" s="28"/>
      <c r="AP201" s="28"/>
      <c r="AQ201" s="28"/>
      <c r="AR201" s="28"/>
      <c r="AS201" s="28"/>
      <c r="AT201" s="28"/>
      <c r="AU201" s="28"/>
      <c r="AV201" s="28"/>
      <c r="AW201" s="28"/>
      <c r="AX201" s="28"/>
    </row>
    <row r="202" spans="1:50" x14ac:dyDescent="0.15">
      <c r="B202" s="25" t="s">
        <v>923</v>
      </c>
    </row>
    <row r="203" spans="1:50" ht="24" customHeight="1" x14ac:dyDescent="0.15">
      <c r="A203" s="534"/>
      <c r="B203" s="534"/>
      <c r="C203" s="541" t="s">
        <v>143</v>
      </c>
      <c r="D203" s="541"/>
      <c r="E203" s="541"/>
      <c r="F203" s="541"/>
      <c r="G203" s="541"/>
      <c r="H203" s="541"/>
      <c r="I203" s="541"/>
      <c r="J203" s="541"/>
      <c r="K203" s="541"/>
      <c r="L203" s="541"/>
      <c r="M203" s="541" t="s">
        <v>144</v>
      </c>
      <c r="N203" s="541"/>
      <c r="O203" s="541"/>
      <c r="P203" s="541"/>
      <c r="Q203" s="541"/>
      <c r="R203" s="541"/>
      <c r="S203" s="541"/>
      <c r="T203" s="541"/>
      <c r="U203" s="541"/>
      <c r="V203" s="541"/>
      <c r="W203" s="541"/>
      <c r="X203" s="541"/>
      <c r="Y203" s="541"/>
      <c r="Z203" s="541"/>
      <c r="AA203" s="541"/>
      <c r="AB203" s="541"/>
      <c r="AC203" s="541"/>
      <c r="AD203" s="541"/>
      <c r="AE203" s="541"/>
      <c r="AF203" s="541"/>
      <c r="AG203" s="541"/>
      <c r="AH203" s="541"/>
      <c r="AI203" s="541"/>
      <c r="AJ203" s="541"/>
      <c r="AK203" s="542" t="s">
        <v>145</v>
      </c>
      <c r="AL203" s="541"/>
      <c r="AM203" s="541"/>
      <c r="AN203" s="541"/>
      <c r="AO203" s="541"/>
      <c r="AP203" s="541"/>
      <c r="AQ203" s="541" t="s">
        <v>146</v>
      </c>
      <c r="AR203" s="541"/>
      <c r="AS203" s="541"/>
      <c r="AT203" s="541"/>
      <c r="AU203" s="365" t="s">
        <v>147</v>
      </c>
      <c r="AV203" s="366"/>
      <c r="AW203" s="366"/>
      <c r="AX203" s="543"/>
    </row>
    <row r="204" spans="1:50" ht="24" customHeight="1" x14ac:dyDescent="0.15">
      <c r="A204" s="534">
        <v>1</v>
      </c>
      <c r="B204" s="534">
        <v>1</v>
      </c>
      <c r="C204" s="535" t="s">
        <v>924</v>
      </c>
      <c r="D204" s="535"/>
      <c r="E204" s="535"/>
      <c r="F204" s="535"/>
      <c r="G204" s="535"/>
      <c r="H204" s="535"/>
      <c r="I204" s="535"/>
      <c r="J204" s="535"/>
      <c r="K204" s="535"/>
      <c r="L204" s="535"/>
      <c r="M204" s="535" t="s">
        <v>925</v>
      </c>
      <c r="N204" s="535"/>
      <c r="O204" s="535"/>
      <c r="P204" s="535"/>
      <c r="Q204" s="535"/>
      <c r="R204" s="535"/>
      <c r="S204" s="535"/>
      <c r="T204" s="535"/>
      <c r="U204" s="535"/>
      <c r="V204" s="535"/>
      <c r="W204" s="535"/>
      <c r="X204" s="535"/>
      <c r="Y204" s="535"/>
      <c r="Z204" s="535"/>
      <c r="AA204" s="535"/>
      <c r="AB204" s="535"/>
      <c r="AC204" s="535"/>
      <c r="AD204" s="535"/>
      <c r="AE204" s="535"/>
      <c r="AF204" s="535"/>
      <c r="AG204" s="535"/>
      <c r="AH204" s="535"/>
      <c r="AI204" s="535"/>
      <c r="AJ204" s="535"/>
      <c r="AK204" s="536">
        <v>0.6</v>
      </c>
      <c r="AL204" s="535"/>
      <c r="AM204" s="535"/>
      <c r="AN204" s="535"/>
      <c r="AO204" s="535"/>
      <c r="AP204" s="535"/>
      <c r="AQ204" s="545">
        <v>1</v>
      </c>
      <c r="AR204" s="546"/>
      <c r="AS204" s="546"/>
      <c r="AT204" s="547"/>
      <c r="AU204" s="548">
        <v>65.400000000000006</v>
      </c>
      <c r="AV204" s="549"/>
      <c r="AW204" s="549"/>
      <c r="AX204" s="543"/>
    </row>
    <row r="205" spans="1:50" x14ac:dyDescent="0.15">
      <c r="A205" s="43"/>
      <c r="B205" s="43"/>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9"/>
      <c r="AL205" s="28"/>
      <c r="AM205" s="28"/>
      <c r="AN205" s="28"/>
      <c r="AO205" s="28"/>
      <c r="AP205" s="28"/>
      <c r="AQ205" s="28"/>
      <c r="AR205" s="28"/>
      <c r="AS205" s="28"/>
      <c r="AT205" s="28"/>
      <c r="AU205" s="28"/>
      <c r="AV205" s="28"/>
      <c r="AW205" s="28"/>
      <c r="AX205" s="28"/>
    </row>
    <row r="206" spans="1:50" x14ac:dyDescent="0.15">
      <c r="B206" s="25" t="s">
        <v>926</v>
      </c>
    </row>
    <row r="207" spans="1:50" ht="24" customHeight="1" x14ac:dyDescent="0.15">
      <c r="A207" s="534"/>
      <c r="B207" s="534"/>
      <c r="C207" s="541" t="s">
        <v>143</v>
      </c>
      <c r="D207" s="541"/>
      <c r="E207" s="541"/>
      <c r="F207" s="541"/>
      <c r="G207" s="541"/>
      <c r="H207" s="541"/>
      <c r="I207" s="541"/>
      <c r="J207" s="541"/>
      <c r="K207" s="541"/>
      <c r="L207" s="541"/>
      <c r="M207" s="541" t="s">
        <v>144</v>
      </c>
      <c r="N207" s="541"/>
      <c r="O207" s="541"/>
      <c r="P207" s="541"/>
      <c r="Q207" s="541"/>
      <c r="R207" s="541"/>
      <c r="S207" s="541"/>
      <c r="T207" s="541"/>
      <c r="U207" s="541"/>
      <c r="V207" s="541"/>
      <c r="W207" s="541"/>
      <c r="X207" s="541"/>
      <c r="Y207" s="541"/>
      <c r="Z207" s="541"/>
      <c r="AA207" s="541"/>
      <c r="AB207" s="541"/>
      <c r="AC207" s="541"/>
      <c r="AD207" s="541"/>
      <c r="AE207" s="541"/>
      <c r="AF207" s="541"/>
      <c r="AG207" s="541"/>
      <c r="AH207" s="541"/>
      <c r="AI207" s="541"/>
      <c r="AJ207" s="541"/>
      <c r="AK207" s="542" t="s">
        <v>145</v>
      </c>
      <c r="AL207" s="541"/>
      <c r="AM207" s="541"/>
      <c r="AN207" s="541"/>
      <c r="AO207" s="541"/>
      <c r="AP207" s="541"/>
      <c r="AQ207" s="541" t="s">
        <v>146</v>
      </c>
      <c r="AR207" s="541"/>
      <c r="AS207" s="541"/>
      <c r="AT207" s="541"/>
      <c r="AU207" s="365" t="s">
        <v>147</v>
      </c>
      <c r="AV207" s="366"/>
      <c r="AW207" s="366"/>
      <c r="AX207" s="543"/>
    </row>
    <row r="208" spans="1:50" ht="24" customHeight="1" x14ac:dyDescent="0.15">
      <c r="A208" s="534">
        <v>1</v>
      </c>
      <c r="B208" s="534">
        <v>1</v>
      </c>
      <c r="C208" s="535" t="s">
        <v>927</v>
      </c>
      <c r="D208" s="535"/>
      <c r="E208" s="535"/>
      <c r="F208" s="535"/>
      <c r="G208" s="535"/>
      <c r="H208" s="535"/>
      <c r="I208" s="535"/>
      <c r="J208" s="535"/>
      <c r="K208" s="535"/>
      <c r="L208" s="535"/>
      <c r="M208" s="535" t="s">
        <v>928</v>
      </c>
      <c r="N208" s="535"/>
      <c r="O208" s="535"/>
      <c r="P208" s="535"/>
      <c r="Q208" s="535"/>
      <c r="R208" s="535"/>
      <c r="S208" s="535"/>
      <c r="T208" s="535"/>
      <c r="U208" s="535"/>
      <c r="V208" s="535"/>
      <c r="W208" s="535"/>
      <c r="X208" s="535"/>
      <c r="Y208" s="535"/>
      <c r="Z208" s="535"/>
      <c r="AA208" s="535"/>
      <c r="AB208" s="535"/>
      <c r="AC208" s="535"/>
      <c r="AD208" s="535"/>
      <c r="AE208" s="535"/>
      <c r="AF208" s="535"/>
      <c r="AG208" s="535"/>
      <c r="AH208" s="535"/>
      <c r="AI208" s="535"/>
      <c r="AJ208" s="535"/>
      <c r="AK208" s="536">
        <v>0.5</v>
      </c>
      <c r="AL208" s="535"/>
      <c r="AM208" s="535"/>
      <c r="AN208" s="535"/>
      <c r="AO208" s="535"/>
      <c r="AP208" s="535"/>
      <c r="AQ208" s="544" t="s">
        <v>500</v>
      </c>
      <c r="AR208" s="539"/>
      <c r="AS208" s="539"/>
      <c r="AT208" s="540"/>
      <c r="AU208" s="544" t="s">
        <v>510</v>
      </c>
      <c r="AV208" s="539"/>
      <c r="AW208" s="539"/>
      <c r="AX208" s="540"/>
    </row>
    <row r="209" spans="1:50" x14ac:dyDescent="0.15">
      <c r="A209" s="43"/>
      <c r="B209" s="43"/>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9"/>
      <c r="AL209" s="28"/>
      <c r="AM209" s="28"/>
      <c r="AN209" s="28"/>
      <c r="AO209" s="28"/>
      <c r="AP209" s="28"/>
      <c r="AQ209" s="28"/>
      <c r="AR209" s="28"/>
      <c r="AS209" s="28"/>
      <c r="AT209" s="28"/>
      <c r="AU209" s="28"/>
      <c r="AV209" s="28"/>
      <c r="AW209" s="28"/>
      <c r="AX209" s="28"/>
    </row>
    <row r="210" spans="1:50" x14ac:dyDescent="0.15">
      <c r="B210" s="25" t="s">
        <v>929</v>
      </c>
    </row>
    <row r="211" spans="1:50" ht="24" customHeight="1" x14ac:dyDescent="0.15">
      <c r="A211" s="534"/>
      <c r="B211" s="534"/>
      <c r="C211" s="541" t="s">
        <v>502</v>
      </c>
      <c r="D211" s="541"/>
      <c r="E211" s="541"/>
      <c r="F211" s="541"/>
      <c r="G211" s="541"/>
      <c r="H211" s="541"/>
      <c r="I211" s="541"/>
      <c r="J211" s="541"/>
      <c r="K211" s="541"/>
      <c r="L211" s="541"/>
      <c r="M211" s="541" t="s">
        <v>503</v>
      </c>
      <c r="N211" s="541"/>
      <c r="O211" s="541"/>
      <c r="P211" s="541"/>
      <c r="Q211" s="541"/>
      <c r="R211" s="541"/>
      <c r="S211" s="541"/>
      <c r="T211" s="541"/>
      <c r="U211" s="541"/>
      <c r="V211" s="541"/>
      <c r="W211" s="541"/>
      <c r="X211" s="541"/>
      <c r="Y211" s="541"/>
      <c r="Z211" s="541"/>
      <c r="AA211" s="541"/>
      <c r="AB211" s="541"/>
      <c r="AC211" s="541"/>
      <c r="AD211" s="541"/>
      <c r="AE211" s="541"/>
      <c r="AF211" s="541"/>
      <c r="AG211" s="541"/>
      <c r="AH211" s="541"/>
      <c r="AI211" s="541"/>
      <c r="AJ211" s="541"/>
      <c r="AK211" s="542" t="s">
        <v>504</v>
      </c>
      <c r="AL211" s="541"/>
      <c r="AM211" s="541"/>
      <c r="AN211" s="541"/>
      <c r="AO211" s="541"/>
      <c r="AP211" s="541"/>
      <c r="AQ211" s="541" t="s">
        <v>146</v>
      </c>
      <c r="AR211" s="541"/>
      <c r="AS211" s="541"/>
      <c r="AT211" s="541"/>
      <c r="AU211" s="365" t="s">
        <v>147</v>
      </c>
      <c r="AV211" s="366"/>
      <c r="AW211" s="366"/>
      <c r="AX211" s="543"/>
    </row>
    <row r="212" spans="1:50" ht="24" customHeight="1" x14ac:dyDescent="0.15">
      <c r="A212" s="534">
        <v>1</v>
      </c>
      <c r="B212" s="534">
        <v>1</v>
      </c>
      <c r="C212" s="535" t="s">
        <v>930</v>
      </c>
      <c r="D212" s="535"/>
      <c r="E212" s="535"/>
      <c r="F212" s="535"/>
      <c r="G212" s="535"/>
      <c r="H212" s="535"/>
      <c r="I212" s="535"/>
      <c r="J212" s="535"/>
      <c r="K212" s="535"/>
      <c r="L212" s="535"/>
      <c r="M212" s="535" t="s">
        <v>928</v>
      </c>
      <c r="N212" s="535"/>
      <c r="O212" s="535"/>
      <c r="P212" s="535"/>
      <c r="Q212" s="535"/>
      <c r="R212" s="535"/>
      <c r="S212" s="535"/>
      <c r="T212" s="535"/>
      <c r="U212" s="535"/>
      <c r="V212" s="535"/>
      <c r="W212" s="535"/>
      <c r="X212" s="535"/>
      <c r="Y212" s="535"/>
      <c r="Z212" s="535"/>
      <c r="AA212" s="535"/>
      <c r="AB212" s="535"/>
      <c r="AC212" s="535"/>
      <c r="AD212" s="535"/>
      <c r="AE212" s="535"/>
      <c r="AF212" s="535"/>
      <c r="AG212" s="535"/>
      <c r="AH212" s="535"/>
      <c r="AI212" s="535"/>
      <c r="AJ212" s="535"/>
      <c r="AK212" s="536">
        <v>0.6</v>
      </c>
      <c r="AL212" s="535"/>
      <c r="AM212" s="535"/>
      <c r="AN212" s="535"/>
      <c r="AO212" s="535"/>
      <c r="AP212" s="535"/>
      <c r="AQ212" s="535" t="s">
        <v>500</v>
      </c>
      <c r="AR212" s="535"/>
      <c r="AS212" s="535"/>
      <c r="AT212" s="535"/>
      <c r="AU212" s="548"/>
      <c r="AV212" s="549"/>
      <c r="AW212" s="549"/>
      <c r="AX212" s="543"/>
    </row>
    <row r="213" spans="1:50" x14ac:dyDescent="0.15">
      <c r="A213" s="43"/>
      <c r="B213" s="43"/>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9"/>
      <c r="AL213" s="28"/>
      <c r="AM213" s="28"/>
      <c r="AN213" s="28"/>
      <c r="AO213" s="28"/>
      <c r="AP213" s="28"/>
      <c r="AQ213" s="28"/>
      <c r="AR213" s="28"/>
      <c r="AS213" s="28"/>
      <c r="AT213" s="28"/>
      <c r="AU213" s="28"/>
      <c r="AV213" s="28"/>
      <c r="AW213" s="28"/>
      <c r="AX213" s="28"/>
    </row>
    <row r="214" spans="1:50" x14ac:dyDescent="0.15">
      <c r="B214" s="25" t="s">
        <v>931</v>
      </c>
    </row>
    <row r="215" spans="1:50" ht="24" customHeight="1" x14ac:dyDescent="0.15">
      <c r="A215" s="534"/>
      <c r="B215" s="534"/>
      <c r="C215" s="541" t="s">
        <v>502</v>
      </c>
      <c r="D215" s="541"/>
      <c r="E215" s="541"/>
      <c r="F215" s="541"/>
      <c r="G215" s="541"/>
      <c r="H215" s="541"/>
      <c r="I215" s="541"/>
      <c r="J215" s="541"/>
      <c r="K215" s="541"/>
      <c r="L215" s="541"/>
      <c r="M215" s="541" t="s">
        <v>503</v>
      </c>
      <c r="N215" s="541"/>
      <c r="O215" s="541"/>
      <c r="P215" s="541"/>
      <c r="Q215" s="541"/>
      <c r="R215" s="541"/>
      <c r="S215" s="541"/>
      <c r="T215" s="541"/>
      <c r="U215" s="541"/>
      <c r="V215" s="541"/>
      <c r="W215" s="541"/>
      <c r="X215" s="541"/>
      <c r="Y215" s="541"/>
      <c r="Z215" s="541"/>
      <c r="AA215" s="541"/>
      <c r="AB215" s="541"/>
      <c r="AC215" s="541"/>
      <c r="AD215" s="541"/>
      <c r="AE215" s="541"/>
      <c r="AF215" s="541"/>
      <c r="AG215" s="541"/>
      <c r="AH215" s="541"/>
      <c r="AI215" s="541"/>
      <c r="AJ215" s="541"/>
      <c r="AK215" s="542" t="s">
        <v>504</v>
      </c>
      <c r="AL215" s="541"/>
      <c r="AM215" s="541"/>
      <c r="AN215" s="541"/>
      <c r="AO215" s="541"/>
      <c r="AP215" s="541"/>
      <c r="AQ215" s="541" t="s">
        <v>146</v>
      </c>
      <c r="AR215" s="541"/>
      <c r="AS215" s="541"/>
      <c r="AT215" s="541"/>
      <c r="AU215" s="365" t="s">
        <v>147</v>
      </c>
      <c r="AV215" s="366"/>
      <c r="AW215" s="366"/>
      <c r="AX215" s="543"/>
    </row>
    <row r="216" spans="1:50" ht="24" customHeight="1" x14ac:dyDescent="0.15">
      <c r="A216" s="534">
        <v>1</v>
      </c>
      <c r="B216" s="534">
        <v>1</v>
      </c>
      <c r="C216" s="535" t="s">
        <v>932</v>
      </c>
      <c r="D216" s="535"/>
      <c r="E216" s="535"/>
      <c r="F216" s="535"/>
      <c r="G216" s="535"/>
      <c r="H216" s="535"/>
      <c r="I216" s="535"/>
      <c r="J216" s="535"/>
      <c r="K216" s="535"/>
      <c r="L216" s="535"/>
      <c r="M216" s="535" t="s">
        <v>933</v>
      </c>
      <c r="N216" s="535"/>
      <c r="O216" s="535"/>
      <c r="P216" s="535"/>
      <c r="Q216" s="535"/>
      <c r="R216" s="535"/>
      <c r="S216" s="535"/>
      <c r="T216" s="535"/>
      <c r="U216" s="535"/>
      <c r="V216" s="535"/>
      <c r="W216" s="535"/>
      <c r="X216" s="535"/>
      <c r="Y216" s="535"/>
      <c r="Z216" s="535"/>
      <c r="AA216" s="535"/>
      <c r="AB216" s="535"/>
      <c r="AC216" s="535"/>
      <c r="AD216" s="535"/>
      <c r="AE216" s="535"/>
      <c r="AF216" s="535"/>
      <c r="AG216" s="535"/>
      <c r="AH216" s="535"/>
      <c r="AI216" s="535"/>
      <c r="AJ216" s="535"/>
      <c r="AK216" s="536">
        <v>0.2</v>
      </c>
      <c r="AL216" s="535"/>
      <c r="AM216" s="535"/>
      <c r="AN216" s="535"/>
      <c r="AO216" s="535"/>
      <c r="AP216" s="535"/>
      <c r="AQ216" s="535" t="s">
        <v>149</v>
      </c>
      <c r="AR216" s="535"/>
      <c r="AS216" s="535"/>
      <c r="AT216" s="535"/>
      <c r="AU216" s="548"/>
      <c r="AV216" s="549"/>
      <c r="AW216" s="549"/>
      <c r="AX216" s="543"/>
    </row>
    <row r="217" spans="1:50" x14ac:dyDescent="0.15">
      <c r="A217" s="43"/>
      <c r="B217" s="43"/>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9"/>
      <c r="AL217" s="28"/>
      <c r="AM217" s="28"/>
      <c r="AN217" s="28"/>
      <c r="AO217" s="28"/>
      <c r="AP217" s="28"/>
      <c r="AQ217" s="28"/>
      <c r="AR217" s="28"/>
      <c r="AS217" s="28"/>
      <c r="AT217" s="28"/>
      <c r="AU217" s="28"/>
      <c r="AV217" s="28"/>
      <c r="AW217" s="28"/>
      <c r="AX217" s="28"/>
    </row>
    <row r="218" spans="1:50" x14ac:dyDescent="0.15">
      <c r="B218" s="25" t="s">
        <v>934</v>
      </c>
    </row>
    <row r="219" spans="1:50" ht="24" customHeight="1" x14ac:dyDescent="0.15">
      <c r="A219" s="534"/>
      <c r="B219" s="534"/>
      <c r="C219" s="541" t="s">
        <v>502</v>
      </c>
      <c r="D219" s="541"/>
      <c r="E219" s="541"/>
      <c r="F219" s="541"/>
      <c r="G219" s="541"/>
      <c r="H219" s="541"/>
      <c r="I219" s="541"/>
      <c r="J219" s="541"/>
      <c r="K219" s="541"/>
      <c r="L219" s="541"/>
      <c r="M219" s="541" t="s">
        <v>503</v>
      </c>
      <c r="N219" s="541"/>
      <c r="O219" s="541"/>
      <c r="P219" s="541"/>
      <c r="Q219" s="541"/>
      <c r="R219" s="541"/>
      <c r="S219" s="541"/>
      <c r="T219" s="541"/>
      <c r="U219" s="541"/>
      <c r="V219" s="541"/>
      <c r="W219" s="541"/>
      <c r="X219" s="541"/>
      <c r="Y219" s="541"/>
      <c r="Z219" s="541"/>
      <c r="AA219" s="541"/>
      <c r="AB219" s="541"/>
      <c r="AC219" s="541"/>
      <c r="AD219" s="541"/>
      <c r="AE219" s="541"/>
      <c r="AF219" s="541"/>
      <c r="AG219" s="541"/>
      <c r="AH219" s="541"/>
      <c r="AI219" s="541"/>
      <c r="AJ219" s="541"/>
      <c r="AK219" s="542" t="s">
        <v>504</v>
      </c>
      <c r="AL219" s="541"/>
      <c r="AM219" s="541"/>
      <c r="AN219" s="541"/>
      <c r="AO219" s="541"/>
      <c r="AP219" s="541"/>
      <c r="AQ219" s="541" t="s">
        <v>146</v>
      </c>
      <c r="AR219" s="541"/>
      <c r="AS219" s="541"/>
      <c r="AT219" s="541"/>
      <c r="AU219" s="365" t="s">
        <v>147</v>
      </c>
      <c r="AV219" s="366"/>
      <c r="AW219" s="366"/>
      <c r="AX219" s="543"/>
    </row>
    <row r="220" spans="1:50" ht="24" customHeight="1" x14ac:dyDescent="0.15">
      <c r="A220" s="534">
        <v>1</v>
      </c>
      <c r="B220" s="534">
        <v>1</v>
      </c>
      <c r="C220" s="535" t="s">
        <v>935</v>
      </c>
      <c r="D220" s="535"/>
      <c r="E220" s="535"/>
      <c r="F220" s="535"/>
      <c r="G220" s="535"/>
      <c r="H220" s="535"/>
      <c r="I220" s="535"/>
      <c r="J220" s="535"/>
      <c r="K220" s="535"/>
      <c r="L220" s="535"/>
      <c r="M220" s="535" t="s">
        <v>936</v>
      </c>
      <c r="N220" s="535"/>
      <c r="O220" s="535"/>
      <c r="P220" s="535"/>
      <c r="Q220" s="535"/>
      <c r="R220" s="535"/>
      <c r="S220" s="535"/>
      <c r="T220" s="535"/>
      <c r="U220" s="535"/>
      <c r="V220" s="535"/>
      <c r="W220" s="535"/>
      <c r="X220" s="535"/>
      <c r="Y220" s="535"/>
      <c r="Z220" s="535"/>
      <c r="AA220" s="535"/>
      <c r="AB220" s="535"/>
      <c r="AC220" s="535"/>
      <c r="AD220" s="535"/>
      <c r="AE220" s="535"/>
      <c r="AF220" s="535"/>
      <c r="AG220" s="535"/>
      <c r="AH220" s="535"/>
      <c r="AI220" s="535"/>
      <c r="AJ220" s="535"/>
      <c r="AK220" s="536">
        <v>0.01</v>
      </c>
      <c r="AL220" s="535"/>
      <c r="AM220" s="535"/>
      <c r="AN220" s="535"/>
      <c r="AO220" s="535"/>
      <c r="AP220" s="535"/>
      <c r="AQ220" s="535" t="s">
        <v>149</v>
      </c>
      <c r="AR220" s="535"/>
      <c r="AS220" s="535"/>
      <c r="AT220" s="535"/>
      <c r="AU220" s="548"/>
      <c r="AV220" s="549"/>
      <c r="AW220" s="549"/>
      <c r="AX220" s="543"/>
    </row>
    <row r="221" spans="1:50" x14ac:dyDescent="0.15">
      <c r="A221" s="43"/>
      <c r="B221" s="43"/>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9"/>
      <c r="AL221" s="28"/>
      <c r="AM221" s="28"/>
      <c r="AN221" s="28"/>
      <c r="AO221" s="28"/>
      <c r="AP221" s="28"/>
      <c r="AQ221" s="28"/>
      <c r="AR221" s="28"/>
      <c r="AS221" s="28"/>
      <c r="AT221" s="28"/>
      <c r="AU221" s="28"/>
      <c r="AV221" s="28"/>
      <c r="AW221" s="28"/>
      <c r="AX221" s="28"/>
    </row>
    <row r="222" spans="1:50" x14ac:dyDescent="0.15">
      <c r="B222" s="25" t="s">
        <v>937</v>
      </c>
    </row>
    <row r="223" spans="1:50" ht="24" customHeight="1" x14ac:dyDescent="0.15">
      <c r="A223" s="534"/>
      <c r="B223" s="534"/>
      <c r="C223" s="541" t="s">
        <v>502</v>
      </c>
      <c r="D223" s="541"/>
      <c r="E223" s="541"/>
      <c r="F223" s="541"/>
      <c r="G223" s="541"/>
      <c r="H223" s="541"/>
      <c r="I223" s="541"/>
      <c r="J223" s="541"/>
      <c r="K223" s="541"/>
      <c r="L223" s="541"/>
      <c r="M223" s="541" t="s">
        <v>503</v>
      </c>
      <c r="N223" s="541"/>
      <c r="O223" s="541"/>
      <c r="P223" s="541"/>
      <c r="Q223" s="541"/>
      <c r="R223" s="541"/>
      <c r="S223" s="541"/>
      <c r="T223" s="541"/>
      <c r="U223" s="541"/>
      <c r="V223" s="541"/>
      <c r="W223" s="541"/>
      <c r="X223" s="541"/>
      <c r="Y223" s="541"/>
      <c r="Z223" s="541"/>
      <c r="AA223" s="541"/>
      <c r="AB223" s="541"/>
      <c r="AC223" s="541"/>
      <c r="AD223" s="541"/>
      <c r="AE223" s="541"/>
      <c r="AF223" s="541"/>
      <c r="AG223" s="541"/>
      <c r="AH223" s="541"/>
      <c r="AI223" s="541"/>
      <c r="AJ223" s="541"/>
      <c r="AK223" s="542" t="s">
        <v>504</v>
      </c>
      <c r="AL223" s="541"/>
      <c r="AM223" s="541"/>
      <c r="AN223" s="541"/>
      <c r="AO223" s="541"/>
      <c r="AP223" s="541"/>
      <c r="AQ223" s="541" t="s">
        <v>146</v>
      </c>
      <c r="AR223" s="541"/>
      <c r="AS223" s="541"/>
      <c r="AT223" s="541"/>
      <c r="AU223" s="365" t="s">
        <v>147</v>
      </c>
      <c r="AV223" s="366"/>
      <c r="AW223" s="366"/>
      <c r="AX223" s="543"/>
    </row>
    <row r="224" spans="1:50" ht="24" customHeight="1" x14ac:dyDescent="0.15">
      <c r="A224" s="534">
        <v>1</v>
      </c>
      <c r="B224" s="534">
        <v>1</v>
      </c>
      <c r="C224" s="535" t="s">
        <v>938</v>
      </c>
      <c r="D224" s="535"/>
      <c r="E224" s="535"/>
      <c r="F224" s="535"/>
      <c r="G224" s="535"/>
      <c r="H224" s="535"/>
      <c r="I224" s="535"/>
      <c r="J224" s="535"/>
      <c r="K224" s="535"/>
      <c r="L224" s="535"/>
      <c r="M224" s="535" t="s">
        <v>936</v>
      </c>
      <c r="N224" s="535"/>
      <c r="O224" s="535"/>
      <c r="P224" s="535"/>
      <c r="Q224" s="535"/>
      <c r="R224" s="535"/>
      <c r="S224" s="535"/>
      <c r="T224" s="535"/>
      <c r="U224" s="535"/>
      <c r="V224" s="535"/>
      <c r="W224" s="535"/>
      <c r="X224" s="535"/>
      <c r="Y224" s="535"/>
      <c r="Z224" s="535"/>
      <c r="AA224" s="535"/>
      <c r="AB224" s="535"/>
      <c r="AC224" s="535"/>
      <c r="AD224" s="535"/>
      <c r="AE224" s="535"/>
      <c r="AF224" s="535"/>
      <c r="AG224" s="535"/>
      <c r="AH224" s="535"/>
      <c r="AI224" s="535"/>
      <c r="AJ224" s="535"/>
      <c r="AK224" s="536">
        <v>0.01</v>
      </c>
      <c r="AL224" s="535"/>
      <c r="AM224" s="535"/>
      <c r="AN224" s="535"/>
      <c r="AO224" s="535"/>
      <c r="AP224" s="535"/>
      <c r="AQ224" s="535" t="s">
        <v>149</v>
      </c>
      <c r="AR224" s="535"/>
      <c r="AS224" s="535"/>
      <c r="AT224" s="535"/>
      <c r="AU224" s="548"/>
      <c r="AV224" s="549"/>
      <c r="AW224" s="549"/>
      <c r="AX224" s="543"/>
    </row>
    <row r="225" spans="1:50" x14ac:dyDescent="0.15">
      <c r="A225" s="43"/>
      <c r="B225" s="43"/>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9"/>
      <c r="AL225" s="28"/>
      <c r="AM225" s="28"/>
      <c r="AN225" s="28"/>
      <c r="AO225" s="28"/>
      <c r="AP225" s="28"/>
      <c r="AQ225" s="28"/>
      <c r="AR225" s="28"/>
      <c r="AS225" s="28"/>
      <c r="AT225" s="28"/>
      <c r="AU225" s="28"/>
      <c r="AV225" s="28"/>
      <c r="AW225" s="28"/>
      <c r="AX225" s="28"/>
    </row>
    <row r="226" spans="1:50" x14ac:dyDescent="0.15">
      <c r="B226" s="25" t="s">
        <v>939</v>
      </c>
    </row>
    <row r="227" spans="1:50" ht="24" customHeight="1" x14ac:dyDescent="0.15">
      <c r="A227" s="534"/>
      <c r="B227" s="534"/>
      <c r="C227" s="541" t="s">
        <v>502</v>
      </c>
      <c r="D227" s="541"/>
      <c r="E227" s="541"/>
      <c r="F227" s="541"/>
      <c r="G227" s="541"/>
      <c r="H227" s="541"/>
      <c r="I227" s="541"/>
      <c r="J227" s="541"/>
      <c r="K227" s="541"/>
      <c r="L227" s="541"/>
      <c r="M227" s="541" t="s">
        <v>503</v>
      </c>
      <c r="N227" s="541"/>
      <c r="O227" s="541"/>
      <c r="P227" s="541"/>
      <c r="Q227" s="541"/>
      <c r="R227" s="541"/>
      <c r="S227" s="541"/>
      <c r="T227" s="541"/>
      <c r="U227" s="541"/>
      <c r="V227" s="541"/>
      <c r="W227" s="541"/>
      <c r="X227" s="541"/>
      <c r="Y227" s="541"/>
      <c r="Z227" s="541"/>
      <c r="AA227" s="541"/>
      <c r="AB227" s="541"/>
      <c r="AC227" s="541"/>
      <c r="AD227" s="541"/>
      <c r="AE227" s="541"/>
      <c r="AF227" s="541"/>
      <c r="AG227" s="541"/>
      <c r="AH227" s="541"/>
      <c r="AI227" s="541"/>
      <c r="AJ227" s="541"/>
      <c r="AK227" s="542" t="s">
        <v>504</v>
      </c>
      <c r="AL227" s="541"/>
      <c r="AM227" s="541"/>
      <c r="AN227" s="541"/>
      <c r="AO227" s="541"/>
      <c r="AP227" s="541"/>
      <c r="AQ227" s="541" t="s">
        <v>146</v>
      </c>
      <c r="AR227" s="541"/>
      <c r="AS227" s="541"/>
      <c r="AT227" s="541"/>
      <c r="AU227" s="365" t="s">
        <v>147</v>
      </c>
      <c r="AV227" s="366"/>
      <c r="AW227" s="366"/>
      <c r="AX227" s="543"/>
    </row>
    <row r="228" spans="1:50" ht="24" customHeight="1" x14ac:dyDescent="0.15">
      <c r="A228" s="534">
        <v>1</v>
      </c>
      <c r="B228" s="534">
        <v>1</v>
      </c>
      <c r="C228" s="535" t="s">
        <v>940</v>
      </c>
      <c r="D228" s="535"/>
      <c r="E228" s="535"/>
      <c r="F228" s="535"/>
      <c r="G228" s="535"/>
      <c r="H228" s="535"/>
      <c r="I228" s="535"/>
      <c r="J228" s="535"/>
      <c r="K228" s="535"/>
      <c r="L228" s="535"/>
      <c r="M228" s="535" t="s">
        <v>941</v>
      </c>
      <c r="N228" s="535"/>
      <c r="O228" s="535"/>
      <c r="P228" s="535"/>
      <c r="Q228" s="535"/>
      <c r="R228" s="535"/>
      <c r="S228" s="535"/>
      <c r="T228" s="535"/>
      <c r="U228" s="535"/>
      <c r="V228" s="535"/>
      <c r="W228" s="535"/>
      <c r="X228" s="535"/>
      <c r="Y228" s="535"/>
      <c r="Z228" s="535"/>
      <c r="AA228" s="535"/>
      <c r="AB228" s="535"/>
      <c r="AC228" s="535"/>
      <c r="AD228" s="535"/>
      <c r="AE228" s="535"/>
      <c r="AF228" s="535"/>
      <c r="AG228" s="535"/>
      <c r="AH228" s="535"/>
      <c r="AI228" s="535"/>
      <c r="AJ228" s="535"/>
      <c r="AK228" s="536">
        <v>0.05</v>
      </c>
      <c r="AL228" s="535"/>
      <c r="AM228" s="535"/>
      <c r="AN228" s="535"/>
      <c r="AO228" s="535"/>
      <c r="AP228" s="535"/>
      <c r="AQ228" s="535" t="s">
        <v>149</v>
      </c>
      <c r="AR228" s="535"/>
      <c r="AS228" s="535"/>
      <c r="AT228" s="535"/>
      <c r="AU228" s="548"/>
      <c r="AV228" s="549"/>
      <c r="AW228" s="549"/>
      <c r="AX228" s="543"/>
    </row>
    <row r="229" spans="1:50" x14ac:dyDescent="0.15">
      <c r="A229" s="43"/>
      <c r="B229" s="43"/>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9"/>
      <c r="AL229" s="28"/>
      <c r="AM229" s="28"/>
      <c r="AN229" s="28"/>
      <c r="AO229" s="28"/>
      <c r="AP229" s="28"/>
      <c r="AQ229" s="28"/>
      <c r="AR229" s="28"/>
      <c r="AS229" s="28"/>
      <c r="AT229" s="28"/>
      <c r="AU229" s="28"/>
      <c r="AV229" s="28"/>
      <c r="AW229" s="28"/>
      <c r="AX229" s="28"/>
    </row>
    <row r="230" spans="1:50" x14ac:dyDescent="0.15">
      <c r="B230" s="25" t="s">
        <v>942</v>
      </c>
    </row>
    <row r="231" spans="1:50" ht="24" customHeight="1" x14ac:dyDescent="0.15">
      <c r="A231" s="534"/>
      <c r="B231" s="534"/>
      <c r="C231" s="541" t="s">
        <v>502</v>
      </c>
      <c r="D231" s="541"/>
      <c r="E231" s="541"/>
      <c r="F231" s="541"/>
      <c r="G231" s="541"/>
      <c r="H231" s="541"/>
      <c r="I231" s="541"/>
      <c r="J231" s="541"/>
      <c r="K231" s="541"/>
      <c r="L231" s="541"/>
      <c r="M231" s="541" t="s">
        <v>503</v>
      </c>
      <c r="N231" s="541"/>
      <c r="O231" s="541"/>
      <c r="P231" s="541"/>
      <c r="Q231" s="541"/>
      <c r="R231" s="541"/>
      <c r="S231" s="541"/>
      <c r="T231" s="541"/>
      <c r="U231" s="541"/>
      <c r="V231" s="541"/>
      <c r="W231" s="541"/>
      <c r="X231" s="541"/>
      <c r="Y231" s="541"/>
      <c r="Z231" s="541"/>
      <c r="AA231" s="541"/>
      <c r="AB231" s="541"/>
      <c r="AC231" s="541"/>
      <c r="AD231" s="541"/>
      <c r="AE231" s="541"/>
      <c r="AF231" s="541"/>
      <c r="AG231" s="541"/>
      <c r="AH231" s="541"/>
      <c r="AI231" s="541"/>
      <c r="AJ231" s="541"/>
      <c r="AK231" s="542" t="s">
        <v>504</v>
      </c>
      <c r="AL231" s="541"/>
      <c r="AM231" s="541"/>
      <c r="AN231" s="541"/>
      <c r="AO231" s="541"/>
      <c r="AP231" s="541"/>
      <c r="AQ231" s="541" t="s">
        <v>146</v>
      </c>
      <c r="AR231" s="541"/>
      <c r="AS231" s="541"/>
      <c r="AT231" s="541"/>
      <c r="AU231" s="365" t="s">
        <v>147</v>
      </c>
      <c r="AV231" s="366"/>
      <c r="AW231" s="366"/>
      <c r="AX231" s="543"/>
    </row>
    <row r="232" spans="1:50" ht="24" customHeight="1" x14ac:dyDescent="0.15">
      <c r="A232" s="534">
        <v>1</v>
      </c>
      <c r="B232" s="534">
        <v>1</v>
      </c>
      <c r="C232" s="535" t="s">
        <v>943</v>
      </c>
      <c r="D232" s="535"/>
      <c r="E232" s="535"/>
      <c r="F232" s="535"/>
      <c r="G232" s="535"/>
      <c r="H232" s="535"/>
      <c r="I232" s="535"/>
      <c r="J232" s="535"/>
      <c r="K232" s="535"/>
      <c r="L232" s="535"/>
      <c r="M232" s="535" t="s">
        <v>944</v>
      </c>
      <c r="N232" s="535"/>
      <c r="O232" s="535"/>
      <c r="P232" s="535"/>
      <c r="Q232" s="535"/>
      <c r="R232" s="535"/>
      <c r="S232" s="535"/>
      <c r="T232" s="535"/>
      <c r="U232" s="535"/>
      <c r="V232" s="535"/>
      <c r="W232" s="535"/>
      <c r="X232" s="535"/>
      <c r="Y232" s="535"/>
      <c r="Z232" s="535"/>
      <c r="AA232" s="535"/>
      <c r="AB232" s="535"/>
      <c r="AC232" s="535"/>
      <c r="AD232" s="535"/>
      <c r="AE232" s="535"/>
      <c r="AF232" s="535"/>
      <c r="AG232" s="535"/>
      <c r="AH232" s="535"/>
      <c r="AI232" s="535"/>
      <c r="AJ232" s="535"/>
      <c r="AK232" s="536">
        <v>0.02</v>
      </c>
      <c r="AL232" s="535"/>
      <c r="AM232" s="535"/>
      <c r="AN232" s="535"/>
      <c r="AO232" s="535"/>
      <c r="AP232" s="535"/>
      <c r="AQ232" s="535"/>
      <c r="AR232" s="535"/>
      <c r="AS232" s="535"/>
      <c r="AT232" s="535"/>
      <c r="AU232" s="548"/>
      <c r="AV232" s="549"/>
      <c r="AW232" s="549"/>
      <c r="AX232" s="543"/>
    </row>
    <row r="233" spans="1:50" ht="24" customHeight="1" x14ac:dyDescent="0.15">
      <c r="A233" s="534">
        <v>2</v>
      </c>
      <c r="B233" s="534">
        <v>1</v>
      </c>
      <c r="C233" s="535" t="s">
        <v>945</v>
      </c>
      <c r="D233" s="535"/>
      <c r="E233" s="535"/>
      <c r="F233" s="535"/>
      <c r="G233" s="535"/>
      <c r="H233" s="535"/>
      <c r="I233" s="535"/>
      <c r="J233" s="535"/>
      <c r="K233" s="535"/>
      <c r="L233" s="535"/>
      <c r="M233" s="535" t="s">
        <v>944</v>
      </c>
      <c r="N233" s="535"/>
      <c r="O233" s="535"/>
      <c r="P233" s="535"/>
      <c r="Q233" s="535"/>
      <c r="R233" s="535"/>
      <c r="S233" s="535"/>
      <c r="T233" s="535"/>
      <c r="U233" s="535"/>
      <c r="V233" s="535"/>
      <c r="W233" s="535"/>
      <c r="X233" s="535"/>
      <c r="Y233" s="535"/>
      <c r="Z233" s="535"/>
      <c r="AA233" s="535"/>
      <c r="AB233" s="535"/>
      <c r="AC233" s="535"/>
      <c r="AD233" s="535"/>
      <c r="AE233" s="535"/>
      <c r="AF233" s="535"/>
      <c r="AG233" s="535"/>
      <c r="AH233" s="535"/>
      <c r="AI233" s="535"/>
      <c r="AJ233" s="535"/>
      <c r="AK233" s="536">
        <v>0.02</v>
      </c>
      <c r="AL233" s="535"/>
      <c r="AM233" s="535"/>
      <c r="AN233" s="535"/>
      <c r="AO233" s="535"/>
      <c r="AP233" s="535"/>
      <c r="AQ233" s="535"/>
      <c r="AR233" s="535"/>
      <c r="AS233" s="535"/>
      <c r="AT233" s="535"/>
      <c r="AU233" s="548"/>
      <c r="AV233" s="549"/>
      <c r="AW233" s="549"/>
      <c r="AX233" s="543"/>
    </row>
    <row r="234" spans="1:50" ht="24" customHeight="1" x14ac:dyDescent="0.15">
      <c r="A234" s="534">
        <v>3</v>
      </c>
      <c r="B234" s="534">
        <v>1</v>
      </c>
      <c r="C234" s="535" t="s">
        <v>946</v>
      </c>
      <c r="D234" s="535"/>
      <c r="E234" s="535"/>
      <c r="F234" s="535"/>
      <c r="G234" s="535"/>
      <c r="H234" s="535"/>
      <c r="I234" s="535"/>
      <c r="J234" s="535"/>
      <c r="K234" s="535"/>
      <c r="L234" s="535"/>
      <c r="M234" s="535" t="s">
        <v>944</v>
      </c>
      <c r="N234" s="535"/>
      <c r="O234" s="535"/>
      <c r="P234" s="535"/>
      <c r="Q234" s="535"/>
      <c r="R234" s="535"/>
      <c r="S234" s="535"/>
      <c r="T234" s="535"/>
      <c r="U234" s="535"/>
      <c r="V234" s="535"/>
      <c r="W234" s="535"/>
      <c r="X234" s="535"/>
      <c r="Y234" s="535"/>
      <c r="Z234" s="535"/>
      <c r="AA234" s="535"/>
      <c r="AB234" s="535"/>
      <c r="AC234" s="535"/>
      <c r="AD234" s="535"/>
      <c r="AE234" s="535"/>
      <c r="AF234" s="535"/>
      <c r="AG234" s="535"/>
      <c r="AH234" s="535"/>
      <c r="AI234" s="535"/>
      <c r="AJ234" s="535"/>
      <c r="AK234" s="536">
        <v>0.02</v>
      </c>
      <c r="AL234" s="535"/>
      <c r="AM234" s="535"/>
      <c r="AN234" s="535"/>
      <c r="AO234" s="535"/>
      <c r="AP234" s="535"/>
      <c r="AQ234" s="535"/>
      <c r="AR234" s="535"/>
      <c r="AS234" s="535"/>
      <c r="AT234" s="535"/>
      <c r="AU234" s="548"/>
      <c r="AV234" s="549"/>
      <c r="AW234" s="549"/>
      <c r="AX234" s="543"/>
    </row>
    <row r="235" spans="1:50" ht="24" customHeight="1" x14ac:dyDescent="0.15">
      <c r="A235" s="534">
        <v>4</v>
      </c>
      <c r="B235" s="534">
        <v>1</v>
      </c>
      <c r="C235" s="535" t="s">
        <v>947</v>
      </c>
      <c r="D235" s="535"/>
      <c r="E235" s="535"/>
      <c r="F235" s="535"/>
      <c r="G235" s="535"/>
      <c r="H235" s="535"/>
      <c r="I235" s="535"/>
      <c r="J235" s="535"/>
      <c r="K235" s="535"/>
      <c r="L235" s="535"/>
      <c r="M235" s="535" t="s">
        <v>944</v>
      </c>
      <c r="N235" s="535"/>
      <c r="O235" s="535"/>
      <c r="P235" s="535"/>
      <c r="Q235" s="535"/>
      <c r="R235" s="535"/>
      <c r="S235" s="535"/>
      <c r="T235" s="535"/>
      <c r="U235" s="535"/>
      <c r="V235" s="535"/>
      <c r="W235" s="535"/>
      <c r="X235" s="535"/>
      <c r="Y235" s="535"/>
      <c r="Z235" s="535"/>
      <c r="AA235" s="535"/>
      <c r="AB235" s="535"/>
      <c r="AC235" s="535"/>
      <c r="AD235" s="535"/>
      <c r="AE235" s="535"/>
      <c r="AF235" s="535"/>
      <c r="AG235" s="535"/>
      <c r="AH235" s="535"/>
      <c r="AI235" s="535"/>
      <c r="AJ235" s="535"/>
      <c r="AK235" s="536">
        <v>0.02</v>
      </c>
      <c r="AL235" s="535"/>
      <c r="AM235" s="535"/>
      <c r="AN235" s="535"/>
      <c r="AO235" s="535"/>
      <c r="AP235" s="535"/>
      <c r="AQ235" s="535"/>
      <c r="AR235" s="535"/>
      <c r="AS235" s="535"/>
      <c r="AT235" s="535"/>
      <c r="AU235" s="548"/>
      <c r="AV235" s="549"/>
      <c r="AW235" s="549"/>
      <c r="AX235" s="543"/>
    </row>
    <row r="236" spans="1:50" ht="24" customHeight="1" x14ac:dyDescent="0.15">
      <c r="A236" s="534">
        <v>5</v>
      </c>
      <c r="B236" s="534">
        <v>1</v>
      </c>
      <c r="C236" s="535" t="s">
        <v>948</v>
      </c>
      <c r="D236" s="535"/>
      <c r="E236" s="535"/>
      <c r="F236" s="535"/>
      <c r="G236" s="535"/>
      <c r="H236" s="535"/>
      <c r="I236" s="535"/>
      <c r="J236" s="535"/>
      <c r="K236" s="535"/>
      <c r="L236" s="535"/>
      <c r="M236" s="535" t="s">
        <v>944</v>
      </c>
      <c r="N236" s="535"/>
      <c r="O236" s="535"/>
      <c r="P236" s="535"/>
      <c r="Q236" s="535"/>
      <c r="R236" s="535"/>
      <c r="S236" s="535"/>
      <c r="T236" s="535"/>
      <c r="U236" s="535"/>
      <c r="V236" s="535"/>
      <c r="W236" s="535"/>
      <c r="X236" s="535"/>
      <c r="Y236" s="535"/>
      <c r="Z236" s="535"/>
      <c r="AA236" s="535"/>
      <c r="AB236" s="535"/>
      <c r="AC236" s="535"/>
      <c r="AD236" s="535"/>
      <c r="AE236" s="535"/>
      <c r="AF236" s="535"/>
      <c r="AG236" s="535"/>
      <c r="AH236" s="535"/>
      <c r="AI236" s="535"/>
      <c r="AJ236" s="535"/>
      <c r="AK236" s="536">
        <v>0.02</v>
      </c>
      <c r="AL236" s="535"/>
      <c r="AM236" s="535"/>
      <c r="AN236" s="535"/>
      <c r="AO236" s="535"/>
      <c r="AP236" s="535"/>
      <c r="AQ236" s="535"/>
      <c r="AR236" s="535"/>
      <c r="AS236" s="535"/>
      <c r="AT236" s="535"/>
      <c r="AU236" s="548"/>
      <c r="AV236" s="549"/>
      <c r="AW236" s="549"/>
      <c r="AX236" s="543"/>
    </row>
    <row r="237" spans="1:50" ht="24" customHeight="1" x14ac:dyDescent="0.15">
      <c r="A237" s="534">
        <v>6</v>
      </c>
      <c r="B237" s="534">
        <v>1</v>
      </c>
      <c r="C237" s="535" t="s">
        <v>949</v>
      </c>
      <c r="D237" s="535"/>
      <c r="E237" s="535"/>
      <c r="F237" s="535"/>
      <c r="G237" s="535"/>
      <c r="H237" s="535"/>
      <c r="I237" s="535"/>
      <c r="J237" s="535"/>
      <c r="K237" s="535"/>
      <c r="L237" s="535"/>
      <c r="M237" s="535" t="s">
        <v>944</v>
      </c>
      <c r="N237" s="535"/>
      <c r="O237" s="535"/>
      <c r="P237" s="535"/>
      <c r="Q237" s="535"/>
      <c r="R237" s="535"/>
      <c r="S237" s="535"/>
      <c r="T237" s="535"/>
      <c r="U237" s="535"/>
      <c r="V237" s="535"/>
      <c r="W237" s="535"/>
      <c r="X237" s="535"/>
      <c r="Y237" s="535"/>
      <c r="Z237" s="535"/>
      <c r="AA237" s="535"/>
      <c r="AB237" s="535"/>
      <c r="AC237" s="535"/>
      <c r="AD237" s="535"/>
      <c r="AE237" s="535"/>
      <c r="AF237" s="535"/>
      <c r="AG237" s="535"/>
      <c r="AH237" s="535"/>
      <c r="AI237" s="535"/>
      <c r="AJ237" s="535"/>
      <c r="AK237" s="536">
        <v>0.02</v>
      </c>
      <c r="AL237" s="535"/>
      <c r="AM237" s="535"/>
      <c r="AN237" s="535"/>
      <c r="AO237" s="535"/>
      <c r="AP237" s="535"/>
      <c r="AQ237" s="535"/>
      <c r="AR237" s="535"/>
      <c r="AS237" s="535"/>
      <c r="AT237" s="535"/>
      <c r="AU237" s="548"/>
      <c r="AV237" s="549"/>
      <c r="AW237" s="549"/>
      <c r="AX237" s="543"/>
    </row>
    <row r="238" spans="1:50" ht="24" customHeight="1" x14ac:dyDescent="0.15">
      <c r="A238" s="534">
        <v>7</v>
      </c>
      <c r="B238" s="534">
        <v>1</v>
      </c>
      <c r="C238" s="535" t="s">
        <v>950</v>
      </c>
      <c r="D238" s="535"/>
      <c r="E238" s="535"/>
      <c r="F238" s="535"/>
      <c r="G238" s="535"/>
      <c r="H238" s="535"/>
      <c r="I238" s="535"/>
      <c r="J238" s="535"/>
      <c r="K238" s="535"/>
      <c r="L238" s="535"/>
      <c r="M238" s="535" t="s">
        <v>944</v>
      </c>
      <c r="N238" s="535"/>
      <c r="O238" s="535"/>
      <c r="P238" s="535"/>
      <c r="Q238" s="535"/>
      <c r="R238" s="535"/>
      <c r="S238" s="535"/>
      <c r="T238" s="535"/>
      <c r="U238" s="535"/>
      <c r="V238" s="535"/>
      <c r="W238" s="535"/>
      <c r="X238" s="535"/>
      <c r="Y238" s="535"/>
      <c r="Z238" s="535"/>
      <c r="AA238" s="535"/>
      <c r="AB238" s="535"/>
      <c r="AC238" s="535"/>
      <c r="AD238" s="535"/>
      <c r="AE238" s="535"/>
      <c r="AF238" s="535"/>
      <c r="AG238" s="535"/>
      <c r="AH238" s="535"/>
      <c r="AI238" s="535"/>
      <c r="AJ238" s="535"/>
      <c r="AK238" s="536">
        <v>0.02</v>
      </c>
      <c r="AL238" s="535"/>
      <c r="AM238" s="535"/>
      <c r="AN238" s="535"/>
      <c r="AO238" s="535"/>
      <c r="AP238" s="535"/>
      <c r="AQ238" s="535"/>
      <c r="AR238" s="535"/>
      <c r="AS238" s="535"/>
      <c r="AT238" s="535"/>
      <c r="AU238" s="548"/>
      <c r="AV238" s="549"/>
      <c r="AW238" s="549"/>
      <c r="AX238" s="543"/>
    </row>
    <row r="239" spans="1:50" ht="24" customHeight="1" x14ac:dyDescent="0.15">
      <c r="A239" s="534">
        <v>8</v>
      </c>
      <c r="B239" s="534">
        <v>1</v>
      </c>
      <c r="C239" s="535" t="s">
        <v>951</v>
      </c>
      <c r="D239" s="535"/>
      <c r="E239" s="535"/>
      <c r="F239" s="535"/>
      <c r="G239" s="535"/>
      <c r="H239" s="535"/>
      <c r="I239" s="535"/>
      <c r="J239" s="535"/>
      <c r="K239" s="535"/>
      <c r="L239" s="535"/>
      <c r="M239" s="535" t="s">
        <v>944</v>
      </c>
      <c r="N239" s="535"/>
      <c r="O239" s="535"/>
      <c r="P239" s="535"/>
      <c r="Q239" s="535"/>
      <c r="R239" s="535"/>
      <c r="S239" s="535"/>
      <c r="T239" s="535"/>
      <c r="U239" s="535"/>
      <c r="V239" s="535"/>
      <c r="W239" s="535"/>
      <c r="X239" s="535"/>
      <c r="Y239" s="535"/>
      <c r="Z239" s="535"/>
      <c r="AA239" s="535"/>
      <c r="AB239" s="535"/>
      <c r="AC239" s="535"/>
      <c r="AD239" s="535"/>
      <c r="AE239" s="535"/>
      <c r="AF239" s="535"/>
      <c r="AG239" s="535"/>
      <c r="AH239" s="535"/>
      <c r="AI239" s="535"/>
      <c r="AJ239" s="535"/>
      <c r="AK239" s="536">
        <v>0.02</v>
      </c>
      <c r="AL239" s="535"/>
      <c r="AM239" s="535"/>
      <c r="AN239" s="535"/>
      <c r="AO239" s="535"/>
      <c r="AP239" s="535"/>
      <c r="AQ239" s="535"/>
      <c r="AR239" s="535"/>
      <c r="AS239" s="535"/>
      <c r="AT239" s="535"/>
      <c r="AU239" s="548"/>
      <c r="AV239" s="549"/>
      <c r="AW239" s="549"/>
      <c r="AX239" s="543"/>
    </row>
    <row r="240" spans="1:50" ht="24" customHeight="1" x14ac:dyDescent="0.15">
      <c r="A240" s="534">
        <v>9</v>
      </c>
      <c r="B240" s="534">
        <v>1</v>
      </c>
      <c r="C240" s="535" t="s">
        <v>952</v>
      </c>
      <c r="D240" s="535"/>
      <c r="E240" s="535"/>
      <c r="F240" s="535"/>
      <c r="G240" s="535"/>
      <c r="H240" s="535"/>
      <c r="I240" s="535"/>
      <c r="J240" s="535"/>
      <c r="K240" s="535"/>
      <c r="L240" s="535"/>
      <c r="M240" s="535" t="s">
        <v>944</v>
      </c>
      <c r="N240" s="535"/>
      <c r="O240" s="535"/>
      <c r="P240" s="535"/>
      <c r="Q240" s="535"/>
      <c r="R240" s="535"/>
      <c r="S240" s="535"/>
      <c r="T240" s="535"/>
      <c r="U240" s="535"/>
      <c r="V240" s="535"/>
      <c r="W240" s="535"/>
      <c r="X240" s="535"/>
      <c r="Y240" s="535"/>
      <c r="Z240" s="535"/>
      <c r="AA240" s="535"/>
      <c r="AB240" s="535"/>
      <c r="AC240" s="535"/>
      <c r="AD240" s="535"/>
      <c r="AE240" s="535"/>
      <c r="AF240" s="535"/>
      <c r="AG240" s="535"/>
      <c r="AH240" s="535"/>
      <c r="AI240" s="535"/>
      <c r="AJ240" s="535"/>
      <c r="AK240" s="536">
        <v>0.02</v>
      </c>
      <c r="AL240" s="535"/>
      <c r="AM240" s="535"/>
      <c r="AN240" s="535"/>
      <c r="AO240" s="535"/>
      <c r="AP240" s="535"/>
      <c r="AQ240" s="535"/>
      <c r="AR240" s="535"/>
      <c r="AS240" s="535"/>
      <c r="AT240" s="535"/>
      <c r="AU240" s="548"/>
      <c r="AV240" s="549"/>
      <c r="AW240" s="549"/>
      <c r="AX240" s="543"/>
    </row>
    <row r="241" spans="1:50" x14ac:dyDescent="0.15">
      <c r="A241" s="43"/>
      <c r="B241" s="43"/>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9"/>
      <c r="AL241" s="28"/>
      <c r="AM241" s="28"/>
      <c r="AN241" s="28"/>
      <c r="AO241" s="28"/>
      <c r="AP241" s="28"/>
      <c r="AQ241" s="28"/>
      <c r="AR241" s="28"/>
      <c r="AS241" s="28"/>
      <c r="AT241" s="28"/>
      <c r="AU241" s="28"/>
      <c r="AV241" s="28"/>
      <c r="AW241" s="28"/>
      <c r="AX241" s="28"/>
    </row>
    <row r="242" spans="1:50" x14ac:dyDescent="0.15">
      <c r="B242" s="25" t="s">
        <v>953</v>
      </c>
    </row>
    <row r="243" spans="1:50" ht="24" customHeight="1" x14ac:dyDescent="0.15">
      <c r="A243" s="534"/>
      <c r="B243" s="534"/>
      <c r="C243" s="541" t="s">
        <v>502</v>
      </c>
      <c r="D243" s="541"/>
      <c r="E243" s="541"/>
      <c r="F243" s="541"/>
      <c r="G243" s="541"/>
      <c r="H243" s="541"/>
      <c r="I243" s="541"/>
      <c r="J243" s="541"/>
      <c r="K243" s="541"/>
      <c r="L243" s="541"/>
      <c r="M243" s="541" t="s">
        <v>503</v>
      </c>
      <c r="N243" s="541"/>
      <c r="O243" s="541"/>
      <c r="P243" s="541"/>
      <c r="Q243" s="541"/>
      <c r="R243" s="541"/>
      <c r="S243" s="541"/>
      <c r="T243" s="541"/>
      <c r="U243" s="541"/>
      <c r="V243" s="541"/>
      <c r="W243" s="541"/>
      <c r="X243" s="541"/>
      <c r="Y243" s="541"/>
      <c r="Z243" s="541"/>
      <c r="AA243" s="541"/>
      <c r="AB243" s="541"/>
      <c r="AC243" s="541"/>
      <c r="AD243" s="541"/>
      <c r="AE243" s="541"/>
      <c r="AF243" s="541"/>
      <c r="AG243" s="541"/>
      <c r="AH243" s="541"/>
      <c r="AI243" s="541"/>
      <c r="AJ243" s="541"/>
      <c r="AK243" s="542" t="s">
        <v>504</v>
      </c>
      <c r="AL243" s="541"/>
      <c r="AM243" s="541"/>
      <c r="AN243" s="541"/>
      <c r="AO243" s="541"/>
      <c r="AP243" s="541"/>
      <c r="AQ243" s="541" t="s">
        <v>146</v>
      </c>
      <c r="AR243" s="541"/>
      <c r="AS243" s="541"/>
      <c r="AT243" s="541"/>
      <c r="AU243" s="365" t="s">
        <v>147</v>
      </c>
      <c r="AV243" s="366"/>
      <c r="AW243" s="366"/>
      <c r="AX243" s="543"/>
    </row>
    <row r="244" spans="1:50" ht="24" customHeight="1" x14ac:dyDescent="0.15">
      <c r="A244" s="534">
        <v>1</v>
      </c>
      <c r="B244" s="534">
        <v>1</v>
      </c>
      <c r="C244" s="535" t="s">
        <v>954</v>
      </c>
      <c r="D244" s="535"/>
      <c r="E244" s="535"/>
      <c r="F244" s="535"/>
      <c r="G244" s="535"/>
      <c r="H244" s="535"/>
      <c r="I244" s="535"/>
      <c r="J244" s="535"/>
      <c r="K244" s="535"/>
      <c r="L244" s="535"/>
      <c r="M244" s="535" t="s">
        <v>955</v>
      </c>
      <c r="N244" s="535"/>
      <c r="O244" s="535"/>
      <c r="P244" s="535"/>
      <c r="Q244" s="535"/>
      <c r="R244" s="535"/>
      <c r="S244" s="535"/>
      <c r="T244" s="535"/>
      <c r="U244" s="535"/>
      <c r="V244" s="535"/>
      <c r="W244" s="535"/>
      <c r="X244" s="535"/>
      <c r="Y244" s="535"/>
      <c r="Z244" s="535"/>
      <c r="AA244" s="535"/>
      <c r="AB244" s="535"/>
      <c r="AC244" s="535"/>
      <c r="AD244" s="535"/>
      <c r="AE244" s="535"/>
      <c r="AF244" s="535"/>
      <c r="AG244" s="535"/>
      <c r="AH244" s="535"/>
      <c r="AI244" s="535"/>
      <c r="AJ244" s="535"/>
      <c r="AK244" s="536">
        <v>0.1</v>
      </c>
      <c r="AL244" s="535"/>
      <c r="AM244" s="535"/>
      <c r="AN244" s="535"/>
      <c r="AO244" s="535"/>
      <c r="AP244" s="535"/>
      <c r="AQ244" s="535" t="s">
        <v>149</v>
      </c>
      <c r="AR244" s="535"/>
      <c r="AS244" s="535"/>
      <c r="AT244" s="535"/>
      <c r="AU244" s="548"/>
      <c r="AV244" s="549"/>
      <c r="AW244" s="549"/>
      <c r="AX244" s="543"/>
    </row>
    <row r="245" spans="1:50" x14ac:dyDescent="0.15">
      <c r="A245" s="43"/>
      <c r="B245" s="43"/>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9"/>
      <c r="AL245" s="28"/>
      <c r="AM245" s="28"/>
      <c r="AN245" s="28"/>
      <c r="AO245" s="28"/>
      <c r="AP245" s="28"/>
      <c r="AQ245" s="28"/>
      <c r="AR245" s="28"/>
      <c r="AS245" s="28"/>
      <c r="AT245" s="28"/>
      <c r="AU245" s="28"/>
      <c r="AV245" s="28"/>
      <c r="AW245" s="28"/>
      <c r="AX245" s="28"/>
    </row>
    <row r="246" spans="1:50" x14ac:dyDescent="0.15">
      <c r="B246" s="25" t="s">
        <v>956</v>
      </c>
    </row>
    <row r="247" spans="1:50" ht="24" customHeight="1" x14ac:dyDescent="0.15">
      <c r="A247" s="534"/>
      <c r="B247" s="534"/>
      <c r="C247" s="541" t="s">
        <v>502</v>
      </c>
      <c r="D247" s="541"/>
      <c r="E247" s="541"/>
      <c r="F247" s="541"/>
      <c r="G247" s="541"/>
      <c r="H247" s="541"/>
      <c r="I247" s="541"/>
      <c r="J247" s="541"/>
      <c r="K247" s="541"/>
      <c r="L247" s="541"/>
      <c r="M247" s="541" t="s">
        <v>503</v>
      </c>
      <c r="N247" s="541"/>
      <c r="O247" s="541"/>
      <c r="P247" s="541"/>
      <c r="Q247" s="541"/>
      <c r="R247" s="541"/>
      <c r="S247" s="541"/>
      <c r="T247" s="541"/>
      <c r="U247" s="541"/>
      <c r="V247" s="541"/>
      <c r="W247" s="541"/>
      <c r="X247" s="541"/>
      <c r="Y247" s="541"/>
      <c r="Z247" s="541"/>
      <c r="AA247" s="541"/>
      <c r="AB247" s="541"/>
      <c r="AC247" s="541"/>
      <c r="AD247" s="541"/>
      <c r="AE247" s="541"/>
      <c r="AF247" s="541"/>
      <c r="AG247" s="541"/>
      <c r="AH247" s="541"/>
      <c r="AI247" s="541"/>
      <c r="AJ247" s="541"/>
      <c r="AK247" s="542" t="s">
        <v>504</v>
      </c>
      <c r="AL247" s="541"/>
      <c r="AM247" s="541"/>
      <c r="AN247" s="541"/>
      <c r="AO247" s="541"/>
      <c r="AP247" s="541"/>
      <c r="AQ247" s="541" t="s">
        <v>146</v>
      </c>
      <c r="AR247" s="541"/>
      <c r="AS247" s="541"/>
      <c r="AT247" s="541"/>
      <c r="AU247" s="365" t="s">
        <v>147</v>
      </c>
      <c r="AV247" s="366"/>
      <c r="AW247" s="366"/>
      <c r="AX247" s="543"/>
    </row>
    <row r="248" spans="1:50" ht="24" customHeight="1" x14ac:dyDescent="0.15">
      <c r="A248" s="534">
        <v>1</v>
      </c>
      <c r="B248" s="534">
        <v>1</v>
      </c>
      <c r="C248" s="535" t="s">
        <v>957</v>
      </c>
      <c r="D248" s="535"/>
      <c r="E248" s="535"/>
      <c r="F248" s="535"/>
      <c r="G248" s="535"/>
      <c r="H248" s="535"/>
      <c r="I248" s="535"/>
      <c r="J248" s="535"/>
      <c r="K248" s="535"/>
      <c r="L248" s="535"/>
      <c r="M248" s="535" t="s">
        <v>958</v>
      </c>
      <c r="N248" s="535"/>
      <c r="O248" s="535"/>
      <c r="P248" s="535"/>
      <c r="Q248" s="535"/>
      <c r="R248" s="535"/>
      <c r="S248" s="535"/>
      <c r="T248" s="535"/>
      <c r="U248" s="535"/>
      <c r="V248" s="535"/>
      <c r="W248" s="535"/>
      <c r="X248" s="535"/>
      <c r="Y248" s="535"/>
      <c r="Z248" s="535"/>
      <c r="AA248" s="535"/>
      <c r="AB248" s="535"/>
      <c r="AC248" s="535"/>
      <c r="AD248" s="535"/>
      <c r="AE248" s="535"/>
      <c r="AF248" s="535"/>
      <c r="AG248" s="535"/>
      <c r="AH248" s="535"/>
      <c r="AI248" s="535"/>
      <c r="AJ248" s="535"/>
      <c r="AK248" s="536">
        <v>0.1</v>
      </c>
      <c r="AL248" s="535"/>
      <c r="AM248" s="535"/>
      <c r="AN248" s="535"/>
      <c r="AO248" s="535"/>
      <c r="AP248" s="535"/>
      <c r="AQ248" s="535" t="s">
        <v>149</v>
      </c>
      <c r="AR248" s="535"/>
      <c r="AS248" s="535"/>
      <c r="AT248" s="535"/>
      <c r="AU248" s="548"/>
      <c r="AV248" s="549"/>
      <c r="AW248" s="549"/>
      <c r="AX248" s="543"/>
    </row>
    <row r="249" spans="1:50" s="45" customFormat="1" x14ac:dyDescent="0.15">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4"/>
      <c r="AL249" s="43"/>
      <c r="AM249" s="43"/>
      <c r="AN249" s="43"/>
      <c r="AO249" s="43"/>
      <c r="AP249" s="43"/>
      <c r="AQ249" s="43"/>
      <c r="AR249" s="43"/>
      <c r="AS249" s="43"/>
      <c r="AT249" s="43"/>
      <c r="AU249" s="43"/>
      <c r="AV249" s="43"/>
      <c r="AW249" s="43"/>
      <c r="AX249" s="43"/>
    </row>
    <row r="250" spans="1:50" s="45" customFormat="1" ht="21" customHeight="1" thickBot="1" x14ac:dyDescent="0.2">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79" t="s">
        <v>312</v>
      </c>
      <c r="AR250" s="479"/>
      <c r="AS250" s="479"/>
      <c r="AT250" s="479"/>
      <c r="AU250" s="479"/>
      <c r="AV250" s="479"/>
      <c r="AW250" s="479"/>
      <c r="AX250" s="479"/>
    </row>
    <row r="251" spans="1:50" ht="25.15" customHeight="1" x14ac:dyDescent="0.15">
      <c r="A251" s="431" t="s">
        <v>313</v>
      </c>
      <c r="B251" s="432"/>
      <c r="C251" s="432"/>
      <c r="D251" s="432"/>
      <c r="E251" s="432"/>
      <c r="F251" s="433"/>
      <c r="G251" s="434" t="s">
        <v>885</v>
      </c>
      <c r="H251" s="435"/>
      <c r="I251" s="435"/>
      <c r="J251" s="435"/>
      <c r="K251" s="435"/>
      <c r="L251" s="435"/>
      <c r="M251" s="435"/>
      <c r="N251" s="435"/>
      <c r="O251" s="435"/>
      <c r="P251" s="435"/>
      <c r="Q251" s="435"/>
      <c r="R251" s="435"/>
      <c r="S251" s="435"/>
      <c r="T251" s="435"/>
      <c r="U251" s="435"/>
      <c r="V251" s="435"/>
      <c r="W251" s="435"/>
      <c r="X251" s="436"/>
      <c r="Y251" s="437" t="s">
        <v>330</v>
      </c>
      <c r="Z251" s="438"/>
      <c r="AA251" s="438"/>
      <c r="AB251" s="438"/>
      <c r="AC251" s="438"/>
      <c r="AD251" s="439"/>
      <c r="AE251" s="440" t="s">
        <v>862</v>
      </c>
      <c r="AF251" s="441"/>
      <c r="AG251" s="441"/>
      <c r="AH251" s="441"/>
      <c r="AI251" s="441"/>
      <c r="AJ251" s="441"/>
      <c r="AK251" s="441"/>
      <c r="AL251" s="441"/>
      <c r="AM251" s="441"/>
      <c r="AN251" s="441"/>
      <c r="AO251" s="441"/>
      <c r="AP251" s="442"/>
      <c r="AQ251" s="443" t="s">
        <v>7</v>
      </c>
      <c r="AR251" s="444"/>
      <c r="AS251" s="444"/>
      <c r="AT251" s="444"/>
      <c r="AU251" s="444"/>
      <c r="AV251" s="444"/>
      <c r="AW251" s="444"/>
      <c r="AX251" s="445"/>
    </row>
    <row r="252" spans="1:50" ht="30" customHeight="1" x14ac:dyDescent="0.15">
      <c r="A252" s="403" t="s">
        <v>8</v>
      </c>
      <c r="B252" s="404"/>
      <c r="C252" s="404"/>
      <c r="D252" s="404"/>
      <c r="E252" s="404"/>
      <c r="F252" s="405"/>
      <c r="G252" s="406" t="s">
        <v>959</v>
      </c>
      <c r="H252" s="407"/>
      <c r="I252" s="407"/>
      <c r="J252" s="407"/>
      <c r="K252" s="407"/>
      <c r="L252" s="407"/>
      <c r="M252" s="407"/>
      <c r="N252" s="407"/>
      <c r="O252" s="407"/>
      <c r="P252" s="407"/>
      <c r="Q252" s="407"/>
      <c r="R252" s="407"/>
      <c r="S252" s="407"/>
      <c r="T252" s="407"/>
      <c r="U252" s="407"/>
      <c r="V252" s="407"/>
      <c r="W252" s="407"/>
      <c r="X252" s="408"/>
      <c r="Y252" s="409" t="s">
        <v>10</v>
      </c>
      <c r="Z252" s="410"/>
      <c r="AA252" s="410"/>
      <c r="AB252" s="410"/>
      <c r="AC252" s="410"/>
      <c r="AD252" s="411"/>
      <c r="AE252" s="412" t="s">
        <v>863</v>
      </c>
      <c r="AF252" s="413"/>
      <c r="AG252" s="413"/>
      <c r="AH252" s="413"/>
      <c r="AI252" s="413"/>
      <c r="AJ252" s="413"/>
      <c r="AK252" s="413"/>
      <c r="AL252" s="413"/>
      <c r="AM252" s="413"/>
      <c r="AN252" s="413"/>
      <c r="AO252" s="413"/>
      <c r="AP252" s="414"/>
      <c r="AQ252" s="415" t="s">
        <v>864</v>
      </c>
      <c r="AR252" s="416"/>
      <c r="AS252" s="416"/>
      <c r="AT252" s="416"/>
      <c r="AU252" s="416"/>
      <c r="AV252" s="416"/>
      <c r="AW252" s="416"/>
      <c r="AX252" s="417"/>
    </row>
    <row r="253" spans="1:50" ht="30" customHeight="1" x14ac:dyDescent="0.15">
      <c r="A253" s="418" t="s">
        <v>13</v>
      </c>
      <c r="B253" s="419"/>
      <c r="C253" s="419"/>
      <c r="D253" s="419"/>
      <c r="E253" s="419"/>
      <c r="F253" s="420"/>
      <c r="G253" s="421" t="s">
        <v>213</v>
      </c>
      <c r="H253" s="422"/>
      <c r="I253" s="422"/>
      <c r="J253" s="422"/>
      <c r="K253" s="422"/>
      <c r="L253" s="422"/>
      <c r="M253" s="422"/>
      <c r="N253" s="422"/>
      <c r="O253" s="422"/>
      <c r="P253" s="422"/>
      <c r="Q253" s="422"/>
      <c r="R253" s="422"/>
      <c r="S253" s="422"/>
      <c r="T253" s="422"/>
      <c r="U253" s="422"/>
      <c r="V253" s="422"/>
      <c r="W253" s="422"/>
      <c r="X253" s="423"/>
      <c r="Y253" s="424" t="s">
        <v>15</v>
      </c>
      <c r="Z253" s="425"/>
      <c r="AA253" s="425"/>
      <c r="AB253" s="425"/>
      <c r="AC253" s="425"/>
      <c r="AD253" s="426"/>
      <c r="AE253" s="2860" t="s">
        <v>865</v>
      </c>
      <c r="AF253" s="2861"/>
      <c r="AG253" s="2861"/>
      <c r="AH253" s="2861"/>
      <c r="AI253" s="2861"/>
      <c r="AJ253" s="2861"/>
      <c r="AK253" s="2861"/>
      <c r="AL253" s="2861"/>
      <c r="AM253" s="2861"/>
      <c r="AN253" s="2861"/>
      <c r="AO253" s="2861"/>
      <c r="AP253" s="2861"/>
      <c r="AQ253" s="2861"/>
      <c r="AR253" s="2861"/>
      <c r="AS253" s="2861"/>
      <c r="AT253" s="2861"/>
      <c r="AU253" s="2861"/>
      <c r="AV253" s="2861"/>
      <c r="AW253" s="2861"/>
      <c r="AX253" s="2862"/>
    </row>
    <row r="254" spans="1:50" ht="45" customHeight="1" x14ac:dyDescent="0.15">
      <c r="A254" s="446" t="s">
        <v>17</v>
      </c>
      <c r="B254" s="447"/>
      <c r="C254" s="447"/>
      <c r="D254" s="447"/>
      <c r="E254" s="447"/>
      <c r="F254" s="448"/>
      <c r="G254" s="472" t="s">
        <v>960</v>
      </c>
      <c r="H254" s="450"/>
      <c r="I254" s="450"/>
      <c r="J254" s="450"/>
      <c r="K254" s="450"/>
      <c r="L254" s="450"/>
      <c r="M254" s="450"/>
      <c r="N254" s="450"/>
      <c r="O254" s="450"/>
      <c r="P254" s="450"/>
      <c r="Q254" s="450"/>
      <c r="R254" s="450"/>
      <c r="S254" s="450"/>
      <c r="T254" s="450"/>
      <c r="U254" s="450"/>
      <c r="V254" s="450"/>
      <c r="W254" s="450"/>
      <c r="X254" s="451"/>
      <c r="Y254" s="452" t="s">
        <v>603</v>
      </c>
      <c r="Z254" s="453"/>
      <c r="AA254" s="453"/>
      <c r="AB254" s="453"/>
      <c r="AC254" s="453"/>
      <c r="AD254" s="454"/>
      <c r="AE254" s="473" t="s">
        <v>332</v>
      </c>
      <c r="AF254" s="456"/>
      <c r="AG254" s="456"/>
      <c r="AH254" s="456"/>
      <c r="AI254" s="456"/>
      <c r="AJ254" s="456"/>
      <c r="AK254" s="456"/>
      <c r="AL254" s="456"/>
      <c r="AM254" s="456"/>
      <c r="AN254" s="456"/>
      <c r="AO254" s="456"/>
      <c r="AP254" s="456"/>
      <c r="AQ254" s="456"/>
      <c r="AR254" s="456"/>
      <c r="AS254" s="456"/>
      <c r="AT254" s="456"/>
      <c r="AU254" s="456"/>
      <c r="AV254" s="456"/>
      <c r="AW254" s="456"/>
      <c r="AX254" s="457"/>
    </row>
    <row r="255" spans="1:50" ht="33.75" customHeight="1" x14ac:dyDescent="0.15">
      <c r="A255" s="381" t="s">
        <v>21</v>
      </c>
      <c r="B255" s="382"/>
      <c r="C255" s="382"/>
      <c r="D255" s="382"/>
      <c r="E255" s="382"/>
      <c r="F255" s="383"/>
      <c r="G255" s="469" t="s">
        <v>961</v>
      </c>
      <c r="H255" s="470"/>
      <c r="I255" s="470"/>
      <c r="J255" s="470"/>
      <c r="K255" s="470"/>
      <c r="L255" s="470"/>
      <c r="M255" s="470"/>
      <c r="N255" s="470"/>
      <c r="O255" s="470"/>
      <c r="P255" s="470"/>
      <c r="Q255" s="470"/>
      <c r="R255" s="470"/>
      <c r="S255" s="470"/>
      <c r="T255" s="470"/>
      <c r="U255" s="470"/>
      <c r="V255" s="470"/>
      <c r="W255" s="470"/>
      <c r="X255" s="470"/>
      <c r="Y255" s="470"/>
      <c r="Z255" s="470"/>
      <c r="AA255" s="470"/>
      <c r="AB255" s="470"/>
      <c r="AC255" s="470"/>
      <c r="AD255" s="470"/>
      <c r="AE255" s="470"/>
      <c r="AF255" s="470"/>
      <c r="AG255" s="470"/>
      <c r="AH255" s="470"/>
      <c r="AI255" s="470"/>
      <c r="AJ255" s="470"/>
      <c r="AK255" s="470"/>
      <c r="AL255" s="470"/>
      <c r="AM255" s="470"/>
      <c r="AN255" s="470"/>
      <c r="AO255" s="470"/>
      <c r="AP255" s="470"/>
      <c r="AQ255" s="470"/>
      <c r="AR255" s="470"/>
      <c r="AS255" s="470"/>
      <c r="AT255" s="470"/>
      <c r="AU255" s="470"/>
      <c r="AV255" s="470"/>
      <c r="AW255" s="470"/>
      <c r="AX255" s="471"/>
    </row>
    <row r="256" spans="1:50" ht="33.75" customHeight="1" x14ac:dyDescent="0.15">
      <c r="A256" s="381" t="s">
        <v>23</v>
      </c>
      <c r="B256" s="382"/>
      <c r="C256" s="382"/>
      <c r="D256" s="382"/>
      <c r="E256" s="382"/>
      <c r="F256" s="383"/>
      <c r="G256" s="469" t="s">
        <v>962</v>
      </c>
      <c r="H256" s="470"/>
      <c r="I256" s="470"/>
      <c r="J256" s="470"/>
      <c r="K256" s="470"/>
      <c r="L256" s="470"/>
      <c r="M256" s="470"/>
      <c r="N256" s="470"/>
      <c r="O256" s="470"/>
      <c r="P256" s="470"/>
      <c r="Q256" s="470"/>
      <c r="R256" s="470"/>
      <c r="S256" s="470"/>
      <c r="T256" s="470"/>
      <c r="U256" s="470"/>
      <c r="V256" s="470"/>
      <c r="W256" s="470"/>
      <c r="X256" s="470"/>
      <c r="Y256" s="470"/>
      <c r="Z256" s="470"/>
      <c r="AA256" s="470"/>
      <c r="AB256" s="470"/>
      <c r="AC256" s="470"/>
      <c r="AD256" s="470"/>
      <c r="AE256" s="470"/>
      <c r="AF256" s="470"/>
      <c r="AG256" s="470"/>
      <c r="AH256" s="470"/>
      <c r="AI256" s="470"/>
      <c r="AJ256" s="470"/>
      <c r="AK256" s="470"/>
      <c r="AL256" s="470"/>
      <c r="AM256" s="470"/>
      <c r="AN256" s="470"/>
      <c r="AO256" s="470"/>
      <c r="AP256" s="470"/>
      <c r="AQ256" s="470"/>
      <c r="AR256" s="470"/>
      <c r="AS256" s="470"/>
      <c r="AT256" s="470"/>
      <c r="AU256" s="470"/>
      <c r="AV256" s="470"/>
      <c r="AW256" s="470"/>
      <c r="AX256" s="471"/>
    </row>
    <row r="257" spans="1:50" ht="22.5" customHeight="1" x14ac:dyDescent="0.15">
      <c r="A257" s="381" t="s">
        <v>25</v>
      </c>
      <c r="B257" s="382"/>
      <c r="C257" s="382"/>
      <c r="D257" s="382"/>
      <c r="E257" s="382"/>
      <c r="F257" s="383"/>
      <c r="G257" s="387" t="s">
        <v>218</v>
      </c>
      <c r="H257" s="388"/>
      <c r="I257" s="388"/>
      <c r="J257" s="388"/>
      <c r="K257" s="388"/>
      <c r="L257" s="388"/>
      <c r="M257" s="388"/>
      <c r="N257" s="388"/>
      <c r="O257" s="388"/>
      <c r="P257" s="388"/>
      <c r="Q257" s="388"/>
      <c r="R257" s="388"/>
      <c r="S257" s="388"/>
      <c r="T257" s="388"/>
      <c r="U257" s="388"/>
      <c r="V257" s="388"/>
      <c r="W257" s="388"/>
      <c r="X257" s="388"/>
      <c r="Y257" s="388"/>
      <c r="Z257" s="388"/>
      <c r="AA257" s="388"/>
      <c r="AB257" s="388"/>
      <c r="AC257" s="388"/>
      <c r="AD257" s="388"/>
      <c r="AE257" s="388"/>
      <c r="AF257" s="388"/>
      <c r="AG257" s="388"/>
      <c r="AH257" s="388"/>
      <c r="AI257" s="388"/>
      <c r="AJ257" s="388"/>
      <c r="AK257" s="388"/>
      <c r="AL257" s="388"/>
      <c r="AM257" s="388"/>
      <c r="AN257" s="388"/>
      <c r="AO257" s="388"/>
      <c r="AP257" s="388"/>
      <c r="AQ257" s="388"/>
      <c r="AR257" s="388"/>
      <c r="AS257" s="388"/>
      <c r="AT257" s="388"/>
      <c r="AU257" s="388"/>
      <c r="AV257" s="388"/>
      <c r="AW257" s="388"/>
      <c r="AX257" s="389"/>
    </row>
    <row r="258" spans="1:50" ht="19.5" customHeight="1" x14ac:dyDescent="0.15">
      <c r="A258" s="390" t="s">
        <v>27</v>
      </c>
      <c r="B258" s="391"/>
      <c r="C258" s="391"/>
      <c r="D258" s="391"/>
      <c r="E258" s="391"/>
      <c r="F258" s="392"/>
      <c r="G258" s="399"/>
      <c r="H258" s="400"/>
      <c r="I258" s="400"/>
      <c r="J258" s="400"/>
      <c r="K258" s="400"/>
      <c r="L258" s="400"/>
      <c r="M258" s="400"/>
      <c r="N258" s="400"/>
      <c r="O258" s="401"/>
      <c r="P258" s="365" t="s">
        <v>321</v>
      </c>
      <c r="Q258" s="366"/>
      <c r="R258" s="366"/>
      <c r="S258" s="366"/>
      <c r="T258" s="366"/>
      <c r="U258" s="366"/>
      <c r="V258" s="402"/>
      <c r="W258" s="365" t="s">
        <v>322</v>
      </c>
      <c r="X258" s="366"/>
      <c r="Y258" s="366"/>
      <c r="Z258" s="366"/>
      <c r="AA258" s="366"/>
      <c r="AB258" s="366"/>
      <c r="AC258" s="402"/>
      <c r="AD258" s="365" t="s">
        <v>323</v>
      </c>
      <c r="AE258" s="366"/>
      <c r="AF258" s="366"/>
      <c r="AG258" s="366"/>
      <c r="AH258" s="366"/>
      <c r="AI258" s="366"/>
      <c r="AJ258" s="402"/>
      <c r="AK258" s="365" t="s">
        <v>324</v>
      </c>
      <c r="AL258" s="366"/>
      <c r="AM258" s="366"/>
      <c r="AN258" s="366"/>
      <c r="AO258" s="366"/>
      <c r="AP258" s="366"/>
      <c r="AQ258" s="402"/>
      <c r="AR258" s="365" t="s">
        <v>325</v>
      </c>
      <c r="AS258" s="366"/>
      <c r="AT258" s="366"/>
      <c r="AU258" s="366"/>
      <c r="AV258" s="366"/>
      <c r="AW258" s="366"/>
      <c r="AX258" s="367"/>
    </row>
    <row r="259" spans="1:50" ht="19.5" customHeight="1" x14ac:dyDescent="0.15">
      <c r="A259" s="393"/>
      <c r="B259" s="394"/>
      <c r="C259" s="394"/>
      <c r="D259" s="394"/>
      <c r="E259" s="394"/>
      <c r="F259" s="395"/>
      <c r="G259" s="368" t="s">
        <v>33</v>
      </c>
      <c r="H259" s="369"/>
      <c r="I259" s="374" t="s">
        <v>34</v>
      </c>
      <c r="J259" s="375"/>
      <c r="K259" s="375"/>
      <c r="L259" s="375"/>
      <c r="M259" s="375"/>
      <c r="N259" s="375"/>
      <c r="O259" s="376"/>
      <c r="P259" s="311">
        <v>7</v>
      </c>
      <c r="Q259" s="312"/>
      <c r="R259" s="312"/>
      <c r="S259" s="312"/>
      <c r="T259" s="312"/>
      <c r="U259" s="312"/>
      <c r="V259" s="313"/>
      <c r="W259" s="311">
        <v>6</v>
      </c>
      <c r="X259" s="312"/>
      <c r="Y259" s="312"/>
      <c r="Z259" s="312"/>
      <c r="AA259" s="312"/>
      <c r="AB259" s="312"/>
      <c r="AC259" s="313"/>
      <c r="AD259" s="311">
        <v>8</v>
      </c>
      <c r="AE259" s="312"/>
      <c r="AF259" s="312"/>
      <c r="AG259" s="312"/>
      <c r="AH259" s="312"/>
      <c r="AI259" s="312"/>
      <c r="AJ259" s="313"/>
      <c r="AK259" s="311">
        <v>11</v>
      </c>
      <c r="AL259" s="312"/>
      <c r="AM259" s="312"/>
      <c r="AN259" s="312"/>
      <c r="AO259" s="312"/>
      <c r="AP259" s="312"/>
      <c r="AQ259" s="313"/>
      <c r="AR259" s="311"/>
      <c r="AS259" s="312"/>
      <c r="AT259" s="312"/>
      <c r="AU259" s="312"/>
      <c r="AV259" s="312"/>
      <c r="AW259" s="312"/>
      <c r="AX259" s="380"/>
    </row>
    <row r="260" spans="1:50" ht="19.5" customHeight="1" x14ac:dyDescent="0.15">
      <c r="A260" s="393"/>
      <c r="B260" s="394"/>
      <c r="C260" s="394"/>
      <c r="D260" s="394"/>
      <c r="E260" s="394"/>
      <c r="F260" s="395"/>
      <c r="G260" s="370"/>
      <c r="H260" s="371"/>
      <c r="I260" s="340" t="s">
        <v>35</v>
      </c>
      <c r="J260" s="341"/>
      <c r="K260" s="341"/>
      <c r="L260" s="341"/>
      <c r="M260" s="341"/>
      <c r="N260" s="341"/>
      <c r="O260" s="342"/>
      <c r="P260" s="285" t="s">
        <v>332</v>
      </c>
      <c r="Q260" s="286"/>
      <c r="R260" s="286"/>
      <c r="S260" s="286"/>
      <c r="T260" s="286"/>
      <c r="U260" s="286"/>
      <c r="V260" s="287"/>
      <c r="W260" s="285" t="s">
        <v>332</v>
      </c>
      <c r="X260" s="286"/>
      <c r="Y260" s="286"/>
      <c r="Z260" s="286"/>
      <c r="AA260" s="286"/>
      <c r="AB260" s="286"/>
      <c r="AC260" s="287"/>
      <c r="AD260" s="285" t="s">
        <v>332</v>
      </c>
      <c r="AE260" s="286"/>
      <c r="AF260" s="286"/>
      <c r="AG260" s="286"/>
      <c r="AH260" s="286"/>
      <c r="AI260" s="286"/>
      <c r="AJ260" s="287"/>
      <c r="AK260" s="285" t="s">
        <v>332</v>
      </c>
      <c r="AL260" s="286"/>
      <c r="AM260" s="286"/>
      <c r="AN260" s="286"/>
      <c r="AO260" s="286"/>
      <c r="AP260" s="286"/>
      <c r="AQ260" s="287"/>
      <c r="AR260" s="337"/>
      <c r="AS260" s="338"/>
      <c r="AT260" s="338"/>
      <c r="AU260" s="338"/>
      <c r="AV260" s="338"/>
      <c r="AW260" s="338"/>
      <c r="AX260" s="339"/>
    </row>
    <row r="261" spans="1:50" ht="19.5" customHeight="1" x14ac:dyDescent="0.15">
      <c r="A261" s="393"/>
      <c r="B261" s="394"/>
      <c r="C261" s="394"/>
      <c r="D261" s="394"/>
      <c r="E261" s="394"/>
      <c r="F261" s="395"/>
      <c r="G261" s="370"/>
      <c r="H261" s="371"/>
      <c r="I261" s="340" t="s">
        <v>38</v>
      </c>
      <c r="J261" s="341"/>
      <c r="K261" s="341"/>
      <c r="L261" s="341"/>
      <c r="M261" s="341"/>
      <c r="N261" s="341"/>
      <c r="O261" s="342"/>
      <c r="P261" s="285" t="s">
        <v>332</v>
      </c>
      <c r="Q261" s="286"/>
      <c r="R261" s="286"/>
      <c r="S261" s="286"/>
      <c r="T261" s="286"/>
      <c r="U261" s="286"/>
      <c r="V261" s="287"/>
      <c r="W261" s="285" t="s">
        <v>332</v>
      </c>
      <c r="X261" s="286"/>
      <c r="Y261" s="286"/>
      <c r="Z261" s="286"/>
      <c r="AA261" s="286"/>
      <c r="AB261" s="286"/>
      <c r="AC261" s="287"/>
      <c r="AD261" s="285" t="s">
        <v>332</v>
      </c>
      <c r="AE261" s="286"/>
      <c r="AF261" s="286"/>
      <c r="AG261" s="286"/>
      <c r="AH261" s="286"/>
      <c r="AI261" s="286"/>
      <c r="AJ261" s="287"/>
      <c r="AK261" s="285" t="s">
        <v>332</v>
      </c>
      <c r="AL261" s="286"/>
      <c r="AM261" s="286"/>
      <c r="AN261" s="286"/>
      <c r="AO261" s="286"/>
      <c r="AP261" s="286"/>
      <c r="AQ261" s="287"/>
      <c r="AR261" s="285"/>
      <c r="AS261" s="286"/>
      <c r="AT261" s="286"/>
      <c r="AU261" s="286"/>
      <c r="AV261" s="286"/>
      <c r="AW261" s="286"/>
      <c r="AX261" s="343"/>
    </row>
    <row r="262" spans="1:50" ht="19.5" customHeight="1" x14ac:dyDescent="0.15">
      <c r="A262" s="393"/>
      <c r="B262" s="394"/>
      <c r="C262" s="394"/>
      <c r="D262" s="394"/>
      <c r="E262" s="394"/>
      <c r="F262" s="395"/>
      <c r="G262" s="370"/>
      <c r="H262" s="371"/>
      <c r="I262" s="340" t="s">
        <v>39</v>
      </c>
      <c r="J262" s="341"/>
      <c r="K262" s="341"/>
      <c r="L262" s="341"/>
      <c r="M262" s="341"/>
      <c r="N262" s="341"/>
      <c r="O262" s="342"/>
      <c r="P262" s="285" t="s">
        <v>332</v>
      </c>
      <c r="Q262" s="286"/>
      <c r="R262" s="286"/>
      <c r="S262" s="286"/>
      <c r="T262" s="286"/>
      <c r="U262" s="286"/>
      <c r="V262" s="287"/>
      <c r="W262" s="285" t="s">
        <v>332</v>
      </c>
      <c r="X262" s="286"/>
      <c r="Y262" s="286"/>
      <c r="Z262" s="286"/>
      <c r="AA262" s="286"/>
      <c r="AB262" s="286"/>
      <c r="AC262" s="287"/>
      <c r="AD262" s="285" t="s">
        <v>332</v>
      </c>
      <c r="AE262" s="286"/>
      <c r="AF262" s="286"/>
      <c r="AG262" s="286"/>
      <c r="AH262" s="286"/>
      <c r="AI262" s="286"/>
      <c r="AJ262" s="287"/>
      <c r="AK262" s="285" t="s">
        <v>332</v>
      </c>
      <c r="AL262" s="286"/>
      <c r="AM262" s="286"/>
      <c r="AN262" s="286"/>
      <c r="AO262" s="286"/>
      <c r="AP262" s="286"/>
      <c r="AQ262" s="287"/>
      <c r="AR262" s="337"/>
      <c r="AS262" s="338"/>
      <c r="AT262" s="338"/>
      <c r="AU262" s="338"/>
      <c r="AV262" s="338"/>
      <c r="AW262" s="338"/>
      <c r="AX262" s="339"/>
    </row>
    <row r="263" spans="1:50" ht="19.5" customHeight="1" x14ac:dyDescent="0.15">
      <c r="A263" s="393"/>
      <c r="B263" s="394"/>
      <c r="C263" s="394"/>
      <c r="D263" s="394"/>
      <c r="E263" s="394"/>
      <c r="F263" s="395"/>
      <c r="G263" s="370"/>
      <c r="H263" s="371"/>
      <c r="I263" s="340" t="s">
        <v>40</v>
      </c>
      <c r="J263" s="341"/>
      <c r="K263" s="341"/>
      <c r="L263" s="341"/>
      <c r="M263" s="341"/>
      <c r="N263" s="341"/>
      <c r="O263" s="342"/>
      <c r="P263" s="285" t="s">
        <v>332</v>
      </c>
      <c r="Q263" s="286"/>
      <c r="R263" s="286"/>
      <c r="S263" s="286"/>
      <c r="T263" s="286"/>
      <c r="U263" s="286"/>
      <c r="V263" s="287"/>
      <c r="W263" s="285" t="s">
        <v>332</v>
      </c>
      <c r="X263" s="286"/>
      <c r="Y263" s="286"/>
      <c r="Z263" s="286"/>
      <c r="AA263" s="286"/>
      <c r="AB263" s="286"/>
      <c r="AC263" s="287"/>
      <c r="AD263" s="285" t="s">
        <v>332</v>
      </c>
      <c r="AE263" s="286"/>
      <c r="AF263" s="286"/>
      <c r="AG263" s="286"/>
      <c r="AH263" s="286"/>
      <c r="AI263" s="286"/>
      <c r="AJ263" s="287"/>
      <c r="AK263" s="285" t="s">
        <v>332</v>
      </c>
      <c r="AL263" s="286"/>
      <c r="AM263" s="286"/>
      <c r="AN263" s="286"/>
      <c r="AO263" s="286"/>
      <c r="AP263" s="286"/>
      <c r="AQ263" s="287"/>
      <c r="AR263" s="337"/>
      <c r="AS263" s="338"/>
      <c r="AT263" s="338"/>
      <c r="AU263" s="338"/>
      <c r="AV263" s="338"/>
      <c r="AW263" s="338"/>
      <c r="AX263" s="339"/>
    </row>
    <row r="264" spans="1:50" ht="19.5" customHeight="1" x14ac:dyDescent="0.15">
      <c r="A264" s="393"/>
      <c r="B264" s="394"/>
      <c r="C264" s="394"/>
      <c r="D264" s="394"/>
      <c r="E264" s="394"/>
      <c r="F264" s="395"/>
      <c r="G264" s="372"/>
      <c r="H264" s="373"/>
      <c r="I264" s="355" t="s">
        <v>41</v>
      </c>
      <c r="J264" s="356"/>
      <c r="K264" s="356"/>
      <c r="L264" s="356"/>
      <c r="M264" s="356"/>
      <c r="N264" s="356"/>
      <c r="O264" s="357"/>
      <c r="P264" s="333">
        <v>7</v>
      </c>
      <c r="Q264" s="334"/>
      <c r="R264" s="334"/>
      <c r="S264" s="334"/>
      <c r="T264" s="334"/>
      <c r="U264" s="334"/>
      <c r="V264" s="335"/>
      <c r="W264" s="333">
        <v>6</v>
      </c>
      <c r="X264" s="334"/>
      <c r="Y264" s="334"/>
      <c r="Z264" s="334"/>
      <c r="AA264" s="334"/>
      <c r="AB264" s="334"/>
      <c r="AC264" s="335"/>
      <c r="AD264" s="333">
        <v>8</v>
      </c>
      <c r="AE264" s="334"/>
      <c r="AF264" s="334"/>
      <c r="AG264" s="334"/>
      <c r="AH264" s="334"/>
      <c r="AI264" s="334"/>
      <c r="AJ264" s="335"/>
      <c r="AK264" s="333">
        <v>11</v>
      </c>
      <c r="AL264" s="334"/>
      <c r="AM264" s="334"/>
      <c r="AN264" s="334"/>
      <c r="AO264" s="334"/>
      <c r="AP264" s="334"/>
      <c r="AQ264" s="335"/>
      <c r="AR264" s="333"/>
      <c r="AS264" s="334"/>
      <c r="AT264" s="334"/>
      <c r="AU264" s="334"/>
      <c r="AV264" s="334"/>
      <c r="AW264" s="334"/>
      <c r="AX264" s="364"/>
    </row>
    <row r="265" spans="1:50" ht="19.5" customHeight="1" x14ac:dyDescent="0.15">
      <c r="A265" s="393"/>
      <c r="B265" s="394"/>
      <c r="C265" s="394"/>
      <c r="D265" s="394"/>
      <c r="E265" s="394"/>
      <c r="F265" s="395"/>
      <c r="G265" s="344" t="s">
        <v>42</v>
      </c>
      <c r="H265" s="345"/>
      <c r="I265" s="345"/>
      <c r="J265" s="345"/>
      <c r="K265" s="345"/>
      <c r="L265" s="345"/>
      <c r="M265" s="345"/>
      <c r="N265" s="345"/>
      <c r="O265" s="346"/>
      <c r="P265" s="348">
        <v>1</v>
      </c>
      <c r="Q265" s="349"/>
      <c r="R265" s="349"/>
      <c r="S265" s="349"/>
      <c r="T265" s="349"/>
      <c r="U265" s="349"/>
      <c r="V265" s="350"/>
      <c r="W265" s="348">
        <v>4</v>
      </c>
      <c r="X265" s="349"/>
      <c r="Y265" s="349"/>
      <c r="Z265" s="349"/>
      <c r="AA265" s="349"/>
      <c r="AB265" s="349"/>
      <c r="AC265" s="350"/>
      <c r="AD265" s="348">
        <v>8</v>
      </c>
      <c r="AE265" s="349"/>
      <c r="AF265" s="349"/>
      <c r="AG265" s="349"/>
      <c r="AH265" s="349"/>
      <c r="AI265" s="349"/>
      <c r="AJ265" s="350"/>
      <c r="AK265" s="351"/>
      <c r="AL265" s="352"/>
      <c r="AM265" s="352"/>
      <c r="AN265" s="352"/>
      <c r="AO265" s="352"/>
      <c r="AP265" s="352"/>
      <c r="AQ265" s="353"/>
      <c r="AR265" s="351"/>
      <c r="AS265" s="352"/>
      <c r="AT265" s="352"/>
      <c r="AU265" s="352"/>
      <c r="AV265" s="352"/>
      <c r="AW265" s="352"/>
      <c r="AX265" s="354"/>
    </row>
    <row r="266" spans="1:50" ht="19.5" customHeight="1" x14ac:dyDescent="0.15">
      <c r="A266" s="396"/>
      <c r="B266" s="397"/>
      <c r="C266" s="397"/>
      <c r="D266" s="397"/>
      <c r="E266" s="397"/>
      <c r="F266" s="398"/>
      <c r="G266" s="344" t="s">
        <v>43</v>
      </c>
      <c r="H266" s="345"/>
      <c r="I266" s="345"/>
      <c r="J266" s="345"/>
      <c r="K266" s="345"/>
      <c r="L266" s="345"/>
      <c r="M266" s="345"/>
      <c r="N266" s="345"/>
      <c r="O266" s="346"/>
      <c r="P266" s="348">
        <v>15.4</v>
      </c>
      <c r="Q266" s="349"/>
      <c r="R266" s="349"/>
      <c r="S266" s="349"/>
      <c r="T266" s="349"/>
      <c r="U266" s="349"/>
      <c r="V266" s="350"/>
      <c r="W266" s="348">
        <v>61.6</v>
      </c>
      <c r="X266" s="349"/>
      <c r="Y266" s="349"/>
      <c r="Z266" s="349"/>
      <c r="AA266" s="349"/>
      <c r="AB266" s="349"/>
      <c r="AC266" s="350"/>
      <c r="AD266" s="348">
        <v>97.2</v>
      </c>
      <c r="AE266" s="349"/>
      <c r="AF266" s="349"/>
      <c r="AG266" s="349"/>
      <c r="AH266" s="349"/>
      <c r="AI266" s="349"/>
      <c r="AJ266" s="350"/>
      <c r="AK266" s="351"/>
      <c r="AL266" s="352"/>
      <c r="AM266" s="352"/>
      <c r="AN266" s="352"/>
      <c r="AO266" s="352"/>
      <c r="AP266" s="352"/>
      <c r="AQ266" s="353"/>
      <c r="AR266" s="351"/>
      <c r="AS266" s="352"/>
      <c r="AT266" s="352"/>
      <c r="AU266" s="352"/>
      <c r="AV266" s="352"/>
      <c r="AW266" s="352"/>
      <c r="AX266" s="354"/>
    </row>
    <row r="267" spans="1:50" ht="19.5" customHeight="1" x14ac:dyDescent="0.15">
      <c r="A267" s="294" t="s">
        <v>73</v>
      </c>
      <c r="B267" s="295"/>
      <c r="C267" s="300" t="s">
        <v>74</v>
      </c>
      <c r="D267" s="301"/>
      <c r="E267" s="301"/>
      <c r="F267" s="301"/>
      <c r="G267" s="301"/>
      <c r="H267" s="301"/>
      <c r="I267" s="301"/>
      <c r="J267" s="301"/>
      <c r="K267" s="302"/>
      <c r="L267" s="303" t="s">
        <v>75</v>
      </c>
      <c r="M267" s="304"/>
      <c r="N267" s="304"/>
      <c r="O267" s="304"/>
      <c r="P267" s="304"/>
      <c r="Q267" s="305"/>
      <c r="R267" s="306" t="s">
        <v>325</v>
      </c>
      <c r="S267" s="301"/>
      <c r="T267" s="301"/>
      <c r="U267" s="301"/>
      <c r="V267" s="301"/>
      <c r="W267" s="302"/>
      <c r="X267" s="306" t="s">
        <v>76</v>
      </c>
      <c r="Y267" s="301"/>
      <c r="Z267" s="301"/>
      <c r="AA267" s="301"/>
      <c r="AB267" s="301"/>
      <c r="AC267" s="301"/>
      <c r="AD267" s="301"/>
      <c r="AE267" s="301"/>
      <c r="AF267" s="301"/>
      <c r="AG267" s="301"/>
      <c r="AH267" s="301"/>
      <c r="AI267" s="301"/>
      <c r="AJ267" s="301"/>
      <c r="AK267" s="301"/>
      <c r="AL267" s="301"/>
      <c r="AM267" s="301"/>
      <c r="AN267" s="301"/>
      <c r="AO267" s="301"/>
      <c r="AP267" s="301"/>
      <c r="AQ267" s="301"/>
      <c r="AR267" s="301"/>
      <c r="AS267" s="301"/>
      <c r="AT267" s="301"/>
      <c r="AU267" s="301"/>
      <c r="AV267" s="301"/>
      <c r="AW267" s="301"/>
      <c r="AX267" s="307"/>
    </row>
    <row r="268" spans="1:50" ht="19.5" customHeight="1" x14ac:dyDescent="0.15">
      <c r="A268" s="296"/>
      <c r="B268" s="297"/>
      <c r="C268" s="494" t="s">
        <v>297</v>
      </c>
      <c r="D268" s="312"/>
      <c r="E268" s="312"/>
      <c r="F268" s="312"/>
      <c r="G268" s="312"/>
      <c r="H268" s="312"/>
      <c r="I268" s="312"/>
      <c r="J268" s="312"/>
      <c r="K268" s="313"/>
      <c r="L268" s="311">
        <v>7</v>
      </c>
      <c r="M268" s="312"/>
      <c r="N268" s="312"/>
      <c r="O268" s="312"/>
      <c r="P268" s="312"/>
      <c r="Q268" s="313"/>
      <c r="R268" s="311"/>
      <c r="S268" s="312"/>
      <c r="T268" s="312"/>
      <c r="U268" s="312"/>
      <c r="V268" s="312"/>
      <c r="W268" s="313"/>
      <c r="X268" s="314"/>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6"/>
    </row>
    <row r="269" spans="1:50" ht="19.5" customHeight="1" x14ac:dyDescent="0.15">
      <c r="A269" s="296"/>
      <c r="B269" s="297"/>
      <c r="C269" s="468" t="s">
        <v>963</v>
      </c>
      <c r="D269" s="286"/>
      <c r="E269" s="286"/>
      <c r="F269" s="286"/>
      <c r="G269" s="286"/>
      <c r="H269" s="286"/>
      <c r="I269" s="286"/>
      <c r="J269" s="286"/>
      <c r="K269" s="287"/>
      <c r="L269" s="285">
        <v>4</v>
      </c>
      <c r="M269" s="286"/>
      <c r="N269" s="286"/>
      <c r="O269" s="286"/>
      <c r="P269" s="286"/>
      <c r="Q269" s="287"/>
      <c r="R269" s="285"/>
      <c r="S269" s="286"/>
      <c r="T269" s="286"/>
      <c r="U269" s="286"/>
      <c r="V269" s="286"/>
      <c r="W269" s="287"/>
      <c r="X269" s="288"/>
      <c r="Y269" s="289"/>
      <c r="Z269" s="289"/>
      <c r="AA269" s="289"/>
      <c r="AB269" s="289"/>
      <c r="AC269" s="289"/>
      <c r="AD269" s="289"/>
      <c r="AE269" s="289"/>
      <c r="AF269" s="289"/>
      <c r="AG269" s="289"/>
      <c r="AH269" s="289"/>
      <c r="AI269" s="289"/>
      <c r="AJ269" s="289"/>
      <c r="AK269" s="289"/>
      <c r="AL269" s="289"/>
      <c r="AM269" s="289"/>
      <c r="AN269" s="289"/>
      <c r="AO269" s="289"/>
      <c r="AP269" s="289"/>
      <c r="AQ269" s="289"/>
      <c r="AR269" s="289"/>
      <c r="AS269" s="289"/>
      <c r="AT269" s="289"/>
      <c r="AU269" s="289"/>
      <c r="AV269" s="289"/>
      <c r="AW269" s="289"/>
      <c r="AX269" s="290"/>
    </row>
    <row r="270" spans="1:50" ht="19.5" customHeight="1" x14ac:dyDescent="0.15">
      <c r="A270" s="296"/>
      <c r="B270" s="297"/>
      <c r="C270" s="468"/>
      <c r="D270" s="286"/>
      <c r="E270" s="286"/>
      <c r="F270" s="286"/>
      <c r="G270" s="286"/>
      <c r="H270" s="286"/>
      <c r="I270" s="286"/>
      <c r="J270" s="286"/>
      <c r="K270" s="287"/>
      <c r="L270" s="285"/>
      <c r="M270" s="286"/>
      <c r="N270" s="286"/>
      <c r="O270" s="286"/>
      <c r="P270" s="286"/>
      <c r="Q270" s="287"/>
      <c r="R270" s="285"/>
      <c r="S270" s="286"/>
      <c r="T270" s="286"/>
      <c r="U270" s="286"/>
      <c r="V270" s="286"/>
      <c r="W270" s="287"/>
      <c r="X270" s="288"/>
      <c r="Y270" s="289"/>
      <c r="Z270" s="289"/>
      <c r="AA270" s="289"/>
      <c r="AB270" s="289"/>
      <c r="AC270" s="289"/>
      <c r="AD270" s="289"/>
      <c r="AE270" s="289"/>
      <c r="AF270" s="289"/>
      <c r="AG270" s="289"/>
      <c r="AH270" s="289"/>
      <c r="AI270" s="289"/>
      <c r="AJ270" s="289"/>
      <c r="AK270" s="289"/>
      <c r="AL270" s="289"/>
      <c r="AM270" s="289"/>
      <c r="AN270" s="289"/>
      <c r="AO270" s="289"/>
      <c r="AP270" s="289"/>
      <c r="AQ270" s="289"/>
      <c r="AR270" s="289"/>
      <c r="AS270" s="289"/>
      <c r="AT270" s="289"/>
      <c r="AU270" s="289"/>
      <c r="AV270" s="289"/>
      <c r="AW270" s="289"/>
      <c r="AX270" s="290"/>
    </row>
    <row r="271" spans="1:50" ht="19.5" customHeight="1" x14ac:dyDescent="0.15">
      <c r="A271" s="296"/>
      <c r="B271" s="297"/>
      <c r="C271" s="468"/>
      <c r="D271" s="286"/>
      <c r="E271" s="286"/>
      <c r="F271" s="286"/>
      <c r="G271" s="286"/>
      <c r="H271" s="286"/>
      <c r="I271" s="286"/>
      <c r="J271" s="286"/>
      <c r="K271" s="287"/>
      <c r="L271" s="285"/>
      <c r="M271" s="286"/>
      <c r="N271" s="286"/>
      <c r="O271" s="286"/>
      <c r="P271" s="286"/>
      <c r="Q271" s="287"/>
      <c r="R271" s="285"/>
      <c r="S271" s="286"/>
      <c r="T271" s="286"/>
      <c r="U271" s="286"/>
      <c r="V271" s="286"/>
      <c r="W271" s="287"/>
      <c r="X271" s="288"/>
      <c r="Y271" s="289"/>
      <c r="Z271" s="289"/>
      <c r="AA271" s="289"/>
      <c r="AB271" s="289"/>
      <c r="AC271" s="289"/>
      <c r="AD271" s="289"/>
      <c r="AE271" s="289"/>
      <c r="AF271" s="289"/>
      <c r="AG271" s="289"/>
      <c r="AH271" s="289"/>
      <c r="AI271" s="289"/>
      <c r="AJ271" s="289"/>
      <c r="AK271" s="289"/>
      <c r="AL271" s="289"/>
      <c r="AM271" s="289"/>
      <c r="AN271" s="289"/>
      <c r="AO271" s="289"/>
      <c r="AP271" s="289"/>
      <c r="AQ271" s="289"/>
      <c r="AR271" s="289"/>
      <c r="AS271" s="289"/>
      <c r="AT271" s="289"/>
      <c r="AU271" s="289"/>
      <c r="AV271" s="289"/>
      <c r="AW271" s="289"/>
      <c r="AX271" s="290"/>
    </row>
    <row r="272" spans="1:50" ht="19.5" customHeight="1" x14ac:dyDescent="0.15">
      <c r="A272" s="296"/>
      <c r="B272" s="297"/>
      <c r="C272" s="468"/>
      <c r="D272" s="286"/>
      <c r="E272" s="286"/>
      <c r="F272" s="286"/>
      <c r="G272" s="286"/>
      <c r="H272" s="286"/>
      <c r="I272" s="286"/>
      <c r="J272" s="286"/>
      <c r="K272" s="287"/>
      <c r="L272" s="285"/>
      <c r="M272" s="286"/>
      <c r="N272" s="286"/>
      <c r="O272" s="286"/>
      <c r="P272" s="286"/>
      <c r="Q272" s="287"/>
      <c r="R272" s="285"/>
      <c r="S272" s="286"/>
      <c r="T272" s="286"/>
      <c r="U272" s="286"/>
      <c r="V272" s="286"/>
      <c r="W272" s="287"/>
      <c r="X272" s="288"/>
      <c r="Y272" s="289"/>
      <c r="Z272" s="289"/>
      <c r="AA272" s="289"/>
      <c r="AB272" s="289"/>
      <c r="AC272" s="289"/>
      <c r="AD272" s="289"/>
      <c r="AE272" s="289"/>
      <c r="AF272" s="289"/>
      <c r="AG272" s="289"/>
      <c r="AH272" s="289"/>
      <c r="AI272" s="289"/>
      <c r="AJ272" s="289"/>
      <c r="AK272" s="289"/>
      <c r="AL272" s="289"/>
      <c r="AM272" s="289"/>
      <c r="AN272" s="289"/>
      <c r="AO272" s="289"/>
      <c r="AP272" s="289"/>
      <c r="AQ272" s="289"/>
      <c r="AR272" s="289"/>
      <c r="AS272" s="289"/>
      <c r="AT272" s="289"/>
      <c r="AU272" s="289"/>
      <c r="AV272" s="289"/>
      <c r="AW272" s="289"/>
      <c r="AX272" s="290"/>
    </row>
    <row r="273" spans="1:50" ht="19.5" customHeight="1" x14ac:dyDescent="0.15">
      <c r="A273" s="296"/>
      <c r="B273" s="297"/>
      <c r="C273" s="467"/>
      <c r="D273" s="334"/>
      <c r="E273" s="334"/>
      <c r="F273" s="334"/>
      <c r="G273" s="334"/>
      <c r="H273" s="334"/>
      <c r="I273" s="334"/>
      <c r="J273" s="334"/>
      <c r="K273" s="335"/>
      <c r="L273" s="333"/>
      <c r="M273" s="334"/>
      <c r="N273" s="334"/>
      <c r="O273" s="334"/>
      <c r="P273" s="334"/>
      <c r="Q273" s="335"/>
      <c r="R273" s="333"/>
      <c r="S273" s="334"/>
      <c r="T273" s="334"/>
      <c r="U273" s="334"/>
      <c r="V273" s="334"/>
      <c r="W273" s="335"/>
      <c r="X273" s="288"/>
      <c r="Y273" s="289"/>
      <c r="Z273" s="289"/>
      <c r="AA273" s="289"/>
      <c r="AB273" s="289"/>
      <c r="AC273" s="289"/>
      <c r="AD273" s="289"/>
      <c r="AE273" s="289"/>
      <c r="AF273" s="289"/>
      <c r="AG273" s="289"/>
      <c r="AH273" s="289"/>
      <c r="AI273" s="289"/>
      <c r="AJ273" s="289"/>
      <c r="AK273" s="289"/>
      <c r="AL273" s="289"/>
      <c r="AM273" s="289"/>
      <c r="AN273" s="289"/>
      <c r="AO273" s="289"/>
      <c r="AP273" s="289"/>
      <c r="AQ273" s="289"/>
      <c r="AR273" s="289"/>
      <c r="AS273" s="289"/>
      <c r="AT273" s="289"/>
      <c r="AU273" s="289"/>
      <c r="AV273" s="289"/>
      <c r="AW273" s="289"/>
      <c r="AX273" s="290"/>
    </row>
    <row r="274" spans="1:50" ht="19.5" customHeight="1" thickBot="1" x14ac:dyDescent="0.2">
      <c r="A274" s="298"/>
      <c r="B274" s="299"/>
      <c r="C274" s="317" t="s">
        <v>41</v>
      </c>
      <c r="D274" s="318"/>
      <c r="E274" s="318"/>
      <c r="F274" s="318"/>
      <c r="G274" s="318"/>
      <c r="H274" s="318"/>
      <c r="I274" s="318"/>
      <c r="J274" s="318"/>
      <c r="K274" s="319"/>
      <c r="L274" s="320">
        <v>11</v>
      </c>
      <c r="M274" s="318"/>
      <c r="N274" s="318"/>
      <c r="O274" s="318"/>
      <c r="P274" s="318"/>
      <c r="Q274" s="319"/>
      <c r="R274" s="320"/>
      <c r="S274" s="318"/>
      <c r="T274" s="318"/>
      <c r="U274" s="318"/>
      <c r="V274" s="318"/>
      <c r="W274" s="319"/>
      <c r="X274" s="321"/>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3"/>
    </row>
    <row r="275" spans="1:50" ht="20.25" customHeight="1" thickBot="1" x14ac:dyDescent="0.2">
      <c r="A275" s="42"/>
      <c r="B275" s="42"/>
      <c r="C275" s="42"/>
      <c r="D275" s="42"/>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1008" t="s">
        <v>312</v>
      </c>
      <c r="AR275" s="1008"/>
      <c r="AS275" s="1008"/>
      <c r="AT275" s="1008"/>
      <c r="AU275" s="1008"/>
      <c r="AV275" s="1008"/>
      <c r="AW275" s="1008"/>
      <c r="AX275" s="1008"/>
    </row>
    <row r="276" spans="1:50" ht="25.15" customHeight="1" x14ac:dyDescent="0.15">
      <c r="A276" s="431" t="s">
        <v>313</v>
      </c>
      <c r="B276" s="432"/>
      <c r="C276" s="432"/>
      <c r="D276" s="432"/>
      <c r="E276" s="432"/>
      <c r="F276" s="433"/>
      <c r="G276" s="434" t="s">
        <v>964</v>
      </c>
      <c r="H276" s="435"/>
      <c r="I276" s="435"/>
      <c r="J276" s="435"/>
      <c r="K276" s="435"/>
      <c r="L276" s="435"/>
      <c r="M276" s="435"/>
      <c r="N276" s="435"/>
      <c r="O276" s="435"/>
      <c r="P276" s="435"/>
      <c r="Q276" s="435"/>
      <c r="R276" s="435"/>
      <c r="S276" s="435"/>
      <c r="T276" s="435"/>
      <c r="U276" s="435"/>
      <c r="V276" s="435"/>
      <c r="W276" s="435"/>
      <c r="X276" s="436"/>
      <c r="Y276" s="437" t="s">
        <v>330</v>
      </c>
      <c r="Z276" s="438"/>
      <c r="AA276" s="438"/>
      <c r="AB276" s="438"/>
      <c r="AC276" s="438"/>
      <c r="AD276" s="439"/>
      <c r="AE276" s="440" t="s">
        <v>862</v>
      </c>
      <c r="AF276" s="441"/>
      <c r="AG276" s="441"/>
      <c r="AH276" s="441"/>
      <c r="AI276" s="441"/>
      <c r="AJ276" s="441"/>
      <c r="AK276" s="441"/>
      <c r="AL276" s="441"/>
      <c r="AM276" s="441"/>
      <c r="AN276" s="441"/>
      <c r="AO276" s="441"/>
      <c r="AP276" s="442"/>
      <c r="AQ276" s="443" t="s">
        <v>7</v>
      </c>
      <c r="AR276" s="444"/>
      <c r="AS276" s="444"/>
      <c r="AT276" s="444"/>
      <c r="AU276" s="444"/>
      <c r="AV276" s="444"/>
      <c r="AW276" s="444"/>
      <c r="AX276" s="445"/>
    </row>
    <row r="277" spans="1:50" ht="30" customHeight="1" x14ac:dyDescent="0.15">
      <c r="A277" s="403" t="s">
        <v>8</v>
      </c>
      <c r="B277" s="404"/>
      <c r="C277" s="404"/>
      <c r="D277" s="404"/>
      <c r="E277" s="404"/>
      <c r="F277" s="405"/>
      <c r="G277" s="406" t="s">
        <v>965</v>
      </c>
      <c r="H277" s="407"/>
      <c r="I277" s="407"/>
      <c r="J277" s="407"/>
      <c r="K277" s="407"/>
      <c r="L277" s="407"/>
      <c r="M277" s="407"/>
      <c r="N277" s="407"/>
      <c r="O277" s="407"/>
      <c r="P277" s="407"/>
      <c r="Q277" s="407"/>
      <c r="R277" s="407"/>
      <c r="S277" s="407"/>
      <c r="T277" s="407"/>
      <c r="U277" s="407"/>
      <c r="V277" s="407"/>
      <c r="W277" s="407"/>
      <c r="X277" s="408"/>
      <c r="Y277" s="409" t="s">
        <v>10</v>
      </c>
      <c r="Z277" s="410"/>
      <c r="AA277" s="410"/>
      <c r="AB277" s="410"/>
      <c r="AC277" s="410"/>
      <c r="AD277" s="411"/>
      <c r="AE277" s="412" t="s">
        <v>863</v>
      </c>
      <c r="AF277" s="413"/>
      <c r="AG277" s="413"/>
      <c r="AH277" s="413"/>
      <c r="AI277" s="413"/>
      <c r="AJ277" s="413"/>
      <c r="AK277" s="413"/>
      <c r="AL277" s="413"/>
      <c r="AM277" s="413"/>
      <c r="AN277" s="413"/>
      <c r="AO277" s="413"/>
      <c r="AP277" s="414"/>
      <c r="AQ277" s="415" t="s">
        <v>864</v>
      </c>
      <c r="AR277" s="416"/>
      <c r="AS277" s="416"/>
      <c r="AT277" s="416"/>
      <c r="AU277" s="416"/>
      <c r="AV277" s="416"/>
      <c r="AW277" s="416"/>
      <c r="AX277" s="417"/>
    </row>
    <row r="278" spans="1:50" ht="30" customHeight="1" x14ac:dyDescent="0.15">
      <c r="A278" s="418" t="s">
        <v>13</v>
      </c>
      <c r="B278" s="419"/>
      <c r="C278" s="419"/>
      <c r="D278" s="419"/>
      <c r="E278" s="419"/>
      <c r="F278" s="420"/>
      <c r="G278" s="421" t="s">
        <v>213</v>
      </c>
      <c r="H278" s="422"/>
      <c r="I278" s="422"/>
      <c r="J278" s="422"/>
      <c r="K278" s="422"/>
      <c r="L278" s="422"/>
      <c r="M278" s="422"/>
      <c r="N278" s="422"/>
      <c r="O278" s="422"/>
      <c r="P278" s="422"/>
      <c r="Q278" s="422"/>
      <c r="R278" s="422"/>
      <c r="S278" s="422"/>
      <c r="T278" s="422"/>
      <c r="U278" s="422"/>
      <c r="V278" s="422"/>
      <c r="W278" s="422"/>
      <c r="X278" s="423"/>
      <c r="Y278" s="424" t="s">
        <v>15</v>
      </c>
      <c r="Z278" s="425"/>
      <c r="AA278" s="425"/>
      <c r="AB278" s="425"/>
      <c r="AC278" s="425"/>
      <c r="AD278" s="426"/>
      <c r="AE278" s="2860" t="s">
        <v>865</v>
      </c>
      <c r="AF278" s="2861"/>
      <c r="AG278" s="2861"/>
      <c r="AH278" s="2861"/>
      <c r="AI278" s="2861"/>
      <c r="AJ278" s="2861"/>
      <c r="AK278" s="2861"/>
      <c r="AL278" s="2861"/>
      <c r="AM278" s="2861"/>
      <c r="AN278" s="2861"/>
      <c r="AO278" s="2861"/>
      <c r="AP278" s="2861"/>
      <c r="AQ278" s="2861"/>
      <c r="AR278" s="2861"/>
      <c r="AS278" s="2861"/>
      <c r="AT278" s="2861"/>
      <c r="AU278" s="2861"/>
      <c r="AV278" s="2861"/>
      <c r="AW278" s="2861"/>
      <c r="AX278" s="2862"/>
    </row>
    <row r="279" spans="1:50" ht="39.950000000000003" customHeight="1" x14ac:dyDescent="0.15">
      <c r="A279" s="446" t="s">
        <v>17</v>
      </c>
      <c r="B279" s="447"/>
      <c r="C279" s="447"/>
      <c r="D279" s="447"/>
      <c r="E279" s="447"/>
      <c r="F279" s="448"/>
      <c r="G279" s="472" t="s">
        <v>966</v>
      </c>
      <c r="H279" s="450"/>
      <c r="I279" s="450"/>
      <c r="J279" s="450"/>
      <c r="K279" s="450"/>
      <c r="L279" s="450"/>
      <c r="M279" s="450"/>
      <c r="N279" s="450"/>
      <c r="O279" s="450"/>
      <c r="P279" s="450"/>
      <c r="Q279" s="450"/>
      <c r="R279" s="450"/>
      <c r="S279" s="450"/>
      <c r="T279" s="450"/>
      <c r="U279" s="450"/>
      <c r="V279" s="450"/>
      <c r="W279" s="450"/>
      <c r="X279" s="451"/>
      <c r="Y279" s="452" t="s">
        <v>603</v>
      </c>
      <c r="Z279" s="453"/>
      <c r="AA279" s="453"/>
      <c r="AB279" s="453"/>
      <c r="AC279" s="453"/>
      <c r="AD279" s="454"/>
      <c r="AE279" s="473" t="s">
        <v>332</v>
      </c>
      <c r="AF279" s="456"/>
      <c r="AG279" s="456"/>
      <c r="AH279" s="456"/>
      <c r="AI279" s="456"/>
      <c r="AJ279" s="456"/>
      <c r="AK279" s="456"/>
      <c r="AL279" s="456"/>
      <c r="AM279" s="456"/>
      <c r="AN279" s="456"/>
      <c r="AO279" s="456"/>
      <c r="AP279" s="456"/>
      <c r="AQ279" s="456"/>
      <c r="AR279" s="456"/>
      <c r="AS279" s="456"/>
      <c r="AT279" s="456"/>
      <c r="AU279" s="456"/>
      <c r="AV279" s="456"/>
      <c r="AW279" s="456"/>
      <c r="AX279" s="457"/>
    </row>
    <row r="280" spans="1:50" ht="33.75" customHeight="1" x14ac:dyDescent="0.15">
      <c r="A280" s="381" t="s">
        <v>21</v>
      </c>
      <c r="B280" s="382"/>
      <c r="C280" s="382"/>
      <c r="D280" s="382"/>
      <c r="E280" s="382"/>
      <c r="F280" s="383"/>
      <c r="G280" s="469" t="s">
        <v>967</v>
      </c>
      <c r="H280" s="470"/>
      <c r="I280" s="470"/>
      <c r="J280" s="470"/>
      <c r="K280" s="470"/>
      <c r="L280" s="470"/>
      <c r="M280" s="470"/>
      <c r="N280" s="470"/>
      <c r="O280" s="470"/>
      <c r="P280" s="470"/>
      <c r="Q280" s="470"/>
      <c r="R280" s="470"/>
      <c r="S280" s="470"/>
      <c r="T280" s="470"/>
      <c r="U280" s="470"/>
      <c r="V280" s="470"/>
      <c r="W280" s="470"/>
      <c r="X280" s="470"/>
      <c r="Y280" s="470"/>
      <c r="Z280" s="470"/>
      <c r="AA280" s="470"/>
      <c r="AB280" s="470"/>
      <c r="AC280" s="470"/>
      <c r="AD280" s="470"/>
      <c r="AE280" s="470"/>
      <c r="AF280" s="470"/>
      <c r="AG280" s="470"/>
      <c r="AH280" s="470"/>
      <c r="AI280" s="470"/>
      <c r="AJ280" s="470"/>
      <c r="AK280" s="470"/>
      <c r="AL280" s="470"/>
      <c r="AM280" s="470"/>
      <c r="AN280" s="470"/>
      <c r="AO280" s="470"/>
      <c r="AP280" s="470"/>
      <c r="AQ280" s="470"/>
      <c r="AR280" s="470"/>
      <c r="AS280" s="470"/>
      <c r="AT280" s="470"/>
      <c r="AU280" s="470"/>
      <c r="AV280" s="470"/>
      <c r="AW280" s="470"/>
      <c r="AX280" s="471"/>
    </row>
    <row r="281" spans="1:50" ht="33.75" customHeight="1" x14ac:dyDescent="0.15">
      <c r="A281" s="381" t="s">
        <v>23</v>
      </c>
      <c r="B281" s="382"/>
      <c r="C281" s="382"/>
      <c r="D281" s="382"/>
      <c r="E281" s="382"/>
      <c r="F281" s="383"/>
      <c r="G281" s="469" t="s">
        <v>968</v>
      </c>
      <c r="H281" s="470"/>
      <c r="I281" s="470"/>
      <c r="J281" s="470"/>
      <c r="K281" s="470"/>
      <c r="L281" s="470"/>
      <c r="M281" s="470"/>
      <c r="N281" s="470"/>
      <c r="O281" s="470"/>
      <c r="P281" s="470"/>
      <c r="Q281" s="470"/>
      <c r="R281" s="470"/>
      <c r="S281" s="470"/>
      <c r="T281" s="470"/>
      <c r="U281" s="470"/>
      <c r="V281" s="470"/>
      <c r="W281" s="470"/>
      <c r="X281" s="470"/>
      <c r="Y281" s="470"/>
      <c r="Z281" s="470"/>
      <c r="AA281" s="470"/>
      <c r="AB281" s="470"/>
      <c r="AC281" s="470"/>
      <c r="AD281" s="470"/>
      <c r="AE281" s="470"/>
      <c r="AF281" s="470"/>
      <c r="AG281" s="470"/>
      <c r="AH281" s="470"/>
      <c r="AI281" s="470"/>
      <c r="AJ281" s="470"/>
      <c r="AK281" s="470"/>
      <c r="AL281" s="470"/>
      <c r="AM281" s="470"/>
      <c r="AN281" s="470"/>
      <c r="AO281" s="470"/>
      <c r="AP281" s="470"/>
      <c r="AQ281" s="470"/>
      <c r="AR281" s="470"/>
      <c r="AS281" s="470"/>
      <c r="AT281" s="470"/>
      <c r="AU281" s="470"/>
      <c r="AV281" s="470"/>
      <c r="AW281" s="470"/>
      <c r="AX281" s="471"/>
    </row>
    <row r="282" spans="1:50" ht="22.5" customHeight="1" x14ac:dyDescent="0.15">
      <c r="A282" s="381" t="s">
        <v>25</v>
      </c>
      <c r="B282" s="382"/>
      <c r="C282" s="382"/>
      <c r="D282" s="382"/>
      <c r="E282" s="382"/>
      <c r="F282" s="383"/>
      <c r="G282" s="387" t="s">
        <v>218</v>
      </c>
      <c r="H282" s="388"/>
      <c r="I282" s="388"/>
      <c r="J282" s="388"/>
      <c r="K282" s="388"/>
      <c r="L282" s="388"/>
      <c r="M282" s="388"/>
      <c r="N282" s="388"/>
      <c r="O282" s="388"/>
      <c r="P282" s="388"/>
      <c r="Q282" s="388"/>
      <c r="R282" s="388"/>
      <c r="S282" s="388"/>
      <c r="T282" s="388"/>
      <c r="U282" s="388"/>
      <c r="V282" s="388"/>
      <c r="W282" s="388"/>
      <c r="X282" s="388"/>
      <c r="Y282" s="388"/>
      <c r="Z282" s="388"/>
      <c r="AA282" s="388"/>
      <c r="AB282" s="388"/>
      <c r="AC282" s="388"/>
      <c r="AD282" s="388"/>
      <c r="AE282" s="388"/>
      <c r="AF282" s="388"/>
      <c r="AG282" s="388"/>
      <c r="AH282" s="388"/>
      <c r="AI282" s="388"/>
      <c r="AJ282" s="388"/>
      <c r="AK282" s="388"/>
      <c r="AL282" s="388"/>
      <c r="AM282" s="388"/>
      <c r="AN282" s="388"/>
      <c r="AO282" s="388"/>
      <c r="AP282" s="388"/>
      <c r="AQ282" s="388"/>
      <c r="AR282" s="388"/>
      <c r="AS282" s="388"/>
      <c r="AT282" s="388"/>
      <c r="AU282" s="388"/>
      <c r="AV282" s="388"/>
      <c r="AW282" s="388"/>
      <c r="AX282" s="389"/>
    </row>
    <row r="283" spans="1:50" ht="19.5" customHeight="1" x14ac:dyDescent="0.15">
      <c r="A283" s="390" t="s">
        <v>27</v>
      </c>
      <c r="B283" s="391"/>
      <c r="C283" s="391"/>
      <c r="D283" s="391"/>
      <c r="E283" s="391"/>
      <c r="F283" s="392"/>
      <c r="G283" s="399"/>
      <c r="H283" s="400"/>
      <c r="I283" s="400"/>
      <c r="J283" s="400"/>
      <c r="K283" s="400"/>
      <c r="L283" s="400"/>
      <c r="M283" s="400"/>
      <c r="N283" s="400"/>
      <c r="O283" s="401"/>
      <c r="P283" s="365" t="s">
        <v>321</v>
      </c>
      <c r="Q283" s="366"/>
      <c r="R283" s="366"/>
      <c r="S283" s="366"/>
      <c r="T283" s="366"/>
      <c r="U283" s="366"/>
      <c r="V283" s="402"/>
      <c r="W283" s="365" t="s">
        <v>322</v>
      </c>
      <c r="X283" s="366"/>
      <c r="Y283" s="366"/>
      <c r="Z283" s="366"/>
      <c r="AA283" s="366"/>
      <c r="AB283" s="366"/>
      <c r="AC283" s="402"/>
      <c r="AD283" s="365" t="s">
        <v>323</v>
      </c>
      <c r="AE283" s="366"/>
      <c r="AF283" s="366"/>
      <c r="AG283" s="366"/>
      <c r="AH283" s="366"/>
      <c r="AI283" s="366"/>
      <c r="AJ283" s="402"/>
      <c r="AK283" s="365" t="s">
        <v>324</v>
      </c>
      <c r="AL283" s="366"/>
      <c r="AM283" s="366"/>
      <c r="AN283" s="366"/>
      <c r="AO283" s="366"/>
      <c r="AP283" s="366"/>
      <c r="AQ283" s="402"/>
      <c r="AR283" s="365" t="s">
        <v>325</v>
      </c>
      <c r="AS283" s="366"/>
      <c r="AT283" s="366"/>
      <c r="AU283" s="366"/>
      <c r="AV283" s="366"/>
      <c r="AW283" s="366"/>
      <c r="AX283" s="367"/>
    </row>
    <row r="284" spans="1:50" ht="19.5" customHeight="1" x14ac:dyDescent="0.15">
      <c r="A284" s="393"/>
      <c r="B284" s="394"/>
      <c r="C284" s="394"/>
      <c r="D284" s="394"/>
      <c r="E284" s="394"/>
      <c r="F284" s="395"/>
      <c r="G284" s="368" t="s">
        <v>33</v>
      </c>
      <c r="H284" s="369"/>
      <c r="I284" s="374" t="s">
        <v>34</v>
      </c>
      <c r="J284" s="375"/>
      <c r="K284" s="375"/>
      <c r="L284" s="375"/>
      <c r="M284" s="375"/>
      <c r="N284" s="375"/>
      <c r="O284" s="376"/>
      <c r="P284" s="311">
        <v>2</v>
      </c>
      <c r="Q284" s="312"/>
      <c r="R284" s="312"/>
      <c r="S284" s="312"/>
      <c r="T284" s="312"/>
      <c r="U284" s="312"/>
      <c r="V284" s="313"/>
      <c r="W284" s="311">
        <v>2</v>
      </c>
      <c r="X284" s="312"/>
      <c r="Y284" s="312"/>
      <c r="Z284" s="312"/>
      <c r="AA284" s="312"/>
      <c r="AB284" s="312"/>
      <c r="AC284" s="313"/>
      <c r="AD284" s="311">
        <v>2</v>
      </c>
      <c r="AE284" s="312"/>
      <c r="AF284" s="312"/>
      <c r="AG284" s="312"/>
      <c r="AH284" s="312"/>
      <c r="AI284" s="312"/>
      <c r="AJ284" s="313"/>
      <c r="AK284" s="311">
        <v>2</v>
      </c>
      <c r="AL284" s="312"/>
      <c r="AM284" s="312"/>
      <c r="AN284" s="312"/>
      <c r="AO284" s="312"/>
      <c r="AP284" s="312"/>
      <c r="AQ284" s="313"/>
      <c r="AR284" s="311"/>
      <c r="AS284" s="312"/>
      <c r="AT284" s="312"/>
      <c r="AU284" s="312"/>
      <c r="AV284" s="312"/>
      <c r="AW284" s="312"/>
      <c r="AX284" s="380"/>
    </row>
    <row r="285" spans="1:50" ht="19.5" customHeight="1" x14ac:dyDescent="0.15">
      <c r="A285" s="393"/>
      <c r="B285" s="394"/>
      <c r="C285" s="394"/>
      <c r="D285" s="394"/>
      <c r="E285" s="394"/>
      <c r="F285" s="395"/>
      <c r="G285" s="370"/>
      <c r="H285" s="371"/>
      <c r="I285" s="340" t="s">
        <v>35</v>
      </c>
      <c r="J285" s="341"/>
      <c r="K285" s="341"/>
      <c r="L285" s="341"/>
      <c r="M285" s="341"/>
      <c r="N285" s="341"/>
      <c r="O285" s="342"/>
      <c r="P285" s="285" t="s">
        <v>332</v>
      </c>
      <c r="Q285" s="286"/>
      <c r="R285" s="286"/>
      <c r="S285" s="286"/>
      <c r="T285" s="286"/>
      <c r="U285" s="286"/>
      <c r="V285" s="287"/>
      <c r="W285" s="285" t="s">
        <v>332</v>
      </c>
      <c r="X285" s="286"/>
      <c r="Y285" s="286"/>
      <c r="Z285" s="286"/>
      <c r="AA285" s="286"/>
      <c r="AB285" s="286"/>
      <c r="AC285" s="287"/>
      <c r="AD285" s="285" t="s">
        <v>332</v>
      </c>
      <c r="AE285" s="286"/>
      <c r="AF285" s="286"/>
      <c r="AG285" s="286"/>
      <c r="AH285" s="286"/>
      <c r="AI285" s="286"/>
      <c r="AJ285" s="287"/>
      <c r="AK285" s="285" t="s">
        <v>332</v>
      </c>
      <c r="AL285" s="286"/>
      <c r="AM285" s="286"/>
      <c r="AN285" s="286"/>
      <c r="AO285" s="286"/>
      <c r="AP285" s="286"/>
      <c r="AQ285" s="287"/>
      <c r="AR285" s="337"/>
      <c r="AS285" s="338"/>
      <c r="AT285" s="338"/>
      <c r="AU285" s="338"/>
      <c r="AV285" s="338"/>
      <c r="AW285" s="338"/>
      <c r="AX285" s="339"/>
    </row>
    <row r="286" spans="1:50" ht="19.5" customHeight="1" x14ac:dyDescent="0.15">
      <c r="A286" s="393"/>
      <c r="B286" s="394"/>
      <c r="C286" s="394"/>
      <c r="D286" s="394"/>
      <c r="E286" s="394"/>
      <c r="F286" s="395"/>
      <c r="G286" s="370"/>
      <c r="H286" s="371"/>
      <c r="I286" s="340" t="s">
        <v>38</v>
      </c>
      <c r="J286" s="341"/>
      <c r="K286" s="341"/>
      <c r="L286" s="341"/>
      <c r="M286" s="341"/>
      <c r="N286" s="341"/>
      <c r="O286" s="342"/>
      <c r="P286" s="285" t="s">
        <v>332</v>
      </c>
      <c r="Q286" s="286"/>
      <c r="R286" s="286"/>
      <c r="S286" s="286"/>
      <c r="T286" s="286"/>
      <c r="U286" s="286"/>
      <c r="V286" s="287"/>
      <c r="W286" s="285" t="s">
        <v>332</v>
      </c>
      <c r="X286" s="286"/>
      <c r="Y286" s="286"/>
      <c r="Z286" s="286"/>
      <c r="AA286" s="286"/>
      <c r="AB286" s="286"/>
      <c r="AC286" s="287"/>
      <c r="AD286" s="285" t="s">
        <v>332</v>
      </c>
      <c r="AE286" s="286"/>
      <c r="AF286" s="286"/>
      <c r="AG286" s="286"/>
      <c r="AH286" s="286"/>
      <c r="AI286" s="286"/>
      <c r="AJ286" s="287"/>
      <c r="AK286" s="285" t="s">
        <v>332</v>
      </c>
      <c r="AL286" s="286"/>
      <c r="AM286" s="286"/>
      <c r="AN286" s="286"/>
      <c r="AO286" s="286"/>
      <c r="AP286" s="286"/>
      <c r="AQ286" s="287"/>
      <c r="AR286" s="285"/>
      <c r="AS286" s="286"/>
      <c r="AT286" s="286"/>
      <c r="AU286" s="286"/>
      <c r="AV286" s="286"/>
      <c r="AW286" s="286"/>
      <c r="AX286" s="343"/>
    </row>
    <row r="287" spans="1:50" ht="19.5" customHeight="1" x14ac:dyDescent="0.15">
      <c r="A287" s="393"/>
      <c r="B287" s="394"/>
      <c r="C287" s="394"/>
      <c r="D287" s="394"/>
      <c r="E287" s="394"/>
      <c r="F287" s="395"/>
      <c r="G287" s="370"/>
      <c r="H287" s="371"/>
      <c r="I287" s="340" t="s">
        <v>39</v>
      </c>
      <c r="J287" s="341"/>
      <c r="K287" s="341"/>
      <c r="L287" s="341"/>
      <c r="M287" s="341"/>
      <c r="N287" s="341"/>
      <c r="O287" s="342"/>
      <c r="P287" s="285" t="s">
        <v>332</v>
      </c>
      <c r="Q287" s="286"/>
      <c r="R287" s="286"/>
      <c r="S287" s="286"/>
      <c r="T287" s="286"/>
      <c r="U287" s="286"/>
      <c r="V287" s="287"/>
      <c r="W287" s="285" t="s">
        <v>332</v>
      </c>
      <c r="X287" s="286"/>
      <c r="Y287" s="286"/>
      <c r="Z287" s="286"/>
      <c r="AA287" s="286"/>
      <c r="AB287" s="286"/>
      <c r="AC287" s="287"/>
      <c r="AD287" s="285" t="s">
        <v>332</v>
      </c>
      <c r="AE287" s="286"/>
      <c r="AF287" s="286"/>
      <c r="AG287" s="286"/>
      <c r="AH287" s="286"/>
      <c r="AI287" s="286"/>
      <c r="AJ287" s="287"/>
      <c r="AK287" s="285" t="s">
        <v>332</v>
      </c>
      <c r="AL287" s="286"/>
      <c r="AM287" s="286"/>
      <c r="AN287" s="286"/>
      <c r="AO287" s="286"/>
      <c r="AP287" s="286"/>
      <c r="AQ287" s="287"/>
      <c r="AR287" s="337"/>
      <c r="AS287" s="338"/>
      <c r="AT287" s="338"/>
      <c r="AU287" s="338"/>
      <c r="AV287" s="338"/>
      <c r="AW287" s="338"/>
      <c r="AX287" s="339"/>
    </row>
    <row r="288" spans="1:50" ht="19.5" customHeight="1" x14ac:dyDescent="0.15">
      <c r="A288" s="393"/>
      <c r="B288" s="394"/>
      <c r="C288" s="394"/>
      <c r="D288" s="394"/>
      <c r="E288" s="394"/>
      <c r="F288" s="395"/>
      <c r="G288" s="370"/>
      <c r="H288" s="371"/>
      <c r="I288" s="340" t="s">
        <v>40</v>
      </c>
      <c r="J288" s="341"/>
      <c r="K288" s="341"/>
      <c r="L288" s="341"/>
      <c r="M288" s="341"/>
      <c r="N288" s="341"/>
      <c r="O288" s="342"/>
      <c r="P288" s="285" t="s">
        <v>332</v>
      </c>
      <c r="Q288" s="286"/>
      <c r="R288" s="286"/>
      <c r="S288" s="286"/>
      <c r="T288" s="286"/>
      <c r="U288" s="286"/>
      <c r="V288" s="287"/>
      <c r="W288" s="285" t="s">
        <v>332</v>
      </c>
      <c r="X288" s="286"/>
      <c r="Y288" s="286"/>
      <c r="Z288" s="286"/>
      <c r="AA288" s="286"/>
      <c r="AB288" s="286"/>
      <c r="AC288" s="287"/>
      <c r="AD288" s="285" t="s">
        <v>332</v>
      </c>
      <c r="AE288" s="286"/>
      <c r="AF288" s="286"/>
      <c r="AG288" s="286"/>
      <c r="AH288" s="286"/>
      <c r="AI288" s="286"/>
      <c r="AJ288" s="287"/>
      <c r="AK288" s="285" t="s">
        <v>332</v>
      </c>
      <c r="AL288" s="286"/>
      <c r="AM288" s="286"/>
      <c r="AN288" s="286"/>
      <c r="AO288" s="286"/>
      <c r="AP288" s="286"/>
      <c r="AQ288" s="287"/>
      <c r="AR288" s="337"/>
      <c r="AS288" s="338"/>
      <c r="AT288" s="338"/>
      <c r="AU288" s="338"/>
      <c r="AV288" s="338"/>
      <c r="AW288" s="338"/>
      <c r="AX288" s="339"/>
    </row>
    <row r="289" spans="1:50" ht="19.5" customHeight="1" x14ac:dyDescent="0.15">
      <c r="A289" s="393"/>
      <c r="B289" s="394"/>
      <c r="C289" s="394"/>
      <c r="D289" s="394"/>
      <c r="E289" s="394"/>
      <c r="F289" s="395"/>
      <c r="G289" s="372"/>
      <c r="H289" s="373"/>
      <c r="I289" s="355" t="s">
        <v>41</v>
      </c>
      <c r="J289" s="356"/>
      <c r="K289" s="356"/>
      <c r="L289" s="356"/>
      <c r="M289" s="356"/>
      <c r="N289" s="356"/>
      <c r="O289" s="357"/>
      <c r="P289" s="333">
        <v>2</v>
      </c>
      <c r="Q289" s="334"/>
      <c r="R289" s="334"/>
      <c r="S289" s="334"/>
      <c r="T289" s="334"/>
      <c r="U289" s="334"/>
      <c r="V289" s="335"/>
      <c r="W289" s="333">
        <v>2</v>
      </c>
      <c r="X289" s="334"/>
      <c r="Y289" s="334"/>
      <c r="Z289" s="334"/>
      <c r="AA289" s="334"/>
      <c r="AB289" s="334"/>
      <c r="AC289" s="335"/>
      <c r="AD289" s="333">
        <v>2</v>
      </c>
      <c r="AE289" s="334"/>
      <c r="AF289" s="334"/>
      <c r="AG289" s="334"/>
      <c r="AH289" s="334"/>
      <c r="AI289" s="334"/>
      <c r="AJ289" s="335"/>
      <c r="AK289" s="333">
        <v>2</v>
      </c>
      <c r="AL289" s="334"/>
      <c r="AM289" s="334"/>
      <c r="AN289" s="334"/>
      <c r="AO289" s="334"/>
      <c r="AP289" s="334"/>
      <c r="AQ289" s="335"/>
      <c r="AR289" s="333"/>
      <c r="AS289" s="334"/>
      <c r="AT289" s="334"/>
      <c r="AU289" s="334"/>
      <c r="AV289" s="334"/>
      <c r="AW289" s="334"/>
      <c r="AX289" s="364"/>
    </row>
    <row r="290" spans="1:50" ht="19.5" customHeight="1" x14ac:dyDescent="0.15">
      <c r="A290" s="393"/>
      <c r="B290" s="394"/>
      <c r="C290" s="394"/>
      <c r="D290" s="394"/>
      <c r="E290" s="394"/>
      <c r="F290" s="395"/>
      <c r="G290" s="344" t="s">
        <v>42</v>
      </c>
      <c r="H290" s="345"/>
      <c r="I290" s="345"/>
      <c r="J290" s="345"/>
      <c r="K290" s="345"/>
      <c r="L290" s="345"/>
      <c r="M290" s="345"/>
      <c r="N290" s="345"/>
      <c r="O290" s="346"/>
      <c r="P290" s="348">
        <v>2</v>
      </c>
      <c r="Q290" s="349"/>
      <c r="R290" s="349"/>
      <c r="S290" s="349"/>
      <c r="T290" s="349"/>
      <c r="U290" s="349"/>
      <c r="V290" s="350"/>
      <c r="W290" s="348">
        <v>2</v>
      </c>
      <c r="X290" s="349"/>
      <c r="Y290" s="349"/>
      <c r="Z290" s="349"/>
      <c r="AA290" s="349"/>
      <c r="AB290" s="349"/>
      <c r="AC290" s="350"/>
      <c r="AD290" s="348">
        <v>1</v>
      </c>
      <c r="AE290" s="349"/>
      <c r="AF290" s="349"/>
      <c r="AG290" s="349"/>
      <c r="AH290" s="349"/>
      <c r="AI290" s="349"/>
      <c r="AJ290" s="350"/>
      <c r="AK290" s="351"/>
      <c r="AL290" s="352"/>
      <c r="AM290" s="352"/>
      <c r="AN290" s="352"/>
      <c r="AO290" s="352"/>
      <c r="AP290" s="352"/>
      <c r="AQ290" s="353"/>
      <c r="AR290" s="351"/>
      <c r="AS290" s="352"/>
      <c r="AT290" s="352"/>
      <c r="AU290" s="352"/>
      <c r="AV290" s="352"/>
      <c r="AW290" s="352"/>
      <c r="AX290" s="354"/>
    </row>
    <row r="291" spans="1:50" ht="19.5" customHeight="1" x14ac:dyDescent="0.15">
      <c r="A291" s="396"/>
      <c r="B291" s="397"/>
      <c r="C291" s="397"/>
      <c r="D291" s="397"/>
      <c r="E291" s="397"/>
      <c r="F291" s="398"/>
      <c r="G291" s="344" t="s">
        <v>43</v>
      </c>
      <c r="H291" s="345"/>
      <c r="I291" s="345"/>
      <c r="J291" s="345"/>
      <c r="K291" s="345"/>
      <c r="L291" s="345"/>
      <c r="M291" s="345"/>
      <c r="N291" s="345"/>
      <c r="O291" s="346"/>
      <c r="P291" s="348">
        <v>78.3</v>
      </c>
      <c r="Q291" s="349"/>
      <c r="R291" s="349"/>
      <c r="S291" s="349"/>
      <c r="T291" s="349"/>
      <c r="U291" s="349"/>
      <c r="V291" s="350"/>
      <c r="W291" s="348">
        <v>88.1</v>
      </c>
      <c r="X291" s="349"/>
      <c r="Y291" s="349"/>
      <c r="Z291" s="349"/>
      <c r="AA291" s="349"/>
      <c r="AB291" s="349"/>
      <c r="AC291" s="350"/>
      <c r="AD291" s="1902">
        <v>64</v>
      </c>
      <c r="AE291" s="1903"/>
      <c r="AF291" s="1903"/>
      <c r="AG291" s="1903"/>
      <c r="AH291" s="1903"/>
      <c r="AI291" s="1903"/>
      <c r="AJ291" s="2863"/>
      <c r="AK291" s="351"/>
      <c r="AL291" s="352"/>
      <c r="AM291" s="352"/>
      <c r="AN291" s="352"/>
      <c r="AO291" s="352"/>
      <c r="AP291" s="352"/>
      <c r="AQ291" s="353"/>
      <c r="AR291" s="351"/>
      <c r="AS291" s="352"/>
      <c r="AT291" s="352"/>
      <c r="AU291" s="352"/>
      <c r="AV291" s="352"/>
      <c r="AW291" s="352"/>
      <c r="AX291" s="354"/>
    </row>
    <row r="292" spans="1:50" ht="19.5" customHeight="1" x14ac:dyDescent="0.15">
      <c r="A292" s="294" t="s">
        <v>73</v>
      </c>
      <c r="B292" s="295"/>
      <c r="C292" s="300" t="s">
        <v>74</v>
      </c>
      <c r="D292" s="301"/>
      <c r="E292" s="301"/>
      <c r="F292" s="301"/>
      <c r="G292" s="301"/>
      <c r="H292" s="301"/>
      <c r="I292" s="301"/>
      <c r="J292" s="301"/>
      <c r="K292" s="302"/>
      <c r="L292" s="303" t="s">
        <v>75</v>
      </c>
      <c r="M292" s="304"/>
      <c r="N292" s="304"/>
      <c r="O292" s="304"/>
      <c r="P292" s="304"/>
      <c r="Q292" s="305"/>
      <c r="R292" s="306" t="s">
        <v>325</v>
      </c>
      <c r="S292" s="301"/>
      <c r="T292" s="301"/>
      <c r="U292" s="301"/>
      <c r="V292" s="301"/>
      <c r="W292" s="302"/>
      <c r="X292" s="306" t="s">
        <v>76</v>
      </c>
      <c r="Y292" s="301"/>
      <c r="Z292" s="301"/>
      <c r="AA292" s="301"/>
      <c r="AB292" s="301"/>
      <c r="AC292" s="301"/>
      <c r="AD292" s="301"/>
      <c r="AE292" s="301"/>
      <c r="AF292" s="301"/>
      <c r="AG292" s="301"/>
      <c r="AH292" s="301"/>
      <c r="AI292" s="301"/>
      <c r="AJ292" s="301"/>
      <c r="AK292" s="301"/>
      <c r="AL292" s="301"/>
      <c r="AM292" s="301"/>
      <c r="AN292" s="301"/>
      <c r="AO292" s="301"/>
      <c r="AP292" s="301"/>
      <c r="AQ292" s="301"/>
      <c r="AR292" s="301"/>
      <c r="AS292" s="301"/>
      <c r="AT292" s="301"/>
      <c r="AU292" s="301"/>
      <c r="AV292" s="301"/>
      <c r="AW292" s="301"/>
      <c r="AX292" s="307"/>
    </row>
    <row r="293" spans="1:50" ht="19.5" customHeight="1" x14ac:dyDescent="0.15">
      <c r="A293" s="296"/>
      <c r="B293" s="297"/>
      <c r="C293" s="494" t="s">
        <v>969</v>
      </c>
      <c r="D293" s="312"/>
      <c r="E293" s="312"/>
      <c r="F293" s="312"/>
      <c r="G293" s="312"/>
      <c r="H293" s="312"/>
      <c r="I293" s="312"/>
      <c r="J293" s="312"/>
      <c r="K293" s="313"/>
      <c r="L293" s="311">
        <v>1</v>
      </c>
      <c r="M293" s="312"/>
      <c r="N293" s="312"/>
      <c r="O293" s="312"/>
      <c r="P293" s="312"/>
      <c r="Q293" s="313"/>
      <c r="R293" s="311"/>
      <c r="S293" s="312"/>
      <c r="T293" s="312"/>
      <c r="U293" s="312"/>
      <c r="V293" s="312"/>
      <c r="W293" s="313"/>
      <c r="X293" s="314"/>
      <c r="Y293" s="315"/>
      <c r="Z293" s="315"/>
      <c r="AA293" s="315"/>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6"/>
    </row>
    <row r="294" spans="1:50" ht="19.5" customHeight="1" x14ac:dyDescent="0.15">
      <c r="A294" s="296"/>
      <c r="B294" s="297"/>
      <c r="C294" s="468" t="s">
        <v>970</v>
      </c>
      <c r="D294" s="286"/>
      <c r="E294" s="286"/>
      <c r="F294" s="286"/>
      <c r="G294" s="286"/>
      <c r="H294" s="286"/>
      <c r="I294" s="286"/>
      <c r="J294" s="286"/>
      <c r="K294" s="287"/>
      <c r="L294" s="285">
        <v>0.6</v>
      </c>
      <c r="M294" s="286"/>
      <c r="N294" s="286"/>
      <c r="O294" s="286"/>
      <c r="P294" s="286"/>
      <c r="Q294" s="287"/>
      <c r="R294" s="285"/>
      <c r="S294" s="286"/>
      <c r="T294" s="286"/>
      <c r="U294" s="286"/>
      <c r="V294" s="286"/>
      <c r="W294" s="287"/>
      <c r="X294" s="288"/>
      <c r="Y294" s="289"/>
      <c r="Z294" s="289"/>
      <c r="AA294" s="289"/>
      <c r="AB294" s="289"/>
      <c r="AC294" s="289"/>
      <c r="AD294" s="289"/>
      <c r="AE294" s="289"/>
      <c r="AF294" s="289"/>
      <c r="AG294" s="289"/>
      <c r="AH294" s="289"/>
      <c r="AI294" s="289"/>
      <c r="AJ294" s="289"/>
      <c r="AK294" s="289"/>
      <c r="AL294" s="289"/>
      <c r="AM294" s="289"/>
      <c r="AN294" s="289"/>
      <c r="AO294" s="289"/>
      <c r="AP294" s="289"/>
      <c r="AQ294" s="289"/>
      <c r="AR294" s="289"/>
      <c r="AS294" s="289"/>
      <c r="AT294" s="289"/>
      <c r="AU294" s="289"/>
      <c r="AV294" s="289"/>
      <c r="AW294" s="289"/>
      <c r="AX294" s="290"/>
    </row>
    <row r="295" spans="1:50" ht="19.5" customHeight="1" x14ac:dyDescent="0.15">
      <c r="A295" s="296"/>
      <c r="B295" s="297"/>
      <c r="C295" s="468"/>
      <c r="D295" s="286"/>
      <c r="E295" s="286"/>
      <c r="F295" s="286"/>
      <c r="G295" s="286"/>
      <c r="H295" s="286"/>
      <c r="I295" s="286"/>
      <c r="J295" s="286"/>
      <c r="K295" s="287"/>
      <c r="L295" s="285"/>
      <c r="M295" s="286"/>
      <c r="N295" s="286"/>
      <c r="O295" s="286"/>
      <c r="P295" s="286"/>
      <c r="Q295" s="287"/>
      <c r="R295" s="285"/>
      <c r="S295" s="286"/>
      <c r="T295" s="286"/>
      <c r="U295" s="286"/>
      <c r="V295" s="286"/>
      <c r="W295" s="287"/>
      <c r="X295" s="288"/>
      <c r="Y295" s="289"/>
      <c r="Z295" s="289"/>
      <c r="AA295" s="289"/>
      <c r="AB295" s="289"/>
      <c r="AC295" s="289"/>
      <c r="AD295" s="289"/>
      <c r="AE295" s="289"/>
      <c r="AF295" s="289"/>
      <c r="AG295" s="289"/>
      <c r="AH295" s="289"/>
      <c r="AI295" s="289"/>
      <c r="AJ295" s="289"/>
      <c r="AK295" s="289"/>
      <c r="AL295" s="289"/>
      <c r="AM295" s="289"/>
      <c r="AN295" s="289"/>
      <c r="AO295" s="289"/>
      <c r="AP295" s="289"/>
      <c r="AQ295" s="289"/>
      <c r="AR295" s="289"/>
      <c r="AS295" s="289"/>
      <c r="AT295" s="289"/>
      <c r="AU295" s="289"/>
      <c r="AV295" s="289"/>
      <c r="AW295" s="289"/>
      <c r="AX295" s="290"/>
    </row>
    <row r="296" spans="1:50" ht="19.5" customHeight="1" x14ac:dyDescent="0.15">
      <c r="A296" s="296"/>
      <c r="B296" s="297"/>
      <c r="C296" s="468"/>
      <c r="D296" s="286"/>
      <c r="E296" s="286"/>
      <c r="F296" s="286"/>
      <c r="G296" s="286"/>
      <c r="H296" s="286"/>
      <c r="I296" s="286"/>
      <c r="J296" s="286"/>
      <c r="K296" s="287"/>
      <c r="L296" s="285"/>
      <c r="M296" s="286"/>
      <c r="N296" s="286"/>
      <c r="O296" s="286"/>
      <c r="P296" s="286"/>
      <c r="Q296" s="287"/>
      <c r="R296" s="285"/>
      <c r="S296" s="286"/>
      <c r="T296" s="286"/>
      <c r="U296" s="286"/>
      <c r="V296" s="286"/>
      <c r="W296" s="287"/>
      <c r="X296" s="288"/>
      <c r="Y296" s="289"/>
      <c r="Z296" s="289"/>
      <c r="AA296" s="289"/>
      <c r="AB296" s="289"/>
      <c r="AC296" s="289"/>
      <c r="AD296" s="289"/>
      <c r="AE296" s="289"/>
      <c r="AF296" s="289"/>
      <c r="AG296" s="289"/>
      <c r="AH296" s="289"/>
      <c r="AI296" s="289"/>
      <c r="AJ296" s="289"/>
      <c r="AK296" s="289"/>
      <c r="AL296" s="289"/>
      <c r="AM296" s="289"/>
      <c r="AN296" s="289"/>
      <c r="AO296" s="289"/>
      <c r="AP296" s="289"/>
      <c r="AQ296" s="289"/>
      <c r="AR296" s="289"/>
      <c r="AS296" s="289"/>
      <c r="AT296" s="289"/>
      <c r="AU296" s="289"/>
      <c r="AV296" s="289"/>
      <c r="AW296" s="289"/>
      <c r="AX296" s="290"/>
    </row>
    <row r="297" spans="1:50" ht="19.5" customHeight="1" x14ac:dyDescent="0.15">
      <c r="A297" s="296"/>
      <c r="B297" s="297"/>
      <c r="C297" s="468"/>
      <c r="D297" s="286"/>
      <c r="E297" s="286"/>
      <c r="F297" s="286"/>
      <c r="G297" s="286"/>
      <c r="H297" s="286"/>
      <c r="I297" s="286"/>
      <c r="J297" s="286"/>
      <c r="K297" s="287"/>
      <c r="L297" s="285"/>
      <c r="M297" s="286"/>
      <c r="N297" s="286"/>
      <c r="O297" s="286"/>
      <c r="P297" s="286"/>
      <c r="Q297" s="287"/>
      <c r="R297" s="285"/>
      <c r="S297" s="286"/>
      <c r="T297" s="286"/>
      <c r="U297" s="286"/>
      <c r="V297" s="286"/>
      <c r="W297" s="287"/>
      <c r="X297" s="288"/>
      <c r="Y297" s="289"/>
      <c r="Z297" s="289"/>
      <c r="AA297" s="289"/>
      <c r="AB297" s="289"/>
      <c r="AC297" s="289"/>
      <c r="AD297" s="289"/>
      <c r="AE297" s="289"/>
      <c r="AF297" s="289"/>
      <c r="AG297" s="289"/>
      <c r="AH297" s="289"/>
      <c r="AI297" s="289"/>
      <c r="AJ297" s="289"/>
      <c r="AK297" s="289"/>
      <c r="AL297" s="289"/>
      <c r="AM297" s="289"/>
      <c r="AN297" s="289"/>
      <c r="AO297" s="289"/>
      <c r="AP297" s="289"/>
      <c r="AQ297" s="289"/>
      <c r="AR297" s="289"/>
      <c r="AS297" s="289"/>
      <c r="AT297" s="289"/>
      <c r="AU297" s="289"/>
      <c r="AV297" s="289"/>
      <c r="AW297" s="289"/>
      <c r="AX297" s="290"/>
    </row>
    <row r="298" spans="1:50" ht="19.5" customHeight="1" x14ac:dyDescent="0.15">
      <c r="A298" s="296"/>
      <c r="B298" s="297"/>
      <c r="C298" s="467"/>
      <c r="D298" s="334"/>
      <c r="E298" s="334"/>
      <c r="F298" s="334"/>
      <c r="G298" s="334"/>
      <c r="H298" s="334"/>
      <c r="I298" s="334"/>
      <c r="J298" s="334"/>
      <c r="K298" s="335"/>
      <c r="L298" s="333"/>
      <c r="M298" s="334"/>
      <c r="N298" s="334"/>
      <c r="O298" s="334"/>
      <c r="P298" s="334"/>
      <c r="Q298" s="335"/>
      <c r="R298" s="333"/>
      <c r="S298" s="334"/>
      <c r="T298" s="334"/>
      <c r="U298" s="334"/>
      <c r="V298" s="334"/>
      <c r="W298" s="335"/>
      <c r="X298" s="288"/>
      <c r="Y298" s="289"/>
      <c r="Z298" s="289"/>
      <c r="AA298" s="289"/>
      <c r="AB298" s="289"/>
      <c r="AC298" s="289"/>
      <c r="AD298" s="289"/>
      <c r="AE298" s="289"/>
      <c r="AF298" s="289"/>
      <c r="AG298" s="289"/>
      <c r="AH298" s="289"/>
      <c r="AI298" s="289"/>
      <c r="AJ298" s="289"/>
      <c r="AK298" s="289"/>
      <c r="AL298" s="289"/>
      <c r="AM298" s="289"/>
      <c r="AN298" s="289"/>
      <c r="AO298" s="289"/>
      <c r="AP298" s="289"/>
      <c r="AQ298" s="289"/>
      <c r="AR298" s="289"/>
      <c r="AS298" s="289"/>
      <c r="AT298" s="289"/>
      <c r="AU298" s="289"/>
      <c r="AV298" s="289"/>
      <c r="AW298" s="289"/>
      <c r="AX298" s="290"/>
    </row>
    <row r="299" spans="1:50" ht="19.5" customHeight="1" thickBot="1" x14ac:dyDescent="0.2">
      <c r="A299" s="298"/>
      <c r="B299" s="299"/>
      <c r="C299" s="317" t="s">
        <v>41</v>
      </c>
      <c r="D299" s="318"/>
      <c r="E299" s="318"/>
      <c r="F299" s="318"/>
      <c r="G299" s="318"/>
      <c r="H299" s="318"/>
      <c r="I299" s="318"/>
      <c r="J299" s="318"/>
      <c r="K299" s="319"/>
      <c r="L299" s="320">
        <v>2</v>
      </c>
      <c r="M299" s="318"/>
      <c r="N299" s="318"/>
      <c r="O299" s="318"/>
      <c r="P299" s="318"/>
      <c r="Q299" s="319"/>
      <c r="R299" s="320"/>
      <c r="S299" s="318"/>
      <c r="T299" s="318"/>
      <c r="U299" s="318"/>
      <c r="V299" s="318"/>
      <c r="W299" s="319"/>
      <c r="X299" s="321"/>
      <c r="Y299" s="322"/>
      <c r="Z299" s="322"/>
      <c r="AA299" s="322"/>
      <c r="AB299" s="322"/>
      <c r="AC299" s="322"/>
      <c r="AD299" s="322"/>
      <c r="AE299" s="322"/>
      <c r="AF299" s="322"/>
      <c r="AG299" s="322"/>
      <c r="AH299" s="322"/>
      <c r="AI299" s="322"/>
      <c r="AJ299" s="322"/>
      <c r="AK299" s="322"/>
      <c r="AL299" s="322"/>
      <c r="AM299" s="322"/>
      <c r="AN299" s="322"/>
      <c r="AO299" s="322"/>
      <c r="AP299" s="322"/>
      <c r="AQ299" s="322"/>
      <c r="AR299" s="322"/>
      <c r="AS299" s="322"/>
      <c r="AT299" s="322"/>
      <c r="AU299" s="322"/>
      <c r="AV299" s="322"/>
      <c r="AW299" s="322"/>
      <c r="AX299" s="323"/>
    </row>
    <row r="300" spans="1:50" s="45" customFormat="1" x14ac:dyDescent="0.15">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4"/>
      <c r="AL300" s="43"/>
      <c r="AM300" s="43"/>
      <c r="AN300" s="43"/>
      <c r="AO300" s="43"/>
      <c r="AP300" s="43"/>
      <c r="AQ300" s="43"/>
      <c r="AR300" s="43"/>
      <c r="AS300" s="43"/>
      <c r="AT300" s="43"/>
      <c r="AU300" s="43"/>
      <c r="AV300" s="43"/>
      <c r="AW300" s="43"/>
      <c r="AX300" s="43"/>
    </row>
    <row r="301" spans="1:50" s="45" customFormat="1" ht="21" customHeight="1" thickBot="1" x14ac:dyDescent="0.2">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79" t="s">
        <v>312</v>
      </c>
      <c r="AR301" s="479"/>
      <c r="AS301" s="479"/>
      <c r="AT301" s="479"/>
      <c r="AU301" s="479"/>
      <c r="AV301" s="479"/>
      <c r="AW301" s="479"/>
      <c r="AX301" s="479"/>
    </row>
    <row r="302" spans="1:50" ht="25.15" customHeight="1" x14ac:dyDescent="0.15">
      <c r="A302" s="431" t="s">
        <v>313</v>
      </c>
      <c r="B302" s="432"/>
      <c r="C302" s="432"/>
      <c r="D302" s="432"/>
      <c r="E302" s="432"/>
      <c r="F302" s="433"/>
      <c r="G302" s="434" t="s">
        <v>887</v>
      </c>
      <c r="H302" s="435"/>
      <c r="I302" s="435"/>
      <c r="J302" s="435"/>
      <c r="K302" s="435"/>
      <c r="L302" s="435"/>
      <c r="M302" s="435"/>
      <c r="N302" s="435"/>
      <c r="O302" s="435"/>
      <c r="P302" s="435"/>
      <c r="Q302" s="435"/>
      <c r="R302" s="435"/>
      <c r="S302" s="435"/>
      <c r="T302" s="435"/>
      <c r="U302" s="435"/>
      <c r="V302" s="435"/>
      <c r="W302" s="435"/>
      <c r="X302" s="436"/>
      <c r="Y302" s="437" t="s">
        <v>330</v>
      </c>
      <c r="Z302" s="438"/>
      <c r="AA302" s="438"/>
      <c r="AB302" s="438"/>
      <c r="AC302" s="438"/>
      <c r="AD302" s="439"/>
      <c r="AE302" s="440" t="s">
        <v>862</v>
      </c>
      <c r="AF302" s="441"/>
      <c r="AG302" s="441"/>
      <c r="AH302" s="441"/>
      <c r="AI302" s="441"/>
      <c r="AJ302" s="441"/>
      <c r="AK302" s="441"/>
      <c r="AL302" s="441"/>
      <c r="AM302" s="441"/>
      <c r="AN302" s="441"/>
      <c r="AO302" s="441"/>
      <c r="AP302" s="442"/>
      <c r="AQ302" s="443" t="s">
        <v>7</v>
      </c>
      <c r="AR302" s="444"/>
      <c r="AS302" s="444"/>
      <c r="AT302" s="444"/>
      <c r="AU302" s="444"/>
      <c r="AV302" s="444"/>
      <c r="AW302" s="444"/>
      <c r="AX302" s="445"/>
    </row>
    <row r="303" spans="1:50" ht="30" customHeight="1" x14ac:dyDescent="0.15">
      <c r="A303" s="403" t="s">
        <v>8</v>
      </c>
      <c r="B303" s="404"/>
      <c r="C303" s="404"/>
      <c r="D303" s="404"/>
      <c r="E303" s="404"/>
      <c r="F303" s="405"/>
      <c r="G303" s="406" t="s">
        <v>971</v>
      </c>
      <c r="H303" s="407"/>
      <c r="I303" s="407"/>
      <c r="J303" s="407"/>
      <c r="K303" s="407"/>
      <c r="L303" s="407"/>
      <c r="M303" s="407"/>
      <c r="N303" s="407"/>
      <c r="O303" s="407"/>
      <c r="P303" s="407"/>
      <c r="Q303" s="407"/>
      <c r="R303" s="407"/>
      <c r="S303" s="407"/>
      <c r="T303" s="407"/>
      <c r="U303" s="407"/>
      <c r="V303" s="407"/>
      <c r="W303" s="407"/>
      <c r="X303" s="408"/>
      <c r="Y303" s="409" t="s">
        <v>10</v>
      </c>
      <c r="Z303" s="410"/>
      <c r="AA303" s="410"/>
      <c r="AB303" s="410"/>
      <c r="AC303" s="410"/>
      <c r="AD303" s="411"/>
      <c r="AE303" s="412" t="s">
        <v>863</v>
      </c>
      <c r="AF303" s="413"/>
      <c r="AG303" s="413"/>
      <c r="AH303" s="413"/>
      <c r="AI303" s="413"/>
      <c r="AJ303" s="413"/>
      <c r="AK303" s="413"/>
      <c r="AL303" s="413"/>
      <c r="AM303" s="413"/>
      <c r="AN303" s="413"/>
      <c r="AO303" s="413"/>
      <c r="AP303" s="414"/>
      <c r="AQ303" s="415" t="s">
        <v>864</v>
      </c>
      <c r="AR303" s="416"/>
      <c r="AS303" s="416"/>
      <c r="AT303" s="416"/>
      <c r="AU303" s="416"/>
      <c r="AV303" s="416"/>
      <c r="AW303" s="416"/>
      <c r="AX303" s="417"/>
    </row>
    <row r="304" spans="1:50" ht="30" customHeight="1" x14ac:dyDescent="0.15">
      <c r="A304" s="418" t="s">
        <v>13</v>
      </c>
      <c r="B304" s="419"/>
      <c r="C304" s="419"/>
      <c r="D304" s="419"/>
      <c r="E304" s="419"/>
      <c r="F304" s="420"/>
      <c r="G304" s="421" t="s">
        <v>213</v>
      </c>
      <c r="H304" s="422"/>
      <c r="I304" s="422"/>
      <c r="J304" s="422"/>
      <c r="K304" s="422"/>
      <c r="L304" s="422"/>
      <c r="M304" s="422"/>
      <c r="N304" s="422"/>
      <c r="O304" s="422"/>
      <c r="P304" s="422"/>
      <c r="Q304" s="422"/>
      <c r="R304" s="422"/>
      <c r="S304" s="422"/>
      <c r="T304" s="422"/>
      <c r="U304" s="422"/>
      <c r="V304" s="422"/>
      <c r="W304" s="422"/>
      <c r="X304" s="423"/>
      <c r="Y304" s="424" t="s">
        <v>15</v>
      </c>
      <c r="Z304" s="425"/>
      <c r="AA304" s="425"/>
      <c r="AB304" s="425"/>
      <c r="AC304" s="425"/>
      <c r="AD304" s="426"/>
      <c r="AE304" s="2860" t="s">
        <v>865</v>
      </c>
      <c r="AF304" s="2861"/>
      <c r="AG304" s="2861"/>
      <c r="AH304" s="2861"/>
      <c r="AI304" s="2861"/>
      <c r="AJ304" s="2861"/>
      <c r="AK304" s="2861"/>
      <c r="AL304" s="2861"/>
      <c r="AM304" s="2861"/>
      <c r="AN304" s="2861"/>
      <c r="AO304" s="2861"/>
      <c r="AP304" s="2861"/>
      <c r="AQ304" s="2861"/>
      <c r="AR304" s="2861"/>
      <c r="AS304" s="2861"/>
      <c r="AT304" s="2861"/>
      <c r="AU304" s="2861"/>
      <c r="AV304" s="2861"/>
      <c r="AW304" s="2861"/>
      <c r="AX304" s="2862"/>
    </row>
    <row r="305" spans="1:50" ht="39.950000000000003" customHeight="1" x14ac:dyDescent="0.15">
      <c r="A305" s="446" t="s">
        <v>17</v>
      </c>
      <c r="B305" s="447"/>
      <c r="C305" s="447"/>
      <c r="D305" s="447"/>
      <c r="E305" s="447"/>
      <c r="F305" s="448"/>
      <c r="G305" s="472" t="s">
        <v>966</v>
      </c>
      <c r="H305" s="450"/>
      <c r="I305" s="450"/>
      <c r="J305" s="450"/>
      <c r="K305" s="450"/>
      <c r="L305" s="450"/>
      <c r="M305" s="450"/>
      <c r="N305" s="450"/>
      <c r="O305" s="450"/>
      <c r="P305" s="450"/>
      <c r="Q305" s="450"/>
      <c r="R305" s="450"/>
      <c r="S305" s="450"/>
      <c r="T305" s="450"/>
      <c r="U305" s="450"/>
      <c r="V305" s="450"/>
      <c r="W305" s="450"/>
      <c r="X305" s="451"/>
      <c r="Y305" s="452" t="s">
        <v>603</v>
      </c>
      <c r="Z305" s="453"/>
      <c r="AA305" s="453"/>
      <c r="AB305" s="453"/>
      <c r="AC305" s="453"/>
      <c r="AD305" s="454"/>
      <c r="AE305" s="473" t="s">
        <v>332</v>
      </c>
      <c r="AF305" s="456"/>
      <c r="AG305" s="456"/>
      <c r="AH305" s="456"/>
      <c r="AI305" s="456"/>
      <c r="AJ305" s="456"/>
      <c r="AK305" s="456"/>
      <c r="AL305" s="456"/>
      <c r="AM305" s="456"/>
      <c r="AN305" s="456"/>
      <c r="AO305" s="456"/>
      <c r="AP305" s="456"/>
      <c r="AQ305" s="456"/>
      <c r="AR305" s="456"/>
      <c r="AS305" s="456"/>
      <c r="AT305" s="456"/>
      <c r="AU305" s="456"/>
      <c r="AV305" s="456"/>
      <c r="AW305" s="456"/>
      <c r="AX305" s="457"/>
    </row>
    <row r="306" spans="1:50" ht="33.75" customHeight="1" x14ac:dyDescent="0.15">
      <c r="A306" s="381" t="s">
        <v>21</v>
      </c>
      <c r="B306" s="382"/>
      <c r="C306" s="382"/>
      <c r="D306" s="382"/>
      <c r="E306" s="382"/>
      <c r="F306" s="383"/>
      <c r="G306" s="469" t="s">
        <v>972</v>
      </c>
      <c r="H306" s="470"/>
      <c r="I306" s="470"/>
      <c r="J306" s="470"/>
      <c r="K306" s="470"/>
      <c r="L306" s="470"/>
      <c r="M306" s="470"/>
      <c r="N306" s="470"/>
      <c r="O306" s="470"/>
      <c r="P306" s="470"/>
      <c r="Q306" s="470"/>
      <c r="R306" s="470"/>
      <c r="S306" s="470"/>
      <c r="T306" s="470"/>
      <c r="U306" s="470"/>
      <c r="V306" s="470"/>
      <c r="W306" s="470"/>
      <c r="X306" s="470"/>
      <c r="Y306" s="470"/>
      <c r="Z306" s="470"/>
      <c r="AA306" s="470"/>
      <c r="AB306" s="470"/>
      <c r="AC306" s="470"/>
      <c r="AD306" s="470"/>
      <c r="AE306" s="470"/>
      <c r="AF306" s="470"/>
      <c r="AG306" s="470"/>
      <c r="AH306" s="470"/>
      <c r="AI306" s="470"/>
      <c r="AJ306" s="470"/>
      <c r="AK306" s="470"/>
      <c r="AL306" s="470"/>
      <c r="AM306" s="470"/>
      <c r="AN306" s="470"/>
      <c r="AO306" s="470"/>
      <c r="AP306" s="470"/>
      <c r="AQ306" s="470"/>
      <c r="AR306" s="470"/>
      <c r="AS306" s="470"/>
      <c r="AT306" s="470"/>
      <c r="AU306" s="470"/>
      <c r="AV306" s="470"/>
      <c r="AW306" s="470"/>
      <c r="AX306" s="471"/>
    </row>
    <row r="307" spans="1:50" ht="33.75" customHeight="1" x14ac:dyDescent="0.15">
      <c r="A307" s="381" t="s">
        <v>23</v>
      </c>
      <c r="B307" s="382"/>
      <c r="C307" s="382"/>
      <c r="D307" s="382"/>
      <c r="E307" s="382"/>
      <c r="F307" s="383"/>
      <c r="G307" s="469" t="s">
        <v>973</v>
      </c>
      <c r="H307" s="470"/>
      <c r="I307" s="470"/>
      <c r="J307" s="470"/>
      <c r="K307" s="470"/>
      <c r="L307" s="470"/>
      <c r="M307" s="470"/>
      <c r="N307" s="470"/>
      <c r="O307" s="470"/>
      <c r="P307" s="470"/>
      <c r="Q307" s="470"/>
      <c r="R307" s="470"/>
      <c r="S307" s="470"/>
      <c r="T307" s="470"/>
      <c r="U307" s="470"/>
      <c r="V307" s="470"/>
      <c r="W307" s="470"/>
      <c r="X307" s="470"/>
      <c r="Y307" s="470"/>
      <c r="Z307" s="470"/>
      <c r="AA307" s="470"/>
      <c r="AB307" s="470"/>
      <c r="AC307" s="470"/>
      <c r="AD307" s="470"/>
      <c r="AE307" s="470"/>
      <c r="AF307" s="470"/>
      <c r="AG307" s="470"/>
      <c r="AH307" s="470"/>
      <c r="AI307" s="470"/>
      <c r="AJ307" s="470"/>
      <c r="AK307" s="470"/>
      <c r="AL307" s="470"/>
      <c r="AM307" s="470"/>
      <c r="AN307" s="470"/>
      <c r="AO307" s="470"/>
      <c r="AP307" s="470"/>
      <c r="AQ307" s="470"/>
      <c r="AR307" s="470"/>
      <c r="AS307" s="470"/>
      <c r="AT307" s="470"/>
      <c r="AU307" s="470"/>
      <c r="AV307" s="470"/>
      <c r="AW307" s="470"/>
      <c r="AX307" s="471"/>
    </row>
    <row r="308" spans="1:50" ht="22.5" customHeight="1" x14ac:dyDescent="0.15">
      <c r="A308" s="381" t="s">
        <v>25</v>
      </c>
      <c r="B308" s="382"/>
      <c r="C308" s="382"/>
      <c r="D308" s="382"/>
      <c r="E308" s="382"/>
      <c r="F308" s="383"/>
      <c r="G308" s="387" t="s">
        <v>26</v>
      </c>
      <c r="H308" s="388"/>
      <c r="I308" s="388"/>
      <c r="J308" s="388"/>
      <c r="K308" s="388"/>
      <c r="L308" s="388"/>
      <c r="M308" s="388"/>
      <c r="N308" s="388"/>
      <c r="O308" s="388"/>
      <c r="P308" s="388"/>
      <c r="Q308" s="388"/>
      <c r="R308" s="388"/>
      <c r="S308" s="388"/>
      <c r="T308" s="388"/>
      <c r="U308" s="388"/>
      <c r="V308" s="388"/>
      <c r="W308" s="388"/>
      <c r="X308" s="388"/>
      <c r="Y308" s="388"/>
      <c r="Z308" s="388"/>
      <c r="AA308" s="388"/>
      <c r="AB308" s="388"/>
      <c r="AC308" s="388"/>
      <c r="AD308" s="388"/>
      <c r="AE308" s="388"/>
      <c r="AF308" s="388"/>
      <c r="AG308" s="388"/>
      <c r="AH308" s="388"/>
      <c r="AI308" s="388"/>
      <c r="AJ308" s="388"/>
      <c r="AK308" s="388"/>
      <c r="AL308" s="388"/>
      <c r="AM308" s="388"/>
      <c r="AN308" s="388"/>
      <c r="AO308" s="388"/>
      <c r="AP308" s="388"/>
      <c r="AQ308" s="388"/>
      <c r="AR308" s="388"/>
      <c r="AS308" s="388"/>
      <c r="AT308" s="388"/>
      <c r="AU308" s="388"/>
      <c r="AV308" s="388"/>
      <c r="AW308" s="388"/>
      <c r="AX308" s="389"/>
    </row>
    <row r="309" spans="1:50" ht="19.5" customHeight="1" x14ac:dyDescent="0.15">
      <c r="A309" s="390" t="s">
        <v>27</v>
      </c>
      <c r="B309" s="391"/>
      <c r="C309" s="391"/>
      <c r="D309" s="391"/>
      <c r="E309" s="391"/>
      <c r="F309" s="392"/>
      <c r="G309" s="399"/>
      <c r="H309" s="400"/>
      <c r="I309" s="400"/>
      <c r="J309" s="400"/>
      <c r="K309" s="400"/>
      <c r="L309" s="400"/>
      <c r="M309" s="400"/>
      <c r="N309" s="400"/>
      <c r="O309" s="401"/>
      <c r="P309" s="365" t="s">
        <v>321</v>
      </c>
      <c r="Q309" s="366"/>
      <c r="R309" s="366"/>
      <c r="S309" s="366"/>
      <c r="T309" s="366"/>
      <c r="U309" s="366"/>
      <c r="V309" s="402"/>
      <c r="W309" s="365" t="s">
        <v>322</v>
      </c>
      <c r="X309" s="366"/>
      <c r="Y309" s="366"/>
      <c r="Z309" s="366"/>
      <c r="AA309" s="366"/>
      <c r="AB309" s="366"/>
      <c r="AC309" s="402"/>
      <c r="AD309" s="365" t="s">
        <v>323</v>
      </c>
      <c r="AE309" s="366"/>
      <c r="AF309" s="366"/>
      <c r="AG309" s="366"/>
      <c r="AH309" s="366"/>
      <c r="AI309" s="366"/>
      <c r="AJ309" s="402"/>
      <c r="AK309" s="365" t="s">
        <v>324</v>
      </c>
      <c r="AL309" s="366"/>
      <c r="AM309" s="366"/>
      <c r="AN309" s="366"/>
      <c r="AO309" s="366"/>
      <c r="AP309" s="366"/>
      <c r="AQ309" s="402"/>
      <c r="AR309" s="365" t="s">
        <v>325</v>
      </c>
      <c r="AS309" s="366"/>
      <c r="AT309" s="366"/>
      <c r="AU309" s="366"/>
      <c r="AV309" s="366"/>
      <c r="AW309" s="366"/>
      <c r="AX309" s="367"/>
    </row>
    <row r="310" spans="1:50" ht="19.5" customHeight="1" x14ac:dyDescent="0.15">
      <c r="A310" s="393"/>
      <c r="B310" s="394"/>
      <c r="C310" s="394"/>
      <c r="D310" s="394"/>
      <c r="E310" s="394"/>
      <c r="F310" s="395"/>
      <c r="G310" s="368" t="s">
        <v>33</v>
      </c>
      <c r="H310" s="369"/>
      <c r="I310" s="374" t="s">
        <v>34</v>
      </c>
      <c r="J310" s="375"/>
      <c r="K310" s="375"/>
      <c r="L310" s="375"/>
      <c r="M310" s="375"/>
      <c r="N310" s="375"/>
      <c r="O310" s="376"/>
      <c r="P310" s="311">
        <v>0.4</v>
      </c>
      <c r="Q310" s="312"/>
      <c r="R310" s="312"/>
      <c r="S310" s="312"/>
      <c r="T310" s="312"/>
      <c r="U310" s="312"/>
      <c r="V310" s="313"/>
      <c r="W310" s="311">
        <v>0.3</v>
      </c>
      <c r="X310" s="312"/>
      <c r="Y310" s="312"/>
      <c r="Z310" s="312"/>
      <c r="AA310" s="312"/>
      <c r="AB310" s="312"/>
      <c r="AC310" s="313"/>
      <c r="AD310" s="311">
        <v>0.4</v>
      </c>
      <c r="AE310" s="312"/>
      <c r="AF310" s="312"/>
      <c r="AG310" s="312"/>
      <c r="AH310" s="312"/>
      <c r="AI310" s="312"/>
      <c r="AJ310" s="313"/>
      <c r="AK310" s="311">
        <v>0.3</v>
      </c>
      <c r="AL310" s="312"/>
      <c r="AM310" s="312"/>
      <c r="AN310" s="312"/>
      <c r="AO310" s="312"/>
      <c r="AP310" s="312"/>
      <c r="AQ310" s="313"/>
      <c r="AR310" s="311"/>
      <c r="AS310" s="312"/>
      <c r="AT310" s="312"/>
      <c r="AU310" s="312"/>
      <c r="AV310" s="312"/>
      <c r="AW310" s="312"/>
      <c r="AX310" s="380"/>
    </row>
    <row r="311" spans="1:50" ht="19.5" customHeight="1" x14ac:dyDescent="0.15">
      <c r="A311" s="393"/>
      <c r="B311" s="394"/>
      <c r="C311" s="394"/>
      <c r="D311" s="394"/>
      <c r="E311" s="394"/>
      <c r="F311" s="395"/>
      <c r="G311" s="370"/>
      <c r="H311" s="371"/>
      <c r="I311" s="340" t="s">
        <v>35</v>
      </c>
      <c r="J311" s="341"/>
      <c r="K311" s="341"/>
      <c r="L311" s="341"/>
      <c r="M311" s="341"/>
      <c r="N311" s="341"/>
      <c r="O311" s="342"/>
      <c r="P311" s="285" t="s">
        <v>332</v>
      </c>
      <c r="Q311" s="286"/>
      <c r="R311" s="286"/>
      <c r="S311" s="286"/>
      <c r="T311" s="286"/>
      <c r="U311" s="286"/>
      <c r="V311" s="287"/>
      <c r="W311" s="285" t="s">
        <v>332</v>
      </c>
      <c r="X311" s="286"/>
      <c r="Y311" s="286"/>
      <c r="Z311" s="286"/>
      <c r="AA311" s="286"/>
      <c r="AB311" s="286"/>
      <c r="AC311" s="287"/>
      <c r="AD311" s="285" t="s">
        <v>332</v>
      </c>
      <c r="AE311" s="286"/>
      <c r="AF311" s="286"/>
      <c r="AG311" s="286"/>
      <c r="AH311" s="286"/>
      <c r="AI311" s="286"/>
      <c r="AJ311" s="287"/>
      <c r="AK311" s="285" t="s">
        <v>332</v>
      </c>
      <c r="AL311" s="286"/>
      <c r="AM311" s="286"/>
      <c r="AN311" s="286"/>
      <c r="AO311" s="286"/>
      <c r="AP311" s="286"/>
      <c r="AQ311" s="287"/>
      <c r="AR311" s="337"/>
      <c r="AS311" s="338"/>
      <c r="AT311" s="338"/>
      <c r="AU311" s="338"/>
      <c r="AV311" s="338"/>
      <c r="AW311" s="338"/>
      <c r="AX311" s="339"/>
    </row>
    <row r="312" spans="1:50" ht="19.5" customHeight="1" x14ac:dyDescent="0.15">
      <c r="A312" s="393"/>
      <c r="B312" s="394"/>
      <c r="C312" s="394"/>
      <c r="D312" s="394"/>
      <c r="E312" s="394"/>
      <c r="F312" s="395"/>
      <c r="G312" s="370"/>
      <c r="H312" s="371"/>
      <c r="I312" s="340" t="s">
        <v>38</v>
      </c>
      <c r="J312" s="341"/>
      <c r="K312" s="341"/>
      <c r="L312" s="341"/>
      <c r="M312" s="341"/>
      <c r="N312" s="341"/>
      <c r="O312" s="342"/>
      <c r="P312" s="285" t="s">
        <v>332</v>
      </c>
      <c r="Q312" s="286"/>
      <c r="R312" s="286"/>
      <c r="S312" s="286"/>
      <c r="T312" s="286"/>
      <c r="U312" s="286"/>
      <c r="V312" s="287"/>
      <c r="W312" s="285" t="s">
        <v>332</v>
      </c>
      <c r="X312" s="286"/>
      <c r="Y312" s="286"/>
      <c r="Z312" s="286"/>
      <c r="AA312" s="286"/>
      <c r="AB312" s="286"/>
      <c r="AC312" s="287"/>
      <c r="AD312" s="285" t="s">
        <v>332</v>
      </c>
      <c r="AE312" s="286"/>
      <c r="AF312" s="286"/>
      <c r="AG312" s="286"/>
      <c r="AH312" s="286"/>
      <c r="AI312" s="286"/>
      <c r="AJ312" s="287"/>
      <c r="AK312" s="285" t="s">
        <v>332</v>
      </c>
      <c r="AL312" s="286"/>
      <c r="AM312" s="286"/>
      <c r="AN312" s="286"/>
      <c r="AO312" s="286"/>
      <c r="AP312" s="286"/>
      <c r="AQ312" s="287"/>
      <c r="AR312" s="285"/>
      <c r="AS312" s="286"/>
      <c r="AT312" s="286"/>
      <c r="AU312" s="286"/>
      <c r="AV312" s="286"/>
      <c r="AW312" s="286"/>
      <c r="AX312" s="343"/>
    </row>
    <row r="313" spans="1:50" ht="19.5" customHeight="1" x14ac:dyDescent="0.15">
      <c r="A313" s="393"/>
      <c r="B313" s="394"/>
      <c r="C313" s="394"/>
      <c r="D313" s="394"/>
      <c r="E313" s="394"/>
      <c r="F313" s="395"/>
      <c r="G313" s="370"/>
      <c r="H313" s="371"/>
      <c r="I313" s="340" t="s">
        <v>39</v>
      </c>
      <c r="J313" s="341"/>
      <c r="K313" s="341"/>
      <c r="L313" s="341"/>
      <c r="M313" s="341"/>
      <c r="N313" s="341"/>
      <c r="O313" s="342"/>
      <c r="P313" s="285" t="s">
        <v>332</v>
      </c>
      <c r="Q313" s="286"/>
      <c r="R313" s="286"/>
      <c r="S313" s="286"/>
      <c r="T313" s="286"/>
      <c r="U313" s="286"/>
      <c r="V313" s="287"/>
      <c r="W313" s="285" t="s">
        <v>332</v>
      </c>
      <c r="X313" s="286"/>
      <c r="Y313" s="286"/>
      <c r="Z313" s="286"/>
      <c r="AA313" s="286"/>
      <c r="AB313" s="286"/>
      <c r="AC313" s="287"/>
      <c r="AD313" s="285" t="s">
        <v>332</v>
      </c>
      <c r="AE313" s="286"/>
      <c r="AF313" s="286"/>
      <c r="AG313" s="286"/>
      <c r="AH313" s="286"/>
      <c r="AI313" s="286"/>
      <c r="AJ313" s="287"/>
      <c r="AK313" s="285" t="s">
        <v>332</v>
      </c>
      <c r="AL313" s="286"/>
      <c r="AM313" s="286"/>
      <c r="AN313" s="286"/>
      <c r="AO313" s="286"/>
      <c r="AP313" s="286"/>
      <c r="AQ313" s="287"/>
      <c r="AR313" s="337"/>
      <c r="AS313" s="338"/>
      <c r="AT313" s="338"/>
      <c r="AU313" s="338"/>
      <c r="AV313" s="338"/>
      <c r="AW313" s="338"/>
      <c r="AX313" s="339"/>
    </row>
    <row r="314" spans="1:50" ht="19.5" customHeight="1" x14ac:dyDescent="0.15">
      <c r="A314" s="393"/>
      <c r="B314" s="394"/>
      <c r="C314" s="394"/>
      <c r="D314" s="394"/>
      <c r="E314" s="394"/>
      <c r="F314" s="395"/>
      <c r="G314" s="370"/>
      <c r="H314" s="371"/>
      <c r="I314" s="340" t="s">
        <v>40</v>
      </c>
      <c r="J314" s="341"/>
      <c r="K314" s="341"/>
      <c r="L314" s="341"/>
      <c r="M314" s="341"/>
      <c r="N314" s="341"/>
      <c r="O314" s="342"/>
      <c r="P314" s="285" t="s">
        <v>332</v>
      </c>
      <c r="Q314" s="286"/>
      <c r="R314" s="286"/>
      <c r="S314" s="286"/>
      <c r="T314" s="286"/>
      <c r="U314" s="286"/>
      <c r="V314" s="287"/>
      <c r="W314" s="285" t="s">
        <v>332</v>
      </c>
      <c r="X314" s="286"/>
      <c r="Y314" s="286"/>
      <c r="Z314" s="286"/>
      <c r="AA314" s="286"/>
      <c r="AB314" s="286"/>
      <c r="AC314" s="287"/>
      <c r="AD314" s="285" t="s">
        <v>332</v>
      </c>
      <c r="AE314" s="286"/>
      <c r="AF314" s="286"/>
      <c r="AG314" s="286"/>
      <c r="AH314" s="286"/>
      <c r="AI314" s="286"/>
      <c r="AJ314" s="287"/>
      <c r="AK314" s="285" t="s">
        <v>332</v>
      </c>
      <c r="AL314" s="286"/>
      <c r="AM314" s="286"/>
      <c r="AN314" s="286"/>
      <c r="AO314" s="286"/>
      <c r="AP314" s="286"/>
      <c r="AQ314" s="287"/>
      <c r="AR314" s="337"/>
      <c r="AS314" s="338"/>
      <c r="AT314" s="338"/>
      <c r="AU314" s="338"/>
      <c r="AV314" s="338"/>
      <c r="AW314" s="338"/>
      <c r="AX314" s="339"/>
    </row>
    <row r="315" spans="1:50" ht="19.5" customHeight="1" x14ac:dyDescent="0.15">
      <c r="A315" s="393"/>
      <c r="B315" s="394"/>
      <c r="C315" s="394"/>
      <c r="D315" s="394"/>
      <c r="E315" s="394"/>
      <c r="F315" s="395"/>
      <c r="G315" s="372"/>
      <c r="H315" s="373"/>
      <c r="I315" s="355" t="s">
        <v>41</v>
      </c>
      <c r="J315" s="356"/>
      <c r="K315" s="356"/>
      <c r="L315" s="356"/>
      <c r="M315" s="356"/>
      <c r="N315" s="356"/>
      <c r="O315" s="357"/>
      <c r="P315" s="333">
        <v>0.4</v>
      </c>
      <c r="Q315" s="334"/>
      <c r="R315" s="334"/>
      <c r="S315" s="334"/>
      <c r="T315" s="334"/>
      <c r="U315" s="334"/>
      <c r="V315" s="335"/>
      <c r="W315" s="333">
        <v>0.3</v>
      </c>
      <c r="X315" s="334"/>
      <c r="Y315" s="334"/>
      <c r="Z315" s="334"/>
      <c r="AA315" s="334"/>
      <c r="AB315" s="334"/>
      <c r="AC315" s="335"/>
      <c r="AD315" s="333">
        <v>0.4</v>
      </c>
      <c r="AE315" s="334"/>
      <c r="AF315" s="334"/>
      <c r="AG315" s="334"/>
      <c r="AH315" s="334"/>
      <c r="AI315" s="334"/>
      <c r="AJ315" s="335"/>
      <c r="AK315" s="333">
        <v>0.3</v>
      </c>
      <c r="AL315" s="334"/>
      <c r="AM315" s="334"/>
      <c r="AN315" s="334"/>
      <c r="AO315" s="334"/>
      <c r="AP315" s="334"/>
      <c r="AQ315" s="335"/>
      <c r="AR315" s="333"/>
      <c r="AS315" s="334"/>
      <c r="AT315" s="334"/>
      <c r="AU315" s="334"/>
      <c r="AV315" s="334"/>
      <c r="AW315" s="334"/>
      <c r="AX315" s="364"/>
    </row>
    <row r="316" spans="1:50" ht="19.5" customHeight="1" x14ac:dyDescent="0.15">
      <c r="A316" s="393"/>
      <c r="B316" s="394"/>
      <c r="C316" s="394"/>
      <c r="D316" s="394"/>
      <c r="E316" s="394"/>
      <c r="F316" s="395"/>
      <c r="G316" s="344" t="s">
        <v>42</v>
      </c>
      <c r="H316" s="345"/>
      <c r="I316" s="345"/>
      <c r="J316" s="345"/>
      <c r="K316" s="345"/>
      <c r="L316" s="345"/>
      <c r="M316" s="345"/>
      <c r="N316" s="345"/>
      <c r="O316" s="346"/>
      <c r="P316" s="348">
        <v>0.1</v>
      </c>
      <c r="Q316" s="349"/>
      <c r="R316" s="349"/>
      <c r="S316" s="349"/>
      <c r="T316" s="349"/>
      <c r="U316" s="349"/>
      <c r="V316" s="350"/>
      <c r="W316" s="348">
        <v>0.04</v>
      </c>
      <c r="X316" s="349"/>
      <c r="Y316" s="349"/>
      <c r="Z316" s="349"/>
      <c r="AA316" s="349"/>
      <c r="AB316" s="349"/>
      <c r="AC316" s="350"/>
      <c r="AD316" s="348">
        <v>0.2</v>
      </c>
      <c r="AE316" s="349"/>
      <c r="AF316" s="349"/>
      <c r="AG316" s="349"/>
      <c r="AH316" s="349"/>
      <c r="AI316" s="349"/>
      <c r="AJ316" s="350"/>
      <c r="AK316" s="351"/>
      <c r="AL316" s="352"/>
      <c r="AM316" s="352"/>
      <c r="AN316" s="352"/>
      <c r="AO316" s="352"/>
      <c r="AP316" s="352"/>
      <c r="AQ316" s="353"/>
      <c r="AR316" s="351"/>
      <c r="AS316" s="352"/>
      <c r="AT316" s="352"/>
      <c r="AU316" s="352"/>
      <c r="AV316" s="352"/>
      <c r="AW316" s="352"/>
      <c r="AX316" s="354"/>
    </row>
    <row r="317" spans="1:50" ht="19.5" customHeight="1" x14ac:dyDescent="0.15">
      <c r="A317" s="396"/>
      <c r="B317" s="397"/>
      <c r="C317" s="397"/>
      <c r="D317" s="397"/>
      <c r="E317" s="397"/>
      <c r="F317" s="398"/>
      <c r="G317" s="344" t="s">
        <v>43</v>
      </c>
      <c r="H317" s="345"/>
      <c r="I317" s="345"/>
      <c r="J317" s="345"/>
      <c r="K317" s="345"/>
      <c r="L317" s="345"/>
      <c r="M317" s="345"/>
      <c r="N317" s="345"/>
      <c r="O317" s="346"/>
      <c r="P317" s="348">
        <v>39.700000000000003</v>
      </c>
      <c r="Q317" s="349"/>
      <c r="R317" s="349"/>
      <c r="S317" s="349"/>
      <c r="T317" s="349"/>
      <c r="U317" s="349"/>
      <c r="V317" s="350"/>
      <c r="W317" s="348">
        <v>13.4</v>
      </c>
      <c r="X317" s="349"/>
      <c r="Y317" s="349"/>
      <c r="Z317" s="349"/>
      <c r="AA317" s="349"/>
      <c r="AB317" s="349"/>
      <c r="AC317" s="350"/>
      <c r="AD317" s="348">
        <v>54.1</v>
      </c>
      <c r="AE317" s="349"/>
      <c r="AF317" s="349"/>
      <c r="AG317" s="349"/>
      <c r="AH317" s="349"/>
      <c r="AI317" s="349"/>
      <c r="AJ317" s="350"/>
      <c r="AK317" s="351"/>
      <c r="AL317" s="352"/>
      <c r="AM317" s="352"/>
      <c r="AN317" s="352"/>
      <c r="AO317" s="352"/>
      <c r="AP317" s="352"/>
      <c r="AQ317" s="353"/>
      <c r="AR317" s="351"/>
      <c r="AS317" s="352"/>
      <c r="AT317" s="352"/>
      <c r="AU317" s="352"/>
      <c r="AV317" s="352"/>
      <c r="AW317" s="352"/>
      <c r="AX317" s="354"/>
    </row>
    <row r="318" spans="1:50" ht="19.5" customHeight="1" x14ac:dyDescent="0.15">
      <c r="A318" s="294" t="s">
        <v>73</v>
      </c>
      <c r="B318" s="295"/>
      <c r="C318" s="300" t="s">
        <v>74</v>
      </c>
      <c r="D318" s="301"/>
      <c r="E318" s="301"/>
      <c r="F318" s="301"/>
      <c r="G318" s="301"/>
      <c r="H318" s="301"/>
      <c r="I318" s="301"/>
      <c r="J318" s="301"/>
      <c r="K318" s="302"/>
      <c r="L318" s="303" t="s">
        <v>75</v>
      </c>
      <c r="M318" s="304"/>
      <c r="N318" s="304"/>
      <c r="O318" s="304"/>
      <c r="P318" s="304"/>
      <c r="Q318" s="305"/>
      <c r="R318" s="306" t="s">
        <v>325</v>
      </c>
      <c r="S318" s="301"/>
      <c r="T318" s="301"/>
      <c r="U318" s="301"/>
      <c r="V318" s="301"/>
      <c r="W318" s="302"/>
      <c r="X318" s="306" t="s">
        <v>76</v>
      </c>
      <c r="Y318" s="301"/>
      <c r="Z318" s="301"/>
      <c r="AA318" s="301"/>
      <c r="AB318" s="301"/>
      <c r="AC318" s="301"/>
      <c r="AD318" s="301"/>
      <c r="AE318" s="301"/>
      <c r="AF318" s="301"/>
      <c r="AG318" s="301"/>
      <c r="AH318" s="301"/>
      <c r="AI318" s="301"/>
      <c r="AJ318" s="301"/>
      <c r="AK318" s="301"/>
      <c r="AL318" s="301"/>
      <c r="AM318" s="301"/>
      <c r="AN318" s="301"/>
      <c r="AO318" s="301"/>
      <c r="AP318" s="301"/>
      <c r="AQ318" s="301"/>
      <c r="AR318" s="301"/>
      <c r="AS318" s="301"/>
      <c r="AT318" s="301"/>
      <c r="AU318" s="301"/>
      <c r="AV318" s="301"/>
      <c r="AW318" s="301"/>
      <c r="AX318" s="307"/>
    </row>
    <row r="319" spans="1:50" ht="19.5" customHeight="1" x14ac:dyDescent="0.15">
      <c r="A319" s="296"/>
      <c r="B319" s="297"/>
      <c r="C319" s="494" t="s">
        <v>974</v>
      </c>
      <c r="D319" s="312"/>
      <c r="E319" s="312"/>
      <c r="F319" s="312"/>
      <c r="G319" s="312"/>
      <c r="H319" s="312"/>
      <c r="I319" s="312"/>
      <c r="J319" s="312"/>
      <c r="K319" s="313"/>
      <c r="L319" s="311">
        <v>0.2</v>
      </c>
      <c r="M319" s="312"/>
      <c r="N319" s="312"/>
      <c r="O319" s="312"/>
      <c r="P319" s="312"/>
      <c r="Q319" s="313"/>
      <c r="R319" s="311"/>
      <c r="S319" s="312"/>
      <c r="T319" s="312"/>
      <c r="U319" s="312"/>
      <c r="V319" s="312"/>
      <c r="W319" s="313"/>
      <c r="X319" s="314"/>
      <c r="Y319" s="315"/>
      <c r="Z319" s="315"/>
      <c r="AA319" s="315"/>
      <c r="AB319" s="315"/>
      <c r="AC319" s="315"/>
      <c r="AD319" s="315"/>
      <c r="AE319" s="315"/>
      <c r="AF319" s="315"/>
      <c r="AG319" s="315"/>
      <c r="AH319" s="315"/>
      <c r="AI319" s="315"/>
      <c r="AJ319" s="315"/>
      <c r="AK319" s="315"/>
      <c r="AL319" s="315"/>
      <c r="AM319" s="315"/>
      <c r="AN319" s="315"/>
      <c r="AO319" s="315"/>
      <c r="AP319" s="315"/>
      <c r="AQ319" s="315"/>
      <c r="AR319" s="315"/>
      <c r="AS319" s="315"/>
      <c r="AT319" s="315"/>
      <c r="AU319" s="315"/>
      <c r="AV319" s="315"/>
      <c r="AW319" s="315"/>
      <c r="AX319" s="316"/>
    </row>
    <row r="320" spans="1:50" ht="19.5" customHeight="1" x14ac:dyDescent="0.15">
      <c r="A320" s="296"/>
      <c r="B320" s="297"/>
      <c r="C320" s="468" t="s">
        <v>348</v>
      </c>
      <c r="D320" s="286"/>
      <c r="E320" s="286"/>
      <c r="F320" s="286"/>
      <c r="G320" s="286"/>
      <c r="H320" s="286"/>
      <c r="I320" s="286"/>
      <c r="J320" s="286"/>
      <c r="K320" s="287"/>
      <c r="L320" s="285">
        <v>0.1</v>
      </c>
      <c r="M320" s="286"/>
      <c r="N320" s="286"/>
      <c r="O320" s="286"/>
      <c r="P320" s="286"/>
      <c r="Q320" s="287"/>
      <c r="R320" s="285"/>
      <c r="S320" s="286"/>
      <c r="T320" s="286"/>
      <c r="U320" s="286"/>
      <c r="V320" s="286"/>
      <c r="W320" s="287"/>
      <c r="X320" s="288"/>
      <c r="Y320" s="289"/>
      <c r="Z320" s="289"/>
      <c r="AA320" s="289"/>
      <c r="AB320" s="289"/>
      <c r="AC320" s="289"/>
      <c r="AD320" s="289"/>
      <c r="AE320" s="289"/>
      <c r="AF320" s="289"/>
      <c r="AG320" s="289"/>
      <c r="AH320" s="289"/>
      <c r="AI320" s="289"/>
      <c r="AJ320" s="289"/>
      <c r="AK320" s="289"/>
      <c r="AL320" s="289"/>
      <c r="AM320" s="289"/>
      <c r="AN320" s="289"/>
      <c r="AO320" s="289"/>
      <c r="AP320" s="289"/>
      <c r="AQ320" s="289"/>
      <c r="AR320" s="289"/>
      <c r="AS320" s="289"/>
      <c r="AT320" s="289"/>
      <c r="AU320" s="289"/>
      <c r="AV320" s="289"/>
      <c r="AW320" s="289"/>
      <c r="AX320" s="290"/>
    </row>
    <row r="321" spans="1:50" ht="19.5" customHeight="1" x14ac:dyDescent="0.15">
      <c r="A321" s="296"/>
      <c r="B321" s="297"/>
      <c r="C321" s="468" t="s">
        <v>975</v>
      </c>
      <c r="D321" s="286"/>
      <c r="E321" s="286"/>
      <c r="F321" s="286"/>
      <c r="G321" s="286"/>
      <c r="H321" s="286"/>
      <c r="I321" s="286"/>
      <c r="J321" s="286"/>
      <c r="K321" s="287"/>
      <c r="L321" s="285">
        <v>0.1</v>
      </c>
      <c r="M321" s="286"/>
      <c r="N321" s="286"/>
      <c r="O321" s="286"/>
      <c r="P321" s="286"/>
      <c r="Q321" s="287"/>
      <c r="R321" s="285"/>
      <c r="S321" s="286"/>
      <c r="T321" s="286"/>
      <c r="U321" s="286"/>
      <c r="V321" s="286"/>
      <c r="W321" s="287"/>
      <c r="X321" s="288"/>
      <c r="Y321" s="289"/>
      <c r="Z321" s="289"/>
      <c r="AA321" s="289"/>
      <c r="AB321" s="289"/>
      <c r="AC321" s="289"/>
      <c r="AD321" s="289"/>
      <c r="AE321" s="289"/>
      <c r="AF321" s="289"/>
      <c r="AG321" s="289"/>
      <c r="AH321" s="289"/>
      <c r="AI321" s="289"/>
      <c r="AJ321" s="289"/>
      <c r="AK321" s="289"/>
      <c r="AL321" s="289"/>
      <c r="AM321" s="289"/>
      <c r="AN321" s="289"/>
      <c r="AO321" s="289"/>
      <c r="AP321" s="289"/>
      <c r="AQ321" s="289"/>
      <c r="AR321" s="289"/>
      <c r="AS321" s="289"/>
      <c r="AT321" s="289"/>
      <c r="AU321" s="289"/>
      <c r="AV321" s="289"/>
      <c r="AW321" s="289"/>
      <c r="AX321" s="290"/>
    </row>
    <row r="322" spans="1:50" ht="19.5" customHeight="1" x14ac:dyDescent="0.15">
      <c r="A322" s="296"/>
      <c r="B322" s="297"/>
      <c r="C322" s="468"/>
      <c r="D322" s="286"/>
      <c r="E322" s="286"/>
      <c r="F322" s="286"/>
      <c r="G322" s="286"/>
      <c r="H322" s="286"/>
      <c r="I322" s="286"/>
      <c r="J322" s="286"/>
      <c r="K322" s="287"/>
      <c r="L322" s="285"/>
      <c r="M322" s="286"/>
      <c r="N322" s="286"/>
      <c r="O322" s="286"/>
      <c r="P322" s="286"/>
      <c r="Q322" s="287"/>
      <c r="R322" s="285"/>
      <c r="S322" s="286"/>
      <c r="T322" s="286"/>
      <c r="U322" s="286"/>
      <c r="V322" s="286"/>
      <c r="W322" s="287"/>
      <c r="X322" s="288"/>
      <c r="Y322" s="289"/>
      <c r="Z322" s="289"/>
      <c r="AA322" s="289"/>
      <c r="AB322" s="289"/>
      <c r="AC322" s="289"/>
      <c r="AD322" s="289"/>
      <c r="AE322" s="289"/>
      <c r="AF322" s="289"/>
      <c r="AG322" s="289"/>
      <c r="AH322" s="289"/>
      <c r="AI322" s="289"/>
      <c r="AJ322" s="289"/>
      <c r="AK322" s="289"/>
      <c r="AL322" s="289"/>
      <c r="AM322" s="289"/>
      <c r="AN322" s="289"/>
      <c r="AO322" s="289"/>
      <c r="AP322" s="289"/>
      <c r="AQ322" s="289"/>
      <c r="AR322" s="289"/>
      <c r="AS322" s="289"/>
      <c r="AT322" s="289"/>
      <c r="AU322" s="289"/>
      <c r="AV322" s="289"/>
      <c r="AW322" s="289"/>
      <c r="AX322" s="290"/>
    </row>
    <row r="323" spans="1:50" ht="19.5" customHeight="1" x14ac:dyDescent="0.15">
      <c r="A323" s="296"/>
      <c r="B323" s="297"/>
      <c r="C323" s="468"/>
      <c r="D323" s="286"/>
      <c r="E323" s="286"/>
      <c r="F323" s="286"/>
      <c r="G323" s="286"/>
      <c r="H323" s="286"/>
      <c r="I323" s="286"/>
      <c r="J323" s="286"/>
      <c r="K323" s="287"/>
      <c r="L323" s="285"/>
      <c r="M323" s="286"/>
      <c r="N323" s="286"/>
      <c r="O323" s="286"/>
      <c r="P323" s="286"/>
      <c r="Q323" s="287"/>
      <c r="R323" s="285"/>
      <c r="S323" s="286"/>
      <c r="T323" s="286"/>
      <c r="U323" s="286"/>
      <c r="V323" s="286"/>
      <c r="W323" s="287"/>
      <c r="X323" s="288"/>
      <c r="Y323" s="289"/>
      <c r="Z323" s="289"/>
      <c r="AA323" s="289"/>
      <c r="AB323" s="289"/>
      <c r="AC323" s="289"/>
      <c r="AD323" s="289"/>
      <c r="AE323" s="289"/>
      <c r="AF323" s="289"/>
      <c r="AG323" s="289"/>
      <c r="AH323" s="289"/>
      <c r="AI323" s="289"/>
      <c r="AJ323" s="289"/>
      <c r="AK323" s="289"/>
      <c r="AL323" s="289"/>
      <c r="AM323" s="289"/>
      <c r="AN323" s="289"/>
      <c r="AO323" s="289"/>
      <c r="AP323" s="289"/>
      <c r="AQ323" s="289"/>
      <c r="AR323" s="289"/>
      <c r="AS323" s="289"/>
      <c r="AT323" s="289"/>
      <c r="AU323" s="289"/>
      <c r="AV323" s="289"/>
      <c r="AW323" s="289"/>
      <c r="AX323" s="290"/>
    </row>
    <row r="324" spans="1:50" ht="19.5" customHeight="1" x14ac:dyDescent="0.15">
      <c r="A324" s="296"/>
      <c r="B324" s="297"/>
      <c r="C324" s="467"/>
      <c r="D324" s="334"/>
      <c r="E324" s="334"/>
      <c r="F324" s="334"/>
      <c r="G324" s="334"/>
      <c r="H324" s="334"/>
      <c r="I324" s="334"/>
      <c r="J324" s="334"/>
      <c r="K324" s="335"/>
      <c r="L324" s="333"/>
      <c r="M324" s="334"/>
      <c r="N324" s="334"/>
      <c r="O324" s="334"/>
      <c r="P324" s="334"/>
      <c r="Q324" s="335"/>
      <c r="R324" s="333"/>
      <c r="S324" s="334"/>
      <c r="T324" s="334"/>
      <c r="U324" s="334"/>
      <c r="V324" s="334"/>
      <c r="W324" s="335"/>
      <c r="X324" s="288"/>
      <c r="Y324" s="289"/>
      <c r="Z324" s="289"/>
      <c r="AA324" s="289"/>
      <c r="AB324" s="289"/>
      <c r="AC324" s="289"/>
      <c r="AD324" s="289"/>
      <c r="AE324" s="289"/>
      <c r="AF324" s="289"/>
      <c r="AG324" s="289"/>
      <c r="AH324" s="289"/>
      <c r="AI324" s="289"/>
      <c r="AJ324" s="289"/>
      <c r="AK324" s="289"/>
      <c r="AL324" s="289"/>
      <c r="AM324" s="289"/>
      <c r="AN324" s="289"/>
      <c r="AO324" s="289"/>
      <c r="AP324" s="289"/>
      <c r="AQ324" s="289"/>
      <c r="AR324" s="289"/>
      <c r="AS324" s="289"/>
      <c r="AT324" s="289"/>
      <c r="AU324" s="289"/>
      <c r="AV324" s="289"/>
      <c r="AW324" s="289"/>
      <c r="AX324" s="290"/>
    </row>
    <row r="325" spans="1:50" ht="19.5" customHeight="1" thickBot="1" x14ac:dyDescent="0.2">
      <c r="A325" s="298"/>
      <c r="B325" s="299"/>
      <c r="C325" s="317" t="s">
        <v>41</v>
      </c>
      <c r="D325" s="318"/>
      <c r="E325" s="318"/>
      <c r="F325" s="318"/>
      <c r="G325" s="318"/>
      <c r="H325" s="318"/>
      <c r="I325" s="318"/>
      <c r="J325" s="318"/>
      <c r="K325" s="319"/>
      <c r="L325" s="320">
        <v>0.3</v>
      </c>
      <c r="M325" s="318"/>
      <c r="N325" s="318"/>
      <c r="O325" s="318"/>
      <c r="P325" s="318"/>
      <c r="Q325" s="319"/>
      <c r="R325" s="320"/>
      <c r="S325" s="318"/>
      <c r="T325" s="318"/>
      <c r="U325" s="318"/>
      <c r="V325" s="318"/>
      <c r="W325" s="319"/>
      <c r="X325" s="321"/>
      <c r="Y325" s="322"/>
      <c r="Z325" s="322"/>
      <c r="AA325" s="322"/>
      <c r="AB325" s="322"/>
      <c r="AC325" s="322"/>
      <c r="AD325" s="322"/>
      <c r="AE325" s="322"/>
      <c r="AF325" s="322"/>
      <c r="AG325" s="322"/>
      <c r="AH325" s="322"/>
      <c r="AI325" s="322"/>
      <c r="AJ325" s="322"/>
      <c r="AK325" s="322"/>
      <c r="AL325" s="322"/>
      <c r="AM325" s="322"/>
      <c r="AN325" s="322"/>
      <c r="AO325" s="322"/>
      <c r="AP325" s="322"/>
      <c r="AQ325" s="322"/>
      <c r="AR325" s="322"/>
      <c r="AS325" s="322"/>
      <c r="AT325" s="322"/>
      <c r="AU325" s="322"/>
      <c r="AV325" s="322"/>
      <c r="AW325" s="322"/>
      <c r="AX325" s="323"/>
    </row>
    <row r="326" spans="1:50" ht="20.25" customHeight="1" thickBot="1" x14ac:dyDescent="0.2">
      <c r="A326" s="42"/>
      <c r="B326" s="42"/>
      <c r="C326" s="42"/>
      <c r="D326" s="42"/>
      <c r="E326" s="42"/>
      <c r="F326" s="42"/>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1008" t="s">
        <v>312</v>
      </c>
      <c r="AR326" s="1008"/>
      <c r="AS326" s="1008"/>
      <c r="AT326" s="1008"/>
      <c r="AU326" s="1008"/>
      <c r="AV326" s="1008"/>
      <c r="AW326" s="1008"/>
      <c r="AX326" s="1008"/>
    </row>
    <row r="327" spans="1:50" ht="25.15" customHeight="1" x14ac:dyDescent="0.15">
      <c r="A327" s="431" t="s">
        <v>313</v>
      </c>
      <c r="B327" s="432"/>
      <c r="C327" s="432"/>
      <c r="D327" s="432"/>
      <c r="E327" s="432"/>
      <c r="F327" s="433"/>
      <c r="G327" s="434" t="s">
        <v>976</v>
      </c>
      <c r="H327" s="435"/>
      <c r="I327" s="435"/>
      <c r="J327" s="435"/>
      <c r="K327" s="435"/>
      <c r="L327" s="435"/>
      <c r="M327" s="435"/>
      <c r="N327" s="435"/>
      <c r="O327" s="435"/>
      <c r="P327" s="435"/>
      <c r="Q327" s="435"/>
      <c r="R327" s="435"/>
      <c r="S327" s="435"/>
      <c r="T327" s="435"/>
      <c r="U327" s="435"/>
      <c r="V327" s="435"/>
      <c r="W327" s="435"/>
      <c r="X327" s="436"/>
      <c r="Y327" s="437" t="s">
        <v>330</v>
      </c>
      <c r="Z327" s="438"/>
      <c r="AA327" s="438"/>
      <c r="AB327" s="438"/>
      <c r="AC327" s="438"/>
      <c r="AD327" s="439"/>
      <c r="AE327" s="440" t="s">
        <v>862</v>
      </c>
      <c r="AF327" s="441"/>
      <c r="AG327" s="441"/>
      <c r="AH327" s="441"/>
      <c r="AI327" s="441"/>
      <c r="AJ327" s="441"/>
      <c r="AK327" s="441"/>
      <c r="AL327" s="441"/>
      <c r="AM327" s="441"/>
      <c r="AN327" s="441"/>
      <c r="AO327" s="441"/>
      <c r="AP327" s="442"/>
      <c r="AQ327" s="443" t="s">
        <v>7</v>
      </c>
      <c r="AR327" s="444"/>
      <c r="AS327" s="444"/>
      <c r="AT327" s="444"/>
      <c r="AU327" s="444"/>
      <c r="AV327" s="444"/>
      <c r="AW327" s="444"/>
      <c r="AX327" s="445"/>
    </row>
    <row r="328" spans="1:50" ht="30" customHeight="1" x14ac:dyDescent="0.15">
      <c r="A328" s="403" t="s">
        <v>8</v>
      </c>
      <c r="B328" s="404"/>
      <c r="C328" s="404"/>
      <c r="D328" s="404"/>
      <c r="E328" s="404"/>
      <c r="F328" s="405"/>
      <c r="G328" s="406" t="s">
        <v>965</v>
      </c>
      <c r="H328" s="407"/>
      <c r="I328" s="407"/>
      <c r="J328" s="407"/>
      <c r="K328" s="407"/>
      <c r="L328" s="407"/>
      <c r="M328" s="407"/>
      <c r="N328" s="407"/>
      <c r="O328" s="407"/>
      <c r="P328" s="407"/>
      <c r="Q328" s="407"/>
      <c r="R328" s="407"/>
      <c r="S328" s="407"/>
      <c r="T328" s="407"/>
      <c r="U328" s="407"/>
      <c r="V328" s="407"/>
      <c r="W328" s="407"/>
      <c r="X328" s="408"/>
      <c r="Y328" s="409" t="s">
        <v>10</v>
      </c>
      <c r="Z328" s="410"/>
      <c r="AA328" s="410"/>
      <c r="AB328" s="410"/>
      <c r="AC328" s="410"/>
      <c r="AD328" s="411"/>
      <c r="AE328" s="412" t="s">
        <v>863</v>
      </c>
      <c r="AF328" s="413"/>
      <c r="AG328" s="413"/>
      <c r="AH328" s="413"/>
      <c r="AI328" s="413"/>
      <c r="AJ328" s="413"/>
      <c r="AK328" s="413"/>
      <c r="AL328" s="413"/>
      <c r="AM328" s="413"/>
      <c r="AN328" s="413"/>
      <c r="AO328" s="413"/>
      <c r="AP328" s="414"/>
      <c r="AQ328" s="415" t="s">
        <v>864</v>
      </c>
      <c r="AR328" s="416"/>
      <c r="AS328" s="416"/>
      <c r="AT328" s="416"/>
      <c r="AU328" s="416"/>
      <c r="AV328" s="416"/>
      <c r="AW328" s="416"/>
      <c r="AX328" s="417"/>
    </row>
    <row r="329" spans="1:50" ht="30" customHeight="1" x14ac:dyDescent="0.15">
      <c r="A329" s="418" t="s">
        <v>13</v>
      </c>
      <c r="B329" s="419"/>
      <c r="C329" s="419"/>
      <c r="D329" s="419"/>
      <c r="E329" s="419"/>
      <c r="F329" s="420"/>
      <c r="G329" s="421" t="s">
        <v>213</v>
      </c>
      <c r="H329" s="422"/>
      <c r="I329" s="422"/>
      <c r="J329" s="422"/>
      <c r="K329" s="422"/>
      <c r="L329" s="422"/>
      <c r="M329" s="422"/>
      <c r="N329" s="422"/>
      <c r="O329" s="422"/>
      <c r="P329" s="422"/>
      <c r="Q329" s="422"/>
      <c r="R329" s="422"/>
      <c r="S329" s="422"/>
      <c r="T329" s="422"/>
      <c r="U329" s="422"/>
      <c r="V329" s="422"/>
      <c r="W329" s="422"/>
      <c r="X329" s="423"/>
      <c r="Y329" s="424" t="s">
        <v>15</v>
      </c>
      <c r="Z329" s="425"/>
      <c r="AA329" s="425"/>
      <c r="AB329" s="425"/>
      <c r="AC329" s="425"/>
      <c r="AD329" s="426"/>
      <c r="AE329" s="2860" t="s">
        <v>865</v>
      </c>
      <c r="AF329" s="2861"/>
      <c r="AG329" s="2861"/>
      <c r="AH329" s="2861"/>
      <c r="AI329" s="2861"/>
      <c r="AJ329" s="2861"/>
      <c r="AK329" s="2861"/>
      <c r="AL329" s="2861"/>
      <c r="AM329" s="2861"/>
      <c r="AN329" s="2861"/>
      <c r="AO329" s="2861"/>
      <c r="AP329" s="2861"/>
      <c r="AQ329" s="2861"/>
      <c r="AR329" s="2861"/>
      <c r="AS329" s="2861"/>
      <c r="AT329" s="2861"/>
      <c r="AU329" s="2861"/>
      <c r="AV329" s="2861"/>
      <c r="AW329" s="2861"/>
      <c r="AX329" s="2862"/>
    </row>
    <row r="330" spans="1:50" ht="39.950000000000003" customHeight="1" x14ac:dyDescent="0.15">
      <c r="A330" s="446" t="s">
        <v>17</v>
      </c>
      <c r="B330" s="447"/>
      <c r="C330" s="447"/>
      <c r="D330" s="447"/>
      <c r="E330" s="447"/>
      <c r="F330" s="448"/>
      <c r="G330" s="472" t="s">
        <v>966</v>
      </c>
      <c r="H330" s="450"/>
      <c r="I330" s="450"/>
      <c r="J330" s="450"/>
      <c r="K330" s="450"/>
      <c r="L330" s="450"/>
      <c r="M330" s="450"/>
      <c r="N330" s="450"/>
      <c r="O330" s="450"/>
      <c r="P330" s="450"/>
      <c r="Q330" s="450"/>
      <c r="R330" s="450"/>
      <c r="S330" s="450"/>
      <c r="T330" s="450"/>
      <c r="U330" s="450"/>
      <c r="V330" s="450"/>
      <c r="W330" s="450"/>
      <c r="X330" s="451"/>
      <c r="Y330" s="452" t="s">
        <v>603</v>
      </c>
      <c r="Z330" s="453"/>
      <c r="AA330" s="453"/>
      <c r="AB330" s="453"/>
      <c r="AC330" s="453"/>
      <c r="AD330" s="454"/>
      <c r="AE330" s="473" t="s">
        <v>332</v>
      </c>
      <c r="AF330" s="456"/>
      <c r="AG330" s="456"/>
      <c r="AH330" s="456"/>
      <c r="AI330" s="456"/>
      <c r="AJ330" s="456"/>
      <c r="AK330" s="456"/>
      <c r="AL330" s="456"/>
      <c r="AM330" s="456"/>
      <c r="AN330" s="456"/>
      <c r="AO330" s="456"/>
      <c r="AP330" s="456"/>
      <c r="AQ330" s="456"/>
      <c r="AR330" s="456"/>
      <c r="AS330" s="456"/>
      <c r="AT330" s="456"/>
      <c r="AU330" s="456"/>
      <c r="AV330" s="456"/>
      <c r="AW330" s="456"/>
      <c r="AX330" s="457"/>
    </row>
    <row r="331" spans="1:50" ht="33.75" customHeight="1" x14ac:dyDescent="0.15">
      <c r="A331" s="381" t="s">
        <v>21</v>
      </c>
      <c r="B331" s="382"/>
      <c r="C331" s="382"/>
      <c r="D331" s="382"/>
      <c r="E331" s="382"/>
      <c r="F331" s="383"/>
      <c r="G331" s="469" t="s">
        <v>977</v>
      </c>
      <c r="H331" s="470"/>
      <c r="I331" s="470"/>
      <c r="J331" s="470"/>
      <c r="K331" s="470"/>
      <c r="L331" s="470"/>
      <c r="M331" s="470"/>
      <c r="N331" s="470"/>
      <c r="O331" s="470"/>
      <c r="P331" s="470"/>
      <c r="Q331" s="470"/>
      <c r="R331" s="470"/>
      <c r="S331" s="470"/>
      <c r="T331" s="470"/>
      <c r="U331" s="470"/>
      <c r="V331" s="470"/>
      <c r="W331" s="470"/>
      <c r="X331" s="470"/>
      <c r="Y331" s="470"/>
      <c r="Z331" s="470"/>
      <c r="AA331" s="470"/>
      <c r="AB331" s="470"/>
      <c r="AC331" s="470"/>
      <c r="AD331" s="470"/>
      <c r="AE331" s="470"/>
      <c r="AF331" s="470"/>
      <c r="AG331" s="470"/>
      <c r="AH331" s="470"/>
      <c r="AI331" s="470"/>
      <c r="AJ331" s="470"/>
      <c r="AK331" s="470"/>
      <c r="AL331" s="470"/>
      <c r="AM331" s="470"/>
      <c r="AN331" s="470"/>
      <c r="AO331" s="470"/>
      <c r="AP331" s="470"/>
      <c r="AQ331" s="470"/>
      <c r="AR331" s="470"/>
      <c r="AS331" s="470"/>
      <c r="AT331" s="470"/>
      <c r="AU331" s="470"/>
      <c r="AV331" s="470"/>
      <c r="AW331" s="470"/>
      <c r="AX331" s="471"/>
    </row>
    <row r="332" spans="1:50" ht="33.75" customHeight="1" x14ac:dyDescent="0.15">
      <c r="A332" s="381" t="s">
        <v>23</v>
      </c>
      <c r="B332" s="382"/>
      <c r="C332" s="382"/>
      <c r="D332" s="382"/>
      <c r="E332" s="382"/>
      <c r="F332" s="383"/>
      <c r="G332" s="469" t="s">
        <v>978</v>
      </c>
      <c r="H332" s="470"/>
      <c r="I332" s="470"/>
      <c r="J332" s="470"/>
      <c r="K332" s="470"/>
      <c r="L332" s="470"/>
      <c r="M332" s="470"/>
      <c r="N332" s="470"/>
      <c r="O332" s="470"/>
      <c r="P332" s="470"/>
      <c r="Q332" s="470"/>
      <c r="R332" s="470"/>
      <c r="S332" s="470"/>
      <c r="T332" s="470"/>
      <c r="U332" s="470"/>
      <c r="V332" s="470"/>
      <c r="W332" s="470"/>
      <c r="X332" s="470"/>
      <c r="Y332" s="470"/>
      <c r="Z332" s="470"/>
      <c r="AA332" s="470"/>
      <c r="AB332" s="470"/>
      <c r="AC332" s="470"/>
      <c r="AD332" s="470"/>
      <c r="AE332" s="470"/>
      <c r="AF332" s="470"/>
      <c r="AG332" s="470"/>
      <c r="AH332" s="470"/>
      <c r="AI332" s="470"/>
      <c r="AJ332" s="470"/>
      <c r="AK332" s="470"/>
      <c r="AL332" s="470"/>
      <c r="AM332" s="470"/>
      <c r="AN332" s="470"/>
      <c r="AO332" s="470"/>
      <c r="AP332" s="470"/>
      <c r="AQ332" s="470"/>
      <c r="AR332" s="470"/>
      <c r="AS332" s="470"/>
      <c r="AT332" s="470"/>
      <c r="AU332" s="470"/>
      <c r="AV332" s="470"/>
      <c r="AW332" s="470"/>
      <c r="AX332" s="471"/>
    </row>
    <row r="333" spans="1:50" ht="22.5" customHeight="1" x14ac:dyDescent="0.15">
      <c r="A333" s="381" t="s">
        <v>25</v>
      </c>
      <c r="B333" s="382"/>
      <c r="C333" s="382"/>
      <c r="D333" s="382"/>
      <c r="E333" s="382"/>
      <c r="F333" s="383"/>
      <c r="G333" s="387" t="s">
        <v>218</v>
      </c>
      <c r="H333" s="388"/>
      <c r="I333" s="388"/>
      <c r="J333" s="388"/>
      <c r="K333" s="388"/>
      <c r="L333" s="388"/>
      <c r="M333" s="388"/>
      <c r="N333" s="388"/>
      <c r="O333" s="388"/>
      <c r="P333" s="388"/>
      <c r="Q333" s="388"/>
      <c r="R333" s="388"/>
      <c r="S333" s="388"/>
      <c r="T333" s="388"/>
      <c r="U333" s="388"/>
      <c r="V333" s="388"/>
      <c r="W333" s="388"/>
      <c r="X333" s="388"/>
      <c r="Y333" s="388"/>
      <c r="Z333" s="388"/>
      <c r="AA333" s="388"/>
      <c r="AB333" s="388"/>
      <c r="AC333" s="388"/>
      <c r="AD333" s="388"/>
      <c r="AE333" s="388"/>
      <c r="AF333" s="388"/>
      <c r="AG333" s="388"/>
      <c r="AH333" s="388"/>
      <c r="AI333" s="388"/>
      <c r="AJ333" s="388"/>
      <c r="AK333" s="388"/>
      <c r="AL333" s="388"/>
      <c r="AM333" s="388"/>
      <c r="AN333" s="388"/>
      <c r="AO333" s="388"/>
      <c r="AP333" s="388"/>
      <c r="AQ333" s="388"/>
      <c r="AR333" s="388"/>
      <c r="AS333" s="388"/>
      <c r="AT333" s="388"/>
      <c r="AU333" s="388"/>
      <c r="AV333" s="388"/>
      <c r="AW333" s="388"/>
      <c r="AX333" s="389"/>
    </row>
    <row r="334" spans="1:50" ht="19.5" customHeight="1" x14ac:dyDescent="0.15">
      <c r="A334" s="390" t="s">
        <v>27</v>
      </c>
      <c r="B334" s="391"/>
      <c r="C334" s="391"/>
      <c r="D334" s="391"/>
      <c r="E334" s="391"/>
      <c r="F334" s="392"/>
      <c r="G334" s="399"/>
      <c r="H334" s="400"/>
      <c r="I334" s="400"/>
      <c r="J334" s="400"/>
      <c r="K334" s="400"/>
      <c r="L334" s="400"/>
      <c r="M334" s="400"/>
      <c r="N334" s="400"/>
      <c r="O334" s="401"/>
      <c r="P334" s="365" t="s">
        <v>321</v>
      </c>
      <c r="Q334" s="366"/>
      <c r="R334" s="366"/>
      <c r="S334" s="366"/>
      <c r="T334" s="366"/>
      <c r="U334" s="366"/>
      <c r="V334" s="402"/>
      <c r="W334" s="365" t="s">
        <v>322</v>
      </c>
      <c r="X334" s="366"/>
      <c r="Y334" s="366"/>
      <c r="Z334" s="366"/>
      <c r="AA334" s="366"/>
      <c r="AB334" s="366"/>
      <c r="AC334" s="402"/>
      <c r="AD334" s="365" t="s">
        <v>323</v>
      </c>
      <c r="AE334" s="366"/>
      <c r="AF334" s="366"/>
      <c r="AG334" s="366"/>
      <c r="AH334" s="366"/>
      <c r="AI334" s="366"/>
      <c r="AJ334" s="402"/>
      <c r="AK334" s="365" t="s">
        <v>324</v>
      </c>
      <c r="AL334" s="366"/>
      <c r="AM334" s="366"/>
      <c r="AN334" s="366"/>
      <c r="AO334" s="366"/>
      <c r="AP334" s="366"/>
      <c r="AQ334" s="402"/>
      <c r="AR334" s="365" t="s">
        <v>325</v>
      </c>
      <c r="AS334" s="366"/>
      <c r="AT334" s="366"/>
      <c r="AU334" s="366"/>
      <c r="AV334" s="366"/>
      <c r="AW334" s="366"/>
      <c r="AX334" s="367"/>
    </row>
    <row r="335" spans="1:50" ht="19.5" customHeight="1" x14ac:dyDescent="0.15">
      <c r="A335" s="393"/>
      <c r="B335" s="394"/>
      <c r="C335" s="394"/>
      <c r="D335" s="394"/>
      <c r="E335" s="394"/>
      <c r="F335" s="395"/>
      <c r="G335" s="368" t="s">
        <v>33</v>
      </c>
      <c r="H335" s="369"/>
      <c r="I335" s="374" t="s">
        <v>34</v>
      </c>
      <c r="J335" s="375"/>
      <c r="K335" s="375"/>
      <c r="L335" s="375"/>
      <c r="M335" s="375"/>
      <c r="N335" s="375"/>
      <c r="O335" s="376"/>
      <c r="P335" s="311">
        <v>2</v>
      </c>
      <c r="Q335" s="312"/>
      <c r="R335" s="312"/>
      <c r="S335" s="312"/>
      <c r="T335" s="312"/>
      <c r="U335" s="312"/>
      <c r="V335" s="313"/>
      <c r="W335" s="311">
        <v>2</v>
      </c>
      <c r="X335" s="312"/>
      <c r="Y335" s="312"/>
      <c r="Z335" s="312"/>
      <c r="AA335" s="312"/>
      <c r="AB335" s="312"/>
      <c r="AC335" s="313"/>
      <c r="AD335" s="311">
        <v>0.3</v>
      </c>
      <c r="AE335" s="312"/>
      <c r="AF335" s="312"/>
      <c r="AG335" s="312"/>
      <c r="AH335" s="312"/>
      <c r="AI335" s="312"/>
      <c r="AJ335" s="313"/>
      <c r="AK335" s="311">
        <v>0</v>
      </c>
      <c r="AL335" s="312"/>
      <c r="AM335" s="312"/>
      <c r="AN335" s="312"/>
      <c r="AO335" s="312"/>
      <c r="AP335" s="312"/>
      <c r="AQ335" s="313"/>
      <c r="AR335" s="311"/>
      <c r="AS335" s="312"/>
      <c r="AT335" s="312"/>
      <c r="AU335" s="312"/>
      <c r="AV335" s="312"/>
      <c r="AW335" s="312"/>
      <c r="AX335" s="380"/>
    </row>
    <row r="336" spans="1:50" ht="19.5" customHeight="1" x14ac:dyDescent="0.15">
      <c r="A336" s="393"/>
      <c r="B336" s="394"/>
      <c r="C336" s="394"/>
      <c r="D336" s="394"/>
      <c r="E336" s="394"/>
      <c r="F336" s="395"/>
      <c r="G336" s="370"/>
      <c r="H336" s="371"/>
      <c r="I336" s="340" t="s">
        <v>35</v>
      </c>
      <c r="J336" s="341"/>
      <c r="K336" s="341"/>
      <c r="L336" s="341"/>
      <c r="M336" s="341"/>
      <c r="N336" s="341"/>
      <c r="O336" s="342"/>
      <c r="P336" s="285" t="s">
        <v>332</v>
      </c>
      <c r="Q336" s="286"/>
      <c r="R336" s="286"/>
      <c r="S336" s="286"/>
      <c r="T336" s="286"/>
      <c r="U336" s="286"/>
      <c r="V336" s="287"/>
      <c r="W336" s="285" t="s">
        <v>332</v>
      </c>
      <c r="X336" s="286"/>
      <c r="Y336" s="286"/>
      <c r="Z336" s="286"/>
      <c r="AA336" s="286"/>
      <c r="AB336" s="286"/>
      <c r="AC336" s="287"/>
      <c r="AD336" s="285" t="s">
        <v>332</v>
      </c>
      <c r="AE336" s="286"/>
      <c r="AF336" s="286"/>
      <c r="AG336" s="286"/>
      <c r="AH336" s="286"/>
      <c r="AI336" s="286"/>
      <c r="AJ336" s="287"/>
      <c r="AK336" s="285" t="s">
        <v>332</v>
      </c>
      <c r="AL336" s="286"/>
      <c r="AM336" s="286"/>
      <c r="AN336" s="286"/>
      <c r="AO336" s="286"/>
      <c r="AP336" s="286"/>
      <c r="AQ336" s="287"/>
      <c r="AR336" s="337"/>
      <c r="AS336" s="338"/>
      <c r="AT336" s="338"/>
      <c r="AU336" s="338"/>
      <c r="AV336" s="338"/>
      <c r="AW336" s="338"/>
      <c r="AX336" s="339"/>
    </row>
    <row r="337" spans="1:50" ht="19.5" customHeight="1" x14ac:dyDescent="0.15">
      <c r="A337" s="393"/>
      <c r="B337" s="394"/>
      <c r="C337" s="394"/>
      <c r="D337" s="394"/>
      <c r="E337" s="394"/>
      <c r="F337" s="395"/>
      <c r="G337" s="370"/>
      <c r="H337" s="371"/>
      <c r="I337" s="340" t="s">
        <v>38</v>
      </c>
      <c r="J337" s="341"/>
      <c r="K337" s="341"/>
      <c r="L337" s="341"/>
      <c r="M337" s="341"/>
      <c r="N337" s="341"/>
      <c r="O337" s="342"/>
      <c r="P337" s="285" t="s">
        <v>332</v>
      </c>
      <c r="Q337" s="286"/>
      <c r="R337" s="286"/>
      <c r="S337" s="286"/>
      <c r="T337" s="286"/>
      <c r="U337" s="286"/>
      <c r="V337" s="287"/>
      <c r="W337" s="285" t="s">
        <v>332</v>
      </c>
      <c r="X337" s="286"/>
      <c r="Y337" s="286"/>
      <c r="Z337" s="286"/>
      <c r="AA337" s="286"/>
      <c r="AB337" s="286"/>
      <c r="AC337" s="287"/>
      <c r="AD337" s="285" t="s">
        <v>332</v>
      </c>
      <c r="AE337" s="286"/>
      <c r="AF337" s="286"/>
      <c r="AG337" s="286"/>
      <c r="AH337" s="286"/>
      <c r="AI337" s="286"/>
      <c r="AJ337" s="287"/>
      <c r="AK337" s="285" t="s">
        <v>332</v>
      </c>
      <c r="AL337" s="286"/>
      <c r="AM337" s="286"/>
      <c r="AN337" s="286"/>
      <c r="AO337" s="286"/>
      <c r="AP337" s="286"/>
      <c r="AQ337" s="287"/>
      <c r="AR337" s="285"/>
      <c r="AS337" s="286"/>
      <c r="AT337" s="286"/>
      <c r="AU337" s="286"/>
      <c r="AV337" s="286"/>
      <c r="AW337" s="286"/>
      <c r="AX337" s="343"/>
    </row>
    <row r="338" spans="1:50" ht="19.5" customHeight="1" x14ac:dyDescent="0.15">
      <c r="A338" s="393"/>
      <c r="B338" s="394"/>
      <c r="C338" s="394"/>
      <c r="D338" s="394"/>
      <c r="E338" s="394"/>
      <c r="F338" s="395"/>
      <c r="G338" s="370"/>
      <c r="H338" s="371"/>
      <c r="I338" s="340" t="s">
        <v>39</v>
      </c>
      <c r="J338" s="341"/>
      <c r="K338" s="341"/>
      <c r="L338" s="341"/>
      <c r="M338" s="341"/>
      <c r="N338" s="341"/>
      <c r="O338" s="342"/>
      <c r="P338" s="285" t="s">
        <v>332</v>
      </c>
      <c r="Q338" s="286"/>
      <c r="R338" s="286"/>
      <c r="S338" s="286"/>
      <c r="T338" s="286"/>
      <c r="U338" s="286"/>
      <c r="V338" s="287"/>
      <c r="W338" s="285" t="s">
        <v>332</v>
      </c>
      <c r="X338" s="286"/>
      <c r="Y338" s="286"/>
      <c r="Z338" s="286"/>
      <c r="AA338" s="286"/>
      <c r="AB338" s="286"/>
      <c r="AC338" s="287"/>
      <c r="AD338" s="285" t="s">
        <v>332</v>
      </c>
      <c r="AE338" s="286"/>
      <c r="AF338" s="286"/>
      <c r="AG338" s="286"/>
      <c r="AH338" s="286"/>
      <c r="AI338" s="286"/>
      <c r="AJ338" s="287"/>
      <c r="AK338" s="285" t="s">
        <v>332</v>
      </c>
      <c r="AL338" s="286"/>
      <c r="AM338" s="286"/>
      <c r="AN338" s="286"/>
      <c r="AO338" s="286"/>
      <c r="AP338" s="286"/>
      <c r="AQ338" s="287"/>
      <c r="AR338" s="337"/>
      <c r="AS338" s="338"/>
      <c r="AT338" s="338"/>
      <c r="AU338" s="338"/>
      <c r="AV338" s="338"/>
      <c r="AW338" s="338"/>
      <c r="AX338" s="339"/>
    </row>
    <row r="339" spans="1:50" ht="19.5" customHeight="1" x14ac:dyDescent="0.15">
      <c r="A339" s="393"/>
      <c r="B339" s="394"/>
      <c r="C339" s="394"/>
      <c r="D339" s="394"/>
      <c r="E339" s="394"/>
      <c r="F339" s="395"/>
      <c r="G339" s="370"/>
      <c r="H339" s="371"/>
      <c r="I339" s="340" t="s">
        <v>40</v>
      </c>
      <c r="J339" s="341"/>
      <c r="K339" s="341"/>
      <c r="L339" s="341"/>
      <c r="M339" s="341"/>
      <c r="N339" s="341"/>
      <c r="O339" s="342"/>
      <c r="P339" s="285" t="s">
        <v>332</v>
      </c>
      <c r="Q339" s="286"/>
      <c r="R339" s="286"/>
      <c r="S339" s="286"/>
      <c r="T339" s="286"/>
      <c r="U339" s="286"/>
      <c r="V339" s="287"/>
      <c r="W339" s="285" t="s">
        <v>332</v>
      </c>
      <c r="X339" s="286"/>
      <c r="Y339" s="286"/>
      <c r="Z339" s="286"/>
      <c r="AA339" s="286"/>
      <c r="AB339" s="286"/>
      <c r="AC339" s="287"/>
      <c r="AD339" s="285" t="s">
        <v>332</v>
      </c>
      <c r="AE339" s="286"/>
      <c r="AF339" s="286"/>
      <c r="AG339" s="286"/>
      <c r="AH339" s="286"/>
      <c r="AI339" s="286"/>
      <c r="AJ339" s="287"/>
      <c r="AK339" s="285" t="s">
        <v>332</v>
      </c>
      <c r="AL339" s="286"/>
      <c r="AM339" s="286"/>
      <c r="AN339" s="286"/>
      <c r="AO339" s="286"/>
      <c r="AP339" s="286"/>
      <c r="AQ339" s="287"/>
      <c r="AR339" s="337"/>
      <c r="AS339" s="338"/>
      <c r="AT339" s="338"/>
      <c r="AU339" s="338"/>
      <c r="AV339" s="338"/>
      <c r="AW339" s="338"/>
      <c r="AX339" s="339"/>
    </row>
    <row r="340" spans="1:50" ht="19.5" customHeight="1" x14ac:dyDescent="0.15">
      <c r="A340" s="393"/>
      <c r="B340" s="394"/>
      <c r="C340" s="394"/>
      <c r="D340" s="394"/>
      <c r="E340" s="394"/>
      <c r="F340" s="395"/>
      <c r="G340" s="372"/>
      <c r="H340" s="373"/>
      <c r="I340" s="355" t="s">
        <v>41</v>
      </c>
      <c r="J340" s="356"/>
      <c r="K340" s="356"/>
      <c r="L340" s="356"/>
      <c r="M340" s="356"/>
      <c r="N340" s="356"/>
      <c r="O340" s="357"/>
      <c r="P340" s="333">
        <v>2</v>
      </c>
      <c r="Q340" s="334"/>
      <c r="R340" s="334"/>
      <c r="S340" s="334"/>
      <c r="T340" s="334"/>
      <c r="U340" s="334"/>
      <c r="V340" s="335"/>
      <c r="W340" s="333">
        <v>2</v>
      </c>
      <c r="X340" s="334"/>
      <c r="Y340" s="334"/>
      <c r="Z340" s="334"/>
      <c r="AA340" s="334"/>
      <c r="AB340" s="334"/>
      <c r="AC340" s="335"/>
      <c r="AD340" s="333">
        <v>0.3</v>
      </c>
      <c r="AE340" s="334"/>
      <c r="AF340" s="334"/>
      <c r="AG340" s="334"/>
      <c r="AH340" s="334"/>
      <c r="AI340" s="334"/>
      <c r="AJ340" s="335"/>
      <c r="AK340" s="333">
        <v>0</v>
      </c>
      <c r="AL340" s="334"/>
      <c r="AM340" s="334"/>
      <c r="AN340" s="334"/>
      <c r="AO340" s="334"/>
      <c r="AP340" s="334"/>
      <c r="AQ340" s="335"/>
      <c r="AR340" s="333"/>
      <c r="AS340" s="334"/>
      <c r="AT340" s="334"/>
      <c r="AU340" s="334"/>
      <c r="AV340" s="334"/>
      <c r="AW340" s="334"/>
      <c r="AX340" s="364"/>
    </row>
    <row r="341" spans="1:50" ht="19.5" customHeight="1" x14ac:dyDescent="0.15">
      <c r="A341" s="393"/>
      <c r="B341" s="394"/>
      <c r="C341" s="394"/>
      <c r="D341" s="394"/>
      <c r="E341" s="394"/>
      <c r="F341" s="395"/>
      <c r="G341" s="344" t="s">
        <v>42</v>
      </c>
      <c r="H341" s="345"/>
      <c r="I341" s="345"/>
      <c r="J341" s="345"/>
      <c r="K341" s="345"/>
      <c r="L341" s="345"/>
      <c r="M341" s="345"/>
      <c r="N341" s="345"/>
      <c r="O341" s="346"/>
      <c r="P341" s="348">
        <v>2</v>
      </c>
      <c r="Q341" s="349"/>
      <c r="R341" s="349"/>
      <c r="S341" s="349"/>
      <c r="T341" s="349"/>
      <c r="U341" s="349"/>
      <c r="V341" s="350"/>
      <c r="W341" s="348">
        <v>0.9</v>
      </c>
      <c r="X341" s="349"/>
      <c r="Y341" s="349"/>
      <c r="Z341" s="349"/>
      <c r="AA341" s="349"/>
      <c r="AB341" s="349"/>
      <c r="AC341" s="350"/>
      <c r="AD341" s="348">
        <v>0.2</v>
      </c>
      <c r="AE341" s="349"/>
      <c r="AF341" s="349"/>
      <c r="AG341" s="349"/>
      <c r="AH341" s="349"/>
      <c r="AI341" s="349"/>
      <c r="AJ341" s="350"/>
      <c r="AK341" s="351"/>
      <c r="AL341" s="352"/>
      <c r="AM341" s="352"/>
      <c r="AN341" s="352"/>
      <c r="AO341" s="352"/>
      <c r="AP341" s="352"/>
      <c r="AQ341" s="353"/>
      <c r="AR341" s="351"/>
      <c r="AS341" s="352"/>
      <c r="AT341" s="352"/>
      <c r="AU341" s="352"/>
      <c r="AV341" s="352"/>
      <c r="AW341" s="352"/>
      <c r="AX341" s="354"/>
    </row>
    <row r="342" spans="1:50" ht="19.5" customHeight="1" x14ac:dyDescent="0.15">
      <c r="A342" s="396"/>
      <c r="B342" s="397"/>
      <c r="C342" s="397"/>
      <c r="D342" s="397"/>
      <c r="E342" s="397"/>
      <c r="F342" s="398"/>
      <c r="G342" s="344" t="s">
        <v>43</v>
      </c>
      <c r="H342" s="345"/>
      <c r="I342" s="345"/>
      <c r="J342" s="345"/>
      <c r="K342" s="345"/>
      <c r="L342" s="345"/>
      <c r="M342" s="345"/>
      <c r="N342" s="345"/>
      <c r="O342" s="346"/>
      <c r="P342" s="348">
        <v>123.6</v>
      </c>
      <c r="Q342" s="349"/>
      <c r="R342" s="349"/>
      <c r="S342" s="349"/>
      <c r="T342" s="349"/>
      <c r="U342" s="349"/>
      <c r="V342" s="350"/>
      <c r="W342" s="348">
        <v>42.6</v>
      </c>
      <c r="X342" s="349"/>
      <c r="Y342" s="349"/>
      <c r="Z342" s="349"/>
      <c r="AA342" s="349"/>
      <c r="AB342" s="349"/>
      <c r="AC342" s="350"/>
      <c r="AD342" s="348">
        <v>79.2</v>
      </c>
      <c r="AE342" s="349"/>
      <c r="AF342" s="349"/>
      <c r="AG342" s="349"/>
      <c r="AH342" s="349"/>
      <c r="AI342" s="349"/>
      <c r="AJ342" s="350"/>
      <c r="AK342" s="351"/>
      <c r="AL342" s="352"/>
      <c r="AM342" s="352"/>
      <c r="AN342" s="352"/>
      <c r="AO342" s="352"/>
      <c r="AP342" s="352"/>
      <c r="AQ342" s="353"/>
      <c r="AR342" s="351"/>
      <c r="AS342" s="352"/>
      <c r="AT342" s="352"/>
      <c r="AU342" s="352"/>
      <c r="AV342" s="352"/>
      <c r="AW342" s="352"/>
      <c r="AX342" s="354"/>
    </row>
    <row r="343" spans="1:50" ht="19.5" customHeight="1" x14ac:dyDescent="0.15">
      <c r="A343" s="294" t="s">
        <v>73</v>
      </c>
      <c r="B343" s="295"/>
      <c r="C343" s="300" t="s">
        <v>74</v>
      </c>
      <c r="D343" s="301"/>
      <c r="E343" s="301"/>
      <c r="F343" s="301"/>
      <c r="G343" s="301"/>
      <c r="H343" s="301"/>
      <c r="I343" s="301"/>
      <c r="J343" s="301"/>
      <c r="K343" s="302"/>
      <c r="L343" s="303" t="s">
        <v>75</v>
      </c>
      <c r="M343" s="304"/>
      <c r="N343" s="304"/>
      <c r="O343" s="304"/>
      <c r="P343" s="304"/>
      <c r="Q343" s="305"/>
      <c r="R343" s="306" t="s">
        <v>325</v>
      </c>
      <c r="S343" s="301"/>
      <c r="T343" s="301"/>
      <c r="U343" s="301"/>
      <c r="V343" s="301"/>
      <c r="W343" s="302"/>
      <c r="X343" s="306" t="s">
        <v>76</v>
      </c>
      <c r="Y343" s="301"/>
      <c r="Z343" s="301"/>
      <c r="AA343" s="301"/>
      <c r="AB343" s="301"/>
      <c r="AC343" s="301"/>
      <c r="AD343" s="301"/>
      <c r="AE343" s="301"/>
      <c r="AF343" s="301"/>
      <c r="AG343" s="301"/>
      <c r="AH343" s="301"/>
      <c r="AI343" s="301"/>
      <c r="AJ343" s="301"/>
      <c r="AK343" s="301"/>
      <c r="AL343" s="301"/>
      <c r="AM343" s="301"/>
      <c r="AN343" s="301"/>
      <c r="AO343" s="301"/>
      <c r="AP343" s="301"/>
      <c r="AQ343" s="301"/>
      <c r="AR343" s="301"/>
      <c r="AS343" s="301"/>
      <c r="AT343" s="301"/>
      <c r="AU343" s="301"/>
      <c r="AV343" s="301"/>
      <c r="AW343" s="301"/>
      <c r="AX343" s="307"/>
    </row>
    <row r="344" spans="1:50" ht="19.5" customHeight="1" x14ac:dyDescent="0.15">
      <c r="A344" s="296"/>
      <c r="B344" s="297"/>
      <c r="C344" s="1637"/>
      <c r="D344" s="522"/>
      <c r="E344" s="522"/>
      <c r="F344" s="522"/>
      <c r="G344" s="522"/>
      <c r="H344" s="522"/>
      <c r="I344" s="522"/>
      <c r="J344" s="522"/>
      <c r="K344" s="523"/>
      <c r="L344" s="521">
        <v>0</v>
      </c>
      <c r="M344" s="522"/>
      <c r="N344" s="522"/>
      <c r="O344" s="522"/>
      <c r="P344" s="522"/>
      <c r="Q344" s="523"/>
      <c r="R344" s="521"/>
      <c r="S344" s="522"/>
      <c r="T344" s="522"/>
      <c r="U344" s="522"/>
      <c r="V344" s="522"/>
      <c r="W344" s="523"/>
      <c r="X344" s="314"/>
      <c r="Y344" s="315"/>
      <c r="Z344" s="315"/>
      <c r="AA344" s="315"/>
      <c r="AB344" s="315"/>
      <c r="AC344" s="315"/>
      <c r="AD344" s="315"/>
      <c r="AE344" s="315"/>
      <c r="AF344" s="315"/>
      <c r="AG344" s="315"/>
      <c r="AH344" s="315"/>
      <c r="AI344" s="315"/>
      <c r="AJ344" s="315"/>
      <c r="AK344" s="315"/>
      <c r="AL344" s="315"/>
      <c r="AM344" s="315"/>
      <c r="AN344" s="315"/>
      <c r="AO344" s="315"/>
      <c r="AP344" s="315"/>
      <c r="AQ344" s="315"/>
      <c r="AR344" s="315"/>
      <c r="AS344" s="315"/>
      <c r="AT344" s="315"/>
      <c r="AU344" s="315"/>
      <c r="AV344" s="315"/>
      <c r="AW344" s="315"/>
      <c r="AX344" s="316"/>
    </row>
    <row r="345" spans="1:50" ht="19.5" customHeight="1" x14ac:dyDescent="0.15">
      <c r="A345" s="296"/>
      <c r="B345" s="297"/>
      <c r="C345" s="1638"/>
      <c r="D345" s="512"/>
      <c r="E345" s="512"/>
      <c r="F345" s="512"/>
      <c r="G345" s="512"/>
      <c r="H345" s="512"/>
      <c r="I345" s="512"/>
      <c r="J345" s="512"/>
      <c r="K345" s="513"/>
      <c r="L345" s="511"/>
      <c r="M345" s="512"/>
      <c r="N345" s="512"/>
      <c r="O345" s="512"/>
      <c r="P345" s="512"/>
      <c r="Q345" s="513"/>
      <c r="R345" s="511"/>
      <c r="S345" s="512"/>
      <c r="T345" s="512"/>
      <c r="U345" s="512"/>
      <c r="V345" s="512"/>
      <c r="W345" s="513"/>
      <c r="X345" s="288"/>
      <c r="Y345" s="289"/>
      <c r="Z345" s="289"/>
      <c r="AA345" s="289"/>
      <c r="AB345" s="289"/>
      <c r="AC345" s="289"/>
      <c r="AD345" s="289"/>
      <c r="AE345" s="289"/>
      <c r="AF345" s="289"/>
      <c r="AG345" s="289"/>
      <c r="AH345" s="289"/>
      <c r="AI345" s="289"/>
      <c r="AJ345" s="289"/>
      <c r="AK345" s="289"/>
      <c r="AL345" s="289"/>
      <c r="AM345" s="289"/>
      <c r="AN345" s="289"/>
      <c r="AO345" s="289"/>
      <c r="AP345" s="289"/>
      <c r="AQ345" s="289"/>
      <c r="AR345" s="289"/>
      <c r="AS345" s="289"/>
      <c r="AT345" s="289"/>
      <c r="AU345" s="289"/>
      <c r="AV345" s="289"/>
      <c r="AW345" s="289"/>
      <c r="AX345" s="290"/>
    </row>
    <row r="346" spans="1:50" ht="19.5" customHeight="1" x14ac:dyDescent="0.15">
      <c r="A346" s="296"/>
      <c r="B346" s="297"/>
      <c r="C346" s="1638"/>
      <c r="D346" s="512"/>
      <c r="E346" s="512"/>
      <c r="F346" s="512"/>
      <c r="G346" s="512"/>
      <c r="H346" s="512"/>
      <c r="I346" s="512"/>
      <c r="J346" s="512"/>
      <c r="K346" s="513"/>
      <c r="L346" s="511"/>
      <c r="M346" s="512"/>
      <c r="N346" s="512"/>
      <c r="O346" s="512"/>
      <c r="P346" s="512"/>
      <c r="Q346" s="513"/>
      <c r="R346" s="511"/>
      <c r="S346" s="512"/>
      <c r="T346" s="512"/>
      <c r="U346" s="512"/>
      <c r="V346" s="512"/>
      <c r="W346" s="513"/>
      <c r="X346" s="288"/>
      <c r="Y346" s="289"/>
      <c r="Z346" s="289"/>
      <c r="AA346" s="289"/>
      <c r="AB346" s="289"/>
      <c r="AC346" s="289"/>
      <c r="AD346" s="289"/>
      <c r="AE346" s="289"/>
      <c r="AF346" s="289"/>
      <c r="AG346" s="289"/>
      <c r="AH346" s="289"/>
      <c r="AI346" s="289"/>
      <c r="AJ346" s="289"/>
      <c r="AK346" s="289"/>
      <c r="AL346" s="289"/>
      <c r="AM346" s="289"/>
      <c r="AN346" s="289"/>
      <c r="AO346" s="289"/>
      <c r="AP346" s="289"/>
      <c r="AQ346" s="289"/>
      <c r="AR346" s="289"/>
      <c r="AS346" s="289"/>
      <c r="AT346" s="289"/>
      <c r="AU346" s="289"/>
      <c r="AV346" s="289"/>
      <c r="AW346" s="289"/>
      <c r="AX346" s="290"/>
    </row>
    <row r="347" spans="1:50" ht="19.5" customHeight="1" x14ac:dyDescent="0.15">
      <c r="A347" s="296"/>
      <c r="B347" s="297"/>
      <c r="C347" s="1638"/>
      <c r="D347" s="512"/>
      <c r="E347" s="512"/>
      <c r="F347" s="512"/>
      <c r="G347" s="512"/>
      <c r="H347" s="512"/>
      <c r="I347" s="512"/>
      <c r="J347" s="512"/>
      <c r="K347" s="513"/>
      <c r="L347" s="511"/>
      <c r="M347" s="512"/>
      <c r="N347" s="512"/>
      <c r="O347" s="512"/>
      <c r="P347" s="512"/>
      <c r="Q347" s="513"/>
      <c r="R347" s="511"/>
      <c r="S347" s="512"/>
      <c r="T347" s="512"/>
      <c r="U347" s="512"/>
      <c r="V347" s="512"/>
      <c r="W347" s="513"/>
      <c r="X347" s="288"/>
      <c r="Y347" s="289"/>
      <c r="Z347" s="289"/>
      <c r="AA347" s="289"/>
      <c r="AB347" s="289"/>
      <c r="AC347" s="289"/>
      <c r="AD347" s="289"/>
      <c r="AE347" s="289"/>
      <c r="AF347" s="289"/>
      <c r="AG347" s="289"/>
      <c r="AH347" s="289"/>
      <c r="AI347" s="289"/>
      <c r="AJ347" s="289"/>
      <c r="AK347" s="289"/>
      <c r="AL347" s="289"/>
      <c r="AM347" s="289"/>
      <c r="AN347" s="289"/>
      <c r="AO347" s="289"/>
      <c r="AP347" s="289"/>
      <c r="AQ347" s="289"/>
      <c r="AR347" s="289"/>
      <c r="AS347" s="289"/>
      <c r="AT347" s="289"/>
      <c r="AU347" s="289"/>
      <c r="AV347" s="289"/>
      <c r="AW347" s="289"/>
      <c r="AX347" s="290"/>
    </row>
    <row r="348" spans="1:50" ht="19.5" customHeight="1" x14ac:dyDescent="0.15">
      <c r="A348" s="296"/>
      <c r="B348" s="297"/>
      <c r="C348" s="1638"/>
      <c r="D348" s="512"/>
      <c r="E348" s="512"/>
      <c r="F348" s="512"/>
      <c r="G348" s="512"/>
      <c r="H348" s="512"/>
      <c r="I348" s="512"/>
      <c r="J348" s="512"/>
      <c r="K348" s="513"/>
      <c r="L348" s="511"/>
      <c r="M348" s="512"/>
      <c r="N348" s="512"/>
      <c r="O348" s="512"/>
      <c r="P348" s="512"/>
      <c r="Q348" s="513"/>
      <c r="R348" s="511"/>
      <c r="S348" s="512"/>
      <c r="T348" s="512"/>
      <c r="U348" s="512"/>
      <c r="V348" s="512"/>
      <c r="W348" s="513"/>
      <c r="X348" s="288"/>
      <c r="Y348" s="289"/>
      <c r="Z348" s="289"/>
      <c r="AA348" s="289"/>
      <c r="AB348" s="289"/>
      <c r="AC348" s="289"/>
      <c r="AD348" s="289"/>
      <c r="AE348" s="289"/>
      <c r="AF348" s="289"/>
      <c r="AG348" s="289"/>
      <c r="AH348" s="289"/>
      <c r="AI348" s="289"/>
      <c r="AJ348" s="289"/>
      <c r="AK348" s="289"/>
      <c r="AL348" s="289"/>
      <c r="AM348" s="289"/>
      <c r="AN348" s="289"/>
      <c r="AO348" s="289"/>
      <c r="AP348" s="289"/>
      <c r="AQ348" s="289"/>
      <c r="AR348" s="289"/>
      <c r="AS348" s="289"/>
      <c r="AT348" s="289"/>
      <c r="AU348" s="289"/>
      <c r="AV348" s="289"/>
      <c r="AW348" s="289"/>
      <c r="AX348" s="290"/>
    </row>
    <row r="349" spans="1:50" ht="19.5" customHeight="1" x14ac:dyDescent="0.15">
      <c r="A349" s="296"/>
      <c r="B349" s="297"/>
      <c r="C349" s="1639"/>
      <c r="D349" s="506"/>
      <c r="E349" s="506"/>
      <c r="F349" s="506"/>
      <c r="G349" s="506"/>
      <c r="H349" s="506"/>
      <c r="I349" s="506"/>
      <c r="J349" s="506"/>
      <c r="K349" s="507"/>
      <c r="L349" s="505"/>
      <c r="M349" s="506"/>
      <c r="N349" s="506"/>
      <c r="O349" s="506"/>
      <c r="P349" s="506"/>
      <c r="Q349" s="507"/>
      <c r="R349" s="505"/>
      <c r="S349" s="506"/>
      <c r="T349" s="506"/>
      <c r="U349" s="506"/>
      <c r="V349" s="506"/>
      <c r="W349" s="507"/>
      <c r="X349" s="288"/>
      <c r="Y349" s="289"/>
      <c r="Z349" s="289"/>
      <c r="AA349" s="289"/>
      <c r="AB349" s="289"/>
      <c r="AC349" s="289"/>
      <c r="AD349" s="289"/>
      <c r="AE349" s="289"/>
      <c r="AF349" s="289"/>
      <c r="AG349" s="289"/>
      <c r="AH349" s="289"/>
      <c r="AI349" s="289"/>
      <c r="AJ349" s="289"/>
      <c r="AK349" s="289"/>
      <c r="AL349" s="289"/>
      <c r="AM349" s="289"/>
      <c r="AN349" s="289"/>
      <c r="AO349" s="289"/>
      <c r="AP349" s="289"/>
      <c r="AQ349" s="289"/>
      <c r="AR349" s="289"/>
      <c r="AS349" s="289"/>
      <c r="AT349" s="289"/>
      <c r="AU349" s="289"/>
      <c r="AV349" s="289"/>
      <c r="AW349" s="289"/>
      <c r="AX349" s="290"/>
    </row>
    <row r="350" spans="1:50" ht="19.5" customHeight="1" thickBot="1" x14ac:dyDescent="0.2">
      <c r="A350" s="298"/>
      <c r="B350" s="299"/>
      <c r="C350" s="317" t="s">
        <v>41</v>
      </c>
      <c r="D350" s="318"/>
      <c r="E350" s="318"/>
      <c r="F350" s="318"/>
      <c r="G350" s="318"/>
      <c r="H350" s="318"/>
      <c r="I350" s="318"/>
      <c r="J350" s="318"/>
      <c r="K350" s="319"/>
      <c r="L350" s="508">
        <v>0</v>
      </c>
      <c r="M350" s="509"/>
      <c r="N350" s="509"/>
      <c r="O350" s="509"/>
      <c r="P350" s="509"/>
      <c r="Q350" s="510"/>
      <c r="R350" s="508"/>
      <c r="S350" s="509"/>
      <c r="T350" s="509"/>
      <c r="U350" s="509"/>
      <c r="V350" s="509"/>
      <c r="W350" s="510"/>
      <c r="X350" s="321"/>
      <c r="Y350" s="322"/>
      <c r="Z350" s="322"/>
      <c r="AA350" s="322"/>
      <c r="AB350" s="322"/>
      <c r="AC350" s="322"/>
      <c r="AD350" s="322"/>
      <c r="AE350" s="322"/>
      <c r="AF350" s="322"/>
      <c r="AG350" s="322"/>
      <c r="AH350" s="322"/>
      <c r="AI350" s="322"/>
      <c r="AJ350" s="322"/>
      <c r="AK350" s="322"/>
      <c r="AL350" s="322"/>
      <c r="AM350" s="322"/>
      <c r="AN350" s="322"/>
      <c r="AO350" s="322"/>
      <c r="AP350" s="322"/>
      <c r="AQ350" s="322"/>
      <c r="AR350" s="322"/>
      <c r="AS350" s="322"/>
      <c r="AT350" s="322"/>
      <c r="AU350" s="322"/>
      <c r="AV350" s="322"/>
      <c r="AW350" s="322"/>
      <c r="AX350" s="323"/>
    </row>
    <row r="351" spans="1:50" x14ac:dyDescent="0.1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row>
  </sheetData>
  <mergeCells count="1186">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X36:AX36"/>
    <mergeCell ref="G54:S54"/>
    <mergeCell ref="T54:AF54"/>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Y122:AB122"/>
    <mergeCell ref="AC122:AG122"/>
    <mergeCell ref="AH122:AT122"/>
    <mergeCell ref="AU122:AX122"/>
    <mergeCell ref="G123:K123"/>
    <mergeCell ref="L123:X123"/>
    <mergeCell ref="Y123:AB123"/>
    <mergeCell ref="AC123:AG123"/>
    <mergeCell ref="AH123:AT123"/>
    <mergeCell ref="AU123:AX123"/>
    <mergeCell ref="AI67:AP67"/>
    <mergeCell ref="AQ67:AX67"/>
    <mergeCell ref="A69:F92"/>
    <mergeCell ref="H70:AC70"/>
    <mergeCell ref="A95:F118"/>
    <mergeCell ref="A121:F141"/>
    <mergeCell ref="G121:AB121"/>
    <mergeCell ref="AC121:AX121"/>
    <mergeCell ref="G122:K122"/>
    <mergeCell ref="L122:X122"/>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7:AB127"/>
    <mergeCell ref="AC127:AX127"/>
    <mergeCell ref="G128:K128"/>
    <mergeCell ref="L128:X128"/>
    <mergeCell ref="Y128:AB128"/>
    <mergeCell ref="AC128:AG128"/>
    <mergeCell ref="AH128:AT128"/>
    <mergeCell ref="AU128:AX128"/>
    <mergeCell ref="G134:K134"/>
    <mergeCell ref="L134:X134"/>
    <mergeCell ref="Y134:AB134"/>
    <mergeCell ref="AC134:AG134"/>
    <mergeCell ref="AH134:AT134"/>
    <mergeCell ref="AU134:AX134"/>
    <mergeCell ref="G132:AB132"/>
    <mergeCell ref="AC132:AX132"/>
    <mergeCell ref="G133:K133"/>
    <mergeCell ref="L133:X133"/>
    <mergeCell ref="Y133:AB133"/>
    <mergeCell ref="AC133:AG133"/>
    <mergeCell ref="AH133:AT133"/>
    <mergeCell ref="AU133:AX133"/>
    <mergeCell ref="G131:K131"/>
    <mergeCell ref="L131:X131"/>
    <mergeCell ref="Y131:AB131"/>
    <mergeCell ref="AC131:AG131"/>
    <mergeCell ref="AH131:AT131"/>
    <mergeCell ref="AU131:AX131"/>
    <mergeCell ref="G137:AB137"/>
    <mergeCell ref="AC137:AX137"/>
    <mergeCell ref="G138:K138"/>
    <mergeCell ref="L138:X138"/>
    <mergeCell ref="Y138:AB138"/>
    <mergeCell ref="AC138:AG138"/>
    <mergeCell ref="AH138:AT138"/>
    <mergeCell ref="AU138:AX138"/>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52:B152"/>
    <mergeCell ref="C152:L152"/>
    <mergeCell ref="M152:AJ152"/>
    <mergeCell ref="AK152:AP152"/>
    <mergeCell ref="AQ152:AT152"/>
    <mergeCell ref="AU152:AX152"/>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6:B156"/>
    <mergeCell ref="C156:L156"/>
    <mergeCell ref="M156:AJ156"/>
    <mergeCell ref="AK156:AP156"/>
    <mergeCell ref="AQ156:AT156"/>
    <mergeCell ref="AU156:AX156"/>
    <mergeCell ref="A167:B167"/>
    <mergeCell ref="C167:L167"/>
    <mergeCell ref="M167:AJ167"/>
    <mergeCell ref="AK167:AP167"/>
    <mergeCell ref="AQ167:AT167"/>
    <mergeCell ref="AU167:AX167"/>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68:B168"/>
    <mergeCell ref="C168:L168"/>
    <mergeCell ref="M168:AJ168"/>
    <mergeCell ref="AK168:AP168"/>
    <mergeCell ref="AQ168:AT168"/>
    <mergeCell ref="AU168:AX168"/>
    <mergeCell ref="A179:B179"/>
    <mergeCell ref="C179:L179"/>
    <mergeCell ref="M179:AJ179"/>
    <mergeCell ref="AK179:AP179"/>
    <mergeCell ref="AQ179:AT179"/>
    <mergeCell ref="AU179:AX179"/>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0:B180"/>
    <mergeCell ref="C180:L180"/>
    <mergeCell ref="M180:AJ180"/>
    <mergeCell ref="AK180:AP180"/>
    <mergeCell ref="AQ180:AT180"/>
    <mergeCell ref="AU180:AX180"/>
    <mergeCell ref="A191:B191"/>
    <mergeCell ref="C191:L191"/>
    <mergeCell ref="M191:AJ191"/>
    <mergeCell ref="AK191:AP191"/>
    <mergeCell ref="AQ191:AT191"/>
    <mergeCell ref="AU191:AX191"/>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96:B196"/>
    <mergeCell ref="C196:L196"/>
    <mergeCell ref="M196:AJ196"/>
    <mergeCell ref="AK196:AP196"/>
    <mergeCell ref="AQ196:AT196"/>
    <mergeCell ref="AU196:AX196"/>
    <mergeCell ref="A195:B195"/>
    <mergeCell ref="C195:L195"/>
    <mergeCell ref="M195:AJ195"/>
    <mergeCell ref="AK195:AP195"/>
    <mergeCell ref="AQ195:AT195"/>
    <mergeCell ref="AU195:AX195"/>
    <mergeCell ref="A192:B192"/>
    <mergeCell ref="C192:L192"/>
    <mergeCell ref="M192:AJ192"/>
    <mergeCell ref="AK192:AP192"/>
    <mergeCell ref="AQ192:AT192"/>
    <mergeCell ref="AU192:AX192"/>
    <mergeCell ref="A203:B203"/>
    <mergeCell ref="C203:L203"/>
    <mergeCell ref="M203:AJ203"/>
    <mergeCell ref="AK203:AP203"/>
    <mergeCell ref="AQ203:AT203"/>
    <mergeCell ref="AU203:AX203"/>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208:B208"/>
    <mergeCell ref="C208:L208"/>
    <mergeCell ref="M208:AJ208"/>
    <mergeCell ref="AK208:AP208"/>
    <mergeCell ref="AQ208:AT208"/>
    <mergeCell ref="AU208:AX208"/>
    <mergeCell ref="A207:B207"/>
    <mergeCell ref="C207:L207"/>
    <mergeCell ref="M207:AJ207"/>
    <mergeCell ref="AK207:AP207"/>
    <mergeCell ref="AQ207:AT207"/>
    <mergeCell ref="AU207:AX207"/>
    <mergeCell ref="A204:B204"/>
    <mergeCell ref="C204:L204"/>
    <mergeCell ref="M204:AJ204"/>
    <mergeCell ref="AK204:AP204"/>
    <mergeCell ref="AQ204:AT204"/>
    <mergeCell ref="AU204:AX204"/>
    <mergeCell ref="A215:B215"/>
    <mergeCell ref="C215:L215"/>
    <mergeCell ref="M215:AJ215"/>
    <mergeCell ref="AK215:AP215"/>
    <mergeCell ref="AQ215:AT215"/>
    <mergeCell ref="AU215:AX215"/>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20:B220"/>
    <mergeCell ref="C220:L220"/>
    <mergeCell ref="M220:AJ220"/>
    <mergeCell ref="AK220:AP220"/>
    <mergeCell ref="AQ220:AT220"/>
    <mergeCell ref="AU220:AX220"/>
    <mergeCell ref="A219:B219"/>
    <mergeCell ref="C219:L219"/>
    <mergeCell ref="M219:AJ219"/>
    <mergeCell ref="AK219:AP219"/>
    <mergeCell ref="AQ219:AT219"/>
    <mergeCell ref="AU219:AX219"/>
    <mergeCell ref="A216:B216"/>
    <mergeCell ref="C216:L216"/>
    <mergeCell ref="M216:AJ216"/>
    <mergeCell ref="AK216:AP216"/>
    <mergeCell ref="AQ216:AT216"/>
    <mergeCell ref="AU216:AX216"/>
    <mergeCell ref="A227:B227"/>
    <mergeCell ref="C227:L227"/>
    <mergeCell ref="M227:AJ227"/>
    <mergeCell ref="AK227:AP227"/>
    <mergeCell ref="AQ227:AT227"/>
    <mergeCell ref="AU227:AX227"/>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32:B232"/>
    <mergeCell ref="C232:L232"/>
    <mergeCell ref="M232:AJ232"/>
    <mergeCell ref="AK232:AP232"/>
    <mergeCell ref="AQ232:AT232"/>
    <mergeCell ref="AU232:AX232"/>
    <mergeCell ref="A231:B231"/>
    <mergeCell ref="C231:L231"/>
    <mergeCell ref="M231:AJ231"/>
    <mergeCell ref="AK231:AP231"/>
    <mergeCell ref="AQ231:AT231"/>
    <mergeCell ref="AU231:AX231"/>
    <mergeCell ref="A228:B228"/>
    <mergeCell ref="C228:L228"/>
    <mergeCell ref="M228:AJ228"/>
    <mergeCell ref="AK228:AP228"/>
    <mergeCell ref="AQ228:AT228"/>
    <mergeCell ref="AU228:AX228"/>
    <mergeCell ref="A235:B235"/>
    <mergeCell ref="C235:L235"/>
    <mergeCell ref="M235:AJ235"/>
    <mergeCell ref="AK235:AP235"/>
    <mergeCell ref="AQ235:AT235"/>
    <mergeCell ref="AU235:AX235"/>
    <mergeCell ref="A234:B234"/>
    <mergeCell ref="C234:L234"/>
    <mergeCell ref="M234:AJ234"/>
    <mergeCell ref="AK234:AP234"/>
    <mergeCell ref="AQ234:AT234"/>
    <mergeCell ref="AU234:AX234"/>
    <mergeCell ref="A233:B233"/>
    <mergeCell ref="C233:L233"/>
    <mergeCell ref="M233:AJ233"/>
    <mergeCell ref="AK233:AP233"/>
    <mergeCell ref="AQ233:AT233"/>
    <mergeCell ref="AU233:AX233"/>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36:B236"/>
    <mergeCell ref="C236:L236"/>
    <mergeCell ref="M236:AJ236"/>
    <mergeCell ref="AK236:AP236"/>
    <mergeCell ref="AQ236:AT236"/>
    <mergeCell ref="AU236:AX236"/>
    <mergeCell ref="A243:B243"/>
    <mergeCell ref="C243:L243"/>
    <mergeCell ref="M243:AJ243"/>
    <mergeCell ref="AK243:AP243"/>
    <mergeCell ref="AQ243:AT243"/>
    <mergeCell ref="AU243:AX243"/>
    <mergeCell ref="A240:B240"/>
    <mergeCell ref="C240:L240"/>
    <mergeCell ref="M240:AJ240"/>
    <mergeCell ref="AK240:AP240"/>
    <mergeCell ref="AQ240:AT240"/>
    <mergeCell ref="AU240:AX240"/>
    <mergeCell ref="A239:B239"/>
    <mergeCell ref="C239:L239"/>
    <mergeCell ref="M239:AJ239"/>
    <mergeCell ref="AK239:AP239"/>
    <mergeCell ref="AQ239:AT239"/>
    <mergeCell ref="AU239:AX239"/>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44:B244"/>
    <mergeCell ref="C244:L244"/>
    <mergeCell ref="M244:AJ244"/>
    <mergeCell ref="AK244:AP244"/>
    <mergeCell ref="AQ244:AT244"/>
    <mergeCell ref="AU244:AX244"/>
    <mergeCell ref="A254:F254"/>
    <mergeCell ref="G254:X254"/>
    <mergeCell ref="Y254:AD254"/>
    <mergeCell ref="AE254:AX254"/>
    <mergeCell ref="A255:F255"/>
    <mergeCell ref="G255:AX255"/>
    <mergeCell ref="A252:F252"/>
    <mergeCell ref="G252:X252"/>
    <mergeCell ref="Y252:AD252"/>
    <mergeCell ref="AE252:AP252"/>
    <mergeCell ref="AQ252:AX252"/>
    <mergeCell ref="A253:F253"/>
    <mergeCell ref="G253:X253"/>
    <mergeCell ref="Y253:AD253"/>
    <mergeCell ref="AE253:AX253"/>
    <mergeCell ref="AQ250:AX250"/>
    <mergeCell ref="A251:F251"/>
    <mergeCell ref="G251:X251"/>
    <mergeCell ref="Y251:AD251"/>
    <mergeCell ref="AE251:AP251"/>
    <mergeCell ref="AQ251:AX251"/>
    <mergeCell ref="AR258:AX258"/>
    <mergeCell ref="G259:H264"/>
    <mergeCell ref="I259:O259"/>
    <mergeCell ref="P259:V259"/>
    <mergeCell ref="W259:AC259"/>
    <mergeCell ref="AD259:AJ259"/>
    <mergeCell ref="AK259:AQ259"/>
    <mergeCell ref="AR259:AX259"/>
    <mergeCell ref="I260:O260"/>
    <mergeCell ref="P260:V260"/>
    <mergeCell ref="A256:F256"/>
    <mergeCell ref="G256:AX256"/>
    <mergeCell ref="A257:F257"/>
    <mergeCell ref="G257:AX257"/>
    <mergeCell ref="A258:F266"/>
    <mergeCell ref="G258:O258"/>
    <mergeCell ref="P258:V258"/>
    <mergeCell ref="W258:AC258"/>
    <mergeCell ref="AD258:AJ258"/>
    <mergeCell ref="AK258:AQ258"/>
    <mergeCell ref="I263:O263"/>
    <mergeCell ref="P263:V263"/>
    <mergeCell ref="W263:AC263"/>
    <mergeCell ref="AD263:AJ263"/>
    <mergeCell ref="AK263:AQ263"/>
    <mergeCell ref="AR263:AX263"/>
    <mergeCell ref="I262:O262"/>
    <mergeCell ref="P262:V262"/>
    <mergeCell ref="W262:AC262"/>
    <mergeCell ref="AD262:AJ262"/>
    <mergeCell ref="AK262:AQ262"/>
    <mergeCell ref="AR262:AX262"/>
    <mergeCell ref="W260:AC260"/>
    <mergeCell ref="AD260:AJ260"/>
    <mergeCell ref="AK260:AQ260"/>
    <mergeCell ref="AR260:AX260"/>
    <mergeCell ref="I261:O261"/>
    <mergeCell ref="P261:V261"/>
    <mergeCell ref="W261:AC261"/>
    <mergeCell ref="AD261:AJ261"/>
    <mergeCell ref="AK261:AQ261"/>
    <mergeCell ref="AR261:AX261"/>
    <mergeCell ref="G266:O266"/>
    <mergeCell ref="P266:V266"/>
    <mergeCell ref="W266:AC266"/>
    <mergeCell ref="AD266:AJ266"/>
    <mergeCell ref="AK266:AQ266"/>
    <mergeCell ref="AR266:AX266"/>
    <mergeCell ref="G265:O265"/>
    <mergeCell ref="P265:V265"/>
    <mergeCell ref="W265:AC265"/>
    <mergeCell ref="AD265:AJ265"/>
    <mergeCell ref="AK265:AQ265"/>
    <mergeCell ref="AR265:AX265"/>
    <mergeCell ref="I264:O264"/>
    <mergeCell ref="P264:V264"/>
    <mergeCell ref="W264:AC264"/>
    <mergeCell ref="AD264:AJ264"/>
    <mergeCell ref="AK264:AQ264"/>
    <mergeCell ref="AR264:AX264"/>
    <mergeCell ref="L269:Q269"/>
    <mergeCell ref="R269:W269"/>
    <mergeCell ref="X269:AX269"/>
    <mergeCell ref="C270:K270"/>
    <mergeCell ref="L270:Q270"/>
    <mergeCell ref="R270:W270"/>
    <mergeCell ref="X270:AX270"/>
    <mergeCell ref="A267:B274"/>
    <mergeCell ref="C267:K267"/>
    <mergeCell ref="L267:Q267"/>
    <mergeCell ref="R267:W267"/>
    <mergeCell ref="X267:AX267"/>
    <mergeCell ref="C268:K268"/>
    <mergeCell ref="L268:Q268"/>
    <mergeCell ref="R268:W268"/>
    <mergeCell ref="X268:AX268"/>
    <mergeCell ref="C269:K269"/>
    <mergeCell ref="AQ275:AX275"/>
    <mergeCell ref="A276:F276"/>
    <mergeCell ref="G276:X276"/>
    <mergeCell ref="Y276:AD276"/>
    <mergeCell ref="AE276:AP276"/>
    <mergeCell ref="AQ276:AX276"/>
    <mergeCell ref="C273:K273"/>
    <mergeCell ref="L273:Q273"/>
    <mergeCell ref="R273:W273"/>
    <mergeCell ref="X273:AX273"/>
    <mergeCell ref="C274:K274"/>
    <mergeCell ref="L274:Q274"/>
    <mergeCell ref="R274:W274"/>
    <mergeCell ref="X274:AX274"/>
    <mergeCell ref="C271:K271"/>
    <mergeCell ref="L271:Q271"/>
    <mergeCell ref="R271:W271"/>
    <mergeCell ref="X271:AX271"/>
    <mergeCell ref="C272:K272"/>
    <mergeCell ref="L272:Q272"/>
    <mergeCell ref="R272:W272"/>
    <mergeCell ref="X272:AX272"/>
    <mergeCell ref="A281:F281"/>
    <mergeCell ref="G281:AX281"/>
    <mergeCell ref="A282:F282"/>
    <mergeCell ref="G282:AX282"/>
    <mergeCell ref="A283:F291"/>
    <mergeCell ref="G283:O283"/>
    <mergeCell ref="P283:V283"/>
    <mergeCell ref="W283:AC283"/>
    <mergeCell ref="AD283:AJ283"/>
    <mergeCell ref="AK283:AQ283"/>
    <mergeCell ref="A279:F279"/>
    <mergeCell ref="G279:X279"/>
    <mergeCell ref="Y279:AD279"/>
    <mergeCell ref="AE279:AX279"/>
    <mergeCell ref="A280:F280"/>
    <mergeCell ref="G280:AX280"/>
    <mergeCell ref="A277:F277"/>
    <mergeCell ref="G277:X277"/>
    <mergeCell ref="Y277:AD277"/>
    <mergeCell ref="AE277:AP277"/>
    <mergeCell ref="AQ277:AX277"/>
    <mergeCell ref="A278:F278"/>
    <mergeCell ref="G278:X278"/>
    <mergeCell ref="Y278:AD278"/>
    <mergeCell ref="AE278:AX278"/>
    <mergeCell ref="W285:AC285"/>
    <mergeCell ref="AD285:AJ285"/>
    <mergeCell ref="AK285:AQ285"/>
    <mergeCell ref="AR285:AX285"/>
    <mergeCell ref="I286:O286"/>
    <mergeCell ref="P286:V286"/>
    <mergeCell ref="W286:AC286"/>
    <mergeCell ref="AD286:AJ286"/>
    <mergeCell ref="AK286:AQ286"/>
    <mergeCell ref="AR286:AX286"/>
    <mergeCell ref="AR283:AX283"/>
    <mergeCell ref="G284:H289"/>
    <mergeCell ref="I284:O284"/>
    <mergeCell ref="P284:V284"/>
    <mergeCell ref="W284:AC284"/>
    <mergeCell ref="AD284:AJ284"/>
    <mergeCell ref="AK284:AQ284"/>
    <mergeCell ref="AR284:AX284"/>
    <mergeCell ref="I285:O285"/>
    <mergeCell ref="P285:V285"/>
    <mergeCell ref="I289:O289"/>
    <mergeCell ref="P289:V289"/>
    <mergeCell ref="W289:AC289"/>
    <mergeCell ref="AD289:AJ289"/>
    <mergeCell ref="AK289:AQ289"/>
    <mergeCell ref="AR289:AX289"/>
    <mergeCell ref="I288:O288"/>
    <mergeCell ref="P288:V288"/>
    <mergeCell ref="W288:AC288"/>
    <mergeCell ref="AD288:AJ288"/>
    <mergeCell ref="AK288:AQ288"/>
    <mergeCell ref="AR288:AX288"/>
    <mergeCell ref="I287:O287"/>
    <mergeCell ref="P287:V287"/>
    <mergeCell ref="W287:AC287"/>
    <mergeCell ref="AD287:AJ287"/>
    <mergeCell ref="AK287:AQ287"/>
    <mergeCell ref="AR287:AX287"/>
    <mergeCell ref="G291:O291"/>
    <mergeCell ref="P291:V291"/>
    <mergeCell ref="W291:AC291"/>
    <mergeCell ref="AD291:AJ291"/>
    <mergeCell ref="AK291:AQ291"/>
    <mergeCell ref="AR291:AX291"/>
    <mergeCell ref="G290:O290"/>
    <mergeCell ref="P290:V290"/>
    <mergeCell ref="W290:AC290"/>
    <mergeCell ref="AD290:AJ290"/>
    <mergeCell ref="AK290:AQ290"/>
    <mergeCell ref="AR290:AX290"/>
    <mergeCell ref="C298:K298"/>
    <mergeCell ref="L298:Q298"/>
    <mergeCell ref="R298:W298"/>
    <mergeCell ref="X298:AX298"/>
    <mergeCell ref="C299:K299"/>
    <mergeCell ref="L299:Q299"/>
    <mergeCell ref="R299:W299"/>
    <mergeCell ref="X299:AX299"/>
    <mergeCell ref="C296:K296"/>
    <mergeCell ref="L296:Q296"/>
    <mergeCell ref="R296:W296"/>
    <mergeCell ref="X296:AX296"/>
    <mergeCell ref="C297:K297"/>
    <mergeCell ref="L297:Q297"/>
    <mergeCell ref="R297:W297"/>
    <mergeCell ref="X297:AX297"/>
    <mergeCell ref="L294:Q294"/>
    <mergeCell ref="R294:W294"/>
    <mergeCell ref="X294:AX294"/>
    <mergeCell ref="C295:K295"/>
    <mergeCell ref="L295:Q295"/>
    <mergeCell ref="R295:W295"/>
    <mergeCell ref="X295:AX295"/>
    <mergeCell ref="A305:F305"/>
    <mergeCell ref="G305:X305"/>
    <mergeCell ref="Y305:AD305"/>
    <mergeCell ref="AE305:AX305"/>
    <mergeCell ref="A292:B299"/>
    <mergeCell ref="C292:K292"/>
    <mergeCell ref="L292:Q292"/>
    <mergeCell ref="R292:W292"/>
    <mergeCell ref="X292:AX292"/>
    <mergeCell ref="C293:K293"/>
    <mergeCell ref="L293:Q293"/>
    <mergeCell ref="R293:W293"/>
    <mergeCell ref="X293:AX293"/>
    <mergeCell ref="C294:K294"/>
    <mergeCell ref="A306:F306"/>
    <mergeCell ref="G306:AX306"/>
    <mergeCell ref="A303:F303"/>
    <mergeCell ref="G303:X303"/>
    <mergeCell ref="Y303:AD303"/>
    <mergeCell ref="AE303:AP303"/>
    <mergeCell ref="AQ303:AX303"/>
    <mergeCell ref="A304:F304"/>
    <mergeCell ref="G304:X304"/>
    <mergeCell ref="Y304:AD304"/>
    <mergeCell ref="AE304:AX304"/>
    <mergeCell ref="AQ301:AX301"/>
    <mergeCell ref="A302:F302"/>
    <mergeCell ref="G302:X302"/>
    <mergeCell ref="Y302:AD302"/>
    <mergeCell ref="AE302:AP302"/>
    <mergeCell ref="AQ302:AX302"/>
    <mergeCell ref="AR309:AX309"/>
    <mergeCell ref="G310:H315"/>
    <mergeCell ref="I310:O310"/>
    <mergeCell ref="P310:V310"/>
    <mergeCell ref="W310:AC310"/>
    <mergeCell ref="AD310:AJ310"/>
    <mergeCell ref="AK310:AQ310"/>
    <mergeCell ref="AR310:AX310"/>
    <mergeCell ref="I311:O311"/>
    <mergeCell ref="P311:V311"/>
    <mergeCell ref="A307:F307"/>
    <mergeCell ref="G307:AX307"/>
    <mergeCell ref="A308:F308"/>
    <mergeCell ref="G308:AX308"/>
    <mergeCell ref="A309:F317"/>
    <mergeCell ref="G309:O309"/>
    <mergeCell ref="P309:V309"/>
    <mergeCell ref="W309:AC309"/>
    <mergeCell ref="AD309:AJ309"/>
    <mergeCell ref="AK309:AQ309"/>
    <mergeCell ref="I314:O314"/>
    <mergeCell ref="P314:V314"/>
    <mergeCell ref="W314:AC314"/>
    <mergeCell ref="AD314:AJ314"/>
    <mergeCell ref="AK314:AQ314"/>
    <mergeCell ref="AR314:AX314"/>
    <mergeCell ref="I313:O313"/>
    <mergeCell ref="P313:V313"/>
    <mergeCell ref="W313:AC313"/>
    <mergeCell ref="AD313:AJ313"/>
    <mergeCell ref="AK313:AQ313"/>
    <mergeCell ref="AR313:AX313"/>
    <mergeCell ref="W311:AC311"/>
    <mergeCell ref="AD311:AJ311"/>
    <mergeCell ref="AK311:AQ311"/>
    <mergeCell ref="AR311:AX311"/>
    <mergeCell ref="I312:O312"/>
    <mergeCell ref="P312:V312"/>
    <mergeCell ref="W312:AC312"/>
    <mergeCell ref="AD312:AJ312"/>
    <mergeCell ref="AK312:AQ312"/>
    <mergeCell ref="AR312:AX312"/>
    <mergeCell ref="G317:O317"/>
    <mergeCell ref="P317:V317"/>
    <mergeCell ref="W317:AC317"/>
    <mergeCell ref="AD317:AJ317"/>
    <mergeCell ref="AK317:AQ317"/>
    <mergeCell ref="AR317:AX317"/>
    <mergeCell ref="G316:O316"/>
    <mergeCell ref="P316:V316"/>
    <mergeCell ref="W316:AC316"/>
    <mergeCell ref="AD316:AJ316"/>
    <mergeCell ref="AK316:AQ316"/>
    <mergeCell ref="AR316:AX316"/>
    <mergeCell ref="I315:O315"/>
    <mergeCell ref="P315:V315"/>
    <mergeCell ref="W315:AC315"/>
    <mergeCell ref="AD315:AJ315"/>
    <mergeCell ref="AK315:AQ315"/>
    <mergeCell ref="AR315:AX315"/>
    <mergeCell ref="L320:Q320"/>
    <mergeCell ref="R320:W320"/>
    <mergeCell ref="X320:AX320"/>
    <mergeCell ref="C321:K321"/>
    <mergeCell ref="L321:Q321"/>
    <mergeCell ref="R321:W321"/>
    <mergeCell ref="X321:AX321"/>
    <mergeCell ref="A318:B325"/>
    <mergeCell ref="C318:K318"/>
    <mergeCell ref="L318:Q318"/>
    <mergeCell ref="R318:W318"/>
    <mergeCell ref="X318:AX318"/>
    <mergeCell ref="C319:K319"/>
    <mergeCell ref="L319:Q319"/>
    <mergeCell ref="R319:W319"/>
    <mergeCell ref="X319:AX319"/>
    <mergeCell ref="C320:K320"/>
    <mergeCell ref="AQ326:AX326"/>
    <mergeCell ref="A327:F327"/>
    <mergeCell ref="G327:X327"/>
    <mergeCell ref="Y327:AD327"/>
    <mergeCell ref="AE327:AP327"/>
    <mergeCell ref="AQ327:AX327"/>
    <mergeCell ref="C324:K324"/>
    <mergeCell ref="L324:Q324"/>
    <mergeCell ref="R324:W324"/>
    <mergeCell ref="X324:AX324"/>
    <mergeCell ref="C325:K325"/>
    <mergeCell ref="L325:Q325"/>
    <mergeCell ref="R325:W325"/>
    <mergeCell ref="X325:AX325"/>
    <mergeCell ref="C322:K322"/>
    <mergeCell ref="L322:Q322"/>
    <mergeCell ref="R322:W322"/>
    <mergeCell ref="X322:AX322"/>
    <mergeCell ref="C323:K323"/>
    <mergeCell ref="L323:Q323"/>
    <mergeCell ref="R323:W323"/>
    <mergeCell ref="X323:AX323"/>
    <mergeCell ref="A332:F332"/>
    <mergeCell ref="G332:AX332"/>
    <mergeCell ref="A333:F333"/>
    <mergeCell ref="G333:AX333"/>
    <mergeCell ref="A334:F342"/>
    <mergeCell ref="G334:O334"/>
    <mergeCell ref="P334:V334"/>
    <mergeCell ref="W334:AC334"/>
    <mergeCell ref="AD334:AJ334"/>
    <mergeCell ref="AK334:AQ334"/>
    <mergeCell ref="A330:F330"/>
    <mergeCell ref="G330:X330"/>
    <mergeCell ref="Y330:AD330"/>
    <mergeCell ref="AE330:AX330"/>
    <mergeCell ref="A331:F331"/>
    <mergeCell ref="G331:AX331"/>
    <mergeCell ref="A328:F328"/>
    <mergeCell ref="G328:X328"/>
    <mergeCell ref="Y328:AD328"/>
    <mergeCell ref="AE328:AP328"/>
    <mergeCell ref="AQ328:AX328"/>
    <mergeCell ref="A329:F329"/>
    <mergeCell ref="G329:X329"/>
    <mergeCell ref="Y329:AD329"/>
    <mergeCell ref="AE329:AX329"/>
    <mergeCell ref="W336:AC336"/>
    <mergeCell ref="AD336:AJ336"/>
    <mergeCell ref="AK336:AQ336"/>
    <mergeCell ref="AR336:AX336"/>
    <mergeCell ref="I337:O337"/>
    <mergeCell ref="P337:V337"/>
    <mergeCell ref="W337:AC337"/>
    <mergeCell ref="AD337:AJ337"/>
    <mergeCell ref="AK337:AQ337"/>
    <mergeCell ref="AR337:AX337"/>
    <mergeCell ref="AR334:AX334"/>
    <mergeCell ref="G335:H340"/>
    <mergeCell ref="I335:O335"/>
    <mergeCell ref="P335:V335"/>
    <mergeCell ref="W335:AC335"/>
    <mergeCell ref="AD335:AJ335"/>
    <mergeCell ref="AK335:AQ335"/>
    <mergeCell ref="AR335:AX335"/>
    <mergeCell ref="I336:O336"/>
    <mergeCell ref="P336:V336"/>
    <mergeCell ref="I340:O340"/>
    <mergeCell ref="P340:V340"/>
    <mergeCell ref="W340:AC340"/>
    <mergeCell ref="AD340:AJ340"/>
    <mergeCell ref="AK340:AQ340"/>
    <mergeCell ref="AR340:AX340"/>
    <mergeCell ref="I339:O339"/>
    <mergeCell ref="P339:V339"/>
    <mergeCell ref="W339:AC339"/>
    <mergeCell ref="AD339:AJ339"/>
    <mergeCell ref="AK339:AQ339"/>
    <mergeCell ref="AR339:AX339"/>
    <mergeCell ref="I338:O338"/>
    <mergeCell ref="P338:V338"/>
    <mergeCell ref="W338:AC338"/>
    <mergeCell ref="AD338:AJ338"/>
    <mergeCell ref="AK338:AQ338"/>
    <mergeCell ref="AR338:AX338"/>
    <mergeCell ref="G341:O341"/>
    <mergeCell ref="P341:V341"/>
    <mergeCell ref="W341:AC341"/>
    <mergeCell ref="AD341:AJ341"/>
    <mergeCell ref="AK341:AQ341"/>
    <mergeCell ref="AR341:AX341"/>
    <mergeCell ref="C349:K349"/>
    <mergeCell ref="L349:Q349"/>
    <mergeCell ref="R349:W349"/>
    <mergeCell ref="X349:AX349"/>
    <mergeCell ref="C350:K350"/>
    <mergeCell ref="L350:Q350"/>
    <mergeCell ref="R350:W350"/>
    <mergeCell ref="X350:AX350"/>
    <mergeCell ref="C347:K347"/>
    <mergeCell ref="L347:Q347"/>
    <mergeCell ref="R347:W347"/>
    <mergeCell ref="X347:AX347"/>
    <mergeCell ref="C348:K348"/>
    <mergeCell ref="L348:Q348"/>
    <mergeCell ref="R348:W348"/>
    <mergeCell ref="X348:AX348"/>
    <mergeCell ref="L345:Q345"/>
    <mergeCell ref="R345:W345"/>
    <mergeCell ref="X345:AX345"/>
    <mergeCell ref="C346:K346"/>
    <mergeCell ref="L346:Q346"/>
    <mergeCell ref="R346:W346"/>
    <mergeCell ref="X346:AX346"/>
    <mergeCell ref="A343:B350"/>
    <mergeCell ref="C343:K343"/>
    <mergeCell ref="L343:Q343"/>
    <mergeCell ref="R343:W343"/>
    <mergeCell ref="X343:AX343"/>
    <mergeCell ref="C344:K344"/>
    <mergeCell ref="L344:Q344"/>
    <mergeCell ref="R344:W344"/>
    <mergeCell ref="X344:AX344"/>
    <mergeCell ref="C345:K345"/>
    <mergeCell ref="G342:O342"/>
    <mergeCell ref="P342:V342"/>
    <mergeCell ref="W342:AC342"/>
    <mergeCell ref="AD342:AJ342"/>
    <mergeCell ref="AK342:AQ342"/>
    <mergeCell ref="AR342:AX342"/>
  </mergeCells>
  <phoneticPr fontId="3"/>
  <pageMargins left="0.62992125984251968" right="0.39370078740157483" top="0.59055118110236227" bottom="0.39370078740157483" header="0.51181102362204722" footer="0.51181102362204722"/>
  <pageSetup paperSize="9" scale="70" fitToHeight="11" orientation="portrait" horizontalDpi="4294967292" r:id="rId1"/>
  <headerFooter alignWithMargins="0">
    <oddFooter>&amp;C&amp;P</oddFooter>
  </headerFooter>
  <rowBreaks count="8" manualBreakCount="8">
    <brk id="36" max="49" man="1"/>
    <brk id="67" max="49" man="1"/>
    <brk id="93" max="49" man="1"/>
    <brk id="119" max="49" man="1"/>
    <brk id="142" max="49" man="1"/>
    <brk id="201" max="49" man="1"/>
    <brk id="249" max="49" man="1"/>
    <brk id="300" max="4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03" t="s">
        <v>0</v>
      </c>
      <c r="AK1" s="1003"/>
      <c r="AL1" s="1003"/>
      <c r="AM1" s="1003"/>
      <c r="AN1" s="1003"/>
      <c r="AO1" s="1003"/>
      <c r="AP1" s="1003"/>
      <c r="AQ1" s="2750" t="str">
        <f ca="1">RIGHT(CELL("filename",A2),LEN(CELL("filename",A2))-FIND("]",CELL("filename",A2)))</f>
        <v>047</v>
      </c>
      <c r="AR1" s="1767"/>
      <c r="AS1" s="1767"/>
      <c r="AT1" s="1767"/>
      <c r="AU1" s="1767"/>
      <c r="AV1" s="1767"/>
      <c r="AW1" s="1767"/>
      <c r="AX1" s="1767"/>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2807" t="s">
        <v>681</v>
      </c>
      <c r="H3" s="1451"/>
      <c r="I3" s="1451"/>
      <c r="J3" s="1451"/>
      <c r="K3" s="1451"/>
      <c r="L3" s="1451"/>
      <c r="M3" s="1451"/>
      <c r="N3" s="1451"/>
      <c r="O3" s="1451"/>
      <c r="P3" s="1451"/>
      <c r="Q3" s="1451"/>
      <c r="R3" s="1451"/>
      <c r="S3" s="1451"/>
      <c r="T3" s="1451"/>
      <c r="U3" s="1451"/>
      <c r="V3" s="1451"/>
      <c r="W3" s="1451"/>
      <c r="X3" s="1451"/>
      <c r="Y3" s="437" t="s">
        <v>682</v>
      </c>
      <c r="Z3" s="441"/>
      <c r="AA3" s="441"/>
      <c r="AB3" s="441"/>
      <c r="AC3" s="441"/>
      <c r="AD3" s="442"/>
      <c r="AE3" s="441" t="s">
        <v>351</v>
      </c>
      <c r="AF3" s="441"/>
      <c r="AG3" s="441"/>
      <c r="AH3" s="441"/>
      <c r="AI3" s="441"/>
      <c r="AJ3" s="441"/>
      <c r="AK3" s="441"/>
      <c r="AL3" s="441"/>
      <c r="AM3" s="441"/>
      <c r="AN3" s="441"/>
      <c r="AO3" s="441"/>
      <c r="AP3" s="442"/>
      <c r="AQ3" s="443" t="s">
        <v>7</v>
      </c>
      <c r="AR3" s="441"/>
      <c r="AS3" s="441"/>
      <c r="AT3" s="441"/>
      <c r="AU3" s="441"/>
      <c r="AV3" s="441"/>
      <c r="AW3" s="441"/>
      <c r="AX3" s="1015"/>
    </row>
    <row r="4" spans="1:50" ht="30" customHeight="1" x14ac:dyDescent="0.15">
      <c r="A4" s="403" t="s">
        <v>8</v>
      </c>
      <c r="B4" s="1033"/>
      <c r="C4" s="1033"/>
      <c r="D4" s="1033"/>
      <c r="E4" s="1033"/>
      <c r="F4" s="1034"/>
      <c r="G4" s="406" t="s">
        <v>683</v>
      </c>
      <c r="H4" s="407"/>
      <c r="I4" s="407"/>
      <c r="J4" s="407"/>
      <c r="K4" s="407"/>
      <c r="L4" s="407"/>
      <c r="M4" s="407"/>
      <c r="N4" s="407"/>
      <c r="O4" s="407"/>
      <c r="P4" s="407"/>
      <c r="Q4" s="407"/>
      <c r="R4" s="407"/>
      <c r="S4" s="407"/>
      <c r="T4" s="407"/>
      <c r="U4" s="407"/>
      <c r="V4" s="1063"/>
      <c r="W4" s="1063"/>
      <c r="X4" s="1063"/>
      <c r="Y4" s="409" t="s">
        <v>10</v>
      </c>
      <c r="Z4" s="413"/>
      <c r="AA4" s="413"/>
      <c r="AB4" s="413"/>
      <c r="AC4" s="413"/>
      <c r="AD4" s="414"/>
      <c r="AE4" s="1628" t="s">
        <v>684</v>
      </c>
      <c r="AF4" s="3078"/>
      <c r="AG4" s="3078"/>
      <c r="AH4" s="3078"/>
      <c r="AI4" s="3078"/>
      <c r="AJ4" s="3078"/>
      <c r="AK4" s="3078"/>
      <c r="AL4" s="3078"/>
      <c r="AM4" s="3078"/>
      <c r="AN4" s="3078"/>
      <c r="AO4" s="3078"/>
      <c r="AP4" s="3079"/>
      <c r="AQ4" s="415" t="s">
        <v>600</v>
      </c>
      <c r="AR4" s="416"/>
      <c r="AS4" s="416"/>
      <c r="AT4" s="416"/>
      <c r="AU4" s="416"/>
      <c r="AV4" s="416"/>
      <c r="AW4" s="416"/>
      <c r="AX4" s="417"/>
    </row>
    <row r="5" spans="1:50" ht="42.75" customHeight="1" x14ac:dyDescent="0.15">
      <c r="A5" s="418" t="s">
        <v>13</v>
      </c>
      <c r="B5" s="419"/>
      <c r="C5" s="419"/>
      <c r="D5" s="419"/>
      <c r="E5" s="419"/>
      <c r="F5" s="419"/>
      <c r="G5" s="421" t="s">
        <v>14</v>
      </c>
      <c r="H5" s="1063"/>
      <c r="I5" s="1063"/>
      <c r="J5" s="1063"/>
      <c r="K5" s="1063"/>
      <c r="L5" s="1063"/>
      <c r="M5" s="1063"/>
      <c r="N5" s="1063"/>
      <c r="O5" s="1063"/>
      <c r="P5" s="1063"/>
      <c r="Q5" s="1063"/>
      <c r="R5" s="1063"/>
      <c r="S5" s="1063"/>
      <c r="T5" s="1063"/>
      <c r="U5" s="1063"/>
      <c r="V5" s="1063"/>
      <c r="W5" s="1063"/>
      <c r="X5" s="1063"/>
      <c r="Y5" s="424" t="s">
        <v>15</v>
      </c>
      <c r="Z5" s="425"/>
      <c r="AA5" s="425"/>
      <c r="AB5" s="425"/>
      <c r="AC5" s="425"/>
      <c r="AD5" s="426"/>
      <c r="AE5" s="3080" t="s">
        <v>685</v>
      </c>
      <c r="AF5" s="3081"/>
      <c r="AG5" s="3081"/>
      <c r="AH5" s="3081"/>
      <c r="AI5" s="3081"/>
      <c r="AJ5" s="3081"/>
      <c r="AK5" s="3081"/>
      <c r="AL5" s="3081"/>
      <c r="AM5" s="3081"/>
      <c r="AN5" s="3081"/>
      <c r="AO5" s="3081"/>
      <c r="AP5" s="3081"/>
      <c r="AQ5" s="3082"/>
      <c r="AR5" s="3082"/>
      <c r="AS5" s="3082"/>
      <c r="AT5" s="3082"/>
      <c r="AU5" s="3082"/>
      <c r="AV5" s="3082"/>
      <c r="AW5" s="3082"/>
      <c r="AX5" s="3083"/>
    </row>
    <row r="6" spans="1:50" ht="39.950000000000003" customHeight="1" x14ac:dyDescent="0.15">
      <c r="A6" s="1022" t="s">
        <v>17</v>
      </c>
      <c r="B6" s="1023"/>
      <c r="C6" s="1023"/>
      <c r="D6" s="1023"/>
      <c r="E6" s="1023"/>
      <c r="F6" s="1023"/>
      <c r="G6" s="2035" t="s">
        <v>686</v>
      </c>
      <c r="H6" s="2036"/>
      <c r="I6" s="2036"/>
      <c r="J6" s="2036"/>
      <c r="K6" s="2036"/>
      <c r="L6" s="2036"/>
      <c r="M6" s="2036"/>
      <c r="N6" s="2036"/>
      <c r="O6" s="2036"/>
      <c r="P6" s="2036"/>
      <c r="Q6" s="2036"/>
      <c r="R6" s="2036"/>
      <c r="S6" s="2036"/>
      <c r="T6" s="2036"/>
      <c r="U6" s="2036"/>
      <c r="V6" s="1181"/>
      <c r="W6" s="1181"/>
      <c r="X6" s="1181"/>
      <c r="Y6" s="452" t="s">
        <v>687</v>
      </c>
      <c r="Z6" s="539"/>
      <c r="AA6" s="539"/>
      <c r="AB6" s="539"/>
      <c r="AC6" s="539"/>
      <c r="AD6" s="540"/>
      <c r="AE6" s="1027" t="s">
        <v>688</v>
      </c>
      <c r="AF6" s="1437"/>
      <c r="AG6" s="1437"/>
      <c r="AH6" s="1437"/>
      <c r="AI6" s="1437"/>
      <c r="AJ6" s="1437"/>
      <c r="AK6" s="1437"/>
      <c r="AL6" s="1437"/>
      <c r="AM6" s="1437"/>
      <c r="AN6" s="1437"/>
      <c r="AO6" s="1437"/>
      <c r="AP6" s="1437"/>
      <c r="AQ6" s="1437"/>
      <c r="AR6" s="1437"/>
      <c r="AS6" s="1437"/>
      <c r="AT6" s="1437"/>
      <c r="AU6" s="1437"/>
      <c r="AV6" s="1437"/>
      <c r="AW6" s="1437"/>
      <c r="AX6" s="1438"/>
    </row>
    <row r="7" spans="1:50" ht="72.75" customHeight="1" x14ac:dyDescent="0.15">
      <c r="A7" s="381" t="s">
        <v>21</v>
      </c>
      <c r="B7" s="382"/>
      <c r="C7" s="382"/>
      <c r="D7" s="382"/>
      <c r="E7" s="382"/>
      <c r="F7" s="382"/>
      <c r="G7" s="469" t="s">
        <v>689</v>
      </c>
      <c r="H7" s="470"/>
      <c r="I7" s="470"/>
      <c r="J7" s="470"/>
      <c r="K7" s="470"/>
      <c r="L7" s="470"/>
      <c r="M7" s="470"/>
      <c r="N7" s="470"/>
      <c r="O7" s="470"/>
      <c r="P7" s="470"/>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1"/>
    </row>
    <row r="8" spans="1:50" ht="95.25" customHeight="1" x14ac:dyDescent="0.15">
      <c r="A8" s="381" t="s">
        <v>23</v>
      </c>
      <c r="B8" s="382"/>
      <c r="C8" s="382"/>
      <c r="D8" s="382"/>
      <c r="E8" s="382"/>
      <c r="F8" s="382"/>
      <c r="G8" s="469" t="s">
        <v>690</v>
      </c>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1"/>
    </row>
    <row r="9" spans="1:50" ht="29.25" customHeight="1" x14ac:dyDescent="0.15">
      <c r="A9" s="381" t="s">
        <v>25</v>
      </c>
      <c r="B9" s="382"/>
      <c r="C9" s="382"/>
      <c r="D9" s="382"/>
      <c r="E9" s="382"/>
      <c r="F9" s="383"/>
      <c r="G9" s="1619" t="s">
        <v>335</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1076">
        <v>195</v>
      </c>
      <c r="Q11" s="1076"/>
      <c r="R11" s="1076"/>
      <c r="S11" s="1076"/>
      <c r="T11" s="1076"/>
      <c r="U11" s="1076"/>
      <c r="V11" s="1076"/>
      <c r="W11" s="311">
        <v>186</v>
      </c>
      <c r="X11" s="312"/>
      <c r="Y11" s="312"/>
      <c r="Z11" s="312"/>
      <c r="AA11" s="312"/>
      <c r="AB11" s="312"/>
      <c r="AC11" s="313"/>
      <c r="AD11" s="864">
        <v>176</v>
      </c>
      <c r="AE11" s="864"/>
      <c r="AF11" s="864"/>
      <c r="AG11" s="864"/>
      <c r="AH11" s="864"/>
      <c r="AI11" s="864"/>
      <c r="AJ11" s="864"/>
      <c r="AK11" s="864">
        <v>177</v>
      </c>
      <c r="AL11" s="864"/>
      <c r="AM11" s="864"/>
      <c r="AN11" s="864"/>
      <c r="AO11" s="864"/>
      <c r="AP11" s="864"/>
      <c r="AQ11" s="864"/>
      <c r="AR11" s="1620"/>
      <c r="AS11" s="1620"/>
      <c r="AT11" s="1620"/>
      <c r="AU11" s="1620"/>
      <c r="AV11" s="1620"/>
      <c r="AW11" s="1620"/>
      <c r="AX11" s="1621"/>
    </row>
    <row r="12" spans="1:50" ht="21" customHeight="1" x14ac:dyDescent="0.15">
      <c r="A12" s="393"/>
      <c r="B12" s="394"/>
      <c r="C12" s="394"/>
      <c r="D12" s="394"/>
      <c r="E12" s="394"/>
      <c r="F12" s="395"/>
      <c r="G12" s="992"/>
      <c r="H12" s="993"/>
      <c r="I12" s="340" t="s">
        <v>35</v>
      </c>
      <c r="J12" s="341"/>
      <c r="K12" s="341"/>
      <c r="L12" s="341"/>
      <c r="M12" s="341"/>
      <c r="N12" s="341"/>
      <c r="O12" s="342"/>
      <c r="P12" s="285" t="s">
        <v>691</v>
      </c>
      <c r="Q12" s="286"/>
      <c r="R12" s="286"/>
      <c r="S12" s="286"/>
      <c r="T12" s="286"/>
      <c r="U12" s="286"/>
      <c r="V12" s="287"/>
      <c r="W12" s="285" t="s">
        <v>691</v>
      </c>
      <c r="X12" s="286"/>
      <c r="Y12" s="286"/>
      <c r="Z12" s="286"/>
      <c r="AA12" s="286"/>
      <c r="AB12" s="286"/>
      <c r="AC12" s="287"/>
      <c r="AD12" s="285" t="s">
        <v>691</v>
      </c>
      <c r="AE12" s="286"/>
      <c r="AF12" s="286"/>
      <c r="AG12" s="286"/>
      <c r="AH12" s="286"/>
      <c r="AI12" s="286"/>
      <c r="AJ12" s="287"/>
      <c r="AK12" s="285" t="s">
        <v>691</v>
      </c>
      <c r="AL12" s="286"/>
      <c r="AM12" s="286"/>
      <c r="AN12" s="286"/>
      <c r="AO12" s="286"/>
      <c r="AP12" s="286"/>
      <c r="AQ12" s="287"/>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615"/>
      <c r="K13" s="1615"/>
      <c r="L13" s="1615"/>
      <c r="M13" s="1615"/>
      <c r="N13" s="1615"/>
      <c r="O13" s="1616"/>
      <c r="P13" s="285" t="s">
        <v>692</v>
      </c>
      <c r="Q13" s="286"/>
      <c r="R13" s="286"/>
      <c r="S13" s="286"/>
      <c r="T13" s="286"/>
      <c r="U13" s="286"/>
      <c r="V13" s="287"/>
      <c r="W13" s="285" t="s">
        <v>692</v>
      </c>
      <c r="X13" s="286"/>
      <c r="Y13" s="286"/>
      <c r="Z13" s="286"/>
      <c r="AA13" s="286"/>
      <c r="AB13" s="286"/>
      <c r="AC13" s="287"/>
      <c r="AD13" s="285" t="s">
        <v>692</v>
      </c>
      <c r="AE13" s="286"/>
      <c r="AF13" s="286"/>
      <c r="AG13" s="286"/>
      <c r="AH13" s="286"/>
      <c r="AI13" s="286"/>
      <c r="AJ13" s="287"/>
      <c r="AK13" s="285" t="s">
        <v>692</v>
      </c>
      <c r="AL13" s="286"/>
      <c r="AM13" s="286"/>
      <c r="AN13" s="286"/>
      <c r="AO13" s="286"/>
      <c r="AP13" s="286"/>
      <c r="AQ13" s="287"/>
      <c r="AR13" s="285"/>
      <c r="AS13" s="1611"/>
      <c r="AT13" s="1611"/>
      <c r="AU13" s="1611"/>
      <c r="AV13" s="1611"/>
      <c r="AW13" s="1611"/>
      <c r="AX13" s="1617"/>
    </row>
    <row r="14" spans="1:50" ht="21" customHeight="1" x14ac:dyDescent="0.15">
      <c r="A14" s="393"/>
      <c r="B14" s="394"/>
      <c r="C14" s="394"/>
      <c r="D14" s="394"/>
      <c r="E14" s="394"/>
      <c r="F14" s="395"/>
      <c r="G14" s="992"/>
      <c r="H14" s="993"/>
      <c r="I14" s="340" t="s">
        <v>39</v>
      </c>
      <c r="J14" s="1615"/>
      <c r="K14" s="1615"/>
      <c r="L14" s="1615"/>
      <c r="M14" s="1615"/>
      <c r="N14" s="1615"/>
      <c r="O14" s="1616"/>
      <c r="P14" s="285" t="s">
        <v>692</v>
      </c>
      <c r="Q14" s="286"/>
      <c r="R14" s="286"/>
      <c r="S14" s="286"/>
      <c r="T14" s="286"/>
      <c r="U14" s="286"/>
      <c r="V14" s="287"/>
      <c r="W14" s="285" t="s">
        <v>692</v>
      </c>
      <c r="X14" s="286"/>
      <c r="Y14" s="286"/>
      <c r="Z14" s="286"/>
      <c r="AA14" s="286"/>
      <c r="AB14" s="286"/>
      <c r="AC14" s="287"/>
      <c r="AD14" s="285" t="s">
        <v>692</v>
      </c>
      <c r="AE14" s="286"/>
      <c r="AF14" s="286"/>
      <c r="AG14" s="286"/>
      <c r="AH14" s="286"/>
      <c r="AI14" s="286"/>
      <c r="AJ14" s="287"/>
      <c r="AK14" s="285" t="s">
        <v>692</v>
      </c>
      <c r="AL14" s="286"/>
      <c r="AM14" s="286"/>
      <c r="AN14" s="286"/>
      <c r="AO14" s="286"/>
      <c r="AP14" s="286"/>
      <c r="AQ14" s="287"/>
      <c r="AR14" s="337"/>
      <c r="AS14" s="1613"/>
      <c r="AT14" s="1613"/>
      <c r="AU14" s="1613"/>
      <c r="AV14" s="1613"/>
      <c r="AW14" s="1613"/>
      <c r="AX14" s="1614"/>
    </row>
    <row r="15" spans="1:50" ht="24.75" customHeight="1" x14ac:dyDescent="0.15">
      <c r="A15" s="393"/>
      <c r="B15" s="394"/>
      <c r="C15" s="394"/>
      <c r="D15" s="394"/>
      <c r="E15" s="394"/>
      <c r="F15" s="395"/>
      <c r="G15" s="992"/>
      <c r="H15" s="993"/>
      <c r="I15" s="340" t="s">
        <v>40</v>
      </c>
      <c r="J15" s="341"/>
      <c r="K15" s="341"/>
      <c r="L15" s="341"/>
      <c r="M15" s="341"/>
      <c r="N15" s="341"/>
      <c r="O15" s="342"/>
      <c r="P15" s="285" t="s">
        <v>692</v>
      </c>
      <c r="Q15" s="286"/>
      <c r="R15" s="286"/>
      <c r="S15" s="286"/>
      <c r="T15" s="286"/>
      <c r="U15" s="286"/>
      <c r="V15" s="287"/>
      <c r="W15" s="285" t="s">
        <v>692</v>
      </c>
      <c r="X15" s="286"/>
      <c r="Y15" s="286"/>
      <c r="Z15" s="286"/>
      <c r="AA15" s="286"/>
      <c r="AB15" s="286"/>
      <c r="AC15" s="287"/>
      <c r="AD15" s="285" t="s">
        <v>692</v>
      </c>
      <c r="AE15" s="286"/>
      <c r="AF15" s="286"/>
      <c r="AG15" s="286"/>
      <c r="AH15" s="286"/>
      <c r="AI15" s="286"/>
      <c r="AJ15" s="287"/>
      <c r="AK15" s="285" t="s">
        <v>692</v>
      </c>
      <c r="AL15" s="286"/>
      <c r="AM15" s="286"/>
      <c r="AN15" s="286"/>
      <c r="AO15" s="286"/>
      <c r="AP15" s="286"/>
      <c r="AQ15" s="287"/>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075">
        <v>195</v>
      </c>
      <c r="Q16" s="1075"/>
      <c r="R16" s="1075"/>
      <c r="S16" s="1075"/>
      <c r="T16" s="1075"/>
      <c r="U16" s="1075"/>
      <c r="V16" s="1075"/>
      <c r="W16" s="1427">
        <v>186</v>
      </c>
      <c r="X16" s="1427"/>
      <c r="Y16" s="1427"/>
      <c r="Z16" s="1427"/>
      <c r="AA16" s="1427"/>
      <c r="AB16" s="1427"/>
      <c r="AC16" s="1427"/>
      <c r="AD16" s="1427">
        <v>176</v>
      </c>
      <c r="AE16" s="1427"/>
      <c r="AF16" s="1427"/>
      <c r="AG16" s="1427"/>
      <c r="AH16" s="1427"/>
      <c r="AI16" s="1427"/>
      <c r="AJ16" s="1427"/>
      <c r="AK16" s="1427">
        <v>177</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1979">
        <v>188</v>
      </c>
      <c r="Q17" s="1979"/>
      <c r="R17" s="1979"/>
      <c r="S17" s="1979"/>
      <c r="T17" s="1979"/>
      <c r="U17" s="1979"/>
      <c r="V17" s="1979"/>
      <c r="W17" s="963">
        <v>178</v>
      </c>
      <c r="X17" s="963"/>
      <c r="Y17" s="963"/>
      <c r="Z17" s="963"/>
      <c r="AA17" s="963"/>
      <c r="AB17" s="963"/>
      <c r="AC17" s="963"/>
      <c r="AD17" s="963">
        <v>172</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1979">
        <v>96.8</v>
      </c>
      <c r="Q18" s="1979"/>
      <c r="R18" s="1979"/>
      <c r="S18" s="1979"/>
      <c r="T18" s="1979"/>
      <c r="U18" s="1979"/>
      <c r="V18" s="1979"/>
      <c r="W18" s="3077">
        <v>96</v>
      </c>
      <c r="X18" s="3077"/>
      <c r="Y18" s="3077"/>
      <c r="Z18" s="3077"/>
      <c r="AA18" s="3077"/>
      <c r="AB18" s="3077"/>
      <c r="AC18" s="3077"/>
      <c r="AD18" s="963">
        <v>97.7</v>
      </c>
      <c r="AE18" s="963"/>
      <c r="AF18" s="963"/>
      <c r="AG18" s="963"/>
      <c r="AH18" s="963"/>
      <c r="AI18" s="963"/>
      <c r="AJ18" s="963"/>
      <c r="AK18" s="982"/>
      <c r="AL18" s="982"/>
      <c r="AM18" s="982"/>
      <c r="AN18" s="982"/>
      <c r="AO18" s="982"/>
      <c r="AP18" s="982"/>
      <c r="AQ18" s="982"/>
      <c r="AR18" s="982"/>
      <c r="AS18" s="982"/>
      <c r="AT18" s="982"/>
      <c r="AU18" s="982"/>
      <c r="AV18" s="982"/>
      <c r="AW18" s="982"/>
      <c r="AX18" s="983"/>
    </row>
    <row r="19" spans="1:55" ht="27"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28</v>
      </c>
      <c r="AF19" s="541"/>
      <c r="AG19" s="541"/>
      <c r="AH19" s="541"/>
      <c r="AI19" s="541"/>
      <c r="AJ19" s="541" t="s">
        <v>29</v>
      </c>
      <c r="AK19" s="541"/>
      <c r="AL19" s="541"/>
      <c r="AM19" s="541"/>
      <c r="AN19" s="541"/>
      <c r="AO19" s="541" t="s">
        <v>30</v>
      </c>
      <c r="AP19" s="541"/>
      <c r="AQ19" s="541"/>
      <c r="AR19" s="541"/>
      <c r="AS19" s="541"/>
      <c r="AT19" s="542" t="s">
        <v>47</v>
      </c>
      <c r="AU19" s="541"/>
      <c r="AV19" s="541"/>
      <c r="AW19" s="541"/>
      <c r="AX19" s="1413"/>
    </row>
    <row r="20" spans="1:55" ht="27" customHeight="1" x14ac:dyDescent="0.15">
      <c r="A20" s="975"/>
      <c r="B20" s="973"/>
      <c r="C20" s="973"/>
      <c r="D20" s="973"/>
      <c r="E20" s="973"/>
      <c r="F20" s="974"/>
      <c r="G20" s="1334" t="s">
        <v>693</v>
      </c>
      <c r="H20" s="1335"/>
      <c r="I20" s="1335"/>
      <c r="J20" s="1335"/>
      <c r="K20" s="1335"/>
      <c r="L20" s="1335"/>
      <c r="M20" s="1335"/>
      <c r="N20" s="1335"/>
      <c r="O20" s="1335"/>
      <c r="P20" s="1335"/>
      <c r="Q20" s="1335"/>
      <c r="R20" s="1335"/>
      <c r="S20" s="1335"/>
      <c r="T20" s="1335"/>
      <c r="U20" s="1335"/>
      <c r="V20" s="1335"/>
      <c r="W20" s="1335"/>
      <c r="X20" s="1336"/>
      <c r="Y20" s="869" t="s">
        <v>49</v>
      </c>
      <c r="Z20" s="870"/>
      <c r="AA20" s="871"/>
      <c r="AB20" s="3070" t="s">
        <v>694</v>
      </c>
      <c r="AC20" s="3073"/>
      <c r="AD20" s="3074"/>
      <c r="AE20" s="537">
        <v>0</v>
      </c>
      <c r="AF20" s="537"/>
      <c r="AG20" s="537"/>
      <c r="AH20" s="537"/>
      <c r="AI20" s="537"/>
      <c r="AJ20" s="537">
        <v>1</v>
      </c>
      <c r="AK20" s="537"/>
      <c r="AL20" s="537"/>
      <c r="AM20" s="537"/>
      <c r="AN20" s="537"/>
      <c r="AO20" s="537">
        <v>0</v>
      </c>
      <c r="AP20" s="537"/>
      <c r="AQ20" s="537"/>
      <c r="AR20" s="537"/>
      <c r="AS20" s="537"/>
      <c r="AT20" s="1390"/>
      <c r="AU20" s="1390"/>
      <c r="AV20" s="1390"/>
      <c r="AW20" s="1390"/>
      <c r="AX20" s="1391"/>
    </row>
    <row r="21" spans="1:55" ht="27" customHeight="1" x14ac:dyDescent="0.15">
      <c r="A21" s="976"/>
      <c r="B21" s="977"/>
      <c r="C21" s="977"/>
      <c r="D21" s="977"/>
      <c r="E21" s="977"/>
      <c r="F21" s="978"/>
      <c r="G21" s="1909"/>
      <c r="H21" s="1910"/>
      <c r="I21" s="1910"/>
      <c r="J21" s="1910"/>
      <c r="K21" s="1910"/>
      <c r="L21" s="1910"/>
      <c r="M21" s="1910"/>
      <c r="N21" s="1910"/>
      <c r="O21" s="1910"/>
      <c r="P21" s="1910"/>
      <c r="Q21" s="1910"/>
      <c r="R21" s="1910"/>
      <c r="S21" s="1910"/>
      <c r="T21" s="1910"/>
      <c r="U21" s="1910"/>
      <c r="V21" s="1910"/>
      <c r="W21" s="1910"/>
      <c r="X21" s="1911"/>
      <c r="Y21" s="365" t="s">
        <v>51</v>
      </c>
      <c r="Z21" s="366"/>
      <c r="AA21" s="402"/>
      <c r="AB21" s="2797" t="s">
        <v>695</v>
      </c>
      <c r="AC21" s="3075"/>
      <c r="AD21" s="3076"/>
      <c r="AE21" s="998" t="s">
        <v>276</v>
      </c>
      <c r="AF21" s="998"/>
      <c r="AG21" s="998"/>
      <c r="AH21" s="998"/>
      <c r="AI21" s="998"/>
      <c r="AJ21" s="998" t="s">
        <v>276</v>
      </c>
      <c r="AK21" s="998"/>
      <c r="AL21" s="998"/>
      <c r="AM21" s="998"/>
      <c r="AN21" s="998"/>
      <c r="AO21" s="998" t="s">
        <v>276</v>
      </c>
      <c r="AP21" s="998"/>
      <c r="AQ21" s="998"/>
      <c r="AR21" s="998"/>
      <c r="AS21" s="998"/>
      <c r="AT21" s="963" t="s">
        <v>276</v>
      </c>
      <c r="AU21" s="963"/>
      <c r="AV21" s="963"/>
      <c r="AW21" s="963"/>
      <c r="AX21" s="1002"/>
    </row>
    <row r="22" spans="1:55" ht="27" customHeight="1" x14ac:dyDescent="0.15">
      <c r="A22" s="976"/>
      <c r="B22" s="977"/>
      <c r="C22" s="977"/>
      <c r="D22" s="977"/>
      <c r="E22" s="977"/>
      <c r="F22" s="978"/>
      <c r="G22" s="1337"/>
      <c r="H22" s="1338"/>
      <c r="I22" s="1338"/>
      <c r="J22" s="1338"/>
      <c r="K22" s="1338"/>
      <c r="L22" s="1338"/>
      <c r="M22" s="1338"/>
      <c r="N22" s="1338"/>
      <c r="O22" s="1338"/>
      <c r="P22" s="1338"/>
      <c r="Q22" s="1338"/>
      <c r="R22" s="1338"/>
      <c r="S22" s="1338"/>
      <c r="T22" s="1338"/>
      <c r="U22" s="1338"/>
      <c r="V22" s="1338"/>
      <c r="W22" s="1338"/>
      <c r="X22" s="1339"/>
      <c r="Y22" s="365" t="s">
        <v>52</v>
      </c>
      <c r="Z22" s="366"/>
      <c r="AA22" s="402"/>
      <c r="AB22" s="1406" t="s">
        <v>696</v>
      </c>
      <c r="AC22" s="1406"/>
      <c r="AD22" s="1406"/>
      <c r="AE22" s="1406" t="s">
        <v>379</v>
      </c>
      <c r="AF22" s="1406"/>
      <c r="AG22" s="1406"/>
      <c r="AH22" s="1406"/>
      <c r="AI22" s="1406"/>
      <c r="AJ22" s="1406">
        <v>100</v>
      </c>
      <c r="AK22" s="1406"/>
      <c r="AL22" s="1406"/>
      <c r="AM22" s="1406"/>
      <c r="AN22" s="1406"/>
      <c r="AO22" s="1406" t="s">
        <v>276</v>
      </c>
      <c r="AP22" s="1406"/>
      <c r="AQ22" s="1406"/>
      <c r="AR22" s="1406"/>
      <c r="AS22" s="1406"/>
      <c r="AT22" s="1409"/>
      <c r="AU22" s="1409"/>
      <c r="AV22" s="1409"/>
      <c r="AW22" s="1409"/>
      <c r="AX22" s="1410"/>
    </row>
    <row r="23" spans="1:55" ht="27"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28</v>
      </c>
      <c r="AF23" s="541"/>
      <c r="AG23" s="541"/>
      <c r="AH23" s="541"/>
      <c r="AI23" s="541"/>
      <c r="AJ23" s="541" t="s">
        <v>29</v>
      </c>
      <c r="AK23" s="541"/>
      <c r="AL23" s="541"/>
      <c r="AM23" s="541"/>
      <c r="AN23" s="541"/>
      <c r="AO23" s="541" t="s">
        <v>30</v>
      </c>
      <c r="AP23" s="541"/>
      <c r="AQ23" s="541"/>
      <c r="AR23" s="541"/>
      <c r="AS23" s="541"/>
      <c r="AT23" s="1290" t="s">
        <v>56</v>
      </c>
      <c r="AU23" s="1291"/>
      <c r="AV23" s="1291"/>
      <c r="AW23" s="1291"/>
      <c r="AX23" s="1292"/>
    </row>
    <row r="24" spans="1:55" ht="77.25" customHeight="1" x14ac:dyDescent="0.15">
      <c r="A24" s="620"/>
      <c r="B24" s="621"/>
      <c r="C24" s="621"/>
      <c r="D24" s="621"/>
      <c r="E24" s="621"/>
      <c r="F24" s="622"/>
      <c r="G24" s="1853" t="s">
        <v>697</v>
      </c>
      <c r="H24" s="3065"/>
      <c r="I24" s="3065"/>
      <c r="J24" s="3065"/>
      <c r="K24" s="3065"/>
      <c r="L24" s="3065"/>
      <c r="M24" s="3065"/>
      <c r="N24" s="3065"/>
      <c r="O24" s="3065"/>
      <c r="P24" s="3065"/>
      <c r="Q24" s="3065"/>
      <c r="R24" s="3065"/>
      <c r="S24" s="3065"/>
      <c r="T24" s="3065"/>
      <c r="U24" s="3065"/>
      <c r="V24" s="3065"/>
      <c r="W24" s="3065"/>
      <c r="X24" s="3066"/>
      <c r="Y24" s="917" t="s">
        <v>58</v>
      </c>
      <c r="Z24" s="1844"/>
      <c r="AA24" s="1845"/>
      <c r="AB24" s="3070" t="s">
        <v>698</v>
      </c>
      <c r="AC24" s="3071"/>
      <c r="AD24" s="3072"/>
      <c r="AE24" s="1406">
        <v>2</v>
      </c>
      <c r="AF24" s="1406"/>
      <c r="AG24" s="1406"/>
      <c r="AH24" s="1406"/>
      <c r="AI24" s="1406"/>
      <c r="AJ24" s="537">
        <v>3</v>
      </c>
      <c r="AK24" s="537"/>
      <c r="AL24" s="537"/>
      <c r="AM24" s="537"/>
      <c r="AN24" s="537"/>
      <c r="AO24" s="537">
        <v>3</v>
      </c>
      <c r="AP24" s="537"/>
      <c r="AQ24" s="537"/>
      <c r="AR24" s="537"/>
      <c r="AS24" s="537"/>
      <c r="AT24" s="544" t="s">
        <v>377</v>
      </c>
      <c r="AU24" s="539"/>
      <c r="AV24" s="539"/>
      <c r="AW24" s="539"/>
      <c r="AX24" s="1311"/>
      <c r="AY24" s="3"/>
      <c r="AZ24" s="4"/>
      <c r="BA24" s="4"/>
      <c r="BB24" s="4"/>
      <c r="BC24" s="4"/>
    </row>
    <row r="25" spans="1:55" ht="77.25" customHeight="1" x14ac:dyDescent="0.15">
      <c r="A25" s="933"/>
      <c r="B25" s="934"/>
      <c r="C25" s="934"/>
      <c r="D25" s="934"/>
      <c r="E25" s="934"/>
      <c r="F25" s="935"/>
      <c r="G25" s="3067"/>
      <c r="H25" s="3068"/>
      <c r="I25" s="3068"/>
      <c r="J25" s="3068"/>
      <c r="K25" s="3068"/>
      <c r="L25" s="3068"/>
      <c r="M25" s="3068"/>
      <c r="N25" s="3068"/>
      <c r="O25" s="3068"/>
      <c r="P25" s="3068"/>
      <c r="Q25" s="3068"/>
      <c r="R25" s="3068"/>
      <c r="S25" s="3068"/>
      <c r="T25" s="3068"/>
      <c r="U25" s="3068"/>
      <c r="V25" s="3068"/>
      <c r="W25" s="3068"/>
      <c r="X25" s="3069"/>
      <c r="Y25" s="930" t="s">
        <v>378</v>
      </c>
      <c r="Z25" s="1831"/>
      <c r="AA25" s="1832"/>
      <c r="AB25" s="3070" t="s">
        <v>698</v>
      </c>
      <c r="AC25" s="3071"/>
      <c r="AD25" s="3072"/>
      <c r="AE25" s="544">
        <v>2</v>
      </c>
      <c r="AF25" s="539"/>
      <c r="AG25" s="539"/>
      <c r="AH25" s="539"/>
      <c r="AI25" s="540"/>
      <c r="AJ25" s="1233">
        <v>3</v>
      </c>
      <c r="AK25" s="900"/>
      <c r="AL25" s="900"/>
      <c r="AM25" s="900"/>
      <c r="AN25" s="1750"/>
      <c r="AO25" s="1233">
        <v>3</v>
      </c>
      <c r="AP25" s="900"/>
      <c r="AQ25" s="900"/>
      <c r="AR25" s="900"/>
      <c r="AS25" s="1750"/>
      <c r="AT25" s="1233">
        <v>3</v>
      </c>
      <c r="AU25" s="900"/>
      <c r="AV25" s="900"/>
      <c r="AW25" s="900"/>
      <c r="AX25" s="1234"/>
      <c r="AY25" s="3"/>
      <c r="AZ25" s="4"/>
      <c r="BA25" s="4"/>
      <c r="BB25" s="4"/>
      <c r="BC25" s="4"/>
    </row>
    <row r="26" spans="1:55" ht="27" customHeight="1" x14ac:dyDescent="0.15">
      <c r="A26" s="893" t="s">
        <v>62</v>
      </c>
      <c r="B26" s="1556"/>
      <c r="C26" s="1556"/>
      <c r="D26" s="1556"/>
      <c r="E26" s="1556"/>
      <c r="F26" s="1557"/>
      <c r="G26" s="366" t="s">
        <v>63</v>
      </c>
      <c r="H26" s="366"/>
      <c r="I26" s="366"/>
      <c r="J26" s="366"/>
      <c r="K26" s="366"/>
      <c r="L26" s="366"/>
      <c r="M26" s="366"/>
      <c r="N26" s="366"/>
      <c r="O26" s="366"/>
      <c r="P26" s="366"/>
      <c r="Q26" s="366"/>
      <c r="R26" s="366"/>
      <c r="S26" s="366"/>
      <c r="T26" s="366"/>
      <c r="U26" s="366"/>
      <c r="V26" s="366"/>
      <c r="W26" s="366"/>
      <c r="X26" s="402"/>
      <c r="Y26" s="904"/>
      <c r="Z26" s="1593"/>
      <c r="AA26" s="1594"/>
      <c r="AB26" s="365" t="s">
        <v>46</v>
      </c>
      <c r="AC26" s="366"/>
      <c r="AD26" s="402"/>
      <c r="AE26" s="365" t="s">
        <v>28</v>
      </c>
      <c r="AF26" s="366"/>
      <c r="AG26" s="366"/>
      <c r="AH26" s="366"/>
      <c r="AI26" s="402"/>
      <c r="AJ26" s="365" t="s">
        <v>29</v>
      </c>
      <c r="AK26" s="366"/>
      <c r="AL26" s="366"/>
      <c r="AM26" s="366"/>
      <c r="AN26" s="402"/>
      <c r="AO26" s="365" t="s">
        <v>30</v>
      </c>
      <c r="AP26" s="366"/>
      <c r="AQ26" s="366"/>
      <c r="AR26" s="366"/>
      <c r="AS26" s="402"/>
      <c r="AT26" s="1290" t="s">
        <v>64</v>
      </c>
      <c r="AU26" s="1291"/>
      <c r="AV26" s="1291"/>
      <c r="AW26" s="1291"/>
      <c r="AX26" s="1292"/>
      <c r="AY26" s="3"/>
      <c r="AZ26" s="4"/>
      <c r="BA26" s="4"/>
      <c r="BB26" s="4"/>
      <c r="BC26" s="4"/>
    </row>
    <row r="27" spans="1:55" ht="42" customHeight="1" x14ac:dyDescent="0.15">
      <c r="A27" s="1558"/>
      <c r="B27" s="1559"/>
      <c r="C27" s="1559"/>
      <c r="D27" s="1559"/>
      <c r="E27" s="1559"/>
      <c r="F27" s="1560"/>
      <c r="G27" s="2344" t="s">
        <v>699</v>
      </c>
      <c r="H27" s="1582"/>
      <c r="I27" s="1582"/>
      <c r="J27" s="1582"/>
      <c r="K27" s="1582"/>
      <c r="L27" s="1582"/>
      <c r="M27" s="1582"/>
      <c r="N27" s="1582"/>
      <c r="O27" s="1582"/>
      <c r="P27" s="1582"/>
      <c r="Q27" s="1582"/>
      <c r="R27" s="1582"/>
      <c r="S27" s="1582"/>
      <c r="T27" s="1582"/>
      <c r="U27" s="1582"/>
      <c r="V27" s="1582"/>
      <c r="W27" s="1582"/>
      <c r="X27" s="2345"/>
      <c r="Y27" s="884" t="s">
        <v>62</v>
      </c>
      <c r="Z27" s="885"/>
      <c r="AA27" s="886"/>
      <c r="AB27" s="2797" t="s">
        <v>382</v>
      </c>
      <c r="AC27" s="3060"/>
      <c r="AD27" s="3061"/>
      <c r="AE27" s="348" t="s">
        <v>276</v>
      </c>
      <c r="AF27" s="1584"/>
      <c r="AG27" s="1584"/>
      <c r="AH27" s="1584"/>
      <c r="AI27" s="1585"/>
      <c r="AJ27" s="2853">
        <v>59362</v>
      </c>
      <c r="AK27" s="1584"/>
      <c r="AL27" s="1584"/>
      <c r="AM27" s="1584"/>
      <c r="AN27" s="1585"/>
      <c r="AO27" s="2853">
        <v>57391</v>
      </c>
      <c r="AP27" s="1584"/>
      <c r="AQ27" s="1584"/>
      <c r="AR27" s="1584"/>
      <c r="AS27" s="1585"/>
      <c r="AT27" s="2853">
        <v>59000</v>
      </c>
      <c r="AU27" s="1584"/>
      <c r="AV27" s="1584"/>
      <c r="AW27" s="1584"/>
      <c r="AX27" s="1830"/>
    </row>
    <row r="28" spans="1:55" ht="42" customHeight="1" x14ac:dyDescent="0.15">
      <c r="A28" s="1840"/>
      <c r="B28" s="1841"/>
      <c r="C28" s="1841"/>
      <c r="D28" s="1841"/>
      <c r="E28" s="1841"/>
      <c r="F28" s="1842"/>
      <c r="G28" s="3062"/>
      <c r="H28" s="3063"/>
      <c r="I28" s="3063"/>
      <c r="J28" s="3063"/>
      <c r="K28" s="3063"/>
      <c r="L28" s="3063"/>
      <c r="M28" s="3063"/>
      <c r="N28" s="3063"/>
      <c r="O28" s="3063"/>
      <c r="P28" s="3063"/>
      <c r="Q28" s="3063"/>
      <c r="R28" s="3063"/>
      <c r="S28" s="3063"/>
      <c r="T28" s="3063"/>
      <c r="U28" s="3063"/>
      <c r="V28" s="3063"/>
      <c r="W28" s="3063"/>
      <c r="X28" s="3064"/>
      <c r="Y28" s="869" t="s">
        <v>67</v>
      </c>
      <c r="Z28" s="1831"/>
      <c r="AA28" s="1832"/>
      <c r="AB28" s="866" t="s">
        <v>700</v>
      </c>
      <c r="AC28" s="2338"/>
      <c r="AD28" s="2339"/>
      <c r="AE28" s="348" t="s">
        <v>276</v>
      </c>
      <c r="AF28" s="1584"/>
      <c r="AG28" s="1584"/>
      <c r="AH28" s="1584"/>
      <c r="AI28" s="1585"/>
      <c r="AJ28" s="2797" t="s">
        <v>701</v>
      </c>
      <c r="AK28" s="3060"/>
      <c r="AL28" s="3060"/>
      <c r="AM28" s="3060"/>
      <c r="AN28" s="3061"/>
      <c r="AO28" s="2797" t="s">
        <v>702</v>
      </c>
      <c r="AP28" s="1584"/>
      <c r="AQ28" s="1584"/>
      <c r="AR28" s="1584"/>
      <c r="AS28" s="1585"/>
      <c r="AT28" s="2797" t="s">
        <v>703</v>
      </c>
      <c r="AU28" s="1584"/>
      <c r="AV28" s="1584"/>
      <c r="AW28" s="1584"/>
      <c r="AX28" s="1830"/>
    </row>
    <row r="29" spans="1:55" ht="23.1" customHeight="1" x14ac:dyDescent="0.15">
      <c r="A29" s="294" t="s">
        <v>73</v>
      </c>
      <c r="B29" s="295"/>
      <c r="C29" s="854" t="s">
        <v>74</v>
      </c>
      <c r="D29" s="855"/>
      <c r="E29" s="855"/>
      <c r="F29" s="855"/>
      <c r="G29" s="855"/>
      <c r="H29" s="855"/>
      <c r="I29" s="855"/>
      <c r="J29" s="855"/>
      <c r="K29" s="856"/>
      <c r="L29" s="857" t="s">
        <v>75</v>
      </c>
      <c r="M29" s="857"/>
      <c r="N29" s="857"/>
      <c r="O29" s="857"/>
      <c r="P29" s="857"/>
      <c r="Q29" s="857"/>
      <c r="R29" s="858" t="s">
        <v>32</v>
      </c>
      <c r="S29" s="858"/>
      <c r="T29" s="858"/>
      <c r="U29" s="858"/>
      <c r="V29" s="858"/>
      <c r="W29" s="858"/>
      <c r="X29" s="859" t="s">
        <v>76</v>
      </c>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60"/>
    </row>
    <row r="30" spans="1:55" ht="23.1" customHeight="1" x14ac:dyDescent="0.15">
      <c r="A30" s="296"/>
      <c r="B30" s="297"/>
      <c r="C30" s="494" t="s">
        <v>704</v>
      </c>
      <c r="D30" s="312"/>
      <c r="E30" s="312"/>
      <c r="F30" s="312"/>
      <c r="G30" s="312"/>
      <c r="H30" s="312"/>
      <c r="I30" s="312"/>
      <c r="J30" s="312"/>
      <c r="K30" s="313"/>
      <c r="L30" s="864">
        <v>177</v>
      </c>
      <c r="M30" s="864"/>
      <c r="N30" s="864"/>
      <c r="O30" s="864"/>
      <c r="P30" s="864"/>
      <c r="Q30" s="864"/>
      <c r="R30" s="864"/>
      <c r="S30" s="864"/>
      <c r="T30" s="864"/>
      <c r="U30" s="864"/>
      <c r="V30" s="864"/>
      <c r="W30" s="864"/>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55" ht="23.1" customHeight="1" x14ac:dyDescent="0.15">
      <c r="A31" s="296"/>
      <c r="B31" s="297"/>
      <c r="C31" s="468"/>
      <c r="D31" s="286"/>
      <c r="E31" s="286"/>
      <c r="F31" s="286"/>
      <c r="G31" s="286"/>
      <c r="H31" s="286"/>
      <c r="I31" s="286"/>
      <c r="J31" s="286"/>
      <c r="K31" s="287"/>
      <c r="L31" s="851"/>
      <c r="M31" s="851"/>
      <c r="N31" s="851"/>
      <c r="O31" s="851"/>
      <c r="P31" s="851"/>
      <c r="Q31" s="851"/>
      <c r="R31" s="851"/>
      <c r="S31" s="851"/>
      <c r="T31" s="851"/>
      <c r="U31" s="851"/>
      <c r="V31" s="851"/>
      <c r="W31" s="851"/>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row>
    <row r="32" spans="1:55" ht="23.1" customHeight="1" x14ac:dyDescent="0.15">
      <c r="A32" s="296"/>
      <c r="B32" s="297"/>
      <c r="C32" s="468"/>
      <c r="D32" s="286"/>
      <c r="E32" s="286"/>
      <c r="F32" s="286"/>
      <c r="G32" s="286"/>
      <c r="H32" s="286"/>
      <c r="I32" s="286"/>
      <c r="J32" s="286"/>
      <c r="K32" s="287"/>
      <c r="L32" s="851"/>
      <c r="M32" s="851"/>
      <c r="N32" s="851"/>
      <c r="O32" s="851"/>
      <c r="P32" s="851"/>
      <c r="Q32" s="851"/>
      <c r="R32" s="851"/>
      <c r="S32" s="851"/>
      <c r="T32" s="851"/>
      <c r="U32" s="851"/>
      <c r="V32" s="851"/>
      <c r="W32" s="851"/>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ht="23.1" customHeight="1" x14ac:dyDescent="0.15">
      <c r="A33" s="296"/>
      <c r="B33" s="297"/>
      <c r="C33" s="468"/>
      <c r="D33" s="286"/>
      <c r="E33" s="286"/>
      <c r="F33" s="286"/>
      <c r="G33" s="286"/>
      <c r="H33" s="286"/>
      <c r="I33" s="286"/>
      <c r="J33" s="286"/>
      <c r="K33" s="287"/>
      <c r="L33" s="851"/>
      <c r="M33" s="851"/>
      <c r="N33" s="851"/>
      <c r="O33" s="851"/>
      <c r="P33" s="851"/>
      <c r="Q33" s="851"/>
      <c r="R33" s="851"/>
      <c r="S33" s="851"/>
      <c r="T33" s="851"/>
      <c r="U33" s="851"/>
      <c r="V33" s="851"/>
      <c r="W33" s="851"/>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3.1" customHeight="1" x14ac:dyDescent="0.15">
      <c r="A34" s="296"/>
      <c r="B34" s="297"/>
      <c r="C34" s="468"/>
      <c r="D34" s="286"/>
      <c r="E34" s="286"/>
      <c r="F34" s="286"/>
      <c r="G34" s="286"/>
      <c r="H34" s="286"/>
      <c r="I34" s="286"/>
      <c r="J34" s="286"/>
      <c r="K34" s="287"/>
      <c r="L34" s="851"/>
      <c r="M34" s="851"/>
      <c r="N34" s="851"/>
      <c r="O34" s="851"/>
      <c r="P34" s="851"/>
      <c r="Q34" s="851"/>
      <c r="R34" s="851"/>
      <c r="S34" s="851"/>
      <c r="T34" s="851"/>
      <c r="U34" s="851"/>
      <c r="V34" s="851"/>
      <c r="W34" s="851"/>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22.5" customHeight="1" x14ac:dyDescent="0.15">
      <c r="A35" s="296"/>
      <c r="B35" s="297"/>
      <c r="C35" s="467"/>
      <c r="D35" s="334"/>
      <c r="E35" s="334"/>
      <c r="F35" s="334"/>
      <c r="G35" s="334"/>
      <c r="H35" s="334"/>
      <c r="I35" s="334"/>
      <c r="J35" s="334"/>
      <c r="K35" s="335"/>
      <c r="L35" s="333"/>
      <c r="M35" s="334"/>
      <c r="N35" s="334"/>
      <c r="O35" s="334"/>
      <c r="P35" s="334"/>
      <c r="Q35" s="335"/>
      <c r="R35" s="333"/>
      <c r="S35" s="334"/>
      <c r="T35" s="334"/>
      <c r="U35" s="334"/>
      <c r="V35" s="334"/>
      <c r="W35" s="335"/>
      <c r="X35" s="288"/>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90"/>
    </row>
    <row r="36" spans="1:50" ht="21.75" customHeight="1" thickBot="1" x14ac:dyDescent="0.2">
      <c r="A36" s="298"/>
      <c r="B36" s="299"/>
      <c r="C36" s="317" t="s">
        <v>41</v>
      </c>
      <c r="D36" s="318"/>
      <c r="E36" s="318"/>
      <c r="F36" s="318"/>
      <c r="G36" s="318"/>
      <c r="H36" s="318"/>
      <c r="I36" s="318"/>
      <c r="J36" s="318"/>
      <c r="K36" s="319"/>
      <c r="L36" s="320">
        <v>177</v>
      </c>
      <c r="M36" s="318"/>
      <c r="N36" s="318"/>
      <c r="O36" s="318"/>
      <c r="P36" s="318"/>
      <c r="Q36" s="319"/>
      <c r="R36" s="320"/>
      <c r="S36" s="318"/>
      <c r="T36" s="318"/>
      <c r="U36" s="318"/>
      <c r="V36" s="318"/>
      <c r="W36" s="319"/>
      <c r="X36" s="321"/>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3"/>
    </row>
    <row r="37" spans="1:50" ht="24.75" customHeight="1" thickBot="1" x14ac:dyDescent="0.2">
      <c r="A37" s="5"/>
      <c r="B37" s="5"/>
      <c r="C37" s="5"/>
      <c r="D37" s="5"/>
      <c r="E37" s="5"/>
      <c r="F37" s="5"/>
      <c r="G37" s="6"/>
      <c r="H37" s="6"/>
      <c r="I37" s="6"/>
      <c r="J37" s="6"/>
      <c r="K37" s="6"/>
      <c r="L37" s="7"/>
      <c r="M37" s="6"/>
      <c r="N37" s="6"/>
      <c r="O37" s="6"/>
      <c r="P37" s="6"/>
      <c r="Q37" s="6"/>
      <c r="R37" s="6"/>
      <c r="S37" s="6"/>
      <c r="T37" s="6"/>
      <c r="U37" s="6"/>
      <c r="V37" s="6"/>
      <c r="W37" s="6"/>
      <c r="X37" s="6"/>
      <c r="Y37" s="13"/>
      <c r="Z37" s="13"/>
      <c r="AA37" s="13"/>
      <c r="AB37" s="13"/>
      <c r="AC37" s="6"/>
      <c r="AD37" s="6"/>
      <c r="AE37" s="6"/>
      <c r="AF37" s="6"/>
      <c r="AG37" s="6"/>
      <c r="AH37" s="7"/>
      <c r="AI37" s="6"/>
      <c r="AJ37" s="6"/>
      <c r="AK37" s="6"/>
      <c r="AL37" s="6"/>
      <c r="AM37" s="6"/>
      <c r="AN37" s="6"/>
      <c r="AO37" s="6"/>
      <c r="AP37" s="6"/>
      <c r="AQ37" s="6"/>
      <c r="AR37" s="6"/>
      <c r="AS37" s="6"/>
      <c r="AT37" s="6"/>
      <c r="AU37" s="13"/>
      <c r="AV37" s="13"/>
      <c r="AW37" s="13"/>
      <c r="AX37" s="13"/>
    </row>
    <row r="38" spans="1:50" ht="21.75" customHeight="1" x14ac:dyDescent="0.15">
      <c r="A38" s="752" t="s">
        <v>78</v>
      </c>
      <c r="B38" s="753"/>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4"/>
    </row>
    <row r="39" spans="1:50" ht="21" customHeight="1" x14ac:dyDescent="0.15">
      <c r="A39" s="11"/>
      <c r="B39" s="12"/>
      <c r="C39" s="831" t="s">
        <v>79</v>
      </c>
      <c r="D39" s="832"/>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3"/>
      <c r="AD39" s="832" t="s">
        <v>80</v>
      </c>
      <c r="AE39" s="832"/>
      <c r="AF39" s="832"/>
      <c r="AG39" s="834" t="s">
        <v>81</v>
      </c>
      <c r="AH39" s="832"/>
      <c r="AI39" s="832"/>
      <c r="AJ39" s="832"/>
      <c r="AK39" s="832"/>
      <c r="AL39" s="832"/>
      <c r="AM39" s="832"/>
      <c r="AN39" s="832"/>
      <c r="AO39" s="832"/>
      <c r="AP39" s="832"/>
      <c r="AQ39" s="832"/>
      <c r="AR39" s="832"/>
      <c r="AS39" s="832"/>
      <c r="AT39" s="832"/>
      <c r="AU39" s="832"/>
      <c r="AV39" s="832"/>
      <c r="AW39" s="832"/>
      <c r="AX39" s="835"/>
    </row>
    <row r="40" spans="1:50" ht="30.75" customHeight="1" x14ac:dyDescent="0.15">
      <c r="A40" s="836" t="s">
        <v>263</v>
      </c>
      <c r="B40" s="837"/>
      <c r="C40" s="838" t="s">
        <v>264</v>
      </c>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40"/>
      <c r="AD40" s="3053" t="s">
        <v>265</v>
      </c>
      <c r="AE40" s="3054"/>
      <c r="AF40" s="3054"/>
      <c r="AG40" s="3055" t="s">
        <v>705</v>
      </c>
      <c r="AH40" s="3056"/>
      <c r="AI40" s="3056"/>
      <c r="AJ40" s="3056"/>
      <c r="AK40" s="3056"/>
      <c r="AL40" s="3056"/>
      <c r="AM40" s="3056"/>
      <c r="AN40" s="3056"/>
      <c r="AO40" s="3056"/>
      <c r="AP40" s="3056"/>
      <c r="AQ40" s="3056"/>
      <c r="AR40" s="3056"/>
      <c r="AS40" s="3056"/>
      <c r="AT40" s="3056"/>
      <c r="AU40" s="3056"/>
      <c r="AV40" s="3056"/>
      <c r="AW40" s="3056"/>
      <c r="AX40" s="3057"/>
    </row>
    <row r="41" spans="1:50" ht="30.75" customHeight="1" x14ac:dyDescent="0.15">
      <c r="A41" s="788"/>
      <c r="B41" s="789"/>
      <c r="C41" s="846" t="s">
        <v>706</v>
      </c>
      <c r="D41" s="847"/>
      <c r="E41" s="847"/>
      <c r="F41" s="847"/>
      <c r="G41" s="847"/>
      <c r="H41" s="847"/>
      <c r="I41" s="847"/>
      <c r="J41" s="847"/>
      <c r="K41" s="847"/>
      <c r="L41" s="847"/>
      <c r="M41" s="847"/>
      <c r="N41" s="847"/>
      <c r="O41" s="847"/>
      <c r="P41" s="847"/>
      <c r="Q41" s="847"/>
      <c r="R41" s="847"/>
      <c r="S41" s="847"/>
      <c r="T41" s="847"/>
      <c r="U41" s="847"/>
      <c r="V41" s="847"/>
      <c r="W41" s="847"/>
      <c r="X41" s="847"/>
      <c r="Y41" s="847"/>
      <c r="Z41" s="847"/>
      <c r="AA41" s="847"/>
      <c r="AB41" s="847"/>
      <c r="AC41" s="823"/>
      <c r="AD41" s="2311" t="s">
        <v>265</v>
      </c>
      <c r="AE41" s="1135"/>
      <c r="AF41" s="1136"/>
      <c r="AG41" s="3046"/>
      <c r="AH41" s="3047"/>
      <c r="AI41" s="3047"/>
      <c r="AJ41" s="3047"/>
      <c r="AK41" s="3047"/>
      <c r="AL41" s="3047"/>
      <c r="AM41" s="3047"/>
      <c r="AN41" s="3047"/>
      <c r="AO41" s="3047"/>
      <c r="AP41" s="3047"/>
      <c r="AQ41" s="3047"/>
      <c r="AR41" s="3047"/>
      <c r="AS41" s="3047"/>
      <c r="AT41" s="3047"/>
      <c r="AU41" s="3047"/>
      <c r="AV41" s="3047"/>
      <c r="AW41" s="3047"/>
      <c r="AX41" s="3048"/>
    </row>
    <row r="42" spans="1:50" ht="30.75" customHeight="1" x14ac:dyDescent="0.15">
      <c r="A42" s="790"/>
      <c r="B42" s="791"/>
      <c r="C42" s="827" t="s">
        <v>707</v>
      </c>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9"/>
      <c r="AD42" s="3058" t="s">
        <v>265</v>
      </c>
      <c r="AE42" s="3059"/>
      <c r="AF42" s="3059"/>
      <c r="AG42" s="3049"/>
      <c r="AH42" s="3050"/>
      <c r="AI42" s="3050"/>
      <c r="AJ42" s="3050"/>
      <c r="AK42" s="3050"/>
      <c r="AL42" s="3050"/>
      <c r="AM42" s="3050"/>
      <c r="AN42" s="3050"/>
      <c r="AO42" s="3050"/>
      <c r="AP42" s="3050"/>
      <c r="AQ42" s="3050"/>
      <c r="AR42" s="3050"/>
      <c r="AS42" s="3050"/>
      <c r="AT42" s="3050"/>
      <c r="AU42" s="3050"/>
      <c r="AV42" s="3050"/>
      <c r="AW42" s="3050"/>
      <c r="AX42" s="3051"/>
    </row>
    <row r="43" spans="1:50" ht="30.75" customHeight="1" x14ac:dyDescent="0.15">
      <c r="A43" s="773" t="s">
        <v>708</v>
      </c>
      <c r="B43" s="787"/>
      <c r="C43" s="830" t="s">
        <v>709</v>
      </c>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1228" t="s">
        <v>265</v>
      </c>
      <c r="AE43" s="1155"/>
      <c r="AF43" s="1156"/>
      <c r="AG43" s="3043" t="s">
        <v>710</v>
      </c>
      <c r="AH43" s="3044"/>
      <c r="AI43" s="3044"/>
      <c r="AJ43" s="3044"/>
      <c r="AK43" s="3044"/>
      <c r="AL43" s="3044"/>
      <c r="AM43" s="3044"/>
      <c r="AN43" s="3044"/>
      <c r="AO43" s="3044"/>
      <c r="AP43" s="3044"/>
      <c r="AQ43" s="3044"/>
      <c r="AR43" s="3044"/>
      <c r="AS43" s="3044"/>
      <c r="AT43" s="3044"/>
      <c r="AU43" s="3044"/>
      <c r="AV43" s="3044"/>
      <c r="AW43" s="3044"/>
      <c r="AX43" s="3045"/>
    </row>
    <row r="44" spans="1:50" ht="30.75" customHeight="1" x14ac:dyDescent="0.15">
      <c r="A44" s="788"/>
      <c r="B44" s="789"/>
      <c r="C44" s="822" t="s">
        <v>711</v>
      </c>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2311" t="s">
        <v>150</v>
      </c>
      <c r="AE44" s="1135"/>
      <c r="AF44" s="1136"/>
      <c r="AG44" s="3046"/>
      <c r="AH44" s="3047"/>
      <c r="AI44" s="3047"/>
      <c r="AJ44" s="3047"/>
      <c r="AK44" s="3047"/>
      <c r="AL44" s="3047"/>
      <c r="AM44" s="3047"/>
      <c r="AN44" s="3047"/>
      <c r="AO44" s="3047"/>
      <c r="AP44" s="3047"/>
      <c r="AQ44" s="3047"/>
      <c r="AR44" s="3047"/>
      <c r="AS44" s="3047"/>
      <c r="AT44" s="3047"/>
      <c r="AU44" s="3047"/>
      <c r="AV44" s="3047"/>
      <c r="AW44" s="3047"/>
      <c r="AX44" s="3048"/>
    </row>
    <row r="45" spans="1:50" ht="30.75" customHeight="1" x14ac:dyDescent="0.15">
      <c r="A45" s="788"/>
      <c r="B45" s="789"/>
      <c r="C45" s="822" t="s">
        <v>712</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2311" t="s">
        <v>265</v>
      </c>
      <c r="AE45" s="1135"/>
      <c r="AF45" s="1136"/>
      <c r="AG45" s="3046"/>
      <c r="AH45" s="3047"/>
      <c r="AI45" s="3047"/>
      <c r="AJ45" s="3047"/>
      <c r="AK45" s="3047"/>
      <c r="AL45" s="3047"/>
      <c r="AM45" s="3047"/>
      <c r="AN45" s="3047"/>
      <c r="AO45" s="3047"/>
      <c r="AP45" s="3047"/>
      <c r="AQ45" s="3047"/>
      <c r="AR45" s="3047"/>
      <c r="AS45" s="3047"/>
      <c r="AT45" s="3047"/>
      <c r="AU45" s="3047"/>
      <c r="AV45" s="3047"/>
      <c r="AW45" s="3047"/>
      <c r="AX45" s="3048"/>
    </row>
    <row r="46" spans="1:50" ht="30.75" customHeight="1" x14ac:dyDescent="0.15">
      <c r="A46" s="788"/>
      <c r="B46" s="789"/>
      <c r="C46" s="822" t="s">
        <v>713</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2311" t="s">
        <v>265</v>
      </c>
      <c r="AE46" s="1135"/>
      <c r="AF46" s="1136"/>
      <c r="AG46" s="3046"/>
      <c r="AH46" s="3047"/>
      <c r="AI46" s="3047"/>
      <c r="AJ46" s="3047"/>
      <c r="AK46" s="3047"/>
      <c r="AL46" s="3047"/>
      <c r="AM46" s="3047"/>
      <c r="AN46" s="3047"/>
      <c r="AO46" s="3047"/>
      <c r="AP46" s="3047"/>
      <c r="AQ46" s="3047"/>
      <c r="AR46" s="3047"/>
      <c r="AS46" s="3047"/>
      <c r="AT46" s="3047"/>
      <c r="AU46" s="3047"/>
      <c r="AV46" s="3047"/>
      <c r="AW46" s="3047"/>
      <c r="AX46" s="3048"/>
    </row>
    <row r="47" spans="1:50" ht="30.75" customHeight="1" x14ac:dyDescent="0.15">
      <c r="A47" s="788"/>
      <c r="B47" s="789"/>
      <c r="C47" s="822" t="s">
        <v>714</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4"/>
      <c r="AD47" s="2311" t="s">
        <v>265</v>
      </c>
      <c r="AE47" s="1135"/>
      <c r="AF47" s="1136"/>
      <c r="AG47" s="3046"/>
      <c r="AH47" s="3047"/>
      <c r="AI47" s="3047"/>
      <c r="AJ47" s="3047"/>
      <c r="AK47" s="3047"/>
      <c r="AL47" s="3047"/>
      <c r="AM47" s="3047"/>
      <c r="AN47" s="3047"/>
      <c r="AO47" s="3047"/>
      <c r="AP47" s="3047"/>
      <c r="AQ47" s="3047"/>
      <c r="AR47" s="3047"/>
      <c r="AS47" s="3047"/>
      <c r="AT47" s="3047"/>
      <c r="AU47" s="3047"/>
      <c r="AV47" s="3047"/>
      <c r="AW47" s="3047"/>
      <c r="AX47" s="3048"/>
    </row>
    <row r="48" spans="1:50" ht="30.75" customHeight="1" x14ac:dyDescent="0.15">
      <c r="A48" s="788"/>
      <c r="B48" s="789"/>
      <c r="C48" s="825" t="s">
        <v>715</v>
      </c>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2318" t="s">
        <v>298</v>
      </c>
      <c r="AE48" s="1118"/>
      <c r="AF48" s="1119"/>
      <c r="AG48" s="3049"/>
      <c r="AH48" s="3050"/>
      <c r="AI48" s="3050"/>
      <c r="AJ48" s="3050"/>
      <c r="AK48" s="3050"/>
      <c r="AL48" s="3050"/>
      <c r="AM48" s="3050"/>
      <c r="AN48" s="3050"/>
      <c r="AO48" s="3050"/>
      <c r="AP48" s="3050"/>
      <c r="AQ48" s="3050"/>
      <c r="AR48" s="3050"/>
      <c r="AS48" s="3050"/>
      <c r="AT48" s="3050"/>
      <c r="AU48" s="3050"/>
      <c r="AV48" s="3050"/>
      <c r="AW48" s="3050"/>
      <c r="AX48" s="3051"/>
    </row>
    <row r="49" spans="1:50" ht="30.75" customHeight="1" x14ac:dyDescent="0.15">
      <c r="A49" s="773" t="s">
        <v>98</v>
      </c>
      <c r="B49" s="787"/>
      <c r="C49" s="819" t="s">
        <v>99</v>
      </c>
      <c r="D49" s="820"/>
      <c r="E49" s="820"/>
      <c r="F49" s="820"/>
      <c r="G49" s="820"/>
      <c r="H49" s="820"/>
      <c r="I49" s="820"/>
      <c r="J49" s="820"/>
      <c r="K49" s="820"/>
      <c r="L49" s="820"/>
      <c r="M49" s="820"/>
      <c r="N49" s="820"/>
      <c r="O49" s="820"/>
      <c r="P49" s="820"/>
      <c r="Q49" s="820"/>
      <c r="R49" s="820"/>
      <c r="S49" s="820"/>
      <c r="T49" s="820"/>
      <c r="U49" s="820"/>
      <c r="V49" s="820"/>
      <c r="W49" s="820"/>
      <c r="X49" s="820"/>
      <c r="Y49" s="820"/>
      <c r="Z49" s="820"/>
      <c r="AA49" s="820"/>
      <c r="AB49" s="820"/>
      <c r="AC49" s="821"/>
      <c r="AD49" s="1228" t="s">
        <v>150</v>
      </c>
      <c r="AE49" s="1155"/>
      <c r="AF49" s="1156"/>
      <c r="AG49" s="3052" t="s">
        <v>716</v>
      </c>
      <c r="AH49" s="3044"/>
      <c r="AI49" s="3044"/>
      <c r="AJ49" s="3044"/>
      <c r="AK49" s="3044"/>
      <c r="AL49" s="3044"/>
      <c r="AM49" s="3044"/>
      <c r="AN49" s="3044"/>
      <c r="AO49" s="3044"/>
      <c r="AP49" s="3044"/>
      <c r="AQ49" s="3044"/>
      <c r="AR49" s="3044"/>
      <c r="AS49" s="3044"/>
      <c r="AT49" s="3044"/>
      <c r="AU49" s="3044"/>
      <c r="AV49" s="3044"/>
      <c r="AW49" s="3044"/>
      <c r="AX49" s="3045"/>
    </row>
    <row r="50" spans="1:50" ht="30.75" customHeight="1" x14ac:dyDescent="0.15">
      <c r="A50" s="788"/>
      <c r="B50" s="789"/>
      <c r="C50" s="822" t="s">
        <v>717</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2311" t="s">
        <v>265</v>
      </c>
      <c r="AE50" s="1135"/>
      <c r="AF50" s="1136"/>
      <c r="AG50" s="3046"/>
      <c r="AH50" s="3047"/>
      <c r="AI50" s="3047"/>
      <c r="AJ50" s="3047"/>
      <c r="AK50" s="3047"/>
      <c r="AL50" s="3047"/>
      <c r="AM50" s="3047"/>
      <c r="AN50" s="3047"/>
      <c r="AO50" s="3047"/>
      <c r="AP50" s="3047"/>
      <c r="AQ50" s="3047"/>
      <c r="AR50" s="3047"/>
      <c r="AS50" s="3047"/>
      <c r="AT50" s="3047"/>
      <c r="AU50" s="3047"/>
      <c r="AV50" s="3047"/>
      <c r="AW50" s="3047"/>
      <c r="AX50" s="3048"/>
    </row>
    <row r="51" spans="1:50" ht="30.75" customHeight="1" x14ac:dyDescent="0.15">
      <c r="A51" s="788"/>
      <c r="B51" s="789"/>
      <c r="C51" s="822" t="s">
        <v>718</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2318" t="s">
        <v>265</v>
      </c>
      <c r="AE51" s="1118"/>
      <c r="AF51" s="1119"/>
      <c r="AG51" s="3049"/>
      <c r="AH51" s="3050"/>
      <c r="AI51" s="3050"/>
      <c r="AJ51" s="3050"/>
      <c r="AK51" s="3050"/>
      <c r="AL51" s="3050"/>
      <c r="AM51" s="3050"/>
      <c r="AN51" s="3050"/>
      <c r="AO51" s="3050"/>
      <c r="AP51" s="3050"/>
      <c r="AQ51" s="3050"/>
      <c r="AR51" s="3050"/>
      <c r="AS51" s="3050"/>
      <c r="AT51" s="3050"/>
      <c r="AU51" s="3050"/>
      <c r="AV51" s="3050"/>
      <c r="AW51" s="3050"/>
      <c r="AX51" s="3051"/>
    </row>
    <row r="52" spans="1:50" ht="33.6" customHeight="1" x14ac:dyDescent="0.15">
      <c r="A52" s="773" t="s">
        <v>103</v>
      </c>
      <c r="B52" s="787"/>
      <c r="C52" s="792" t="s">
        <v>104</v>
      </c>
      <c r="D52" s="793"/>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4"/>
      <c r="AD52" s="1228" t="s">
        <v>298</v>
      </c>
      <c r="AE52" s="1155"/>
      <c r="AF52" s="1156"/>
      <c r="AG52" s="1229"/>
      <c r="AH52" s="894"/>
      <c r="AI52" s="894"/>
      <c r="AJ52" s="894"/>
      <c r="AK52" s="894"/>
      <c r="AL52" s="894"/>
      <c r="AM52" s="894"/>
      <c r="AN52" s="894"/>
      <c r="AO52" s="894"/>
      <c r="AP52" s="894"/>
      <c r="AQ52" s="894"/>
      <c r="AR52" s="894"/>
      <c r="AS52" s="894"/>
      <c r="AT52" s="894"/>
      <c r="AU52" s="894"/>
      <c r="AV52" s="894"/>
      <c r="AW52" s="894"/>
      <c r="AX52" s="1230"/>
    </row>
    <row r="53" spans="1:50" ht="15.75" customHeight="1" x14ac:dyDescent="0.15">
      <c r="A53" s="788"/>
      <c r="B53" s="789"/>
      <c r="C53" s="806" t="s">
        <v>0</v>
      </c>
      <c r="D53" s="807"/>
      <c r="E53" s="807"/>
      <c r="F53" s="807"/>
      <c r="G53" s="808" t="s">
        <v>106</v>
      </c>
      <c r="H53" s="809"/>
      <c r="I53" s="809"/>
      <c r="J53" s="809"/>
      <c r="K53" s="809"/>
      <c r="L53" s="809"/>
      <c r="M53" s="809"/>
      <c r="N53" s="809"/>
      <c r="O53" s="809"/>
      <c r="P53" s="809"/>
      <c r="Q53" s="809"/>
      <c r="R53" s="809"/>
      <c r="S53" s="810"/>
      <c r="T53" s="811" t="s">
        <v>719</v>
      </c>
      <c r="U53" s="812"/>
      <c r="V53" s="812"/>
      <c r="W53" s="812"/>
      <c r="X53" s="812"/>
      <c r="Y53" s="812"/>
      <c r="Z53" s="812"/>
      <c r="AA53" s="812"/>
      <c r="AB53" s="812"/>
      <c r="AC53" s="812"/>
      <c r="AD53" s="812"/>
      <c r="AE53" s="812"/>
      <c r="AF53" s="812"/>
      <c r="AG53" s="1231"/>
      <c r="AH53" s="897"/>
      <c r="AI53" s="897"/>
      <c r="AJ53" s="897"/>
      <c r="AK53" s="897"/>
      <c r="AL53" s="897"/>
      <c r="AM53" s="897"/>
      <c r="AN53" s="897"/>
      <c r="AO53" s="897"/>
      <c r="AP53" s="897"/>
      <c r="AQ53" s="897"/>
      <c r="AR53" s="897"/>
      <c r="AS53" s="897"/>
      <c r="AT53" s="897"/>
      <c r="AU53" s="897"/>
      <c r="AV53" s="897"/>
      <c r="AW53" s="897"/>
      <c r="AX53" s="1232"/>
    </row>
    <row r="54" spans="1:50" ht="26.25" customHeight="1" x14ac:dyDescent="0.15">
      <c r="A54" s="788"/>
      <c r="B54" s="789"/>
      <c r="C54" s="813"/>
      <c r="D54" s="814"/>
      <c r="E54" s="814"/>
      <c r="F54" s="814"/>
      <c r="G54" s="815"/>
      <c r="H54" s="823"/>
      <c r="I54" s="823"/>
      <c r="J54" s="823"/>
      <c r="K54" s="823"/>
      <c r="L54" s="823"/>
      <c r="M54" s="823"/>
      <c r="N54" s="823"/>
      <c r="O54" s="823"/>
      <c r="P54" s="823"/>
      <c r="Q54" s="823"/>
      <c r="R54" s="823"/>
      <c r="S54" s="1235"/>
      <c r="T54" s="1236"/>
      <c r="U54" s="823"/>
      <c r="V54" s="823"/>
      <c r="W54" s="823"/>
      <c r="X54" s="823"/>
      <c r="Y54" s="823"/>
      <c r="Z54" s="823"/>
      <c r="AA54" s="823"/>
      <c r="AB54" s="823"/>
      <c r="AC54" s="823"/>
      <c r="AD54" s="823"/>
      <c r="AE54" s="823"/>
      <c r="AF54" s="823"/>
      <c r="AG54" s="1231"/>
      <c r="AH54" s="897"/>
      <c r="AI54" s="897"/>
      <c r="AJ54" s="897"/>
      <c r="AK54" s="897"/>
      <c r="AL54" s="897"/>
      <c r="AM54" s="897"/>
      <c r="AN54" s="897"/>
      <c r="AO54" s="897"/>
      <c r="AP54" s="897"/>
      <c r="AQ54" s="897"/>
      <c r="AR54" s="897"/>
      <c r="AS54" s="897"/>
      <c r="AT54" s="897"/>
      <c r="AU54" s="897"/>
      <c r="AV54" s="897"/>
      <c r="AW54" s="897"/>
      <c r="AX54" s="1232"/>
    </row>
    <row r="55" spans="1:50" ht="26.25" customHeight="1" x14ac:dyDescent="0.15">
      <c r="A55" s="790"/>
      <c r="B55" s="791"/>
      <c r="C55" s="766"/>
      <c r="D55" s="767"/>
      <c r="E55" s="767"/>
      <c r="F55" s="767"/>
      <c r="G55" s="768"/>
      <c r="H55" s="826"/>
      <c r="I55" s="826"/>
      <c r="J55" s="826"/>
      <c r="K55" s="826"/>
      <c r="L55" s="826"/>
      <c r="M55" s="826"/>
      <c r="N55" s="826"/>
      <c r="O55" s="826"/>
      <c r="P55" s="826"/>
      <c r="Q55" s="826"/>
      <c r="R55" s="826"/>
      <c r="S55" s="1225"/>
      <c r="T55" s="1226"/>
      <c r="U55" s="1227"/>
      <c r="V55" s="1227"/>
      <c r="W55" s="1227"/>
      <c r="X55" s="1227"/>
      <c r="Y55" s="1227"/>
      <c r="Z55" s="1227"/>
      <c r="AA55" s="1227"/>
      <c r="AB55" s="1227"/>
      <c r="AC55" s="1227"/>
      <c r="AD55" s="1227"/>
      <c r="AE55" s="1227"/>
      <c r="AF55" s="1227"/>
      <c r="AG55" s="1233"/>
      <c r="AH55" s="900"/>
      <c r="AI55" s="900"/>
      <c r="AJ55" s="900"/>
      <c r="AK55" s="900"/>
      <c r="AL55" s="900"/>
      <c r="AM55" s="900"/>
      <c r="AN55" s="900"/>
      <c r="AO55" s="900"/>
      <c r="AP55" s="900"/>
      <c r="AQ55" s="900"/>
      <c r="AR55" s="900"/>
      <c r="AS55" s="900"/>
      <c r="AT55" s="900"/>
      <c r="AU55" s="900"/>
      <c r="AV55" s="900"/>
      <c r="AW55" s="900"/>
      <c r="AX55" s="1234"/>
    </row>
    <row r="56" spans="1:50" ht="100.5" customHeight="1" x14ac:dyDescent="0.15">
      <c r="A56" s="773" t="s">
        <v>108</v>
      </c>
      <c r="B56" s="774"/>
      <c r="C56" s="777" t="s">
        <v>109</v>
      </c>
      <c r="D56" s="1468"/>
      <c r="E56" s="1468"/>
      <c r="F56" s="1469"/>
      <c r="G56" s="2308" t="s">
        <v>720</v>
      </c>
      <c r="H56" s="3041"/>
      <c r="I56" s="3041"/>
      <c r="J56" s="3041"/>
      <c r="K56" s="3041"/>
      <c r="L56" s="3041"/>
      <c r="M56" s="3041"/>
      <c r="N56" s="3041"/>
      <c r="O56" s="3041"/>
      <c r="P56" s="3041"/>
      <c r="Q56" s="3041"/>
      <c r="R56" s="3041"/>
      <c r="S56" s="3041"/>
      <c r="T56" s="3041"/>
      <c r="U56" s="3041"/>
      <c r="V56" s="3041"/>
      <c r="W56" s="3041"/>
      <c r="X56" s="3041"/>
      <c r="Y56" s="3041"/>
      <c r="Z56" s="3041"/>
      <c r="AA56" s="3041"/>
      <c r="AB56" s="3041"/>
      <c r="AC56" s="3041"/>
      <c r="AD56" s="3041"/>
      <c r="AE56" s="3041"/>
      <c r="AF56" s="3041"/>
      <c r="AG56" s="3041"/>
      <c r="AH56" s="3041"/>
      <c r="AI56" s="3041"/>
      <c r="AJ56" s="3041"/>
      <c r="AK56" s="3041"/>
      <c r="AL56" s="3041"/>
      <c r="AM56" s="3041"/>
      <c r="AN56" s="3041"/>
      <c r="AO56" s="3041"/>
      <c r="AP56" s="3041"/>
      <c r="AQ56" s="3041"/>
      <c r="AR56" s="3041"/>
      <c r="AS56" s="3041"/>
      <c r="AT56" s="3041"/>
      <c r="AU56" s="3041"/>
      <c r="AV56" s="3041"/>
      <c r="AW56" s="3041"/>
      <c r="AX56" s="3042"/>
    </row>
    <row r="57" spans="1:50" ht="66.75" customHeight="1" thickBot="1" x14ac:dyDescent="0.2">
      <c r="A57" s="1466"/>
      <c r="B57" s="1467"/>
      <c r="C57" s="781" t="s">
        <v>111</v>
      </c>
      <c r="D57" s="1472"/>
      <c r="E57" s="1472"/>
      <c r="F57" s="1473"/>
      <c r="G57" s="2001" t="s">
        <v>721</v>
      </c>
      <c r="H57" s="2002"/>
      <c r="I57" s="2002"/>
      <c r="J57" s="2002"/>
      <c r="K57" s="2002"/>
      <c r="L57" s="2002"/>
      <c r="M57" s="2002"/>
      <c r="N57" s="2002"/>
      <c r="O57" s="2002"/>
      <c r="P57" s="2002"/>
      <c r="Q57" s="2002"/>
      <c r="R57" s="2002"/>
      <c r="S57" s="2002"/>
      <c r="T57" s="2002"/>
      <c r="U57" s="2002"/>
      <c r="V57" s="2002"/>
      <c r="W57" s="2002"/>
      <c r="X57" s="2002"/>
      <c r="Y57" s="2002"/>
      <c r="Z57" s="2002"/>
      <c r="AA57" s="2002"/>
      <c r="AB57" s="2002"/>
      <c r="AC57" s="2002"/>
      <c r="AD57" s="2002"/>
      <c r="AE57" s="2002"/>
      <c r="AF57" s="2002"/>
      <c r="AG57" s="2002"/>
      <c r="AH57" s="2002"/>
      <c r="AI57" s="2002"/>
      <c r="AJ57" s="2002"/>
      <c r="AK57" s="2002"/>
      <c r="AL57" s="2002"/>
      <c r="AM57" s="2002"/>
      <c r="AN57" s="2002"/>
      <c r="AO57" s="2002"/>
      <c r="AP57" s="2002"/>
      <c r="AQ57" s="2002"/>
      <c r="AR57" s="2002"/>
      <c r="AS57" s="2002"/>
      <c r="AT57" s="2002"/>
      <c r="AU57" s="2002"/>
      <c r="AV57" s="2002"/>
      <c r="AW57" s="2002"/>
      <c r="AX57" s="2003"/>
    </row>
    <row r="58" spans="1:50" ht="21" customHeight="1" x14ac:dyDescent="0.15">
      <c r="A58" s="752" t="s">
        <v>113</v>
      </c>
      <c r="B58" s="753"/>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4"/>
    </row>
    <row r="59" spans="1:50" ht="80.25" customHeight="1" thickBot="1" x14ac:dyDescent="0.2">
      <c r="A59" s="1212"/>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19"/>
      <c r="AU59" s="1219"/>
      <c r="AV59" s="1219"/>
      <c r="AW59" s="1219"/>
      <c r="AX59" s="1220"/>
    </row>
    <row r="60" spans="1:50" ht="21" customHeight="1" x14ac:dyDescent="0.15">
      <c r="A60" s="758" t="s">
        <v>114</v>
      </c>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60"/>
    </row>
    <row r="61" spans="1:50" ht="80.25" customHeight="1" thickBot="1" x14ac:dyDescent="0.2">
      <c r="A61" s="1212"/>
      <c r="B61" s="1219"/>
      <c r="C61" s="1219"/>
      <c r="D61" s="1219"/>
      <c r="E61" s="1221"/>
      <c r="F61" s="1222"/>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223"/>
      <c r="AV61" s="1223"/>
      <c r="AW61" s="1223"/>
      <c r="AX61" s="1224"/>
    </row>
    <row r="62" spans="1:50" ht="21" customHeight="1" x14ac:dyDescent="0.15">
      <c r="A62" s="758" t="s">
        <v>115</v>
      </c>
      <c r="B62" s="759"/>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60"/>
    </row>
    <row r="63" spans="1:50" ht="80.25" customHeight="1" thickBot="1" x14ac:dyDescent="0.2">
      <c r="A63" s="1212"/>
      <c r="B63" s="1213"/>
      <c r="C63" s="1213"/>
      <c r="D63" s="1213"/>
      <c r="E63" s="1214"/>
      <c r="F63" s="1213"/>
      <c r="G63" s="1213"/>
      <c r="H63" s="1213"/>
      <c r="I63" s="1213"/>
      <c r="J63" s="1213"/>
      <c r="K63" s="1213"/>
      <c r="L63" s="1213"/>
      <c r="M63" s="1213"/>
      <c r="N63" s="1213"/>
      <c r="O63" s="1213"/>
      <c r="P63" s="1213"/>
      <c r="Q63" s="1213"/>
      <c r="R63" s="1213"/>
      <c r="S63" s="1213"/>
      <c r="T63" s="1213"/>
      <c r="U63" s="1213"/>
      <c r="V63" s="1213"/>
      <c r="W63" s="1213"/>
      <c r="X63" s="1213"/>
      <c r="Y63" s="1213"/>
      <c r="Z63" s="1213"/>
      <c r="AA63" s="1213"/>
      <c r="AB63" s="1213"/>
      <c r="AC63" s="1213"/>
      <c r="AD63" s="1213"/>
      <c r="AE63" s="1213"/>
      <c r="AF63" s="1213"/>
      <c r="AG63" s="1213"/>
      <c r="AH63" s="1213"/>
      <c r="AI63" s="1213"/>
      <c r="AJ63" s="1213"/>
      <c r="AK63" s="1213"/>
      <c r="AL63" s="1213"/>
      <c r="AM63" s="1213"/>
      <c r="AN63" s="1213"/>
      <c r="AO63" s="1213"/>
      <c r="AP63" s="1213"/>
      <c r="AQ63" s="1213"/>
      <c r="AR63" s="1213"/>
      <c r="AS63" s="1213"/>
      <c r="AT63" s="1213"/>
      <c r="AU63" s="1213"/>
      <c r="AV63" s="1213"/>
      <c r="AW63" s="1213"/>
      <c r="AX63" s="1215"/>
    </row>
    <row r="64" spans="1:50" ht="21" customHeight="1" x14ac:dyDescent="0.15">
      <c r="A64" s="737" t="s">
        <v>116</v>
      </c>
      <c r="B64" s="738"/>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738"/>
      <c r="AT64" s="738"/>
      <c r="AU64" s="738"/>
      <c r="AV64" s="738"/>
      <c r="AW64" s="738"/>
      <c r="AX64" s="739"/>
    </row>
    <row r="65" spans="1:50" ht="80.25" customHeight="1" thickBot="1" x14ac:dyDescent="0.2">
      <c r="A65" s="1463"/>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1464"/>
      <c r="AV65" s="1464"/>
      <c r="AW65" s="1464"/>
      <c r="AX65" s="1465"/>
    </row>
    <row r="66" spans="1:50" ht="19.7" customHeight="1" x14ac:dyDescent="0.15">
      <c r="A66" s="743" t="s">
        <v>118</v>
      </c>
      <c r="B66" s="744"/>
      <c r="C66" s="744"/>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5"/>
    </row>
    <row r="67" spans="1:50" ht="19.899999999999999" customHeight="1" thickBot="1" x14ac:dyDescent="0.2">
      <c r="A67" s="746"/>
      <c r="B67" s="747"/>
      <c r="C67" s="712" t="s">
        <v>119</v>
      </c>
      <c r="D67" s="748"/>
      <c r="E67" s="748"/>
      <c r="F67" s="748"/>
      <c r="G67" s="748"/>
      <c r="H67" s="748"/>
      <c r="I67" s="748"/>
      <c r="J67" s="749"/>
      <c r="K67" s="320">
        <v>251</v>
      </c>
      <c r="L67" s="318"/>
      <c r="M67" s="318"/>
      <c r="N67" s="318"/>
      <c r="O67" s="318"/>
      <c r="P67" s="318"/>
      <c r="Q67" s="318"/>
      <c r="R67" s="319"/>
      <c r="S67" s="712" t="s">
        <v>120</v>
      </c>
      <c r="T67" s="748"/>
      <c r="U67" s="748"/>
      <c r="V67" s="748"/>
      <c r="W67" s="748"/>
      <c r="X67" s="748"/>
      <c r="Y67" s="748"/>
      <c r="Z67" s="749"/>
      <c r="AA67" s="320">
        <v>206</v>
      </c>
      <c r="AB67" s="318"/>
      <c r="AC67" s="318"/>
      <c r="AD67" s="318"/>
      <c r="AE67" s="318"/>
      <c r="AF67" s="318"/>
      <c r="AG67" s="318"/>
      <c r="AH67" s="319"/>
      <c r="AI67" s="712" t="s">
        <v>122</v>
      </c>
      <c r="AJ67" s="713"/>
      <c r="AK67" s="713"/>
      <c r="AL67" s="713"/>
      <c r="AM67" s="713"/>
      <c r="AN67" s="713"/>
      <c r="AO67" s="713"/>
      <c r="AP67" s="714"/>
      <c r="AQ67" s="2729" t="s">
        <v>722</v>
      </c>
      <c r="AR67" s="2730"/>
      <c r="AS67" s="2730"/>
      <c r="AT67" s="2730"/>
      <c r="AU67" s="2730"/>
      <c r="AV67" s="2730"/>
      <c r="AW67" s="2730"/>
      <c r="AX67" s="2731"/>
    </row>
    <row r="68" spans="1:50" ht="24.75" customHeight="1" thickBot="1" x14ac:dyDescent="0.2">
      <c r="A68" s="5"/>
      <c r="B68" s="5"/>
      <c r="C68" s="5"/>
      <c r="D68" s="5"/>
      <c r="E68" s="5"/>
      <c r="F68" s="6"/>
      <c r="G68" s="6"/>
      <c r="H68" s="6"/>
      <c r="I68" s="6"/>
      <c r="J68" s="6"/>
      <c r="K68" s="7"/>
      <c r="L68" s="6"/>
      <c r="M68" s="6"/>
      <c r="N68" s="6"/>
      <c r="O68" s="6"/>
      <c r="P68" s="6"/>
      <c r="Q68" s="6"/>
      <c r="R68" s="6"/>
      <c r="S68" s="6"/>
      <c r="T68" s="6"/>
      <c r="U68" s="6"/>
      <c r="V68" s="6"/>
      <c r="W68" s="6"/>
      <c r="X68" s="13"/>
      <c r="Y68" s="13"/>
      <c r="Z68" s="13"/>
      <c r="AA68" s="13"/>
      <c r="AB68" s="6"/>
      <c r="AC68" s="6"/>
      <c r="AD68" s="6"/>
      <c r="AE68" s="6"/>
      <c r="AF68" s="6"/>
      <c r="AG68" s="7"/>
      <c r="AH68" s="6"/>
      <c r="AI68" s="6"/>
      <c r="AJ68" s="6"/>
      <c r="AK68" s="6"/>
      <c r="AL68" s="6"/>
      <c r="AM68" s="6"/>
      <c r="AN68" s="6"/>
      <c r="AO68" s="6"/>
      <c r="AP68" s="6"/>
      <c r="AQ68" s="6"/>
      <c r="AR68" s="6"/>
      <c r="AS68" s="6"/>
      <c r="AT68" s="13"/>
      <c r="AU68" s="13"/>
      <c r="AV68" s="13"/>
      <c r="AW68" s="13"/>
    </row>
    <row r="69" spans="1:50" customFormat="1" ht="14.25" customHeight="1" x14ac:dyDescent="0.15">
      <c r="A69" s="3019" t="s">
        <v>723</v>
      </c>
      <c r="B69" s="3020"/>
      <c r="C69" s="3020"/>
      <c r="D69" s="3020"/>
      <c r="E69" s="3020"/>
      <c r="F69" s="3021"/>
      <c r="G69" s="96"/>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8"/>
    </row>
    <row r="70" spans="1:50" customFormat="1" ht="9.9499999999999993" customHeight="1" x14ac:dyDescent="0.15">
      <c r="A70" s="3022"/>
      <c r="B70" s="3023"/>
      <c r="C70" s="3023"/>
      <c r="D70" s="3023"/>
      <c r="E70" s="3023"/>
      <c r="F70" s="3024"/>
      <c r="G70" s="99"/>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100"/>
    </row>
    <row r="71" spans="1:50" customFormat="1" ht="9.9499999999999993" customHeight="1" x14ac:dyDescent="0.15">
      <c r="A71" s="3022"/>
      <c r="B71" s="3023"/>
      <c r="C71" s="3023"/>
      <c r="D71" s="3023"/>
      <c r="E71" s="3023"/>
      <c r="F71" s="3024"/>
      <c r="G71" s="99"/>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100"/>
    </row>
    <row r="72" spans="1:50" customFormat="1" ht="9.9499999999999993" customHeight="1" x14ac:dyDescent="0.15">
      <c r="A72" s="3022"/>
      <c r="B72" s="3023"/>
      <c r="C72" s="3023"/>
      <c r="D72" s="3023"/>
      <c r="E72" s="3023"/>
      <c r="F72" s="3024"/>
      <c r="G72" s="99"/>
      <c r="H72" s="53"/>
      <c r="I72" s="53"/>
      <c r="J72" s="53"/>
      <c r="K72" s="53"/>
      <c r="L72" s="53"/>
      <c r="M72" s="53"/>
      <c r="N72" s="53"/>
      <c r="O72" s="53"/>
      <c r="P72" s="53"/>
      <c r="Q72" s="53"/>
      <c r="R72" s="53"/>
      <c r="S72" s="53"/>
      <c r="T72" s="53"/>
      <c r="U72" s="53"/>
      <c r="V72" s="53"/>
      <c r="W72" s="53"/>
      <c r="X72" s="53"/>
      <c r="Y72" s="1997" t="s">
        <v>724</v>
      </c>
      <c r="Z72" s="1997"/>
      <c r="AA72" s="1997"/>
      <c r="AB72" s="1997"/>
      <c r="AC72" s="1997"/>
      <c r="AD72" s="1997"/>
      <c r="AE72" s="1997"/>
      <c r="AF72" s="1997"/>
      <c r="AG72" s="53"/>
      <c r="AH72" s="53"/>
      <c r="AI72" s="53"/>
      <c r="AJ72" s="53"/>
      <c r="AK72" s="53"/>
      <c r="AL72" s="53"/>
      <c r="AM72" s="53"/>
      <c r="AN72" s="53"/>
      <c r="AO72" s="53"/>
      <c r="AP72" s="53"/>
      <c r="AQ72" s="53"/>
      <c r="AR72" s="53"/>
      <c r="AS72" s="53"/>
      <c r="AT72" s="53"/>
      <c r="AU72" s="53"/>
      <c r="AV72" s="53"/>
      <c r="AW72" s="53"/>
      <c r="AX72" s="100"/>
    </row>
    <row r="73" spans="1:50" customFormat="1" ht="9.9499999999999993" customHeight="1" x14ac:dyDescent="0.15">
      <c r="A73" s="3022"/>
      <c r="B73" s="3023"/>
      <c r="C73" s="3023"/>
      <c r="D73" s="3023"/>
      <c r="E73" s="3023"/>
      <c r="F73" s="3024"/>
      <c r="G73" s="99"/>
      <c r="H73" s="53"/>
      <c r="I73" s="53"/>
      <c r="J73" s="53"/>
      <c r="K73" s="53"/>
      <c r="L73" s="53"/>
      <c r="M73" s="53"/>
      <c r="N73" s="53"/>
      <c r="O73" s="53"/>
      <c r="P73" s="53"/>
      <c r="Q73" s="53"/>
      <c r="R73" s="53"/>
      <c r="S73" s="53"/>
      <c r="T73" s="53"/>
      <c r="U73" s="53"/>
      <c r="V73" s="53"/>
      <c r="W73" s="53"/>
      <c r="X73" s="53"/>
      <c r="Y73" s="1997"/>
      <c r="Z73" s="1997"/>
      <c r="AA73" s="1997"/>
      <c r="AB73" s="1997"/>
      <c r="AC73" s="1997"/>
      <c r="AD73" s="1997"/>
      <c r="AE73" s="1997"/>
      <c r="AF73" s="1997"/>
      <c r="AG73" s="53"/>
      <c r="AH73" s="53"/>
      <c r="AI73" s="53"/>
      <c r="AJ73" s="53"/>
      <c r="AK73" s="53"/>
      <c r="AL73" s="53"/>
      <c r="AM73" s="53"/>
      <c r="AN73" s="53"/>
      <c r="AO73" s="53"/>
      <c r="AP73" s="53"/>
      <c r="AQ73" s="53"/>
      <c r="AR73" s="53"/>
      <c r="AS73" s="53"/>
      <c r="AT73" s="53"/>
      <c r="AU73" s="53"/>
      <c r="AV73" s="53"/>
      <c r="AW73" s="53"/>
      <c r="AX73" s="100"/>
    </row>
    <row r="74" spans="1:50" customFormat="1" ht="9.9499999999999993" customHeight="1" x14ac:dyDescent="0.15">
      <c r="A74" s="3022"/>
      <c r="B74" s="3023"/>
      <c r="C74" s="3023"/>
      <c r="D74" s="3023"/>
      <c r="E74" s="3023"/>
      <c r="F74" s="3024"/>
      <c r="G74" s="99"/>
      <c r="H74" s="53"/>
      <c r="I74" s="53"/>
      <c r="J74" s="53"/>
      <c r="K74" s="53"/>
      <c r="L74" s="53"/>
      <c r="M74" s="53"/>
      <c r="N74" s="53"/>
      <c r="O74" s="53"/>
      <c r="P74" s="53"/>
      <c r="Q74" s="53"/>
      <c r="R74" s="53"/>
      <c r="S74" s="53"/>
      <c r="T74" s="53"/>
      <c r="U74" s="53"/>
      <c r="V74" s="53"/>
      <c r="W74" s="53"/>
      <c r="X74" s="53"/>
      <c r="Y74" s="3028"/>
      <c r="Z74" s="3028"/>
      <c r="AA74" s="3028"/>
      <c r="AB74" s="3028"/>
      <c r="AC74" s="3028"/>
      <c r="AD74" s="3028"/>
      <c r="AE74" s="3028"/>
      <c r="AF74" s="3028"/>
      <c r="AG74" s="53"/>
      <c r="AH74" s="53"/>
      <c r="AI74" s="53"/>
      <c r="AJ74" s="53"/>
      <c r="AK74" s="53"/>
      <c r="AL74" s="53"/>
      <c r="AM74" s="53"/>
      <c r="AN74" s="53"/>
      <c r="AO74" s="53"/>
      <c r="AP74" s="53"/>
      <c r="AQ74" s="53"/>
      <c r="AR74" s="53"/>
      <c r="AS74" s="53"/>
      <c r="AT74" s="53"/>
      <c r="AU74" s="53"/>
      <c r="AV74" s="53"/>
      <c r="AW74" s="53"/>
      <c r="AX74" s="100"/>
    </row>
    <row r="75" spans="1:50" customFormat="1" ht="9.9499999999999993" customHeight="1" x14ac:dyDescent="0.15">
      <c r="A75" s="3022"/>
      <c r="B75" s="3023"/>
      <c r="C75" s="3023"/>
      <c r="D75" s="3023"/>
      <c r="E75" s="3023"/>
      <c r="F75" s="3024"/>
      <c r="G75" s="99"/>
      <c r="H75" s="53"/>
      <c r="I75" s="53"/>
      <c r="J75" s="53"/>
      <c r="K75" s="53"/>
      <c r="L75" s="53"/>
      <c r="M75" s="53"/>
      <c r="N75" s="53"/>
      <c r="O75" s="53"/>
      <c r="P75" s="53"/>
      <c r="Q75" s="53"/>
      <c r="R75" s="53"/>
      <c r="S75" s="53"/>
      <c r="T75" s="53"/>
      <c r="U75" s="53"/>
      <c r="V75" s="53"/>
      <c r="W75" s="53"/>
      <c r="X75" s="53"/>
      <c r="Y75" s="3029" t="s">
        <v>427</v>
      </c>
      <c r="Z75" s="3030"/>
      <c r="AA75" s="3030"/>
      <c r="AB75" s="3030"/>
      <c r="AC75" s="3030"/>
      <c r="AD75" s="3030"/>
      <c r="AE75" s="3030"/>
      <c r="AF75" s="3031"/>
      <c r="AG75" s="53"/>
      <c r="AH75" s="53"/>
      <c r="AI75" s="53"/>
      <c r="AJ75" s="53"/>
      <c r="AK75" s="53"/>
      <c r="AL75" s="53"/>
      <c r="AM75" s="53"/>
      <c r="AN75" s="53"/>
      <c r="AO75" s="53"/>
      <c r="AP75" s="53"/>
      <c r="AQ75" s="53"/>
      <c r="AR75" s="53"/>
      <c r="AS75" s="53"/>
      <c r="AT75" s="53"/>
      <c r="AU75" s="53"/>
      <c r="AV75" s="53"/>
      <c r="AW75" s="53"/>
      <c r="AX75" s="100"/>
    </row>
    <row r="76" spans="1:50" customFormat="1" ht="9.9499999999999993" customHeight="1" x14ac:dyDescent="0.15">
      <c r="A76" s="3022"/>
      <c r="B76" s="3023"/>
      <c r="C76" s="3023"/>
      <c r="D76" s="3023"/>
      <c r="E76" s="3023"/>
      <c r="F76" s="3024"/>
      <c r="G76" s="99"/>
      <c r="H76" s="53"/>
      <c r="I76" s="53"/>
      <c r="J76" s="53"/>
      <c r="K76" s="53"/>
      <c r="L76" s="53"/>
      <c r="M76" s="53"/>
      <c r="N76" s="53"/>
      <c r="O76" s="53"/>
      <c r="P76" s="53"/>
      <c r="Q76" s="53"/>
      <c r="R76" s="53"/>
      <c r="S76" s="53"/>
      <c r="T76" s="53"/>
      <c r="U76" s="53"/>
      <c r="V76" s="53"/>
      <c r="W76" s="53"/>
      <c r="X76" s="53"/>
      <c r="Y76" s="3032"/>
      <c r="Z76" s="3013"/>
      <c r="AA76" s="3013"/>
      <c r="AB76" s="3013"/>
      <c r="AC76" s="3013"/>
      <c r="AD76" s="3013"/>
      <c r="AE76" s="3013"/>
      <c r="AF76" s="3014"/>
      <c r="AG76" s="53"/>
      <c r="AH76" s="53"/>
      <c r="AI76" s="53"/>
      <c r="AJ76" s="53"/>
      <c r="AK76" s="53"/>
      <c r="AL76" s="53"/>
      <c r="AM76" s="53"/>
      <c r="AN76" s="53"/>
      <c r="AO76" s="53"/>
      <c r="AP76" s="53"/>
      <c r="AQ76" s="53"/>
      <c r="AR76" s="53"/>
      <c r="AS76" s="53"/>
      <c r="AT76" s="53"/>
      <c r="AU76" s="53"/>
      <c r="AV76" s="53"/>
      <c r="AW76" s="53"/>
      <c r="AX76" s="100"/>
    </row>
    <row r="77" spans="1:50" customFormat="1" ht="9.9499999999999993" customHeight="1" x14ac:dyDescent="0.15">
      <c r="A77" s="3022"/>
      <c r="B77" s="3023"/>
      <c r="C77" s="3023"/>
      <c r="D77" s="3023"/>
      <c r="E77" s="3023"/>
      <c r="F77" s="3024"/>
      <c r="G77" s="99"/>
      <c r="H77" s="53"/>
      <c r="I77" s="53"/>
      <c r="J77" s="53"/>
      <c r="K77" s="53"/>
      <c r="L77" s="53"/>
      <c r="M77" s="53"/>
      <c r="N77" s="53"/>
      <c r="O77" s="53"/>
      <c r="P77" s="53"/>
      <c r="Q77" s="53"/>
      <c r="R77" s="53"/>
      <c r="S77" s="53"/>
      <c r="T77" s="53"/>
      <c r="U77" s="53"/>
      <c r="V77" s="53"/>
      <c r="W77" s="53"/>
      <c r="X77" s="53"/>
      <c r="Y77" s="3012" t="s">
        <v>725</v>
      </c>
      <c r="Z77" s="3013"/>
      <c r="AA77" s="3013"/>
      <c r="AB77" s="3013"/>
      <c r="AC77" s="3013"/>
      <c r="AD77" s="3013"/>
      <c r="AE77" s="3013"/>
      <c r="AF77" s="3014"/>
      <c r="AG77" s="53"/>
      <c r="AH77" s="53"/>
      <c r="AI77" s="53"/>
      <c r="AJ77" s="53"/>
      <c r="AK77" s="53"/>
      <c r="AL77" s="53"/>
      <c r="AM77" s="53"/>
      <c r="AN77" s="53"/>
      <c r="AO77" s="53"/>
      <c r="AP77" s="53"/>
      <c r="AQ77" s="53"/>
      <c r="AR77" s="53"/>
      <c r="AS77" s="53"/>
      <c r="AT77" s="53"/>
      <c r="AU77" s="53"/>
      <c r="AV77" s="53"/>
      <c r="AW77" s="53"/>
      <c r="AX77" s="100"/>
    </row>
    <row r="78" spans="1:50" customFormat="1" ht="9.9499999999999993" customHeight="1" x14ac:dyDescent="0.15">
      <c r="A78" s="3022"/>
      <c r="B78" s="3023"/>
      <c r="C78" s="3023"/>
      <c r="D78" s="3023"/>
      <c r="E78" s="3023"/>
      <c r="F78" s="3024"/>
      <c r="G78" s="99"/>
      <c r="H78" s="53"/>
      <c r="I78" s="53"/>
      <c r="J78" s="53"/>
      <c r="K78" s="53"/>
      <c r="L78" s="53"/>
      <c r="M78" s="53"/>
      <c r="N78" s="53"/>
      <c r="O78" s="53"/>
      <c r="P78" s="53"/>
      <c r="Q78" s="53"/>
      <c r="R78" s="53"/>
      <c r="S78" s="53"/>
      <c r="T78" s="53"/>
      <c r="U78" s="53"/>
      <c r="V78" s="53"/>
      <c r="W78" s="53"/>
      <c r="X78" s="53"/>
      <c r="Y78" s="3015"/>
      <c r="Z78" s="3016"/>
      <c r="AA78" s="3016"/>
      <c r="AB78" s="3016"/>
      <c r="AC78" s="3016"/>
      <c r="AD78" s="3016"/>
      <c r="AE78" s="3016"/>
      <c r="AF78" s="3017"/>
      <c r="AG78" s="53"/>
      <c r="AH78" s="53"/>
      <c r="AI78" s="53"/>
      <c r="AJ78" s="53"/>
      <c r="AK78" s="53"/>
      <c r="AL78" s="53"/>
      <c r="AM78" s="53"/>
      <c r="AN78" s="53"/>
      <c r="AO78" s="53"/>
      <c r="AP78" s="53"/>
      <c r="AQ78" s="53"/>
      <c r="AR78" s="53"/>
      <c r="AS78" s="53"/>
      <c r="AT78" s="53"/>
      <c r="AU78" s="53"/>
      <c r="AV78" s="53"/>
      <c r="AW78" s="53"/>
      <c r="AX78" s="100"/>
    </row>
    <row r="79" spans="1:50" customFormat="1" ht="9.9499999999999993" customHeight="1" x14ac:dyDescent="0.15">
      <c r="A79" s="3022"/>
      <c r="B79" s="3023"/>
      <c r="C79" s="3023"/>
      <c r="D79" s="3023"/>
      <c r="E79" s="3023"/>
      <c r="F79" s="3024"/>
      <c r="G79" s="99"/>
      <c r="H79" s="53"/>
      <c r="I79" s="53"/>
      <c r="J79" s="53"/>
      <c r="K79" s="53"/>
      <c r="L79" s="53"/>
      <c r="M79" s="53"/>
      <c r="N79" s="53"/>
      <c r="O79" s="53"/>
      <c r="P79" s="53"/>
      <c r="Q79" s="53"/>
      <c r="R79" s="53"/>
      <c r="S79" s="53"/>
      <c r="T79" s="53"/>
      <c r="U79" s="53"/>
      <c r="V79" s="53"/>
      <c r="W79" s="53"/>
      <c r="X79" s="53"/>
      <c r="Y79" s="2290" t="s">
        <v>726</v>
      </c>
      <c r="Z79" s="2290"/>
      <c r="AA79" s="2290"/>
      <c r="AB79" s="2290"/>
      <c r="AC79" s="2290"/>
      <c r="AD79" s="2290"/>
      <c r="AE79" s="2290"/>
      <c r="AF79" s="2290"/>
      <c r="AG79" s="53"/>
      <c r="AH79" s="53"/>
      <c r="AI79" s="53"/>
      <c r="AJ79" s="53"/>
      <c r="AK79" s="53"/>
      <c r="AL79" s="53"/>
      <c r="AM79" s="53"/>
      <c r="AN79" s="53"/>
      <c r="AO79" s="53"/>
      <c r="AP79" s="53"/>
      <c r="AQ79" s="53"/>
      <c r="AR79" s="53"/>
      <c r="AS79" s="53"/>
      <c r="AT79" s="53"/>
      <c r="AU79" s="53"/>
      <c r="AV79" s="53"/>
      <c r="AW79" s="53"/>
      <c r="AX79" s="100"/>
    </row>
    <row r="80" spans="1:50" customFormat="1" ht="9.9499999999999993" customHeight="1" x14ac:dyDescent="0.15">
      <c r="A80" s="3022"/>
      <c r="B80" s="3023"/>
      <c r="C80" s="3023"/>
      <c r="D80" s="3023"/>
      <c r="E80" s="3023"/>
      <c r="F80" s="3024"/>
      <c r="G80" s="99"/>
      <c r="H80" s="53"/>
      <c r="I80" s="53"/>
      <c r="J80" s="53"/>
      <c r="K80" s="53"/>
      <c r="L80" s="53"/>
      <c r="M80" s="53"/>
      <c r="N80" s="53"/>
      <c r="O80" s="53"/>
      <c r="P80" s="53"/>
      <c r="Q80" s="53"/>
      <c r="R80" s="53"/>
      <c r="S80" s="53"/>
      <c r="T80" s="53"/>
      <c r="U80" s="53"/>
      <c r="V80" s="53"/>
      <c r="W80" s="53"/>
      <c r="X80" s="53"/>
      <c r="Y80" s="2291"/>
      <c r="Z80" s="2291"/>
      <c r="AA80" s="2291"/>
      <c r="AB80" s="2291"/>
      <c r="AC80" s="2291"/>
      <c r="AD80" s="2291"/>
      <c r="AE80" s="2291"/>
      <c r="AF80" s="2291"/>
      <c r="AG80" s="53"/>
      <c r="AH80" s="53"/>
      <c r="AI80" s="53"/>
      <c r="AJ80" s="53"/>
      <c r="AK80" s="53"/>
      <c r="AL80" s="53"/>
      <c r="AM80" s="53"/>
      <c r="AN80" s="53"/>
      <c r="AO80" s="53"/>
      <c r="AP80" s="53"/>
      <c r="AQ80" s="53"/>
      <c r="AR80" s="53"/>
      <c r="AS80" s="53"/>
      <c r="AT80" s="53"/>
      <c r="AU80" s="53"/>
      <c r="AV80" s="53"/>
      <c r="AW80" s="53"/>
      <c r="AX80" s="100"/>
    </row>
    <row r="81" spans="1:50" customFormat="1" ht="9.9499999999999993" customHeight="1" x14ac:dyDescent="0.15">
      <c r="A81" s="3022"/>
      <c r="B81" s="3023"/>
      <c r="C81" s="3023"/>
      <c r="D81" s="3023"/>
      <c r="E81" s="3023"/>
      <c r="F81" s="3024"/>
      <c r="G81" s="99"/>
      <c r="H81" s="53"/>
      <c r="I81" s="53"/>
      <c r="J81" s="53"/>
      <c r="K81" s="53"/>
      <c r="L81" s="53"/>
      <c r="M81" s="53"/>
      <c r="N81" s="53"/>
      <c r="O81" s="53"/>
      <c r="P81" s="53"/>
      <c r="Q81" s="53"/>
      <c r="R81" s="53"/>
      <c r="S81" s="53"/>
      <c r="T81" s="53"/>
      <c r="U81" s="53"/>
      <c r="V81" s="53"/>
      <c r="W81" s="53"/>
      <c r="X81" s="53"/>
      <c r="Y81" s="2291"/>
      <c r="Z81" s="2291"/>
      <c r="AA81" s="2291"/>
      <c r="AB81" s="2291"/>
      <c r="AC81" s="2291"/>
      <c r="AD81" s="2291"/>
      <c r="AE81" s="2291"/>
      <c r="AF81" s="2291"/>
      <c r="AG81" s="53"/>
      <c r="AH81" s="53"/>
      <c r="AI81" s="53"/>
      <c r="AJ81" s="53"/>
      <c r="AK81" s="53"/>
      <c r="AL81" s="53"/>
      <c r="AM81" s="53"/>
      <c r="AN81" s="53"/>
      <c r="AO81" s="53"/>
      <c r="AP81" s="53"/>
      <c r="AQ81" s="53"/>
      <c r="AR81" s="53"/>
      <c r="AS81" s="53"/>
      <c r="AT81" s="53"/>
      <c r="AU81" s="53"/>
      <c r="AV81" s="53"/>
      <c r="AW81" s="53"/>
      <c r="AX81" s="100"/>
    </row>
    <row r="82" spans="1:50" customFormat="1" ht="9.9499999999999993" customHeight="1" x14ac:dyDescent="0.15">
      <c r="A82" s="3022"/>
      <c r="B82" s="3023"/>
      <c r="C82" s="3023"/>
      <c r="D82" s="3023"/>
      <c r="E82" s="3023"/>
      <c r="F82" s="3024"/>
      <c r="G82" s="99"/>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100"/>
    </row>
    <row r="83" spans="1:50" customFormat="1" ht="9.9499999999999993" customHeight="1" x14ac:dyDescent="0.15">
      <c r="A83" s="3022"/>
      <c r="B83" s="3023"/>
      <c r="C83" s="3023"/>
      <c r="D83" s="3023"/>
      <c r="E83" s="3023"/>
      <c r="F83" s="3024"/>
      <c r="G83" s="99"/>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100"/>
    </row>
    <row r="84" spans="1:50" customFormat="1" ht="9.9499999999999993" customHeight="1" x14ac:dyDescent="0.15">
      <c r="A84" s="3022"/>
      <c r="B84" s="3023"/>
      <c r="C84" s="3023"/>
      <c r="D84" s="3023"/>
      <c r="E84" s="3023"/>
      <c r="F84" s="3024"/>
      <c r="G84" s="99"/>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53"/>
      <c r="AO84" s="101"/>
      <c r="AP84" s="101"/>
      <c r="AQ84" s="101"/>
      <c r="AR84" s="101"/>
      <c r="AS84" s="101"/>
      <c r="AT84" s="101"/>
      <c r="AU84" s="53"/>
      <c r="AV84" s="53"/>
      <c r="AW84" s="53"/>
      <c r="AX84" s="100"/>
    </row>
    <row r="85" spans="1:50" customFormat="1" ht="9.9499999999999993" customHeight="1" x14ac:dyDescent="0.15">
      <c r="A85" s="3022"/>
      <c r="B85" s="3023"/>
      <c r="C85" s="3023"/>
      <c r="D85" s="3023"/>
      <c r="E85" s="3023"/>
      <c r="F85" s="3024"/>
      <c r="G85" s="99"/>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101"/>
      <c r="AP85" s="101"/>
      <c r="AQ85" s="101"/>
      <c r="AR85" s="101"/>
      <c r="AS85" s="101"/>
      <c r="AT85" s="101"/>
      <c r="AU85" s="53"/>
      <c r="AV85" s="53"/>
      <c r="AW85" s="53"/>
      <c r="AX85" s="100"/>
    </row>
    <row r="86" spans="1:50" customFormat="1" ht="9.9499999999999993" customHeight="1" x14ac:dyDescent="0.15">
      <c r="A86" s="3022"/>
      <c r="B86" s="3023"/>
      <c r="C86" s="3023"/>
      <c r="D86" s="3023"/>
      <c r="E86" s="3023"/>
      <c r="F86" s="3024"/>
      <c r="G86" s="99"/>
      <c r="H86" s="53"/>
      <c r="I86" s="53"/>
      <c r="J86" s="53"/>
      <c r="K86" s="53"/>
      <c r="L86" s="53"/>
      <c r="M86" s="53"/>
      <c r="N86" s="53"/>
      <c r="O86" s="53"/>
      <c r="P86" s="53"/>
      <c r="Q86" s="53"/>
      <c r="R86" s="53"/>
      <c r="S86" s="53"/>
      <c r="T86" s="53"/>
      <c r="U86" s="53"/>
      <c r="V86" s="53"/>
      <c r="W86" s="53"/>
      <c r="X86" s="53"/>
      <c r="Y86" s="2997" t="s">
        <v>430</v>
      </c>
      <c r="Z86" s="3033"/>
      <c r="AA86" s="3033"/>
      <c r="AB86" s="3033"/>
      <c r="AC86" s="3033"/>
      <c r="AD86" s="3033"/>
      <c r="AE86" s="3033"/>
      <c r="AF86" s="3033"/>
      <c r="AG86" s="53"/>
      <c r="AH86" s="53"/>
      <c r="AI86" s="53"/>
      <c r="AJ86" s="53"/>
      <c r="AK86" s="53"/>
      <c r="AL86" s="53"/>
      <c r="AM86" s="53"/>
      <c r="AN86" s="53"/>
      <c r="AO86" s="66"/>
      <c r="AP86" s="102"/>
      <c r="AQ86" s="102"/>
      <c r="AR86" s="102"/>
      <c r="AS86" s="102"/>
      <c r="AT86" s="102"/>
      <c r="AU86" s="53"/>
      <c r="AV86" s="53"/>
      <c r="AW86" s="53"/>
      <c r="AX86" s="100"/>
    </row>
    <row r="87" spans="1:50" customFormat="1" ht="9.9499999999999993" customHeight="1" x14ac:dyDescent="0.15">
      <c r="A87" s="3022"/>
      <c r="B87" s="3023"/>
      <c r="C87" s="3023"/>
      <c r="D87" s="3023"/>
      <c r="E87" s="3023"/>
      <c r="F87" s="3024"/>
      <c r="G87" s="99"/>
      <c r="H87" s="53"/>
      <c r="I87" s="53"/>
      <c r="J87" s="53"/>
      <c r="K87" s="53"/>
      <c r="L87" s="53"/>
      <c r="M87" s="53"/>
      <c r="N87" s="53"/>
      <c r="O87" s="53"/>
      <c r="P87" s="53"/>
      <c r="Q87" s="53"/>
      <c r="R87" s="53"/>
      <c r="S87" s="53"/>
      <c r="T87" s="53"/>
      <c r="U87" s="53"/>
      <c r="V87" s="53"/>
      <c r="W87" s="53"/>
      <c r="X87" s="53"/>
      <c r="Y87" s="2997"/>
      <c r="Z87" s="2997"/>
      <c r="AA87" s="2997"/>
      <c r="AB87" s="2997"/>
      <c r="AC87" s="2997"/>
      <c r="AD87" s="2997"/>
      <c r="AE87" s="2997"/>
      <c r="AF87" s="2997"/>
      <c r="AG87" s="53"/>
      <c r="AH87" s="53"/>
      <c r="AI87" s="53"/>
      <c r="AJ87" s="53"/>
      <c r="AK87" s="53"/>
      <c r="AL87" s="53"/>
      <c r="AM87" s="53"/>
      <c r="AN87" s="53"/>
      <c r="AO87" s="102"/>
      <c r="AP87" s="102"/>
      <c r="AQ87" s="102"/>
      <c r="AR87" s="102"/>
      <c r="AS87" s="102"/>
      <c r="AT87" s="102"/>
      <c r="AU87" s="53"/>
      <c r="AV87" s="53"/>
      <c r="AW87" s="53"/>
      <c r="AX87" s="100"/>
    </row>
    <row r="88" spans="1:50" customFormat="1" ht="9.9499999999999993" customHeight="1" x14ac:dyDescent="0.15">
      <c r="A88" s="3022"/>
      <c r="B88" s="3023"/>
      <c r="C88" s="3023"/>
      <c r="D88" s="3023"/>
      <c r="E88" s="3023"/>
      <c r="F88" s="3024"/>
      <c r="G88" s="99"/>
      <c r="H88" s="53"/>
      <c r="I88" s="53"/>
      <c r="J88" s="53"/>
      <c r="K88" s="53"/>
      <c r="L88" s="53"/>
      <c r="M88" s="53"/>
      <c r="N88" s="53"/>
      <c r="O88" s="53"/>
      <c r="P88" s="53"/>
      <c r="Q88" s="53"/>
      <c r="R88" s="53"/>
      <c r="S88" s="53"/>
      <c r="T88" s="53"/>
      <c r="U88" s="53"/>
      <c r="V88" s="53"/>
      <c r="W88" s="53"/>
      <c r="X88" s="53"/>
      <c r="Y88" s="2284" t="s">
        <v>727</v>
      </c>
      <c r="Z88" s="2953"/>
      <c r="AA88" s="2953"/>
      <c r="AB88" s="2953"/>
      <c r="AC88" s="2953"/>
      <c r="AD88" s="2953"/>
      <c r="AE88" s="2953"/>
      <c r="AF88" s="2954"/>
      <c r="AG88" s="53"/>
      <c r="AH88" s="53"/>
      <c r="AI88" s="53"/>
      <c r="AJ88" s="53"/>
      <c r="AK88" s="53"/>
      <c r="AL88" s="53"/>
      <c r="AM88" s="53"/>
      <c r="AN88" s="53"/>
      <c r="AO88" s="68"/>
      <c r="AP88" s="53"/>
      <c r="AQ88" s="102"/>
      <c r="AR88" s="102"/>
      <c r="AS88" s="102"/>
      <c r="AT88" s="102"/>
      <c r="AU88" s="102"/>
      <c r="AV88" s="53"/>
      <c r="AW88" s="53"/>
      <c r="AX88" s="100"/>
    </row>
    <row r="89" spans="1:50" customFormat="1" ht="22.5" customHeight="1" x14ac:dyDescent="0.15">
      <c r="A89" s="3022"/>
      <c r="B89" s="3023"/>
      <c r="C89" s="3023"/>
      <c r="D89" s="3023"/>
      <c r="E89" s="3023"/>
      <c r="F89" s="3024"/>
      <c r="G89" s="99"/>
      <c r="H89" s="53"/>
      <c r="I89" s="53"/>
      <c r="J89" s="53"/>
      <c r="K89" s="53"/>
      <c r="L89" s="53"/>
      <c r="M89" s="53"/>
      <c r="N89" s="53"/>
      <c r="O89" s="53"/>
      <c r="P89" s="53"/>
      <c r="Q89" s="53"/>
      <c r="R89" s="53"/>
      <c r="S89" s="53"/>
      <c r="T89" s="53"/>
      <c r="U89" s="53"/>
      <c r="V89" s="53"/>
      <c r="W89" s="53"/>
      <c r="X89" s="53"/>
      <c r="Y89" s="3007"/>
      <c r="Z89" s="3034"/>
      <c r="AA89" s="3034"/>
      <c r="AB89" s="3034"/>
      <c r="AC89" s="3034"/>
      <c r="AD89" s="3034"/>
      <c r="AE89" s="3034"/>
      <c r="AF89" s="3011"/>
      <c r="AG89" s="53"/>
      <c r="AH89" s="53"/>
      <c r="AI89" s="53"/>
      <c r="AJ89" s="53"/>
      <c r="AK89" s="53"/>
      <c r="AL89" s="53"/>
      <c r="AM89" s="53"/>
      <c r="AN89" s="53"/>
      <c r="AO89" s="102"/>
      <c r="AP89" s="102"/>
      <c r="AQ89" s="102"/>
      <c r="AR89" s="102"/>
      <c r="AS89" s="102"/>
      <c r="AT89" s="102"/>
      <c r="AU89" s="102"/>
      <c r="AV89" s="53"/>
      <c r="AW89" s="53"/>
      <c r="AX89" s="100"/>
    </row>
    <row r="90" spans="1:50" customFormat="1" ht="9.9499999999999993" customHeight="1" x14ac:dyDescent="0.15">
      <c r="A90" s="3022"/>
      <c r="B90" s="3023"/>
      <c r="C90" s="3023"/>
      <c r="D90" s="3023"/>
      <c r="E90" s="3023"/>
      <c r="F90" s="3024"/>
      <c r="G90" s="99"/>
      <c r="H90" s="53"/>
      <c r="I90" s="53"/>
      <c r="J90" s="53"/>
      <c r="K90" s="53"/>
      <c r="L90" s="53"/>
      <c r="M90" s="53"/>
      <c r="N90" s="53"/>
      <c r="O90" s="53"/>
      <c r="P90" s="53"/>
      <c r="Q90" s="53"/>
      <c r="R90" s="53"/>
      <c r="S90" s="53"/>
      <c r="T90" s="53"/>
      <c r="U90" s="53"/>
      <c r="V90" s="53"/>
      <c r="W90" s="53"/>
      <c r="X90" s="53"/>
      <c r="Y90" s="3012" t="s">
        <v>725</v>
      </c>
      <c r="Z90" s="3035"/>
      <c r="AA90" s="3035"/>
      <c r="AB90" s="3035"/>
      <c r="AC90" s="3035"/>
      <c r="AD90" s="3035"/>
      <c r="AE90" s="3035"/>
      <c r="AF90" s="3014"/>
      <c r="AG90" s="53"/>
      <c r="AH90" s="53"/>
      <c r="AI90" s="53"/>
      <c r="AJ90" s="53"/>
      <c r="AK90" s="53"/>
      <c r="AL90" s="53"/>
      <c r="AM90" s="53"/>
      <c r="AN90" s="53"/>
      <c r="AO90" s="68"/>
      <c r="AP90" s="53"/>
      <c r="AQ90" s="102"/>
      <c r="AR90" s="102"/>
      <c r="AS90" s="102"/>
      <c r="AT90" s="102"/>
      <c r="AU90" s="102"/>
      <c r="AV90" s="53"/>
      <c r="AW90" s="53"/>
      <c r="AX90" s="100"/>
    </row>
    <row r="91" spans="1:50" customFormat="1" ht="9.9499999999999993" customHeight="1" x14ac:dyDescent="0.15">
      <c r="A91" s="3022"/>
      <c r="B91" s="3023"/>
      <c r="C91" s="3023"/>
      <c r="D91" s="3023"/>
      <c r="E91" s="3023"/>
      <c r="F91" s="3024"/>
      <c r="G91" s="99"/>
      <c r="H91" s="53"/>
      <c r="I91" s="53"/>
      <c r="J91" s="53"/>
      <c r="K91" s="53"/>
      <c r="L91" s="53"/>
      <c r="M91" s="53"/>
      <c r="N91" s="53"/>
      <c r="O91" s="53"/>
      <c r="P91" s="53"/>
      <c r="Q91" s="53"/>
      <c r="R91" s="53"/>
      <c r="S91" s="53"/>
      <c r="T91" s="53"/>
      <c r="U91" s="53"/>
      <c r="V91" s="53"/>
      <c r="W91" s="53"/>
      <c r="X91" s="53"/>
      <c r="Y91" s="3015"/>
      <c r="Z91" s="3016"/>
      <c r="AA91" s="3016"/>
      <c r="AB91" s="3016"/>
      <c r="AC91" s="3016"/>
      <c r="AD91" s="3016"/>
      <c r="AE91" s="3016"/>
      <c r="AF91" s="3017"/>
      <c r="AG91" s="53"/>
      <c r="AH91" s="53"/>
      <c r="AI91" s="53"/>
      <c r="AJ91" s="53"/>
      <c r="AK91" s="53"/>
      <c r="AL91" s="53"/>
      <c r="AM91" s="53"/>
      <c r="AN91" s="53"/>
      <c r="AO91" s="68"/>
      <c r="AP91" s="102"/>
      <c r="AQ91" s="102"/>
      <c r="AR91" s="102"/>
      <c r="AS91" s="102"/>
      <c r="AT91" s="102"/>
      <c r="AU91" s="102"/>
      <c r="AV91" s="53"/>
      <c r="AW91" s="53"/>
      <c r="AX91" s="100"/>
    </row>
    <row r="92" spans="1:50" customFormat="1" ht="9.9499999999999993" customHeight="1" x14ac:dyDescent="0.15">
      <c r="A92" s="3022"/>
      <c r="B92" s="3023"/>
      <c r="C92" s="3023"/>
      <c r="D92" s="3023"/>
      <c r="E92" s="3023"/>
      <c r="F92" s="3024"/>
      <c r="G92" s="99"/>
      <c r="H92" s="53"/>
      <c r="I92" s="53"/>
      <c r="J92" s="53"/>
      <c r="K92" s="53"/>
      <c r="L92" s="53"/>
      <c r="M92" s="53"/>
      <c r="N92" s="53"/>
      <c r="O92" s="53"/>
      <c r="P92" s="53"/>
      <c r="Q92" s="53"/>
      <c r="R92" s="53"/>
      <c r="S92" s="53"/>
      <c r="T92" s="53"/>
      <c r="U92" s="53"/>
      <c r="V92" s="53"/>
      <c r="W92" s="53"/>
      <c r="X92" s="53"/>
      <c r="Y92" s="3036" t="s">
        <v>728</v>
      </c>
      <c r="Z92" s="3037"/>
      <c r="AA92" s="3037"/>
      <c r="AB92" s="3037"/>
      <c r="AC92" s="3037"/>
      <c r="AD92" s="3037"/>
      <c r="AE92" s="3037"/>
      <c r="AF92" s="3037"/>
      <c r="AG92" s="53"/>
      <c r="AH92" s="53"/>
      <c r="AI92" s="53"/>
      <c r="AJ92" s="53"/>
      <c r="AK92" s="53"/>
      <c r="AL92" s="53"/>
      <c r="AM92" s="53"/>
      <c r="AN92" s="53"/>
      <c r="AO92" s="68"/>
      <c r="AP92" s="103"/>
      <c r="AQ92" s="103"/>
      <c r="AR92" s="103"/>
      <c r="AS92" s="103"/>
      <c r="AT92" s="103"/>
      <c r="AU92" s="103"/>
      <c r="AV92" s="53"/>
      <c r="AW92" s="53"/>
      <c r="AX92" s="100"/>
    </row>
    <row r="93" spans="1:50" customFormat="1" ht="9.9499999999999993" customHeight="1" x14ac:dyDescent="0.15">
      <c r="A93" s="3022"/>
      <c r="B93" s="3023"/>
      <c r="C93" s="3023"/>
      <c r="D93" s="3023"/>
      <c r="E93" s="3023"/>
      <c r="F93" s="3024"/>
      <c r="G93" s="99"/>
      <c r="H93" s="53"/>
      <c r="I93" s="53"/>
      <c r="J93" s="53"/>
      <c r="K93" s="53"/>
      <c r="L93" s="53"/>
      <c r="M93" s="53"/>
      <c r="N93" s="53"/>
      <c r="O93" s="53"/>
      <c r="P93" s="53"/>
      <c r="Q93" s="53"/>
      <c r="R93" s="53"/>
      <c r="S93" s="53"/>
      <c r="T93" s="53"/>
      <c r="U93" s="53"/>
      <c r="V93" s="53"/>
      <c r="W93" s="53"/>
      <c r="X93" s="53"/>
      <c r="Y93" s="3038"/>
      <c r="Z93" s="3038"/>
      <c r="AA93" s="3038"/>
      <c r="AB93" s="3038"/>
      <c r="AC93" s="3038"/>
      <c r="AD93" s="3038"/>
      <c r="AE93" s="3038"/>
      <c r="AF93" s="3038"/>
      <c r="AG93" s="53"/>
      <c r="AH93" s="53"/>
      <c r="AI93" s="53"/>
      <c r="AJ93" s="53"/>
      <c r="AK93" s="53"/>
      <c r="AL93" s="53"/>
      <c r="AM93" s="53"/>
      <c r="AN93" s="53"/>
      <c r="AO93" s="53"/>
      <c r="AP93" s="103"/>
      <c r="AQ93" s="103"/>
      <c r="AR93" s="103"/>
      <c r="AS93" s="103"/>
      <c r="AT93" s="103"/>
      <c r="AU93" s="103"/>
      <c r="AV93" s="53"/>
      <c r="AW93" s="53"/>
      <c r="AX93" s="100"/>
    </row>
    <row r="94" spans="1:50" customFormat="1" ht="9.9499999999999993" customHeight="1" x14ac:dyDescent="0.15">
      <c r="A94" s="3022"/>
      <c r="B94" s="3023"/>
      <c r="C94" s="3023"/>
      <c r="D94" s="3023"/>
      <c r="E94" s="3023"/>
      <c r="F94" s="3024"/>
      <c r="G94" s="99"/>
      <c r="H94" s="53"/>
      <c r="I94" s="53"/>
      <c r="J94" s="53"/>
      <c r="K94" s="53"/>
      <c r="L94" s="53"/>
      <c r="M94" s="53"/>
      <c r="N94" s="53"/>
      <c r="O94" s="53"/>
      <c r="P94" s="53"/>
      <c r="Q94" s="53"/>
      <c r="R94" s="53"/>
      <c r="S94" s="53"/>
      <c r="T94" s="53"/>
      <c r="U94" s="53"/>
      <c r="V94" s="53"/>
      <c r="W94" s="53"/>
      <c r="X94" s="53"/>
      <c r="Y94" s="3038"/>
      <c r="Z94" s="3038"/>
      <c r="AA94" s="3038"/>
      <c r="AB94" s="3038"/>
      <c r="AC94" s="3038"/>
      <c r="AD94" s="3038"/>
      <c r="AE94" s="3038"/>
      <c r="AF94" s="3038"/>
      <c r="AG94" s="53"/>
      <c r="AH94" s="53"/>
      <c r="AI94" s="53"/>
      <c r="AJ94" s="53"/>
      <c r="AK94" s="53"/>
      <c r="AL94" s="53"/>
      <c r="AM94" s="53"/>
      <c r="AN94" s="53"/>
      <c r="AO94" s="53"/>
      <c r="AP94" s="103"/>
      <c r="AQ94" s="103"/>
      <c r="AR94" s="103"/>
      <c r="AS94" s="103"/>
      <c r="AT94" s="103"/>
      <c r="AU94" s="103"/>
      <c r="AV94" s="53"/>
      <c r="AW94" s="53"/>
      <c r="AX94" s="100"/>
    </row>
    <row r="95" spans="1:50" customFormat="1" ht="9.9499999999999993" customHeight="1" x14ac:dyDescent="0.15">
      <c r="A95" s="3022"/>
      <c r="B95" s="3023"/>
      <c r="C95" s="3023"/>
      <c r="D95" s="3023"/>
      <c r="E95" s="3023"/>
      <c r="F95" s="3024"/>
      <c r="G95" s="99"/>
      <c r="H95" s="53"/>
      <c r="I95" s="53"/>
      <c r="J95" s="53"/>
      <c r="K95" s="53"/>
      <c r="L95" s="53"/>
      <c r="M95" s="53"/>
      <c r="N95" s="53"/>
      <c r="O95" s="53"/>
      <c r="P95" s="53"/>
      <c r="Q95" s="53"/>
      <c r="R95" s="53"/>
      <c r="S95" s="53"/>
      <c r="T95" s="53"/>
      <c r="U95" s="53"/>
      <c r="V95" s="53"/>
      <c r="W95" s="53"/>
      <c r="X95" s="53"/>
      <c r="Y95" s="3038"/>
      <c r="Z95" s="3038"/>
      <c r="AA95" s="3038"/>
      <c r="AB95" s="3038"/>
      <c r="AC95" s="3038"/>
      <c r="AD95" s="3038"/>
      <c r="AE95" s="3038"/>
      <c r="AF95" s="3038"/>
      <c r="AG95" s="53"/>
      <c r="AH95" s="53"/>
      <c r="AI95" s="53"/>
      <c r="AJ95" s="53"/>
      <c r="AK95" s="53"/>
      <c r="AL95" s="53"/>
      <c r="AM95" s="53"/>
      <c r="AN95" s="53"/>
      <c r="AO95" s="53"/>
      <c r="AP95" s="104"/>
      <c r="AQ95" s="104"/>
      <c r="AR95" s="104"/>
      <c r="AS95" s="104"/>
      <c r="AT95" s="104"/>
      <c r="AU95" s="104"/>
      <c r="AV95" s="53"/>
      <c r="AW95" s="53"/>
      <c r="AX95" s="100"/>
    </row>
    <row r="96" spans="1:50" customFormat="1" ht="9.9499999999999993" customHeight="1" x14ac:dyDescent="0.15">
      <c r="A96" s="3022"/>
      <c r="B96" s="3023"/>
      <c r="C96" s="3023"/>
      <c r="D96" s="3023"/>
      <c r="E96" s="3023"/>
      <c r="F96" s="3024"/>
      <c r="G96" s="99"/>
      <c r="H96" s="53"/>
      <c r="I96" s="53"/>
      <c r="J96" s="53"/>
      <c r="K96" s="53"/>
      <c r="L96" s="53"/>
      <c r="M96" s="53"/>
      <c r="N96" s="53"/>
      <c r="O96" s="53"/>
      <c r="P96" s="53"/>
      <c r="Q96" s="53"/>
      <c r="R96" s="53"/>
      <c r="S96" s="53"/>
      <c r="T96" s="53"/>
      <c r="U96" s="53"/>
      <c r="V96" s="53"/>
      <c r="W96" s="53"/>
      <c r="X96" s="53"/>
      <c r="Y96" s="53"/>
      <c r="Z96" s="53"/>
      <c r="AA96" s="53"/>
      <c r="AB96" s="53"/>
      <c r="AC96" s="105"/>
      <c r="AD96" s="53"/>
      <c r="AE96" s="53"/>
      <c r="AF96" s="53"/>
      <c r="AG96" s="53"/>
      <c r="AH96" s="53"/>
      <c r="AI96" s="53"/>
      <c r="AJ96" s="53"/>
      <c r="AK96" s="53"/>
      <c r="AL96" s="53"/>
      <c r="AM96" s="53"/>
      <c r="AN96" s="53"/>
      <c r="AO96" s="53"/>
      <c r="AP96" s="53"/>
      <c r="AQ96" s="53"/>
      <c r="AR96" s="53"/>
      <c r="AS96" s="53"/>
      <c r="AT96" s="53"/>
      <c r="AU96" s="53"/>
      <c r="AV96" s="53"/>
      <c r="AW96" s="53"/>
      <c r="AX96" s="100"/>
    </row>
    <row r="97" spans="1:50" customFormat="1" ht="9.9499999999999993" customHeight="1" x14ac:dyDescent="0.15">
      <c r="A97" s="3022"/>
      <c r="B97" s="3023"/>
      <c r="C97" s="3023"/>
      <c r="D97" s="3023"/>
      <c r="E97" s="3023"/>
      <c r="F97" s="3024"/>
      <c r="G97" s="99"/>
      <c r="H97" s="53"/>
      <c r="I97" s="53"/>
      <c r="J97" s="53"/>
      <c r="K97" s="53"/>
      <c r="L97" s="53"/>
      <c r="M97" s="53"/>
      <c r="N97" s="53"/>
      <c r="O97" s="53"/>
      <c r="P97" s="53"/>
      <c r="Q97" s="53"/>
      <c r="R97" s="53"/>
      <c r="S97" s="53"/>
      <c r="T97" s="53"/>
      <c r="U97" s="53"/>
      <c r="V97" s="53"/>
      <c r="W97" s="53"/>
      <c r="X97" s="53"/>
      <c r="Y97" s="53"/>
      <c r="Z97" s="53"/>
      <c r="AA97" s="53"/>
      <c r="AB97" s="53"/>
      <c r="AC97" s="105"/>
      <c r="AD97" s="53"/>
      <c r="AE97" s="53"/>
      <c r="AF97" s="53"/>
      <c r="AG97" s="53"/>
      <c r="AH97" s="53"/>
      <c r="AI97" s="53"/>
      <c r="AJ97" s="53"/>
      <c r="AK97" s="53"/>
      <c r="AL97" s="53"/>
      <c r="AM97" s="53"/>
      <c r="AN97" s="53"/>
      <c r="AO97" s="53"/>
      <c r="AP97" s="53"/>
      <c r="AQ97" s="53"/>
      <c r="AR97" s="53"/>
      <c r="AS97" s="53"/>
      <c r="AT97" s="53"/>
      <c r="AU97" s="53"/>
      <c r="AV97" s="53"/>
      <c r="AW97" s="53"/>
      <c r="AX97" s="100"/>
    </row>
    <row r="98" spans="1:50" customFormat="1" ht="9.9499999999999993" customHeight="1" x14ac:dyDescent="0.15">
      <c r="A98" s="3022"/>
      <c r="B98" s="3023"/>
      <c r="C98" s="3023"/>
      <c r="D98" s="3023"/>
      <c r="E98" s="3023"/>
      <c r="F98" s="3024"/>
      <c r="G98" s="99"/>
      <c r="H98" s="53"/>
      <c r="I98" s="53"/>
      <c r="J98" s="53"/>
      <c r="K98" s="53"/>
      <c r="L98" s="53"/>
      <c r="M98" s="53"/>
      <c r="N98" s="53"/>
      <c r="O98" s="53"/>
      <c r="P98" s="53"/>
      <c r="Q98" s="53"/>
      <c r="R98" s="53"/>
      <c r="S98" s="53"/>
      <c r="T98" s="53"/>
      <c r="U98" s="53"/>
      <c r="V98" s="53"/>
      <c r="W98" s="53"/>
      <c r="X98" s="53"/>
      <c r="Y98" s="53"/>
      <c r="Z98" s="53"/>
      <c r="AA98" s="53"/>
      <c r="AB98" s="53"/>
      <c r="AC98" s="105"/>
      <c r="AD98" s="53"/>
      <c r="AE98" s="53"/>
      <c r="AF98" s="53"/>
      <c r="AG98" s="53"/>
      <c r="AH98" s="53"/>
      <c r="AI98" s="53"/>
      <c r="AJ98" s="53"/>
      <c r="AK98" s="53"/>
      <c r="AL98" s="53"/>
      <c r="AM98" s="106"/>
      <c r="AN98" s="106"/>
      <c r="AO98" s="106"/>
      <c r="AP98" s="106"/>
      <c r="AQ98" s="106"/>
      <c r="AR98" s="106"/>
      <c r="AS98" s="106"/>
      <c r="AT98" s="53"/>
      <c r="AU98" s="53"/>
      <c r="AV98" s="53"/>
      <c r="AW98" s="53"/>
      <c r="AX98" s="100"/>
    </row>
    <row r="99" spans="1:50" customFormat="1" ht="9.9499999999999993" customHeight="1" x14ac:dyDescent="0.15">
      <c r="A99" s="3022"/>
      <c r="B99" s="3023"/>
      <c r="C99" s="3023"/>
      <c r="D99" s="3023"/>
      <c r="E99" s="3023"/>
      <c r="F99" s="3024"/>
      <c r="G99" s="99"/>
      <c r="H99" s="53"/>
      <c r="I99" s="53"/>
      <c r="J99" s="53"/>
      <c r="K99" s="53"/>
      <c r="L99" s="53"/>
      <c r="M99" s="53"/>
      <c r="N99" s="53"/>
      <c r="O99" s="53"/>
      <c r="P99" s="53"/>
      <c r="Q99" s="53"/>
      <c r="R99" s="53"/>
      <c r="S99" s="107"/>
      <c r="T99" s="107"/>
      <c r="U99" s="107"/>
      <c r="V99" s="107"/>
      <c r="W99" s="107"/>
      <c r="X99" s="107"/>
      <c r="Y99" s="107"/>
      <c r="Z99" s="107"/>
      <c r="AA99" s="107"/>
      <c r="AB99" s="107"/>
      <c r="AC99" s="107"/>
      <c r="AD99" s="107"/>
      <c r="AE99" s="107"/>
      <c r="AF99" s="107"/>
      <c r="AG99" s="107"/>
      <c r="AH99" s="107"/>
      <c r="AI99" s="108"/>
      <c r="AJ99" s="107"/>
      <c r="AK99" s="107"/>
      <c r="AL99" s="107"/>
      <c r="AM99" s="53"/>
      <c r="AN99" s="53"/>
      <c r="AO99" s="53"/>
      <c r="AP99" s="53"/>
      <c r="AQ99" s="53"/>
      <c r="AR99" s="53"/>
      <c r="AS99" s="53"/>
      <c r="AT99" s="53"/>
      <c r="AU99" s="53"/>
      <c r="AV99" s="53"/>
      <c r="AW99" s="53"/>
      <c r="AX99" s="100"/>
    </row>
    <row r="100" spans="1:50" customFormat="1" ht="9.9499999999999993" customHeight="1" x14ac:dyDescent="0.15">
      <c r="A100" s="3022"/>
      <c r="B100" s="3023"/>
      <c r="C100" s="3023"/>
      <c r="D100" s="3023"/>
      <c r="E100" s="3023"/>
      <c r="F100" s="3024"/>
      <c r="G100" s="99"/>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109"/>
      <c r="AF100" s="67"/>
      <c r="AG100" s="67"/>
      <c r="AH100" s="67"/>
      <c r="AI100" s="110"/>
      <c r="AJ100" s="67"/>
      <c r="AK100" s="67"/>
      <c r="AL100" s="67"/>
      <c r="AM100" s="53"/>
      <c r="AN100" s="53"/>
      <c r="AO100" s="53"/>
      <c r="AP100" s="53"/>
      <c r="AQ100" s="53"/>
      <c r="AR100" s="53"/>
      <c r="AS100" s="53"/>
      <c r="AT100" s="53"/>
      <c r="AU100" s="53"/>
      <c r="AV100" s="53"/>
      <c r="AW100" s="53"/>
      <c r="AX100" s="100"/>
    </row>
    <row r="101" spans="1:50" customFormat="1" ht="9.9499999999999993" customHeight="1" x14ac:dyDescent="0.15">
      <c r="A101" s="3022"/>
      <c r="B101" s="3023"/>
      <c r="C101" s="3023"/>
      <c r="D101" s="3023"/>
      <c r="E101" s="3023"/>
      <c r="F101" s="3024"/>
      <c r="G101" s="99"/>
      <c r="H101" s="53"/>
      <c r="I101" s="53"/>
      <c r="J101" s="53"/>
      <c r="K101" s="53"/>
      <c r="L101" s="53"/>
      <c r="M101" s="53"/>
      <c r="N101" s="53"/>
      <c r="O101" s="2997" t="s">
        <v>729</v>
      </c>
      <c r="P101" s="3033"/>
      <c r="Q101" s="3033"/>
      <c r="R101" s="3033"/>
      <c r="S101" s="3033"/>
      <c r="T101" s="3033"/>
      <c r="U101" s="3033"/>
      <c r="V101" s="3033"/>
      <c r="W101" s="53"/>
      <c r="X101" s="53"/>
      <c r="Y101" s="2997" t="s">
        <v>729</v>
      </c>
      <c r="Z101" s="3033"/>
      <c r="AA101" s="3033"/>
      <c r="AB101" s="3033"/>
      <c r="AC101" s="3033"/>
      <c r="AD101" s="3033"/>
      <c r="AE101" s="3033"/>
      <c r="AF101" s="3033"/>
      <c r="AG101" s="67"/>
      <c r="AH101" s="67"/>
      <c r="AI101" s="111"/>
      <c r="AJ101" s="2999" t="s">
        <v>729</v>
      </c>
      <c r="AK101" s="2999"/>
      <c r="AL101" s="2999"/>
      <c r="AM101" s="2999"/>
      <c r="AN101" s="2999"/>
      <c r="AO101" s="2999"/>
      <c r="AP101" s="66"/>
      <c r="AQ101" s="2999" t="s">
        <v>729</v>
      </c>
      <c r="AR101" s="2999"/>
      <c r="AS101" s="2999"/>
      <c r="AT101" s="2999"/>
      <c r="AU101" s="2999"/>
      <c r="AV101" s="2999"/>
      <c r="AW101" s="53"/>
      <c r="AX101" s="100"/>
    </row>
    <row r="102" spans="1:50" customFormat="1" ht="9.9499999999999993" customHeight="1" x14ac:dyDescent="0.15">
      <c r="A102" s="3022"/>
      <c r="B102" s="3023"/>
      <c r="C102" s="3023"/>
      <c r="D102" s="3023"/>
      <c r="E102" s="3023"/>
      <c r="F102" s="3024"/>
      <c r="G102" s="99"/>
      <c r="H102" s="53"/>
      <c r="I102" s="53"/>
      <c r="J102" s="53"/>
      <c r="K102" s="53"/>
      <c r="L102" s="53"/>
      <c r="M102" s="53"/>
      <c r="N102" s="53"/>
      <c r="O102" s="3039"/>
      <c r="P102" s="3039"/>
      <c r="Q102" s="3039"/>
      <c r="R102" s="3039"/>
      <c r="S102" s="3039"/>
      <c r="T102" s="3039"/>
      <c r="U102" s="3039"/>
      <c r="V102" s="3039"/>
      <c r="W102" s="53"/>
      <c r="X102" s="53"/>
      <c r="Y102" s="3039"/>
      <c r="Z102" s="3039"/>
      <c r="AA102" s="3039"/>
      <c r="AB102" s="3039"/>
      <c r="AC102" s="3039"/>
      <c r="AD102" s="3039"/>
      <c r="AE102" s="3039"/>
      <c r="AF102" s="3039"/>
      <c r="AG102" s="112"/>
      <c r="AH102" s="112"/>
      <c r="AI102" s="111"/>
      <c r="AJ102" s="3000"/>
      <c r="AK102" s="3000"/>
      <c r="AL102" s="3000"/>
      <c r="AM102" s="3000"/>
      <c r="AN102" s="3000"/>
      <c r="AO102" s="3000"/>
      <c r="AP102" s="66"/>
      <c r="AQ102" s="3000"/>
      <c r="AR102" s="3000"/>
      <c r="AS102" s="3000"/>
      <c r="AT102" s="3000"/>
      <c r="AU102" s="3000"/>
      <c r="AV102" s="3000"/>
      <c r="AW102" s="53"/>
      <c r="AX102" s="100"/>
    </row>
    <row r="103" spans="1:50" customFormat="1" ht="9.9499999999999993" customHeight="1" x14ac:dyDescent="0.15">
      <c r="A103" s="3022"/>
      <c r="B103" s="3023"/>
      <c r="C103" s="3023"/>
      <c r="D103" s="3023"/>
      <c r="E103" s="3023"/>
      <c r="F103" s="3024"/>
      <c r="G103" s="99"/>
      <c r="H103" s="53"/>
      <c r="I103" s="53"/>
      <c r="J103" s="53"/>
      <c r="K103" s="53"/>
      <c r="L103" s="53"/>
      <c r="M103" s="53"/>
      <c r="N103" s="66"/>
      <c r="O103" s="2284" t="s">
        <v>730</v>
      </c>
      <c r="P103" s="2953"/>
      <c r="Q103" s="2953"/>
      <c r="R103" s="2953"/>
      <c r="S103" s="2953"/>
      <c r="T103" s="2953"/>
      <c r="U103" s="2953"/>
      <c r="V103" s="2954"/>
      <c r="W103" s="53"/>
      <c r="X103" s="53"/>
      <c r="Y103" s="2284" t="s">
        <v>731</v>
      </c>
      <c r="Z103" s="2953"/>
      <c r="AA103" s="2953"/>
      <c r="AB103" s="2953"/>
      <c r="AC103" s="2953"/>
      <c r="AD103" s="2953"/>
      <c r="AE103" s="2953"/>
      <c r="AF103" s="2954"/>
      <c r="AG103" s="112"/>
      <c r="AH103" s="112"/>
      <c r="AI103" s="113"/>
      <c r="AJ103" s="3008" t="s">
        <v>732</v>
      </c>
      <c r="AK103" s="1863"/>
      <c r="AL103" s="1863"/>
      <c r="AM103" s="1863"/>
      <c r="AN103" s="1863"/>
      <c r="AO103" s="3009"/>
      <c r="AP103" s="68"/>
      <c r="AQ103" s="2284" t="s">
        <v>733</v>
      </c>
      <c r="AR103" s="1863"/>
      <c r="AS103" s="1863"/>
      <c r="AT103" s="1863"/>
      <c r="AU103" s="1863"/>
      <c r="AV103" s="3009"/>
      <c r="AW103" s="53"/>
      <c r="AX103" s="100"/>
    </row>
    <row r="104" spans="1:50" customFormat="1" ht="18.75" customHeight="1" x14ac:dyDescent="0.15">
      <c r="A104" s="3022"/>
      <c r="B104" s="3023"/>
      <c r="C104" s="3023"/>
      <c r="D104" s="3023"/>
      <c r="E104" s="3023"/>
      <c r="F104" s="3024"/>
      <c r="G104" s="99"/>
      <c r="H104" s="53"/>
      <c r="I104" s="53"/>
      <c r="J104" s="53"/>
      <c r="K104" s="53"/>
      <c r="L104" s="53"/>
      <c r="M104" s="53"/>
      <c r="N104" s="66"/>
      <c r="O104" s="3007"/>
      <c r="P104" s="3006"/>
      <c r="Q104" s="3006"/>
      <c r="R104" s="3006"/>
      <c r="S104" s="3006"/>
      <c r="T104" s="3006"/>
      <c r="U104" s="3006"/>
      <c r="V104" s="3011"/>
      <c r="W104" s="53"/>
      <c r="X104" s="53"/>
      <c r="Y104" s="3007"/>
      <c r="Z104" s="3006"/>
      <c r="AA104" s="3006"/>
      <c r="AB104" s="3006"/>
      <c r="AC104" s="3006"/>
      <c r="AD104" s="3006"/>
      <c r="AE104" s="3006"/>
      <c r="AF104" s="3011"/>
      <c r="AG104" s="112"/>
      <c r="AH104" s="112"/>
      <c r="AI104" s="114"/>
      <c r="AJ104" s="3010"/>
      <c r="AK104" s="1866"/>
      <c r="AL104" s="1866"/>
      <c r="AM104" s="1866"/>
      <c r="AN104" s="1866"/>
      <c r="AO104" s="2989"/>
      <c r="AP104" s="68"/>
      <c r="AQ104" s="3010"/>
      <c r="AR104" s="1866"/>
      <c r="AS104" s="1866"/>
      <c r="AT104" s="1866"/>
      <c r="AU104" s="1866"/>
      <c r="AV104" s="2989"/>
      <c r="AW104" s="53"/>
      <c r="AX104" s="100"/>
    </row>
    <row r="105" spans="1:50" customFormat="1" ht="9.9499999999999993" customHeight="1" x14ac:dyDescent="0.15">
      <c r="A105" s="3022"/>
      <c r="B105" s="3023"/>
      <c r="C105" s="3023"/>
      <c r="D105" s="3023"/>
      <c r="E105" s="3023"/>
      <c r="F105" s="3024"/>
      <c r="G105" s="99"/>
      <c r="H105" s="53"/>
      <c r="I105" s="53"/>
      <c r="J105" s="53"/>
      <c r="K105" s="53"/>
      <c r="L105" s="53"/>
      <c r="M105" s="53"/>
      <c r="N105" s="53"/>
      <c r="O105" s="3012" t="s">
        <v>734</v>
      </c>
      <c r="P105" s="3013"/>
      <c r="Q105" s="3013"/>
      <c r="R105" s="3013"/>
      <c r="S105" s="3013"/>
      <c r="T105" s="3013"/>
      <c r="U105" s="3013"/>
      <c r="V105" s="3014"/>
      <c r="W105" s="53"/>
      <c r="X105" s="53"/>
      <c r="Y105" s="3012" t="s">
        <v>735</v>
      </c>
      <c r="Z105" s="3013"/>
      <c r="AA105" s="3013"/>
      <c r="AB105" s="3013"/>
      <c r="AC105" s="3013"/>
      <c r="AD105" s="3013"/>
      <c r="AE105" s="3013"/>
      <c r="AF105" s="3014"/>
      <c r="AG105" s="53"/>
      <c r="AH105" s="53"/>
      <c r="AI105" s="115"/>
      <c r="AJ105" s="3007" t="s">
        <v>736</v>
      </c>
      <c r="AK105" s="1866"/>
      <c r="AL105" s="1866"/>
      <c r="AM105" s="1866"/>
      <c r="AN105" s="1866"/>
      <c r="AO105" s="2989"/>
      <c r="AP105" s="67"/>
      <c r="AQ105" s="2988" t="s">
        <v>737</v>
      </c>
      <c r="AR105" s="1866"/>
      <c r="AS105" s="1866"/>
      <c r="AT105" s="1866"/>
      <c r="AU105" s="1866"/>
      <c r="AV105" s="2989"/>
      <c r="AW105" s="53"/>
      <c r="AX105" s="100"/>
    </row>
    <row r="106" spans="1:50" customFormat="1" ht="9.9499999999999993" customHeight="1" x14ac:dyDescent="0.15">
      <c r="A106" s="3022"/>
      <c r="B106" s="3023"/>
      <c r="C106" s="3023"/>
      <c r="D106" s="3023"/>
      <c r="E106" s="3023"/>
      <c r="F106" s="3024"/>
      <c r="G106" s="99"/>
      <c r="H106" s="53"/>
      <c r="I106" s="53"/>
      <c r="J106" s="53"/>
      <c r="K106" s="53"/>
      <c r="L106" s="53"/>
      <c r="M106" s="53"/>
      <c r="N106" s="68"/>
      <c r="O106" s="3015"/>
      <c r="P106" s="3016"/>
      <c r="Q106" s="3016"/>
      <c r="R106" s="3016"/>
      <c r="S106" s="3016"/>
      <c r="T106" s="3016"/>
      <c r="U106" s="3016"/>
      <c r="V106" s="3017"/>
      <c r="W106" s="53"/>
      <c r="X106" s="53"/>
      <c r="Y106" s="3015"/>
      <c r="Z106" s="3016"/>
      <c r="AA106" s="3016"/>
      <c r="AB106" s="3016"/>
      <c r="AC106" s="3016"/>
      <c r="AD106" s="3016"/>
      <c r="AE106" s="3016"/>
      <c r="AF106" s="3017"/>
      <c r="AG106" s="53"/>
      <c r="AH106" s="53"/>
      <c r="AI106" s="114"/>
      <c r="AJ106" s="2990"/>
      <c r="AK106" s="1869"/>
      <c r="AL106" s="1869"/>
      <c r="AM106" s="1869"/>
      <c r="AN106" s="1869"/>
      <c r="AO106" s="2991"/>
      <c r="AP106" s="67"/>
      <c r="AQ106" s="2990"/>
      <c r="AR106" s="1869"/>
      <c r="AS106" s="1869"/>
      <c r="AT106" s="1869"/>
      <c r="AU106" s="1869"/>
      <c r="AV106" s="2991"/>
      <c r="AW106" s="53"/>
      <c r="AX106" s="100"/>
    </row>
    <row r="107" spans="1:50" customFormat="1" ht="9.9499999999999993" customHeight="1" x14ac:dyDescent="0.15">
      <c r="A107" s="3022"/>
      <c r="B107" s="3023"/>
      <c r="C107" s="3023"/>
      <c r="D107" s="3023"/>
      <c r="E107" s="3023"/>
      <c r="F107" s="3024"/>
      <c r="G107" s="99"/>
      <c r="H107" s="53"/>
      <c r="I107" s="53"/>
      <c r="J107" s="53"/>
      <c r="K107" s="53"/>
      <c r="L107" s="53"/>
      <c r="M107" s="53"/>
      <c r="N107" s="109"/>
      <c r="O107" s="3018" t="s">
        <v>738</v>
      </c>
      <c r="P107" s="3018"/>
      <c r="Q107" s="3018"/>
      <c r="R107" s="3018"/>
      <c r="S107" s="3018"/>
      <c r="T107" s="3018"/>
      <c r="U107" s="3018"/>
      <c r="V107" s="3018"/>
      <c r="W107" s="53"/>
      <c r="X107" s="53"/>
      <c r="Y107" s="3018" t="s">
        <v>739</v>
      </c>
      <c r="Z107" s="3018"/>
      <c r="AA107" s="3018"/>
      <c r="AB107" s="3018"/>
      <c r="AC107" s="3018"/>
      <c r="AD107" s="3018"/>
      <c r="AE107" s="3018"/>
      <c r="AF107" s="3018"/>
      <c r="AG107" s="53"/>
      <c r="AH107" s="53"/>
      <c r="AI107" s="115"/>
      <c r="AJ107" s="2953" t="s">
        <v>740</v>
      </c>
      <c r="AK107" s="2953"/>
      <c r="AL107" s="2953"/>
      <c r="AM107" s="2953"/>
      <c r="AN107" s="2953"/>
      <c r="AO107" s="2953"/>
      <c r="AP107" s="53"/>
      <c r="AQ107" s="3004" t="s">
        <v>741</v>
      </c>
      <c r="AR107" s="1863"/>
      <c r="AS107" s="1863"/>
      <c r="AT107" s="1863"/>
      <c r="AU107" s="1863"/>
      <c r="AV107" s="1863"/>
      <c r="AW107" s="53"/>
      <c r="AX107" s="100"/>
    </row>
    <row r="108" spans="1:50" customFormat="1" ht="9.9499999999999993" customHeight="1" x14ac:dyDescent="0.15">
      <c r="A108" s="3022"/>
      <c r="B108" s="3023"/>
      <c r="C108" s="3023"/>
      <c r="D108" s="3023"/>
      <c r="E108" s="3023"/>
      <c r="F108" s="3024"/>
      <c r="G108" s="99"/>
      <c r="H108" s="53"/>
      <c r="I108" s="53"/>
      <c r="J108" s="53"/>
      <c r="K108" s="53"/>
      <c r="L108" s="53"/>
      <c r="M108" s="53"/>
      <c r="N108" s="67"/>
      <c r="O108" s="2992"/>
      <c r="P108" s="2992"/>
      <c r="Q108" s="2992"/>
      <c r="R108" s="2992"/>
      <c r="S108" s="2992"/>
      <c r="T108" s="2992"/>
      <c r="U108" s="2992"/>
      <c r="V108" s="2992"/>
      <c r="W108" s="53"/>
      <c r="X108" s="53"/>
      <c r="Y108" s="2992"/>
      <c r="Z108" s="2992"/>
      <c r="AA108" s="2992"/>
      <c r="AB108" s="2992"/>
      <c r="AC108" s="2992"/>
      <c r="AD108" s="2992"/>
      <c r="AE108" s="2992"/>
      <c r="AF108" s="2992"/>
      <c r="AG108" s="53"/>
      <c r="AH108" s="53"/>
      <c r="AI108" s="115"/>
      <c r="AJ108" s="3006"/>
      <c r="AK108" s="3006"/>
      <c r="AL108" s="3006"/>
      <c r="AM108" s="3006"/>
      <c r="AN108" s="3006"/>
      <c r="AO108" s="3006"/>
      <c r="AP108" s="53"/>
      <c r="AQ108" s="1866"/>
      <c r="AR108" s="1866"/>
      <c r="AS108" s="1866"/>
      <c r="AT108" s="1866"/>
      <c r="AU108" s="1866"/>
      <c r="AV108" s="1866"/>
      <c r="AW108" s="53"/>
      <c r="AX108" s="100"/>
    </row>
    <row r="109" spans="1:50" customFormat="1" ht="9.9499999999999993" customHeight="1" x14ac:dyDescent="0.15">
      <c r="A109" s="3022"/>
      <c r="B109" s="3023"/>
      <c r="C109" s="3023"/>
      <c r="D109" s="3023"/>
      <c r="E109" s="3023"/>
      <c r="F109" s="3024"/>
      <c r="G109" s="99"/>
      <c r="H109" s="53"/>
      <c r="I109" s="53"/>
      <c r="J109" s="53"/>
      <c r="K109" s="53"/>
      <c r="L109" s="53"/>
      <c r="M109" s="53"/>
      <c r="N109" s="53"/>
      <c r="O109" s="2992"/>
      <c r="P109" s="2992"/>
      <c r="Q109" s="2992"/>
      <c r="R109" s="2992"/>
      <c r="S109" s="2992"/>
      <c r="T109" s="2992"/>
      <c r="U109" s="2992"/>
      <c r="V109" s="2992"/>
      <c r="W109" s="53"/>
      <c r="X109" s="53"/>
      <c r="Y109" s="2992"/>
      <c r="Z109" s="2992"/>
      <c r="AA109" s="2992"/>
      <c r="AB109" s="2992"/>
      <c r="AC109" s="2992"/>
      <c r="AD109" s="2992"/>
      <c r="AE109" s="2992"/>
      <c r="AF109" s="2992"/>
      <c r="AG109" s="53"/>
      <c r="AH109" s="53"/>
      <c r="AI109" s="115"/>
      <c r="AJ109" s="3006"/>
      <c r="AK109" s="3006"/>
      <c r="AL109" s="3006"/>
      <c r="AM109" s="3006"/>
      <c r="AN109" s="3006"/>
      <c r="AO109" s="3006"/>
      <c r="AP109" s="53"/>
      <c r="AQ109" s="1866"/>
      <c r="AR109" s="1866"/>
      <c r="AS109" s="1866"/>
      <c r="AT109" s="1866"/>
      <c r="AU109" s="1866"/>
      <c r="AV109" s="1866"/>
      <c r="AW109" s="53"/>
      <c r="AX109" s="100"/>
    </row>
    <row r="110" spans="1:50" customFormat="1" ht="9.9499999999999993" customHeight="1" x14ac:dyDescent="0.15">
      <c r="A110" s="3022"/>
      <c r="B110" s="3023"/>
      <c r="C110" s="3023"/>
      <c r="D110" s="3023"/>
      <c r="E110" s="3023"/>
      <c r="F110" s="3024"/>
      <c r="G110" s="99"/>
      <c r="H110" s="53"/>
      <c r="I110" s="53"/>
      <c r="J110" s="53"/>
      <c r="K110" s="53"/>
      <c r="L110" s="53"/>
      <c r="M110" s="53"/>
      <c r="N110" s="102"/>
      <c r="O110" s="53"/>
      <c r="P110" s="53"/>
      <c r="Q110" s="53"/>
      <c r="R110" s="53"/>
      <c r="S110" s="53"/>
      <c r="T110" s="53"/>
      <c r="U110" s="53"/>
      <c r="V110" s="53"/>
      <c r="W110" s="53"/>
      <c r="X110" s="53"/>
      <c r="Y110" s="53"/>
      <c r="Z110" s="53"/>
      <c r="AA110" s="53"/>
      <c r="AB110" s="53"/>
      <c r="AC110" s="53"/>
      <c r="AD110" s="53"/>
      <c r="AE110" s="53"/>
      <c r="AF110" s="53"/>
      <c r="AG110" s="53"/>
      <c r="AH110" s="53"/>
      <c r="AI110" s="105"/>
      <c r="AJ110" s="53"/>
      <c r="AK110" s="53"/>
      <c r="AL110" s="53"/>
      <c r="AM110" s="53"/>
      <c r="AN110" s="53"/>
      <c r="AO110" s="53"/>
      <c r="AP110" s="53"/>
      <c r="AQ110" s="53"/>
      <c r="AR110" s="53"/>
      <c r="AS110" s="53"/>
      <c r="AT110" s="53"/>
      <c r="AU110" s="53"/>
      <c r="AV110" s="53"/>
      <c r="AW110" s="53"/>
      <c r="AX110" s="100"/>
    </row>
    <row r="111" spans="1:50" customFormat="1" ht="9.9499999999999993" customHeight="1" x14ac:dyDescent="0.15">
      <c r="A111" s="3022"/>
      <c r="B111" s="3023"/>
      <c r="C111" s="3023"/>
      <c r="D111" s="3023"/>
      <c r="E111" s="3023"/>
      <c r="F111" s="3024"/>
      <c r="G111" s="99"/>
      <c r="H111" s="53"/>
      <c r="I111" s="53"/>
      <c r="J111" s="53"/>
      <c r="K111" s="53"/>
      <c r="L111" s="53"/>
      <c r="M111" s="53"/>
      <c r="N111" s="102"/>
      <c r="O111" s="53"/>
      <c r="P111" s="53"/>
      <c r="Q111" s="53"/>
      <c r="R111" s="53"/>
      <c r="S111" s="105"/>
      <c r="T111" s="53"/>
      <c r="U111" s="53"/>
      <c r="V111" s="53"/>
      <c r="W111" s="53"/>
      <c r="X111" s="53"/>
      <c r="Y111" s="53"/>
      <c r="Z111" s="53"/>
      <c r="AA111" s="53"/>
      <c r="AB111" s="53"/>
      <c r="AC111" s="105"/>
      <c r="AD111" s="53"/>
      <c r="AE111" s="53"/>
      <c r="AF111" s="53"/>
      <c r="AG111" s="53"/>
      <c r="AH111" s="53"/>
      <c r="AI111" s="105"/>
      <c r="AJ111" s="53"/>
      <c r="AK111" s="53"/>
      <c r="AL111" s="53"/>
      <c r="AM111" s="53"/>
      <c r="AN111" s="53"/>
      <c r="AO111" s="53"/>
      <c r="AP111" s="53"/>
      <c r="AQ111" s="53"/>
      <c r="AR111" s="53"/>
      <c r="AS111" s="53"/>
      <c r="AT111" s="53"/>
      <c r="AU111" s="53"/>
      <c r="AV111" s="53"/>
      <c r="AW111" s="53"/>
      <c r="AX111" s="100"/>
    </row>
    <row r="112" spans="1:50" customFormat="1" ht="9.9499999999999993" customHeight="1" x14ac:dyDescent="0.15">
      <c r="A112" s="3022"/>
      <c r="B112" s="3023"/>
      <c r="C112" s="3023"/>
      <c r="D112" s="3023"/>
      <c r="E112" s="3023"/>
      <c r="F112" s="3024"/>
      <c r="G112" s="99"/>
      <c r="H112" s="53"/>
      <c r="I112" s="53"/>
      <c r="J112" s="53"/>
      <c r="K112" s="53"/>
      <c r="L112" s="53"/>
      <c r="M112" s="53"/>
      <c r="N112" s="53"/>
      <c r="O112" s="53"/>
      <c r="P112" s="53"/>
      <c r="Q112" s="53"/>
      <c r="R112" s="53"/>
      <c r="S112" s="105"/>
      <c r="T112" s="53"/>
      <c r="U112" s="53"/>
      <c r="V112" s="53"/>
      <c r="W112" s="53"/>
      <c r="X112" s="53"/>
      <c r="Y112" s="53"/>
      <c r="Z112" s="53"/>
      <c r="AA112" s="53"/>
      <c r="AB112" s="53"/>
      <c r="AC112" s="105"/>
      <c r="AD112" s="53"/>
      <c r="AE112" s="53"/>
      <c r="AF112" s="53"/>
      <c r="AG112" s="53"/>
      <c r="AH112" s="53"/>
      <c r="AI112" s="105"/>
      <c r="AJ112" s="53"/>
      <c r="AK112" s="53"/>
      <c r="AL112" s="53"/>
      <c r="AM112" s="53"/>
      <c r="AN112" s="53"/>
      <c r="AO112" s="53"/>
      <c r="AP112" s="53"/>
      <c r="AQ112" s="53"/>
      <c r="AR112" s="53"/>
      <c r="AS112" s="53"/>
      <c r="AT112" s="53"/>
      <c r="AU112" s="53"/>
      <c r="AV112" s="53"/>
      <c r="AW112" s="53"/>
      <c r="AX112" s="100"/>
    </row>
    <row r="113" spans="1:50" customFormat="1" ht="9.9499999999999993" customHeight="1" x14ac:dyDescent="0.15">
      <c r="A113" s="3022"/>
      <c r="B113" s="3023"/>
      <c r="C113" s="3023"/>
      <c r="D113" s="3023"/>
      <c r="E113" s="3023"/>
      <c r="F113" s="3024"/>
      <c r="G113" s="99"/>
      <c r="H113" s="53"/>
      <c r="I113" s="53"/>
      <c r="J113" s="53"/>
      <c r="K113" s="53"/>
      <c r="L113" s="53"/>
      <c r="M113" s="53"/>
      <c r="N113" s="53"/>
      <c r="O113" s="53"/>
      <c r="P113" s="53"/>
      <c r="Q113" s="53"/>
      <c r="R113" s="53"/>
      <c r="S113" s="105"/>
      <c r="T113" s="53"/>
      <c r="U113" s="53"/>
      <c r="V113" s="53"/>
      <c r="W113" s="53"/>
      <c r="X113" s="109"/>
      <c r="Y113" s="67"/>
      <c r="Z113" s="67"/>
      <c r="AA113" s="67"/>
      <c r="AB113" s="67"/>
      <c r="AC113" s="110"/>
      <c r="AD113" s="67"/>
      <c r="AE113" s="67"/>
      <c r="AF113" s="53"/>
      <c r="AG113" s="53"/>
      <c r="AH113" s="53"/>
      <c r="AI113" s="116"/>
      <c r="AJ113" s="106"/>
      <c r="AK113" s="106"/>
      <c r="AL113" s="106"/>
      <c r="AM113" s="106"/>
      <c r="AN113" s="106"/>
      <c r="AO113" s="106"/>
      <c r="AP113" s="106"/>
      <c r="AQ113" s="106"/>
      <c r="AR113" s="106"/>
      <c r="AS113" s="106"/>
      <c r="AT113" s="53"/>
      <c r="AU113" s="53"/>
      <c r="AV113" s="53"/>
      <c r="AW113" s="53"/>
      <c r="AX113" s="100"/>
    </row>
    <row r="114" spans="1:50" customFormat="1" ht="9.9499999999999993" customHeight="1" x14ac:dyDescent="0.15">
      <c r="A114" s="3022"/>
      <c r="B114" s="3023"/>
      <c r="C114" s="3023"/>
      <c r="D114" s="3023"/>
      <c r="E114" s="3023"/>
      <c r="F114" s="3024"/>
      <c r="G114" s="99"/>
      <c r="H114" s="107"/>
      <c r="I114" s="107"/>
      <c r="J114" s="107"/>
      <c r="K114" s="107"/>
      <c r="L114" s="107"/>
      <c r="M114" s="107"/>
      <c r="N114" s="107"/>
      <c r="O114" s="107"/>
      <c r="P114" s="107"/>
      <c r="Q114" s="107"/>
      <c r="R114" s="107"/>
      <c r="S114" s="53"/>
      <c r="T114" s="53"/>
      <c r="U114" s="53"/>
      <c r="V114" s="53"/>
      <c r="W114" s="53"/>
      <c r="X114" s="67"/>
      <c r="Y114" s="117"/>
      <c r="Z114" s="117"/>
      <c r="AA114" s="117"/>
      <c r="AB114" s="117"/>
      <c r="AC114" s="117"/>
      <c r="AD114" s="117"/>
      <c r="AE114" s="117"/>
      <c r="AF114" s="53"/>
      <c r="AG114" s="53"/>
      <c r="AH114" s="53"/>
      <c r="AI114" s="53"/>
      <c r="AJ114" s="53"/>
      <c r="AK114" s="53"/>
      <c r="AL114" s="53"/>
      <c r="AM114" s="107"/>
      <c r="AN114" s="107"/>
      <c r="AO114" s="107"/>
      <c r="AP114" s="107"/>
      <c r="AQ114" s="107"/>
      <c r="AR114" s="107"/>
      <c r="AS114" s="107"/>
      <c r="AT114" s="107"/>
      <c r="AU114" s="107"/>
      <c r="AV114" s="107"/>
      <c r="AW114" s="107"/>
      <c r="AX114" s="118"/>
    </row>
    <row r="115" spans="1:50" customFormat="1" ht="9.9499999999999993" customHeight="1" x14ac:dyDescent="0.15">
      <c r="A115" s="3022"/>
      <c r="B115" s="3023"/>
      <c r="C115" s="3023"/>
      <c r="D115" s="3023"/>
      <c r="E115" s="3023"/>
      <c r="F115" s="3024"/>
      <c r="G115" s="99"/>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118"/>
    </row>
    <row r="116" spans="1:50" customFormat="1" ht="9.9499999999999993" customHeight="1" x14ac:dyDescent="0.15">
      <c r="A116" s="3022"/>
      <c r="B116" s="3023"/>
      <c r="C116" s="3023"/>
      <c r="D116" s="3023"/>
      <c r="E116" s="3023"/>
      <c r="F116" s="3024"/>
      <c r="G116" s="99"/>
      <c r="H116" s="2999"/>
      <c r="I116" s="2999"/>
      <c r="J116" s="2999"/>
      <c r="K116" s="2999"/>
      <c r="L116" s="2999"/>
      <c r="M116" s="2999"/>
      <c r="N116" s="53"/>
      <c r="O116" s="2999"/>
      <c r="P116" s="2999"/>
      <c r="Q116" s="2999"/>
      <c r="R116" s="2999"/>
      <c r="S116" s="2999"/>
      <c r="T116" s="2999"/>
      <c r="U116" s="53"/>
      <c r="V116" s="2999"/>
      <c r="W116" s="2999"/>
      <c r="X116" s="2999"/>
      <c r="Y116" s="2999"/>
      <c r="Z116" s="2999"/>
      <c r="AA116" s="2999"/>
      <c r="AB116" s="53"/>
      <c r="AC116" s="2999"/>
      <c r="AD116" s="2999"/>
      <c r="AE116" s="2999"/>
      <c r="AF116" s="2999"/>
      <c r="AG116" s="2999"/>
      <c r="AH116" s="2999"/>
      <c r="AI116" s="53"/>
      <c r="AJ116" s="2999"/>
      <c r="AK116" s="2999"/>
      <c r="AL116" s="2999"/>
      <c r="AM116" s="2999"/>
      <c r="AN116" s="2999"/>
      <c r="AO116" s="2999"/>
      <c r="AP116" s="53"/>
      <c r="AQ116" s="2999" t="s">
        <v>729</v>
      </c>
      <c r="AR116" s="2999"/>
      <c r="AS116" s="2999"/>
      <c r="AT116" s="2999"/>
      <c r="AU116" s="2999"/>
      <c r="AV116" s="2999"/>
      <c r="AW116" s="53"/>
      <c r="AX116" s="118"/>
    </row>
    <row r="117" spans="1:50" customFormat="1" ht="9.9499999999999993" customHeight="1" x14ac:dyDescent="0.15">
      <c r="A117" s="3022"/>
      <c r="B117" s="3023"/>
      <c r="C117" s="3023"/>
      <c r="D117" s="3023"/>
      <c r="E117" s="3023"/>
      <c r="F117" s="3024"/>
      <c r="G117" s="99"/>
      <c r="H117" s="3000"/>
      <c r="I117" s="3000"/>
      <c r="J117" s="3000"/>
      <c r="K117" s="3000"/>
      <c r="L117" s="3000"/>
      <c r="M117" s="3000"/>
      <c r="N117" s="53"/>
      <c r="O117" s="3000"/>
      <c r="P117" s="3000"/>
      <c r="Q117" s="3000"/>
      <c r="R117" s="3000"/>
      <c r="S117" s="3000"/>
      <c r="T117" s="3000"/>
      <c r="U117" s="66"/>
      <c r="V117" s="3000"/>
      <c r="W117" s="3000"/>
      <c r="X117" s="3000"/>
      <c r="Y117" s="3000"/>
      <c r="Z117" s="3000"/>
      <c r="AA117" s="3000"/>
      <c r="AB117" s="66"/>
      <c r="AC117" s="3000"/>
      <c r="AD117" s="3000"/>
      <c r="AE117" s="3000"/>
      <c r="AF117" s="3000"/>
      <c r="AG117" s="3000"/>
      <c r="AH117" s="3000"/>
      <c r="AI117" s="66"/>
      <c r="AJ117" s="3000"/>
      <c r="AK117" s="3000"/>
      <c r="AL117" s="3000"/>
      <c r="AM117" s="3000"/>
      <c r="AN117" s="3000"/>
      <c r="AO117" s="3000"/>
      <c r="AP117" s="66"/>
      <c r="AQ117" s="3000"/>
      <c r="AR117" s="3000"/>
      <c r="AS117" s="3000"/>
      <c r="AT117" s="3000"/>
      <c r="AU117" s="3000"/>
      <c r="AV117" s="3000"/>
      <c r="AW117" s="53"/>
      <c r="AX117" s="118"/>
    </row>
    <row r="118" spans="1:50" customFormat="1" ht="9.9499999999999993" customHeight="1" x14ac:dyDescent="0.15">
      <c r="A118" s="3022"/>
      <c r="B118" s="3023"/>
      <c r="C118" s="3023"/>
      <c r="D118" s="3023"/>
      <c r="E118" s="3023"/>
      <c r="F118" s="3024"/>
      <c r="G118" s="99"/>
      <c r="H118" s="2993" t="s">
        <v>742</v>
      </c>
      <c r="I118" s="2987"/>
      <c r="J118" s="2987"/>
      <c r="K118" s="2987"/>
      <c r="L118" s="2987"/>
      <c r="M118" s="2994"/>
      <c r="N118" s="53"/>
      <c r="O118" s="3008" t="s">
        <v>743</v>
      </c>
      <c r="P118" s="1863"/>
      <c r="Q118" s="1863"/>
      <c r="R118" s="1863"/>
      <c r="S118" s="1863"/>
      <c r="T118" s="3009"/>
      <c r="U118" s="66"/>
      <c r="V118" s="3008" t="s">
        <v>744</v>
      </c>
      <c r="W118" s="1863"/>
      <c r="X118" s="1863"/>
      <c r="Y118" s="1863"/>
      <c r="Z118" s="1863"/>
      <c r="AA118" s="3009"/>
      <c r="AB118" s="66"/>
      <c r="AC118" s="2284" t="s">
        <v>745</v>
      </c>
      <c r="AD118" s="1863"/>
      <c r="AE118" s="1863"/>
      <c r="AF118" s="1863"/>
      <c r="AG118" s="1863"/>
      <c r="AH118" s="3009"/>
      <c r="AI118" s="53"/>
      <c r="AJ118" s="3008" t="s">
        <v>746</v>
      </c>
      <c r="AK118" s="1863"/>
      <c r="AL118" s="1863"/>
      <c r="AM118" s="1863"/>
      <c r="AN118" s="1863"/>
      <c r="AO118" s="3009"/>
      <c r="AP118" s="66"/>
      <c r="AQ118" s="2993" t="s">
        <v>747</v>
      </c>
      <c r="AR118" s="2987"/>
      <c r="AS118" s="2987"/>
      <c r="AT118" s="2987"/>
      <c r="AU118" s="2987"/>
      <c r="AV118" s="2994"/>
      <c r="AW118" s="53"/>
      <c r="AX118" s="118"/>
    </row>
    <row r="119" spans="1:50" customFormat="1" ht="9.9499999999999993" customHeight="1" x14ac:dyDescent="0.15">
      <c r="A119" s="3022"/>
      <c r="B119" s="3023"/>
      <c r="C119" s="3023"/>
      <c r="D119" s="3023"/>
      <c r="E119" s="3023"/>
      <c r="F119" s="3024"/>
      <c r="G119" s="99"/>
      <c r="H119" s="2995"/>
      <c r="I119" s="3001"/>
      <c r="J119" s="3001"/>
      <c r="K119" s="3001"/>
      <c r="L119" s="3001"/>
      <c r="M119" s="2996"/>
      <c r="N119" s="53"/>
      <c r="O119" s="3010"/>
      <c r="P119" s="1866"/>
      <c r="Q119" s="1866"/>
      <c r="R119" s="1866"/>
      <c r="S119" s="1866"/>
      <c r="T119" s="2989"/>
      <c r="U119" s="68"/>
      <c r="V119" s="3010"/>
      <c r="W119" s="1866"/>
      <c r="X119" s="1866"/>
      <c r="Y119" s="1866"/>
      <c r="Z119" s="1866"/>
      <c r="AA119" s="2989"/>
      <c r="AB119" s="68"/>
      <c r="AC119" s="3010"/>
      <c r="AD119" s="1866"/>
      <c r="AE119" s="1866"/>
      <c r="AF119" s="1866"/>
      <c r="AG119" s="1866"/>
      <c r="AH119" s="2989"/>
      <c r="AI119" s="53"/>
      <c r="AJ119" s="3010"/>
      <c r="AK119" s="1866"/>
      <c r="AL119" s="1866"/>
      <c r="AM119" s="1866"/>
      <c r="AN119" s="1866"/>
      <c r="AO119" s="2989"/>
      <c r="AP119" s="68"/>
      <c r="AQ119" s="2995"/>
      <c r="AR119" s="3001"/>
      <c r="AS119" s="3001"/>
      <c r="AT119" s="3001"/>
      <c r="AU119" s="3001"/>
      <c r="AV119" s="2996"/>
      <c r="AW119" s="53"/>
      <c r="AX119" s="118"/>
    </row>
    <row r="120" spans="1:50" customFormat="1" ht="9.9499999999999993" customHeight="1" x14ac:dyDescent="0.15">
      <c r="A120" s="3022"/>
      <c r="B120" s="3023"/>
      <c r="C120" s="3023"/>
      <c r="D120" s="3023"/>
      <c r="E120" s="3023"/>
      <c r="F120" s="3024"/>
      <c r="G120" s="99"/>
      <c r="H120" s="2988" t="s">
        <v>748</v>
      </c>
      <c r="I120" s="1866"/>
      <c r="J120" s="1866"/>
      <c r="K120" s="1866"/>
      <c r="L120" s="1866"/>
      <c r="M120" s="2989"/>
      <c r="N120" s="53"/>
      <c r="O120" s="3007" t="s">
        <v>749</v>
      </c>
      <c r="P120" s="1866"/>
      <c r="Q120" s="1866"/>
      <c r="R120" s="1866"/>
      <c r="S120" s="1866"/>
      <c r="T120" s="2989"/>
      <c r="U120" s="68"/>
      <c r="V120" s="3007" t="s">
        <v>750</v>
      </c>
      <c r="W120" s="1866"/>
      <c r="X120" s="1866"/>
      <c r="Y120" s="1866"/>
      <c r="Z120" s="1866"/>
      <c r="AA120" s="2989"/>
      <c r="AB120" s="68"/>
      <c r="AC120" s="2988" t="s">
        <v>751</v>
      </c>
      <c r="AD120" s="1866"/>
      <c r="AE120" s="1866"/>
      <c r="AF120" s="1866"/>
      <c r="AG120" s="1866"/>
      <c r="AH120" s="2989"/>
      <c r="AI120" s="53"/>
      <c r="AJ120" s="3007" t="s">
        <v>748</v>
      </c>
      <c r="AK120" s="1866"/>
      <c r="AL120" s="1866"/>
      <c r="AM120" s="1866"/>
      <c r="AN120" s="1866"/>
      <c r="AO120" s="2989"/>
      <c r="AP120" s="68"/>
      <c r="AQ120" s="2988" t="s">
        <v>752</v>
      </c>
      <c r="AR120" s="1866"/>
      <c r="AS120" s="1866"/>
      <c r="AT120" s="1866"/>
      <c r="AU120" s="1866"/>
      <c r="AV120" s="2989"/>
      <c r="AW120" s="53"/>
      <c r="AX120" s="118"/>
    </row>
    <row r="121" spans="1:50" customFormat="1" ht="9.9499999999999993" customHeight="1" x14ac:dyDescent="0.15">
      <c r="A121" s="3022"/>
      <c r="B121" s="3023"/>
      <c r="C121" s="3023"/>
      <c r="D121" s="3023"/>
      <c r="E121" s="3023"/>
      <c r="F121" s="3024"/>
      <c r="G121" s="99"/>
      <c r="H121" s="2990"/>
      <c r="I121" s="1869"/>
      <c r="J121" s="1869"/>
      <c r="K121" s="1869"/>
      <c r="L121" s="1869"/>
      <c r="M121" s="2991"/>
      <c r="N121" s="53"/>
      <c r="O121" s="2990"/>
      <c r="P121" s="1869"/>
      <c r="Q121" s="1869"/>
      <c r="R121" s="1869"/>
      <c r="S121" s="1869"/>
      <c r="T121" s="2991"/>
      <c r="U121" s="67"/>
      <c r="V121" s="2990"/>
      <c r="W121" s="1869"/>
      <c r="X121" s="1869"/>
      <c r="Y121" s="1869"/>
      <c r="Z121" s="1869"/>
      <c r="AA121" s="2991"/>
      <c r="AB121" s="67"/>
      <c r="AC121" s="2990"/>
      <c r="AD121" s="1869"/>
      <c r="AE121" s="1869"/>
      <c r="AF121" s="1869"/>
      <c r="AG121" s="1869"/>
      <c r="AH121" s="2991"/>
      <c r="AI121" s="53"/>
      <c r="AJ121" s="2990"/>
      <c r="AK121" s="1869"/>
      <c r="AL121" s="1869"/>
      <c r="AM121" s="1869"/>
      <c r="AN121" s="1869"/>
      <c r="AO121" s="2991"/>
      <c r="AP121" s="67"/>
      <c r="AQ121" s="2990"/>
      <c r="AR121" s="1869"/>
      <c r="AS121" s="1869"/>
      <c r="AT121" s="1869"/>
      <c r="AU121" s="1869"/>
      <c r="AV121" s="2991"/>
      <c r="AW121" s="53"/>
      <c r="AX121" s="118"/>
    </row>
    <row r="122" spans="1:50" customFormat="1" ht="9.9499999999999993" customHeight="1" x14ac:dyDescent="0.15">
      <c r="A122" s="3022"/>
      <c r="B122" s="3023"/>
      <c r="C122" s="3023"/>
      <c r="D122" s="3023"/>
      <c r="E122" s="3023"/>
      <c r="F122" s="3024"/>
      <c r="G122" s="99"/>
      <c r="H122" s="2290" t="s">
        <v>753</v>
      </c>
      <c r="I122" s="2290"/>
      <c r="J122" s="2290"/>
      <c r="K122" s="2290"/>
      <c r="L122" s="2290"/>
      <c r="M122" s="2290"/>
      <c r="N122" s="53"/>
      <c r="O122" s="3004" t="s">
        <v>754</v>
      </c>
      <c r="P122" s="3004"/>
      <c r="Q122" s="3004"/>
      <c r="R122" s="3004"/>
      <c r="S122" s="3004"/>
      <c r="T122" s="3004"/>
      <c r="U122" s="67"/>
      <c r="V122" s="2953" t="s">
        <v>755</v>
      </c>
      <c r="W122" s="2953"/>
      <c r="X122" s="2953"/>
      <c r="Y122" s="2953"/>
      <c r="Z122" s="2953"/>
      <c r="AA122" s="2953"/>
      <c r="AB122" s="67"/>
      <c r="AC122" s="2290" t="s">
        <v>756</v>
      </c>
      <c r="AD122" s="2290"/>
      <c r="AE122" s="2290"/>
      <c r="AF122" s="2290"/>
      <c r="AG122" s="2290"/>
      <c r="AH122" s="2290"/>
      <c r="AI122" s="67"/>
      <c r="AJ122" s="2953" t="s">
        <v>757</v>
      </c>
      <c r="AK122" s="2953"/>
      <c r="AL122" s="2953"/>
      <c r="AM122" s="2953"/>
      <c r="AN122" s="2953"/>
      <c r="AO122" s="2953"/>
      <c r="AP122" s="67"/>
      <c r="AQ122" s="2987" t="s">
        <v>758</v>
      </c>
      <c r="AR122" s="1863"/>
      <c r="AS122" s="1863"/>
      <c r="AT122" s="1863"/>
      <c r="AU122" s="1863"/>
      <c r="AV122" s="1863"/>
      <c r="AW122" s="53"/>
      <c r="AX122" s="118"/>
    </row>
    <row r="123" spans="1:50" customFormat="1" ht="9.9499999999999993" customHeight="1" x14ac:dyDescent="0.15">
      <c r="A123" s="3022"/>
      <c r="B123" s="3023"/>
      <c r="C123" s="3023"/>
      <c r="D123" s="3023"/>
      <c r="E123" s="3023"/>
      <c r="F123" s="3024"/>
      <c r="G123" s="99"/>
      <c r="H123" s="2291"/>
      <c r="I123" s="2291"/>
      <c r="J123" s="2291"/>
      <c r="K123" s="2291"/>
      <c r="L123" s="2291"/>
      <c r="M123" s="2291"/>
      <c r="N123" s="53"/>
      <c r="O123" s="3005"/>
      <c r="P123" s="3005"/>
      <c r="Q123" s="3005"/>
      <c r="R123" s="3005"/>
      <c r="S123" s="3005"/>
      <c r="T123" s="3005"/>
      <c r="U123" s="53"/>
      <c r="V123" s="3006"/>
      <c r="W123" s="3006"/>
      <c r="X123" s="3006"/>
      <c r="Y123" s="3006"/>
      <c r="Z123" s="3006"/>
      <c r="AA123" s="3006"/>
      <c r="AB123" s="53"/>
      <c r="AC123" s="2291"/>
      <c r="AD123" s="2291"/>
      <c r="AE123" s="2291"/>
      <c r="AF123" s="2291"/>
      <c r="AG123" s="2291"/>
      <c r="AH123" s="2291"/>
      <c r="AI123" s="53"/>
      <c r="AJ123" s="3006"/>
      <c r="AK123" s="3006"/>
      <c r="AL123" s="3006"/>
      <c r="AM123" s="3006"/>
      <c r="AN123" s="3006"/>
      <c r="AO123" s="3006"/>
      <c r="AP123" s="53"/>
      <c r="AQ123" s="1866"/>
      <c r="AR123" s="1866"/>
      <c r="AS123" s="1866"/>
      <c r="AT123" s="1866"/>
      <c r="AU123" s="1866"/>
      <c r="AV123" s="1866"/>
      <c r="AW123" s="53"/>
      <c r="AX123" s="118"/>
    </row>
    <row r="124" spans="1:50" customFormat="1" ht="9.9499999999999993" customHeight="1" x14ac:dyDescent="0.15">
      <c r="A124" s="3022"/>
      <c r="B124" s="3023"/>
      <c r="C124" s="3023"/>
      <c r="D124" s="3023"/>
      <c r="E124" s="3023"/>
      <c r="F124" s="3024"/>
      <c r="G124" s="99"/>
      <c r="H124" s="2291"/>
      <c r="I124" s="2291"/>
      <c r="J124" s="2291"/>
      <c r="K124" s="2291"/>
      <c r="L124" s="2291"/>
      <c r="M124" s="2291"/>
      <c r="N124" s="53"/>
      <c r="O124" s="3005"/>
      <c r="P124" s="3005"/>
      <c r="Q124" s="3005"/>
      <c r="R124" s="3005"/>
      <c r="S124" s="3005"/>
      <c r="T124" s="3005"/>
      <c r="U124" s="53"/>
      <c r="V124" s="3006"/>
      <c r="W124" s="3006"/>
      <c r="X124" s="3006"/>
      <c r="Y124" s="3006"/>
      <c r="Z124" s="3006"/>
      <c r="AA124" s="3006"/>
      <c r="AB124" s="53"/>
      <c r="AC124" s="2291"/>
      <c r="AD124" s="2291"/>
      <c r="AE124" s="2291"/>
      <c r="AF124" s="2291"/>
      <c r="AG124" s="2291"/>
      <c r="AH124" s="2291"/>
      <c r="AI124" s="53"/>
      <c r="AJ124" s="3006"/>
      <c r="AK124" s="3006"/>
      <c r="AL124" s="3006"/>
      <c r="AM124" s="3006"/>
      <c r="AN124" s="3006"/>
      <c r="AO124" s="3006"/>
      <c r="AP124" s="53"/>
      <c r="AQ124" s="1866"/>
      <c r="AR124" s="1866"/>
      <c r="AS124" s="1866"/>
      <c r="AT124" s="1866"/>
      <c r="AU124" s="1866"/>
      <c r="AV124" s="1866"/>
      <c r="AW124" s="53"/>
      <c r="AX124" s="118"/>
    </row>
    <row r="125" spans="1:50" customFormat="1" ht="9.9499999999999993" customHeight="1" x14ac:dyDescent="0.15">
      <c r="A125" s="3022"/>
      <c r="B125" s="3023"/>
      <c r="C125" s="3023"/>
      <c r="D125" s="3023"/>
      <c r="E125" s="3023"/>
      <c r="F125" s="3024"/>
      <c r="G125" s="99"/>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104"/>
      <c r="AR125" s="104"/>
      <c r="AS125" s="104"/>
      <c r="AT125" s="104"/>
      <c r="AU125" s="104"/>
      <c r="AV125" s="104"/>
      <c r="AW125" s="53"/>
      <c r="AX125" s="118"/>
    </row>
    <row r="126" spans="1:50" customFormat="1" ht="9.9499999999999993" customHeight="1" x14ac:dyDescent="0.15">
      <c r="A126" s="3022"/>
      <c r="B126" s="3023"/>
      <c r="C126" s="3023"/>
      <c r="D126" s="3023"/>
      <c r="E126" s="3023"/>
      <c r="F126" s="3024"/>
      <c r="G126" s="99"/>
      <c r="H126" s="107"/>
      <c r="I126" s="107"/>
      <c r="J126" s="119"/>
      <c r="K126" s="105"/>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67"/>
      <c r="AR126" s="67"/>
      <c r="AS126" s="53"/>
      <c r="AT126" s="107"/>
      <c r="AU126" s="107"/>
      <c r="AV126" s="107"/>
      <c r="AW126" s="119"/>
      <c r="AX126" s="118"/>
    </row>
    <row r="127" spans="1:50" customFormat="1" ht="9.9499999999999993" customHeight="1" x14ac:dyDescent="0.15">
      <c r="A127" s="3022"/>
      <c r="B127" s="3023"/>
      <c r="C127" s="3023"/>
      <c r="D127" s="3023"/>
      <c r="E127" s="3023"/>
      <c r="F127" s="3024"/>
      <c r="G127" s="99"/>
      <c r="H127" s="53"/>
      <c r="I127" s="53"/>
      <c r="J127" s="53"/>
      <c r="K127" s="110"/>
      <c r="L127" s="53"/>
      <c r="M127" s="53"/>
      <c r="N127" s="53"/>
      <c r="O127" s="53"/>
      <c r="P127" s="53"/>
      <c r="Q127" s="67"/>
      <c r="R127" s="67"/>
      <c r="S127" s="67"/>
      <c r="T127" s="67"/>
      <c r="U127" s="67"/>
      <c r="V127" s="67"/>
      <c r="W127" s="67"/>
      <c r="X127" s="67"/>
      <c r="Y127" s="67"/>
      <c r="Z127" s="53"/>
      <c r="AA127" s="67"/>
      <c r="AB127" s="67"/>
      <c r="AC127" s="67"/>
      <c r="AD127" s="67"/>
      <c r="AE127" s="67"/>
      <c r="AF127" s="67"/>
      <c r="AG127" s="67"/>
      <c r="AH127" s="67"/>
      <c r="AI127" s="53"/>
      <c r="AJ127" s="53"/>
      <c r="AK127" s="67"/>
      <c r="AL127" s="67"/>
      <c r="AM127" s="67"/>
      <c r="AN127" s="67"/>
      <c r="AO127" s="67"/>
      <c r="AP127" s="67"/>
      <c r="AQ127" s="67"/>
      <c r="AR127" s="67"/>
      <c r="AS127" s="53"/>
      <c r="AT127" s="53"/>
      <c r="AU127" s="53"/>
      <c r="AV127" s="53"/>
      <c r="AW127" s="53"/>
      <c r="AX127" s="118"/>
    </row>
    <row r="128" spans="1:50" customFormat="1" ht="9.9499999999999993" customHeight="1" x14ac:dyDescent="0.15">
      <c r="A128" s="3022"/>
      <c r="B128" s="3023"/>
      <c r="C128" s="3023"/>
      <c r="D128" s="3023"/>
      <c r="E128" s="3023"/>
      <c r="F128" s="3024"/>
      <c r="G128" s="99"/>
      <c r="H128" s="53"/>
      <c r="I128" s="53"/>
      <c r="J128" s="53"/>
      <c r="K128" s="53"/>
      <c r="L128" s="53"/>
      <c r="M128" s="53"/>
      <c r="N128" s="53"/>
      <c r="O128" s="53"/>
      <c r="P128" s="53"/>
      <c r="Q128" s="53"/>
      <c r="R128" s="102"/>
      <c r="S128" s="102"/>
      <c r="T128" s="102"/>
      <c r="U128" s="102"/>
      <c r="V128" s="2999"/>
      <c r="W128" s="2999"/>
      <c r="X128" s="2999"/>
      <c r="Y128" s="2999"/>
      <c r="Z128" s="2999"/>
      <c r="AA128" s="2999"/>
      <c r="AB128" s="102"/>
      <c r="AC128" s="2999"/>
      <c r="AD128" s="2999"/>
      <c r="AE128" s="2999"/>
      <c r="AF128" s="2999"/>
      <c r="AG128" s="2999"/>
      <c r="AH128" s="2999"/>
      <c r="AI128" s="53"/>
      <c r="AJ128" s="53"/>
      <c r="AK128" s="53"/>
      <c r="AL128" s="102"/>
      <c r="AM128" s="102"/>
      <c r="AN128" s="102"/>
      <c r="AO128" s="102"/>
      <c r="AP128" s="102"/>
      <c r="AQ128" s="2999" t="s">
        <v>729</v>
      </c>
      <c r="AR128" s="2999"/>
      <c r="AS128" s="2999"/>
      <c r="AT128" s="2999"/>
      <c r="AU128" s="2999"/>
      <c r="AV128" s="2999"/>
      <c r="AW128" s="53"/>
      <c r="AX128" s="118"/>
    </row>
    <row r="129" spans="1:50" customFormat="1" ht="9.9499999999999993" customHeight="1" x14ac:dyDescent="0.15">
      <c r="A129" s="3022"/>
      <c r="B129" s="3023"/>
      <c r="C129" s="3023"/>
      <c r="D129" s="3023"/>
      <c r="E129" s="3023"/>
      <c r="F129" s="3024"/>
      <c r="G129" s="99"/>
      <c r="H129" s="53"/>
      <c r="I129" s="53"/>
      <c r="J129" s="53"/>
      <c r="K129" s="53"/>
      <c r="L129" s="53"/>
      <c r="M129" s="53"/>
      <c r="N129" s="53"/>
      <c r="O129" s="53"/>
      <c r="P129" s="53"/>
      <c r="Q129" s="102"/>
      <c r="R129" s="102"/>
      <c r="S129" s="102"/>
      <c r="T129" s="102"/>
      <c r="U129" s="102"/>
      <c r="V129" s="2999"/>
      <c r="W129" s="2999"/>
      <c r="X129" s="2999"/>
      <c r="Y129" s="2999"/>
      <c r="Z129" s="2999"/>
      <c r="AA129" s="2999"/>
      <c r="AB129" s="102"/>
      <c r="AC129" s="2999"/>
      <c r="AD129" s="2999"/>
      <c r="AE129" s="2999"/>
      <c r="AF129" s="2999"/>
      <c r="AG129" s="2999"/>
      <c r="AH129" s="2999"/>
      <c r="AI129" s="53"/>
      <c r="AJ129" s="53"/>
      <c r="AK129" s="102"/>
      <c r="AL129" s="102"/>
      <c r="AM129" s="102"/>
      <c r="AN129" s="102"/>
      <c r="AO129" s="102"/>
      <c r="AP129" s="102"/>
      <c r="AQ129" s="3000"/>
      <c r="AR129" s="3000"/>
      <c r="AS129" s="3000"/>
      <c r="AT129" s="3000"/>
      <c r="AU129" s="3000"/>
      <c r="AV129" s="3000"/>
      <c r="AW129" s="53"/>
      <c r="AX129" s="118"/>
    </row>
    <row r="130" spans="1:50" customFormat="1" ht="9.9499999999999993" customHeight="1" x14ac:dyDescent="0.15">
      <c r="A130" s="3022"/>
      <c r="B130" s="3023"/>
      <c r="C130" s="3023"/>
      <c r="D130" s="3023"/>
      <c r="E130" s="3023"/>
      <c r="F130" s="3024"/>
      <c r="G130" s="99"/>
      <c r="H130" s="2284" t="s">
        <v>759</v>
      </c>
      <c r="I130" s="1863"/>
      <c r="J130" s="1863"/>
      <c r="K130" s="1863"/>
      <c r="L130" s="1863"/>
      <c r="M130" s="3009"/>
      <c r="N130" s="53"/>
      <c r="O130" s="66"/>
      <c r="P130" s="102"/>
      <c r="Q130" s="102"/>
      <c r="R130" s="102"/>
      <c r="S130" s="102"/>
      <c r="T130" s="102"/>
      <c r="U130" s="66"/>
      <c r="V130" s="3040"/>
      <c r="W130" s="2986"/>
      <c r="X130" s="2986"/>
      <c r="Y130" s="2986"/>
      <c r="Z130" s="2986"/>
      <c r="AA130" s="2986"/>
      <c r="AB130" s="102"/>
      <c r="AC130" s="2291"/>
      <c r="AD130" s="2986"/>
      <c r="AE130" s="2986"/>
      <c r="AF130" s="2986"/>
      <c r="AG130" s="2986"/>
      <c r="AH130" s="2986"/>
      <c r="AI130" s="53"/>
      <c r="AJ130" s="2997"/>
      <c r="AK130" s="2998"/>
      <c r="AL130" s="2998"/>
      <c r="AM130" s="2998"/>
      <c r="AN130" s="2998"/>
      <c r="AO130" s="2998"/>
      <c r="AP130" s="66"/>
      <c r="AQ130" s="2993" t="s">
        <v>760</v>
      </c>
      <c r="AR130" s="2987"/>
      <c r="AS130" s="2987"/>
      <c r="AT130" s="2987"/>
      <c r="AU130" s="2987"/>
      <c r="AV130" s="2994"/>
      <c r="AW130" s="53"/>
      <c r="AX130" s="118"/>
    </row>
    <row r="131" spans="1:50" customFormat="1" ht="9.9499999999999993" customHeight="1" x14ac:dyDescent="0.15">
      <c r="A131" s="3022"/>
      <c r="B131" s="3023"/>
      <c r="C131" s="3023"/>
      <c r="D131" s="3023"/>
      <c r="E131" s="3023"/>
      <c r="F131" s="3024"/>
      <c r="G131" s="99"/>
      <c r="H131" s="3010"/>
      <c r="I131" s="1866"/>
      <c r="J131" s="1866"/>
      <c r="K131" s="1866"/>
      <c r="L131" s="1866"/>
      <c r="M131" s="2989"/>
      <c r="N131" s="53"/>
      <c r="O131" s="102"/>
      <c r="P131" s="102"/>
      <c r="Q131" s="102"/>
      <c r="R131" s="102"/>
      <c r="S131" s="102"/>
      <c r="T131" s="102"/>
      <c r="U131" s="68"/>
      <c r="V131" s="2986"/>
      <c r="W131" s="2986"/>
      <c r="X131" s="2986"/>
      <c r="Y131" s="2986"/>
      <c r="Z131" s="2986"/>
      <c r="AA131" s="2986"/>
      <c r="AB131" s="53"/>
      <c r="AC131" s="2986"/>
      <c r="AD131" s="2986"/>
      <c r="AE131" s="2986"/>
      <c r="AF131" s="2986"/>
      <c r="AG131" s="2986"/>
      <c r="AH131" s="2986"/>
      <c r="AI131" s="53"/>
      <c r="AJ131" s="2998"/>
      <c r="AK131" s="2998"/>
      <c r="AL131" s="2998"/>
      <c r="AM131" s="2998"/>
      <c r="AN131" s="2998"/>
      <c r="AO131" s="2998"/>
      <c r="AP131" s="68"/>
      <c r="AQ131" s="2995"/>
      <c r="AR131" s="3001"/>
      <c r="AS131" s="3001"/>
      <c r="AT131" s="3001"/>
      <c r="AU131" s="3001"/>
      <c r="AV131" s="2996"/>
      <c r="AW131" s="53"/>
      <c r="AX131" s="118"/>
    </row>
    <row r="132" spans="1:50" customFormat="1" ht="9.9499999999999993" customHeight="1" x14ac:dyDescent="0.15">
      <c r="A132" s="3022"/>
      <c r="B132" s="3023"/>
      <c r="C132" s="3023"/>
      <c r="D132" s="3023"/>
      <c r="E132" s="3023"/>
      <c r="F132" s="3024"/>
      <c r="G132" s="99"/>
      <c r="H132" s="2988" t="s">
        <v>761</v>
      </c>
      <c r="I132" s="1866"/>
      <c r="J132" s="1866"/>
      <c r="K132" s="1866"/>
      <c r="L132" s="1866"/>
      <c r="M132" s="2989"/>
      <c r="N132" s="53"/>
      <c r="O132" s="68"/>
      <c r="P132" s="102"/>
      <c r="Q132" s="102"/>
      <c r="R132" s="102"/>
      <c r="S132" s="102"/>
      <c r="T132" s="102"/>
      <c r="U132" s="68"/>
      <c r="V132" s="2291"/>
      <c r="W132" s="2986"/>
      <c r="X132" s="2986"/>
      <c r="Y132" s="2986"/>
      <c r="Z132" s="2986"/>
      <c r="AA132" s="2986"/>
      <c r="AB132" s="53"/>
      <c r="AC132" s="2291"/>
      <c r="AD132" s="2986"/>
      <c r="AE132" s="2986"/>
      <c r="AF132" s="2986"/>
      <c r="AG132" s="2986"/>
      <c r="AH132" s="2986"/>
      <c r="AI132" s="53"/>
      <c r="AJ132" s="2997"/>
      <c r="AK132" s="2998"/>
      <c r="AL132" s="2998"/>
      <c r="AM132" s="2998"/>
      <c r="AN132" s="2998"/>
      <c r="AO132" s="2998"/>
      <c r="AP132" s="68"/>
      <c r="AQ132" s="2988" t="s">
        <v>762</v>
      </c>
      <c r="AR132" s="1866"/>
      <c r="AS132" s="1866"/>
      <c r="AT132" s="1866"/>
      <c r="AU132" s="1866"/>
      <c r="AV132" s="2989"/>
      <c r="AW132" s="53"/>
      <c r="AX132" s="118"/>
    </row>
    <row r="133" spans="1:50" customFormat="1" ht="9.9499999999999993" customHeight="1" x14ac:dyDescent="0.15">
      <c r="A133" s="3022"/>
      <c r="B133" s="3023"/>
      <c r="C133" s="3023"/>
      <c r="D133" s="3023"/>
      <c r="E133" s="3023"/>
      <c r="F133" s="3024"/>
      <c r="G133" s="99"/>
      <c r="H133" s="2990"/>
      <c r="I133" s="1869"/>
      <c r="J133" s="1869"/>
      <c r="K133" s="1869"/>
      <c r="L133" s="1869"/>
      <c r="M133" s="2991"/>
      <c r="N133" s="53"/>
      <c r="O133" s="102"/>
      <c r="P133" s="102"/>
      <c r="Q133" s="102"/>
      <c r="R133" s="102"/>
      <c r="S133" s="102"/>
      <c r="T133" s="102"/>
      <c r="U133" s="67"/>
      <c r="V133" s="2986"/>
      <c r="W133" s="2986"/>
      <c r="X133" s="2986"/>
      <c r="Y133" s="2986"/>
      <c r="Z133" s="2986"/>
      <c r="AA133" s="2986"/>
      <c r="AB133" s="53"/>
      <c r="AC133" s="2986"/>
      <c r="AD133" s="2986"/>
      <c r="AE133" s="2986"/>
      <c r="AF133" s="2986"/>
      <c r="AG133" s="2986"/>
      <c r="AH133" s="2986"/>
      <c r="AI133" s="53"/>
      <c r="AJ133" s="2998"/>
      <c r="AK133" s="2998"/>
      <c r="AL133" s="2998"/>
      <c r="AM133" s="2998"/>
      <c r="AN133" s="2998"/>
      <c r="AO133" s="2998"/>
      <c r="AP133" s="67"/>
      <c r="AQ133" s="2990"/>
      <c r="AR133" s="1869"/>
      <c r="AS133" s="1869"/>
      <c r="AT133" s="1869"/>
      <c r="AU133" s="1869"/>
      <c r="AV133" s="2991"/>
      <c r="AW133" s="53"/>
      <c r="AX133" s="118"/>
    </row>
    <row r="134" spans="1:50" customFormat="1" ht="9.9499999999999993" customHeight="1" x14ac:dyDescent="0.15">
      <c r="A134" s="3022"/>
      <c r="B134" s="3023"/>
      <c r="C134" s="3023"/>
      <c r="D134" s="3023"/>
      <c r="E134" s="3023"/>
      <c r="F134" s="3024"/>
      <c r="G134" s="99"/>
      <c r="H134" s="3002" t="s">
        <v>763</v>
      </c>
      <c r="I134" s="3002"/>
      <c r="J134" s="3002"/>
      <c r="K134" s="3002"/>
      <c r="L134" s="3002"/>
      <c r="M134" s="3002"/>
      <c r="N134" s="53"/>
      <c r="O134" s="53"/>
      <c r="P134" s="53"/>
      <c r="Q134" s="53"/>
      <c r="R134" s="53"/>
      <c r="S134" s="53"/>
      <c r="T134" s="53"/>
      <c r="U134" s="53"/>
      <c r="V134" s="2291"/>
      <c r="W134" s="2291"/>
      <c r="X134" s="2291"/>
      <c r="Y134" s="2291"/>
      <c r="Z134" s="2291"/>
      <c r="AA134" s="2291"/>
      <c r="AB134" s="53"/>
      <c r="AC134" s="2291"/>
      <c r="AD134" s="2291"/>
      <c r="AE134" s="2291"/>
      <c r="AF134" s="2291"/>
      <c r="AG134" s="2291"/>
      <c r="AH134" s="2291"/>
      <c r="AI134" s="53"/>
      <c r="AJ134" s="2997"/>
      <c r="AK134" s="2998"/>
      <c r="AL134" s="2998"/>
      <c r="AM134" s="2998"/>
      <c r="AN134" s="2998"/>
      <c r="AO134" s="2998"/>
      <c r="AP134" s="53"/>
      <c r="AQ134" s="2987" t="s">
        <v>764</v>
      </c>
      <c r="AR134" s="1863"/>
      <c r="AS134" s="1863"/>
      <c r="AT134" s="1863"/>
      <c r="AU134" s="1863"/>
      <c r="AV134" s="1863"/>
      <c r="AW134" s="53"/>
      <c r="AX134" s="118"/>
    </row>
    <row r="135" spans="1:50" customFormat="1" ht="9.9499999999999993" customHeight="1" x14ac:dyDescent="0.15">
      <c r="A135" s="3022"/>
      <c r="B135" s="3023"/>
      <c r="C135" s="3023"/>
      <c r="D135" s="3023"/>
      <c r="E135" s="3023"/>
      <c r="F135" s="3024"/>
      <c r="G135" s="99"/>
      <c r="H135" s="3003"/>
      <c r="I135" s="3003"/>
      <c r="J135" s="3003"/>
      <c r="K135" s="3003"/>
      <c r="L135" s="3003"/>
      <c r="M135" s="3003"/>
      <c r="N135" s="53"/>
      <c r="O135" s="53"/>
      <c r="P135" s="53"/>
      <c r="Q135" s="53"/>
      <c r="R135" s="53"/>
      <c r="S135" s="53"/>
      <c r="T135" s="53"/>
      <c r="U135" s="53"/>
      <c r="V135" s="2291"/>
      <c r="W135" s="2291"/>
      <c r="X135" s="2291"/>
      <c r="Y135" s="2291"/>
      <c r="Z135" s="2291"/>
      <c r="AA135" s="2291"/>
      <c r="AB135" s="53"/>
      <c r="AC135" s="2291"/>
      <c r="AD135" s="2291"/>
      <c r="AE135" s="2291"/>
      <c r="AF135" s="2291"/>
      <c r="AG135" s="2291"/>
      <c r="AH135" s="2291"/>
      <c r="AI135" s="53"/>
      <c r="AJ135" s="2998"/>
      <c r="AK135" s="2998"/>
      <c r="AL135" s="2998"/>
      <c r="AM135" s="2998"/>
      <c r="AN135" s="2998"/>
      <c r="AO135" s="2998"/>
      <c r="AP135" s="53"/>
      <c r="AQ135" s="1866"/>
      <c r="AR135" s="1866"/>
      <c r="AS135" s="1866"/>
      <c r="AT135" s="1866"/>
      <c r="AU135" s="1866"/>
      <c r="AV135" s="1866"/>
      <c r="AW135" s="53"/>
      <c r="AX135" s="118"/>
    </row>
    <row r="136" spans="1:50" customFormat="1" ht="9.9499999999999993" customHeight="1" x14ac:dyDescent="0.15">
      <c r="A136" s="3022"/>
      <c r="B136" s="3023"/>
      <c r="C136" s="3023"/>
      <c r="D136" s="3023"/>
      <c r="E136" s="3023"/>
      <c r="F136" s="3024"/>
      <c r="G136" s="99"/>
      <c r="H136" s="3003"/>
      <c r="I136" s="3003"/>
      <c r="J136" s="3003"/>
      <c r="K136" s="3003"/>
      <c r="L136" s="3003"/>
      <c r="M136" s="3003"/>
      <c r="N136" s="53"/>
      <c r="O136" s="53"/>
      <c r="P136" s="53"/>
      <c r="Q136" s="53"/>
      <c r="R136" s="53"/>
      <c r="S136" s="53"/>
      <c r="T136" s="53"/>
      <c r="U136" s="53"/>
      <c r="V136" s="2291"/>
      <c r="W136" s="2291"/>
      <c r="X136" s="2291"/>
      <c r="Y136" s="2291"/>
      <c r="Z136" s="2291"/>
      <c r="AA136" s="2291"/>
      <c r="AB136" s="53"/>
      <c r="AC136" s="2291"/>
      <c r="AD136" s="2291"/>
      <c r="AE136" s="2291"/>
      <c r="AF136" s="2291"/>
      <c r="AG136" s="2291"/>
      <c r="AH136" s="2291"/>
      <c r="AI136" s="53"/>
      <c r="AJ136" s="2997"/>
      <c r="AK136" s="2998"/>
      <c r="AL136" s="2998"/>
      <c r="AM136" s="2998"/>
      <c r="AN136" s="2998"/>
      <c r="AO136" s="2998"/>
      <c r="AP136" s="53"/>
      <c r="AQ136" s="1866"/>
      <c r="AR136" s="1866"/>
      <c r="AS136" s="1866"/>
      <c r="AT136" s="1866"/>
      <c r="AU136" s="1866"/>
      <c r="AV136" s="1866"/>
      <c r="AW136" s="53"/>
      <c r="AX136" s="118"/>
    </row>
    <row r="137" spans="1:50" customFormat="1" ht="9.9499999999999993" customHeight="1" x14ac:dyDescent="0.15">
      <c r="A137" s="3022"/>
      <c r="B137" s="3023"/>
      <c r="C137" s="3023"/>
      <c r="D137" s="3023"/>
      <c r="E137" s="3023"/>
      <c r="F137" s="3024"/>
      <c r="G137" s="99"/>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2998"/>
      <c r="AK137" s="2998"/>
      <c r="AL137" s="2998"/>
      <c r="AM137" s="2998"/>
      <c r="AN137" s="2998"/>
      <c r="AO137" s="2998"/>
      <c r="AP137" s="53"/>
      <c r="AQ137" s="104"/>
      <c r="AR137" s="104"/>
      <c r="AS137" s="104"/>
      <c r="AT137" s="104"/>
      <c r="AU137" s="104"/>
      <c r="AV137" s="104"/>
      <c r="AW137" s="53"/>
      <c r="AX137" s="118"/>
    </row>
    <row r="138" spans="1:50" customFormat="1" ht="9.9499999999999993" customHeight="1" x14ac:dyDescent="0.15">
      <c r="A138" s="3022"/>
      <c r="B138" s="3023"/>
      <c r="C138" s="3023"/>
      <c r="D138" s="3023"/>
      <c r="E138" s="3023"/>
      <c r="F138" s="3024"/>
      <c r="G138" s="99"/>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2997"/>
      <c r="AK138" s="2998"/>
      <c r="AL138" s="2998"/>
      <c r="AM138" s="2998"/>
      <c r="AN138" s="2998"/>
      <c r="AO138" s="2998"/>
      <c r="AP138" s="53"/>
      <c r="AQ138" s="103"/>
      <c r="AR138" s="103"/>
      <c r="AS138" s="103"/>
      <c r="AT138" s="120"/>
      <c r="AU138" s="120"/>
      <c r="AV138" s="120"/>
      <c r="AW138" s="119"/>
      <c r="AX138" s="118"/>
    </row>
    <row r="139" spans="1:50" customFormat="1" ht="9.9499999999999993" customHeight="1" x14ac:dyDescent="0.15">
      <c r="A139" s="3022"/>
      <c r="B139" s="3023"/>
      <c r="C139" s="3023"/>
      <c r="D139" s="3023"/>
      <c r="E139" s="3023"/>
      <c r="F139" s="3024"/>
      <c r="G139" s="99"/>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2998"/>
      <c r="AK139" s="2998"/>
      <c r="AL139" s="2998"/>
      <c r="AM139" s="2998"/>
      <c r="AN139" s="2998"/>
      <c r="AO139" s="2998"/>
      <c r="AP139" s="53"/>
      <c r="AQ139" s="103"/>
      <c r="AR139" s="103"/>
      <c r="AS139" s="103"/>
      <c r="AT139" s="103"/>
      <c r="AU139" s="103"/>
      <c r="AV139" s="103"/>
      <c r="AW139" s="53"/>
      <c r="AX139" s="118"/>
    </row>
    <row r="140" spans="1:50" customFormat="1" ht="9.9499999999999993" customHeight="1" x14ac:dyDescent="0.15">
      <c r="A140" s="3022"/>
      <c r="B140" s="3023"/>
      <c r="C140" s="3023"/>
      <c r="D140" s="3023"/>
      <c r="E140" s="3023"/>
      <c r="F140" s="3024"/>
      <c r="G140" s="99"/>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2997"/>
      <c r="AK140" s="2998"/>
      <c r="AL140" s="2998"/>
      <c r="AM140" s="2998"/>
      <c r="AN140" s="2998"/>
      <c r="AO140" s="2998"/>
      <c r="AP140" s="53"/>
      <c r="AQ140" s="2999" t="s">
        <v>729</v>
      </c>
      <c r="AR140" s="2999"/>
      <c r="AS140" s="2999"/>
      <c r="AT140" s="2999"/>
      <c r="AU140" s="2999"/>
      <c r="AV140" s="2999"/>
      <c r="AW140" s="53"/>
      <c r="AX140" s="118"/>
    </row>
    <row r="141" spans="1:50" customFormat="1" ht="9.9499999999999993" customHeight="1" x14ac:dyDescent="0.15">
      <c r="A141" s="3022"/>
      <c r="B141" s="3023"/>
      <c r="C141" s="3023"/>
      <c r="D141" s="3023"/>
      <c r="E141" s="3023"/>
      <c r="F141" s="3024"/>
      <c r="G141" s="99"/>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2998"/>
      <c r="AK141" s="2998"/>
      <c r="AL141" s="2998"/>
      <c r="AM141" s="2998"/>
      <c r="AN141" s="2998"/>
      <c r="AO141" s="2998"/>
      <c r="AP141" s="53"/>
      <c r="AQ141" s="3000"/>
      <c r="AR141" s="3000"/>
      <c r="AS141" s="3000"/>
      <c r="AT141" s="3000"/>
      <c r="AU141" s="3000"/>
      <c r="AV141" s="3000"/>
      <c r="AW141" s="53"/>
      <c r="AX141" s="118"/>
    </row>
    <row r="142" spans="1:50" customFormat="1" ht="9.9499999999999993" customHeight="1" x14ac:dyDescent="0.15">
      <c r="A142" s="3022"/>
      <c r="B142" s="3023"/>
      <c r="C142" s="3023"/>
      <c r="D142" s="3023"/>
      <c r="E142" s="3023"/>
      <c r="F142" s="3024"/>
      <c r="G142" s="99"/>
      <c r="H142" s="53"/>
      <c r="I142" s="102"/>
      <c r="J142" s="102"/>
      <c r="K142" s="102"/>
      <c r="L142" s="102"/>
      <c r="M142" s="102"/>
      <c r="N142" s="53"/>
      <c r="O142" s="66"/>
      <c r="P142" s="102"/>
      <c r="Q142" s="102"/>
      <c r="R142" s="102"/>
      <c r="S142" s="102"/>
      <c r="T142" s="102"/>
      <c r="U142" s="66"/>
      <c r="V142" s="66"/>
      <c r="W142" s="102"/>
      <c r="X142" s="102"/>
      <c r="Y142" s="102"/>
      <c r="Z142" s="102"/>
      <c r="AA142" s="102"/>
      <c r="AB142" s="102"/>
      <c r="AC142" s="53"/>
      <c r="AD142" s="102"/>
      <c r="AE142" s="102"/>
      <c r="AF142" s="102"/>
      <c r="AG142" s="102"/>
      <c r="AH142" s="102"/>
      <c r="AI142" s="53"/>
      <c r="AJ142" s="2997"/>
      <c r="AK142" s="2998"/>
      <c r="AL142" s="2998"/>
      <c r="AM142" s="2998"/>
      <c r="AN142" s="2998"/>
      <c r="AO142" s="2998"/>
      <c r="AP142" s="53"/>
      <c r="AQ142" s="2993" t="s">
        <v>765</v>
      </c>
      <c r="AR142" s="2987"/>
      <c r="AS142" s="2987"/>
      <c r="AT142" s="2987"/>
      <c r="AU142" s="2987"/>
      <c r="AV142" s="2994"/>
      <c r="AW142" s="53"/>
      <c r="AX142" s="118"/>
    </row>
    <row r="143" spans="1:50" customFormat="1" ht="9.9499999999999993" customHeight="1" x14ac:dyDescent="0.15">
      <c r="A143" s="3022"/>
      <c r="B143" s="3023"/>
      <c r="C143" s="3023"/>
      <c r="D143" s="3023"/>
      <c r="E143" s="3023"/>
      <c r="F143" s="3024"/>
      <c r="G143" s="99"/>
      <c r="H143" s="102"/>
      <c r="I143" s="102"/>
      <c r="J143" s="102"/>
      <c r="K143" s="102"/>
      <c r="L143" s="102"/>
      <c r="M143" s="102"/>
      <c r="N143" s="53"/>
      <c r="O143" s="102"/>
      <c r="P143" s="102"/>
      <c r="Q143" s="102"/>
      <c r="R143" s="102"/>
      <c r="S143" s="102"/>
      <c r="T143" s="102"/>
      <c r="U143" s="68"/>
      <c r="V143" s="102"/>
      <c r="W143" s="102"/>
      <c r="X143" s="102"/>
      <c r="Y143" s="102"/>
      <c r="Z143" s="102"/>
      <c r="AA143" s="102"/>
      <c r="AB143" s="53"/>
      <c r="AC143" s="102"/>
      <c r="AD143" s="102"/>
      <c r="AE143" s="102"/>
      <c r="AF143" s="102"/>
      <c r="AG143" s="102"/>
      <c r="AH143" s="102"/>
      <c r="AI143" s="53"/>
      <c r="AJ143" s="2998"/>
      <c r="AK143" s="2998"/>
      <c r="AL143" s="2998"/>
      <c r="AM143" s="2998"/>
      <c r="AN143" s="2998"/>
      <c r="AO143" s="2998"/>
      <c r="AP143" s="53"/>
      <c r="AQ143" s="2995"/>
      <c r="AR143" s="3001"/>
      <c r="AS143" s="3001"/>
      <c r="AT143" s="3001"/>
      <c r="AU143" s="3001"/>
      <c r="AV143" s="2996"/>
      <c r="AW143" s="53"/>
      <c r="AX143" s="118"/>
    </row>
    <row r="144" spans="1:50" customFormat="1" ht="9.9499999999999993" customHeight="1" x14ac:dyDescent="0.15">
      <c r="A144" s="3022"/>
      <c r="B144" s="3023"/>
      <c r="C144" s="3023"/>
      <c r="D144" s="3023"/>
      <c r="E144" s="3023"/>
      <c r="F144" s="3024"/>
      <c r="G144" s="99"/>
      <c r="H144" s="53"/>
      <c r="I144" s="102"/>
      <c r="J144" s="102"/>
      <c r="K144" s="102"/>
      <c r="L144" s="102"/>
      <c r="M144" s="102"/>
      <c r="N144" s="53"/>
      <c r="O144" s="68"/>
      <c r="P144" s="102"/>
      <c r="Q144" s="102"/>
      <c r="R144" s="102"/>
      <c r="S144" s="102"/>
      <c r="T144" s="102"/>
      <c r="U144" s="68"/>
      <c r="V144" s="68"/>
      <c r="W144" s="102"/>
      <c r="X144" s="102"/>
      <c r="Y144" s="102"/>
      <c r="Z144" s="102"/>
      <c r="AA144" s="102"/>
      <c r="AB144" s="53"/>
      <c r="AC144" s="53"/>
      <c r="AD144" s="102"/>
      <c r="AE144" s="102"/>
      <c r="AF144" s="102"/>
      <c r="AG144" s="102"/>
      <c r="AH144" s="102"/>
      <c r="AI144" s="53"/>
      <c r="AJ144" s="2997"/>
      <c r="AK144" s="2998"/>
      <c r="AL144" s="2998"/>
      <c r="AM144" s="2998"/>
      <c r="AN144" s="2998"/>
      <c r="AO144" s="2998"/>
      <c r="AP144" s="53"/>
      <c r="AQ144" s="2988" t="s">
        <v>762</v>
      </c>
      <c r="AR144" s="1866"/>
      <c r="AS144" s="1866"/>
      <c r="AT144" s="1866"/>
      <c r="AU144" s="1866"/>
      <c r="AV144" s="2989"/>
      <c r="AW144" s="53"/>
      <c r="AX144" s="118"/>
    </row>
    <row r="145" spans="1:50" customFormat="1" ht="9.9499999999999993" customHeight="1" x14ac:dyDescent="0.15">
      <c r="A145" s="3022"/>
      <c r="B145" s="3023"/>
      <c r="C145" s="3023"/>
      <c r="D145" s="3023"/>
      <c r="E145" s="3023"/>
      <c r="F145" s="3024"/>
      <c r="G145" s="99"/>
      <c r="H145" s="102"/>
      <c r="I145" s="102"/>
      <c r="J145" s="102"/>
      <c r="K145" s="102"/>
      <c r="L145" s="102"/>
      <c r="M145" s="102"/>
      <c r="N145" s="53"/>
      <c r="O145" s="102"/>
      <c r="P145" s="102"/>
      <c r="Q145" s="102"/>
      <c r="R145" s="102"/>
      <c r="S145" s="102"/>
      <c r="T145" s="102"/>
      <c r="U145" s="67"/>
      <c r="V145" s="102"/>
      <c r="W145" s="102"/>
      <c r="X145" s="102"/>
      <c r="Y145" s="102"/>
      <c r="Z145" s="102"/>
      <c r="AA145" s="102"/>
      <c r="AB145" s="53"/>
      <c r="AC145" s="102"/>
      <c r="AD145" s="102"/>
      <c r="AE145" s="102"/>
      <c r="AF145" s="102"/>
      <c r="AG145" s="102"/>
      <c r="AH145" s="102"/>
      <c r="AI145" s="53"/>
      <c r="AJ145" s="2998"/>
      <c r="AK145" s="2998"/>
      <c r="AL145" s="2998"/>
      <c r="AM145" s="2998"/>
      <c r="AN145" s="2998"/>
      <c r="AO145" s="2998"/>
      <c r="AP145" s="53"/>
      <c r="AQ145" s="2990"/>
      <c r="AR145" s="1869"/>
      <c r="AS145" s="1869"/>
      <c r="AT145" s="1869"/>
      <c r="AU145" s="1869"/>
      <c r="AV145" s="2991"/>
      <c r="AW145" s="53"/>
      <c r="AX145" s="118"/>
    </row>
    <row r="146" spans="1:50" customFormat="1" ht="9.9499999999999993" customHeight="1" x14ac:dyDescent="0.15">
      <c r="A146" s="3022"/>
      <c r="B146" s="3023"/>
      <c r="C146" s="3023"/>
      <c r="D146" s="3023"/>
      <c r="E146" s="3023"/>
      <c r="F146" s="3024"/>
      <c r="G146" s="99"/>
      <c r="H146" s="101"/>
      <c r="I146" s="101"/>
      <c r="J146" s="101"/>
      <c r="K146" s="101"/>
      <c r="L146" s="101"/>
      <c r="M146" s="101"/>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2997"/>
      <c r="AK146" s="2998"/>
      <c r="AL146" s="2998"/>
      <c r="AM146" s="2998"/>
      <c r="AN146" s="2998"/>
      <c r="AO146" s="2998"/>
      <c r="AP146" s="53"/>
      <c r="AQ146" s="2987" t="s">
        <v>766</v>
      </c>
      <c r="AR146" s="1863"/>
      <c r="AS146" s="1863"/>
      <c r="AT146" s="1863"/>
      <c r="AU146" s="1863"/>
      <c r="AV146" s="1863"/>
      <c r="AW146" s="53"/>
      <c r="AX146" s="118"/>
    </row>
    <row r="147" spans="1:50" customFormat="1" ht="9.9499999999999993" customHeight="1" x14ac:dyDescent="0.15">
      <c r="A147" s="3022"/>
      <c r="B147" s="3023"/>
      <c r="C147" s="3023"/>
      <c r="D147" s="3023"/>
      <c r="E147" s="3023"/>
      <c r="F147" s="3024"/>
      <c r="G147" s="99"/>
      <c r="H147" s="101"/>
      <c r="I147" s="101"/>
      <c r="J147" s="101"/>
      <c r="K147" s="101"/>
      <c r="L147" s="101"/>
      <c r="M147" s="101"/>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2998"/>
      <c r="AK147" s="2998"/>
      <c r="AL147" s="2998"/>
      <c r="AM147" s="2998"/>
      <c r="AN147" s="2998"/>
      <c r="AO147" s="2998"/>
      <c r="AP147" s="53"/>
      <c r="AQ147" s="1866"/>
      <c r="AR147" s="1866"/>
      <c r="AS147" s="1866"/>
      <c r="AT147" s="1866"/>
      <c r="AU147" s="1866"/>
      <c r="AV147" s="1866"/>
      <c r="AW147" s="53"/>
      <c r="AX147" s="118"/>
    </row>
    <row r="148" spans="1:50" customFormat="1" ht="9.9499999999999993" customHeight="1" x14ac:dyDescent="0.15">
      <c r="A148" s="3022"/>
      <c r="B148" s="3023"/>
      <c r="C148" s="3023"/>
      <c r="D148" s="3023"/>
      <c r="E148" s="3023"/>
      <c r="F148" s="3024"/>
      <c r="G148" s="99"/>
      <c r="H148" s="121"/>
      <c r="I148" s="103"/>
      <c r="J148" s="103"/>
      <c r="K148" s="103"/>
      <c r="L148" s="103"/>
      <c r="M148" s="10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122"/>
      <c r="AK148" s="123"/>
      <c r="AL148" s="123"/>
      <c r="AM148" s="123"/>
      <c r="AN148" s="123"/>
      <c r="AO148" s="123"/>
      <c r="AP148" s="53"/>
      <c r="AQ148" s="1866"/>
      <c r="AR148" s="1866"/>
      <c r="AS148" s="1866"/>
      <c r="AT148" s="1866"/>
      <c r="AU148" s="1866"/>
      <c r="AV148" s="1866"/>
      <c r="AW148" s="53"/>
      <c r="AX148" s="118"/>
    </row>
    <row r="149" spans="1:50" customFormat="1" ht="9.9499999999999993" customHeight="1" x14ac:dyDescent="0.15">
      <c r="A149" s="3022"/>
      <c r="B149" s="3023"/>
      <c r="C149" s="3023"/>
      <c r="D149" s="3023"/>
      <c r="E149" s="3023"/>
      <c r="F149" s="3024"/>
      <c r="G149" s="99"/>
      <c r="H149" s="103"/>
      <c r="I149" s="103"/>
      <c r="J149" s="103"/>
      <c r="K149" s="103"/>
      <c r="L149" s="103"/>
      <c r="M149" s="10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123"/>
      <c r="AK149" s="112"/>
      <c r="AL149" s="123"/>
      <c r="AM149" s="112"/>
      <c r="AN149" s="112"/>
      <c r="AO149" s="112"/>
      <c r="AP149" s="53"/>
      <c r="AQ149" s="53"/>
      <c r="AR149" s="53"/>
      <c r="AS149" s="53"/>
      <c r="AT149" s="53"/>
      <c r="AU149" s="53"/>
      <c r="AV149" s="53"/>
      <c r="AW149" s="53"/>
      <c r="AX149" s="118"/>
    </row>
    <row r="150" spans="1:50" customFormat="1" ht="9.9499999999999993" customHeight="1" x14ac:dyDescent="0.15">
      <c r="A150" s="3022"/>
      <c r="B150" s="3023"/>
      <c r="C150" s="3023"/>
      <c r="D150" s="3023"/>
      <c r="E150" s="3023"/>
      <c r="F150" s="3024"/>
      <c r="G150" s="99"/>
      <c r="H150" s="53"/>
      <c r="I150" s="102"/>
      <c r="J150" s="102"/>
      <c r="K150" s="102"/>
      <c r="L150" s="102"/>
      <c r="M150" s="102"/>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107"/>
      <c r="AU150" s="107"/>
      <c r="AV150" s="107"/>
      <c r="AW150" s="107"/>
      <c r="AX150" s="100"/>
    </row>
    <row r="151" spans="1:50" customFormat="1" ht="9.9499999999999993" customHeight="1" x14ac:dyDescent="0.15">
      <c r="A151" s="3022"/>
      <c r="B151" s="3023"/>
      <c r="C151" s="3023"/>
      <c r="D151" s="3023"/>
      <c r="E151" s="3023"/>
      <c r="F151" s="3024"/>
      <c r="G151" s="99"/>
      <c r="H151" s="102"/>
      <c r="I151" s="102"/>
      <c r="J151" s="102"/>
      <c r="K151" s="102"/>
      <c r="L151" s="102"/>
      <c r="M151" s="102"/>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100"/>
    </row>
    <row r="152" spans="1:50" customFormat="1" ht="9.9499999999999993" customHeight="1" x14ac:dyDescent="0.15">
      <c r="A152" s="3022"/>
      <c r="B152" s="3023"/>
      <c r="C152" s="3023"/>
      <c r="D152" s="3023"/>
      <c r="E152" s="3023"/>
      <c r="F152" s="3024"/>
      <c r="G152" s="99"/>
      <c r="H152" s="2999"/>
      <c r="I152" s="2999"/>
      <c r="J152" s="2999"/>
      <c r="K152" s="2999"/>
      <c r="L152" s="2999"/>
      <c r="M152" s="2999"/>
      <c r="N152" s="101"/>
      <c r="O152" s="2999"/>
      <c r="P152" s="2999"/>
      <c r="Q152" s="2999"/>
      <c r="R152" s="2999"/>
      <c r="S152" s="2999"/>
      <c r="T152" s="2999"/>
      <c r="U152" s="53"/>
      <c r="V152" s="2999"/>
      <c r="W152" s="2999"/>
      <c r="X152" s="2999"/>
      <c r="Y152" s="2999"/>
      <c r="Z152" s="2999"/>
      <c r="AA152" s="2999"/>
      <c r="AB152" s="101"/>
      <c r="AC152" s="2999"/>
      <c r="AD152" s="2999"/>
      <c r="AE152" s="2999"/>
      <c r="AF152" s="2999"/>
      <c r="AG152" s="2999"/>
      <c r="AH152" s="2999"/>
      <c r="AI152" s="53"/>
      <c r="AJ152" s="2999"/>
      <c r="AK152" s="2999"/>
      <c r="AL152" s="2999"/>
      <c r="AM152" s="2999"/>
      <c r="AN152" s="2999"/>
      <c r="AO152" s="2999"/>
      <c r="AP152" s="53"/>
      <c r="AQ152" s="2999" t="s">
        <v>729</v>
      </c>
      <c r="AR152" s="2999"/>
      <c r="AS152" s="2999"/>
      <c r="AT152" s="2999"/>
      <c r="AU152" s="2999"/>
      <c r="AV152" s="2999"/>
      <c r="AW152" s="53"/>
      <c r="AX152" s="100"/>
    </row>
    <row r="153" spans="1:50" customFormat="1" ht="9.9499999999999993" customHeight="1" x14ac:dyDescent="0.15">
      <c r="A153" s="3022"/>
      <c r="B153" s="3023"/>
      <c r="C153" s="3023"/>
      <c r="D153" s="3023"/>
      <c r="E153" s="3023"/>
      <c r="F153" s="3024"/>
      <c r="G153" s="99"/>
      <c r="H153" s="2999"/>
      <c r="I153" s="2999"/>
      <c r="J153" s="2999"/>
      <c r="K153" s="2999"/>
      <c r="L153" s="2999"/>
      <c r="M153" s="2999"/>
      <c r="N153" s="101"/>
      <c r="O153" s="2999"/>
      <c r="P153" s="2999"/>
      <c r="Q153" s="2999"/>
      <c r="R153" s="2999"/>
      <c r="S153" s="2999"/>
      <c r="T153" s="2999"/>
      <c r="U153" s="53"/>
      <c r="V153" s="2999"/>
      <c r="W153" s="2999"/>
      <c r="X153" s="2999"/>
      <c r="Y153" s="2999"/>
      <c r="Z153" s="2999"/>
      <c r="AA153" s="2999"/>
      <c r="AB153" s="101"/>
      <c r="AC153" s="2999"/>
      <c r="AD153" s="2999"/>
      <c r="AE153" s="2999"/>
      <c r="AF153" s="2999"/>
      <c r="AG153" s="2999"/>
      <c r="AH153" s="2999"/>
      <c r="AI153" s="53"/>
      <c r="AJ153" s="2999"/>
      <c r="AK153" s="2999"/>
      <c r="AL153" s="2999"/>
      <c r="AM153" s="2999"/>
      <c r="AN153" s="2999"/>
      <c r="AO153" s="2999"/>
      <c r="AP153" s="53"/>
      <c r="AQ153" s="3000"/>
      <c r="AR153" s="3000"/>
      <c r="AS153" s="3000"/>
      <c r="AT153" s="3000"/>
      <c r="AU153" s="3000"/>
      <c r="AV153" s="3000"/>
      <c r="AW153" s="53"/>
      <c r="AX153" s="100"/>
    </row>
    <row r="154" spans="1:50" customFormat="1" ht="9.9499999999999993" customHeight="1" x14ac:dyDescent="0.15">
      <c r="A154" s="3022"/>
      <c r="B154" s="3023"/>
      <c r="C154" s="3023"/>
      <c r="D154" s="3023"/>
      <c r="E154" s="3023"/>
      <c r="F154" s="3024"/>
      <c r="G154" s="99"/>
      <c r="H154" s="2992"/>
      <c r="I154" s="2985"/>
      <c r="J154" s="2985"/>
      <c r="K154" s="2985"/>
      <c r="L154" s="2985"/>
      <c r="M154" s="2985"/>
      <c r="N154" s="103"/>
      <c r="O154" s="2992"/>
      <c r="P154" s="2985"/>
      <c r="Q154" s="2985"/>
      <c r="R154" s="2985"/>
      <c r="S154" s="2985"/>
      <c r="T154" s="2985"/>
      <c r="U154" s="53"/>
      <c r="V154" s="2992"/>
      <c r="W154" s="2985"/>
      <c r="X154" s="2985"/>
      <c r="Y154" s="2985"/>
      <c r="Z154" s="2985"/>
      <c r="AA154" s="2985"/>
      <c r="AB154" s="103"/>
      <c r="AC154" s="2992"/>
      <c r="AD154" s="2985"/>
      <c r="AE154" s="2985"/>
      <c r="AF154" s="2985"/>
      <c r="AG154" s="2985"/>
      <c r="AH154" s="2985"/>
      <c r="AI154" s="53"/>
      <c r="AJ154" s="2992"/>
      <c r="AK154" s="2985"/>
      <c r="AL154" s="2985"/>
      <c r="AM154" s="2985"/>
      <c r="AN154" s="2985"/>
      <c r="AO154" s="2985"/>
      <c r="AP154" s="53"/>
      <c r="AQ154" s="2993" t="s">
        <v>767</v>
      </c>
      <c r="AR154" s="2987"/>
      <c r="AS154" s="2987"/>
      <c r="AT154" s="2987"/>
      <c r="AU154" s="2987"/>
      <c r="AV154" s="2994"/>
      <c r="AW154" s="53"/>
      <c r="AX154" s="100"/>
    </row>
    <row r="155" spans="1:50" customFormat="1" ht="9.9499999999999993" customHeight="1" x14ac:dyDescent="0.15">
      <c r="A155" s="3022"/>
      <c r="B155" s="3023"/>
      <c r="C155" s="3023"/>
      <c r="D155" s="3023"/>
      <c r="E155" s="3023"/>
      <c r="F155" s="3024"/>
      <c r="G155" s="99"/>
      <c r="H155" s="2985"/>
      <c r="I155" s="2985"/>
      <c r="J155" s="2985"/>
      <c r="K155" s="2985"/>
      <c r="L155" s="2985"/>
      <c r="M155" s="2985"/>
      <c r="N155" s="103"/>
      <c r="O155" s="2985"/>
      <c r="P155" s="2985"/>
      <c r="Q155" s="2985"/>
      <c r="R155" s="2985"/>
      <c r="S155" s="2985"/>
      <c r="T155" s="2985"/>
      <c r="U155" s="53"/>
      <c r="V155" s="2985"/>
      <c r="W155" s="2985"/>
      <c r="X155" s="2985"/>
      <c r="Y155" s="2985"/>
      <c r="Z155" s="2985"/>
      <c r="AA155" s="2985"/>
      <c r="AB155" s="103"/>
      <c r="AC155" s="2985"/>
      <c r="AD155" s="2985"/>
      <c r="AE155" s="2985"/>
      <c r="AF155" s="2985"/>
      <c r="AG155" s="2985"/>
      <c r="AH155" s="2985"/>
      <c r="AI155" s="53"/>
      <c r="AJ155" s="2985"/>
      <c r="AK155" s="2985"/>
      <c r="AL155" s="2985"/>
      <c r="AM155" s="2985"/>
      <c r="AN155" s="2985"/>
      <c r="AO155" s="2985"/>
      <c r="AP155" s="53"/>
      <c r="AQ155" s="2995"/>
      <c r="AR155" s="2985"/>
      <c r="AS155" s="2985"/>
      <c r="AT155" s="2985"/>
      <c r="AU155" s="2985"/>
      <c r="AV155" s="2996"/>
      <c r="AW155" s="53"/>
      <c r="AX155" s="100"/>
    </row>
    <row r="156" spans="1:50" customFormat="1" ht="9.9499999999999993" customHeight="1" x14ac:dyDescent="0.15">
      <c r="A156" s="3022"/>
      <c r="B156" s="3023"/>
      <c r="C156" s="3023"/>
      <c r="D156" s="3023"/>
      <c r="E156" s="3023"/>
      <c r="F156" s="3024"/>
      <c r="G156" s="99"/>
      <c r="H156" s="2291"/>
      <c r="I156" s="2986"/>
      <c r="J156" s="2986"/>
      <c r="K156" s="2986"/>
      <c r="L156" s="2986"/>
      <c r="M156" s="2986"/>
      <c r="N156" s="102"/>
      <c r="O156" s="2291"/>
      <c r="P156" s="2986"/>
      <c r="Q156" s="2986"/>
      <c r="R156" s="2986"/>
      <c r="S156" s="2986"/>
      <c r="T156" s="2986"/>
      <c r="U156" s="53"/>
      <c r="V156" s="2291"/>
      <c r="W156" s="2986"/>
      <c r="X156" s="2986"/>
      <c r="Y156" s="2986"/>
      <c r="Z156" s="2986"/>
      <c r="AA156" s="2986"/>
      <c r="AB156" s="102"/>
      <c r="AC156" s="2291"/>
      <c r="AD156" s="2986"/>
      <c r="AE156" s="2986"/>
      <c r="AF156" s="2986"/>
      <c r="AG156" s="2986"/>
      <c r="AH156" s="2986"/>
      <c r="AI156" s="53"/>
      <c r="AJ156" s="2291"/>
      <c r="AK156" s="2986"/>
      <c r="AL156" s="2986"/>
      <c r="AM156" s="2986"/>
      <c r="AN156" s="2986"/>
      <c r="AO156" s="2986"/>
      <c r="AP156" s="53"/>
      <c r="AQ156" s="2988" t="s">
        <v>768</v>
      </c>
      <c r="AR156" s="2986"/>
      <c r="AS156" s="2986"/>
      <c r="AT156" s="2986"/>
      <c r="AU156" s="2986"/>
      <c r="AV156" s="2989"/>
      <c r="AW156" s="53"/>
      <c r="AX156" s="100"/>
    </row>
    <row r="157" spans="1:50" customFormat="1" ht="9.9499999999999993" customHeight="1" x14ac:dyDescent="0.15">
      <c r="A157" s="3022"/>
      <c r="B157" s="3023"/>
      <c r="C157" s="3023"/>
      <c r="D157" s="3023"/>
      <c r="E157" s="3023"/>
      <c r="F157" s="3024"/>
      <c r="G157" s="99"/>
      <c r="H157" s="2986"/>
      <c r="I157" s="2986"/>
      <c r="J157" s="2986"/>
      <c r="K157" s="2986"/>
      <c r="L157" s="2986"/>
      <c r="M157" s="2986"/>
      <c r="N157" s="102"/>
      <c r="O157" s="2986"/>
      <c r="P157" s="2986"/>
      <c r="Q157" s="2986"/>
      <c r="R157" s="2986"/>
      <c r="S157" s="2986"/>
      <c r="T157" s="2986"/>
      <c r="U157" s="53"/>
      <c r="V157" s="2986"/>
      <c r="W157" s="2986"/>
      <c r="X157" s="2986"/>
      <c r="Y157" s="2986"/>
      <c r="Z157" s="2986"/>
      <c r="AA157" s="2986"/>
      <c r="AB157" s="102"/>
      <c r="AC157" s="2986"/>
      <c r="AD157" s="2986"/>
      <c r="AE157" s="2986"/>
      <c r="AF157" s="2986"/>
      <c r="AG157" s="2986"/>
      <c r="AH157" s="2986"/>
      <c r="AI157" s="53"/>
      <c r="AJ157" s="2986"/>
      <c r="AK157" s="2986"/>
      <c r="AL157" s="2986"/>
      <c r="AM157" s="2986"/>
      <c r="AN157" s="2986"/>
      <c r="AO157" s="2986"/>
      <c r="AP157" s="53"/>
      <c r="AQ157" s="2990"/>
      <c r="AR157" s="1869"/>
      <c r="AS157" s="1869"/>
      <c r="AT157" s="1869"/>
      <c r="AU157" s="1869"/>
      <c r="AV157" s="2991"/>
      <c r="AW157" s="53"/>
      <c r="AX157" s="100"/>
    </row>
    <row r="158" spans="1:50" customFormat="1" ht="9.9499999999999993" customHeight="1" x14ac:dyDescent="0.15">
      <c r="A158" s="3022"/>
      <c r="B158" s="3023"/>
      <c r="C158" s="3023"/>
      <c r="D158" s="3023"/>
      <c r="E158" s="3023"/>
      <c r="F158" s="3024"/>
      <c r="G158" s="99"/>
      <c r="H158" s="2985"/>
      <c r="I158" s="2986"/>
      <c r="J158" s="2986"/>
      <c r="K158" s="2986"/>
      <c r="L158" s="2986"/>
      <c r="M158" s="2986"/>
      <c r="N158" s="102"/>
      <c r="O158" s="2985"/>
      <c r="P158" s="2986"/>
      <c r="Q158" s="2986"/>
      <c r="R158" s="2986"/>
      <c r="S158" s="2986"/>
      <c r="T158" s="2986"/>
      <c r="U158" s="53"/>
      <c r="V158" s="2985"/>
      <c r="W158" s="2986"/>
      <c r="X158" s="2986"/>
      <c r="Y158" s="2986"/>
      <c r="Z158" s="2986"/>
      <c r="AA158" s="2986"/>
      <c r="AB158" s="102"/>
      <c r="AC158" s="2985"/>
      <c r="AD158" s="2986"/>
      <c r="AE158" s="2986"/>
      <c r="AF158" s="2986"/>
      <c r="AG158" s="2986"/>
      <c r="AH158" s="2986"/>
      <c r="AI158" s="53"/>
      <c r="AJ158" s="2985"/>
      <c r="AK158" s="2986"/>
      <c r="AL158" s="2986"/>
      <c r="AM158" s="2986"/>
      <c r="AN158" s="2986"/>
      <c r="AO158" s="2986"/>
      <c r="AP158" s="53"/>
      <c r="AQ158" s="2987" t="s">
        <v>769</v>
      </c>
      <c r="AR158" s="1863"/>
      <c r="AS158" s="1863"/>
      <c r="AT158" s="1863"/>
      <c r="AU158" s="1863"/>
      <c r="AV158" s="1863"/>
      <c r="AW158" s="53"/>
      <c r="AX158" s="100"/>
    </row>
    <row r="159" spans="1:50" customFormat="1" ht="9.9499999999999993" customHeight="1" x14ac:dyDescent="0.15">
      <c r="A159" s="3022"/>
      <c r="B159" s="3023"/>
      <c r="C159" s="3023"/>
      <c r="D159" s="3023"/>
      <c r="E159" s="3023"/>
      <c r="F159" s="3024"/>
      <c r="G159" s="99"/>
      <c r="H159" s="2986"/>
      <c r="I159" s="2986"/>
      <c r="J159" s="2986"/>
      <c r="K159" s="2986"/>
      <c r="L159" s="2986"/>
      <c r="M159" s="2986"/>
      <c r="N159" s="102"/>
      <c r="O159" s="2986"/>
      <c r="P159" s="2986"/>
      <c r="Q159" s="2986"/>
      <c r="R159" s="2986"/>
      <c r="S159" s="2986"/>
      <c r="T159" s="2986"/>
      <c r="U159" s="53"/>
      <c r="V159" s="2986"/>
      <c r="W159" s="2986"/>
      <c r="X159" s="2986"/>
      <c r="Y159" s="2986"/>
      <c r="Z159" s="2986"/>
      <c r="AA159" s="2986"/>
      <c r="AB159" s="102"/>
      <c r="AC159" s="2986"/>
      <c r="AD159" s="2986"/>
      <c r="AE159" s="2986"/>
      <c r="AF159" s="2986"/>
      <c r="AG159" s="2986"/>
      <c r="AH159" s="2986"/>
      <c r="AI159" s="53"/>
      <c r="AJ159" s="2986"/>
      <c r="AK159" s="2986"/>
      <c r="AL159" s="2986"/>
      <c r="AM159" s="2986"/>
      <c r="AN159" s="2986"/>
      <c r="AO159" s="2986"/>
      <c r="AP159" s="53"/>
      <c r="AQ159" s="1866"/>
      <c r="AR159" s="1866"/>
      <c r="AS159" s="1866"/>
      <c r="AT159" s="1866"/>
      <c r="AU159" s="1866"/>
      <c r="AV159" s="1866"/>
      <c r="AW159" s="53"/>
      <c r="AX159" s="100"/>
    </row>
    <row r="160" spans="1:50" customFormat="1" ht="9.9499999999999993" customHeight="1" x14ac:dyDescent="0.15">
      <c r="A160" s="3022"/>
      <c r="B160" s="3023"/>
      <c r="C160" s="3023"/>
      <c r="D160" s="3023"/>
      <c r="E160" s="3023"/>
      <c r="F160" s="3024"/>
      <c r="G160" s="99"/>
      <c r="H160" s="2986"/>
      <c r="I160" s="2986"/>
      <c r="J160" s="2986"/>
      <c r="K160" s="2986"/>
      <c r="L160" s="2986"/>
      <c r="M160" s="2986"/>
      <c r="N160" s="102"/>
      <c r="O160" s="2986"/>
      <c r="P160" s="2986"/>
      <c r="Q160" s="2986"/>
      <c r="R160" s="2986"/>
      <c r="S160" s="2986"/>
      <c r="T160" s="2986"/>
      <c r="U160" s="53"/>
      <c r="V160" s="2986"/>
      <c r="W160" s="2986"/>
      <c r="X160" s="2986"/>
      <c r="Y160" s="2986"/>
      <c r="Z160" s="2986"/>
      <c r="AA160" s="2986"/>
      <c r="AB160" s="102"/>
      <c r="AC160" s="2986"/>
      <c r="AD160" s="2986"/>
      <c r="AE160" s="2986"/>
      <c r="AF160" s="2986"/>
      <c r="AG160" s="2986"/>
      <c r="AH160" s="2986"/>
      <c r="AI160" s="53"/>
      <c r="AJ160" s="2986"/>
      <c r="AK160" s="2986"/>
      <c r="AL160" s="2986"/>
      <c r="AM160" s="2986"/>
      <c r="AN160" s="2986"/>
      <c r="AO160" s="2986"/>
      <c r="AP160" s="53"/>
      <c r="AQ160" s="1866"/>
      <c r="AR160" s="1866"/>
      <c r="AS160" s="1866"/>
      <c r="AT160" s="1866"/>
      <c r="AU160" s="1866"/>
      <c r="AV160" s="1866"/>
      <c r="AW160" s="53"/>
      <c r="AX160" s="100"/>
    </row>
    <row r="161" spans="1:50" customFormat="1" ht="9.9499999999999993" customHeight="1" x14ac:dyDescent="0.15">
      <c r="A161" s="3022"/>
      <c r="B161" s="3023"/>
      <c r="C161" s="3023"/>
      <c r="D161" s="3023"/>
      <c r="E161" s="3023"/>
      <c r="F161" s="3024"/>
      <c r="G161" s="99"/>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100"/>
    </row>
    <row r="162" spans="1:50" customFormat="1" ht="9.9499999999999993" customHeight="1" x14ac:dyDescent="0.15">
      <c r="A162" s="3022"/>
      <c r="B162" s="3023"/>
      <c r="C162" s="3023"/>
      <c r="D162" s="3023"/>
      <c r="E162" s="3023"/>
      <c r="F162" s="3024"/>
      <c r="G162" s="99"/>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100"/>
    </row>
    <row r="163" spans="1:50" customFormat="1" ht="9.9499999999999993" customHeight="1" x14ac:dyDescent="0.15">
      <c r="A163" s="3022"/>
      <c r="B163" s="3023"/>
      <c r="C163" s="3023"/>
      <c r="D163" s="3023"/>
      <c r="E163" s="3023"/>
      <c r="F163" s="3024"/>
      <c r="G163" s="99"/>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100"/>
    </row>
    <row r="164" spans="1:50" customFormat="1" ht="9.9499999999999993" customHeight="1" x14ac:dyDescent="0.15">
      <c r="A164" s="3022"/>
      <c r="B164" s="3023"/>
      <c r="C164" s="3023"/>
      <c r="D164" s="3023"/>
      <c r="E164" s="3023"/>
      <c r="F164" s="3024"/>
      <c r="G164" s="99"/>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100"/>
    </row>
    <row r="165" spans="1:50" customFormat="1" ht="9.9499999999999993" customHeight="1" x14ac:dyDescent="0.15">
      <c r="A165" s="3022"/>
      <c r="B165" s="3023"/>
      <c r="C165" s="3023"/>
      <c r="D165" s="3023"/>
      <c r="E165" s="3023"/>
      <c r="F165" s="3024"/>
      <c r="G165" s="99"/>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100"/>
    </row>
    <row r="166" spans="1:50" customFormat="1" ht="9.9499999999999993" customHeight="1" x14ac:dyDescent="0.15">
      <c r="A166" s="3022"/>
      <c r="B166" s="3023"/>
      <c r="C166" s="3023"/>
      <c r="D166" s="3023"/>
      <c r="E166" s="3023"/>
      <c r="F166" s="3024"/>
      <c r="G166" s="99"/>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100"/>
    </row>
    <row r="167" spans="1:50" customFormat="1" ht="9.9499999999999993" customHeight="1" x14ac:dyDescent="0.15">
      <c r="A167" s="3022"/>
      <c r="B167" s="3023"/>
      <c r="C167" s="3023"/>
      <c r="D167" s="3023"/>
      <c r="E167" s="3023"/>
      <c r="F167" s="3024"/>
      <c r="G167" s="99"/>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100"/>
    </row>
    <row r="168" spans="1:50" customFormat="1" ht="9.9499999999999993" customHeight="1" x14ac:dyDescent="0.15">
      <c r="A168" s="3022"/>
      <c r="B168" s="3023"/>
      <c r="C168" s="3023"/>
      <c r="D168" s="3023"/>
      <c r="E168" s="3023"/>
      <c r="F168" s="3024"/>
      <c r="G168" s="99"/>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100"/>
    </row>
    <row r="169" spans="1:50" customFormat="1" ht="9.9499999999999993" customHeight="1" x14ac:dyDescent="0.15">
      <c r="A169" s="3022"/>
      <c r="B169" s="3023"/>
      <c r="C169" s="3023"/>
      <c r="D169" s="3023"/>
      <c r="E169" s="3023"/>
      <c r="F169" s="3024"/>
      <c r="G169" s="99"/>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100"/>
    </row>
    <row r="170" spans="1:50" customFormat="1" ht="9.9499999999999993" customHeight="1" x14ac:dyDescent="0.15">
      <c r="A170" s="3022"/>
      <c r="B170" s="3023"/>
      <c r="C170" s="3023"/>
      <c r="D170" s="3023"/>
      <c r="E170" s="3023"/>
      <c r="F170" s="3024"/>
      <c r="G170" s="99"/>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100"/>
    </row>
    <row r="171" spans="1:50" customFormat="1" ht="9.9499999999999993" customHeight="1" x14ac:dyDescent="0.15">
      <c r="A171" s="3022"/>
      <c r="B171" s="3023"/>
      <c r="C171" s="3023"/>
      <c r="D171" s="3023"/>
      <c r="E171" s="3023"/>
      <c r="F171" s="3024"/>
      <c r="G171" s="99"/>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100"/>
    </row>
    <row r="172" spans="1:50" customFormat="1" ht="9.9499999999999993" customHeight="1" x14ac:dyDescent="0.15">
      <c r="A172" s="3022"/>
      <c r="B172" s="3023"/>
      <c r="C172" s="3023"/>
      <c r="D172" s="3023"/>
      <c r="E172" s="3023"/>
      <c r="F172" s="3024"/>
      <c r="G172" s="99"/>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100"/>
    </row>
    <row r="173" spans="1:50" customFormat="1" ht="15.6" customHeight="1" thickBot="1" x14ac:dyDescent="0.2">
      <c r="A173" s="3025"/>
      <c r="B173" s="3026"/>
      <c r="C173" s="3026"/>
      <c r="D173" s="3026"/>
      <c r="E173" s="3026"/>
      <c r="F173" s="3027"/>
      <c r="G173" s="124"/>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5"/>
      <c r="AJ173" s="75"/>
      <c r="AK173" s="75"/>
      <c r="AL173" s="75"/>
      <c r="AM173" s="75"/>
      <c r="AN173" s="75"/>
      <c r="AO173" s="75"/>
      <c r="AP173" s="75"/>
      <c r="AQ173" s="75"/>
      <c r="AR173" s="75"/>
      <c r="AS173" s="75"/>
      <c r="AT173" s="75"/>
      <c r="AU173" s="75"/>
      <c r="AV173" s="75"/>
      <c r="AW173" s="75"/>
      <c r="AX173" s="125"/>
    </row>
    <row r="174" spans="1:50" customFormat="1" ht="15.6" customHeight="1" x14ac:dyDescent="0.15">
      <c r="A174" s="126"/>
      <c r="B174" s="126"/>
      <c r="C174" s="126"/>
      <c r="D174" s="126"/>
      <c r="E174" s="126"/>
      <c r="F174" s="126"/>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row>
    <row r="175" spans="1:50" customFormat="1" ht="15.6" customHeight="1" thickBot="1" x14ac:dyDescent="0.2">
      <c r="A175" s="2980"/>
      <c r="B175" s="2981"/>
      <c r="C175" s="2981"/>
      <c r="D175" s="2981"/>
      <c r="E175" s="2981"/>
      <c r="F175" s="2981"/>
      <c r="G175" s="2981"/>
      <c r="H175" s="2981"/>
      <c r="I175" s="2981"/>
      <c r="J175" s="2981"/>
      <c r="K175" s="2981"/>
      <c r="L175" s="2981"/>
      <c r="M175" s="2981"/>
      <c r="N175" s="2981"/>
      <c r="O175" s="2981"/>
      <c r="P175" s="2981"/>
      <c r="Q175" s="2981"/>
      <c r="R175" s="2981"/>
      <c r="S175" s="2981"/>
      <c r="T175" s="2981"/>
      <c r="U175" s="2981"/>
      <c r="V175" s="2981"/>
      <c r="W175" s="2981"/>
      <c r="X175" s="2981"/>
      <c r="Y175" s="2981"/>
      <c r="Z175" s="2981"/>
      <c r="AA175" s="2981"/>
      <c r="AB175" s="2981"/>
      <c r="AC175" s="2981"/>
      <c r="AD175" s="2981"/>
      <c r="AE175" s="2981"/>
      <c r="AF175" s="2981"/>
      <c r="AG175" s="2981"/>
      <c r="AH175" s="2981"/>
      <c r="AI175" s="2981"/>
      <c r="AJ175" s="2981"/>
      <c r="AK175" s="2981"/>
      <c r="AL175" s="2981"/>
      <c r="AM175" s="2981"/>
      <c r="AN175" s="2981"/>
      <c r="AO175" s="2981"/>
      <c r="AP175" s="2981"/>
      <c r="AQ175" s="2981"/>
      <c r="AR175" s="2981"/>
      <c r="AS175" s="2981"/>
      <c r="AT175" s="2981"/>
      <c r="AU175" s="2981"/>
      <c r="AV175" s="2981"/>
      <c r="AW175" s="2981"/>
      <c r="AX175" s="2981"/>
    </row>
    <row r="176" spans="1:50" customFormat="1" ht="24.75" customHeight="1" x14ac:dyDescent="0.15">
      <c r="A176" s="2705" t="s">
        <v>770</v>
      </c>
      <c r="B176" s="2706"/>
      <c r="C176" s="2706"/>
      <c r="D176" s="2706"/>
      <c r="E176" s="2706"/>
      <c r="F176" s="2707"/>
      <c r="G176" s="2982" t="s">
        <v>771</v>
      </c>
      <c r="H176" s="1056"/>
      <c r="I176" s="1056"/>
      <c r="J176" s="1056"/>
      <c r="K176" s="1056"/>
      <c r="L176" s="1056"/>
      <c r="M176" s="1056"/>
      <c r="N176" s="1056"/>
      <c r="O176" s="1056"/>
      <c r="P176" s="1056"/>
      <c r="Q176" s="1056"/>
      <c r="R176" s="1056"/>
      <c r="S176" s="1056"/>
      <c r="T176" s="1056"/>
      <c r="U176" s="1056"/>
      <c r="V176" s="1056"/>
      <c r="W176" s="1056"/>
      <c r="X176" s="1056"/>
      <c r="Y176" s="1056"/>
      <c r="Z176" s="1056"/>
      <c r="AA176" s="1056"/>
      <c r="AB176" s="1057"/>
      <c r="AC176" s="2982" t="s">
        <v>772</v>
      </c>
      <c r="AD176" s="2983"/>
      <c r="AE176" s="2983"/>
      <c r="AF176" s="2983"/>
      <c r="AG176" s="2983"/>
      <c r="AH176" s="2983"/>
      <c r="AI176" s="2983"/>
      <c r="AJ176" s="2983"/>
      <c r="AK176" s="2983"/>
      <c r="AL176" s="2983"/>
      <c r="AM176" s="2983"/>
      <c r="AN176" s="2983"/>
      <c r="AO176" s="2983"/>
      <c r="AP176" s="2983"/>
      <c r="AQ176" s="2983"/>
      <c r="AR176" s="2983"/>
      <c r="AS176" s="2983"/>
      <c r="AT176" s="2983"/>
      <c r="AU176" s="2983"/>
      <c r="AV176" s="2983"/>
      <c r="AW176" s="2983"/>
      <c r="AX176" s="2984"/>
    </row>
    <row r="177" spans="1:50" customFormat="1" ht="24.75" customHeight="1" x14ac:dyDescent="0.15">
      <c r="A177" s="2708"/>
      <c r="B177" s="2709"/>
      <c r="C177" s="2709"/>
      <c r="D177" s="2709"/>
      <c r="E177" s="2709"/>
      <c r="F177" s="2710"/>
      <c r="G177" s="2623" t="s">
        <v>74</v>
      </c>
      <c r="H177" s="2624"/>
      <c r="I177" s="2624"/>
      <c r="J177" s="2624"/>
      <c r="K177" s="2624"/>
      <c r="L177" s="2625" t="s">
        <v>130</v>
      </c>
      <c r="M177" s="1063"/>
      <c r="N177" s="1063"/>
      <c r="O177" s="1063"/>
      <c r="P177" s="1063"/>
      <c r="Q177" s="1063"/>
      <c r="R177" s="1063"/>
      <c r="S177" s="1063"/>
      <c r="T177" s="1063"/>
      <c r="U177" s="1063"/>
      <c r="V177" s="1063"/>
      <c r="W177" s="1063"/>
      <c r="X177" s="2626"/>
      <c r="Y177" s="2928" t="s">
        <v>131</v>
      </c>
      <c r="Z177" s="1063"/>
      <c r="AA177" s="1063"/>
      <c r="AB177" s="2626"/>
      <c r="AC177" s="2966" t="s">
        <v>74</v>
      </c>
      <c r="AD177" s="2967"/>
      <c r="AE177" s="2967"/>
      <c r="AF177" s="2967"/>
      <c r="AG177" s="2968"/>
      <c r="AH177" s="2625" t="s">
        <v>130</v>
      </c>
      <c r="AI177" s="2967"/>
      <c r="AJ177" s="2967"/>
      <c r="AK177" s="2967"/>
      <c r="AL177" s="2967"/>
      <c r="AM177" s="2967"/>
      <c r="AN177" s="2967"/>
      <c r="AO177" s="2967"/>
      <c r="AP177" s="2967"/>
      <c r="AQ177" s="2967"/>
      <c r="AR177" s="2967"/>
      <c r="AS177" s="2967"/>
      <c r="AT177" s="2968"/>
      <c r="AU177" s="2928" t="s">
        <v>131</v>
      </c>
      <c r="AV177" s="2969"/>
      <c r="AW177" s="2969"/>
      <c r="AX177" s="2970"/>
    </row>
    <row r="178" spans="1:50" customFormat="1" ht="24.75" customHeight="1" x14ac:dyDescent="0.15">
      <c r="A178" s="2708"/>
      <c r="B178" s="2709"/>
      <c r="C178" s="2709"/>
      <c r="D178" s="2709"/>
      <c r="E178" s="2709"/>
      <c r="F178" s="2710"/>
      <c r="G178" s="2919" t="s">
        <v>773</v>
      </c>
      <c r="H178" s="1181"/>
      <c r="I178" s="1181"/>
      <c r="J178" s="1181"/>
      <c r="K178" s="1182"/>
      <c r="L178" s="2946" t="s">
        <v>774</v>
      </c>
      <c r="M178" s="2947"/>
      <c r="N178" s="2947"/>
      <c r="O178" s="2947"/>
      <c r="P178" s="2947"/>
      <c r="Q178" s="2947"/>
      <c r="R178" s="2947"/>
      <c r="S178" s="2947"/>
      <c r="T178" s="2947"/>
      <c r="U178" s="2947"/>
      <c r="V178" s="2947"/>
      <c r="W178" s="2947"/>
      <c r="X178" s="2948"/>
      <c r="Y178" s="2923">
        <v>65</v>
      </c>
      <c r="Z178" s="2924"/>
      <c r="AA178" s="2924"/>
      <c r="AB178" s="2958"/>
      <c r="AC178" s="2977" t="s">
        <v>775</v>
      </c>
      <c r="AD178" s="2978"/>
      <c r="AE178" s="2978"/>
      <c r="AF178" s="2978"/>
      <c r="AG178" s="2979"/>
      <c r="AH178" s="2920" t="s">
        <v>776</v>
      </c>
      <c r="AI178" s="2962"/>
      <c r="AJ178" s="2962"/>
      <c r="AK178" s="2962"/>
      <c r="AL178" s="2962"/>
      <c r="AM178" s="2962"/>
      <c r="AN178" s="2962"/>
      <c r="AO178" s="2962"/>
      <c r="AP178" s="2962"/>
      <c r="AQ178" s="2962"/>
      <c r="AR178" s="2962"/>
      <c r="AS178" s="2962"/>
      <c r="AT178" s="2963"/>
      <c r="AU178" s="2923">
        <v>6</v>
      </c>
      <c r="AV178" s="2924"/>
      <c r="AW178" s="2924"/>
      <c r="AX178" s="2925"/>
    </row>
    <row r="179" spans="1:50" customFormat="1" ht="24.75" customHeight="1" x14ac:dyDescent="0.15">
      <c r="A179" s="2708"/>
      <c r="B179" s="2709"/>
      <c r="C179" s="2709"/>
      <c r="D179" s="2709"/>
      <c r="E179" s="2709"/>
      <c r="F179" s="2710"/>
      <c r="G179" s="2919" t="s">
        <v>476</v>
      </c>
      <c r="H179" s="1181"/>
      <c r="I179" s="1181"/>
      <c r="J179" s="1181"/>
      <c r="K179" s="1182"/>
      <c r="L179" s="2946" t="s">
        <v>777</v>
      </c>
      <c r="M179" s="2947"/>
      <c r="N179" s="2947"/>
      <c r="O179" s="2947"/>
      <c r="P179" s="2947"/>
      <c r="Q179" s="2947"/>
      <c r="R179" s="2947"/>
      <c r="S179" s="2947"/>
      <c r="T179" s="2947"/>
      <c r="U179" s="2947"/>
      <c r="V179" s="2947"/>
      <c r="W179" s="2947"/>
      <c r="X179" s="2948"/>
      <c r="Y179" s="2976">
        <v>50</v>
      </c>
      <c r="Z179" s="2924"/>
      <c r="AA179" s="2924"/>
      <c r="AB179" s="2958"/>
      <c r="AC179" s="2919"/>
      <c r="AD179" s="1181"/>
      <c r="AE179" s="1181"/>
      <c r="AF179" s="1181"/>
      <c r="AG179" s="1182"/>
      <c r="AH179" s="2946"/>
      <c r="AI179" s="2947"/>
      <c r="AJ179" s="2947"/>
      <c r="AK179" s="2947"/>
      <c r="AL179" s="2947"/>
      <c r="AM179" s="2947"/>
      <c r="AN179" s="2947"/>
      <c r="AO179" s="2947"/>
      <c r="AP179" s="2947"/>
      <c r="AQ179" s="2947"/>
      <c r="AR179" s="2947"/>
      <c r="AS179" s="2947"/>
      <c r="AT179" s="2948"/>
      <c r="AU179" s="2923"/>
      <c r="AV179" s="2924"/>
      <c r="AW179" s="2924"/>
      <c r="AX179" s="2925"/>
    </row>
    <row r="180" spans="1:50" customFormat="1" ht="24.75" customHeight="1" x14ac:dyDescent="0.15">
      <c r="A180" s="2708"/>
      <c r="B180" s="2709"/>
      <c r="C180" s="2709"/>
      <c r="D180" s="2709"/>
      <c r="E180" s="2709"/>
      <c r="F180" s="2710"/>
      <c r="G180" s="2919" t="s">
        <v>773</v>
      </c>
      <c r="H180" s="1181"/>
      <c r="I180" s="1181"/>
      <c r="J180" s="1181"/>
      <c r="K180" s="1182"/>
      <c r="L180" s="2946" t="s">
        <v>778</v>
      </c>
      <c r="M180" s="2947"/>
      <c r="N180" s="2947"/>
      <c r="O180" s="2947"/>
      <c r="P180" s="2947"/>
      <c r="Q180" s="2947"/>
      <c r="R180" s="2947"/>
      <c r="S180" s="2947"/>
      <c r="T180" s="2947"/>
      <c r="U180" s="2947"/>
      <c r="V180" s="2947"/>
      <c r="W180" s="2947"/>
      <c r="X180" s="2948"/>
      <c r="Y180" s="2976">
        <v>36</v>
      </c>
      <c r="Z180" s="2924"/>
      <c r="AA180" s="2924"/>
      <c r="AB180" s="2958"/>
      <c r="AC180" s="2919"/>
      <c r="AD180" s="1181"/>
      <c r="AE180" s="1181"/>
      <c r="AF180" s="1181"/>
      <c r="AG180" s="1182"/>
      <c r="AH180" s="2971"/>
      <c r="AI180" s="2972"/>
      <c r="AJ180" s="2972"/>
      <c r="AK180" s="2972"/>
      <c r="AL180" s="2972"/>
      <c r="AM180" s="2972"/>
      <c r="AN180" s="2972"/>
      <c r="AO180" s="2972"/>
      <c r="AP180" s="2972"/>
      <c r="AQ180" s="2972"/>
      <c r="AR180" s="2972"/>
      <c r="AS180" s="2972"/>
      <c r="AT180" s="2973"/>
      <c r="AU180" s="2923"/>
      <c r="AV180" s="2924"/>
      <c r="AW180" s="2924"/>
      <c r="AX180" s="2925"/>
    </row>
    <row r="181" spans="1:50" customFormat="1" ht="24.75" customHeight="1" x14ac:dyDescent="0.15">
      <c r="A181" s="2708"/>
      <c r="B181" s="2709"/>
      <c r="C181" s="2709"/>
      <c r="D181" s="2709"/>
      <c r="E181" s="2709"/>
      <c r="F181" s="2710"/>
      <c r="G181" s="2919" t="s">
        <v>779</v>
      </c>
      <c r="H181" s="1181"/>
      <c r="I181" s="1181"/>
      <c r="J181" s="1181"/>
      <c r="K181" s="1182"/>
      <c r="L181" s="2946" t="s">
        <v>780</v>
      </c>
      <c r="M181" s="2947"/>
      <c r="N181" s="2947"/>
      <c r="O181" s="2947"/>
      <c r="P181" s="2947"/>
      <c r="Q181" s="2947"/>
      <c r="R181" s="2947"/>
      <c r="S181" s="2947"/>
      <c r="T181" s="2947"/>
      <c r="U181" s="2947"/>
      <c r="V181" s="2947"/>
      <c r="W181" s="2947"/>
      <c r="X181" s="2948"/>
      <c r="Y181" s="2923">
        <v>9</v>
      </c>
      <c r="Z181" s="2924"/>
      <c r="AA181" s="2924"/>
      <c r="AB181" s="2958"/>
      <c r="AC181" s="2974"/>
      <c r="AD181" s="1181"/>
      <c r="AE181" s="1181"/>
      <c r="AF181" s="1181"/>
      <c r="AG181" s="1182"/>
      <c r="AH181" s="2975"/>
      <c r="AI181" s="2921"/>
      <c r="AJ181" s="2921"/>
      <c r="AK181" s="2921"/>
      <c r="AL181" s="2921"/>
      <c r="AM181" s="2921"/>
      <c r="AN181" s="2921"/>
      <c r="AO181" s="2921"/>
      <c r="AP181" s="2921"/>
      <c r="AQ181" s="2921"/>
      <c r="AR181" s="2921"/>
      <c r="AS181" s="2921"/>
      <c r="AT181" s="2922"/>
      <c r="AU181" s="2923"/>
      <c r="AV181" s="2924"/>
      <c r="AW181" s="2924"/>
      <c r="AX181" s="2925"/>
    </row>
    <row r="182" spans="1:50" customFormat="1" ht="24.75" customHeight="1" x14ac:dyDescent="0.15">
      <c r="A182" s="2708"/>
      <c r="B182" s="2709"/>
      <c r="C182" s="2709"/>
      <c r="D182" s="2709"/>
      <c r="E182" s="2709"/>
      <c r="F182" s="2710"/>
      <c r="G182" s="2919" t="s">
        <v>478</v>
      </c>
      <c r="H182" s="1181"/>
      <c r="I182" s="1181"/>
      <c r="J182" s="1181"/>
      <c r="K182" s="1182"/>
      <c r="L182" s="2946" t="s">
        <v>781</v>
      </c>
      <c r="M182" s="2947"/>
      <c r="N182" s="2947"/>
      <c r="O182" s="2947"/>
      <c r="P182" s="2947"/>
      <c r="Q182" s="2947"/>
      <c r="R182" s="2947"/>
      <c r="S182" s="2947"/>
      <c r="T182" s="2947"/>
      <c r="U182" s="2947"/>
      <c r="V182" s="2947"/>
      <c r="W182" s="2947"/>
      <c r="X182" s="2948"/>
      <c r="Y182" s="2923">
        <v>5</v>
      </c>
      <c r="Z182" s="2924"/>
      <c r="AA182" s="2924"/>
      <c r="AB182" s="2924"/>
      <c r="AC182" s="2919"/>
      <c r="AD182" s="1181"/>
      <c r="AE182" s="1181"/>
      <c r="AF182" s="1181"/>
      <c r="AG182" s="1182"/>
      <c r="AH182" s="2920"/>
      <c r="AI182" s="2921"/>
      <c r="AJ182" s="2921"/>
      <c r="AK182" s="2921"/>
      <c r="AL182" s="2921"/>
      <c r="AM182" s="2921"/>
      <c r="AN182" s="2921"/>
      <c r="AO182" s="2921"/>
      <c r="AP182" s="2921"/>
      <c r="AQ182" s="2921"/>
      <c r="AR182" s="2921"/>
      <c r="AS182" s="2921"/>
      <c r="AT182" s="2922"/>
      <c r="AU182" s="2923"/>
      <c r="AV182" s="2924"/>
      <c r="AW182" s="2924"/>
      <c r="AX182" s="2925"/>
    </row>
    <row r="183" spans="1:50" customFormat="1" ht="24.75" customHeight="1" x14ac:dyDescent="0.15">
      <c r="A183" s="2708"/>
      <c r="B183" s="2709"/>
      <c r="C183" s="2709"/>
      <c r="D183" s="2709"/>
      <c r="E183" s="2709"/>
      <c r="F183" s="2710"/>
      <c r="G183" s="2919" t="s">
        <v>476</v>
      </c>
      <c r="H183" s="1181"/>
      <c r="I183" s="1181"/>
      <c r="J183" s="1181"/>
      <c r="K183" s="1182"/>
      <c r="L183" s="2946" t="s">
        <v>782</v>
      </c>
      <c r="M183" s="2947"/>
      <c r="N183" s="2947"/>
      <c r="O183" s="2947"/>
      <c r="P183" s="2947"/>
      <c r="Q183" s="2947"/>
      <c r="R183" s="2947"/>
      <c r="S183" s="2947"/>
      <c r="T183" s="2947"/>
      <c r="U183" s="2947"/>
      <c r="V183" s="2947"/>
      <c r="W183" s="2947"/>
      <c r="X183" s="2948"/>
      <c r="Y183" s="2923">
        <v>1</v>
      </c>
      <c r="Z183" s="2924"/>
      <c r="AA183" s="2924"/>
      <c r="AB183" s="2924"/>
      <c r="AC183" s="2919"/>
      <c r="AD183" s="1181"/>
      <c r="AE183" s="1181"/>
      <c r="AF183" s="1181"/>
      <c r="AG183" s="1182"/>
      <c r="AH183" s="2920"/>
      <c r="AI183" s="2921"/>
      <c r="AJ183" s="2921"/>
      <c r="AK183" s="2921"/>
      <c r="AL183" s="2921"/>
      <c r="AM183" s="2921"/>
      <c r="AN183" s="2921"/>
      <c r="AO183" s="2921"/>
      <c r="AP183" s="2921"/>
      <c r="AQ183" s="2921"/>
      <c r="AR183" s="2921"/>
      <c r="AS183" s="2921"/>
      <c r="AT183" s="2922"/>
      <c r="AU183" s="2923"/>
      <c r="AV183" s="2924"/>
      <c r="AW183" s="2924"/>
      <c r="AX183" s="2925"/>
    </row>
    <row r="184" spans="1:50" customFormat="1" ht="24.75" customHeight="1" x14ac:dyDescent="0.15">
      <c r="A184" s="2708"/>
      <c r="B184" s="2709"/>
      <c r="C184" s="2709"/>
      <c r="D184" s="2709"/>
      <c r="E184" s="2709"/>
      <c r="F184" s="2710"/>
      <c r="G184" s="2919" t="s">
        <v>779</v>
      </c>
      <c r="H184" s="1181"/>
      <c r="I184" s="1181"/>
      <c r="J184" s="1181"/>
      <c r="K184" s="1182"/>
      <c r="L184" s="2920" t="s">
        <v>783</v>
      </c>
      <c r="M184" s="2921"/>
      <c r="N184" s="2921"/>
      <c r="O184" s="2921"/>
      <c r="P184" s="2921"/>
      <c r="Q184" s="2921"/>
      <c r="R184" s="2921"/>
      <c r="S184" s="2921"/>
      <c r="T184" s="2921"/>
      <c r="U184" s="2921"/>
      <c r="V184" s="2921"/>
      <c r="W184" s="2921"/>
      <c r="X184" s="2922"/>
      <c r="Y184" s="2923">
        <v>3</v>
      </c>
      <c r="Z184" s="2924"/>
      <c r="AA184" s="2924"/>
      <c r="AB184" s="2924"/>
      <c r="AC184" s="2974"/>
      <c r="AD184" s="1181"/>
      <c r="AE184" s="1181"/>
      <c r="AF184" s="1181"/>
      <c r="AG184" s="1182"/>
      <c r="AH184" s="2975"/>
      <c r="AI184" s="2921"/>
      <c r="AJ184" s="2921"/>
      <c r="AK184" s="2921"/>
      <c r="AL184" s="2921"/>
      <c r="AM184" s="2921"/>
      <c r="AN184" s="2921"/>
      <c r="AO184" s="2921"/>
      <c r="AP184" s="2921"/>
      <c r="AQ184" s="2921"/>
      <c r="AR184" s="2921"/>
      <c r="AS184" s="2921"/>
      <c r="AT184" s="2922"/>
      <c r="AU184" s="2923"/>
      <c r="AV184" s="2924"/>
      <c r="AW184" s="2924"/>
      <c r="AX184" s="2925"/>
    </row>
    <row r="185" spans="1:50" customFormat="1" ht="24.75" customHeight="1" x14ac:dyDescent="0.15">
      <c r="A185" s="2708"/>
      <c r="B185" s="2709"/>
      <c r="C185" s="2709"/>
      <c r="D185" s="2709"/>
      <c r="E185" s="2709"/>
      <c r="F185" s="2710"/>
      <c r="G185" s="2919" t="s">
        <v>784</v>
      </c>
      <c r="H185" s="1181"/>
      <c r="I185" s="1181"/>
      <c r="J185" s="1181"/>
      <c r="K185" s="1182"/>
      <c r="L185" s="2971" t="s">
        <v>785</v>
      </c>
      <c r="M185" s="2972"/>
      <c r="N185" s="2972"/>
      <c r="O185" s="2972"/>
      <c r="P185" s="2972"/>
      <c r="Q185" s="2972"/>
      <c r="R185" s="2972"/>
      <c r="S185" s="2972"/>
      <c r="T185" s="2972"/>
      <c r="U185" s="2972"/>
      <c r="V185" s="2972"/>
      <c r="W185" s="2972"/>
      <c r="X185" s="2973"/>
      <c r="Y185" s="2923">
        <v>3</v>
      </c>
      <c r="Z185" s="2924"/>
      <c r="AA185" s="2924"/>
      <c r="AB185" s="2924"/>
      <c r="AC185" s="2974"/>
      <c r="AD185" s="1181"/>
      <c r="AE185" s="1181"/>
      <c r="AF185" s="1181"/>
      <c r="AG185" s="1182"/>
      <c r="AH185" s="2975"/>
      <c r="AI185" s="2921"/>
      <c r="AJ185" s="2921"/>
      <c r="AK185" s="2921"/>
      <c r="AL185" s="2921"/>
      <c r="AM185" s="2921"/>
      <c r="AN185" s="2921"/>
      <c r="AO185" s="2921"/>
      <c r="AP185" s="2921"/>
      <c r="AQ185" s="2921"/>
      <c r="AR185" s="2921"/>
      <c r="AS185" s="2921"/>
      <c r="AT185" s="2922"/>
      <c r="AU185" s="2923"/>
      <c r="AV185" s="2924"/>
      <c r="AW185" s="2924"/>
      <c r="AX185" s="2925"/>
    </row>
    <row r="186" spans="1:50" customFormat="1" ht="24.75" customHeight="1" x14ac:dyDescent="0.15">
      <c r="A186" s="2708"/>
      <c r="B186" s="2709"/>
      <c r="C186" s="2709"/>
      <c r="D186" s="2709"/>
      <c r="E186" s="2709"/>
      <c r="F186" s="2710"/>
      <c r="G186" s="2629" t="s">
        <v>41</v>
      </c>
      <c r="H186" s="1063"/>
      <c r="I186" s="1063"/>
      <c r="J186" s="1063"/>
      <c r="K186" s="1063"/>
      <c r="L186" s="2929"/>
      <c r="M186" s="2631"/>
      <c r="N186" s="2631"/>
      <c r="O186" s="2631"/>
      <c r="P186" s="2631"/>
      <c r="Q186" s="2631"/>
      <c r="R186" s="2631"/>
      <c r="S186" s="2631"/>
      <c r="T186" s="2631"/>
      <c r="U186" s="2631"/>
      <c r="V186" s="2631"/>
      <c r="W186" s="2631"/>
      <c r="X186" s="2632"/>
      <c r="Y186" s="2633">
        <f>SUM(Y178:AB185)</f>
        <v>172</v>
      </c>
      <c r="Z186" s="2634"/>
      <c r="AA186" s="2634"/>
      <c r="AB186" s="2635"/>
      <c r="AC186" s="2629" t="s">
        <v>41</v>
      </c>
      <c r="AD186" s="1063"/>
      <c r="AE186" s="1063"/>
      <c r="AF186" s="1063"/>
      <c r="AG186" s="1063"/>
      <c r="AH186" s="2929"/>
      <c r="AI186" s="2631"/>
      <c r="AJ186" s="2631"/>
      <c r="AK186" s="2631"/>
      <c r="AL186" s="2631"/>
      <c r="AM186" s="2631"/>
      <c r="AN186" s="2631"/>
      <c r="AO186" s="2631"/>
      <c r="AP186" s="2631"/>
      <c r="AQ186" s="2631"/>
      <c r="AR186" s="2631"/>
      <c r="AS186" s="2631"/>
      <c r="AT186" s="2632"/>
      <c r="AU186" s="2633">
        <f>SUM(AU178:AX185)</f>
        <v>6</v>
      </c>
      <c r="AV186" s="2634"/>
      <c r="AW186" s="2634"/>
      <c r="AX186" s="2636"/>
    </row>
    <row r="187" spans="1:50" customFormat="1" ht="24.75" customHeight="1" x14ac:dyDescent="0.15">
      <c r="A187" s="2708"/>
      <c r="B187" s="2709"/>
      <c r="C187" s="2709"/>
      <c r="D187" s="2709"/>
      <c r="E187" s="2709"/>
      <c r="F187" s="2710"/>
      <c r="G187" s="2926" t="s">
        <v>786</v>
      </c>
      <c r="H187" s="1063"/>
      <c r="I187" s="1063"/>
      <c r="J187" s="1063"/>
      <c r="K187" s="1063"/>
      <c r="L187" s="1063"/>
      <c r="M187" s="1063"/>
      <c r="N187" s="1063"/>
      <c r="O187" s="1063"/>
      <c r="P187" s="1063"/>
      <c r="Q187" s="1063"/>
      <c r="R187" s="1063"/>
      <c r="S187" s="1063"/>
      <c r="T187" s="1063"/>
      <c r="U187" s="1063"/>
      <c r="V187" s="1063"/>
      <c r="W187" s="1063"/>
      <c r="X187" s="1063"/>
      <c r="Y187" s="1063"/>
      <c r="Z187" s="1063"/>
      <c r="AA187" s="1063"/>
      <c r="AB187" s="2626"/>
      <c r="AC187" s="2926" t="s">
        <v>787</v>
      </c>
      <c r="AD187" s="2043"/>
      <c r="AE187" s="2043"/>
      <c r="AF187" s="2043"/>
      <c r="AG187" s="2043"/>
      <c r="AH187" s="2043"/>
      <c r="AI187" s="2043"/>
      <c r="AJ187" s="2043"/>
      <c r="AK187" s="2043"/>
      <c r="AL187" s="2043"/>
      <c r="AM187" s="2043"/>
      <c r="AN187" s="2043"/>
      <c r="AO187" s="2043"/>
      <c r="AP187" s="2043"/>
      <c r="AQ187" s="2043"/>
      <c r="AR187" s="2043"/>
      <c r="AS187" s="2043"/>
      <c r="AT187" s="2043"/>
      <c r="AU187" s="2043"/>
      <c r="AV187" s="2043"/>
      <c r="AW187" s="2043"/>
      <c r="AX187" s="2044"/>
    </row>
    <row r="188" spans="1:50" customFormat="1" ht="24.75" customHeight="1" x14ac:dyDescent="0.15">
      <c r="A188" s="2708"/>
      <c r="B188" s="2709"/>
      <c r="C188" s="2709"/>
      <c r="D188" s="2709"/>
      <c r="E188" s="2709"/>
      <c r="F188" s="2710"/>
      <c r="G188" s="2623" t="s">
        <v>74</v>
      </c>
      <c r="H188" s="2624"/>
      <c r="I188" s="2624"/>
      <c r="J188" s="2624"/>
      <c r="K188" s="2624"/>
      <c r="L188" s="2625" t="s">
        <v>130</v>
      </c>
      <c r="M188" s="1063"/>
      <c r="N188" s="1063"/>
      <c r="O188" s="1063"/>
      <c r="P188" s="1063"/>
      <c r="Q188" s="1063"/>
      <c r="R188" s="1063"/>
      <c r="S188" s="1063"/>
      <c r="T188" s="1063"/>
      <c r="U188" s="1063"/>
      <c r="V188" s="1063"/>
      <c r="W188" s="1063"/>
      <c r="X188" s="2626"/>
      <c r="Y188" s="2928" t="s">
        <v>131</v>
      </c>
      <c r="Z188" s="1063"/>
      <c r="AA188" s="1063"/>
      <c r="AB188" s="2626"/>
      <c r="AC188" s="2966" t="s">
        <v>74</v>
      </c>
      <c r="AD188" s="2967"/>
      <c r="AE188" s="2967"/>
      <c r="AF188" s="2967"/>
      <c r="AG188" s="2968"/>
      <c r="AH188" s="2625" t="s">
        <v>130</v>
      </c>
      <c r="AI188" s="2967"/>
      <c r="AJ188" s="2967"/>
      <c r="AK188" s="2967"/>
      <c r="AL188" s="2967"/>
      <c r="AM188" s="2967"/>
      <c r="AN188" s="2967"/>
      <c r="AO188" s="2967"/>
      <c r="AP188" s="2967"/>
      <c r="AQ188" s="2967"/>
      <c r="AR188" s="2967"/>
      <c r="AS188" s="2967"/>
      <c r="AT188" s="2968"/>
      <c r="AU188" s="2928" t="s">
        <v>131</v>
      </c>
      <c r="AV188" s="2969"/>
      <c r="AW188" s="2969"/>
      <c r="AX188" s="2970"/>
    </row>
    <row r="189" spans="1:50" customFormat="1" ht="24.75" customHeight="1" x14ac:dyDescent="0.15">
      <c r="A189" s="2708"/>
      <c r="B189" s="2709"/>
      <c r="C189" s="2709"/>
      <c r="D189" s="2709"/>
      <c r="E189" s="2709"/>
      <c r="F189" s="2710"/>
      <c r="G189" s="2959" t="s">
        <v>788</v>
      </c>
      <c r="H189" s="2786"/>
      <c r="I189" s="2786"/>
      <c r="J189" s="2786"/>
      <c r="K189" s="2787"/>
      <c r="L189" s="2946" t="s">
        <v>789</v>
      </c>
      <c r="M189" s="2962"/>
      <c r="N189" s="2962"/>
      <c r="O189" s="2962"/>
      <c r="P189" s="2962"/>
      <c r="Q189" s="2962"/>
      <c r="R189" s="2962"/>
      <c r="S189" s="2962"/>
      <c r="T189" s="2962"/>
      <c r="U189" s="2962"/>
      <c r="V189" s="2962"/>
      <c r="W189" s="2962"/>
      <c r="X189" s="2963"/>
      <c r="Y189" s="2923">
        <v>39</v>
      </c>
      <c r="Z189" s="2964"/>
      <c r="AA189" s="2964"/>
      <c r="AB189" s="2965"/>
      <c r="AC189" s="2959" t="s">
        <v>478</v>
      </c>
      <c r="AD189" s="2786"/>
      <c r="AE189" s="2786"/>
      <c r="AF189" s="2786"/>
      <c r="AG189" s="2787"/>
      <c r="AH189" s="2949" t="s">
        <v>757</v>
      </c>
      <c r="AI189" s="2950"/>
      <c r="AJ189" s="2950"/>
      <c r="AK189" s="2950"/>
      <c r="AL189" s="2950"/>
      <c r="AM189" s="2950"/>
      <c r="AN189" s="2950"/>
      <c r="AO189" s="2950"/>
      <c r="AP189" s="2950"/>
      <c r="AQ189" s="2950"/>
      <c r="AR189" s="2950"/>
      <c r="AS189" s="2950"/>
      <c r="AT189" s="2951"/>
      <c r="AU189" s="2923">
        <v>5</v>
      </c>
      <c r="AV189" s="2924"/>
      <c r="AW189" s="2924"/>
      <c r="AX189" s="2925"/>
    </row>
    <row r="190" spans="1:50" customFormat="1" ht="24.75" customHeight="1" x14ac:dyDescent="0.15">
      <c r="A190" s="2708"/>
      <c r="B190" s="2709"/>
      <c r="C190" s="2709"/>
      <c r="D190" s="2709"/>
      <c r="E190" s="2709"/>
      <c r="F190" s="2710"/>
      <c r="G190" s="2959" t="s">
        <v>790</v>
      </c>
      <c r="H190" s="2786"/>
      <c r="I190" s="2786"/>
      <c r="J190" s="2786"/>
      <c r="K190" s="2787"/>
      <c r="L190" s="2946" t="s">
        <v>791</v>
      </c>
      <c r="M190" s="2962"/>
      <c r="N190" s="2962"/>
      <c r="O190" s="2962"/>
      <c r="P190" s="2962"/>
      <c r="Q190" s="2962"/>
      <c r="R190" s="2962"/>
      <c r="S190" s="2962"/>
      <c r="T190" s="2962"/>
      <c r="U190" s="2962"/>
      <c r="V190" s="2962"/>
      <c r="W190" s="2962"/>
      <c r="X190" s="2963"/>
      <c r="Y190" s="2923">
        <v>5</v>
      </c>
      <c r="Z190" s="2964"/>
      <c r="AA190" s="2964"/>
      <c r="AB190" s="2965"/>
      <c r="AC190" s="2919"/>
      <c r="AD190" s="1181"/>
      <c r="AE190" s="1181"/>
      <c r="AF190" s="1181"/>
      <c r="AG190" s="1182"/>
      <c r="AH190" s="2920"/>
      <c r="AI190" s="2921"/>
      <c r="AJ190" s="2921"/>
      <c r="AK190" s="2921"/>
      <c r="AL190" s="2921"/>
      <c r="AM190" s="2921"/>
      <c r="AN190" s="2921"/>
      <c r="AO190" s="2921"/>
      <c r="AP190" s="2921"/>
      <c r="AQ190" s="2921"/>
      <c r="AR190" s="2921"/>
      <c r="AS190" s="2921"/>
      <c r="AT190" s="2922"/>
      <c r="AU190" s="2923"/>
      <c r="AV190" s="2924"/>
      <c r="AW190" s="2924"/>
      <c r="AX190" s="2925"/>
    </row>
    <row r="191" spans="1:50" customFormat="1" ht="24.75" customHeight="1" x14ac:dyDescent="0.15">
      <c r="A191" s="2708"/>
      <c r="B191" s="2709"/>
      <c r="C191" s="2709"/>
      <c r="D191" s="2709"/>
      <c r="E191" s="2709"/>
      <c r="F191" s="2710"/>
      <c r="G191" s="2919" t="s">
        <v>779</v>
      </c>
      <c r="H191" s="1181"/>
      <c r="I191" s="1181"/>
      <c r="J191" s="1181"/>
      <c r="K191" s="1182"/>
      <c r="L191" s="2946" t="s">
        <v>792</v>
      </c>
      <c r="M191" s="2947"/>
      <c r="N191" s="2947"/>
      <c r="O191" s="2947"/>
      <c r="P191" s="2947"/>
      <c r="Q191" s="2947"/>
      <c r="R191" s="2947"/>
      <c r="S191" s="2947"/>
      <c r="T191" s="2947"/>
      <c r="U191" s="2947"/>
      <c r="V191" s="2947"/>
      <c r="W191" s="2947"/>
      <c r="X191" s="2948"/>
      <c r="Y191" s="2923">
        <v>7</v>
      </c>
      <c r="Z191" s="2924"/>
      <c r="AA191" s="2924"/>
      <c r="AB191" s="2958"/>
      <c r="AC191" s="2919"/>
      <c r="AD191" s="1181"/>
      <c r="AE191" s="1181"/>
      <c r="AF191" s="1181"/>
      <c r="AG191" s="1182"/>
      <c r="AH191" s="2920"/>
      <c r="AI191" s="2921"/>
      <c r="AJ191" s="2921"/>
      <c r="AK191" s="2921"/>
      <c r="AL191" s="2921"/>
      <c r="AM191" s="2921"/>
      <c r="AN191" s="2921"/>
      <c r="AO191" s="2921"/>
      <c r="AP191" s="2921"/>
      <c r="AQ191" s="2921"/>
      <c r="AR191" s="2921"/>
      <c r="AS191" s="2921"/>
      <c r="AT191" s="2922"/>
      <c r="AU191" s="2923"/>
      <c r="AV191" s="2924"/>
      <c r="AW191" s="2924"/>
      <c r="AX191" s="2925"/>
    </row>
    <row r="192" spans="1:50" customFormat="1" ht="24.75" customHeight="1" x14ac:dyDescent="0.15">
      <c r="A192" s="2708"/>
      <c r="B192" s="2709"/>
      <c r="C192" s="2709"/>
      <c r="D192" s="2709"/>
      <c r="E192" s="2709"/>
      <c r="F192" s="2710"/>
      <c r="G192" s="2919" t="s">
        <v>480</v>
      </c>
      <c r="H192" s="1181"/>
      <c r="I192" s="1181"/>
      <c r="J192" s="1181"/>
      <c r="K192" s="1182"/>
      <c r="L192" s="2946" t="s">
        <v>793</v>
      </c>
      <c r="M192" s="2947"/>
      <c r="N192" s="2947"/>
      <c r="O192" s="2947"/>
      <c r="P192" s="2947"/>
      <c r="Q192" s="2947"/>
      <c r="R192" s="2947"/>
      <c r="S192" s="2947"/>
      <c r="T192" s="2947"/>
      <c r="U192" s="2947"/>
      <c r="V192" s="2947"/>
      <c r="W192" s="2947"/>
      <c r="X192" s="2948"/>
      <c r="Y192" s="2923">
        <v>14</v>
      </c>
      <c r="Z192" s="2924"/>
      <c r="AA192" s="2924"/>
      <c r="AB192" s="2924"/>
      <c r="AC192" s="2919"/>
      <c r="AD192" s="1181"/>
      <c r="AE192" s="1181"/>
      <c r="AF192" s="1181"/>
      <c r="AG192" s="1182"/>
      <c r="AH192" s="2920"/>
      <c r="AI192" s="2921"/>
      <c r="AJ192" s="2921"/>
      <c r="AK192" s="2921"/>
      <c r="AL192" s="2921"/>
      <c r="AM192" s="2921"/>
      <c r="AN192" s="2921"/>
      <c r="AO192" s="2921"/>
      <c r="AP192" s="2921"/>
      <c r="AQ192" s="2921"/>
      <c r="AR192" s="2921"/>
      <c r="AS192" s="2921"/>
      <c r="AT192" s="2922"/>
      <c r="AU192" s="2923"/>
      <c r="AV192" s="2924"/>
      <c r="AW192" s="2924"/>
      <c r="AX192" s="2925"/>
    </row>
    <row r="193" spans="1:50" customFormat="1" ht="24.75" customHeight="1" x14ac:dyDescent="0.15">
      <c r="A193" s="2708"/>
      <c r="B193" s="2709"/>
      <c r="C193" s="2709"/>
      <c r="D193" s="2709"/>
      <c r="E193" s="2709"/>
      <c r="F193" s="2710"/>
      <c r="G193" s="2936" t="s">
        <v>41</v>
      </c>
      <c r="H193" s="2624"/>
      <c r="I193" s="2624"/>
      <c r="J193" s="2624"/>
      <c r="K193" s="2624"/>
      <c r="L193" s="2937"/>
      <c r="M193" s="2938"/>
      <c r="N193" s="2938"/>
      <c r="O193" s="2938"/>
      <c r="P193" s="2938"/>
      <c r="Q193" s="2938"/>
      <c r="R193" s="2938"/>
      <c r="S193" s="2938"/>
      <c r="T193" s="2938"/>
      <c r="U193" s="2938"/>
      <c r="V193" s="2938"/>
      <c r="W193" s="2938"/>
      <c r="X193" s="2939"/>
      <c r="Y193" s="2940">
        <f>SUM(Y189:AB192)</f>
        <v>65</v>
      </c>
      <c r="Z193" s="2941"/>
      <c r="AA193" s="2941"/>
      <c r="AB193" s="2961"/>
      <c r="AC193" s="2936" t="s">
        <v>41</v>
      </c>
      <c r="AD193" s="2624"/>
      <c r="AE193" s="2624"/>
      <c r="AF193" s="2624"/>
      <c r="AG193" s="2624"/>
      <c r="AH193" s="2937"/>
      <c r="AI193" s="2938"/>
      <c r="AJ193" s="2938"/>
      <c r="AK193" s="2938"/>
      <c r="AL193" s="2938"/>
      <c r="AM193" s="2938"/>
      <c r="AN193" s="2938"/>
      <c r="AO193" s="2938"/>
      <c r="AP193" s="2938"/>
      <c r="AQ193" s="2938"/>
      <c r="AR193" s="2938"/>
      <c r="AS193" s="2938"/>
      <c r="AT193" s="2939"/>
      <c r="AU193" s="2940">
        <f>SUM(AU189:AX192)</f>
        <v>5</v>
      </c>
      <c r="AV193" s="2941"/>
      <c r="AW193" s="2941"/>
      <c r="AX193" s="2942"/>
    </row>
    <row r="194" spans="1:50" customFormat="1" ht="24.75" customHeight="1" x14ac:dyDescent="0.15">
      <c r="A194" s="2708"/>
      <c r="B194" s="2709"/>
      <c r="C194" s="2709"/>
      <c r="D194" s="2709"/>
      <c r="E194" s="2709"/>
      <c r="F194" s="2710"/>
      <c r="G194" s="2926" t="s">
        <v>794</v>
      </c>
      <c r="H194" s="1063"/>
      <c r="I194" s="1063"/>
      <c r="J194" s="1063"/>
      <c r="K194" s="1063"/>
      <c r="L194" s="1063"/>
      <c r="M194" s="1063"/>
      <c r="N194" s="1063"/>
      <c r="O194" s="1063"/>
      <c r="P194" s="1063"/>
      <c r="Q194" s="1063"/>
      <c r="R194" s="1063"/>
      <c r="S194" s="1063"/>
      <c r="T194" s="1063"/>
      <c r="U194" s="1063"/>
      <c r="V194" s="1063"/>
      <c r="W194" s="1063"/>
      <c r="X194" s="1063"/>
      <c r="Y194" s="1063"/>
      <c r="Z194" s="1063"/>
      <c r="AA194" s="1063"/>
      <c r="AB194" s="2626"/>
      <c r="AC194" s="2926" t="s">
        <v>795</v>
      </c>
      <c r="AD194" s="1063"/>
      <c r="AE194" s="1063"/>
      <c r="AF194" s="1063"/>
      <c r="AG194" s="1063"/>
      <c r="AH194" s="1063"/>
      <c r="AI194" s="1063"/>
      <c r="AJ194" s="1063"/>
      <c r="AK194" s="1063"/>
      <c r="AL194" s="1063"/>
      <c r="AM194" s="1063"/>
      <c r="AN194" s="1063"/>
      <c r="AO194" s="1063"/>
      <c r="AP194" s="1063"/>
      <c r="AQ194" s="1063"/>
      <c r="AR194" s="1063"/>
      <c r="AS194" s="1063"/>
      <c r="AT194" s="1063"/>
      <c r="AU194" s="1063"/>
      <c r="AV194" s="1063"/>
      <c r="AW194" s="1063"/>
      <c r="AX194" s="2927"/>
    </row>
    <row r="195" spans="1:50" customFormat="1" ht="24.75" customHeight="1" x14ac:dyDescent="0.15">
      <c r="A195" s="2708"/>
      <c r="B195" s="2709"/>
      <c r="C195" s="2709"/>
      <c r="D195" s="2709"/>
      <c r="E195" s="2709"/>
      <c r="F195" s="2710"/>
      <c r="G195" s="2623" t="s">
        <v>74</v>
      </c>
      <c r="H195" s="2624"/>
      <c r="I195" s="2624"/>
      <c r="J195" s="2624"/>
      <c r="K195" s="2624"/>
      <c r="L195" s="2625" t="s">
        <v>130</v>
      </c>
      <c r="M195" s="1063"/>
      <c r="N195" s="1063"/>
      <c r="O195" s="1063"/>
      <c r="P195" s="1063"/>
      <c r="Q195" s="1063"/>
      <c r="R195" s="1063"/>
      <c r="S195" s="1063"/>
      <c r="T195" s="1063"/>
      <c r="U195" s="1063"/>
      <c r="V195" s="1063"/>
      <c r="W195" s="1063"/>
      <c r="X195" s="2626"/>
      <c r="Y195" s="2928" t="s">
        <v>131</v>
      </c>
      <c r="Z195" s="1063"/>
      <c r="AA195" s="1063"/>
      <c r="AB195" s="2626"/>
      <c r="AC195" s="2623" t="s">
        <v>74</v>
      </c>
      <c r="AD195" s="2624"/>
      <c r="AE195" s="2624"/>
      <c r="AF195" s="2624"/>
      <c r="AG195" s="2624"/>
      <c r="AH195" s="2625" t="s">
        <v>130</v>
      </c>
      <c r="AI195" s="1063"/>
      <c r="AJ195" s="1063"/>
      <c r="AK195" s="1063"/>
      <c r="AL195" s="1063"/>
      <c r="AM195" s="1063"/>
      <c r="AN195" s="1063"/>
      <c r="AO195" s="1063"/>
      <c r="AP195" s="1063"/>
      <c r="AQ195" s="1063"/>
      <c r="AR195" s="1063"/>
      <c r="AS195" s="1063"/>
      <c r="AT195" s="2626"/>
      <c r="AU195" s="2928" t="s">
        <v>131</v>
      </c>
      <c r="AV195" s="1063"/>
      <c r="AW195" s="1063"/>
      <c r="AX195" s="2927"/>
    </row>
    <row r="196" spans="1:50" customFormat="1" ht="24.75" customHeight="1" x14ac:dyDescent="0.15">
      <c r="A196" s="2708"/>
      <c r="B196" s="2709"/>
      <c r="C196" s="2709"/>
      <c r="D196" s="2709"/>
      <c r="E196" s="2709"/>
      <c r="F196" s="2710"/>
      <c r="G196" s="2919" t="s">
        <v>788</v>
      </c>
      <c r="H196" s="1181"/>
      <c r="I196" s="1181"/>
      <c r="J196" s="1181"/>
      <c r="K196" s="1182"/>
      <c r="L196" s="2946" t="s">
        <v>796</v>
      </c>
      <c r="M196" s="2947"/>
      <c r="N196" s="2947"/>
      <c r="O196" s="2947"/>
      <c r="P196" s="2947"/>
      <c r="Q196" s="2947"/>
      <c r="R196" s="2947"/>
      <c r="S196" s="2947"/>
      <c r="T196" s="2947"/>
      <c r="U196" s="2947"/>
      <c r="V196" s="2947"/>
      <c r="W196" s="2947"/>
      <c r="X196" s="2948"/>
      <c r="Y196" s="2923">
        <v>26</v>
      </c>
      <c r="Z196" s="2924"/>
      <c r="AA196" s="2924"/>
      <c r="AB196" s="2958"/>
      <c r="AC196" s="2919" t="s">
        <v>797</v>
      </c>
      <c r="AD196" s="1181"/>
      <c r="AE196" s="1181"/>
      <c r="AF196" s="1181"/>
      <c r="AG196" s="1182"/>
      <c r="AH196" s="2946" t="s">
        <v>798</v>
      </c>
      <c r="AI196" s="2947"/>
      <c r="AJ196" s="2947"/>
      <c r="AK196" s="2947"/>
      <c r="AL196" s="2947"/>
      <c r="AM196" s="2947"/>
      <c r="AN196" s="2947"/>
      <c r="AO196" s="2947"/>
      <c r="AP196" s="2947"/>
      <c r="AQ196" s="2947"/>
      <c r="AR196" s="2947"/>
      <c r="AS196" s="2947"/>
      <c r="AT196" s="2948"/>
      <c r="AU196" s="2923">
        <v>1</v>
      </c>
      <c r="AV196" s="2924"/>
      <c r="AW196" s="2924"/>
      <c r="AX196" s="2925"/>
    </row>
    <row r="197" spans="1:50" customFormat="1" ht="24.75" customHeight="1" x14ac:dyDescent="0.15">
      <c r="A197" s="2708"/>
      <c r="B197" s="2709"/>
      <c r="C197" s="2709"/>
      <c r="D197" s="2709"/>
      <c r="E197" s="2709"/>
      <c r="F197" s="2710"/>
      <c r="G197" s="2959" t="s">
        <v>799</v>
      </c>
      <c r="H197" s="2786"/>
      <c r="I197" s="2786"/>
      <c r="J197" s="2786"/>
      <c r="K197" s="2787"/>
      <c r="L197" s="2946" t="s">
        <v>800</v>
      </c>
      <c r="M197" s="2947"/>
      <c r="N197" s="2947"/>
      <c r="O197" s="2947"/>
      <c r="P197" s="2947"/>
      <c r="Q197" s="2947"/>
      <c r="R197" s="2947"/>
      <c r="S197" s="2947"/>
      <c r="T197" s="2947"/>
      <c r="U197" s="2947"/>
      <c r="V197" s="2947"/>
      <c r="W197" s="2947"/>
      <c r="X197" s="2948"/>
      <c r="Y197" s="2923">
        <v>4</v>
      </c>
      <c r="Z197" s="2924"/>
      <c r="AA197" s="2924"/>
      <c r="AB197" s="2960"/>
      <c r="AC197" s="2919"/>
      <c r="AD197" s="1181"/>
      <c r="AE197" s="1181"/>
      <c r="AF197" s="1181"/>
      <c r="AG197" s="1182"/>
      <c r="AH197" s="2920"/>
      <c r="AI197" s="2921"/>
      <c r="AJ197" s="2921"/>
      <c r="AK197" s="2921"/>
      <c r="AL197" s="2921"/>
      <c r="AM197" s="2921"/>
      <c r="AN197" s="2921"/>
      <c r="AO197" s="2921"/>
      <c r="AP197" s="2921"/>
      <c r="AQ197" s="2921"/>
      <c r="AR197" s="2921"/>
      <c r="AS197" s="2921"/>
      <c r="AT197" s="2922"/>
      <c r="AU197" s="2923"/>
      <c r="AV197" s="2924"/>
      <c r="AW197" s="2924"/>
      <c r="AX197" s="2925"/>
    </row>
    <row r="198" spans="1:50" customFormat="1" ht="24.75" customHeight="1" x14ac:dyDescent="0.15">
      <c r="A198" s="2708"/>
      <c r="B198" s="2709"/>
      <c r="C198" s="2709"/>
      <c r="D198" s="2709"/>
      <c r="E198" s="2709"/>
      <c r="F198" s="2710"/>
      <c r="G198" s="2919" t="s">
        <v>775</v>
      </c>
      <c r="H198" s="1181"/>
      <c r="I198" s="1181"/>
      <c r="J198" s="1181"/>
      <c r="K198" s="1182"/>
      <c r="L198" s="2946" t="s">
        <v>801</v>
      </c>
      <c r="M198" s="2947"/>
      <c r="N198" s="2947"/>
      <c r="O198" s="2947"/>
      <c r="P198" s="2947"/>
      <c r="Q198" s="2947"/>
      <c r="R198" s="2947"/>
      <c r="S198" s="2947"/>
      <c r="T198" s="2947"/>
      <c r="U198" s="2947"/>
      <c r="V198" s="2947"/>
      <c r="W198" s="2947"/>
      <c r="X198" s="2948"/>
      <c r="Y198" s="2923">
        <v>6</v>
      </c>
      <c r="Z198" s="2924"/>
      <c r="AA198" s="2924"/>
      <c r="AB198" s="2958"/>
      <c r="AC198" s="2919"/>
      <c r="AD198" s="1181"/>
      <c r="AE198" s="1181"/>
      <c r="AF198" s="1181"/>
      <c r="AG198" s="1182"/>
      <c r="AH198" s="2920"/>
      <c r="AI198" s="2921"/>
      <c r="AJ198" s="2921"/>
      <c r="AK198" s="2921"/>
      <c r="AL198" s="2921"/>
      <c r="AM198" s="2921"/>
      <c r="AN198" s="2921"/>
      <c r="AO198" s="2921"/>
      <c r="AP198" s="2921"/>
      <c r="AQ198" s="2921"/>
      <c r="AR198" s="2921"/>
      <c r="AS198" s="2921"/>
      <c r="AT198" s="2922"/>
      <c r="AU198" s="2923"/>
      <c r="AV198" s="2924"/>
      <c r="AW198" s="2924"/>
      <c r="AX198" s="2925"/>
    </row>
    <row r="199" spans="1:50" customFormat="1" ht="24.75" customHeight="1" x14ac:dyDescent="0.15">
      <c r="A199" s="2708"/>
      <c r="B199" s="2709"/>
      <c r="C199" s="2709"/>
      <c r="D199" s="2709"/>
      <c r="E199" s="2709"/>
      <c r="F199" s="2710"/>
      <c r="G199" s="2629" t="s">
        <v>41</v>
      </c>
      <c r="H199" s="1063"/>
      <c r="I199" s="1063"/>
      <c r="J199" s="1063"/>
      <c r="K199" s="1063"/>
      <c r="L199" s="2929"/>
      <c r="M199" s="2631"/>
      <c r="N199" s="2631"/>
      <c r="O199" s="2631"/>
      <c r="P199" s="2631"/>
      <c r="Q199" s="2631"/>
      <c r="R199" s="2631"/>
      <c r="S199" s="2631"/>
      <c r="T199" s="2631"/>
      <c r="U199" s="2631"/>
      <c r="V199" s="2631"/>
      <c r="W199" s="2631"/>
      <c r="X199" s="2632"/>
      <c r="Y199" s="2633">
        <f>SUM(Y196:AB198)</f>
        <v>36</v>
      </c>
      <c r="Z199" s="2634"/>
      <c r="AA199" s="2634"/>
      <c r="AB199" s="2635"/>
      <c r="AC199" s="2629" t="s">
        <v>41</v>
      </c>
      <c r="AD199" s="1063"/>
      <c r="AE199" s="1063"/>
      <c r="AF199" s="1063"/>
      <c r="AG199" s="1063"/>
      <c r="AH199" s="2929"/>
      <c r="AI199" s="2631"/>
      <c r="AJ199" s="2631"/>
      <c r="AK199" s="2631"/>
      <c r="AL199" s="2631"/>
      <c r="AM199" s="2631"/>
      <c r="AN199" s="2631"/>
      <c r="AO199" s="2631"/>
      <c r="AP199" s="2631"/>
      <c r="AQ199" s="2631"/>
      <c r="AR199" s="2631"/>
      <c r="AS199" s="2631"/>
      <c r="AT199" s="2632"/>
      <c r="AU199" s="2633">
        <f>SUM(AU196:AX198)</f>
        <v>1</v>
      </c>
      <c r="AV199" s="2634"/>
      <c r="AW199" s="2634"/>
      <c r="AX199" s="2636"/>
    </row>
    <row r="200" spans="1:50" customFormat="1" ht="24.75" customHeight="1" x14ac:dyDescent="0.15">
      <c r="A200" s="2708"/>
      <c r="B200" s="2709"/>
      <c r="C200" s="2709"/>
      <c r="D200" s="2709"/>
      <c r="E200" s="2709"/>
      <c r="F200" s="2710"/>
      <c r="G200" s="2926" t="s">
        <v>732</v>
      </c>
      <c r="H200" s="1063"/>
      <c r="I200" s="1063"/>
      <c r="J200" s="1063"/>
      <c r="K200" s="1063"/>
      <c r="L200" s="1063"/>
      <c r="M200" s="1063"/>
      <c r="N200" s="1063"/>
      <c r="O200" s="1063"/>
      <c r="P200" s="1063"/>
      <c r="Q200" s="1063"/>
      <c r="R200" s="1063"/>
      <c r="S200" s="1063"/>
      <c r="T200" s="1063"/>
      <c r="U200" s="1063"/>
      <c r="V200" s="1063"/>
      <c r="W200" s="1063"/>
      <c r="X200" s="1063"/>
      <c r="Y200" s="1063"/>
      <c r="Z200" s="1063"/>
      <c r="AA200" s="1063"/>
      <c r="AB200" s="2626"/>
      <c r="AC200" s="2926" t="s">
        <v>759</v>
      </c>
      <c r="AD200" s="1063"/>
      <c r="AE200" s="1063"/>
      <c r="AF200" s="1063"/>
      <c r="AG200" s="1063"/>
      <c r="AH200" s="1063"/>
      <c r="AI200" s="1063"/>
      <c r="AJ200" s="1063"/>
      <c r="AK200" s="1063"/>
      <c r="AL200" s="1063"/>
      <c r="AM200" s="1063"/>
      <c r="AN200" s="1063"/>
      <c r="AO200" s="1063"/>
      <c r="AP200" s="1063"/>
      <c r="AQ200" s="1063"/>
      <c r="AR200" s="1063"/>
      <c r="AS200" s="1063"/>
      <c r="AT200" s="1063"/>
      <c r="AU200" s="1063"/>
      <c r="AV200" s="1063"/>
      <c r="AW200" s="1063"/>
      <c r="AX200" s="2927"/>
    </row>
    <row r="201" spans="1:50" customFormat="1" ht="24.75" customHeight="1" x14ac:dyDescent="0.15">
      <c r="A201" s="2708"/>
      <c r="B201" s="2709"/>
      <c r="C201" s="2709"/>
      <c r="D201" s="2709"/>
      <c r="E201" s="2709"/>
      <c r="F201" s="2710"/>
      <c r="G201" s="2623" t="s">
        <v>74</v>
      </c>
      <c r="H201" s="2624"/>
      <c r="I201" s="2624"/>
      <c r="J201" s="2624"/>
      <c r="K201" s="2624"/>
      <c r="L201" s="2625" t="s">
        <v>130</v>
      </c>
      <c r="M201" s="1063"/>
      <c r="N201" s="1063"/>
      <c r="O201" s="1063"/>
      <c r="P201" s="1063"/>
      <c r="Q201" s="1063"/>
      <c r="R201" s="1063"/>
      <c r="S201" s="1063"/>
      <c r="T201" s="1063"/>
      <c r="U201" s="1063"/>
      <c r="V201" s="1063"/>
      <c r="W201" s="1063"/>
      <c r="X201" s="2626"/>
      <c r="Y201" s="2928" t="s">
        <v>131</v>
      </c>
      <c r="Z201" s="1063"/>
      <c r="AA201" s="1063"/>
      <c r="AB201" s="2626"/>
      <c r="AC201" s="2623" t="s">
        <v>74</v>
      </c>
      <c r="AD201" s="2624"/>
      <c r="AE201" s="2624"/>
      <c r="AF201" s="2624"/>
      <c r="AG201" s="2624"/>
      <c r="AH201" s="2625" t="s">
        <v>130</v>
      </c>
      <c r="AI201" s="1063"/>
      <c r="AJ201" s="1063"/>
      <c r="AK201" s="1063"/>
      <c r="AL201" s="1063"/>
      <c r="AM201" s="1063"/>
      <c r="AN201" s="1063"/>
      <c r="AO201" s="1063"/>
      <c r="AP201" s="1063"/>
      <c r="AQ201" s="1063"/>
      <c r="AR201" s="1063"/>
      <c r="AS201" s="1063"/>
      <c r="AT201" s="2626"/>
      <c r="AU201" s="2928" t="s">
        <v>131</v>
      </c>
      <c r="AV201" s="1063"/>
      <c r="AW201" s="1063"/>
      <c r="AX201" s="2927"/>
    </row>
    <row r="202" spans="1:50" customFormat="1" ht="24.75" customHeight="1" x14ac:dyDescent="0.15">
      <c r="A202" s="2708"/>
      <c r="B202" s="2709"/>
      <c r="C202" s="2709"/>
      <c r="D202" s="2709"/>
      <c r="E202" s="2709"/>
      <c r="F202" s="2710"/>
      <c r="G202" s="2919" t="s">
        <v>779</v>
      </c>
      <c r="H202" s="1181"/>
      <c r="I202" s="1181"/>
      <c r="J202" s="1181"/>
      <c r="K202" s="1182"/>
      <c r="L202" s="2946" t="s">
        <v>802</v>
      </c>
      <c r="M202" s="2947"/>
      <c r="N202" s="2947"/>
      <c r="O202" s="2947"/>
      <c r="P202" s="2947"/>
      <c r="Q202" s="2947"/>
      <c r="R202" s="2947"/>
      <c r="S202" s="2947"/>
      <c r="T202" s="2947"/>
      <c r="U202" s="2947"/>
      <c r="V202" s="2947"/>
      <c r="W202" s="2947"/>
      <c r="X202" s="2948"/>
      <c r="Y202" s="2923">
        <v>9</v>
      </c>
      <c r="Z202" s="2924"/>
      <c r="AA202" s="2924"/>
      <c r="AB202" s="2958"/>
      <c r="AC202" s="2919" t="s">
        <v>480</v>
      </c>
      <c r="AD202" s="1181"/>
      <c r="AE202" s="1181"/>
      <c r="AF202" s="1181"/>
      <c r="AG202" s="1182"/>
      <c r="AH202" s="2946" t="s">
        <v>763</v>
      </c>
      <c r="AI202" s="2947"/>
      <c r="AJ202" s="2947"/>
      <c r="AK202" s="2947"/>
      <c r="AL202" s="2947"/>
      <c r="AM202" s="2947"/>
      <c r="AN202" s="2947"/>
      <c r="AO202" s="2947"/>
      <c r="AP202" s="2947"/>
      <c r="AQ202" s="2947"/>
      <c r="AR202" s="2947"/>
      <c r="AS202" s="2947"/>
      <c r="AT202" s="2948"/>
      <c r="AU202" s="2923">
        <v>14</v>
      </c>
      <c r="AV202" s="2924"/>
      <c r="AW202" s="2924"/>
      <c r="AX202" s="2925"/>
    </row>
    <row r="203" spans="1:50" customFormat="1" ht="24.75" customHeight="1" x14ac:dyDescent="0.15">
      <c r="A203" s="2708"/>
      <c r="B203" s="2709"/>
      <c r="C203" s="2709"/>
      <c r="D203" s="2709"/>
      <c r="E203" s="2709"/>
      <c r="F203" s="2710"/>
      <c r="G203" s="2629" t="s">
        <v>41</v>
      </c>
      <c r="H203" s="1063"/>
      <c r="I203" s="1063"/>
      <c r="J203" s="1063"/>
      <c r="K203" s="1063"/>
      <c r="L203" s="2929"/>
      <c r="M203" s="2631"/>
      <c r="N203" s="2631"/>
      <c r="O203" s="2631"/>
      <c r="P203" s="2631"/>
      <c r="Q203" s="2631"/>
      <c r="R203" s="2631"/>
      <c r="S203" s="2631"/>
      <c r="T203" s="2631"/>
      <c r="U203" s="2631"/>
      <c r="V203" s="2631"/>
      <c r="W203" s="2631"/>
      <c r="X203" s="2632"/>
      <c r="Y203" s="2633">
        <f>SUM(Y202:AB202)</f>
        <v>9</v>
      </c>
      <c r="Z203" s="2634"/>
      <c r="AA203" s="2634"/>
      <c r="AB203" s="2635"/>
      <c r="AC203" s="2629" t="s">
        <v>41</v>
      </c>
      <c r="AD203" s="1063"/>
      <c r="AE203" s="1063"/>
      <c r="AF203" s="1063"/>
      <c r="AG203" s="1063"/>
      <c r="AH203" s="2929"/>
      <c r="AI203" s="2631"/>
      <c r="AJ203" s="2631"/>
      <c r="AK203" s="2631"/>
      <c r="AL203" s="2631"/>
      <c r="AM203" s="2631"/>
      <c r="AN203" s="2631"/>
      <c r="AO203" s="2631"/>
      <c r="AP203" s="2631"/>
      <c r="AQ203" s="2631"/>
      <c r="AR203" s="2631"/>
      <c r="AS203" s="2631"/>
      <c r="AT203" s="2632"/>
      <c r="AU203" s="2633">
        <f>SUM(AU202:AX202)</f>
        <v>14</v>
      </c>
      <c r="AV203" s="2634"/>
      <c r="AW203" s="2634"/>
      <c r="AX203" s="2636"/>
    </row>
    <row r="204" spans="1:50" customFormat="1" ht="24.75" customHeight="1" x14ac:dyDescent="0.15">
      <c r="A204" s="2708"/>
      <c r="B204" s="2709"/>
      <c r="C204" s="2709"/>
      <c r="D204" s="2709"/>
      <c r="E204" s="2709"/>
      <c r="F204" s="2710"/>
      <c r="G204" s="2955" t="s">
        <v>803</v>
      </c>
      <c r="H204" s="2956"/>
      <c r="I204" s="2956"/>
      <c r="J204" s="2956"/>
      <c r="K204" s="2956"/>
      <c r="L204" s="2956"/>
      <c r="M204" s="2956"/>
      <c r="N204" s="2956"/>
      <c r="O204" s="2956"/>
      <c r="P204" s="2956"/>
      <c r="Q204" s="2956"/>
      <c r="R204" s="2956"/>
      <c r="S204" s="2956"/>
      <c r="T204" s="2956"/>
      <c r="U204" s="2956"/>
      <c r="V204" s="2956"/>
      <c r="W204" s="2956"/>
      <c r="X204" s="2956"/>
      <c r="Y204" s="2956"/>
      <c r="Z204" s="2956"/>
      <c r="AA204" s="2956"/>
      <c r="AB204" s="2957"/>
      <c r="AC204" s="2955" t="s">
        <v>804</v>
      </c>
      <c r="AD204" s="2956"/>
      <c r="AE204" s="2956"/>
      <c r="AF204" s="2956"/>
      <c r="AG204" s="2956"/>
      <c r="AH204" s="2956"/>
      <c r="AI204" s="2956"/>
      <c r="AJ204" s="2956"/>
      <c r="AK204" s="2956"/>
      <c r="AL204" s="2956"/>
      <c r="AM204" s="2956"/>
      <c r="AN204" s="2956"/>
      <c r="AO204" s="2956"/>
      <c r="AP204" s="2956"/>
      <c r="AQ204" s="2956"/>
      <c r="AR204" s="2956"/>
      <c r="AS204" s="2956"/>
      <c r="AT204" s="2956"/>
      <c r="AU204" s="2956"/>
      <c r="AV204" s="2956"/>
      <c r="AW204" s="2956"/>
      <c r="AX204" s="2957"/>
    </row>
    <row r="205" spans="1:50" customFormat="1" ht="24.75" customHeight="1" x14ac:dyDescent="0.15">
      <c r="A205" s="2708"/>
      <c r="B205" s="2709"/>
      <c r="C205" s="2709"/>
      <c r="D205" s="2709"/>
      <c r="E205" s="2709"/>
      <c r="F205" s="2710"/>
      <c r="G205" s="2623" t="s">
        <v>74</v>
      </c>
      <c r="H205" s="2624"/>
      <c r="I205" s="2624"/>
      <c r="J205" s="2624"/>
      <c r="K205" s="2624"/>
      <c r="L205" s="2625" t="s">
        <v>130</v>
      </c>
      <c r="M205" s="1063"/>
      <c r="N205" s="1063"/>
      <c r="O205" s="1063"/>
      <c r="P205" s="1063"/>
      <c r="Q205" s="1063"/>
      <c r="R205" s="1063"/>
      <c r="S205" s="1063"/>
      <c r="T205" s="1063"/>
      <c r="U205" s="1063"/>
      <c r="V205" s="1063"/>
      <c r="W205" s="1063"/>
      <c r="X205" s="2626"/>
      <c r="Y205" s="2928" t="s">
        <v>131</v>
      </c>
      <c r="Z205" s="1063"/>
      <c r="AA205" s="1063"/>
      <c r="AB205" s="2927"/>
      <c r="AC205" s="2623" t="s">
        <v>74</v>
      </c>
      <c r="AD205" s="2624"/>
      <c r="AE205" s="2624"/>
      <c r="AF205" s="2624"/>
      <c r="AG205" s="2624"/>
      <c r="AH205" s="2625" t="s">
        <v>130</v>
      </c>
      <c r="AI205" s="1063"/>
      <c r="AJ205" s="1063"/>
      <c r="AK205" s="1063"/>
      <c r="AL205" s="1063"/>
      <c r="AM205" s="1063"/>
      <c r="AN205" s="1063"/>
      <c r="AO205" s="1063"/>
      <c r="AP205" s="1063"/>
      <c r="AQ205" s="1063"/>
      <c r="AR205" s="1063"/>
      <c r="AS205" s="1063"/>
      <c r="AT205" s="2626"/>
      <c r="AU205" s="2928" t="s">
        <v>131</v>
      </c>
      <c r="AV205" s="1063"/>
      <c r="AW205" s="1063"/>
      <c r="AX205" s="2927"/>
    </row>
    <row r="206" spans="1:50" customFormat="1" ht="24.75" customHeight="1" x14ac:dyDescent="0.15">
      <c r="A206" s="2708"/>
      <c r="B206" s="2709"/>
      <c r="C206" s="2709"/>
      <c r="D206" s="2709"/>
      <c r="E206" s="2709"/>
      <c r="F206" s="2710"/>
      <c r="G206" s="2952" t="s">
        <v>805</v>
      </c>
      <c r="H206" s="2953"/>
      <c r="I206" s="2953"/>
      <c r="J206" s="2953"/>
      <c r="K206" s="2954"/>
      <c r="L206" s="2920" t="s">
        <v>806</v>
      </c>
      <c r="M206" s="2921"/>
      <c r="N206" s="2921"/>
      <c r="O206" s="2921"/>
      <c r="P206" s="2921"/>
      <c r="Q206" s="2921"/>
      <c r="R206" s="2921"/>
      <c r="S206" s="2921"/>
      <c r="T206" s="2921"/>
      <c r="U206" s="2921"/>
      <c r="V206" s="2921"/>
      <c r="W206" s="2921"/>
      <c r="X206" s="2922"/>
      <c r="Y206" s="2923">
        <v>3</v>
      </c>
      <c r="Z206" s="2924"/>
      <c r="AA206" s="2924"/>
      <c r="AB206" s="2925"/>
      <c r="AC206" s="2952" t="s">
        <v>807</v>
      </c>
      <c r="AD206" s="2953"/>
      <c r="AE206" s="2953"/>
      <c r="AF206" s="2953"/>
      <c r="AG206" s="2954"/>
      <c r="AH206" s="2920" t="s">
        <v>808</v>
      </c>
      <c r="AI206" s="2921"/>
      <c r="AJ206" s="2921"/>
      <c r="AK206" s="2921"/>
      <c r="AL206" s="2921"/>
      <c r="AM206" s="2921"/>
      <c r="AN206" s="2921"/>
      <c r="AO206" s="2921"/>
      <c r="AP206" s="2921"/>
      <c r="AQ206" s="2921"/>
      <c r="AR206" s="2921"/>
      <c r="AS206" s="2921"/>
      <c r="AT206" s="2922"/>
      <c r="AU206" s="2933">
        <v>0.3</v>
      </c>
      <c r="AV206" s="2934"/>
      <c r="AW206" s="2934"/>
      <c r="AX206" s="2935"/>
    </row>
    <row r="207" spans="1:50" customFormat="1" ht="24.75" customHeight="1" x14ac:dyDescent="0.15">
      <c r="A207" s="2708"/>
      <c r="B207" s="2709"/>
      <c r="C207" s="2709"/>
      <c r="D207" s="2709"/>
      <c r="E207" s="2709"/>
      <c r="F207" s="2710"/>
      <c r="G207" s="2629" t="s">
        <v>41</v>
      </c>
      <c r="H207" s="1063"/>
      <c r="I207" s="1063"/>
      <c r="J207" s="1063"/>
      <c r="K207" s="1063"/>
      <c r="L207" s="2929"/>
      <c r="M207" s="2631"/>
      <c r="N207" s="2631"/>
      <c r="O207" s="2631"/>
      <c r="P207" s="2631"/>
      <c r="Q207" s="2631"/>
      <c r="R207" s="2631"/>
      <c r="S207" s="2631"/>
      <c r="T207" s="2631"/>
      <c r="U207" s="2631"/>
      <c r="V207" s="2631"/>
      <c r="W207" s="2631"/>
      <c r="X207" s="2632"/>
      <c r="Y207" s="2633">
        <f>SUM(Y206:AB206)</f>
        <v>3</v>
      </c>
      <c r="Z207" s="2634"/>
      <c r="AA207" s="2634"/>
      <c r="AB207" s="2636"/>
      <c r="AC207" s="2629" t="s">
        <v>41</v>
      </c>
      <c r="AD207" s="1063"/>
      <c r="AE207" s="1063"/>
      <c r="AF207" s="1063"/>
      <c r="AG207" s="1063"/>
      <c r="AH207" s="2929"/>
      <c r="AI207" s="2631"/>
      <c r="AJ207" s="2631"/>
      <c r="AK207" s="2631"/>
      <c r="AL207" s="2631"/>
      <c r="AM207" s="2631"/>
      <c r="AN207" s="2631"/>
      <c r="AO207" s="2631"/>
      <c r="AP207" s="2631"/>
      <c r="AQ207" s="2631"/>
      <c r="AR207" s="2631"/>
      <c r="AS207" s="2631"/>
      <c r="AT207" s="2632"/>
      <c r="AU207" s="2930">
        <f>SUM(AU206:AX206)</f>
        <v>0.3</v>
      </c>
      <c r="AV207" s="2931"/>
      <c r="AW207" s="2931"/>
      <c r="AX207" s="2932"/>
    </row>
    <row r="208" spans="1:50" customFormat="1" ht="24.75" customHeight="1" x14ac:dyDescent="0.15">
      <c r="A208" s="2708"/>
      <c r="B208" s="2709"/>
      <c r="C208" s="2709"/>
      <c r="D208" s="2709"/>
      <c r="E208" s="2709"/>
      <c r="F208" s="2710"/>
      <c r="G208" s="2926" t="s">
        <v>809</v>
      </c>
      <c r="H208" s="1063"/>
      <c r="I208" s="1063"/>
      <c r="J208" s="1063"/>
      <c r="K208" s="1063"/>
      <c r="L208" s="1063"/>
      <c r="M208" s="1063"/>
      <c r="N208" s="1063"/>
      <c r="O208" s="1063"/>
      <c r="P208" s="1063"/>
      <c r="Q208" s="1063"/>
      <c r="R208" s="1063"/>
      <c r="S208" s="1063"/>
      <c r="T208" s="1063"/>
      <c r="U208" s="1063"/>
      <c r="V208" s="1063"/>
      <c r="W208" s="1063"/>
      <c r="X208" s="1063"/>
      <c r="Y208" s="1063"/>
      <c r="Z208" s="1063"/>
      <c r="AA208" s="1063"/>
      <c r="AB208" s="2927"/>
      <c r="AC208" s="2926" t="s">
        <v>810</v>
      </c>
      <c r="AD208" s="1063"/>
      <c r="AE208" s="1063"/>
      <c r="AF208" s="1063"/>
      <c r="AG208" s="1063"/>
      <c r="AH208" s="1063"/>
      <c r="AI208" s="1063"/>
      <c r="AJ208" s="1063"/>
      <c r="AK208" s="1063"/>
      <c r="AL208" s="1063"/>
      <c r="AM208" s="1063"/>
      <c r="AN208" s="1063"/>
      <c r="AO208" s="1063"/>
      <c r="AP208" s="1063"/>
      <c r="AQ208" s="1063"/>
      <c r="AR208" s="1063"/>
      <c r="AS208" s="1063"/>
      <c r="AT208" s="1063"/>
      <c r="AU208" s="1063"/>
      <c r="AV208" s="1063"/>
      <c r="AW208" s="1063"/>
      <c r="AX208" s="2927"/>
    </row>
    <row r="209" spans="1:50" customFormat="1" ht="24.75" customHeight="1" x14ac:dyDescent="0.15">
      <c r="A209" s="2708"/>
      <c r="B209" s="2709"/>
      <c r="C209" s="2709"/>
      <c r="D209" s="2709"/>
      <c r="E209" s="2709"/>
      <c r="F209" s="2710"/>
      <c r="G209" s="2623" t="s">
        <v>74</v>
      </c>
      <c r="H209" s="2624"/>
      <c r="I209" s="2624"/>
      <c r="J209" s="2624"/>
      <c r="K209" s="2624"/>
      <c r="L209" s="2625" t="s">
        <v>130</v>
      </c>
      <c r="M209" s="1063"/>
      <c r="N209" s="1063"/>
      <c r="O209" s="1063"/>
      <c r="P209" s="1063"/>
      <c r="Q209" s="1063"/>
      <c r="R209" s="1063"/>
      <c r="S209" s="1063"/>
      <c r="T209" s="1063"/>
      <c r="U209" s="1063"/>
      <c r="V209" s="1063"/>
      <c r="W209" s="1063"/>
      <c r="X209" s="2626"/>
      <c r="Y209" s="2928" t="s">
        <v>131</v>
      </c>
      <c r="Z209" s="1063"/>
      <c r="AA209" s="1063"/>
      <c r="AB209" s="2927"/>
      <c r="AC209" s="2623" t="s">
        <v>74</v>
      </c>
      <c r="AD209" s="2624"/>
      <c r="AE209" s="2624"/>
      <c r="AF209" s="2624"/>
      <c r="AG209" s="2624"/>
      <c r="AH209" s="2625" t="s">
        <v>130</v>
      </c>
      <c r="AI209" s="1063"/>
      <c r="AJ209" s="1063"/>
      <c r="AK209" s="1063"/>
      <c r="AL209" s="1063"/>
      <c r="AM209" s="1063"/>
      <c r="AN209" s="1063"/>
      <c r="AO209" s="1063"/>
      <c r="AP209" s="1063"/>
      <c r="AQ209" s="1063"/>
      <c r="AR209" s="1063"/>
      <c r="AS209" s="1063"/>
      <c r="AT209" s="2626"/>
      <c r="AU209" s="2928" t="s">
        <v>131</v>
      </c>
      <c r="AV209" s="1063"/>
      <c r="AW209" s="1063"/>
      <c r="AX209" s="2927"/>
    </row>
    <row r="210" spans="1:50" customFormat="1" ht="24.75" customHeight="1" x14ac:dyDescent="0.15">
      <c r="A210" s="2708"/>
      <c r="B210" s="2709"/>
      <c r="C210" s="2709"/>
      <c r="D210" s="2709"/>
      <c r="E210" s="2709"/>
      <c r="F210" s="2710"/>
      <c r="G210" s="2919" t="s">
        <v>775</v>
      </c>
      <c r="H210" s="1181"/>
      <c r="I210" s="1181"/>
      <c r="J210" s="1181"/>
      <c r="K210" s="1182"/>
      <c r="L210" s="2946" t="s">
        <v>811</v>
      </c>
      <c r="M210" s="2947"/>
      <c r="N210" s="2947"/>
      <c r="O210" s="2947"/>
      <c r="P210" s="2947"/>
      <c r="Q210" s="2947"/>
      <c r="R210" s="2947"/>
      <c r="S210" s="2947"/>
      <c r="T210" s="2947"/>
      <c r="U210" s="2947"/>
      <c r="V210" s="2947"/>
      <c r="W210" s="2947"/>
      <c r="X210" s="2948"/>
      <c r="Y210" s="2923">
        <v>5</v>
      </c>
      <c r="Z210" s="2924"/>
      <c r="AA210" s="2924"/>
      <c r="AB210" s="2925"/>
      <c r="AC210" s="2919" t="s">
        <v>807</v>
      </c>
      <c r="AD210" s="1181"/>
      <c r="AE210" s="1181"/>
      <c r="AF210" s="1181"/>
      <c r="AG210" s="1182"/>
      <c r="AH210" s="2949" t="s">
        <v>812</v>
      </c>
      <c r="AI210" s="2950"/>
      <c r="AJ210" s="2950"/>
      <c r="AK210" s="2950"/>
      <c r="AL210" s="2950"/>
      <c r="AM210" s="2950"/>
      <c r="AN210" s="2950"/>
      <c r="AO210" s="2950"/>
      <c r="AP210" s="2950"/>
      <c r="AQ210" s="2950"/>
      <c r="AR210" s="2950"/>
      <c r="AS210" s="2950"/>
      <c r="AT210" s="2951"/>
      <c r="AU210" s="2933">
        <v>0.3</v>
      </c>
      <c r="AV210" s="2934"/>
      <c r="AW210" s="2934"/>
      <c r="AX210" s="2935"/>
    </row>
    <row r="211" spans="1:50" customFormat="1" ht="24.75" customHeight="1" x14ac:dyDescent="0.15">
      <c r="A211" s="2708"/>
      <c r="B211" s="2709"/>
      <c r="C211" s="2709"/>
      <c r="D211" s="2709"/>
      <c r="E211" s="2709"/>
      <c r="F211" s="2710"/>
      <c r="G211" s="2936" t="s">
        <v>41</v>
      </c>
      <c r="H211" s="2624"/>
      <c r="I211" s="2624"/>
      <c r="J211" s="2624"/>
      <c r="K211" s="2624"/>
      <c r="L211" s="2937"/>
      <c r="M211" s="2938"/>
      <c r="N211" s="2938"/>
      <c r="O211" s="2938"/>
      <c r="P211" s="2938"/>
      <c r="Q211" s="2938"/>
      <c r="R211" s="2938"/>
      <c r="S211" s="2938"/>
      <c r="T211" s="2938"/>
      <c r="U211" s="2938"/>
      <c r="V211" s="2938"/>
      <c r="W211" s="2938"/>
      <c r="X211" s="2939"/>
      <c r="Y211" s="2940">
        <f>SUM(Y210:AB210)</f>
        <v>5</v>
      </c>
      <c r="Z211" s="2941"/>
      <c r="AA211" s="2941"/>
      <c r="AB211" s="2942"/>
      <c r="AC211" s="2936" t="s">
        <v>41</v>
      </c>
      <c r="AD211" s="2624"/>
      <c r="AE211" s="2624"/>
      <c r="AF211" s="2624"/>
      <c r="AG211" s="2624"/>
      <c r="AH211" s="2937"/>
      <c r="AI211" s="2938"/>
      <c r="AJ211" s="2938"/>
      <c r="AK211" s="2938"/>
      <c r="AL211" s="2938"/>
      <c r="AM211" s="2938"/>
      <c r="AN211" s="2938"/>
      <c r="AO211" s="2938"/>
      <c r="AP211" s="2938"/>
      <c r="AQ211" s="2938"/>
      <c r="AR211" s="2938"/>
      <c r="AS211" s="2938"/>
      <c r="AT211" s="2939"/>
      <c r="AU211" s="2943">
        <f>SUM(AU210:AX210)</f>
        <v>0.3</v>
      </c>
      <c r="AV211" s="2944"/>
      <c r="AW211" s="2944"/>
      <c r="AX211" s="2945"/>
    </row>
    <row r="212" spans="1:50" customFormat="1" ht="24.75" customHeight="1" x14ac:dyDescent="0.15">
      <c r="A212" s="2708"/>
      <c r="B212" s="2709"/>
      <c r="C212" s="2709"/>
      <c r="D212" s="2709"/>
      <c r="E212" s="2709"/>
      <c r="F212" s="2710"/>
      <c r="G212" s="2926" t="s">
        <v>813</v>
      </c>
      <c r="H212" s="1063"/>
      <c r="I212" s="1063"/>
      <c r="J212" s="1063"/>
      <c r="K212" s="1063"/>
      <c r="L212" s="1063"/>
      <c r="M212" s="1063"/>
      <c r="N212" s="1063"/>
      <c r="O212" s="1063"/>
      <c r="P212" s="1063"/>
      <c r="Q212" s="1063"/>
      <c r="R212" s="1063"/>
      <c r="S212" s="1063"/>
      <c r="T212" s="1063"/>
      <c r="U212" s="1063"/>
      <c r="V212" s="1063"/>
      <c r="W212" s="1063"/>
      <c r="X212" s="1063"/>
      <c r="Y212" s="1063"/>
      <c r="Z212" s="1063"/>
      <c r="AA212" s="1063"/>
      <c r="AB212" s="2927"/>
      <c r="AC212" s="2926" t="s">
        <v>767</v>
      </c>
      <c r="AD212" s="1063"/>
      <c r="AE212" s="1063"/>
      <c r="AF212" s="1063"/>
      <c r="AG212" s="1063"/>
      <c r="AH212" s="1063"/>
      <c r="AI212" s="1063"/>
      <c r="AJ212" s="1063"/>
      <c r="AK212" s="1063"/>
      <c r="AL212" s="1063"/>
      <c r="AM212" s="1063"/>
      <c r="AN212" s="1063"/>
      <c r="AO212" s="1063"/>
      <c r="AP212" s="1063"/>
      <c r="AQ212" s="1063"/>
      <c r="AR212" s="1063"/>
      <c r="AS212" s="1063"/>
      <c r="AT212" s="1063"/>
      <c r="AU212" s="1063"/>
      <c r="AV212" s="1063"/>
      <c r="AW212" s="1063"/>
      <c r="AX212" s="2927"/>
    </row>
    <row r="213" spans="1:50" customFormat="1" ht="24.75" customHeight="1" x14ac:dyDescent="0.15">
      <c r="A213" s="2708"/>
      <c r="B213" s="2709"/>
      <c r="C213" s="2709"/>
      <c r="D213" s="2709"/>
      <c r="E213" s="2709"/>
      <c r="F213" s="2710"/>
      <c r="G213" s="2623" t="s">
        <v>74</v>
      </c>
      <c r="H213" s="2624"/>
      <c r="I213" s="2624"/>
      <c r="J213" s="2624"/>
      <c r="K213" s="2624"/>
      <c r="L213" s="2625" t="s">
        <v>130</v>
      </c>
      <c r="M213" s="1063"/>
      <c r="N213" s="1063"/>
      <c r="O213" s="1063"/>
      <c r="P213" s="1063"/>
      <c r="Q213" s="1063"/>
      <c r="R213" s="1063"/>
      <c r="S213" s="1063"/>
      <c r="T213" s="1063"/>
      <c r="U213" s="1063"/>
      <c r="V213" s="1063"/>
      <c r="W213" s="1063"/>
      <c r="X213" s="2626"/>
      <c r="Y213" s="2928" t="s">
        <v>131</v>
      </c>
      <c r="Z213" s="1063"/>
      <c r="AA213" s="1063"/>
      <c r="AB213" s="2927"/>
      <c r="AC213" s="2623" t="s">
        <v>74</v>
      </c>
      <c r="AD213" s="2624"/>
      <c r="AE213" s="2624"/>
      <c r="AF213" s="2624"/>
      <c r="AG213" s="2624"/>
      <c r="AH213" s="2625" t="s">
        <v>130</v>
      </c>
      <c r="AI213" s="1063"/>
      <c r="AJ213" s="1063"/>
      <c r="AK213" s="1063"/>
      <c r="AL213" s="1063"/>
      <c r="AM213" s="1063"/>
      <c r="AN213" s="1063"/>
      <c r="AO213" s="1063"/>
      <c r="AP213" s="1063"/>
      <c r="AQ213" s="1063"/>
      <c r="AR213" s="1063"/>
      <c r="AS213" s="1063"/>
      <c r="AT213" s="2626"/>
      <c r="AU213" s="2928" t="s">
        <v>131</v>
      </c>
      <c r="AV213" s="1063"/>
      <c r="AW213" s="1063"/>
      <c r="AX213" s="2927"/>
    </row>
    <row r="214" spans="1:50" customFormat="1" ht="24.75" customHeight="1" x14ac:dyDescent="0.15">
      <c r="A214" s="2708"/>
      <c r="B214" s="2709"/>
      <c r="C214" s="2709"/>
      <c r="D214" s="2709"/>
      <c r="E214" s="2709"/>
      <c r="F214" s="2710"/>
      <c r="G214" s="2919" t="s">
        <v>779</v>
      </c>
      <c r="H214" s="1181"/>
      <c r="I214" s="1181"/>
      <c r="J214" s="1181"/>
      <c r="K214" s="1182"/>
      <c r="L214" s="2920" t="s">
        <v>814</v>
      </c>
      <c r="M214" s="2921"/>
      <c r="N214" s="2921"/>
      <c r="O214" s="2921"/>
      <c r="P214" s="2921"/>
      <c r="Q214" s="2921"/>
      <c r="R214" s="2921"/>
      <c r="S214" s="2921"/>
      <c r="T214" s="2921"/>
      <c r="U214" s="2921"/>
      <c r="V214" s="2921"/>
      <c r="W214" s="2921"/>
      <c r="X214" s="2922"/>
      <c r="Y214" s="2923">
        <v>7</v>
      </c>
      <c r="Z214" s="2924"/>
      <c r="AA214" s="2924"/>
      <c r="AB214" s="2925"/>
      <c r="AC214" s="2919" t="s">
        <v>797</v>
      </c>
      <c r="AD214" s="1181"/>
      <c r="AE214" s="1181"/>
      <c r="AF214" s="1181"/>
      <c r="AG214" s="1182"/>
      <c r="AH214" s="2920" t="s">
        <v>815</v>
      </c>
      <c r="AI214" s="2921"/>
      <c r="AJ214" s="2921"/>
      <c r="AK214" s="2921"/>
      <c r="AL214" s="2921"/>
      <c r="AM214" s="2921"/>
      <c r="AN214" s="2921"/>
      <c r="AO214" s="2921"/>
      <c r="AP214" s="2921"/>
      <c r="AQ214" s="2921"/>
      <c r="AR214" s="2921"/>
      <c r="AS214" s="2921"/>
      <c r="AT214" s="2922"/>
      <c r="AU214" s="2933">
        <v>0.2</v>
      </c>
      <c r="AV214" s="2934"/>
      <c r="AW214" s="2934"/>
      <c r="AX214" s="2935"/>
    </row>
    <row r="215" spans="1:50" customFormat="1" ht="24.75" customHeight="1" x14ac:dyDescent="0.15">
      <c r="A215" s="2708"/>
      <c r="B215" s="2709"/>
      <c r="C215" s="2709"/>
      <c r="D215" s="2709"/>
      <c r="E215" s="2709"/>
      <c r="F215" s="2710"/>
      <c r="G215" s="2629" t="s">
        <v>41</v>
      </c>
      <c r="H215" s="1063"/>
      <c r="I215" s="1063"/>
      <c r="J215" s="1063"/>
      <c r="K215" s="1063"/>
      <c r="L215" s="2929"/>
      <c r="M215" s="2631"/>
      <c r="N215" s="2631"/>
      <c r="O215" s="2631"/>
      <c r="P215" s="2631"/>
      <c r="Q215" s="2631"/>
      <c r="R215" s="2631"/>
      <c r="S215" s="2631"/>
      <c r="T215" s="2631"/>
      <c r="U215" s="2631"/>
      <c r="V215" s="2631"/>
      <c r="W215" s="2631"/>
      <c r="X215" s="2632"/>
      <c r="Y215" s="2633">
        <f>SUM(Y214:AB214)</f>
        <v>7</v>
      </c>
      <c r="Z215" s="2634"/>
      <c r="AA215" s="2634"/>
      <c r="AB215" s="2636"/>
      <c r="AC215" s="2629" t="s">
        <v>41</v>
      </c>
      <c r="AD215" s="1063"/>
      <c r="AE215" s="1063"/>
      <c r="AF215" s="1063"/>
      <c r="AG215" s="1063"/>
      <c r="AH215" s="2929"/>
      <c r="AI215" s="2631"/>
      <c r="AJ215" s="2631"/>
      <c r="AK215" s="2631"/>
      <c r="AL215" s="2631"/>
      <c r="AM215" s="2631"/>
      <c r="AN215" s="2631"/>
      <c r="AO215" s="2631"/>
      <c r="AP215" s="2631"/>
      <c r="AQ215" s="2631"/>
      <c r="AR215" s="2631"/>
      <c r="AS215" s="2631"/>
      <c r="AT215" s="2632"/>
      <c r="AU215" s="2930">
        <f>SUM(AU214:AX214)</f>
        <v>0.2</v>
      </c>
      <c r="AV215" s="2931"/>
      <c r="AW215" s="2931"/>
      <c r="AX215" s="2932"/>
    </row>
    <row r="216" spans="1:50" customFormat="1" ht="24.75" customHeight="1" x14ac:dyDescent="0.15">
      <c r="A216" s="2708"/>
      <c r="B216" s="2709"/>
      <c r="C216" s="2709"/>
      <c r="D216" s="2709"/>
      <c r="E216" s="2709"/>
      <c r="F216" s="2710"/>
      <c r="G216" s="2926" t="s">
        <v>816</v>
      </c>
      <c r="H216" s="1063"/>
      <c r="I216" s="1063"/>
      <c r="J216" s="1063"/>
      <c r="K216" s="1063"/>
      <c r="L216" s="1063"/>
      <c r="M216" s="1063"/>
      <c r="N216" s="1063"/>
      <c r="O216" s="1063"/>
      <c r="P216" s="1063"/>
      <c r="Q216" s="1063"/>
      <c r="R216" s="1063"/>
      <c r="S216" s="1063"/>
      <c r="T216" s="1063"/>
      <c r="U216" s="1063"/>
      <c r="V216" s="1063"/>
      <c r="W216" s="1063"/>
      <c r="X216" s="1063"/>
      <c r="Y216" s="1063"/>
      <c r="Z216" s="1063"/>
      <c r="AA216" s="1063"/>
      <c r="AB216" s="2927"/>
      <c r="AC216" s="2926"/>
      <c r="AD216" s="1063"/>
      <c r="AE216" s="1063"/>
      <c r="AF216" s="1063"/>
      <c r="AG216" s="1063"/>
      <c r="AH216" s="1063"/>
      <c r="AI216" s="1063"/>
      <c r="AJ216" s="1063"/>
      <c r="AK216" s="1063"/>
      <c r="AL216" s="1063"/>
      <c r="AM216" s="1063"/>
      <c r="AN216" s="1063"/>
      <c r="AO216" s="1063"/>
      <c r="AP216" s="1063"/>
      <c r="AQ216" s="1063"/>
      <c r="AR216" s="1063"/>
      <c r="AS216" s="1063"/>
      <c r="AT216" s="1063"/>
      <c r="AU216" s="1063"/>
      <c r="AV216" s="1063"/>
      <c r="AW216" s="1063"/>
      <c r="AX216" s="2927"/>
    </row>
    <row r="217" spans="1:50" customFormat="1" ht="24.75" customHeight="1" x14ac:dyDescent="0.15">
      <c r="A217" s="2708"/>
      <c r="B217" s="2709"/>
      <c r="C217" s="2709"/>
      <c r="D217" s="2709"/>
      <c r="E217" s="2709"/>
      <c r="F217" s="2710"/>
      <c r="G217" s="2623" t="s">
        <v>74</v>
      </c>
      <c r="H217" s="2624"/>
      <c r="I217" s="2624"/>
      <c r="J217" s="2624"/>
      <c r="K217" s="2624"/>
      <c r="L217" s="2625" t="s">
        <v>130</v>
      </c>
      <c r="M217" s="1063"/>
      <c r="N217" s="1063"/>
      <c r="O217" s="1063"/>
      <c r="P217" s="1063"/>
      <c r="Q217" s="1063"/>
      <c r="R217" s="1063"/>
      <c r="S217" s="1063"/>
      <c r="T217" s="1063"/>
      <c r="U217" s="1063"/>
      <c r="V217" s="1063"/>
      <c r="W217" s="1063"/>
      <c r="X217" s="2626"/>
      <c r="Y217" s="2928" t="s">
        <v>131</v>
      </c>
      <c r="Z217" s="1063"/>
      <c r="AA217" s="1063"/>
      <c r="AB217" s="2927"/>
      <c r="AC217" s="2623" t="s">
        <v>74</v>
      </c>
      <c r="AD217" s="2624"/>
      <c r="AE217" s="2624"/>
      <c r="AF217" s="2624"/>
      <c r="AG217" s="2624"/>
      <c r="AH217" s="2625" t="s">
        <v>130</v>
      </c>
      <c r="AI217" s="1063"/>
      <c r="AJ217" s="1063"/>
      <c r="AK217" s="1063"/>
      <c r="AL217" s="1063"/>
      <c r="AM217" s="1063"/>
      <c r="AN217" s="1063"/>
      <c r="AO217" s="1063"/>
      <c r="AP217" s="1063"/>
      <c r="AQ217" s="1063"/>
      <c r="AR217" s="1063"/>
      <c r="AS217" s="1063"/>
      <c r="AT217" s="2626"/>
      <c r="AU217" s="2928" t="s">
        <v>131</v>
      </c>
      <c r="AV217" s="1063"/>
      <c r="AW217" s="1063"/>
      <c r="AX217" s="2927"/>
    </row>
    <row r="218" spans="1:50" customFormat="1" ht="24.75" customHeight="1" x14ac:dyDescent="0.15">
      <c r="A218" s="2708"/>
      <c r="B218" s="2709"/>
      <c r="C218" s="2709"/>
      <c r="D218" s="2709"/>
      <c r="E218" s="2709"/>
      <c r="F218" s="2710"/>
      <c r="G218" s="2919" t="s">
        <v>799</v>
      </c>
      <c r="H218" s="1181"/>
      <c r="I218" s="1181"/>
      <c r="J218" s="1181"/>
      <c r="K218" s="1182"/>
      <c r="L218" s="2920" t="s">
        <v>817</v>
      </c>
      <c r="M218" s="2921"/>
      <c r="N218" s="2921"/>
      <c r="O218" s="2921"/>
      <c r="P218" s="2921"/>
      <c r="Q218" s="2921"/>
      <c r="R218" s="2921"/>
      <c r="S218" s="2921"/>
      <c r="T218" s="2921"/>
      <c r="U218" s="2921"/>
      <c r="V218" s="2921"/>
      <c r="W218" s="2921"/>
      <c r="X218" s="2922"/>
      <c r="Y218" s="2923">
        <v>4</v>
      </c>
      <c r="Z218" s="2924"/>
      <c r="AA218" s="2924"/>
      <c r="AB218" s="2925"/>
      <c r="AC218" s="2919"/>
      <c r="AD218" s="1181"/>
      <c r="AE218" s="1181"/>
      <c r="AF218" s="1181"/>
      <c r="AG218" s="1182"/>
      <c r="AH218" s="2920"/>
      <c r="AI218" s="2921"/>
      <c r="AJ218" s="2921"/>
      <c r="AK218" s="2921"/>
      <c r="AL218" s="2921"/>
      <c r="AM218" s="2921"/>
      <c r="AN218" s="2921"/>
      <c r="AO218" s="2921"/>
      <c r="AP218" s="2921"/>
      <c r="AQ218" s="2921"/>
      <c r="AR218" s="2921"/>
      <c r="AS218" s="2921"/>
      <c r="AT218" s="2922"/>
      <c r="AU218" s="2923"/>
      <c r="AV218" s="2924"/>
      <c r="AW218" s="2924"/>
      <c r="AX218" s="2925"/>
    </row>
    <row r="219" spans="1:50" customFormat="1" ht="24.75" customHeight="1" thickBot="1" x14ac:dyDescent="0.2">
      <c r="A219" s="2711"/>
      <c r="B219" s="2712"/>
      <c r="C219" s="2712"/>
      <c r="D219" s="2712"/>
      <c r="E219" s="2712"/>
      <c r="F219" s="2713"/>
      <c r="G219" s="2597" t="s">
        <v>41</v>
      </c>
      <c r="H219" s="1699"/>
      <c r="I219" s="1699"/>
      <c r="J219" s="1699"/>
      <c r="K219" s="1699"/>
      <c r="L219" s="2918"/>
      <c r="M219" s="2599"/>
      <c r="N219" s="2599"/>
      <c r="O219" s="2599"/>
      <c r="P219" s="2599"/>
      <c r="Q219" s="2599"/>
      <c r="R219" s="2599"/>
      <c r="S219" s="2599"/>
      <c r="T219" s="2599"/>
      <c r="U219" s="2599"/>
      <c r="V219" s="2599"/>
      <c r="W219" s="2599"/>
      <c r="X219" s="2600"/>
      <c r="Y219" s="2601">
        <f>SUM(Y218:AB218)</f>
        <v>4</v>
      </c>
      <c r="Z219" s="2602"/>
      <c r="AA219" s="2602"/>
      <c r="AB219" s="2604"/>
      <c r="AC219" s="2597" t="s">
        <v>41</v>
      </c>
      <c r="AD219" s="1699"/>
      <c r="AE219" s="1699"/>
      <c r="AF219" s="1699"/>
      <c r="AG219" s="1699"/>
      <c r="AH219" s="2918"/>
      <c r="AI219" s="2599"/>
      <c r="AJ219" s="2599"/>
      <c r="AK219" s="2599"/>
      <c r="AL219" s="2599"/>
      <c r="AM219" s="2599"/>
      <c r="AN219" s="2599"/>
      <c r="AO219" s="2599"/>
      <c r="AP219" s="2599"/>
      <c r="AQ219" s="2599"/>
      <c r="AR219" s="2599"/>
      <c r="AS219" s="2599"/>
      <c r="AT219" s="2600"/>
      <c r="AU219" s="2601">
        <f>SUM(AU218:AX218)</f>
        <v>0</v>
      </c>
      <c r="AV219" s="2602"/>
      <c r="AW219" s="2602"/>
      <c r="AX219" s="2604"/>
    </row>
    <row r="220" spans="1:50" s="127" customFormat="1" x14ac:dyDescent="0.15"/>
    <row r="221" spans="1:50" s="127" customFormat="1" ht="14.25" x14ac:dyDescent="0.15">
      <c r="B221" s="128" t="s">
        <v>140</v>
      </c>
    </row>
    <row r="222" spans="1:50" s="127" customFormat="1" x14ac:dyDescent="0.15">
      <c r="B222" s="127" t="s">
        <v>818</v>
      </c>
    </row>
    <row r="223" spans="1:50" s="127" customFormat="1" ht="25.5" customHeight="1" x14ac:dyDescent="0.15">
      <c r="A223" s="2906"/>
      <c r="B223" s="2907"/>
      <c r="C223" s="2892" t="s">
        <v>143</v>
      </c>
      <c r="D223" s="2908"/>
      <c r="E223" s="2908"/>
      <c r="F223" s="2908"/>
      <c r="G223" s="2908"/>
      <c r="H223" s="2908"/>
      <c r="I223" s="2908"/>
      <c r="J223" s="2908"/>
      <c r="K223" s="2908"/>
      <c r="L223" s="2893"/>
      <c r="M223" s="2892" t="s">
        <v>144</v>
      </c>
      <c r="N223" s="2908"/>
      <c r="O223" s="2908"/>
      <c r="P223" s="2908"/>
      <c r="Q223" s="2908"/>
      <c r="R223" s="2908"/>
      <c r="S223" s="2908"/>
      <c r="T223" s="2908"/>
      <c r="U223" s="2908"/>
      <c r="V223" s="2908"/>
      <c r="W223" s="2908"/>
      <c r="X223" s="2908"/>
      <c r="Y223" s="2908"/>
      <c r="Z223" s="2908"/>
      <c r="AA223" s="2908"/>
      <c r="AB223" s="2908"/>
      <c r="AC223" s="2908"/>
      <c r="AD223" s="2908"/>
      <c r="AE223" s="2908"/>
      <c r="AF223" s="2908"/>
      <c r="AG223" s="2908"/>
      <c r="AH223" s="2908"/>
      <c r="AI223" s="2908"/>
      <c r="AJ223" s="2893"/>
      <c r="AK223" s="2909" t="s">
        <v>145</v>
      </c>
      <c r="AL223" s="2910"/>
      <c r="AM223" s="2910"/>
      <c r="AN223" s="2910"/>
      <c r="AO223" s="2910"/>
      <c r="AP223" s="2911"/>
      <c r="AQ223" s="2892" t="s">
        <v>146</v>
      </c>
      <c r="AR223" s="2908"/>
      <c r="AS223" s="2908"/>
      <c r="AT223" s="2893"/>
      <c r="AU223" s="2898" t="s">
        <v>147</v>
      </c>
      <c r="AV223" s="2898"/>
      <c r="AW223" s="2898"/>
      <c r="AX223" s="2898"/>
    </row>
    <row r="224" spans="1:50" s="127" customFormat="1" ht="25.5" customHeight="1" x14ac:dyDescent="0.15">
      <c r="A224" s="2892">
        <v>1</v>
      </c>
      <c r="B224" s="2893"/>
      <c r="C224" s="2903" t="s">
        <v>819</v>
      </c>
      <c r="D224" s="2904"/>
      <c r="E224" s="2904"/>
      <c r="F224" s="2904"/>
      <c r="G224" s="2904"/>
      <c r="H224" s="2904"/>
      <c r="I224" s="2904"/>
      <c r="J224" s="2904"/>
      <c r="K224" s="2904"/>
      <c r="L224" s="2905"/>
      <c r="M224" s="2915" t="s">
        <v>820</v>
      </c>
      <c r="N224" s="2916"/>
      <c r="O224" s="2916"/>
      <c r="P224" s="2916"/>
      <c r="Q224" s="2916"/>
      <c r="R224" s="2916"/>
      <c r="S224" s="2916"/>
      <c r="T224" s="2916"/>
      <c r="U224" s="2916"/>
      <c r="V224" s="2916"/>
      <c r="W224" s="2916"/>
      <c r="X224" s="2916"/>
      <c r="Y224" s="2916"/>
      <c r="Z224" s="2916"/>
      <c r="AA224" s="2916"/>
      <c r="AB224" s="2916"/>
      <c r="AC224" s="2916"/>
      <c r="AD224" s="2916"/>
      <c r="AE224" s="2916"/>
      <c r="AF224" s="2916"/>
      <c r="AG224" s="2916"/>
      <c r="AH224" s="2916"/>
      <c r="AI224" s="2916"/>
      <c r="AJ224" s="2917"/>
      <c r="AK224" s="2903">
        <v>172</v>
      </c>
      <c r="AL224" s="2904"/>
      <c r="AM224" s="2904"/>
      <c r="AN224" s="2904"/>
      <c r="AO224" s="2904"/>
      <c r="AP224" s="2905"/>
      <c r="AQ224" s="2900">
        <v>1</v>
      </c>
      <c r="AR224" s="2901"/>
      <c r="AS224" s="2901"/>
      <c r="AT224" s="2902"/>
      <c r="AU224" s="2896" t="s">
        <v>821</v>
      </c>
      <c r="AV224" s="2896"/>
      <c r="AW224" s="2896"/>
      <c r="AX224" s="2896"/>
    </row>
    <row r="225" spans="1:50" s="127" customFormat="1" x14ac:dyDescent="0.15"/>
    <row r="226" spans="1:50" s="127" customFormat="1" x14ac:dyDescent="0.15">
      <c r="B226" s="127" t="s">
        <v>822</v>
      </c>
    </row>
    <row r="227" spans="1:50" s="127" customFormat="1" ht="25.5" customHeight="1" x14ac:dyDescent="0.15">
      <c r="A227" s="2906"/>
      <c r="B227" s="2907"/>
      <c r="C227" s="2892" t="s">
        <v>502</v>
      </c>
      <c r="D227" s="2908"/>
      <c r="E227" s="2908"/>
      <c r="F227" s="2908"/>
      <c r="G227" s="2908"/>
      <c r="H227" s="2908"/>
      <c r="I227" s="2908"/>
      <c r="J227" s="2908"/>
      <c r="K227" s="2908"/>
      <c r="L227" s="2893"/>
      <c r="M227" s="2892" t="s">
        <v>503</v>
      </c>
      <c r="N227" s="2908"/>
      <c r="O227" s="2908"/>
      <c r="P227" s="2908"/>
      <c r="Q227" s="2908"/>
      <c r="R227" s="2908"/>
      <c r="S227" s="2908"/>
      <c r="T227" s="2908"/>
      <c r="U227" s="2908"/>
      <c r="V227" s="2908"/>
      <c r="W227" s="2908"/>
      <c r="X227" s="2908"/>
      <c r="Y227" s="2908"/>
      <c r="Z227" s="2908"/>
      <c r="AA227" s="2908"/>
      <c r="AB227" s="2908"/>
      <c r="AC227" s="2908"/>
      <c r="AD227" s="2908"/>
      <c r="AE227" s="2908"/>
      <c r="AF227" s="2908"/>
      <c r="AG227" s="2908"/>
      <c r="AH227" s="2908"/>
      <c r="AI227" s="2908"/>
      <c r="AJ227" s="2893"/>
      <c r="AK227" s="2909" t="s">
        <v>504</v>
      </c>
      <c r="AL227" s="2910"/>
      <c r="AM227" s="2910"/>
      <c r="AN227" s="2910"/>
      <c r="AO227" s="2910"/>
      <c r="AP227" s="2911"/>
      <c r="AQ227" s="2892" t="s">
        <v>146</v>
      </c>
      <c r="AR227" s="2908"/>
      <c r="AS227" s="2908"/>
      <c r="AT227" s="2893"/>
      <c r="AU227" s="2898" t="s">
        <v>147</v>
      </c>
      <c r="AV227" s="2898"/>
      <c r="AW227" s="2898"/>
      <c r="AX227" s="2898"/>
    </row>
    <row r="228" spans="1:50" s="127" customFormat="1" ht="25.5" customHeight="1" x14ac:dyDescent="0.15">
      <c r="A228" s="2892">
        <v>1</v>
      </c>
      <c r="B228" s="2893"/>
      <c r="C228" s="2903" t="s">
        <v>823</v>
      </c>
      <c r="D228" s="2904"/>
      <c r="E228" s="2904"/>
      <c r="F228" s="2904"/>
      <c r="G228" s="2904"/>
      <c r="H228" s="2904"/>
      <c r="I228" s="2904"/>
      <c r="J228" s="2904"/>
      <c r="K228" s="2904"/>
      <c r="L228" s="2905"/>
      <c r="M228" s="2900" t="s">
        <v>824</v>
      </c>
      <c r="N228" s="2901"/>
      <c r="O228" s="2901"/>
      <c r="P228" s="2901"/>
      <c r="Q228" s="2901"/>
      <c r="R228" s="2901"/>
      <c r="S228" s="2901"/>
      <c r="T228" s="2901"/>
      <c r="U228" s="2901"/>
      <c r="V228" s="2901"/>
      <c r="W228" s="2901"/>
      <c r="X228" s="2901"/>
      <c r="Y228" s="2901"/>
      <c r="Z228" s="2901"/>
      <c r="AA228" s="2901"/>
      <c r="AB228" s="2901"/>
      <c r="AC228" s="2901"/>
      <c r="AD228" s="2901"/>
      <c r="AE228" s="2901"/>
      <c r="AF228" s="2901"/>
      <c r="AG228" s="2901"/>
      <c r="AH228" s="2901"/>
      <c r="AI228" s="2901"/>
      <c r="AJ228" s="2902"/>
      <c r="AK228" s="2903">
        <v>65</v>
      </c>
      <c r="AL228" s="2904"/>
      <c r="AM228" s="2904"/>
      <c r="AN228" s="2904"/>
      <c r="AO228" s="2904"/>
      <c r="AP228" s="2905"/>
      <c r="AQ228" s="2900"/>
      <c r="AR228" s="2901"/>
      <c r="AS228" s="2901"/>
      <c r="AT228" s="2902"/>
      <c r="AU228" s="2896"/>
      <c r="AV228" s="2896"/>
      <c r="AW228" s="2896"/>
      <c r="AX228" s="2896"/>
    </row>
    <row r="229" spans="1:50" s="127" customFormat="1" x14ac:dyDescent="0.15"/>
    <row r="230" spans="1:50" s="127" customFormat="1" x14ac:dyDescent="0.15">
      <c r="B230" s="127" t="s">
        <v>825</v>
      </c>
    </row>
    <row r="231" spans="1:50" s="127" customFormat="1" ht="25.5" customHeight="1" x14ac:dyDescent="0.15">
      <c r="A231" s="2906"/>
      <c r="B231" s="2907"/>
      <c r="C231" s="2892" t="s">
        <v>502</v>
      </c>
      <c r="D231" s="2908"/>
      <c r="E231" s="2908"/>
      <c r="F231" s="2908"/>
      <c r="G231" s="2908"/>
      <c r="H231" s="2908"/>
      <c r="I231" s="2908"/>
      <c r="J231" s="2908"/>
      <c r="K231" s="2908"/>
      <c r="L231" s="2893"/>
      <c r="M231" s="2892" t="s">
        <v>503</v>
      </c>
      <c r="N231" s="2908"/>
      <c r="O231" s="2908"/>
      <c r="P231" s="2908"/>
      <c r="Q231" s="2908"/>
      <c r="R231" s="2908"/>
      <c r="S231" s="2908"/>
      <c r="T231" s="2908"/>
      <c r="U231" s="2908"/>
      <c r="V231" s="2908"/>
      <c r="W231" s="2908"/>
      <c r="X231" s="2908"/>
      <c r="Y231" s="2908"/>
      <c r="Z231" s="2908"/>
      <c r="AA231" s="2908"/>
      <c r="AB231" s="2908"/>
      <c r="AC231" s="2908"/>
      <c r="AD231" s="2908"/>
      <c r="AE231" s="2908"/>
      <c r="AF231" s="2908"/>
      <c r="AG231" s="2908"/>
      <c r="AH231" s="2908"/>
      <c r="AI231" s="2908"/>
      <c r="AJ231" s="2893"/>
      <c r="AK231" s="2909" t="s">
        <v>504</v>
      </c>
      <c r="AL231" s="2910"/>
      <c r="AM231" s="2910"/>
      <c r="AN231" s="2910"/>
      <c r="AO231" s="2910"/>
      <c r="AP231" s="2911"/>
      <c r="AQ231" s="2892" t="s">
        <v>146</v>
      </c>
      <c r="AR231" s="2908"/>
      <c r="AS231" s="2908"/>
      <c r="AT231" s="2893"/>
      <c r="AU231" s="2898" t="s">
        <v>147</v>
      </c>
      <c r="AV231" s="2898"/>
      <c r="AW231" s="2898"/>
      <c r="AX231" s="2898"/>
    </row>
    <row r="232" spans="1:50" s="127" customFormat="1" ht="25.5" customHeight="1" x14ac:dyDescent="0.15">
      <c r="A232" s="2892">
        <v>1</v>
      </c>
      <c r="B232" s="2893"/>
      <c r="C232" s="2915" t="s">
        <v>826</v>
      </c>
      <c r="D232" s="2916"/>
      <c r="E232" s="2916"/>
      <c r="F232" s="2916"/>
      <c r="G232" s="2916"/>
      <c r="H232" s="2916"/>
      <c r="I232" s="2916"/>
      <c r="J232" s="2916"/>
      <c r="K232" s="2916"/>
      <c r="L232" s="2917"/>
      <c r="M232" s="2900" t="s">
        <v>827</v>
      </c>
      <c r="N232" s="2901"/>
      <c r="O232" s="2901"/>
      <c r="P232" s="2901"/>
      <c r="Q232" s="2901"/>
      <c r="R232" s="2901"/>
      <c r="S232" s="2901"/>
      <c r="T232" s="2901"/>
      <c r="U232" s="2901"/>
      <c r="V232" s="2901"/>
      <c r="W232" s="2901"/>
      <c r="X232" s="2901"/>
      <c r="Y232" s="2901"/>
      <c r="Z232" s="2901"/>
      <c r="AA232" s="2901"/>
      <c r="AB232" s="2901"/>
      <c r="AC232" s="2901"/>
      <c r="AD232" s="2901"/>
      <c r="AE232" s="2901"/>
      <c r="AF232" s="2901"/>
      <c r="AG232" s="2901"/>
      <c r="AH232" s="2901"/>
      <c r="AI232" s="2901"/>
      <c r="AJ232" s="2902"/>
      <c r="AK232" s="2903">
        <v>36</v>
      </c>
      <c r="AL232" s="2904"/>
      <c r="AM232" s="2904"/>
      <c r="AN232" s="2904"/>
      <c r="AO232" s="2904"/>
      <c r="AP232" s="2905"/>
      <c r="AQ232" s="2900"/>
      <c r="AR232" s="2901"/>
      <c r="AS232" s="2901"/>
      <c r="AT232" s="2902"/>
      <c r="AU232" s="2896"/>
      <c r="AV232" s="2896"/>
      <c r="AW232" s="2896"/>
      <c r="AX232" s="2896"/>
    </row>
    <row r="233" spans="1:50" s="127" customFormat="1" x14ac:dyDescent="0.15"/>
    <row r="234" spans="1:50" s="127" customFormat="1" x14ac:dyDescent="0.15">
      <c r="B234" s="127" t="s">
        <v>828</v>
      </c>
    </row>
    <row r="235" spans="1:50" s="127" customFormat="1" ht="25.5" customHeight="1" x14ac:dyDescent="0.15">
      <c r="A235" s="2906"/>
      <c r="B235" s="2907"/>
      <c r="C235" s="2892" t="s">
        <v>502</v>
      </c>
      <c r="D235" s="2908"/>
      <c r="E235" s="2908"/>
      <c r="F235" s="2908"/>
      <c r="G235" s="2908"/>
      <c r="H235" s="2908"/>
      <c r="I235" s="2908"/>
      <c r="J235" s="2908"/>
      <c r="K235" s="2908"/>
      <c r="L235" s="2893"/>
      <c r="M235" s="2892" t="s">
        <v>503</v>
      </c>
      <c r="N235" s="2908"/>
      <c r="O235" s="2908"/>
      <c r="P235" s="2908"/>
      <c r="Q235" s="2908"/>
      <c r="R235" s="2908"/>
      <c r="S235" s="2908"/>
      <c r="T235" s="2908"/>
      <c r="U235" s="2908"/>
      <c r="V235" s="2908"/>
      <c r="W235" s="2908"/>
      <c r="X235" s="2908"/>
      <c r="Y235" s="2908"/>
      <c r="Z235" s="2908"/>
      <c r="AA235" s="2908"/>
      <c r="AB235" s="2908"/>
      <c r="AC235" s="2908"/>
      <c r="AD235" s="2908"/>
      <c r="AE235" s="2908"/>
      <c r="AF235" s="2908"/>
      <c r="AG235" s="2908"/>
      <c r="AH235" s="2908"/>
      <c r="AI235" s="2908"/>
      <c r="AJ235" s="2893"/>
      <c r="AK235" s="2909" t="s">
        <v>504</v>
      </c>
      <c r="AL235" s="2910"/>
      <c r="AM235" s="2910"/>
      <c r="AN235" s="2910"/>
      <c r="AO235" s="2910"/>
      <c r="AP235" s="2911"/>
      <c r="AQ235" s="2892" t="s">
        <v>146</v>
      </c>
      <c r="AR235" s="2908"/>
      <c r="AS235" s="2908"/>
      <c r="AT235" s="2893"/>
      <c r="AU235" s="2898" t="s">
        <v>147</v>
      </c>
      <c r="AV235" s="2898"/>
      <c r="AW235" s="2898"/>
      <c r="AX235" s="2898"/>
    </row>
    <row r="236" spans="1:50" s="127" customFormat="1" ht="25.5" customHeight="1" x14ac:dyDescent="0.15">
      <c r="A236" s="2892">
        <v>1</v>
      </c>
      <c r="B236" s="2893"/>
      <c r="C236" s="2900" t="s">
        <v>829</v>
      </c>
      <c r="D236" s="2901"/>
      <c r="E236" s="2901"/>
      <c r="F236" s="2901"/>
      <c r="G236" s="2901"/>
      <c r="H236" s="2901"/>
      <c r="I236" s="2901"/>
      <c r="J236" s="2901"/>
      <c r="K236" s="2901"/>
      <c r="L236" s="2902"/>
      <c r="M236" s="2900" t="s">
        <v>830</v>
      </c>
      <c r="N236" s="2901"/>
      <c r="O236" s="2901"/>
      <c r="P236" s="2901"/>
      <c r="Q236" s="2901"/>
      <c r="R236" s="2901"/>
      <c r="S236" s="2901"/>
      <c r="T236" s="2901"/>
      <c r="U236" s="2901"/>
      <c r="V236" s="2901"/>
      <c r="W236" s="2901"/>
      <c r="X236" s="2901"/>
      <c r="Y236" s="2901"/>
      <c r="Z236" s="2901"/>
      <c r="AA236" s="2901"/>
      <c r="AB236" s="2901"/>
      <c r="AC236" s="2901"/>
      <c r="AD236" s="2901"/>
      <c r="AE236" s="2901"/>
      <c r="AF236" s="2901"/>
      <c r="AG236" s="2901"/>
      <c r="AH236" s="2901"/>
      <c r="AI236" s="2901"/>
      <c r="AJ236" s="2902"/>
      <c r="AK236" s="2903">
        <v>9</v>
      </c>
      <c r="AL236" s="2904"/>
      <c r="AM236" s="2904"/>
      <c r="AN236" s="2904"/>
      <c r="AO236" s="2904"/>
      <c r="AP236" s="2905"/>
      <c r="AQ236" s="2900"/>
      <c r="AR236" s="2901"/>
      <c r="AS236" s="2901"/>
      <c r="AT236" s="2902"/>
      <c r="AU236" s="2896"/>
      <c r="AV236" s="2896"/>
      <c r="AW236" s="2896"/>
      <c r="AX236" s="2896"/>
    </row>
    <row r="237" spans="1:50" s="127" customFormat="1" x14ac:dyDescent="0.15"/>
    <row r="238" spans="1:50" s="127" customFormat="1" x14ac:dyDescent="0.15">
      <c r="B238" s="127" t="s">
        <v>831</v>
      </c>
    </row>
    <row r="239" spans="1:50" s="127" customFormat="1" ht="25.5" customHeight="1" x14ac:dyDescent="0.15">
      <c r="A239" s="2906"/>
      <c r="B239" s="2907"/>
      <c r="C239" s="2892" t="s">
        <v>502</v>
      </c>
      <c r="D239" s="2908"/>
      <c r="E239" s="2908"/>
      <c r="F239" s="2908"/>
      <c r="G239" s="2908"/>
      <c r="H239" s="2908"/>
      <c r="I239" s="2908"/>
      <c r="J239" s="2908"/>
      <c r="K239" s="2908"/>
      <c r="L239" s="2893"/>
      <c r="M239" s="2892" t="s">
        <v>503</v>
      </c>
      <c r="N239" s="2908"/>
      <c r="O239" s="2908"/>
      <c r="P239" s="2908"/>
      <c r="Q239" s="2908"/>
      <c r="R239" s="2908"/>
      <c r="S239" s="2908"/>
      <c r="T239" s="2908"/>
      <c r="U239" s="2908"/>
      <c r="V239" s="2908"/>
      <c r="W239" s="2908"/>
      <c r="X239" s="2908"/>
      <c r="Y239" s="2908"/>
      <c r="Z239" s="2908"/>
      <c r="AA239" s="2908"/>
      <c r="AB239" s="2908"/>
      <c r="AC239" s="2908"/>
      <c r="AD239" s="2908"/>
      <c r="AE239" s="2908"/>
      <c r="AF239" s="2908"/>
      <c r="AG239" s="2908"/>
      <c r="AH239" s="2908"/>
      <c r="AI239" s="2908"/>
      <c r="AJ239" s="2893"/>
      <c r="AK239" s="2909" t="s">
        <v>504</v>
      </c>
      <c r="AL239" s="2910"/>
      <c r="AM239" s="2910"/>
      <c r="AN239" s="2910"/>
      <c r="AO239" s="2910"/>
      <c r="AP239" s="2911"/>
      <c r="AQ239" s="2892" t="s">
        <v>146</v>
      </c>
      <c r="AR239" s="2908"/>
      <c r="AS239" s="2908"/>
      <c r="AT239" s="2893"/>
      <c r="AU239" s="2898" t="s">
        <v>147</v>
      </c>
      <c r="AV239" s="2898"/>
      <c r="AW239" s="2898"/>
      <c r="AX239" s="2898"/>
    </row>
    <row r="240" spans="1:50" s="127" customFormat="1" ht="25.5" customHeight="1" x14ac:dyDescent="0.15">
      <c r="A240" s="2892">
        <v>1</v>
      </c>
      <c r="B240" s="2893"/>
      <c r="C240" s="2900" t="s">
        <v>832</v>
      </c>
      <c r="D240" s="2901"/>
      <c r="E240" s="2901"/>
      <c r="F240" s="2901"/>
      <c r="G240" s="2901"/>
      <c r="H240" s="2901"/>
      <c r="I240" s="2901"/>
      <c r="J240" s="2901"/>
      <c r="K240" s="2901"/>
      <c r="L240" s="2902"/>
      <c r="M240" s="2900" t="s">
        <v>833</v>
      </c>
      <c r="N240" s="2901"/>
      <c r="O240" s="2901"/>
      <c r="P240" s="2901"/>
      <c r="Q240" s="2901"/>
      <c r="R240" s="2901"/>
      <c r="S240" s="2901"/>
      <c r="T240" s="2901"/>
      <c r="U240" s="2901"/>
      <c r="V240" s="2901"/>
      <c r="W240" s="2901"/>
      <c r="X240" s="2901"/>
      <c r="Y240" s="2901"/>
      <c r="Z240" s="2901"/>
      <c r="AA240" s="2901"/>
      <c r="AB240" s="2901"/>
      <c r="AC240" s="2901"/>
      <c r="AD240" s="2901"/>
      <c r="AE240" s="2901"/>
      <c r="AF240" s="2901"/>
      <c r="AG240" s="2901"/>
      <c r="AH240" s="2901"/>
      <c r="AI240" s="2901"/>
      <c r="AJ240" s="2902"/>
      <c r="AK240" s="2903">
        <v>3</v>
      </c>
      <c r="AL240" s="2904"/>
      <c r="AM240" s="2904"/>
      <c r="AN240" s="2904"/>
      <c r="AO240" s="2904"/>
      <c r="AP240" s="2905"/>
      <c r="AQ240" s="2900"/>
      <c r="AR240" s="2901"/>
      <c r="AS240" s="2901"/>
      <c r="AT240" s="2902"/>
      <c r="AU240" s="2896"/>
      <c r="AV240" s="2896"/>
      <c r="AW240" s="2896"/>
      <c r="AX240" s="2896"/>
    </row>
    <row r="241" spans="1:50" s="127" customFormat="1" x14ac:dyDescent="0.15"/>
    <row r="242" spans="1:50" s="127" customFormat="1" x14ac:dyDescent="0.15">
      <c r="B242" s="127" t="s">
        <v>834</v>
      </c>
    </row>
    <row r="243" spans="1:50" s="127" customFormat="1" ht="25.5" customHeight="1" x14ac:dyDescent="0.15">
      <c r="A243" s="2906"/>
      <c r="B243" s="2907"/>
      <c r="C243" s="2892" t="s">
        <v>502</v>
      </c>
      <c r="D243" s="2908"/>
      <c r="E243" s="2908"/>
      <c r="F243" s="2908"/>
      <c r="G243" s="2908"/>
      <c r="H243" s="2908"/>
      <c r="I243" s="2908"/>
      <c r="J243" s="2908"/>
      <c r="K243" s="2908"/>
      <c r="L243" s="2893"/>
      <c r="M243" s="2892" t="s">
        <v>503</v>
      </c>
      <c r="N243" s="2908"/>
      <c r="O243" s="2908"/>
      <c r="P243" s="2908"/>
      <c r="Q243" s="2908"/>
      <c r="R243" s="2908"/>
      <c r="S243" s="2908"/>
      <c r="T243" s="2908"/>
      <c r="U243" s="2908"/>
      <c r="V243" s="2908"/>
      <c r="W243" s="2908"/>
      <c r="X243" s="2908"/>
      <c r="Y243" s="2908"/>
      <c r="Z243" s="2908"/>
      <c r="AA243" s="2908"/>
      <c r="AB243" s="2908"/>
      <c r="AC243" s="2908"/>
      <c r="AD243" s="2908"/>
      <c r="AE243" s="2908"/>
      <c r="AF243" s="2908"/>
      <c r="AG243" s="2908"/>
      <c r="AH243" s="2908"/>
      <c r="AI243" s="2908"/>
      <c r="AJ243" s="2893"/>
      <c r="AK243" s="2909" t="s">
        <v>504</v>
      </c>
      <c r="AL243" s="2910"/>
      <c r="AM243" s="2910"/>
      <c r="AN243" s="2910"/>
      <c r="AO243" s="2910"/>
      <c r="AP243" s="2911"/>
      <c r="AQ243" s="2892" t="s">
        <v>146</v>
      </c>
      <c r="AR243" s="2908"/>
      <c r="AS243" s="2908"/>
      <c r="AT243" s="2893"/>
      <c r="AU243" s="2898" t="s">
        <v>147</v>
      </c>
      <c r="AV243" s="2898"/>
      <c r="AW243" s="2898"/>
      <c r="AX243" s="2898"/>
    </row>
    <row r="244" spans="1:50" s="127" customFormat="1" ht="25.5" customHeight="1" x14ac:dyDescent="0.15">
      <c r="A244" s="2892">
        <v>1</v>
      </c>
      <c r="B244" s="2893"/>
      <c r="C244" s="2912" t="s">
        <v>835</v>
      </c>
      <c r="D244" s="2913"/>
      <c r="E244" s="2913"/>
      <c r="F244" s="2913"/>
      <c r="G244" s="2913"/>
      <c r="H244" s="2913"/>
      <c r="I244" s="2913"/>
      <c r="J244" s="2913"/>
      <c r="K244" s="2913"/>
      <c r="L244" s="2914"/>
      <c r="M244" s="2900" t="s">
        <v>836</v>
      </c>
      <c r="N244" s="2901"/>
      <c r="O244" s="2901"/>
      <c r="P244" s="2901"/>
      <c r="Q244" s="2901"/>
      <c r="R244" s="2901"/>
      <c r="S244" s="2901"/>
      <c r="T244" s="2901"/>
      <c r="U244" s="2901"/>
      <c r="V244" s="2901"/>
      <c r="W244" s="2901"/>
      <c r="X244" s="2901"/>
      <c r="Y244" s="2901"/>
      <c r="Z244" s="2901"/>
      <c r="AA244" s="2901"/>
      <c r="AB244" s="2901"/>
      <c r="AC244" s="2901"/>
      <c r="AD244" s="2901"/>
      <c r="AE244" s="2901"/>
      <c r="AF244" s="2901"/>
      <c r="AG244" s="2901"/>
      <c r="AH244" s="2901"/>
      <c r="AI244" s="2901"/>
      <c r="AJ244" s="2902"/>
      <c r="AK244" s="2903">
        <v>5</v>
      </c>
      <c r="AL244" s="2904"/>
      <c r="AM244" s="2904"/>
      <c r="AN244" s="2904"/>
      <c r="AO244" s="2904"/>
      <c r="AP244" s="2905"/>
      <c r="AQ244" s="2900"/>
      <c r="AR244" s="2901"/>
      <c r="AS244" s="2901"/>
      <c r="AT244" s="2902"/>
      <c r="AU244" s="2896"/>
      <c r="AV244" s="2896"/>
      <c r="AW244" s="2896"/>
      <c r="AX244" s="2896"/>
    </row>
    <row r="245" spans="1:50" s="127" customFormat="1" x14ac:dyDescent="0.15"/>
    <row r="246" spans="1:50" s="127" customFormat="1" x14ac:dyDescent="0.15">
      <c r="B246" s="127" t="s">
        <v>837</v>
      </c>
    </row>
    <row r="247" spans="1:50" s="127" customFormat="1" ht="25.5" customHeight="1" x14ac:dyDescent="0.15">
      <c r="A247" s="2906"/>
      <c r="B247" s="2907"/>
      <c r="C247" s="2892" t="s">
        <v>502</v>
      </c>
      <c r="D247" s="2908"/>
      <c r="E247" s="2908"/>
      <c r="F247" s="2908"/>
      <c r="G247" s="2908"/>
      <c r="H247" s="2908"/>
      <c r="I247" s="2908"/>
      <c r="J247" s="2908"/>
      <c r="K247" s="2908"/>
      <c r="L247" s="2893"/>
      <c r="M247" s="2892" t="s">
        <v>503</v>
      </c>
      <c r="N247" s="2908"/>
      <c r="O247" s="2908"/>
      <c r="P247" s="2908"/>
      <c r="Q247" s="2908"/>
      <c r="R247" s="2908"/>
      <c r="S247" s="2908"/>
      <c r="T247" s="2908"/>
      <c r="U247" s="2908"/>
      <c r="V247" s="2908"/>
      <c r="W247" s="2908"/>
      <c r="X247" s="2908"/>
      <c r="Y247" s="2908"/>
      <c r="Z247" s="2908"/>
      <c r="AA247" s="2908"/>
      <c r="AB247" s="2908"/>
      <c r="AC247" s="2908"/>
      <c r="AD247" s="2908"/>
      <c r="AE247" s="2908"/>
      <c r="AF247" s="2908"/>
      <c r="AG247" s="2908"/>
      <c r="AH247" s="2908"/>
      <c r="AI247" s="2908"/>
      <c r="AJ247" s="2893"/>
      <c r="AK247" s="2909" t="s">
        <v>504</v>
      </c>
      <c r="AL247" s="2910"/>
      <c r="AM247" s="2910"/>
      <c r="AN247" s="2910"/>
      <c r="AO247" s="2910"/>
      <c r="AP247" s="2911"/>
      <c r="AQ247" s="2892" t="s">
        <v>146</v>
      </c>
      <c r="AR247" s="2908"/>
      <c r="AS247" s="2908"/>
      <c r="AT247" s="2893"/>
      <c r="AU247" s="2898" t="s">
        <v>147</v>
      </c>
      <c r="AV247" s="2898"/>
      <c r="AW247" s="2898"/>
      <c r="AX247" s="2898"/>
    </row>
    <row r="248" spans="1:50" s="127" customFormat="1" ht="25.5" customHeight="1" x14ac:dyDescent="0.15">
      <c r="A248" s="2892">
        <v>1</v>
      </c>
      <c r="B248" s="2893"/>
      <c r="C248" s="2900" t="s">
        <v>838</v>
      </c>
      <c r="D248" s="2901"/>
      <c r="E248" s="2901"/>
      <c r="F248" s="2901"/>
      <c r="G248" s="2901"/>
      <c r="H248" s="2901"/>
      <c r="I248" s="2901"/>
      <c r="J248" s="2901"/>
      <c r="K248" s="2901"/>
      <c r="L248" s="2902"/>
      <c r="M248" s="2900" t="s">
        <v>839</v>
      </c>
      <c r="N248" s="2901"/>
      <c r="O248" s="2901"/>
      <c r="P248" s="2901"/>
      <c r="Q248" s="2901"/>
      <c r="R248" s="2901"/>
      <c r="S248" s="2901"/>
      <c r="T248" s="2901"/>
      <c r="U248" s="2901"/>
      <c r="V248" s="2901"/>
      <c r="W248" s="2901"/>
      <c r="X248" s="2901"/>
      <c r="Y248" s="2901"/>
      <c r="Z248" s="2901"/>
      <c r="AA248" s="2901"/>
      <c r="AB248" s="2901"/>
      <c r="AC248" s="2901"/>
      <c r="AD248" s="2901"/>
      <c r="AE248" s="2901"/>
      <c r="AF248" s="2901"/>
      <c r="AG248" s="2901"/>
      <c r="AH248" s="2901"/>
      <c r="AI248" s="2901"/>
      <c r="AJ248" s="2902"/>
      <c r="AK248" s="2903">
        <v>7</v>
      </c>
      <c r="AL248" s="2904"/>
      <c r="AM248" s="2904"/>
      <c r="AN248" s="2904"/>
      <c r="AO248" s="2904"/>
      <c r="AP248" s="2905"/>
      <c r="AQ248" s="2900"/>
      <c r="AR248" s="2901"/>
      <c r="AS248" s="2901"/>
      <c r="AT248" s="2902"/>
      <c r="AU248" s="2896"/>
      <c r="AV248" s="2896"/>
      <c r="AW248" s="2896"/>
      <c r="AX248" s="2896"/>
    </row>
    <row r="249" spans="1:50" s="127" customFormat="1" x14ac:dyDescent="0.15"/>
    <row r="250" spans="1:50" s="127" customFormat="1" x14ac:dyDescent="0.15">
      <c r="B250" s="127" t="s">
        <v>840</v>
      </c>
    </row>
    <row r="251" spans="1:50" s="127" customFormat="1" ht="25.5" customHeight="1" x14ac:dyDescent="0.15">
      <c r="A251" s="2897"/>
      <c r="B251" s="2897"/>
      <c r="C251" s="2898" t="s">
        <v>502</v>
      </c>
      <c r="D251" s="2898"/>
      <c r="E251" s="2898"/>
      <c r="F251" s="2898"/>
      <c r="G251" s="2898"/>
      <c r="H251" s="2898"/>
      <c r="I251" s="2898"/>
      <c r="J251" s="2898"/>
      <c r="K251" s="2898"/>
      <c r="L251" s="2898"/>
      <c r="M251" s="2898" t="s">
        <v>503</v>
      </c>
      <c r="N251" s="2898"/>
      <c r="O251" s="2898"/>
      <c r="P251" s="2898"/>
      <c r="Q251" s="2898"/>
      <c r="R251" s="2898"/>
      <c r="S251" s="2898"/>
      <c r="T251" s="2898"/>
      <c r="U251" s="2898"/>
      <c r="V251" s="2898"/>
      <c r="W251" s="2898"/>
      <c r="X251" s="2898"/>
      <c r="Y251" s="2898"/>
      <c r="Z251" s="2898"/>
      <c r="AA251" s="2898"/>
      <c r="AB251" s="2898"/>
      <c r="AC251" s="2898"/>
      <c r="AD251" s="2898"/>
      <c r="AE251" s="2898"/>
      <c r="AF251" s="2898"/>
      <c r="AG251" s="2898"/>
      <c r="AH251" s="2898"/>
      <c r="AI251" s="2898"/>
      <c r="AJ251" s="2898"/>
      <c r="AK251" s="2899" t="s">
        <v>504</v>
      </c>
      <c r="AL251" s="2898"/>
      <c r="AM251" s="2898"/>
      <c r="AN251" s="2898"/>
      <c r="AO251" s="2898"/>
      <c r="AP251" s="2898"/>
      <c r="AQ251" s="2898" t="s">
        <v>146</v>
      </c>
      <c r="AR251" s="2898"/>
      <c r="AS251" s="2898"/>
      <c r="AT251" s="2898"/>
      <c r="AU251" s="2898" t="s">
        <v>147</v>
      </c>
      <c r="AV251" s="2898"/>
      <c r="AW251" s="2898"/>
      <c r="AX251" s="2898"/>
    </row>
    <row r="252" spans="1:50" s="127" customFormat="1" ht="25.5" customHeight="1" x14ac:dyDescent="0.15">
      <c r="A252" s="2892">
        <v>1</v>
      </c>
      <c r="B252" s="2893"/>
      <c r="C252" s="2894" t="s">
        <v>841</v>
      </c>
      <c r="D252" s="2894"/>
      <c r="E252" s="2894"/>
      <c r="F252" s="2894"/>
      <c r="G252" s="2894"/>
      <c r="H252" s="2894"/>
      <c r="I252" s="2894"/>
      <c r="J252" s="2894"/>
      <c r="K252" s="2894"/>
      <c r="L252" s="2894"/>
      <c r="M252" s="2894" t="s">
        <v>817</v>
      </c>
      <c r="N252" s="2894"/>
      <c r="O252" s="2894"/>
      <c r="P252" s="2894"/>
      <c r="Q252" s="2894"/>
      <c r="R252" s="2894"/>
      <c r="S252" s="2894"/>
      <c r="T252" s="2894"/>
      <c r="U252" s="2894"/>
      <c r="V252" s="2894"/>
      <c r="W252" s="2894"/>
      <c r="X252" s="2894"/>
      <c r="Y252" s="2894"/>
      <c r="Z252" s="2894"/>
      <c r="AA252" s="2894"/>
      <c r="AB252" s="2894"/>
      <c r="AC252" s="2894"/>
      <c r="AD252" s="2894"/>
      <c r="AE252" s="2894"/>
      <c r="AF252" s="2894"/>
      <c r="AG252" s="2894"/>
      <c r="AH252" s="2894"/>
      <c r="AI252" s="2894"/>
      <c r="AJ252" s="2894"/>
      <c r="AK252" s="2895">
        <v>4</v>
      </c>
      <c r="AL252" s="2894"/>
      <c r="AM252" s="2894"/>
      <c r="AN252" s="2894"/>
      <c r="AO252" s="2894"/>
      <c r="AP252" s="2894"/>
      <c r="AQ252" s="2894"/>
      <c r="AR252" s="2894"/>
      <c r="AS252" s="2894"/>
      <c r="AT252" s="2894"/>
      <c r="AU252" s="2896"/>
      <c r="AV252" s="2896"/>
      <c r="AW252" s="2896"/>
      <c r="AX252" s="2896"/>
    </row>
    <row r="253" spans="1:50" s="127" customFormat="1" x14ac:dyDescent="0.15"/>
    <row r="254" spans="1:50" s="127" customFormat="1" x14ac:dyDescent="0.15">
      <c r="B254" s="127" t="s">
        <v>842</v>
      </c>
    </row>
    <row r="255" spans="1:50" s="127" customFormat="1" ht="25.5" customHeight="1" x14ac:dyDescent="0.15">
      <c r="A255" s="2897"/>
      <c r="B255" s="2897"/>
      <c r="C255" s="2898" t="s">
        <v>502</v>
      </c>
      <c r="D255" s="2898"/>
      <c r="E255" s="2898"/>
      <c r="F255" s="2898"/>
      <c r="G255" s="2898"/>
      <c r="H255" s="2898"/>
      <c r="I255" s="2898"/>
      <c r="J255" s="2898"/>
      <c r="K255" s="2898"/>
      <c r="L255" s="2898"/>
      <c r="M255" s="2898" t="s">
        <v>503</v>
      </c>
      <c r="N255" s="2898"/>
      <c r="O255" s="2898"/>
      <c r="P255" s="2898"/>
      <c r="Q255" s="2898"/>
      <c r="R255" s="2898"/>
      <c r="S255" s="2898"/>
      <c r="T255" s="2898"/>
      <c r="U255" s="2898"/>
      <c r="V255" s="2898"/>
      <c r="W255" s="2898"/>
      <c r="X255" s="2898"/>
      <c r="Y255" s="2898"/>
      <c r="Z255" s="2898"/>
      <c r="AA255" s="2898"/>
      <c r="AB255" s="2898"/>
      <c r="AC255" s="2898"/>
      <c r="AD255" s="2898"/>
      <c r="AE255" s="2898"/>
      <c r="AF255" s="2898"/>
      <c r="AG255" s="2898"/>
      <c r="AH255" s="2898"/>
      <c r="AI255" s="2898"/>
      <c r="AJ255" s="2898"/>
      <c r="AK255" s="2899" t="s">
        <v>504</v>
      </c>
      <c r="AL255" s="2898"/>
      <c r="AM255" s="2898"/>
      <c r="AN255" s="2898"/>
      <c r="AO255" s="2898"/>
      <c r="AP255" s="2898"/>
      <c r="AQ255" s="2898" t="s">
        <v>146</v>
      </c>
      <c r="AR255" s="2898"/>
      <c r="AS255" s="2898"/>
      <c r="AT255" s="2898"/>
      <c r="AU255" s="2898" t="s">
        <v>147</v>
      </c>
      <c r="AV255" s="2898"/>
      <c r="AW255" s="2898"/>
      <c r="AX255" s="2898"/>
    </row>
    <row r="256" spans="1:50" s="127" customFormat="1" ht="25.5" customHeight="1" x14ac:dyDescent="0.15">
      <c r="A256" s="2892">
        <v>1</v>
      </c>
      <c r="B256" s="2893"/>
      <c r="C256" s="2894" t="s">
        <v>843</v>
      </c>
      <c r="D256" s="2894"/>
      <c r="E256" s="2894"/>
      <c r="F256" s="2894"/>
      <c r="G256" s="2894"/>
      <c r="H256" s="2894"/>
      <c r="I256" s="2894"/>
      <c r="J256" s="2894"/>
      <c r="K256" s="2894"/>
      <c r="L256" s="2894"/>
      <c r="M256" s="2894" t="s">
        <v>844</v>
      </c>
      <c r="N256" s="2894"/>
      <c r="O256" s="2894"/>
      <c r="P256" s="2894"/>
      <c r="Q256" s="2894"/>
      <c r="R256" s="2894"/>
      <c r="S256" s="2894"/>
      <c r="T256" s="2894"/>
      <c r="U256" s="2894"/>
      <c r="V256" s="2894"/>
      <c r="W256" s="2894"/>
      <c r="X256" s="2894"/>
      <c r="Y256" s="2894"/>
      <c r="Z256" s="2894"/>
      <c r="AA256" s="2894"/>
      <c r="AB256" s="2894"/>
      <c r="AC256" s="2894"/>
      <c r="AD256" s="2894"/>
      <c r="AE256" s="2894"/>
      <c r="AF256" s="2894"/>
      <c r="AG256" s="2894"/>
      <c r="AH256" s="2894"/>
      <c r="AI256" s="2894"/>
      <c r="AJ256" s="2894"/>
      <c r="AK256" s="2895">
        <v>6</v>
      </c>
      <c r="AL256" s="2894"/>
      <c r="AM256" s="2894"/>
      <c r="AN256" s="2894"/>
      <c r="AO256" s="2894"/>
      <c r="AP256" s="2894"/>
      <c r="AQ256" s="2894"/>
      <c r="AR256" s="2894"/>
      <c r="AS256" s="2894"/>
      <c r="AT256" s="2894"/>
      <c r="AU256" s="2896"/>
      <c r="AV256" s="2896"/>
      <c r="AW256" s="2896"/>
      <c r="AX256" s="2896"/>
    </row>
    <row r="257" spans="1:50" s="127" customFormat="1" x14ac:dyDescent="0.15"/>
    <row r="258" spans="1:50" s="127" customFormat="1" x14ac:dyDescent="0.15">
      <c r="B258" s="127" t="s">
        <v>845</v>
      </c>
    </row>
    <row r="259" spans="1:50" s="127" customFormat="1" ht="25.5" customHeight="1" x14ac:dyDescent="0.15">
      <c r="A259" s="2897"/>
      <c r="B259" s="2897"/>
      <c r="C259" s="2898" t="s">
        <v>502</v>
      </c>
      <c r="D259" s="2898"/>
      <c r="E259" s="2898"/>
      <c r="F259" s="2898"/>
      <c r="G259" s="2898"/>
      <c r="H259" s="2898"/>
      <c r="I259" s="2898"/>
      <c r="J259" s="2898"/>
      <c r="K259" s="2898"/>
      <c r="L259" s="2898"/>
      <c r="M259" s="2898" t="s">
        <v>503</v>
      </c>
      <c r="N259" s="2898"/>
      <c r="O259" s="2898"/>
      <c r="P259" s="2898"/>
      <c r="Q259" s="2898"/>
      <c r="R259" s="2898"/>
      <c r="S259" s="2898"/>
      <c r="T259" s="2898"/>
      <c r="U259" s="2898"/>
      <c r="V259" s="2898"/>
      <c r="W259" s="2898"/>
      <c r="X259" s="2898"/>
      <c r="Y259" s="2898"/>
      <c r="Z259" s="2898"/>
      <c r="AA259" s="2898"/>
      <c r="AB259" s="2898"/>
      <c r="AC259" s="2898"/>
      <c r="AD259" s="2898"/>
      <c r="AE259" s="2898"/>
      <c r="AF259" s="2898"/>
      <c r="AG259" s="2898"/>
      <c r="AH259" s="2898"/>
      <c r="AI259" s="2898"/>
      <c r="AJ259" s="2898"/>
      <c r="AK259" s="2899" t="s">
        <v>504</v>
      </c>
      <c r="AL259" s="2898"/>
      <c r="AM259" s="2898"/>
      <c r="AN259" s="2898"/>
      <c r="AO259" s="2898"/>
      <c r="AP259" s="2898"/>
      <c r="AQ259" s="2898" t="s">
        <v>146</v>
      </c>
      <c r="AR259" s="2898"/>
      <c r="AS259" s="2898"/>
      <c r="AT259" s="2898"/>
      <c r="AU259" s="2898" t="s">
        <v>147</v>
      </c>
      <c r="AV259" s="2898"/>
      <c r="AW259" s="2898"/>
      <c r="AX259" s="2898"/>
    </row>
    <row r="260" spans="1:50" s="127" customFormat="1" ht="25.5" customHeight="1" x14ac:dyDescent="0.15">
      <c r="A260" s="2892">
        <v>1</v>
      </c>
      <c r="B260" s="2893"/>
      <c r="C260" s="2894" t="s">
        <v>846</v>
      </c>
      <c r="D260" s="2894"/>
      <c r="E260" s="2894"/>
      <c r="F260" s="2894"/>
      <c r="G260" s="2894"/>
      <c r="H260" s="2894"/>
      <c r="I260" s="2894"/>
      <c r="J260" s="2894"/>
      <c r="K260" s="2894"/>
      <c r="L260" s="2894"/>
      <c r="M260" s="2894" t="s">
        <v>847</v>
      </c>
      <c r="N260" s="2894"/>
      <c r="O260" s="2894"/>
      <c r="P260" s="2894"/>
      <c r="Q260" s="2894"/>
      <c r="R260" s="2894"/>
      <c r="S260" s="2894"/>
      <c r="T260" s="2894"/>
      <c r="U260" s="2894"/>
      <c r="V260" s="2894"/>
      <c r="W260" s="2894"/>
      <c r="X260" s="2894"/>
      <c r="Y260" s="2894"/>
      <c r="Z260" s="2894"/>
      <c r="AA260" s="2894"/>
      <c r="AB260" s="2894"/>
      <c r="AC260" s="2894"/>
      <c r="AD260" s="2894"/>
      <c r="AE260" s="2894"/>
      <c r="AF260" s="2894"/>
      <c r="AG260" s="2894"/>
      <c r="AH260" s="2894"/>
      <c r="AI260" s="2894"/>
      <c r="AJ260" s="2894"/>
      <c r="AK260" s="2895">
        <v>5</v>
      </c>
      <c r="AL260" s="2894"/>
      <c r="AM260" s="2894"/>
      <c r="AN260" s="2894"/>
      <c r="AO260" s="2894"/>
      <c r="AP260" s="2894"/>
      <c r="AQ260" s="2894"/>
      <c r="AR260" s="2894"/>
      <c r="AS260" s="2894"/>
      <c r="AT260" s="2894"/>
      <c r="AU260" s="2896"/>
      <c r="AV260" s="2896"/>
      <c r="AW260" s="2896"/>
      <c r="AX260" s="2896"/>
    </row>
    <row r="261" spans="1:50" s="127" customFormat="1" x14ac:dyDescent="0.15"/>
    <row r="262" spans="1:50" s="127" customFormat="1" x14ac:dyDescent="0.15">
      <c r="B262" s="127" t="s">
        <v>848</v>
      </c>
    </row>
    <row r="263" spans="1:50" s="127" customFormat="1" ht="25.5" customHeight="1" x14ac:dyDescent="0.15">
      <c r="A263" s="2897"/>
      <c r="B263" s="2897"/>
      <c r="C263" s="2898" t="s">
        <v>502</v>
      </c>
      <c r="D263" s="2898"/>
      <c r="E263" s="2898"/>
      <c r="F263" s="2898"/>
      <c r="G263" s="2898"/>
      <c r="H263" s="2898"/>
      <c r="I263" s="2898"/>
      <c r="J263" s="2898"/>
      <c r="K263" s="2898"/>
      <c r="L263" s="2898"/>
      <c r="M263" s="2898" t="s">
        <v>503</v>
      </c>
      <c r="N263" s="2898"/>
      <c r="O263" s="2898"/>
      <c r="P263" s="2898"/>
      <c r="Q263" s="2898"/>
      <c r="R263" s="2898"/>
      <c r="S263" s="2898"/>
      <c r="T263" s="2898"/>
      <c r="U263" s="2898"/>
      <c r="V263" s="2898"/>
      <c r="W263" s="2898"/>
      <c r="X263" s="2898"/>
      <c r="Y263" s="2898"/>
      <c r="Z263" s="2898"/>
      <c r="AA263" s="2898"/>
      <c r="AB263" s="2898"/>
      <c r="AC263" s="2898"/>
      <c r="AD263" s="2898"/>
      <c r="AE263" s="2898"/>
      <c r="AF263" s="2898"/>
      <c r="AG263" s="2898"/>
      <c r="AH263" s="2898"/>
      <c r="AI263" s="2898"/>
      <c r="AJ263" s="2898"/>
      <c r="AK263" s="2899" t="s">
        <v>504</v>
      </c>
      <c r="AL263" s="2898"/>
      <c r="AM263" s="2898"/>
      <c r="AN263" s="2898"/>
      <c r="AO263" s="2898"/>
      <c r="AP263" s="2898"/>
      <c r="AQ263" s="2898" t="s">
        <v>146</v>
      </c>
      <c r="AR263" s="2898"/>
      <c r="AS263" s="2898"/>
      <c r="AT263" s="2898"/>
      <c r="AU263" s="2898" t="s">
        <v>147</v>
      </c>
      <c r="AV263" s="2898"/>
      <c r="AW263" s="2898"/>
      <c r="AX263" s="2898"/>
    </row>
    <row r="264" spans="1:50" s="127" customFormat="1" ht="25.5" customHeight="1" x14ac:dyDescent="0.15">
      <c r="A264" s="2892">
        <v>1</v>
      </c>
      <c r="B264" s="2893"/>
      <c r="C264" s="2894" t="s">
        <v>849</v>
      </c>
      <c r="D264" s="2894"/>
      <c r="E264" s="2894"/>
      <c r="F264" s="2894"/>
      <c r="G264" s="2894"/>
      <c r="H264" s="2894"/>
      <c r="I264" s="2894"/>
      <c r="J264" s="2894"/>
      <c r="K264" s="2894"/>
      <c r="L264" s="2894"/>
      <c r="M264" s="2894" t="s">
        <v>798</v>
      </c>
      <c r="N264" s="2894"/>
      <c r="O264" s="2894"/>
      <c r="P264" s="2894"/>
      <c r="Q264" s="2894"/>
      <c r="R264" s="2894"/>
      <c r="S264" s="2894"/>
      <c r="T264" s="2894"/>
      <c r="U264" s="2894"/>
      <c r="V264" s="2894"/>
      <c r="W264" s="2894"/>
      <c r="X264" s="2894"/>
      <c r="Y264" s="2894"/>
      <c r="Z264" s="2894"/>
      <c r="AA264" s="2894"/>
      <c r="AB264" s="2894"/>
      <c r="AC264" s="2894"/>
      <c r="AD264" s="2894"/>
      <c r="AE264" s="2894"/>
      <c r="AF264" s="2894"/>
      <c r="AG264" s="2894"/>
      <c r="AH264" s="2894"/>
      <c r="AI264" s="2894"/>
      <c r="AJ264" s="2894"/>
      <c r="AK264" s="2895">
        <v>1</v>
      </c>
      <c r="AL264" s="2894"/>
      <c r="AM264" s="2894"/>
      <c r="AN264" s="2894"/>
      <c r="AO264" s="2894"/>
      <c r="AP264" s="2894"/>
      <c r="AQ264" s="2894"/>
      <c r="AR264" s="2894"/>
      <c r="AS264" s="2894"/>
      <c r="AT264" s="2894"/>
      <c r="AU264" s="2896"/>
      <c r="AV264" s="2896"/>
      <c r="AW264" s="2896"/>
      <c r="AX264" s="2896"/>
    </row>
    <row r="265" spans="1:50" s="127" customFormat="1" x14ac:dyDescent="0.15"/>
    <row r="266" spans="1:50" s="127" customFormat="1" x14ac:dyDescent="0.15">
      <c r="B266" s="127" t="s">
        <v>850</v>
      </c>
    </row>
    <row r="267" spans="1:50" s="127" customFormat="1" ht="25.5" customHeight="1" x14ac:dyDescent="0.15">
      <c r="A267" s="2897"/>
      <c r="B267" s="2897"/>
      <c r="C267" s="2898" t="s">
        <v>502</v>
      </c>
      <c r="D267" s="2898"/>
      <c r="E267" s="2898"/>
      <c r="F267" s="2898"/>
      <c r="G267" s="2898"/>
      <c r="H267" s="2898"/>
      <c r="I267" s="2898"/>
      <c r="J267" s="2898"/>
      <c r="K267" s="2898"/>
      <c r="L267" s="2898"/>
      <c r="M267" s="2898" t="s">
        <v>503</v>
      </c>
      <c r="N267" s="2898"/>
      <c r="O267" s="2898"/>
      <c r="P267" s="2898"/>
      <c r="Q267" s="2898"/>
      <c r="R267" s="2898"/>
      <c r="S267" s="2898"/>
      <c r="T267" s="2898"/>
      <c r="U267" s="2898"/>
      <c r="V267" s="2898"/>
      <c r="W267" s="2898"/>
      <c r="X267" s="2898"/>
      <c r="Y267" s="2898"/>
      <c r="Z267" s="2898"/>
      <c r="AA267" s="2898"/>
      <c r="AB267" s="2898"/>
      <c r="AC267" s="2898"/>
      <c r="AD267" s="2898"/>
      <c r="AE267" s="2898"/>
      <c r="AF267" s="2898"/>
      <c r="AG267" s="2898"/>
      <c r="AH267" s="2898"/>
      <c r="AI267" s="2898"/>
      <c r="AJ267" s="2898"/>
      <c r="AK267" s="2899" t="s">
        <v>504</v>
      </c>
      <c r="AL267" s="2898"/>
      <c r="AM267" s="2898"/>
      <c r="AN267" s="2898"/>
      <c r="AO267" s="2898"/>
      <c r="AP267" s="2898"/>
      <c r="AQ267" s="2898" t="s">
        <v>146</v>
      </c>
      <c r="AR267" s="2898"/>
      <c r="AS267" s="2898"/>
      <c r="AT267" s="2898"/>
      <c r="AU267" s="2898" t="s">
        <v>147</v>
      </c>
      <c r="AV267" s="2898"/>
      <c r="AW267" s="2898"/>
      <c r="AX267" s="2898"/>
    </row>
    <row r="268" spans="1:50" s="127" customFormat="1" ht="25.5" customHeight="1" x14ac:dyDescent="0.15">
      <c r="A268" s="2892">
        <v>1</v>
      </c>
      <c r="B268" s="2893"/>
      <c r="C268" s="2894" t="s">
        <v>480</v>
      </c>
      <c r="D268" s="2894"/>
      <c r="E268" s="2894"/>
      <c r="F268" s="2894"/>
      <c r="G268" s="2894"/>
      <c r="H268" s="2894"/>
      <c r="I268" s="2894"/>
      <c r="J268" s="2894"/>
      <c r="K268" s="2894"/>
      <c r="L268" s="2894"/>
      <c r="M268" s="2894" t="s">
        <v>851</v>
      </c>
      <c r="N268" s="2894"/>
      <c r="O268" s="2894"/>
      <c r="P268" s="2894"/>
      <c r="Q268" s="2894"/>
      <c r="R268" s="2894"/>
      <c r="S268" s="2894"/>
      <c r="T268" s="2894"/>
      <c r="U268" s="2894"/>
      <c r="V268" s="2894"/>
      <c r="W268" s="2894"/>
      <c r="X268" s="2894"/>
      <c r="Y268" s="2894"/>
      <c r="Z268" s="2894"/>
      <c r="AA268" s="2894"/>
      <c r="AB268" s="2894"/>
      <c r="AC268" s="2894"/>
      <c r="AD268" s="2894"/>
      <c r="AE268" s="2894"/>
      <c r="AF268" s="2894"/>
      <c r="AG268" s="2894"/>
      <c r="AH268" s="2894"/>
      <c r="AI268" s="2894"/>
      <c r="AJ268" s="2894"/>
      <c r="AK268" s="2895">
        <v>14</v>
      </c>
      <c r="AL268" s="2894"/>
      <c r="AM268" s="2894"/>
      <c r="AN268" s="2894"/>
      <c r="AO268" s="2894"/>
      <c r="AP268" s="2894"/>
      <c r="AQ268" s="2894"/>
      <c r="AR268" s="2894"/>
      <c r="AS268" s="2894"/>
      <c r="AT268" s="2894"/>
      <c r="AU268" s="2896"/>
      <c r="AV268" s="2896"/>
      <c r="AW268" s="2896"/>
      <c r="AX268" s="2896"/>
    </row>
    <row r="269" spans="1:50" s="127" customFormat="1" x14ac:dyDescent="0.15"/>
    <row r="270" spans="1:50" s="127" customFormat="1" x14ac:dyDescent="0.15">
      <c r="B270" s="127" t="s">
        <v>852</v>
      </c>
    </row>
    <row r="271" spans="1:50" s="127" customFormat="1" ht="25.5" customHeight="1" x14ac:dyDescent="0.15">
      <c r="A271" s="2897"/>
      <c r="B271" s="2897"/>
      <c r="C271" s="2898" t="s">
        <v>502</v>
      </c>
      <c r="D271" s="2898"/>
      <c r="E271" s="2898"/>
      <c r="F271" s="2898"/>
      <c r="G271" s="2898"/>
      <c r="H271" s="2898"/>
      <c r="I271" s="2898"/>
      <c r="J271" s="2898"/>
      <c r="K271" s="2898"/>
      <c r="L271" s="2898"/>
      <c r="M271" s="2898" t="s">
        <v>503</v>
      </c>
      <c r="N271" s="2898"/>
      <c r="O271" s="2898"/>
      <c r="P271" s="2898"/>
      <c r="Q271" s="2898"/>
      <c r="R271" s="2898"/>
      <c r="S271" s="2898"/>
      <c r="T271" s="2898"/>
      <c r="U271" s="2898"/>
      <c r="V271" s="2898"/>
      <c r="W271" s="2898"/>
      <c r="X271" s="2898"/>
      <c r="Y271" s="2898"/>
      <c r="Z271" s="2898"/>
      <c r="AA271" s="2898"/>
      <c r="AB271" s="2898"/>
      <c r="AC271" s="2898"/>
      <c r="AD271" s="2898"/>
      <c r="AE271" s="2898"/>
      <c r="AF271" s="2898"/>
      <c r="AG271" s="2898"/>
      <c r="AH271" s="2898"/>
      <c r="AI271" s="2898"/>
      <c r="AJ271" s="2898"/>
      <c r="AK271" s="2899" t="s">
        <v>504</v>
      </c>
      <c r="AL271" s="2898"/>
      <c r="AM271" s="2898"/>
      <c r="AN271" s="2898"/>
      <c r="AO271" s="2898"/>
      <c r="AP271" s="2898"/>
      <c r="AQ271" s="2898" t="s">
        <v>146</v>
      </c>
      <c r="AR271" s="2898"/>
      <c r="AS271" s="2898"/>
      <c r="AT271" s="2898"/>
      <c r="AU271" s="2898" t="s">
        <v>147</v>
      </c>
      <c r="AV271" s="2898"/>
      <c r="AW271" s="2898"/>
      <c r="AX271" s="2898"/>
    </row>
    <row r="272" spans="1:50" s="127" customFormat="1" ht="25.5" customHeight="1" x14ac:dyDescent="0.15">
      <c r="A272" s="2892">
        <v>1</v>
      </c>
      <c r="B272" s="2893"/>
      <c r="C272" s="2894" t="s">
        <v>853</v>
      </c>
      <c r="D272" s="2894"/>
      <c r="E272" s="2894"/>
      <c r="F272" s="2894"/>
      <c r="G272" s="2894"/>
      <c r="H272" s="2894"/>
      <c r="I272" s="2894"/>
      <c r="J272" s="2894"/>
      <c r="K272" s="2894"/>
      <c r="L272" s="2894"/>
      <c r="M272" s="2894" t="s">
        <v>854</v>
      </c>
      <c r="N272" s="2894"/>
      <c r="O272" s="2894"/>
      <c r="P272" s="2894"/>
      <c r="Q272" s="2894"/>
      <c r="R272" s="2894"/>
      <c r="S272" s="2894"/>
      <c r="T272" s="2894"/>
      <c r="U272" s="2894"/>
      <c r="V272" s="2894"/>
      <c r="W272" s="2894"/>
      <c r="X272" s="2894"/>
      <c r="Y272" s="2894"/>
      <c r="Z272" s="2894"/>
      <c r="AA272" s="2894"/>
      <c r="AB272" s="2894"/>
      <c r="AC272" s="2894"/>
      <c r="AD272" s="2894"/>
      <c r="AE272" s="2894"/>
      <c r="AF272" s="2894"/>
      <c r="AG272" s="2894"/>
      <c r="AH272" s="2894"/>
      <c r="AI272" s="2894"/>
      <c r="AJ272" s="2894"/>
      <c r="AK272" s="2895">
        <v>0.3</v>
      </c>
      <c r="AL272" s="2894"/>
      <c r="AM272" s="2894"/>
      <c r="AN272" s="2894"/>
      <c r="AO272" s="2894"/>
      <c r="AP272" s="2894"/>
      <c r="AQ272" s="2894"/>
      <c r="AR272" s="2894"/>
      <c r="AS272" s="2894"/>
      <c r="AT272" s="2894"/>
      <c r="AU272" s="2896"/>
      <c r="AV272" s="2896"/>
      <c r="AW272" s="2896"/>
      <c r="AX272" s="2896"/>
    </row>
    <row r="273" spans="1:50" s="127" customFormat="1" x14ac:dyDescent="0.15"/>
    <row r="274" spans="1:50" s="127" customFormat="1" x14ac:dyDescent="0.15">
      <c r="B274" s="127" t="s">
        <v>855</v>
      </c>
    </row>
    <row r="275" spans="1:50" s="127" customFormat="1" ht="25.5" customHeight="1" x14ac:dyDescent="0.15">
      <c r="A275" s="2897"/>
      <c r="B275" s="2897"/>
      <c r="C275" s="2898" t="s">
        <v>502</v>
      </c>
      <c r="D275" s="2898"/>
      <c r="E275" s="2898"/>
      <c r="F275" s="2898"/>
      <c r="G275" s="2898"/>
      <c r="H275" s="2898"/>
      <c r="I275" s="2898"/>
      <c r="J275" s="2898"/>
      <c r="K275" s="2898"/>
      <c r="L275" s="2898"/>
      <c r="M275" s="2898" t="s">
        <v>503</v>
      </c>
      <c r="N275" s="2898"/>
      <c r="O275" s="2898"/>
      <c r="P275" s="2898"/>
      <c r="Q275" s="2898"/>
      <c r="R275" s="2898"/>
      <c r="S275" s="2898"/>
      <c r="T275" s="2898"/>
      <c r="U275" s="2898"/>
      <c r="V275" s="2898"/>
      <c r="W275" s="2898"/>
      <c r="X275" s="2898"/>
      <c r="Y275" s="2898"/>
      <c r="Z275" s="2898"/>
      <c r="AA275" s="2898"/>
      <c r="AB275" s="2898"/>
      <c r="AC275" s="2898"/>
      <c r="AD275" s="2898"/>
      <c r="AE275" s="2898"/>
      <c r="AF275" s="2898"/>
      <c r="AG275" s="2898"/>
      <c r="AH275" s="2898"/>
      <c r="AI275" s="2898"/>
      <c r="AJ275" s="2898"/>
      <c r="AK275" s="2899" t="s">
        <v>504</v>
      </c>
      <c r="AL275" s="2898"/>
      <c r="AM275" s="2898"/>
      <c r="AN275" s="2898"/>
      <c r="AO275" s="2898"/>
      <c r="AP275" s="2898"/>
      <c r="AQ275" s="2898" t="s">
        <v>146</v>
      </c>
      <c r="AR275" s="2898"/>
      <c r="AS275" s="2898"/>
      <c r="AT275" s="2898"/>
      <c r="AU275" s="2898" t="s">
        <v>147</v>
      </c>
      <c r="AV275" s="2898"/>
      <c r="AW275" s="2898"/>
      <c r="AX275" s="2898"/>
    </row>
    <row r="276" spans="1:50" s="127" customFormat="1" ht="25.5" customHeight="1" x14ac:dyDescent="0.15">
      <c r="A276" s="2892">
        <v>1</v>
      </c>
      <c r="B276" s="2893"/>
      <c r="C276" s="2894" t="s">
        <v>856</v>
      </c>
      <c r="D276" s="2894"/>
      <c r="E276" s="2894"/>
      <c r="F276" s="2894"/>
      <c r="G276" s="2894"/>
      <c r="H276" s="2894"/>
      <c r="I276" s="2894"/>
      <c r="J276" s="2894"/>
      <c r="K276" s="2894"/>
      <c r="L276" s="2894"/>
      <c r="M276" s="2894" t="s">
        <v>857</v>
      </c>
      <c r="N276" s="2894"/>
      <c r="O276" s="2894"/>
      <c r="P276" s="2894"/>
      <c r="Q276" s="2894"/>
      <c r="R276" s="2894"/>
      <c r="S276" s="2894"/>
      <c r="T276" s="2894"/>
      <c r="U276" s="2894"/>
      <c r="V276" s="2894"/>
      <c r="W276" s="2894"/>
      <c r="X276" s="2894"/>
      <c r="Y276" s="2894"/>
      <c r="Z276" s="2894"/>
      <c r="AA276" s="2894"/>
      <c r="AB276" s="2894"/>
      <c r="AC276" s="2894"/>
      <c r="AD276" s="2894"/>
      <c r="AE276" s="2894"/>
      <c r="AF276" s="2894"/>
      <c r="AG276" s="2894"/>
      <c r="AH276" s="2894"/>
      <c r="AI276" s="2894"/>
      <c r="AJ276" s="2894"/>
      <c r="AK276" s="2895">
        <v>0.3</v>
      </c>
      <c r="AL276" s="2894"/>
      <c r="AM276" s="2894"/>
      <c r="AN276" s="2894"/>
      <c r="AO276" s="2894"/>
      <c r="AP276" s="2894"/>
      <c r="AQ276" s="2894"/>
      <c r="AR276" s="2894"/>
      <c r="AS276" s="2894"/>
      <c r="AT276" s="2894"/>
      <c r="AU276" s="2896"/>
      <c r="AV276" s="2896"/>
      <c r="AW276" s="2896"/>
      <c r="AX276" s="2896"/>
    </row>
    <row r="277" spans="1:50" s="127" customFormat="1" x14ac:dyDescent="0.15"/>
    <row r="278" spans="1:50" s="127" customFormat="1" x14ac:dyDescent="0.15">
      <c r="B278" s="127" t="s">
        <v>858</v>
      </c>
    </row>
    <row r="279" spans="1:50" s="127" customFormat="1" ht="25.5" customHeight="1" x14ac:dyDescent="0.15">
      <c r="A279" s="2897"/>
      <c r="B279" s="2897"/>
      <c r="C279" s="2898" t="s">
        <v>502</v>
      </c>
      <c r="D279" s="2898"/>
      <c r="E279" s="2898"/>
      <c r="F279" s="2898"/>
      <c r="G279" s="2898"/>
      <c r="H279" s="2898"/>
      <c r="I279" s="2898"/>
      <c r="J279" s="2898"/>
      <c r="K279" s="2898"/>
      <c r="L279" s="2898"/>
      <c r="M279" s="2898" t="s">
        <v>503</v>
      </c>
      <c r="N279" s="2898"/>
      <c r="O279" s="2898"/>
      <c r="P279" s="2898"/>
      <c r="Q279" s="2898"/>
      <c r="R279" s="2898"/>
      <c r="S279" s="2898"/>
      <c r="T279" s="2898"/>
      <c r="U279" s="2898"/>
      <c r="V279" s="2898"/>
      <c r="W279" s="2898"/>
      <c r="X279" s="2898"/>
      <c r="Y279" s="2898"/>
      <c r="Z279" s="2898"/>
      <c r="AA279" s="2898"/>
      <c r="AB279" s="2898"/>
      <c r="AC279" s="2898"/>
      <c r="AD279" s="2898"/>
      <c r="AE279" s="2898"/>
      <c r="AF279" s="2898"/>
      <c r="AG279" s="2898"/>
      <c r="AH279" s="2898"/>
      <c r="AI279" s="2898"/>
      <c r="AJ279" s="2898"/>
      <c r="AK279" s="2899" t="s">
        <v>504</v>
      </c>
      <c r="AL279" s="2898"/>
      <c r="AM279" s="2898"/>
      <c r="AN279" s="2898"/>
      <c r="AO279" s="2898"/>
      <c r="AP279" s="2898"/>
      <c r="AQ279" s="2898" t="s">
        <v>146</v>
      </c>
      <c r="AR279" s="2898"/>
      <c r="AS279" s="2898"/>
      <c r="AT279" s="2898"/>
      <c r="AU279" s="2898" t="s">
        <v>147</v>
      </c>
      <c r="AV279" s="2898"/>
      <c r="AW279" s="2898"/>
      <c r="AX279" s="2898"/>
    </row>
    <row r="280" spans="1:50" s="127" customFormat="1" ht="25.5" customHeight="1" x14ac:dyDescent="0.15">
      <c r="A280" s="2892">
        <v>1</v>
      </c>
      <c r="B280" s="2893"/>
      <c r="C280" s="2894" t="s">
        <v>859</v>
      </c>
      <c r="D280" s="2894"/>
      <c r="E280" s="2894"/>
      <c r="F280" s="2894"/>
      <c r="G280" s="2894"/>
      <c r="H280" s="2894"/>
      <c r="I280" s="2894"/>
      <c r="J280" s="2894"/>
      <c r="K280" s="2894"/>
      <c r="L280" s="2894"/>
      <c r="M280" s="2894" t="s">
        <v>815</v>
      </c>
      <c r="N280" s="2894"/>
      <c r="O280" s="2894"/>
      <c r="P280" s="2894"/>
      <c r="Q280" s="2894"/>
      <c r="R280" s="2894"/>
      <c r="S280" s="2894"/>
      <c r="T280" s="2894"/>
      <c r="U280" s="2894"/>
      <c r="V280" s="2894"/>
      <c r="W280" s="2894"/>
      <c r="X280" s="2894"/>
      <c r="Y280" s="2894"/>
      <c r="Z280" s="2894"/>
      <c r="AA280" s="2894"/>
      <c r="AB280" s="2894"/>
      <c r="AC280" s="2894"/>
      <c r="AD280" s="2894"/>
      <c r="AE280" s="2894"/>
      <c r="AF280" s="2894"/>
      <c r="AG280" s="2894"/>
      <c r="AH280" s="2894"/>
      <c r="AI280" s="2894"/>
      <c r="AJ280" s="2894"/>
      <c r="AK280" s="2895">
        <v>0.2</v>
      </c>
      <c r="AL280" s="2894"/>
      <c r="AM280" s="2894"/>
      <c r="AN280" s="2894"/>
      <c r="AO280" s="2894"/>
      <c r="AP280" s="2894"/>
      <c r="AQ280" s="2894"/>
      <c r="AR280" s="2894"/>
      <c r="AS280" s="2894"/>
      <c r="AT280" s="2894"/>
      <c r="AU280" s="2896"/>
      <c r="AV280" s="2896"/>
      <c r="AW280" s="2896"/>
      <c r="AX280" s="2896"/>
    </row>
    <row r="281" spans="1:50" s="40" customFormat="1" ht="24" customHeight="1" x14ac:dyDescent="0.1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9"/>
      <c r="AL281" s="38"/>
      <c r="AM281" s="38"/>
      <c r="AN281" s="38"/>
      <c r="AO281" s="38"/>
      <c r="AP281" s="38"/>
      <c r="AQ281" s="38"/>
      <c r="AR281" s="38"/>
      <c r="AS281" s="38"/>
      <c r="AT281" s="38"/>
      <c r="AU281" s="38"/>
      <c r="AV281" s="38"/>
      <c r="AW281" s="38"/>
      <c r="AX281" s="38"/>
    </row>
  </sheetData>
  <mergeCells count="771">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3:E63"/>
    <mergeCell ref="F63:AX63"/>
    <mergeCell ref="A64:AX64"/>
    <mergeCell ref="A65:AX65"/>
    <mergeCell ref="A66:AX66"/>
    <mergeCell ref="A67:B67"/>
    <mergeCell ref="C67:J67"/>
    <mergeCell ref="K67:R67"/>
    <mergeCell ref="S67:Z67"/>
    <mergeCell ref="AA67:AH67"/>
    <mergeCell ref="AI67:AP67"/>
    <mergeCell ref="AQ67:AX67"/>
    <mergeCell ref="A69:F173"/>
    <mergeCell ref="Y72:AF74"/>
    <mergeCell ref="Y75:AF76"/>
    <mergeCell ref="Y77:AF78"/>
    <mergeCell ref="Y79:AF81"/>
    <mergeCell ref="Y86:AF87"/>
    <mergeCell ref="Y88:AF89"/>
    <mergeCell ref="Y90:AF91"/>
    <mergeCell ref="Y92:AF95"/>
    <mergeCell ref="O101:V102"/>
    <mergeCell ref="Y101:AF102"/>
    <mergeCell ref="H120:M121"/>
    <mergeCell ref="O120:T121"/>
    <mergeCell ref="V120:AA121"/>
    <mergeCell ref="AC120:AH121"/>
    <mergeCell ref="H130:M131"/>
    <mergeCell ref="V130:AA131"/>
    <mergeCell ref="AC130:AH131"/>
    <mergeCell ref="H154:M155"/>
    <mergeCell ref="O154:T155"/>
    <mergeCell ref="V154:AA155"/>
    <mergeCell ref="AC154:AH155"/>
    <mergeCell ref="H158:M160"/>
    <mergeCell ref="O158:T160"/>
    <mergeCell ref="AJ101:AO102"/>
    <mergeCell ref="AQ101:AV102"/>
    <mergeCell ref="O103:V104"/>
    <mergeCell ref="Y103:AF104"/>
    <mergeCell ref="AJ103:AO104"/>
    <mergeCell ref="AQ103:AV104"/>
    <mergeCell ref="H116:M117"/>
    <mergeCell ref="O116:T117"/>
    <mergeCell ref="V116:AA117"/>
    <mergeCell ref="AC116:AH117"/>
    <mergeCell ref="AJ116:AO117"/>
    <mergeCell ref="AQ116:AV117"/>
    <mergeCell ref="O105:V106"/>
    <mergeCell ref="Y105:AF106"/>
    <mergeCell ref="AJ105:AO106"/>
    <mergeCell ref="AQ105:AV106"/>
    <mergeCell ref="O107:V109"/>
    <mergeCell ref="Y107:AF109"/>
    <mergeCell ref="AJ107:AO109"/>
    <mergeCell ref="AQ107:AV109"/>
    <mergeCell ref="AJ120:AO121"/>
    <mergeCell ref="AQ120:AV121"/>
    <mergeCell ref="H118:M119"/>
    <mergeCell ref="O118:T119"/>
    <mergeCell ref="V118:AA119"/>
    <mergeCell ref="AC118:AH119"/>
    <mergeCell ref="AJ118:AO119"/>
    <mergeCell ref="AQ118:AV119"/>
    <mergeCell ref="V128:AA129"/>
    <mergeCell ref="AC128:AH129"/>
    <mergeCell ref="AQ128:AV129"/>
    <mergeCell ref="AJ130:AO131"/>
    <mergeCell ref="AQ130:AV131"/>
    <mergeCell ref="H122:M124"/>
    <mergeCell ref="O122:T124"/>
    <mergeCell ref="V122:AA124"/>
    <mergeCell ref="AC122:AH124"/>
    <mergeCell ref="AJ122:AO124"/>
    <mergeCell ref="AQ122:AV124"/>
    <mergeCell ref="AJ136:AO137"/>
    <mergeCell ref="AJ138:AO139"/>
    <mergeCell ref="AJ140:AO141"/>
    <mergeCell ref="AQ140:AV141"/>
    <mergeCell ref="AJ142:AO143"/>
    <mergeCell ref="AQ142:AV143"/>
    <mergeCell ref="H132:M133"/>
    <mergeCell ref="V132:AA133"/>
    <mergeCell ref="AC132:AH133"/>
    <mergeCell ref="AJ132:AO133"/>
    <mergeCell ref="AQ132:AV133"/>
    <mergeCell ref="H134:M136"/>
    <mergeCell ref="V134:AA136"/>
    <mergeCell ref="AC134:AH136"/>
    <mergeCell ref="AJ134:AO135"/>
    <mergeCell ref="AQ134:AV136"/>
    <mergeCell ref="AJ154:AO155"/>
    <mergeCell ref="AQ154:AV155"/>
    <mergeCell ref="AJ144:AO145"/>
    <mergeCell ref="AQ144:AV145"/>
    <mergeCell ref="AJ146:AO147"/>
    <mergeCell ref="AQ146:AV148"/>
    <mergeCell ref="H152:M153"/>
    <mergeCell ref="O152:T153"/>
    <mergeCell ref="V152:AA153"/>
    <mergeCell ref="AC152:AH153"/>
    <mergeCell ref="AJ152:AO153"/>
    <mergeCell ref="AQ152:AV153"/>
    <mergeCell ref="V158:AA160"/>
    <mergeCell ref="AC158:AH160"/>
    <mergeCell ref="AJ158:AO160"/>
    <mergeCell ref="AQ158:AV160"/>
    <mergeCell ref="H156:M157"/>
    <mergeCell ref="O156:T157"/>
    <mergeCell ref="V156:AA157"/>
    <mergeCell ref="AC156:AH157"/>
    <mergeCell ref="AJ156:AO157"/>
    <mergeCell ref="AQ156:AV157"/>
    <mergeCell ref="G178:K178"/>
    <mergeCell ref="L178:X178"/>
    <mergeCell ref="Y178:AB178"/>
    <mergeCell ref="AC178:AG178"/>
    <mergeCell ref="AH178:AT178"/>
    <mergeCell ref="AU178:AX178"/>
    <mergeCell ref="A175:AX175"/>
    <mergeCell ref="A176:F219"/>
    <mergeCell ref="G176:AB176"/>
    <mergeCell ref="AC176:AX176"/>
    <mergeCell ref="G177:K177"/>
    <mergeCell ref="L177:X177"/>
    <mergeCell ref="Y177:AB177"/>
    <mergeCell ref="AC177:AG177"/>
    <mergeCell ref="AH177:AT177"/>
    <mergeCell ref="AU177:AX177"/>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6:K196"/>
    <mergeCell ref="L196:X196"/>
    <mergeCell ref="Y196:AB196"/>
    <mergeCell ref="AC196:AG196"/>
    <mergeCell ref="AH196:AT196"/>
    <mergeCell ref="AU196:AX196"/>
    <mergeCell ref="G194:AB194"/>
    <mergeCell ref="AC194:AX194"/>
    <mergeCell ref="G195:K195"/>
    <mergeCell ref="L195:X195"/>
    <mergeCell ref="Y195:AB195"/>
    <mergeCell ref="AC195:AG195"/>
    <mergeCell ref="AH195:AT195"/>
    <mergeCell ref="AU195:AX195"/>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6:K206"/>
    <mergeCell ref="L206:X206"/>
    <mergeCell ref="Y206:AB206"/>
    <mergeCell ref="AC206:AG206"/>
    <mergeCell ref="AH206:AT206"/>
    <mergeCell ref="AU206:AX206"/>
    <mergeCell ref="G204:AB204"/>
    <mergeCell ref="AC204:AX204"/>
    <mergeCell ref="G205:K205"/>
    <mergeCell ref="L205:X205"/>
    <mergeCell ref="Y205:AB205"/>
    <mergeCell ref="AC205:AG205"/>
    <mergeCell ref="AH205:AT205"/>
    <mergeCell ref="AU205:AX205"/>
    <mergeCell ref="G208:AB208"/>
    <mergeCell ref="AC208:AX208"/>
    <mergeCell ref="G209:K209"/>
    <mergeCell ref="L209:X209"/>
    <mergeCell ref="Y209:AB209"/>
    <mergeCell ref="AC209:AG209"/>
    <mergeCell ref="AH209:AT209"/>
    <mergeCell ref="AU209:AX209"/>
    <mergeCell ref="G207:K207"/>
    <mergeCell ref="L207:X207"/>
    <mergeCell ref="Y207:AB207"/>
    <mergeCell ref="AC207:AG207"/>
    <mergeCell ref="AH207:AT207"/>
    <mergeCell ref="AU207:AX207"/>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14:K214"/>
    <mergeCell ref="L214:X214"/>
    <mergeCell ref="Y214:AB214"/>
    <mergeCell ref="AC214:AG214"/>
    <mergeCell ref="AH214:AT214"/>
    <mergeCell ref="AU214:AX214"/>
    <mergeCell ref="G212:AB212"/>
    <mergeCell ref="AC212:AX212"/>
    <mergeCell ref="G213:K213"/>
    <mergeCell ref="L213:X213"/>
    <mergeCell ref="Y213:AB213"/>
    <mergeCell ref="AC213:AG213"/>
    <mergeCell ref="AH213:AT213"/>
    <mergeCell ref="AU213:AX213"/>
    <mergeCell ref="G216:AB216"/>
    <mergeCell ref="AC216:AX216"/>
    <mergeCell ref="G217:K217"/>
    <mergeCell ref="L217:X217"/>
    <mergeCell ref="Y217:AB217"/>
    <mergeCell ref="AC217:AG217"/>
    <mergeCell ref="AH217:AT217"/>
    <mergeCell ref="AU217:AX217"/>
    <mergeCell ref="G215:K215"/>
    <mergeCell ref="L215:X215"/>
    <mergeCell ref="Y215:AB215"/>
    <mergeCell ref="AC215:AG215"/>
    <mergeCell ref="AH215:AT215"/>
    <mergeCell ref="AU215:AX215"/>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32:B232"/>
    <mergeCell ref="C232:L232"/>
    <mergeCell ref="M232:AJ232"/>
    <mergeCell ref="AK232:AP232"/>
    <mergeCell ref="AQ232:AT232"/>
    <mergeCell ref="AU232:AX232"/>
    <mergeCell ref="A231:B231"/>
    <mergeCell ref="C231:L231"/>
    <mergeCell ref="M231:AJ231"/>
    <mergeCell ref="AK231:AP231"/>
    <mergeCell ref="AQ231:AT231"/>
    <mergeCell ref="AU231:AX231"/>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240:B240"/>
    <mergeCell ref="C240:L240"/>
    <mergeCell ref="M240:AJ240"/>
    <mergeCell ref="AK240:AP240"/>
    <mergeCell ref="AQ240:AT240"/>
    <mergeCell ref="AU240:AX240"/>
    <mergeCell ref="A239:B239"/>
    <mergeCell ref="C239:L239"/>
    <mergeCell ref="M239:AJ239"/>
    <mergeCell ref="AK239:AP239"/>
    <mergeCell ref="AQ239:AT239"/>
    <mergeCell ref="AU239:AX239"/>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52:B252"/>
    <mergeCell ref="C252:L252"/>
    <mergeCell ref="M252:AJ252"/>
    <mergeCell ref="AK252:AP252"/>
    <mergeCell ref="AQ252:AT252"/>
    <mergeCell ref="AU252:AX252"/>
    <mergeCell ref="A251:B251"/>
    <mergeCell ref="C251:L251"/>
    <mergeCell ref="M251:AJ251"/>
    <mergeCell ref="AK251:AP251"/>
    <mergeCell ref="AQ251:AT251"/>
    <mergeCell ref="AU251:AX251"/>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64:B264"/>
    <mergeCell ref="C264:L264"/>
    <mergeCell ref="M264:AJ264"/>
    <mergeCell ref="AK264:AP264"/>
    <mergeCell ref="AQ264:AT264"/>
    <mergeCell ref="AU264:AX264"/>
    <mergeCell ref="A263:B263"/>
    <mergeCell ref="C263:L263"/>
    <mergeCell ref="M263:AJ263"/>
    <mergeCell ref="AK263:AP263"/>
    <mergeCell ref="AQ263:AT263"/>
    <mergeCell ref="AU263:AX263"/>
    <mergeCell ref="A268:B268"/>
    <mergeCell ref="C268:L268"/>
    <mergeCell ref="M268:AJ268"/>
    <mergeCell ref="AK268:AP268"/>
    <mergeCell ref="AQ268:AT268"/>
    <mergeCell ref="AU268:AX268"/>
    <mergeCell ref="A267:B267"/>
    <mergeCell ref="C267:L267"/>
    <mergeCell ref="M267:AJ267"/>
    <mergeCell ref="AK267:AP267"/>
    <mergeCell ref="AQ267:AT267"/>
    <mergeCell ref="AU267:AX267"/>
    <mergeCell ref="A272:B272"/>
    <mergeCell ref="C272:L272"/>
    <mergeCell ref="M272:AJ272"/>
    <mergeCell ref="AK272:AP272"/>
    <mergeCell ref="AQ272:AT272"/>
    <mergeCell ref="AU272:AX272"/>
    <mergeCell ref="A271:B271"/>
    <mergeCell ref="C271:L271"/>
    <mergeCell ref="M271:AJ271"/>
    <mergeCell ref="AK271:AP271"/>
    <mergeCell ref="AQ271:AT271"/>
    <mergeCell ref="AU271:AX271"/>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s>
  <phoneticPr fontId="3"/>
  <printOptions horizontalCentered="1"/>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6" max="49" man="1"/>
    <brk id="67" max="49" man="1"/>
    <brk id="173" max="49" man="1"/>
    <brk id="220" max="49" man="1"/>
    <brk id="280" max="5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70"/>
  <sheetViews>
    <sheetView view="pageBreakPreview" zoomScale="70" zoomScaleNormal="75" zoomScaleSheetLayoutView="70" workbookViewId="0">
      <selection activeCell="AQ1" sqref="AQ1:AX1"/>
    </sheetView>
  </sheetViews>
  <sheetFormatPr defaultRowHeight="13.5" x14ac:dyDescent="0.15"/>
  <cols>
    <col min="1" max="50" width="2.625" style="25" customWidth="1"/>
    <col min="51" max="57" width="2.25" style="25" customWidth="1"/>
    <col min="58" max="16384" width="9" style="25"/>
  </cols>
  <sheetData>
    <row r="1" spans="1:50" ht="21.75" customHeight="1" thickBot="1" x14ac:dyDescent="0.2">
      <c r="AJ1" s="1003" t="s">
        <v>0</v>
      </c>
      <c r="AK1" s="1003"/>
      <c r="AL1" s="1003"/>
      <c r="AM1" s="1003"/>
      <c r="AN1" s="1003"/>
      <c r="AO1" s="1003"/>
      <c r="AP1" s="1003"/>
      <c r="AQ1" s="1877" t="str">
        <f ca="1">RIGHT(CELL("filename",A2),LEN(CELL("filename",A2))-FIND("]",CELL("filename",A2)))</f>
        <v>048</v>
      </c>
      <c r="AR1" s="1004"/>
      <c r="AS1" s="1004"/>
      <c r="AT1" s="1004"/>
      <c r="AU1" s="1004"/>
      <c r="AV1" s="1004"/>
      <c r="AW1" s="1004"/>
      <c r="AX1" s="1004"/>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18.75" customHeight="1" x14ac:dyDescent="0.15">
      <c r="A3" s="431" t="s">
        <v>3</v>
      </c>
      <c r="B3" s="432"/>
      <c r="C3" s="432"/>
      <c r="D3" s="432"/>
      <c r="E3" s="432"/>
      <c r="F3" s="432"/>
      <c r="G3" s="434" t="s">
        <v>349</v>
      </c>
      <c r="H3" s="435"/>
      <c r="I3" s="435"/>
      <c r="J3" s="435"/>
      <c r="K3" s="435"/>
      <c r="L3" s="435"/>
      <c r="M3" s="435"/>
      <c r="N3" s="435"/>
      <c r="O3" s="435"/>
      <c r="P3" s="435"/>
      <c r="Q3" s="435"/>
      <c r="R3" s="435"/>
      <c r="S3" s="435"/>
      <c r="T3" s="435"/>
      <c r="U3" s="435"/>
      <c r="V3" s="435"/>
      <c r="W3" s="435"/>
      <c r="X3" s="436"/>
      <c r="Y3" s="437" t="s">
        <v>350</v>
      </c>
      <c r="Z3" s="441"/>
      <c r="AA3" s="441"/>
      <c r="AB3" s="441"/>
      <c r="AC3" s="441"/>
      <c r="AD3" s="442"/>
      <c r="AE3" s="614" t="s">
        <v>351</v>
      </c>
      <c r="AF3" s="441"/>
      <c r="AG3" s="441"/>
      <c r="AH3" s="441"/>
      <c r="AI3" s="441"/>
      <c r="AJ3" s="441"/>
      <c r="AK3" s="441"/>
      <c r="AL3" s="441"/>
      <c r="AM3" s="441"/>
      <c r="AN3" s="441"/>
      <c r="AO3" s="441"/>
      <c r="AP3" s="442"/>
      <c r="AQ3" s="443" t="s">
        <v>7</v>
      </c>
      <c r="AR3" s="441"/>
      <c r="AS3" s="441"/>
      <c r="AT3" s="441"/>
      <c r="AU3" s="441"/>
      <c r="AV3" s="441"/>
      <c r="AW3" s="441"/>
      <c r="AX3" s="1015"/>
    </row>
    <row r="4" spans="1:50" ht="22.5" customHeight="1" x14ac:dyDescent="0.15">
      <c r="A4" s="403" t="s">
        <v>8</v>
      </c>
      <c r="B4" s="1033"/>
      <c r="C4" s="1033"/>
      <c r="D4" s="1033"/>
      <c r="E4" s="1033"/>
      <c r="F4" s="1034"/>
      <c r="G4" s="406" t="s">
        <v>352</v>
      </c>
      <c r="H4" s="407"/>
      <c r="I4" s="407"/>
      <c r="J4" s="407"/>
      <c r="K4" s="407"/>
      <c r="L4" s="407"/>
      <c r="M4" s="407"/>
      <c r="N4" s="407"/>
      <c r="O4" s="407"/>
      <c r="P4" s="407"/>
      <c r="Q4" s="407"/>
      <c r="R4" s="407"/>
      <c r="S4" s="407"/>
      <c r="T4" s="407"/>
      <c r="U4" s="407"/>
      <c r="V4" s="1063"/>
      <c r="W4" s="1063"/>
      <c r="X4" s="1063"/>
      <c r="Y4" s="409" t="s">
        <v>10</v>
      </c>
      <c r="Z4" s="413"/>
      <c r="AA4" s="413"/>
      <c r="AB4" s="413"/>
      <c r="AC4" s="413"/>
      <c r="AD4" s="414"/>
      <c r="AE4" s="3376" t="s">
        <v>353</v>
      </c>
      <c r="AF4" s="3377"/>
      <c r="AG4" s="3377"/>
      <c r="AH4" s="3377"/>
      <c r="AI4" s="3377"/>
      <c r="AJ4" s="3377"/>
      <c r="AK4" s="3377"/>
      <c r="AL4" s="3377"/>
      <c r="AM4" s="3377"/>
      <c r="AN4" s="3377"/>
      <c r="AO4" s="3377"/>
      <c r="AP4" s="3378"/>
      <c r="AQ4" s="1040" t="s">
        <v>354</v>
      </c>
      <c r="AR4" s="1041"/>
      <c r="AS4" s="1041"/>
      <c r="AT4" s="1041"/>
      <c r="AU4" s="1041"/>
      <c r="AV4" s="1041"/>
      <c r="AW4" s="1041"/>
      <c r="AX4" s="1042"/>
    </row>
    <row r="5" spans="1:50" ht="22.5" customHeight="1" x14ac:dyDescent="0.15">
      <c r="A5" s="418" t="s">
        <v>13</v>
      </c>
      <c r="B5" s="419"/>
      <c r="C5" s="419"/>
      <c r="D5" s="419"/>
      <c r="E5" s="419"/>
      <c r="F5" s="419"/>
      <c r="G5" s="421" t="s">
        <v>14</v>
      </c>
      <c r="H5" s="1063"/>
      <c r="I5" s="1063"/>
      <c r="J5" s="1063"/>
      <c r="K5" s="1063"/>
      <c r="L5" s="1063"/>
      <c r="M5" s="1063"/>
      <c r="N5" s="1063"/>
      <c r="O5" s="1063"/>
      <c r="P5" s="1063"/>
      <c r="Q5" s="1063"/>
      <c r="R5" s="1063"/>
      <c r="S5" s="1063"/>
      <c r="T5" s="1063"/>
      <c r="U5" s="1063"/>
      <c r="V5" s="1063"/>
      <c r="W5" s="1063"/>
      <c r="X5" s="1063"/>
      <c r="Y5" s="424" t="s">
        <v>15</v>
      </c>
      <c r="Z5" s="425"/>
      <c r="AA5" s="425"/>
      <c r="AB5" s="425"/>
      <c r="AC5" s="425"/>
      <c r="AD5" s="426"/>
      <c r="AE5" s="3369" t="s">
        <v>355</v>
      </c>
      <c r="AF5" s="3370"/>
      <c r="AG5" s="3370"/>
      <c r="AH5" s="3370"/>
      <c r="AI5" s="3370"/>
      <c r="AJ5" s="3370"/>
      <c r="AK5" s="3370"/>
      <c r="AL5" s="3370"/>
      <c r="AM5" s="3370"/>
      <c r="AN5" s="3370"/>
      <c r="AO5" s="3370"/>
      <c r="AP5" s="3370"/>
      <c r="AQ5" s="3371"/>
      <c r="AR5" s="3371"/>
      <c r="AS5" s="3371"/>
      <c r="AT5" s="3371"/>
      <c r="AU5" s="3371"/>
      <c r="AV5" s="3371"/>
      <c r="AW5" s="3371"/>
      <c r="AX5" s="3372"/>
    </row>
    <row r="6" spans="1:50" ht="22.5" customHeight="1" x14ac:dyDescent="0.15">
      <c r="A6" s="1022" t="s">
        <v>17</v>
      </c>
      <c r="B6" s="1023"/>
      <c r="C6" s="1023"/>
      <c r="D6" s="1023"/>
      <c r="E6" s="1023"/>
      <c r="F6" s="1023"/>
      <c r="G6" s="2035" t="s">
        <v>352</v>
      </c>
      <c r="H6" s="2036"/>
      <c r="I6" s="2036"/>
      <c r="J6" s="2036"/>
      <c r="K6" s="2036"/>
      <c r="L6" s="2036"/>
      <c r="M6" s="2036"/>
      <c r="N6" s="2036"/>
      <c r="O6" s="2036"/>
      <c r="P6" s="2036"/>
      <c r="Q6" s="2036"/>
      <c r="R6" s="2036"/>
      <c r="S6" s="2036"/>
      <c r="T6" s="2036"/>
      <c r="U6" s="2036"/>
      <c r="V6" s="1181"/>
      <c r="W6" s="1181"/>
      <c r="X6" s="1181"/>
      <c r="Y6" s="452" t="s">
        <v>356</v>
      </c>
      <c r="Z6" s="539"/>
      <c r="AA6" s="539"/>
      <c r="AB6" s="539"/>
      <c r="AC6" s="539"/>
      <c r="AD6" s="540"/>
      <c r="AE6" s="1769" t="s">
        <v>352</v>
      </c>
      <c r="AF6" s="1437"/>
      <c r="AG6" s="1437"/>
      <c r="AH6" s="1437"/>
      <c r="AI6" s="1437"/>
      <c r="AJ6" s="1437"/>
      <c r="AK6" s="1437"/>
      <c r="AL6" s="1437"/>
      <c r="AM6" s="1437"/>
      <c r="AN6" s="1437"/>
      <c r="AO6" s="1437"/>
      <c r="AP6" s="1437"/>
      <c r="AQ6" s="1437"/>
      <c r="AR6" s="1437"/>
      <c r="AS6" s="1437"/>
      <c r="AT6" s="1437"/>
      <c r="AU6" s="1437"/>
      <c r="AV6" s="1437"/>
      <c r="AW6" s="1437"/>
      <c r="AX6" s="1438"/>
    </row>
    <row r="7" spans="1:50" ht="30" customHeight="1" x14ac:dyDescent="0.15">
      <c r="A7" s="381" t="s">
        <v>21</v>
      </c>
      <c r="B7" s="382"/>
      <c r="C7" s="382"/>
      <c r="D7" s="382"/>
      <c r="E7" s="382"/>
      <c r="F7" s="382"/>
      <c r="G7" s="3373" t="s">
        <v>357</v>
      </c>
      <c r="H7" s="3374"/>
      <c r="I7" s="3374"/>
      <c r="J7" s="3374"/>
      <c r="K7" s="3374"/>
      <c r="L7" s="3374"/>
      <c r="M7" s="3374"/>
      <c r="N7" s="3374"/>
      <c r="O7" s="3374"/>
      <c r="P7" s="3374"/>
      <c r="Q7" s="3374"/>
      <c r="R7" s="3374"/>
      <c r="S7" s="3374"/>
      <c r="T7" s="3374"/>
      <c r="U7" s="3374"/>
      <c r="V7" s="3374"/>
      <c r="W7" s="3374"/>
      <c r="X7" s="3374"/>
      <c r="Y7" s="3374"/>
      <c r="Z7" s="3374"/>
      <c r="AA7" s="3374"/>
      <c r="AB7" s="3374"/>
      <c r="AC7" s="3374"/>
      <c r="AD7" s="3374"/>
      <c r="AE7" s="3374"/>
      <c r="AF7" s="3374"/>
      <c r="AG7" s="3374"/>
      <c r="AH7" s="3374"/>
      <c r="AI7" s="3374"/>
      <c r="AJ7" s="3374"/>
      <c r="AK7" s="3374"/>
      <c r="AL7" s="3374"/>
      <c r="AM7" s="3374"/>
      <c r="AN7" s="3374"/>
      <c r="AO7" s="3374"/>
      <c r="AP7" s="3374"/>
      <c r="AQ7" s="3374"/>
      <c r="AR7" s="3374"/>
      <c r="AS7" s="3374"/>
      <c r="AT7" s="3374"/>
      <c r="AU7" s="3374"/>
      <c r="AV7" s="3374"/>
      <c r="AW7" s="3374"/>
      <c r="AX7" s="3375"/>
    </row>
    <row r="8" spans="1:50" ht="57" customHeight="1" x14ac:dyDescent="0.15">
      <c r="A8" s="381" t="s">
        <v>23</v>
      </c>
      <c r="B8" s="382"/>
      <c r="C8" s="382"/>
      <c r="D8" s="382"/>
      <c r="E8" s="382"/>
      <c r="F8" s="382"/>
      <c r="G8" s="3373" t="s">
        <v>358</v>
      </c>
      <c r="H8" s="3374"/>
      <c r="I8" s="3374"/>
      <c r="J8" s="3374"/>
      <c r="K8" s="3374"/>
      <c r="L8" s="3374"/>
      <c r="M8" s="3374"/>
      <c r="N8" s="3374"/>
      <c r="O8" s="3374"/>
      <c r="P8" s="3374"/>
      <c r="Q8" s="3374"/>
      <c r="R8" s="3374"/>
      <c r="S8" s="3374"/>
      <c r="T8" s="3374"/>
      <c r="U8" s="3374"/>
      <c r="V8" s="3374"/>
      <c r="W8" s="3374"/>
      <c r="X8" s="3374"/>
      <c r="Y8" s="3374"/>
      <c r="Z8" s="3374"/>
      <c r="AA8" s="3374"/>
      <c r="AB8" s="3374"/>
      <c r="AC8" s="3374"/>
      <c r="AD8" s="3374"/>
      <c r="AE8" s="3374"/>
      <c r="AF8" s="3374"/>
      <c r="AG8" s="3374"/>
      <c r="AH8" s="3374"/>
      <c r="AI8" s="3374"/>
      <c r="AJ8" s="3374"/>
      <c r="AK8" s="3374"/>
      <c r="AL8" s="3374"/>
      <c r="AM8" s="3374"/>
      <c r="AN8" s="3374"/>
      <c r="AO8" s="3374"/>
      <c r="AP8" s="3374"/>
      <c r="AQ8" s="3374"/>
      <c r="AR8" s="3374"/>
      <c r="AS8" s="3374"/>
      <c r="AT8" s="3374"/>
      <c r="AU8" s="3374"/>
      <c r="AV8" s="3374"/>
      <c r="AW8" s="3374"/>
      <c r="AX8" s="3375"/>
    </row>
    <row r="9" spans="1:50" ht="12.75" customHeight="1" x14ac:dyDescent="0.15">
      <c r="A9" s="381" t="s">
        <v>25</v>
      </c>
      <c r="B9" s="382"/>
      <c r="C9" s="382"/>
      <c r="D9" s="382"/>
      <c r="E9" s="382"/>
      <c r="F9" s="383"/>
      <c r="G9" s="1019" t="s">
        <v>218</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12.75" customHeight="1" x14ac:dyDescent="0.15">
      <c r="A10" s="390" t="s">
        <v>27</v>
      </c>
      <c r="B10" s="391"/>
      <c r="C10" s="391"/>
      <c r="D10" s="391"/>
      <c r="E10" s="391"/>
      <c r="F10" s="392"/>
      <c r="G10" s="1020"/>
      <c r="H10" s="1021"/>
      <c r="I10" s="1021"/>
      <c r="J10" s="1021"/>
      <c r="K10" s="1021"/>
      <c r="L10" s="1021"/>
      <c r="M10" s="1021"/>
      <c r="N10" s="1021"/>
      <c r="O10" s="1021"/>
      <c r="P10" s="365" t="s">
        <v>359</v>
      </c>
      <c r="Q10" s="366"/>
      <c r="R10" s="366"/>
      <c r="S10" s="366"/>
      <c r="T10" s="366"/>
      <c r="U10" s="366"/>
      <c r="V10" s="402"/>
      <c r="W10" s="365" t="s">
        <v>360</v>
      </c>
      <c r="X10" s="366"/>
      <c r="Y10" s="366"/>
      <c r="Z10" s="366"/>
      <c r="AA10" s="366"/>
      <c r="AB10" s="366"/>
      <c r="AC10" s="402"/>
      <c r="AD10" s="365" t="s">
        <v>361</v>
      </c>
      <c r="AE10" s="366"/>
      <c r="AF10" s="366"/>
      <c r="AG10" s="366"/>
      <c r="AH10" s="366"/>
      <c r="AI10" s="366"/>
      <c r="AJ10" s="402"/>
      <c r="AK10" s="365" t="s">
        <v>362</v>
      </c>
      <c r="AL10" s="366"/>
      <c r="AM10" s="366"/>
      <c r="AN10" s="366"/>
      <c r="AO10" s="366"/>
      <c r="AP10" s="366"/>
      <c r="AQ10" s="402"/>
      <c r="AR10" s="365" t="s">
        <v>363</v>
      </c>
      <c r="AS10" s="366"/>
      <c r="AT10" s="366"/>
      <c r="AU10" s="366"/>
      <c r="AV10" s="366"/>
      <c r="AW10" s="366"/>
      <c r="AX10" s="367"/>
    </row>
    <row r="11" spans="1:50" ht="12.75" customHeight="1" x14ac:dyDescent="0.15">
      <c r="A11" s="393"/>
      <c r="B11" s="394"/>
      <c r="C11" s="394"/>
      <c r="D11" s="394"/>
      <c r="E11" s="394"/>
      <c r="F11" s="395"/>
      <c r="G11" s="368" t="s">
        <v>33</v>
      </c>
      <c r="H11" s="991"/>
      <c r="I11" s="996" t="s">
        <v>34</v>
      </c>
      <c r="J11" s="997"/>
      <c r="K11" s="997"/>
      <c r="L11" s="997"/>
      <c r="M11" s="997"/>
      <c r="N11" s="997"/>
      <c r="O11" s="369"/>
      <c r="P11" s="311">
        <v>69</v>
      </c>
      <c r="Q11" s="312"/>
      <c r="R11" s="312"/>
      <c r="S11" s="312"/>
      <c r="T11" s="312"/>
      <c r="U11" s="312"/>
      <c r="V11" s="313"/>
      <c r="W11" s="864">
        <v>62</v>
      </c>
      <c r="X11" s="864"/>
      <c r="Y11" s="864"/>
      <c r="Z11" s="864"/>
      <c r="AA11" s="864"/>
      <c r="AB11" s="864"/>
      <c r="AC11" s="864"/>
      <c r="AD11" s="864">
        <v>54</v>
      </c>
      <c r="AE11" s="864"/>
      <c r="AF11" s="864"/>
      <c r="AG11" s="864"/>
      <c r="AH11" s="864"/>
      <c r="AI11" s="864"/>
      <c r="AJ11" s="864"/>
      <c r="AK11" s="864">
        <v>46</v>
      </c>
      <c r="AL11" s="864"/>
      <c r="AM11" s="864"/>
      <c r="AN11" s="864"/>
      <c r="AO11" s="864"/>
      <c r="AP11" s="864"/>
      <c r="AQ11" s="864"/>
      <c r="AR11" s="864"/>
      <c r="AS11" s="864"/>
      <c r="AT11" s="864"/>
      <c r="AU11" s="864"/>
      <c r="AV11" s="864"/>
      <c r="AW11" s="864"/>
      <c r="AX11" s="1430"/>
    </row>
    <row r="12" spans="1:50" ht="12.75" customHeight="1" x14ac:dyDescent="0.15">
      <c r="A12" s="393"/>
      <c r="B12" s="394"/>
      <c r="C12" s="394"/>
      <c r="D12" s="394"/>
      <c r="E12" s="394"/>
      <c r="F12" s="395"/>
      <c r="G12" s="992"/>
      <c r="H12" s="993"/>
      <c r="I12" s="340" t="s">
        <v>35</v>
      </c>
      <c r="J12" s="341"/>
      <c r="K12" s="341"/>
      <c r="L12" s="341"/>
      <c r="M12" s="341"/>
      <c r="N12" s="341"/>
      <c r="O12" s="342"/>
      <c r="P12" s="851" t="s">
        <v>364</v>
      </c>
      <c r="Q12" s="851"/>
      <c r="R12" s="851"/>
      <c r="S12" s="851"/>
      <c r="T12" s="851"/>
      <c r="U12" s="851"/>
      <c r="V12" s="851"/>
      <c r="W12" s="851" t="s">
        <v>364</v>
      </c>
      <c r="X12" s="851"/>
      <c r="Y12" s="851"/>
      <c r="Z12" s="851"/>
      <c r="AA12" s="851"/>
      <c r="AB12" s="851"/>
      <c r="AC12" s="851"/>
      <c r="AD12" s="851" t="s">
        <v>364</v>
      </c>
      <c r="AE12" s="851"/>
      <c r="AF12" s="851"/>
      <c r="AG12" s="851"/>
      <c r="AH12" s="851"/>
      <c r="AI12" s="851"/>
      <c r="AJ12" s="851"/>
      <c r="AK12" s="851" t="s">
        <v>364</v>
      </c>
      <c r="AL12" s="851"/>
      <c r="AM12" s="851"/>
      <c r="AN12" s="851"/>
      <c r="AO12" s="851"/>
      <c r="AP12" s="851"/>
      <c r="AQ12" s="851"/>
      <c r="AR12" s="1421"/>
      <c r="AS12" s="1421"/>
      <c r="AT12" s="1421"/>
      <c r="AU12" s="1421"/>
      <c r="AV12" s="1421"/>
      <c r="AW12" s="1421"/>
      <c r="AX12" s="1422"/>
    </row>
    <row r="13" spans="1:50" ht="12.75" customHeight="1" x14ac:dyDescent="0.15">
      <c r="A13" s="393"/>
      <c r="B13" s="394"/>
      <c r="C13" s="394"/>
      <c r="D13" s="394"/>
      <c r="E13" s="394"/>
      <c r="F13" s="395"/>
      <c r="G13" s="992"/>
      <c r="H13" s="993"/>
      <c r="I13" s="340" t="s">
        <v>38</v>
      </c>
      <c r="J13" s="1423"/>
      <c r="K13" s="1423"/>
      <c r="L13" s="1423"/>
      <c r="M13" s="1423"/>
      <c r="N13" s="1423"/>
      <c r="O13" s="1424"/>
      <c r="P13" s="285" t="s">
        <v>364</v>
      </c>
      <c r="Q13" s="286"/>
      <c r="R13" s="286"/>
      <c r="S13" s="286"/>
      <c r="T13" s="286"/>
      <c r="U13" s="286"/>
      <c r="V13" s="287"/>
      <c r="W13" s="285" t="s">
        <v>364</v>
      </c>
      <c r="X13" s="286"/>
      <c r="Y13" s="286"/>
      <c r="Z13" s="286"/>
      <c r="AA13" s="286"/>
      <c r="AB13" s="286"/>
      <c r="AC13" s="287"/>
      <c r="AD13" s="285" t="s">
        <v>364</v>
      </c>
      <c r="AE13" s="286"/>
      <c r="AF13" s="286"/>
      <c r="AG13" s="286"/>
      <c r="AH13" s="286"/>
      <c r="AI13" s="286"/>
      <c r="AJ13" s="287"/>
      <c r="AK13" s="285" t="s">
        <v>364</v>
      </c>
      <c r="AL13" s="286"/>
      <c r="AM13" s="286"/>
      <c r="AN13" s="286"/>
      <c r="AO13" s="286"/>
      <c r="AP13" s="286"/>
      <c r="AQ13" s="287"/>
      <c r="AR13" s="285"/>
      <c r="AS13" s="286"/>
      <c r="AT13" s="286"/>
      <c r="AU13" s="286"/>
      <c r="AV13" s="286"/>
      <c r="AW13" s="286"/>
      <c r="AX13" s="343"/>
    </row>
    <row r="14" spans="1:50" ht="12.75" customHeight="1" x14ac:dyDescent="0.15">
      <c r="A14" s="393"/>
      <c r="B14" s="394"/>
      <c r="C14" s="394"/>
      <c r="D14" s="394"/>
      <c r="E14" s="394"/>
      <c r="F14" s="395"/>
      <c r="G14" s="992"/>
      <c r="H14" s="993"/>
      <c r="I14" s="340" t="s">
        <v>39</v>
      </c>
      <c r="J14" s="1423"/>
      <c r="K14" s="1423"/>
      <c r="L14" s="1423"/>
      <c r="M14" s="1423"/>
      <c r="N14" s="1423"/>
      <c r="O14" s="1424"/>
      <c r="P14" s="285" t="s">
        <v>364</v>
      </c>
      <c r="Q14" s="286"/>
      <c r="R14" s="286"/>
      <c r="S14" s="286"/>
      <c r="T14" s="286"/>
      <c r="U14" s="286"/>
      <c r="V14" s="287"/>
      <c r="W14" s="285" t="s">
        <v>364</v>
      </c>
      <c r="X14" s="286"/>
      <c r="Y14" s="286"/>
      <c r="Z14" s="286"/>
      <c r="AA14" s="286"/>
      <c r="AB14" s="286"/>
      <c r="AC14" s="287"/>
      <c r="AD14" s="285" t="s">
        <v>364</v>
      </c>
      <c r="AE14" s="286"/>
      <c r="AF14" s="286"/>
      <c r="AG14" s="286"/>
      <c r="AH14" s="286"/>
      <c r="AI14" s="286"/>
      <c r="AJ14" s="287"/>
      <c r="AK14" s="285" t="s">
        <v>364</v>
      </c>
      <c r="AL14" s="286"/>
      <c r="AM14" s="286"/>
      <c r="AN14" s="286"/>
      <c r="AO14" s="286"/>
      <c r="AP14" s="286"/>
      <c r="AQ14" s="287"/>
      <c r="AR14" s="337"/>
      <c r="AS14" s="338"/>
      <c r="AT14" s="338"/>
      <c r="AU14" s="338"/>
      <c r="AV14" s="338"/>
      <c r="AW14" s="338"/>
      <c r="AX14" s="339"/>
    </row>
    <row r="15" spans="1:50" ht="12.75" customHeight="1" x14ac:dyDescent="0.15">
      <c r="A15" s="393"/>
      <c r="B15" s="394"/>
      <c r="C15" s="394"/>
      <c r="D15" s="394"/>
      <c r="E15" s="394"/>
      <c r="F15" s="395"/>
      <c r="G15" s="992"/>
      <c r="H15" s="993"/>
      <c r="I15" s="340" t="s">
        <v>40</v>
      </c>
      <c r="J15" s="341"/>
      <c r="K15" s="341"/>
      <c r="L15" s="341"/>
      <c r="M15" s="341"/>
      <c r="N15" s="341"/>
      <c r="O15" s="342"/>
      <c r="P15" s="285" t="s">
        <v>364</v>
      </c>
      <c r="Q15" s="286"/>
      <c r="R15" s="286"/>
      <c r="S15" s="286"/>
      <c r="T15" s="286"/>
      <c r="U15" s="286"/>
      <c r="V15" s="287"/>
      <c r="W15" s="285" t="s">
        <v>364</v>
      </c>
      <c r="X15" s="286"/>
      <c r="Y15" s="286"/>
      <c r="Z15" s="286"/>
      <c r="AA15" s="286"/>
      <c r="AB15" s="286"/>
      <c r="AC15" s="287"/>
      <c r="AD15" s="285" t="s">
        <v>364</v>
      </c>
      <c r="AE15" s="286"/>
      <c r="AF15" s="286"/>
      <c r="AG15" s="286"/>
      <c r="AH15" s="286"/>
      <c r="AI15" s="286"/>
      <c r="AJ15" s="287"/>
      <c r="AK15" s="285" t="s">
        <v>364</v>
      </c>
      <c r="AL15" s="286"/>
      <c r="AM15" s="286"/>
      <c r="AN15" s="286"/>
      <c r="AO15" s="286"/>
      <c r="AP15" s="286"/>
      <c r="AQ15" s="287"/>
      <c r="AR15" s="1421"/>
      <c r="AS15" s="1421"/>
      <c r="AT15" s="1421"/>
      <c r="AU15" s="1421"/>
      <c r="AV15" s="1421"/>
      <c r="AW15" s="1421"/>
      <c r="AX15" s="1422"/>
    </row>
    <row r="16" spans="1:50" ht="12.75" customHeight="1" x14ac:dyDescent="0.15">
      <c r="A16" s="393"/>
      <c r="B16" s="394"/>
      <c r="C16" s="394"/>
      <c r="D16" s="394"/>
      <c r="E16" s="394"/>
      <c r="F16" s="395"/>
      <c r="G16" s="994"/>
      <c r="H16" s="995"/>
      <c r="I16" s="1000" t="s">
        <v>41</v>
      </c>
      <c r="J16" s="1001"/>
      <c r="K16" s="1001"/>
      <c r="L16" s="1001"/>
      <c r="M16" s="1001"/>
      <c r="N16" s="1001"/>
      <c r="O16" s="373"/>
      <c r="P16" s="1427">
        <v>69</v>
      </c>
      <c r="Q16" s="1427"/>
      <c r="R16" s="1427"/>
      <c r="S16" s="1427"/>
      <c r="T16" s="1427"/>
      <c r="U16" s="1427"/>
      <c r="V16" s="1427"/>
      <c r="W16" s="1427">
        <v>62</v>
      </c>
      <c r="X16" s="1427"/>
      <c r="Y16" s="1427"/>
      <c r="Z16" s="1427"/>
      <c r="AA16" s="1427"/>
      <c r="AB16" s="1427"/>
      <c r="AC16" s="1427"/>
      <c r="AD16" s="1427">
        <v>54</v>
      </c>
      <c r="AE16" s="1427"/>
      <c r="AF16" s="1427"/>
      <c r="AG16" s="1427"/>
      <c r="AH16" s="1427"/>
      <c r="AI16" s="1427"/>
      <c r="AJ16" s="1427"/>
      <c r="AK16" s="1427">
        <v>46</v>
      </c>
      <c r="AL16" s="1427"/>
      <c r="AM16" s="1427"/>
      <c r="AN16" s="1427"/>
      <c r="AO16" s="1427"/>
      <c r="AP16" s="1427"/>
      <c r="AQ16" s="1427"/>
      <c r="AR16" s="1427"/>
      <c r="AS16" s="1427"/>
      <c r="AT16" s="1427"/>
      <c r="AU16" s="1427"/>
      <c r="AV16" s="1427"/>
      <c r="AW16" s="1427"/>
      <c r="AX16" s="1428"/>
    </row>
    <row r="17" spans="1:55" ht="12.75" customHeight="1" x14ac:dyDescent="0.15">
      <c r="A17" s="393"/>
      <c r="B17" s="394"/>
      <c r="C17" s="394"/>
      <c r="D17" s="394"/>
      <c r="E17" s="394"/>
      <c r="F17" s="395"/>
      <c r="G17" s="979" t="s">
        <v>42</v>
      </c>
      <c r="H17" s="980"/>
      <c r="I17" s="980"/>
      <c r="J17" s="980"/>
      <c r="K17" s="980"/>
      <c r="L17" s="980"/>
      <c r="M17" s="980"/>
      <c r="N17" s="980"/>
      <c r="O17" s="980"/>
      <c r="P17" s="963">
        <v>37</v>
      </c>
      <c r="Q17" s="963"/>
      <c r="R17" s="963"/>
      <c r="S17" s="963"/>
      <c r="T17" s="963"/>
      <c r="U17" s="963"/>
      <c r="V17" s="963"/>
      <c r="W17" s="963">
        <v>42</v>
      </c>
      <c r="X17" s="963"/>
      <c r="Y17" s="963"/>
      <c r="Z17" s="963"/>
      <c r="AA17" s="963"/>
      <c r="AB17" s="963"/>
      <c r="AC17" s="963"/>
      <c r="AD17" s="963">
        <v>28</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12.75" customHeight="1" x14ac:dyDescent="0.15">
      <c r="A18" s="396"/>
      <c r="B18" s="397"/>
      <c r="C18" s="397"/>
      <c r="D18" s="397"/>
      <c r="E18" s="397"/>
      <c r="F18" s="398"/>
      <c r="G18" s="979" t="s">
        <v>43</v>
      </c>
      <c r="H18" s="980"/>
      <c r="I18" s="980"/>
      <c r="J18" s="980"/>
      <c r="K18" s="980"/>
      <c r="L18" s="980"/>
      <c r="M18" s="980"/>
      <c r="N18" s="980"/>
      <c r="O18" s="980"/>
      <c r="P18" s="963">
        <v>54.6</v>
      </c>
      <c r="Q18" s="963"/>
      <c r="R18" s="963"/>
      <c r="S18" s="963"/>
      <c r="T18" s="963"/>
      <c r="U18" s="963"/>
      <c r="V18" s="963"/>
      <c r="W18" s="963">
        <v>68.8</v>
      </c>
      <c r="X18" s="963"/>
      <c r="Y18" s="963"/>
      <c r="Z18" s="963"/>
      <c r="AA18" s="963"/>
      <c r="AB18" s="963"/>
      <c r="AC18" s="963"/>
      <c r="AD18" s="963">
        <v>48.9</v>
      </c>
      <c r="AE18" s="963"/>
      <c r="AF18" s="963"/>
      <c r="AG18" s="963"/>
      <c r="AH18" s="963"/>
      <c r="AI18" s="963"/>
      <c r="AJ18" s="963"/>
      <c r="AK18" s="982"/>
      <c r="AL18" s="982"/>
      <c r="AM18" s="982"/>
      <c r="AN18" s="982"/>
      <c r="AO18" s="982"/>
      <c r="AP18" s="982"/>
      <c r="AQ18" s="982"/>
      <c r="AR18" s="982"/>
      <c r="AS18" s="982"/>
      <c r="AT18" s="982"/>
      <c r="AU18" s="982"/>
      <c r="AV18" s="982"/>
      <c r="AW18" s="982"/>
      <c r="AX18" s="983"/>
    </row>
    <row r="19" spans="1:55" ht="18"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359</v>
      </c>
      <c r="AF19" s="541"/>
      <c r="AG19" s="541"/>
      <c r="AH19" s="541"/>
      <c r="AI19" s="541"/>
      <c r="AJ19" s="541" t="s">
        <v>360</v>
      </c>
      <c r="AK19" s="541"/>
      <c r="AL19" s="541"/>
      <c r="AM19" s="541"/>
      <c r="AN19" s="541"/>
      <c r="AO19" s="541" t="s">
        <v>361</v>
      </c>
      <c r="AP19" s="541"/>
      <c r="AQ19" s="541"/>
      <c r="AR19" s="541"/>
      <c r="AS19" s="541"/>
      <c r="AT19" s="542" t="s">
        <v>47</v>
      </c>
      <c r="AU19" s="541"/>
      <c r="AV19" s="541"/>
      <c r="AW19" s="541"/>
      <c r="AX19" s="1413"/>
    </row>
    <row r="20" spans="1:55" ht="90" customHeight="1" x14ac:dyDescent="0.15">
      <c r="A20" s="975"/>
      <c r="B20" s="973"/>
      <c r="C20" s="973"/>
      <c r="D20" s="973"/>
      <c r="E20" s="973"/>
      <c r="F20" s="974"/>
      <c r="G20" s="3354" t="s">
        <v>365</v>
      </c>
      <c r="H20" s="3355"/>
      <c r="I20" s="3355"/>
      <c r="J20" s="3355"/>
      <c r="K20" s="3355"/>
      <c r="L20" s="3355"/>
      <c r="M20" s="3355"/>
      <c r="N20" s="3355"/>
      <c r="O20" s="3355"/>
      <c r="P20" s="3355"/>
      <c r="Q20" s="3355"/>
      <c r="R20" s="3355"/>
      <c r="S20" s="3355"/>
      <c r="T20" s="3355"/>
      <c r="U20" s="3355"/>
      <c r="V20" s="3355"/>
      <c r="W20" s="3355"/>
      <c r="X20" s="3355"/>
      <c r="Y20" s="869" t="s">
        <v>49</v>
      </c>
      <c r="Z20" s="870"/>
      <c r="AA20" s="871"/>
      <c r="AB20" s="3362"/>
      <c r="AC20" s="3362"/>
      <c r="AD20" s="3362"/>
      <c r="AE20" s="3363" t="s">
        <v>366</v>
      </c>
      <c r="AF20" s="3348"/>
      <c r="AG20" s="3348"/>
      <c r="AH20" s="3348"/>
      <c r="AI20" s="3351"/>
      <c r="AJ20" s="3333" t="s">
        <v>367</v>
      </c>
      <c r="AK20" s="3334"/>
      <c r="AL20" s="3334"/>
      <c r="AM20" s="3334"/>
      <c r="AN20" s="3334"/>
      <c r="AO20" s="3333" t="s">
        <v>368</v>
      </c>
      <c r="AP20" s="3334"/>
      <c r="AQ20" s="3334"/>
      <c r="AR20" s="3334"/>
      <c r="AS20" s="3334"/>
      <c r="AT20" s="3352"/>
      <c r="AU20" s="3352"/>
      <c r="AV20" s="3352"/>
      <c r="AW20" s="3352"/>
      <c r="AX20" s="3353"/>
    </row>
    <row r="21" spans="1:55" ht="79.5" customHeight="1" x14ac:dyDescent="0.15">
      <c r="A21" s="976"/>
      <c r="B21" s="977"/>
      <c r="C21" s="977"/>
      <c r="D21" s="977"/>
      <c r="E21" s="977"/>
      <c r="F21" s="978"/>
      <c r="G21" s="3356"/>
      <c r="H21" s="3357"/>
      <c r="I21" s="3357"/>
      <c r="J21" s="3357"/>
      <c r="K21" s="3357"/>
      <c r="L21" s="3357"/>
      <c r="M21" s="3357"/>
      <c r="N21" s="3357"/>
      <c r="O21" s="3357"/>
      <c r="P21" s="3357"/>
      <c r="Q21" s="3357"/>
      <c r="R21" s="3357"/>
      <c r="S21" s="3357"/>
      <c r="T21" s="3357"/>
      <c r="U21" s="3357"/>
      <c r="V21" s="3357"/>
      <c r="W21" s="3357"/>
      <c r="X21" s="3358"/>
      <c r="Y21" s="365" t="s">
        <v>51</v>
      </c>
      <c r="Z21" s="366"/>
      <c r="AA21" s="402"/>
      <c r="AB21" s="3364"/>
      <c r="AC21" s="3364"/>
      <c r="AD21" s="3364"/>
      <c r="AE21" s="3304" t="s">
        <v>369</v>
      </c>
      <c r="AF21" s="3305"/>
      <c r="AG21" s="3305"/>
      <c r="AH21" s="3305"/>
      <c r="AI21" s="3306"/>
      <c r="AJ21" s="3364" t="s">
        <v>369</v>
      </c>
      <c r="AK21" s="3364"/>
      <c r="AL21" s="3364"/>
      <c r="AM21" s="3364"/>
      <c r="AN21" s="3364"/>
      <c r="AO21" s="3365" t="s">
        <v>370</v>
      </c>
      <c r="AP21" s="3364"/>
      <c r="AQ21" s="3364"/>
      <c r="AR21" s="3364"/>
      <c r="AS21" s="3364"/>
      <c r="AT21" s="3366" t="s">
        <v>371</v>
      </c>
      <c r="AU21" s="3367"/>
      <c r="AV21" s="3367"/>
      <c r="AW21" s="3367"/>
      <c r="AX21" s="3368"/>
    </row>
    <row r="22" spans="1:55" ht="41.25" customHeight="1" x14ac:dyDescent="0.15">
      <c r="A22" s="975"/>
      <c r="B22" s="973"/>
      <c r="C22" s="973"/>
      <c r="D22" s="973"/>
      <c r="E22" s="973"/>
      <c r="F22" s="974"/>
      <c r="G22" s="3359"/>
      <c r="H22" s="3360"/>
      <c r="I22" s="3360"/>
      <c r="J22" s="3360"/>
      <c r="K22" s="3360"/>
      <c r="L22" s="3360"/>
      <c r="M22" s="3360"/>
      <c r="N22" s="3360"/>
      <c r="O22" s="3360"/>
      <c r="P22" s="3360"/>
      <c r="Q22" s="3360"/>
      <c r="R22" s="3360"/>
      <c r="S22" s="3360"/>
      <c r="T22" s="3360"/>
      <c r="U22" s="3360"/>
      <c r="V22" s="3360"/>
      <c r="W22" s="3360"/>
      <c r="X22" s="3361"/>
      <c r="Y22" s="365" t="s">
        <v>52</v>
      </c>
      <c r="Z22" s="366"/>
      <c r="AA22" s="402"/>
      <c r="AB22" s="3334" t="s">
        <v>372</v>
      </c>
      <c r="AC22" s="3334"/>
      <c r="AD22" s="3334"/>
      <c r="AE22" s="3334" t="s">
        <v>364</v>
      </c>
      <c r="AF22" s="3334"/>
      <c r="AG22" s="3334"/>
      <c r="AH22" s="3334"/>
      <c r="AI22" s="3334"/>
      <c r="AJ22" s="3334" t="s">
        <v>364</v>
      </c>
      <c r="AK22" s="3334"/>
      <c r="AL22" s="3334"/>
      <c r="AM22" s="3334"/>
      <c r="AN22" s="3334"/>
      <c r="AO22" s="3334" t="s">
        <v>369</v>
      </c>
      <c r="AP22" s="3334"/>
      <c r="AQ22" s="3334"/>
      <c r="AR22" s="3334"/>
      <c r="AS22" s="3334"/>
      <c r="AT22" s="3352"/>
      <c r="AU22" s="3352"/>
      <c r="AV22" s="3352"/>
      <c r="AW22" s="3352"/>
      <c r="AX22" s="3353"/>
    </row>
    <row r="23" spans="1:55" ht="18"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359</v>
      </c>
      <c r="AF23" s="541"/>
      <c r="AG23" s="541"/>
      <c r="AH23" s="541"/>
      <c r="AI23" s="541"/>
      <c r="AJ23" s="541" t="s">
        <v>360</v>
      </c>
      <c r="AK23" s="541"/>
      <c r="AL23" s="541"/>
      <c r="AM23" s="541"/>
      <c r="AN23" s="541"/>
      <c r="AO23" s="541" t="s">
        <v>361</v>
      </c>
      <c r="AP23" s="541"/>
      <c r="AQ23" s="541"/>
      <c r="AR23" s="541"/>
      <c r="AS23" s="541"/>
      <c r="AT23" s="1290" t="s">
        <v>56</v>
      </c>
      <c r="AU23" s="1291"/>
      <c r="AV23" s="1291"/>
      <c r="AW23" s="1291"/>
      <c r="AX23" s="1292"/>
    </row>
    <row r="24" spans="1:55" ht="113.25" customHeight="1" x14ac:dyDescent="0.15">
      <c r="A24" s="620"/>
      <c r="B24" s="621"/>
      <c r="C24" s="621"/>
      <c r="D24" s="621"/>
      <c r="E24" s="621"/>
      <c r="F24" s="622"/>
      <c r="G24" s="3336" t="s">
        <v>373</v>
      </c>
      <c r="H24" s="3337"/>
      <c r="I24" s="3337"/>
      <c r="J24" s="3337"/>
      <c r="K24" s="3337"/>
      <c r="L24" s="3337"/>
      <c r="M24" s="3337"/>
      <c r="N24" s="3337"/>
      <c r="O24" s="3337"/>
      <c r="P24" s="3337"/>
      <c r="Q24" s="3337"/>
      <c r="R24" s="3337"/>
      <c r="S24" s="3337"/>
      <c r="T24" s="3337"/>
      <c r="U24" s="3337"/>
      <c r="V24" s="3337"/>
      <c r="W24" s="3337"/>
      <c r="X24" s="3338"/>
      <c r="Y24" s="3317" t="s">
        <v>58</v>
      </c>
      <c r="Z24" s="921"/>
      <c r="AA24" s="922"/>
      <c r="AB24" s="3342"/>
      <c r="AC24" s="921"/>
      <c r="AD24" s="922"/>
      <c r="AE24" s="3343" t="s">
        <v>374</v>
      </c>
      <c r="AF24" s="3344"/>
      <c r="AG24" s="3344"/>
      <c r="AH24" s="3344"/>
      <c r="AI24" s="3344"/>
      <c r="AJ24" s="3345" t="s">
        <v>375</v>
      </c>
      <c r="AK24" s="3346"/>
      <c r="AL24" s="3346"/>
      <c r="AM24" s="3346"/>
      <c r="AN24" s="3346"/>
      <c r="AO24" s="3333" t="s">
        <v>376</v>
      </c>
      <c r="AP24" s="3334"/>
      <c r="AQ24" s="3334"/>
      <c r="AR24" s="3334"/>
      <c r="AS24" s="3334"/>
      <c r="AT24" s="3347" t="s">
        <v>377</v>
      </c>
      <c r="AU24" s="3348"/>
      <c r="AV24" s="3348"/>
      <c r="AW24" s="3348"/>
      <c r="AX24" s="3349"/>
      <c r="AY24" s="46"/>
      <c r="AZ24" s="46"/>
      <c r="BA24" s="46"/>
      <c r="BB24" s="46"/>
      <c r="BC24" s="46"/>
    </row>
    <row r="25" spans="1:55" ht="84" customHeight="1" x14ac:dyDescent="0.15">
      <c r="A25" s="933"/>
      <c r="B25" s="934"/>
      <c r="C25" s="934"/>
      <c r="D25" s="934"/>
      <c r="E25" s="934"/>
      <c r="F25" s="935"/>
      <c r="G25" s="3339"/>
      <c r="H25" s="3340"/>
      <c r="I25" s="3340"/>
      <c r="J25" s="3340"/>
      <c r="K25" s="3340"/>
      <c r="L25" s="3340"/>
      <c r="M25" s="3340"/>
      <c r="N25" s="3340"/>
      <c r="O25" s="3340"/>
      <c r="P25" s="3340"/>
      <c r="Q25" s="3340"/>
      <c r="R25" s="3340"/>
      <c r="S25" s="3340"/>
      <c r="T25" s="3340"/>
      <c r="U25" s="3340"/>
      <c r="V25" s="3340"/>
      <c r="W25" s="3340"/>
      <c r="X25" s="3341"/>
      <c r="Y25" s="908" t="s">
        <v>378</v>
      </c>
      <c r="Z25" s="3302"/>
      <c r="AA25" s="3303"/>
      <c r="AB25" s="3350"/>
      <c r="AC25" s="3302"/>
      <c r="AD25" s="3303"/>
      <c r="AE25" s="3347" t="s">
        <v>379</v>
      </c>
      <c r="AF25" s="3348"/>
      <c r="AG25" s="3348"/>
      <c r="AH25" s="3348"/>
      <c r="AI25" s="3351"/>
      <c r="AJ25" s="3330" t="s">
        <v>379</v>
      </c>
      <c r="AK25" s="3331"/>
      <c r="AL25" s="3331"/>
      <c r="AM25" s="3331"/>
      <c r="AN25" s="3332"/>
      <c r="AO25" s="3330" t="s">
        <v>379</v>
      </c>
      <c r="AP25" s="3331"/>
      <c r="AQ25" s="3331"/>
      <c r="AR25" s="3331"/>
      <c r="AS25" s="3332"/>
      <c r="AT25" s="3333" t="s">
        <v>380</v>
      </c>
      <c r="AU25" s="3334"/>
      <c r="AV25" s="3334"/>
      <c r="AW25" s="3334"/>
      <c r="AX25" s="3335"/>
      <c r="AY25" s="46"/>
      <c r="AZ25" s="46"/>
      <c r="BA25" s="46"/>
      <c r="BB25" s="46"/>
      <c r="BC25" s="46"/>
    </row>
    <row r="26" spans="1:55" ht="18" customHeight="1" x14ac:dyDescent="0.15">
      <c r="A26" s="893" t="s">
        <v>62</v>
      </c>
      <c r="B26" s="894"/>
      <c r="C26" s="894"/>
      <c r="D26" s="894"/>
      <c r="E26" s="894"/>
      <c r="F26" s="895"/>
      <c r="G26" s="366" t="s">
        <v>63</v>
      </c>
      <c r="H26" s="366"/>
      <c r="I26" s="366"/>
      <c r="J26" s="366"/>
      <c r="K26" s="366"/>
      <c r="L26" s="366"/>
      <c r="M26" s="366"/>
      <c r="N26" s="366"/>
      <c r="O26" s="366"/>
      <c r="P26" s="366"/>
      <c r="Q26" s="366"/>
      <c r="R26" s="366"/>
      <c r="S26" s="366"/>
      <c r="T26" s="366"/>
      <c r="U26" s="366"/>
      <c r="V26" s="366"/>
      <c r="W26" s="366"/>
      <c r="X26" s="402"/>
      <c r="Y26" s="904"/>
      <c r="Z26" s="905"/>
      <c r="AA26" s="906"/>
      <c r="AB26" s="365" t="s">
        <v>46</v>
      </c>
      <c r="AC26" s="366"/>
      <c r="AD26" s="402"/>
      <c r="AE26" s="365" t="s">
        <v>359</v>
      </c>
      <c r="AF26" s="366"/>
      <c r="AG26" s="366"/>
      <c r="AH26" s="366"/>
      <c r="AI26" s="402"/>
      <c r="AJ26" s="365" t="s">
        <v>360</v>
      </c>
      <c r="AK26" s="366"/>
      <c r="AL26" s="366"/>
      <c r="AM26" s="366"/>
      <c r="AN26" s="402"/>
      <c r="AO26" s="365" t="s">
        <v>361</v>
      </c>
      <c r="AP26" s="366"/>
      <c r="AQ26" s="366"/>
      <c r="AR26" s="366"/>
      <c r="AS26" s="402"/>
      <c r="AT26" s="1290" t="s">
        <v>64</v>
      </c>
      <c r="AU26" s="1291"/>
      <c r="AV26" s="1291"/>
      <c r="AW26" s="1291"/>
      <c r="AX26" s="1292"/>
      <c r="AY26" s="46"/>
      <c r="AZ26" s="46"/>
      <c r="BA26" s="46"/>
      <c r="BB26" s="46"/>
      <c r="BC26" s="46"/>
    </row>
    <row r="27" spans="1:55" ht="120" customHeight="1" x14ac:dyDescent="0.15">
      <c r="A27" s="896"/>
      <c r="B27" s="897"/>
      <c r="C27" s="897"/>
      <c r="D27" s="897"/>
      <c r="E27" s="897"/>
      <c r="F27" s="898"/>
      <c r="G27" s="3311" t="s">
        <v>381</v>
      </c>
      <c r="H27" s="3312"/>
      <c r="I27" s="3312"/>
      <c r="J27" s="3312"/>
      <c r="K27" s="3312"/>
      <c r="L27" s="3312"/>
      <c r="M27" s="3312"/>
      <c r="N27" s="3312"/>
      <c r="O27" s="3312"/>
      <c r="P27" s="3312"/>
      <c r="Q27" s="3312"/>
      <c r="R27" s="3312"/>
      <c r="S27" s="3312"/>
      <c r="T27" s="3312"/>
      <c r="U27" s="3312"/>
      <c r="V27" s="3312"/>
      <c r="W27" s="3312"/>
      <c r="X27" s="3313"/>
      <c r="Y27" s="3317" t="s">
        <v>62</v>
      </c>
      <c r="Z27" s="3318"/>
      <c r="AA27" s="3319"/>
      <c r="AB27" s="3320" t="s">
        <v>382</v>
      </c>
      <c r="AC27" s="3321"/>
      <c r="AD27" s="3322"/>
      <c r="AE27" s="3323" t="s">
        <v>276</v>
      </c>
      <c r="AF27" s="3324"/>
      <c r="AG27" s="3324"/>
      <c r="AH27" s="3324"/>
      <c r="AI27" s="3325"/>
      <c r="AJ27" s="3326" t="s">
        <v>276</v>
      </c>
      <c r="AK27" s="3327"/>
      <c r="AL27" s="3327"/>
      <c r="AM27" s="3327"/>
      <c r="AN27" s="3328"/>
      <c r="AO27" s="3299" t="s">
        <v>383</v>
      </c>
      <c r="AP27" s="3300"/>
      <c r="AQ27" s="3300"/>
      <c r="AR27" s="3300"/>
      <c r="AS27" s="3329"/>
      <c r="AT27" s="3299" t="s">
        <v>384</v>
      </c>
      <c r="AU27" s="3300"/>
      <c r="AV27" s="3300"/>
      <c r="AW27" s="3300"/>
      <c r="AX27" s="3301"/>
    </row>
    <row r="28" spans="1:55" ht="139.5" customHeight="1" x14ac:dyDescent="0.15">
      <c r="A28" s="899"/>
      <c r="B28" s="900"/>
      <c r="C28" s="900"/>
      <c r="D28" s="900"/>
      <c r="E28" s="900"/>
      <c r="F28" s="901"/>
      <c r="G28" s="3314"/>
      <c r="H28" s="3315"/>
      <c r="I28" s="3315"/>
      <c r="J28" s="3315"/>
      <c r="K28" s="3315"/>
      <c r="L28" s="3315"/>
      <c r="M28" s="3315"/>
      <c r="N28" s="3315"/>
      <c r="O28" s="3315"/>
      <c r="P28" s="3315"/>
      <c r="Q28" s="3315"/>
      <c r="R28" s="3315"/>
      <c r="S28" s="3315"/>
      <c r="T28" s="3315"/>
      <c r="U28" s="3315"/>
      <c r="V28" s="3315"/>
      <c r="W28" s="3315"/>
      <c r="X28" s="3316"/>
      <c r="Y28" s="908" t="s">
        <v>67</v>
      </c>
      <c r="Z28" s="3302"/>
      <c r="AA28" s="3303"/>
      <c r="AB28" s="1299" t="s">
        <v>239</v>
      </c>
      <c r="AC28" s="1300"/>
      <c r="AD28" s="1301"/>
      <c r="AE28" s="3304" t="s">
        <v>379</v>
      </c>
      <c r="AF28" s="3305"/>
      <c r="AG28" s="3305"/>
      <c r="AH28" s="3305"/>
      <c r="AI28" s="3306"/>
      <c r="AJ28" s="3304" t="s">
        <v>379</v>
      </c>
      <c r="AK28" s="3305"/>
      <c r="AL28" s="3305"/>
      <c r="AM28" s="3305"/>
      <c r="AN28" s="3306"/>
      <c r="AO28" s="3307" t="s">
        <v>385</v>
      </c>
      <c r="AP28" s="3308"/>
      <c r="AQ28" s="3308"/>
      <c r="AR28" s="3308"/>
      <c r="AS28" s="3309"/>
      <c r="AT28" s="3307" t="s">
        <v>386</v>
      </c>
      <c r="AU28" s="3308"/>
      <c r="AV28" s="3308"/>
      <c r="AW28" s="3308"/>
      <c r="AX28" s="3310"/>
    </row>
    <row r="29" spans="1:55" ht="11.25" customHeight="1" x14ac:dyDescent="0.15">
      <c r="A29" s="294" t="s">
        <v>73</v>
      </c>
      <c r="B29" s="295"/>
      <c r="C29" s="854" t="s">
        <v>74</v>
      </c>
      <c r="D29" s="855"/>
      <c r="E29" s="855"/>
      <c r="F29" s="855"/>
      <c r="G29" s="855"/>
      <c r="H29" s="855"/>
      <c r="I29" s="855"/>
      <c r="J29" s="855"/>
      <c r="K29" s="856"/>
      <c r="L29" s="857" t="s">
        <v>75</v>
      </c>
      <c r="M29" s="857"/>
      <c r="N29" s="857"/>
      <c r="O29" s="857"/>
      <c r="P29" s="857"/>
      <c r="Q29" s="857"/>
      <c r="R29" s="858" t="s">
        <v>363</v>
      </c>
      <c r="S29" s="858"/>
      <c r="T29" s="858"/>
      <c r="U29" s="858"/>
      <c r="V29" s="858"/>
      <c r="W29" s="858"/>
      <c r="X29" s="859" t="s">
        <v>76</v>
      </c>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60"/>
    </row>
    <row r="30" spans="1:55" ht="11.25" customHeight="1" x14ac:dyDescent="0.15">
      <c r="A30" s="296"/>
      <c r="B30" s="297"/>
      <c r="C30" s="3296" t="s">
        <v>387</v>
      </c>
      <c r="D30" s="3297"/>
      <c r="E30" s="3297"/>
      <c r="F30" s="3297"/>
      <c r="G30" s="3297"/>
      <c r="H30" s="3297"/>
      <c r="I30" s="3297"/>
      <c r="J30" s="3297"/>
      <c r="K30" s="3298"/>
      <c r="L30" s="864">
        <v>10</v>
      </c>
      <c r="M30" s="864"/>
      <c r="N30" s="864"/>
      <c r="O30" s="864"/>
      <c r="P30" s="864"/>
      <c r="Q30" s="864"/>
      <c r="R30" s="864"/>
      <c r="S30" s="864"/>
      <c r="T30" s="864"/>
      <c r="U30" s="864"/>
      <c r="V30" s="864"/>
      <c r="W30" s="864"/>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55" ht="11.25" customHeight="1" x14ac:dyDescent="0.15">
      <c r="A31" s="296"/>
      <c r="B31" s="297"/>
      <c r="C31" s="848" t="s">
        <v>388</v>
      </c>
      <c r="D31" s="2326"/>
      <c r="E31" s="2326"/>
      <c r="F31" s="2326"/>
      <c r="G31" s="2326"/>
      <c r="H31" s="2326"/>
      <c r="I31" s="2326"/>
      <c r="J31" s="2326"/>
      <c r="K31" s="2337"/>
      <c r="L31" s="851">
        <v>0</v>
      </c>
      <c r="M31" s="851"/>
      <c r="N31" s="851"/>
      <c r="O31" s="851"/>
      <c r="P31" s="851"/>
      <c r="Q31" s="851"/>
      <c r="R31" s="851"/>
      <c r="S31" s="851"/>
      <c r="T31" s="851"/>
      <c r="U31" s="851"/>
      <c r="V31" s="851"/>
      <c r="W31" s="851"/>
      <c r="X31" s="47"/>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9"/>
    </row>
    <row r="32" spans="1:55" ht="11.25" customHeight="1" x14ac:dyDescent="0.15">
      <c r="A32" s="296"/>
      <c r="B32" s="297"/>
      <c r="C32" s="848" t="s">
        <v>389</v>
      </c>
      <c r="D32" s="2326"/>
      <c r="E32" s="2326"/>
      <c r="F32" s="2326"/>
      <c r="G32" s="2326"/>
      <c r="H32" s="2326"/>
      <c r="I32" s="2326"/>
      <c r="J32" s="2326"/>
      <c r="K32" s="2337"/>
      <c r="L32" s="851">
        <v>6</v>
      </c>
      <c r="M32" s="851"/>
      <c r="N32" s="851"/>
      <c r="O32" s="851"/>
      <c r="P32" s="851"/>
      <c r="Q32" s="851"/>
      <c r="R32" s="851"/>
      <c r="S32" s="851"/>
      <c r="T32" s="851"/>
      <c r="U32" s="851"/>
      <c r="V32" s="851"/>
      <c r="W32" s="851"/>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ht="11.25" customHeight="1" x14ac:dyDescent="0.15">
      <c r="A33" s="296"/>
      <c r="B33" s="297"/>
      <c r="C33" s="848" t="s">
        <v>390</v>
      </c>
      <c r="D33" s="2326"/>
      <c r="E33" s="2326"/>
      <c r="F33" s="2326"/>
      <c r="G33" s="2326"/>
      <c r="H33" s="2326"/>
      <c r="I33" s="2326"/>
      <c r="J33" s="2326"/>
      <c r="K33" s="2337"/>
      <c r="L33" s="851">
        <v>5</v>
      </c>
      <c r="M33" s="851"/>
      <c r="N33" s="851"/>
      <c r="O33" s="851"/>
      <c r="P33" s="851"/>
      <c r="Q33" s="851"/>
      <c r="R33" s="851"/>
      <c r="S33" s="851"/>
      <c r="T33" s="851"/>
      <c r="U33" s="851"/>
      <c r="V33" s="851"/>
      <c r="W33" s="851"/>
      <c r="X33" s="47"/>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9"/>
    </row>
    <row r="34" spans="1:50" ht="11.25" customHeight="1" x14ac:dyDescent="0.15">
      <c r="A34" s="296"/>
      <c r="B34" s="297"/>
      <c r="C34" s="848" t="s">
        <v>391</v>
      </c>
      <c r="D34" s="2326"/>
      <c r="E34" s="2326"/>
      <c r="F34" s="2326"/>
      <c r="G34" s="2326"/>
      <c r="H34" s="2326"/>
      <c r="I34" s="2326"/>
      <c r="J34" s="2326"/>
      <c r="K34" s="2337"/>
      <c r="L34" s="851">
        <v>5</v>
      </c>
      <c r="M34" s="851"/>
      <c r="N34" s="851"/>
      <c r="O34" s="851"/>
      <c r="P34" s="851"/>
      <c r="Q34" s="851"/>
      <c r="R34" s="851"/>
      <c r="S34" s="851"/>
      <c r="T34" s="851"/>
      <c r="U34" s="851"/>
      <c r="V34" s="851"/>
      <c r="W34" s="851"/>
      <c r="X34" s="47"/>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9"/>
    </row>
    <row r="35" spans="1:50" ht="11.25" customHeight="1" x14ac:dyDescent="0.15">
      <c r="A35" s="296"/>
      <c r="B35" s="297"/>
      <c r="C35" s="848" t="s">
        <v>392</v>
      </c>
      <c r="D35" s="2326"/>
      <c r="E35" s="2326"/>
      <c r="F35" s="2326"/>
      <c r="G35" s="2326"/>
      <c r="H35" s="2326"/>
      <c r="I35" s="2326"/>
      <c r="J35" s="2326"/>
      <c r="K35" s="2337"/>
      <c r="L35" s="851">
        <v>0.8</v>
      </c>
      <c r="M35" s="851"/>
      <c r="N35" s="851"/>
      <c r="O35" s="851"/>
      <c r="P35" s="851"/>
      <c r="Q35" s="851"/>
      <c r="R35" s="851"/>
      <c r="S35" s="851"/>
      <c r="T35" s="851"/>
      <c r="U35" s="851"/>
      <c r="V35" s="851"/>
      <c r="W35" s="851"/>
      <c r="X35" s="47"/>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9"/>
    </row>
    <row r="36" spans="1:50" ht="11.25" customHeight="1" x14ac:dyDescent="0.15">
      <c r="A36" s="296"/>
      <c r="B36" s="297"/>
      <c r="C36" s="848" t="s">
        <v>393</v>
      </c>
      <c r="D36" s="2326"/>
      <c r="E36" s="2326"/>
      <c r="F36" s="2326"/>
      <c r="G36" s="2326"/>
      <c r="H36" s="2326"/>
      <c r="I36" s="2326"/>
      <c r="J36" s="2326"/>
      <c r="K36" s="2337"/>
      <c r="L36" s="851">
        <v>3</v>
      </c>
      <c r="M36" s="851"/>
      <c r="N36" s="851"/>
      <c r="O36" s="851"/>
      <c r="P36" s="851"/>
      <c r="Q36" s="851"/>
      <c r="R36" s="851"/>
      <c r="S36" s="851"/>
      <c r="T36" s="851"/>
      <c r="U36" s="851"/>
      <c r="V36" s="851"/>
      <c r="W36" s="851"/>
      <c r="X36" s="288"/>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90"/>
    </row>
    <row r="37" spans="1:50" ht="11.25" customHeight="1" x14ac:dyDescent="0.15">
      <c r="A37" s="296"/>
      <c r="B37" s="297"/>
      <c r="C37" s="848" t="s">
        <v>394</v>
      </c>
      <c r="D37" s="2326"/>
      <c r="E37" s="2326"/>
      <c r="F37" s="2326"/>
      <c r="G37" s="2326"/>
      <c r="H37" s="2326"/>
      <c r="I37" s="2326"/>
      <c r="J37" s="2326"/>
      <c r="K37" s="2337"/>
      <c r="L37" s="851">
        <v>7</v>
      </c>
      <c r="M37" s="851"/>
      <c r="N37" s="851"/>
      <c r="O37" s="851"/>
      <c r="P37" s="851"/>
      <c r="Q37" s="851"/>
      <c r="R37" s="851"/>
      <c r="S37" s="851"/>
      <c r="T37" s="851"/>
      <c r="U37" s="851"/>
      <c r="V37" s="851"/>
      <c r="W37" s="851"/>
      <c r="X37" s="47"/>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9"/>
    </row>
    <row r="38" spans="1:50" ht="11.25" customHeight="1" x14ac:dyDescent="0.15">
      <c r="A38" s="296"/>
      <c r="B38" s="297"/>
      <c r="C38" s="848" t="s">
        <v>395</v>
      </c>
      <c r="D38" s="2326"/>
      <c r="E38" s="2326"/>
      <c r="F38" s="2326"/>
      <c r="G38" s="2326"/>
      <c r="H38" s="2326"/>
      <c r="I38" s="2326"/>
      <c r="J38" s="2326"/>
      <c r="K38" s="2337"/>
      <c r="L38" s="851">
        <v>6</v>
      </c>
      <c r="M38" s="851"/>
      <c r="N38" s="851"/>
      <c r="O38" s="851"/>
      <c r="P38" s="851"/>
      <c r="Q38" s="851"/>
      <c r="R38" s="851"/>
      <c r="S38" s="851"/>
      <c r="T38" s="851"/>
      <c r="U38" s="851"/>
      <c r="V38" s="851"/>
      <c r="W38" s="851"/>
      <c r="X38" s="47"/>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9"/>
    </row>
    <row r="39" spans="1:50" ht="11.25" customHeight="1" x14ac:dyDescent="0.15">
      <c r="A39" s="296"/>
      <c r="B39" s="297"/>
      <c r="C39" s="848" t="s">
        <v>396</v>
      </c>
      <c r="D39" s="2326"/>
      <c r="E39" s="2326"/>
      <c r="F39" s="2326"/>
      <c r="G39" s="2326"/>
      <c r="H39" s="2326"/>
      <c r="I39" s="2326"/>
      <c r="J39" s="2326"/>
      <c r="K39" s="2337"/>
      <c r="L39" s="851">
        <v>0.3</v>
      </c>
      <c r="M39" s="851"/>
      <c r="N39" s="851"/>
      <c r="O39" s="851"/>
      <c r="P39" s="851"/>
      <c r="Q39" s="851"/>
      <c r="R39" s="851"/>
      <c r="S39" s="851"/>
      <c r="T39" s="851"/>
      <c r="U39" s="851"/>
      <c r="V39" s="851"/>
      <c r="W39" s="851"/>
      <c r="X39" s="288"/>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90"/>
    </row>
    <row r="40" spans="1:50" ht="11.25" customHeight="1" x14ac:dyDescent="0.15">
      <c r="A40" s="296"/>
      <c r="B40" s="297"/>
      <c r="C40" s="848" t="s">
        <v>397</v>
      </c>
      <c r="D40" s="2326"/>
      <c r="E40" s="2326"/>
      <c r="F40" s="2326"/>
      <c r="G40" s="2326"/>
      <c r="H40" s="2326"/>
      <c r="I40" s="2326"/>
      <c r="J40" s="2326"/>
      <c r="K40" s="2337"/>
      <c r="L40" s="851">
        <v>2</v>
      </c>
      <c r="M40" s="851"/>
      <c r="N40" s="851"/>
      <c r="O40" s="851"/>
      <c r="P40" s="851"/>
      <c r="Q40" s="851"/>
      <c r="R40" s="851"/>
      <c r="S40" s="851"/>
      <c r="T40" s="851"/>
      <c r="U40" s="851"/>
      <c r="V40" s="851"/>
      <c r="W40" s="851"/>
      <c r="X40" s="288"/>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90"/>
    </row>
    <row r="41" spans="1:50" ht="11.25" customHeight="1" x14ac:dyDescent="0.15">
      <c r="A41" s="296"/>
      <c r="B41" s="297"/>
      <c r="C41" s="2327" t="s">
        <v>398</v>
      </c>
      <c r="D41" s="2328"/>
      <c r="E41" s="2328"/>
      <c r="F41" s="2328"/>
      <c r="G41" s="2328"/>
      <c r="H41" s="2328"/>
      <c r="I41" s="2328"/>
      <c r="J41" s="2328"/>
      <c r="K41" s="3289"/>
      <c r="L41" s="333">
        <v>1</v>
      </c>
      <c r="M41" s="334"/>
      <c r="N41" s="334"/>
      <c r="O41" s="334"/>
      <c r="P41" s="334"/>
      <c r="Q41" s="335"/>
      <c r="R41" s="333"/>
      <c r="S41" s="334"/>
      <c r="T41" s="334"/>
      <c r="U41" s="334"/>
      <c r="V41" s="334"/>
      <c r="W41" s="335"/>
      <c r="X41" s="288"/>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90"/>
    </row>
    <row r="42" spans="1:50" ht="11.25" customHeight="1" thickBot="1" x14ac:dyDescent="0.2">
      <c r="A42" s="298"/>
      <c r="B42" s="299"/>
      <c r="C42" s="3290" t="s">
        <v>41</v>
      </c>
      <c r="D42" s="3291"/>
      <c r="E42" s="3291"/>
      <c r="F42" s="3291"/>
      <c r="G42" s="3291"/>
      <c r="H42" s="3291"/>
      <c r="I42" s="3291"/>
      <c r="J42" s="3291"/>
      <c r="K42" s="3292"/>
      <c r="L42" s="3293">
        <f>SUM(L30:Q41)</f>
        <v>46.099999999999994</v>
      </c>
      <c r="M42" s="3294"/>
      <c r="N42" s="3294"/>
      <c r="O42" s="3294"/>
      <c r="P42" s="3294"/>
      <c r="Q42" s="3295"/>
      <c r="R42" s="320"/>
      <c r="S42" s="318"/>
      <c r="T42" s="318"/>
      <c r="U42" s="318"/>
      <c r="V42" s="318"/>
      <c r="W42" s="319"/>
      <c r="X42" s="321"/>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3"/>
    </row>
    <row r="43" spans="1:50" ht="24.75" customHeight="1" thickBot="1" x14ac:dyDescent="0.2">
      <c r="A43" s="5"/>
      <c r="B43" s="5"/>
      <c r="C43" s="5"/>
      <c r="D43" s="5"/>
      <c r="E43" s="5"/>
      <c r="F43" s="5"/>
      <c r="G43" s="6"/>
      <c r="H43" s="6"/>
      <c r="I43" s="6"/>
      <c r="J43" s="6"/>
      <c r="K43" s="6"/>
      <c r="L43" s="7"/>
      <c r="M43" s="6"/>
      <c r="N43" s="6"/>
      <c r="O43" s="6"/>
      <c r="P43" s="6"/>
      <c r="Q43" s="6"/>
      <c r="R43" s="6"/>
      <c r="S43" s="6"/>
      <c r="T43" s="6"/>
      <c r="U43" s="6"/>
      <c r="V43" s="6"/>
      <c r="W43" s="6"/>
      <c r="X43" s="6"/>
      <c r="Y43" s="13"/>
      <c r="Z43" s="13"/>
      <c r="AA43" s="13"/>
      <c r="AB43" s="13"/>
      <c r="AC43" s="6"/>
      <c r="AD43" s="6"/>
      <c r="AE43" s="6"/>
      <c r="AF43" s="6"/>
      <c r="AG43" s="6"/>
      <c r="AH43" s="7"/>
      <c r="AI43" s="6"/>
      <c r="AJ43" s="6"/>
      <c r="AK43" s="6"/>
      <c r="AL43" s="6"/>
      <c r="AM43" s="6"/>
      <c r="AN43" s="6"/>
      <c r="AO43" s="6"/>
      <c r="AP43" s="6"/>
      <c r="AQ43" s="6"/>
      <c r="AR43" s="6"/>
      <c r="AS43" s="6"/>
      <c r="AT43" s="6"/>
      <c r="AU43" s="13"/>
      <c r="AV43" s="13"/>
      <c r="AW43" s="13"/>
      <c r="AX43" s="13"/>
    </row>
    <row r="44" spans="1:50" ht="21.75" customHeight="1" x14ac:dyDescent="0.15">
      <c r="A44" s="752" t="s">
        <v>78</v>
      </c>
      <c r="B44" s="753"/>
      <c r="C44" s="753"/>
      <c r="D44" s="753"/>
      <c r="E44" s="753"/>
      <c r="F44" s="753"/>
      <c r="G44" s="753"/>
      <c r="H44" s="753"/>
      <c r="I44" s="753"/>
      <c r="J44" s="753"/>
      <c r="K44" s="753"/>
      <c r="L44" s="753"/>
      <c r="M44" s="753"/>
      <c r="N44" s="753"/>
      <c r="O44" s="753"/>
      <c r="P44" s="753"/>
      <c r="Q44" s="753"/>
      <c r="R44" s="753"/>
      <c r="S44" s="753"/>
      <c r="T44" s="753"/>
      <c r="U44" s="753"/>
      <c r="V44" s="753"/>
      <c r="W44" s="753"/>
      <c r="X44" s="753"/>
      <c r="Y44" s="753"/>
      <c r="Z44" s="753"/>
      <c r="AA44" s="753"/>
      <c r="AB44" s="753"/>
      <c r="AC44" s="753"/>
      <c r="AD44" s="753"/>
      <c r="AE44" s="753"/>
      <c r="AF44" s="753"/>
      <c r="AG44" s="753"/>
      <c r="AH44" s="753"/>
      <c r="AI44" s="753"/>
      <c r="AJ44" s="753"/>
      <c r="AK44" s="753"/>
      <c r="AL44" s="753"/>
      <c r="AM44" s="753"/>
      <c r="AN44" s="753"/>
      <c r="AO44" s="753"/>
      <c r="AP44" s="753"/>
      <c r="AQ44" s="753"/>
      <c r="AR44" s="753"/>
      <c r="AS44" s="753"/>
      <c r="AT44" s="753"/>
      <c r="AU44" s="753"/>
      <c r="AV44" s="753"/>
      <c r="AW44" s="753"/>
      <c r="AX44" s="754"/>
    </row>
    <row r="45" spans="1:50" ht="21" customHeight="1" x14ac:dyDescent="0.15">
      <c r="A45" s="11"/>
      <c r="B45" s="12"/>
      <c r="C45" s="831" t="s">
        <v>79</v>
      </c>
      <c r="D45" s="3281"/>
      <c r="E45" s="3281"/>
      <c r="F45" s="3281"/>
      <c r="G45" s="3281"/>
      <c r="H45" s="3281"/>
      <c r="I45" s="3281"/>
      <c r="J45" s="3281"/>
      <c r="K45" s="3281"/>
      <c r="L45" s="3281"/>
      <c r="M45" s="3281"/>
      <c r="N45" s="3281"/>
      <c r="O45" s="3281"/>
      <c r="P45" s="3281"/>
      <c r="Q45" s="3281"/>
      <c r="R45" s="3281"/>
      <c r="S45" s="3281"/>
      <c r="T45" s="3281"/>
      <c r="U45" s="3281"/>
      <c r="V45" s="3281"/>
      <c r="W45" s="3281"/>
      <c r="X45" s="3281"/>
      <c r="Y45" s="3281"/>
      <c r="Z45" s="3281"/>
      <c r="AA45" s="3281"/>
      <c r="AB45" s="3281"/>
      <c r="AC45" s="3282"/>
      <c r="AD45" s="832" t="s">
        <v>80</v>
      </c>
      <c r="AE45" s="832"/>
      <c r="AF45" s="832"/>
      <c r="AG45" s="834" t="s">
        <v>81</v>
      </c>
      <c r="AH45" s="832"/>
      <c r="AI45" s="832"/>
      <c r="AJ45" s="832"/>
      <c r="AK45" s="832"/>
      <c r="AL45" s="832"/>
      <c r="AM45" s="832"/>
      <c r="AN45" s="832"/>
      <c r="AO45" s="832"/>
      <c r="AP45" s="832"/>
      <c r="AQ45" s="832"/>
      <c r="AR45" s="832"/>
      <c r="AS45" s="832"/>
      <c r="AT45" s="832"/>
      <c r="AU45" s="832"/>
      <c r="AV45" s="832"/>
      <c r="AW45" s="832"/>
      <c r="AX45" s="835"/>
    </row>
    <row r="46" spans="1:50" ht="26.25" customHeight="1" x14ac:dyDescent="0.15">
      <c r="A46" s="836" t="s">
        <v>399</v>
      </c>
      <c r="B46" s="837"/>
      <c r="C46" s="838" t="s">
        <v>400</v>
      </c>
      <c r="D46" s="3283"/>
      <c r="E46" s="3283"/>
      <c r="F46" s="3283"/>
      <c r="G46" s="3283"/>
      <c r="H46" s="3283"/>
      <c r="I46" s="3283"/>
      <c r="J46" s="3283"/>
      <c r="K46" s="3283"/>
      <c r="L46" s="3283"/>
      <c r="M46" s="3283"/>
      <c r="N46" s="3283"/>
      <c r="O46" s="3283"/>
      <c r="P46" s="3283"/>
      <c r="Q46" s="3283"/>
      <c r="R46" s="3283"/>
      <c r="S46" s="3283"/>
      <c r="T46" s="3283"/>
      <c r="U46" s="3283"/>
      <c r="V46" s="3283"/>
      <c r="W46" s="3283"/>
      <c r="X46" s="3283"/>
      <c r="Y46" s="3283"/>
      <c r="Z46" s="3283"/>
      <c r="AA46" s="3283"/>
      <c r="AB46" s="3283"/>
      <c r="AC46" s="3284"/>
      <c r="AD46" s="2322" t="s">
        <v>401</v>
      </c>
      <c r="AE46" s="2323"/>
      <c r="AF46" s="2323"/>
      <c r="AG46" s="1724" t="s">
        <v>402</v>
      </c>
      <c r="AH46" s="3285"/>
      <c r="AI46" s="3285"/>
      <c r="AJ46" s="3285"/>
      <c r="AK46" s="3285"/>
      <c r="AL46" s="3285"/>
      <c r="AM46" s="3285"/>
      <c r="AN46" s="3285"/>
      <c r="AO46" s="3285"/>
      <c r="AP46" s="3285"/>
      <c r="AQ46" s="3285"/>
      <c r="AR46" s="3285"/>
      <c r="AS46" s="3285"/>
      <c r="AT46" s="3285"/>
      <c r="AU46" s="3285"/>
      <c r="AV46" s="3285"/>
      <c r="AW46" s="3285"/>
      <c r="AX46" s="3286"/>
    </row>
    <row r="47" spans="1:50" ht="26.25" customHeight="1" x14ac:dyDescent="0.15">
      <c r="A47" s="788"/>
      <c r="B47" s="789"/>
      <c r="C47" s="846" t="s">
        <v>403</v>
      </c>
      <c r="D47" s="3287"/>
      <c r="E47" s="3287"/>
      <c r="F47" s="3287"/>
      <c r="G47" s="3287"/>
      <c r="H47" s="3287"/>
      <c r="I47" s="3287"/>
      <c r="J47" s="3287"/>
      <c r="K47" s="3287"/>
      <c r="L47" s="3287"/>
      <c r="M47" s="3287"/>
      <c r="N47" s="3287"/>
      <c r="O47" s="3287"/>
      <c r="P47" s="3287"/>
      <c r="Q47" s="3287"/>
      <c r="R47" s="3287"/>
      <c r="S47" s="3287"/>
      <c r="T47" s="3287"/>
      <c r="U47" s="3287"/>
      <c r="V47" s="3287"/>
      <c r="W47" s="3287"/>
      <c r="X47" s="3287"/>
      <c r="Y47" s="3287"/>
      <c r="Z47" s="3287"/>
      <c r="AA47" s="3287"/>
      <c r="AB47" s="3287"/>
      <c r="AC47" s="3288"/>
      <c r="AD47" s="2311" t="s">
        <v>401</v>
      </c>
      <c r="AE47" s="1135"/>
      <c r="AF47" s="1135"/>
      <c r="AG47" s="1804"/>
      <c r="AH47" s="1805"/>
      <c r="AI47" s="1805"/>
      <c r="AJ47" s="1805"/>
      <c r="AK47" s="1805"/>
      <c r="AL47" s="1805"/>
      <c r="AM47" s="1805"/>
      <c r="AN47" s="1805"/>
      <c r="AO47" s="1805"/>
      <c r="AP47" s="1805"/>
      <c r="AQ47" s="1805"/>
      <c r="AR47" s="1805"/>
      <c r="AS47" s="1805"/>
      <c r="AT47" s="1805"/>
      <c r="AU47" s="1805"/>
      <c r="AV47" s="1805"/>
      <c r="AW47" s="1805"/>
      <c r="AX47" s="1806"/>
    </row>
    <row r="48" spans="1:50" ht="30" customHeight="1" x14ac:dyDescent="0.15">
      <c r="A48" s="790"/>
      <c r="B48" s="791"/>
      <c r="C48" s="827" t="s">
        <v>404</v>
      </c>
      <c r="D48" s="3278"/>
      <c r="E48" s="3278"/>
      <c r="F48" s="3278"/>
      <c r="G48" s="3278"/>
      <c r="H48" s="3278"/>
      <c r="I48" s="3278"/>
      <c r="J48" s="3278"/>
      <c r="K48" s="3278"/>
      <c r="L48" s="3278"/>
      <c r="M48" s="3278"/>
      <c r="N48" s="3278"/>
      <c r="O48" s="3278"/>
      <c r="P48" s="3278"/>
      <c r="Q48" s="3278"/>
      <c r="R48" s="3278"/>
      <c r="S48" s="3278"/>
      <c r="T48" s="3278"/>
      <c r="U48" s="3278"/>
      <c r="V48" s="3278"/>
      <c r="W48" s="3278"/>
      <c r="X48" s="3278"/>
      <c r="Y48" s="3278"/>
      <c r="Z48" s="3278"/>
      <c r="AA48" s="3278"/>
      <c r="AB48" s="3278"/>
      <c r="AC48" s="3279"/>
      <c r="AD48" s="2318" t="s">
        <v>401</v>
      </c>
      <c r="AE48" s="1118"/>
      <c r="AF48" s="1118"/>
      <c r="AG48" s="1807"/>
      <c r="AH48" s="1755"/>
      <c r="AI48" s="1755"/>
      <c r="AJ48" s="1755"/>
      <c r="AK48" s="1755"/>
      <c r="AL48" s="1755"/>
      <c r="AM48" s="1755"/>
      <c r="AN48" s="1755"/>
      <c r="AO48" s="1755"/>
      <c r="AP48" s="1755"/>
      <c r="AQ48" s="1755"/>
      <c r="AR48" s="1755"/>
      <c r="AS48" s="1755"/>
      <c r="AT48" s="1755"/>
      <c r="AU48" s="1755"/>
      <c r="AV48" s="1755"/>
      <c r="AW48" s="1755"/>
      <c r="AX48" s="1808"/>
    </row>
    <row r="49" spans="1:50" ht="26.25" customHeight="1" x14ac:dyDescent="0.15">
      <c r="A49" s="773" t="s">
        <v>405</v>
      </c>
      <c r="B49" s="787"/>
      <c r="C49" s="830" t="s">
        <v>406</v>
      </c>
      <c r="D49" s="796"/>
      <c r="E49" s="796"/>
      <c r="F49" s="796"/>
      <c r="G49" s="796"/>
      <c r="H49" s="796"/>
      <c r="I49" s="796"/>
      <c r="J49" s="796"/>
      <c r="K49" s="796"/>
      <c r="L49" s="796"/>
      <c r="M49" s="796"/>
      <c r="N49" s="796"/>
      <c r="O49" s="796"/>
      <c r="P49" s="796"/>
      <c r="Q49" s="796"/>
      <c r="R49" s="796"/>
      <c r="S49" s="796"/>
      <c r="T49" s="796"/>
      <c r="U49" s="796"/>
      <c r="V49" s="796"/>
      <c r="W49" s="796"/>
      <c r="X49" s="796"/>
      <c r="Y49" s="796"/>
      <c r="Z49" s="796"/>
      <c r="AA49" s="796"/>
      <c r="AB49" s="796"/>
      <c r="AC49" s="3280"/>
      <c r="AD49" s="1228" t="s">
        <v>401</v>
      </c>
      <c r="AE49" s="1155"/>
      <c r="AF49" s="1155"/>
      <c r="AG49" s="1722" t="s">
        <v>407</v>
      </c>
      <c r="AH49" s="1752"/>
      <c r="AI49" s="1752"/>
      <c r="AJ49" s="1752"/>
      <c r="AK49" s="1752"/>
      <c r="AL49" s="1752"/>
      <c r="AM49" s="1752"/>
      <c r="AN49" s="1752"/>
      <c r="AO49" s="1752"/>
      <c r="AP49" s="1752"/>
      <c r="AQ49" s="1752"/>
      <c r="AR49" s="1752"/>
      <c r="AS49" s="1752"/>
      <c r="AT49" s="1752"/>
      <c r="AU49" s="1752"/>
      <c r="AV49" s="1752"/>
      <c r="AW49" s="1752"/>
      <c r="AX49" s="1803"/>
    </row>
    <row r="50" spans="1:50" ht="26.25" customHeight="1" x14ac:dyDescent="0.15">
      <c r="A50" s="788"/>
      <c r="B50" s="789"/>
      <c r="C50" s="822" t="s">
        <v>408</v>
      </c>
      <c r="D50" s="816"/>
      <c r="E50" s="816"/>
      <c r="F50" s="816"/>
      <c r="G50" s="816"/>
      <c r="H50" s="816"/>
      <c r="I50" s="816"/>
      <c r="J50" s="816"/>
      <c r="K50" s="816"/>
      <c r="L50" s="816"/>
      <c r="M50" s="816"/>
      <c r="N50" s="816"/>
      <c r="O50" s="816"/>
      <c r="P50" s="816"/>
      <c r="Q50" s="816"/>
      <c r="R50" s="816"/>
      <c r="S50" s="816"/>
      <c r="T50" s="816"/>
      <c r="U50" s="816"/>
      <c r="V50" s="816"/>
      <c r="W50" s="816"/>
      <c r="X50" s="816"/>
      <c r="Y50" s="816"/>
      <c r="Z50" s="816"/>
      <c r="AA50" s="816"/>
      <c r="AB50" s="816"/>
      <c r="AC50" s="3276"/>
      <c r="AD50" s="2311" t="s">
        <v>401</v>
      </c>
      <c r="AE50" s="1135"/>
      <c r="AF50" s="1135"/>
      <c r="AG50" s="1804"/>
      <c r="AH50" s="1805"/>
      <c r="AI50" s="1805"/>
      <c r="AJ50" s="1805"/>
      <c r="AK50" s="1805"/>
      <c r="AL50" s="1805"/>
      <c r="AM50" s="1805"/>
      <c r="AN50" s="1805"/>
      <c r="AO50" s="1805"/>
      <c r="AP50" s="1805"/>
      <c r="AQ50" s="1805"/>
      <c r="AR50" s="1805"/>
      <c r="AS50" s="1805"/>
      <c r="AT50" s="1805"/>
      <c r="AU50" s="1805"/>
      <c r="AV50" s="1805"/>
      <c r="AW50" s="1805"/>
      <c r="AX50" s="1806"/>
    </row>
    <row r="51" spans="1:50" ht="26.25" customHeight="1" x14ac:dyDescent="0.15">
      <c r="A51" s="788"/>
      <c r="B51" s="789"/>
      <c r="C51" s="822" t="s">
        <v>409</v>
      </c>
      <c r="D51" s="816"/>
      <c r="E51" s="816"/>
      <c r="F51" s="816"/>
      <c r="G51" s="816"/>
      <c r="H51" s="816"/>
      <c r="I51" s="816"/>
      <c r="J51" s="816"/>
      <c r="K51" s="816"/>
      <c r="L51" s="816"/>
      <c r="M51" s="816"/>
      <c r="N51" s="816"/>
      <c r="O51" s="816"/>
      <c r="P51" s="816"/>
      <c r="Q51" s="816"/>
      <c r="R51" s="816"/>
      <c r="S51" s="816"/>
      <c r="T51" s="816"/>
      <c r="U51" s="816"/>
      <c r="V51" s="816"/>
      <c r="W51" s="816"/>
      <c r="X51" s="816"/>
      <c r="Y51" s="816"/>
      <c r="Z51" s="816"/>
      <c r="AA51" s="816"/>
      <c r="AB51" s="816"/>
      <c r="AC51" s="3276"/>
      <c r="AD51" s="2311" t="s">
        <v>401</v>
      </c>
      <c r="AE51" s="1135"/>
      <c r="AF51" s="1135"/>
      <c r="AG51" s="1804"/>
      <c r="AH51" s="1805"/>
      <c r="AI51" s="1805"/>
      <c r="AJ51" s="1805"/>
      <c r="AK51" s="1805"/>
      <c r="AL51" s="1805"/>
      <c r="AM51" s="1805"/>
      <c r="AN51" s="1805"/>
      <c r="AO51" s="1805"/>
      <c r="AP51" s="1805"/>
      <c r="AQ51" s="1805"/>
      <c r="AR51" s="1805"/>
      <c r="AS51" s="1805"/>
      <c r="AT51" s="1805"/>
      <c r="AU51" s="1805"/>
      <c r="AV51" s="1805"/>
      <c r="AW51" s="1805"/>
      <c r="AX51" s="1806"/>
    </row>
    <row r="52" spans="1:50" ht="26.25" customHeight="1" x14ac:dyDescent="0.15">
      <c r="A52" s="788"/>
      <c r="B52" s="789"/>
      <c r="C52" s="822" t="s">
        <v>410</v>
      </c>
      <c r="D52" s="816"/>
      <c r="E52" s="816"/>
      <c r="F52" s="816"/>
      <c r="G52" s="816"/>
      <c r="H52" s="816"/>
      <c r="I52" s="816"/>
      <c r="J52" s="816"/>
      <c r="K52" s="816"/>
      <c r="L52" s="816"/>
      <c r="M52" s="816"/>
      <c r="N52" s="816"/>
      <c r="O52" s="816"/>
      <c r="P52" s="816"/>
      <c r="Q52" s="816"/>
      <c r="R52" s="816"/>
      <c r="S52" s="816"/>
      <c r="T52" s="816"/>
      <c r="U52" s="816"/>
      <c r="V52" s="816"/>
      <c r="W52" s="816"/>
      <c r="X52" s="816"/>
      <c r="Y52" s="816"/>
      <c r="Z52" s="816"/>
      <c r="AA52" s="816"/>
      <c r="AB52" s="816"/>
      <c r="AC52" s="3276"/>
      <c r="AD52" s="2311" t="s">
        <v>401</v>
      </c>
      <c r="AE52" s="1135"/>
      <c r="AF52" s="1135"/>
      <c r="AG52" s="1804"/>
      <c r="AH52" s="1805"/>
      <c r="AI52" s="1805"/>
      <c r="AJ52" s="1805"/>
      <c r="AK52" s="1805"/>
      <c r="AL52" s="1805"/>
      <c r="AM52" s="1805"/>
      <c r="AN52" s="1805"/>
      <c r="AO52" s="1805"/>
      <c r="AP52" s="1805"/>
      <c r="AQ52" s="1805"/>
      <c r="AR52" s="1805"/>
      <c r="AS52" s="1805"/>
      <c r="AT52" s="1805"/>
      <c r="AU52" s="1805"/>
      <c r="AV52" s="1805"/>
      <c r="AW52" s="1805"/>
      <c r="AX52" s="1806"/>
    </row>
    <row r="53" spans="1:50" ht="26.25" customHeight="1" x14ac:dyDescent="0.15">
      <c r="A53" s="788"/>
      <c r="B53" s="789"/>
      <c r="C53" s="822" t="s">
        <v>411</v>
      </c>
      <c r="D53" s="816"/>
      <c r="E53" s="816"/>
      <c r="F53" s="816"/>
      <c r="G53" s="816"/>
      <c r="H53" s="816"/>
      <c r="I53" s="816"/>
      <c r="J53" s="816"/>
      <c r="K53" s="816"/>
      <c r="L53" s="816"/>
      <c r="M53" s="816"/>
      <c r="N53" s="816"/>
      <c r="O53" s="816"/>
      <c r="P53" s="816"/>
      <c r="Q53" s="816"/>
      <c r="R53" s="816"/>
      <c r="S53" s="816"/>
      <c r="T53" s="816"/>
      <c r="U53" s="816"/>
      <c r="V53" s="816"/>
      <c r="W53" s="816"/>
      <c r="X53" s="816"/>
      <c r="Y53" s="816"/>
      <c r="Z53" s="816"/>
      <c r="AA53" s="816"/>
      <c r="AB53" s="816"/>
      <c r="AC53" s="3276"/>
      <c r="AD53" s="2311" t="s">
        <v>401</v>
      </c>
      <c r="AE53" s="1135"/>
      <c r="AF53" s="1135"/>
      <c r="AG53" s="1804"/>
      <c r="AH53" s="1805"/>
      <c r="AI53" s="1805"/>
      <c r="AJ53" s="1805"/>
      <c r="AK53" s="1805"/>
      <c r="AL53" s="1805"/>
      <c r="AM53" s="1805"/>
      <c r="AN53" s="1805"/>
      <c r="AO53" s="1805"/>
      <c r="AP53" s="1805"/>
      <c r="AQ53" s="1805"/>
      <c r="AR53" s="1805"/>
      <c r="AS53" s="1805"/>
      <c r="AT53" s="1805"/>
      <c r="AU53" s="1805"/>
      <c r="AV53" s="1805"/>
      <c r="AW53" s="1805"/>
      <c r="AX53" s="1806"/>
    </row>
    <row r="54" spans="1:50" ht="26.25" customHeight="1" x14ac:dyDescent="0.15">
      <c r="A54" s="788"/>
      <c r="B54" s="789"/>
      <c r="C54" s="825" t="s">
        <v>412</v>
      </c>
      <c r="D54" s="769"/>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769"/>
      <c r="AC54" s="3277"/>
      <c r="AD54" s="2318" t="s">
        <v>401</v>
      </c>
      <c r="AE54" s="1118"/>
      <c r="AF54" s="1118"/>
      <c r="AG54" s="1807"/>
      <c r="AH54" s="1755"/>
      <c r="AI54" s="1755"/>
      <c r="AJ54" s="1755"/>
      <c r="AK54" s="1755"/>
      <c r="AL54" s="1755"/>
      <c r="AM54" s="1755"/>
      <c r="AN54" s="1755"/>
      <c r="AO54" s="1755"/>
      <c r="AP54" s="1755"/>
      <c r="AQ54" s="1755"/>
      <c r="AR54" s="1755"/>
      <c r="AS54" s="1755"/>
      <c r="AT54" s="1755"/>
      <c r="AU54" s="1755"/>
      <c r="AV54" s="1755"/>
      <c r="AW54" s="1755"/>
      <c r="AX54" s="1808"/>
    </row>
    <row r="55" spans="1:50" ht="30" customHeight="1" x14ac:dyDescent="0.15">
      <c r="A55" s="773" t="s">
        <v>98</v>
      </c>
      <c r="B55" s="787"/>
      <c r="C55" s="819" t="s">
        <v>99</v>
      </c>
      <c r="D55" s="3274"/>
      <c r="E55" s="3274"/>
      <c r="F55" s="3274"/>
      <c r="G55" s="3274"/>
      <c r="H55" s="3274"/>
      <c r="I55" s="3274"/>
      <c r="J55" s="3274"/>
      <c r="K55" s="3274"/>
      <c r="L55" s="3274"/>
      <c r="M55" s="3274"/>
      <c r="N55" s="3274"/>
      <c r="O55" s="3274"/>
      <c r="P55" s="3274"/>
      <c r="Q55" s="3274"/>
      <c r="R55" s="3274"/>
      <c r="S55" s="3274"/>
      <c r="T55" s="3274"/>
      <c r="U55" s="3274"/>
      <c r="V55" s="3274"/>
      <c r="W55" s="3274"/>
      <c r="X55" s="3274"/>
      <c r="Y55" s="3274"/>
      <c r="Z55" s="3274"/>
      <c r="AA55" s="3274"/>
      <c r="AB55" s="3274"/>
      <c r="AC55" s="3275"/>
      <c r="AD55" s="1228" t="s">
        <v>401</v>
      </c>
      <c r="AE55" s="1155"/>
      <c r="AF55" s="1155"/>
      <c r="AG55" s="1722" t="s">
        <v>413</v>
      </c>
      <c r="AH55" s="1752"/>
      <c r="AI55" s="1752"/>
      <c r="AJ55" s="1752"/>
      <c r="AK55" s="1752"/>
      <c r="AL55" s="1752"/>
      <c r="AM55" s="1752"/>
      <c r="AN55" s="1752"/>
      <c r="AO55" s="1752"/>
      <c r="AP55" s="1752"/>
      <c r="AQ55" s="1752"/>
      <c r="AR55" s="1752"/>
      <c r="AS55" s="1752"/>
      <c r="AT55" s="1752"/>
      <c r="AU55" s="1752"/>
      <c r="AV55" s="1752"/>
      <c r="AW55" s="1752"/>
      <c r="AX55" s="1803"/>
    </row>
    <row r="56" spans="1:50" ht="26.25" customHeight="1" x14ac:dyDescent="0.15">
      <c r="A56" s="788"/>
      <c r="B56" s="789"/>
      <c r="C56" s="822" t="s">
        <v>414</v>
      </c>
      <c r="D56" s="816"/>
      <c r="E56" s="816"/>
      <c r="F56" s="816"/>
      <c r="G56" s="816"/>
      <c r="H56" s="816"/>
      <c r="I56" s="816"/>
      <c r="J56" s="816"/>
      <c r="K56" s="816"/>
      <c r="L56" s="816"/>
      <c r="M56" s="816"/>
      <c r="N56" s="816"/>
      <c r="O56" s="816"/>
      <c r="P56" s="816"/>
      <c r="Q56" s="816"/>
      <c r="R56" s="816"/>
      <c r="S56" s="816"/>
      <c r="T56" s="816"/>
      <c r="U56" s="816"/>
      <c r="V56" s="816"/>
      <c r="W56" s="816"/>
      <c r="X56" s="816"/>
      <c r="Y56" s="816"/>
      <c r="Z56" s="816"/>
      <c r="AA56" s="816"/>
      <c r="AB56" s="816"/>
      <c r="AC56" s="3276"/>
      <c r="AD56" s="2311" t="s">
        <v>401</v>
      </c>
      <c r="AE56" s="1135"/>
      <c r="AF56" s="1135"/>
      <c r="AG56" s="1804"/>
      <c r="AH56" s="1805"/>
      <c r="AI56" s="1805"/>
      <c r="AJ56" s="1805"/>
      <c r="AK56" s="1805"/>
      <c r="AL56" s="1805"/>
      <c r="AM56" s="1805"/>
      <c r="AN56" s="1805"/>
      <c r="AO56" s="1805"/>
      <c r="AP56" s="1805"/>
      <c r="AQ56" s="1805"/>
      <c r="AR56" s="1805"/>
      <c r="AS56" s="1805"/>
      <c r="AT56" s="1805"/>
      <c r="AU56" s="1805"/>
      <c r="AV56" s="1805"/>
      <c r="AW56" s="1805"/>
      <c r="AX56" s="1806"/>
    </row>
    <row r="57" spans="1:50" ht="26.25" customHeight="1" x14ac:dyDescent="0.15">
      <c r="A57" s="788"/>
      <c r="B57" s="789"/>
      <c r="C57" s="825" t="s">
        <v>415</v>
      </c>
      <c r="D57" s="769"/>
      <c r="E57" s="769"/>
      <c r="F57" s="769"/>
      <c r="G57" s="769"/>
      <c r="H57" s="769"/>
      <c r="I57" s="769"/>
      <c r="J57" s="769"/>
      <c r="K57" s="769"/>
      <c r="L57" s="769"/>
      <c r="M57" s="769"/>
      <c r="N57" s="769"/>
      <c r="O57" s="769"/>
      <c r="P57" s="769"/>
      <c r="Q57" s="769"/>
      <c r="R57" s="769"/>
      <c r="S57" s="769"/>
      <c r="T57" s="769"/>
      <c r="U57" s="769"/>
      <c r="V57" s="769"/>
      <c r="W57" s="769"/>
      <c r="X57" s="769"/>
      <c r="Y57" s="769"/>
      <c r="Z57" s="769"/>
      <c r="AA57" s="769"/>
      <c r="AB57" s="769"/>
      <c r="AC57" s="3277"/>
      <c r="AD57" s="2311" t="s">
        <v>401</v>
      </c>
      <c r="AE57" s="1135"/>
      <c r="AF57" s="1135"/>
      <c r="AG57" s="1807"/>
      <c r="AH57" s="1755"/>
      <c r="AI57" s="1755"/>
      <c r="AJ57" s="1755"/>
      <c r="AK57" s="1755"/>
      <c r="AL57" s="1755"/>
      <c r="AM57" s="1755"/>
      <c r="AN57" s="1755"/>
      <c r="AO57" s="1755"/>
      <c r="AP57" s="1755"/>
      <c r="AQ57" s="1755"/>
      <c r="AR57" s="1755"/>
      <c r="AS57" s="1755"/>
      <c r="AT57" s="1755"/>
      <c r="AU57" s="1755"/>
      <c r="AV57" s="1755"/>
      <c r="AW57" s="1755"/>
      <c r="AX57" s="1808"/>
    </row>
    <row r="58" spans="1:50" ht="33.6" customHeight="1" x14ac:dyDescent="0.15">
      <c r="A58" s="773" t="s">
        <v>103</v>
      </c>
      <c r="B58" s="787"/>
      <c r="C58" s="792" t="s">
        <v>104</v>
      </c>
      <c r="D58" s="3261"/>
      <c r="E58" s="3261"/>
      <c r="F58" s="3261"/>
      <c r="G58" s="3261"/>
      <c r="H58" s="3261"/>
      <c r="I58" s="3261"/>
      <c r="J58" s="3261"/>
      <c r="K58" s="3261"/>
      <c r="L58" s="3261"/>
      <c r="M58" s="3261"/>
      <c r="N58" s="3261"/>
      <c r="O58" s="3261"/>
      <c r="P58" s="3261"/>
      <c r="Q58" s="3261"/>
      <c r="R58" s="3261"/>
      <c r="S58" s="3261"/>
      <c r="T58" s="3261"/>
      <c r="U58" s="3261"/>
      <c r="V58" s="3261"/>
      <c r="W58" s="3261"/>
      <c r="X58" s="3261"/>
      <c r="Y58" s="3261"/>
      <c r="Z58" s="3261"/>
      <c r="AA58" s="3261"/>
      <c r="AB58" s="3261"/>
      <c r="AC58" s="3262"/>
      <c r="AD58" s="1228" t="s">
        <v>364</v>
      </c>
      <c r="AE58" s="1155"/>
      <c r="AF58" s="1155"/>
      <c r="AG58" s="3263" t="s">
        <v>416</v>
      </c>
      <c r="AH58" s="2624"/>
      <c r="AI58" s="2624"/>
      <c r="AJ58" s="2624"/>
      <c r="AK58" s="2624"/>
      <c r="AL58" s="2624"/>
      <c r="AM58" s="2624"/>
      <c r="AN58" s="2624"/>
      <c r="AO58" s="2624"/>
      <c r="AP58" s="2624"/>
      <c r="AQ58" s="2624"/>
      <c r="AR58" s="2624"/>
      <c r="AS58" s="2624"/>
      <c r="AT58" s="2624"/>
      <c r="AU58" s="2624"/>
      <c r="AV58" s="2624"/>
      <c r="AW58" s="2624"/>
      <c r="AX58" s="3264"/>
    </row>
    <row r="59" spans="1:50" ht="15.75" customHeight="1" x14ac:dyDescent="0.15">
      <c r="A59" s="788"/>
      <c r="B59" s="789"/>
      <c r="C59" s="806" t="s">
        <v>0</v>
      </c>
      <c r="D59" s="807"/>
      <c r="E59" s="807"/>
      <c r="F59" s="807"/>
      <c r="G59" s="3269" t="s">
        <v>106</v>
      </c>
      <c r="H59" s="3270"/>
      <c r="I59" s="3270"/>
      <c r="J59" s="3270"/>
      <c r="K59" s="3270"/>
      <c r="L59" s="3270"/>
      <c r="M59" s="3270"/>
      <c r="N59" s="3270"/>
      <c r="O59" s="3270"/>
      <c r="P59" s="3270"/>
      <c r="Q59" s="3270"/>
      <c r="R59" s="3270"/>
      <c r="S59" s="3271"/>
      <c r="T59" s="811" t="s">
        <v>417</v>
      </c>
      <c r="U59" s="812"/>
      <c r="V59" s="812"/>
      <c r="W59" s="812"/>
      <c r="X59" s="812"/>
      <c r="Y59" s="812"/>
      <c r="Z59" s="812"/>
      <c r="AA59" s="812"/>
      <c r="AB59" s="812"/>
      <c r="AC59" s="812"/>
      <c r="AD59" s="812"/>
      <c r="AE59" s="812"/>
      <c r="AF59" s="812"/>
      <c r="AG59" s="3265"/>
      <c r="AH59" s="3266"/>
      <c r="AI59" s="3266"/>
      <c r="AJ59" s="3266"/>
      <c r="AK59" s="3266"/>
      <c r="AL59" s="3266"/>
      <c r="AM59" s="3266"/>
      <c r="AN59" s="3266"/>
      <c r="AO59" s="3266"/>
      <c r="AP59" s="3266"/>
      <c r="AQ59" s="3266"/>
      <c r="AR59" s="3266"/>
      <c r="AS59" s="3266"/>
      <c r="AT59" s="3266"/>
      <c r="AU59" s="3266"/>
      <c r="AV59" s="3266"/>
      <c r="AW59" s="3266"/>
      <c r="AX59" s="3267"/>
    </row>
    <row r="60" spans="1:50" ht="26.25" customHeight="1" x14ac:dyDescent="0.15">
      <c r="A60" s="788"/>
      <c r="B60" s="789"/>
      <c r="C60" s="813"/>
      <c r="D60" s="814"/>
      <c r="E60" s="814"/>
      <c r="F60" s="814"/>
      <c r="G60" s="815"/>
      <c r="H60" s="3272"/>
      <c r="I60" s="3272"/>
      <c r="J60" s="3272"/>
      <c r="K60" s="3272"/>
      <c r="L60" s="3272"/>
      <c r="M60" s="3272"/>
      <c r="N60" s="3272"/>
      <c r="O60" s="3272"/>
      <c r="P60" s="3272"/>
      <c r="Q60" s="3272"/>
      <c r="R60" s="3272"/>
      <c r="S60" s="3273"/>
      <c r="T60" s="1236"/>
      <c r="U60" s="823"/>
      <c r="V60" s="823"/>
      <c r="W60" s="823"/>
      <c r="X60" s="823"/>
      <c r="Y60" s="823"/>
      <c r="Z60" s="823"/>
      <c r="AA60" s="823"/>
      <c r="AB60" s="823"/>
      <c r="AC60" s="823"/>
      <c r="AD60" s="823"/>
      <c r="AE60" s="823"/>
      <c r="AF60" s="823"/>
      <c r="AG60" s="3265"/>
      <c r="AH60" s="3266"/>
      <c r="AI60" s="3266"/>
      <c r="AJ60" s="3266"/>
      <c r="AK60" s="3266"/>
      <c r="AL60" s="3266"/>
      <c r="AM60" s="3266"/>
      <c r="AN60" s="3266"/>
      <c r="AO60" s="3266"/>
      <c r="AP60" s="3266"/>
      <c r="AQ60" s="3266"/>
      <c r="AR60" s="3266"/>
      <c r="AS60" s="3266"/>
      <c r="AT60" s="3266"/>
      <c r="AU60" s="3266"/>
      <c r="AV60" s="3266"/>
      <c r="AW60" s="3266"/>
      <c r="AX60" s="3267"/>
    </row>
    <row r="61" spans="1:50" ht="26.25" customHeight="1" x14ac:dyDescent="0.15">
      <c r="A61" s="790"/>
      <c r="B61" s="791"/>
      <c r="C61" s="766"/>
      <c r="D61" s="767"/>
      <c r="E61" s="767"/>
      <c r="F61" s="767"/>
      <c r="G61" s="768"/>
      <c r="H61" s="3256"/>
      <c r="I61" s="3256"/>
      <c r="J61" s="3256"/>
      <c r="K61" s="3256"/>
      <c r="L61" s="3256"/>
      <c r="M61" s="3256"/>
      <c r="N61" s="3256"/>
      <c r="O61" s="3256"/>
      <c r="P61" s="3256"/>
      <c r="Q61" s="3256"/>
      <c r="R61" s="3256"/>
      <c r="S61" s="3257"/>
      <c r="T61" s="1226"/>
      <c r="U61" s="1227"/>
      <c r="V61" s="1227"/>
      <c r="W61" s="1227"/>
      <c r="X61" s="1227"/>
      <c r="Y61" s="1227"/>
      <c r="Z61" s="1227"/>
      <c r="AA61" s="1227"/>
      <c r="AB61" s="1227"/>
      <c r="AC61" s="1227"/>
      <c r="AD61" s="1227"/>
      <c r="AE61" s="1227"/>
      <c r="AF61" s="1227"/>
      <c r="AG61" s="3268"/>
      <c r="AH61" s="2956"/>
      <c r="AI61" s="2956"/>
      <c r="AJ61" s="2956"/>
      <c r="AK61" s="2956"/>
      <c r="AL61" s="2956"/>
      <c r="AM61" s="2956"/>
      <c r="AN61" s="2956"/>
      <c r="AO61" s="2956"/>
      <c r="AP61" s="2956"/>
      <c r="AQ61" s="2956"/>
      <c r="AR61" s="2956"/>
      <c r="AS61" s="2956"/>
      <c r="AT61" s="2956"/>
      <c r="AU61" s="2956"/>
      <c r="AV61" s="2956"/>
      <c r="AW61" s="2956"/>
      <c r="AX61" s="2957"/>
    </row>
    <row r="62" spans="1:50" ht="63" customHeight="1" x14ac:dyDescent="0.15">
      <c r="A62" s="773" t="s">
        <v>108</v>
      </c>
      <c r="B62" s="774"/>
      <c r="C62" s="777" t="s">
        <v>109</v>
      </c>
      <c r="D62" s="378"/>
      <c r="E62" s="378"/>
      <c r="F62" s="379"/>
      <c r="G62" s="778" t="s">
        <v>418</v>
      </c>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779"/>
      <c r="AM62" s="779"/>
      <c r="AN62" s="779"/>
      <c r="AO62" s="779"/>
      <c r="AP62" s="779"/>
      <c r="AQ62" s="779"/>
      <c r="AR62" s="779"/>
      <c r="AS62" s="779"/>
      <c r="AT62" s="779"/>
      <c r="AU62" s="779"/>
      <c r="AV62" s="779"/>
      <c r="AW62" s="779"/>
      <c r="AX62" s="780"/>
    </row>
    <row r="63" spans="1:50" ht="66.75" customHeight="1" thickBot="1" x14ac:dyDescent="0.2">
      <c r="A63" s="775"/>
      <c r="B63" s="776"/>
      <c r="C63" s="781" t="s">
        <v>111</v>
      </c>
      <c r="D63" s="782"/>
      <c r="E63" s="782"/>
      <c r="F63" s="783"/>
      <c r="G63" s="3258" t="s">
        <v>419</v>
      </c>
      <c r="H63" s="3259"/>
      <c r="I63" s="3259"/>
      <c r="J63" s="3259"/>
      <c r="K63" s="3259"/>
      <c r="L63" s="3259"/>
      <c r="M63" s="3259"/>
      <c r="N63" s="3259"/>
      <c r="O63" s="3259"/>
      <c r="P63" s="3259"/>
      <c r="Q63" s="3259"/>
      <c r="R63" s="3259"/>
      <c r="S63" s="3259"/>
      <c r="T63" s="3259"/>
      <c r="U63" s="3259"/>
      <c r="V63" s="3259"/>
      <c r="W63" s="3259"/>
      <c r="X63" s="3259"/>
      <c r="Y63" s="3259"/>
      <c r="Z63" s="3259"/>
      <c r="AA63" s="3259"/>
      <c r="AB63" s="3259"/>
      <c r="AC63" s="3259"/>
      <c r="AD63" s="3259"/>
      <c r="AE63" s="3259"/>
      <c r="AF63" s="3259"/>
      <c r="AG63" s="3259"/>
      <c r="AH63" s="3259"/>
      <c r="AI63" s="3259"/>
      <c r="AJ63" s="3259"/>
      <c r="AK63" s="3259"/>
      <c r="AL63" s="3259"/>
      <c r="AM63" s="3259"/>
      <c r="AN63" s="3259"/>
      <c r="AO63" s="3259"/>
      <c r="AP63" s="3259"/>
      <c r="AQ63" s="3259"/>
      <c r="AR63" s="3259"/>
      <c r="AS63" s="3259"/>
      <c r="AT63" s="3259"/>
      <c r="AU63" s="3259"/>
      <c r="AV63" s="3259"/>
      <c r="AW63" s="3259"/>
      <c r="AX63" s="3260"/>
    </row>
    <row r="64" spans="1:50" ht="21" customHeight="1" x14ac:dyDescent="0.15">
      <c r="A64" s="752" t="s">
        <v>113</v>
      </c>
      <c r="B64" s="753"/>
      <c r="C64" s="753"/>
      <c r="D64" s="753"/>
      <c r="E64" s="753"/>
      <c r="F64" s="753"/>
      <c r="G64" s="753"/>
      <c r="H64" s="753"/>
      <c r="I64" s="753"/>
      <c r="J64" s="753"/>
      <c r="K64" s="753"/>
      <c r="L64" s="753"/>
      <c r="M64" s="753"/>
      <c r="N64" s="753"/>
      <c r="O64" s="753"/>
      <c r="P64" s="753"/>
      <c r="Q64" s="753"/>
      <c r="R64" s="753"/>
      <c r="S64" s="753"/>
      <c r="T64" s="753"/>
      <c r="U64" s="753"/>
      <c r="V64" s="753"/>
      <c r="W64" s="753"/>
      <c r="X64" s="753"/>
      <c r="Y64" s="753"/>
      <c r="Z64" s="753"/>
      <c r="AA64" s="753"/>
      <c r="AB64" s="753"/>
      <c r="AC64" s="753"/>
      <c r="AD64" s="753"/>
      <c r="AE64" s="753"/>
      <c r="AF64" s="753"/>
      <c r="AG64" s="753"/>
      <c r="AH64" s="753"/>
      <c r="AI64" s="753"/>
      <c r="AJ64" s="753"/>
      <c r="AK64" s="753"/>
      <c r="AL64" s="753"/>
      <c r="AM64" s="753"/>
      <c r="AN64" s="753"/>
      <c r="AO64" s="753"/>
      <c r="AP64" s="753"/>
      <c r="AQ64" s="753"/>
      <c r="AR64" s="753"/>
      <c r="AS64" s="753"/>
      <c r="AT64" s="753"/>
      <c r="AU64" s="753"/>
      <c r="AV64" s="753"/>
      <c r="AW64" s="753"/>
      <c r="AX64" s="754"/>
    </row>
    <row r="65" spans="1:50" ht="90" customHeight="1" thickBot="1" x14ac:dyDescent="0.2">
      <c r="A65" s="1212"/>
      <c r="B65" s="3236"/>
      <c r="C65" s="3236"/>
      <c r="D65" s="3236"/>
      <c r="E65" s="3236"/>
      <c r="F65" s="3236"/>
      <c r="G65" s="3236"/>
      <c r="H65" s="3236"/>
      <c r="I65" s="3236"/>
      <c r="J65" s="3236"/>
      <c r="K65" s="3236"/>
      <c r="L65" s="3236"/>
      <c r="M65" s="3236"/>
      <c r="N65" s="3236"/>
      <c r="O65" s="3236"/>
      <c r="P65" s="3236"/>
      <c r="Q65" s="3236"/>
      <c r="R65" s="3236"/>
      <c r="S65" s="3236"/>
      <c r="T65" s="3236"/>
      <c r="U65" s="3236"/>
      <c r="V65" s="3236"/>
      <c r="W65" s="3236"/>
      <c r="X65" s="3236"/>
      <c r="Y65" s="3236"/>
      <c r="Z65" s="3236"/>
      <c r="AA65" s="3236"/>
      <c r="AB65" s="3236"/>
      <c r="AC65" s="3236"/>
      <c r="AD65" s="3236"/>
      <c r="AE65" s="3236"/>
      <c r="AF65" s="3236"/>
      <c r="AG65" s="3236"/>
      <c r="AH65" s="3236"/>
      <c r="AI65" s="3236"/>
      <c r="AJ65" s="3236"/>
      <c r="AK65" s="3236"/>
      <c r="AL65" s="3236"/>
      <c r="AM65" s="3236"/>
      <c r="AN65" s="3236"/>
      <c r="AO65" s="3236"/>
      <c r="AP65" s="3236"/>
      <c r="AQ65" s="3236"/>
      <c r="AR65" s="3236"/>
      <c r="AS65" s="3236"/>
      <c r="AT65" s="3236"/>
      <c r="AU65" s="3236"/>
      <c r="AV65" s="3236"/>
      <c r="AW65" s="3236"/>
      <c r="AX65" s="3250"/>
    </row>
    <row r="66" spans="1:50" ht="21" customHeight="1" x14ac:dyDescent="0.15">
      <c r="A66" s="3251" t="s">
        <v>114</v>
      </c>
      <c r="B66" s="3252"/>
      <c r="C66" s="3252"/>
      <c r="D66" s="3252"/>
      <c r="E66" s="3252"/>
      <c r="F66" s="3252"/>
      <c r="G66" s="3252"/>
      <c r="H66" s="3252"/>
      <c r="I66" s="3252"/>
      <c r="J66" s="3252"/>
      <c r="K66" s="3252"/>
      <c r="L66" s="3252"/>
      <c r="M66" s="3252"/>
      <c r="N66" s="3252"/>
      <c r="O66" s="3252"/>
      <c r="P66" s="3252"/>
      <c r="Q66" s="3252"/>
      <c r="R66" s="3252"/>
      <c r="S66" s="3252"/>
      <c r="T66" s="3252"/>
      <c r="U66" s="3252"/>
      <c r="V66" s="3252"/>
      <c r="W66" s="3252"/>
      <c r="X66" s="3252"/>
      <c r="Y66" s="3252"/>
      <c r="Z66" s="3252"/>
      <c r="AA66" s="3252"/>
      <c r="AB66" s="3252"/>
      <c r="AC66" s="3252"/>
      <c r="AD66" s="3252"/>
      <c r="AE66" s="3252"/>
      <c r="AF66" s="3252"/>
      <c r="AG66" s="3252"/>
      <c r="AH66" s="3252"/>
      <c r="AI66" s="3252"/>
      <c r="AJ66" s="3252"/>
      <c r="AK66" s="3252"/>
      <c r="AL66" s="3252"/>
      <c r="AM66" s="3252"/>
      <c r="AN66" s="3252"/>
      <c r="AO66" s="3252"/>
      <c r="AP66" s="3252"/>
      <c r="AQ66" s="3252"/>
      <c r="AR66" s="3252"/>
      <c r="AS66" s="3252"/>
      <c r="AT66" s="3252"/>
      <c r="AU66" s="3252"/>
      <c r="AV66" s="3252"/>
      <c r="AW66" s="3252"/>
      <c r="AX66" s="3253"/>
    </row>
    <row r="67" spans="1:50" ht="90" customHeight="1" thickBot="1" x14ac:dyDescent="0.2">
      <c r="A67" s="1212"/>
      <c r="B67" s="3236"/>
      <c r="C67" s="3236"/>
      <c r="D67" s="3236"/>
      <c r="E67" s="3237"/>
      <c r="F67" s="1222"/>
      <c r="G67" s="3254"/>
      <c r="H67" s="3254"/>
      <c r="I67" s="3254"/>
      <c r="J67" s="3254"/>
      <c r="K67" s="3254"/>
      <c r="L67" s="3254"/>
      <c r="M67" s="3254"/>
      <c r="N67" s="3254"/>
      <c r="O67" s="3254"/>
      <c r="P67" s="3254"/>
      <c r="Q67" s="3254"/>
      <c r="R67" s="3254"/>
      <c r="S67" s="3254"/>
      <c r="T67" s="3254"/>
      <c r="U67" s="3254"/>
      <c r="V67" s="3254"/>
      <c r="W67" s="3254"/>
      <c r="X67" s="3254"/>
      <c r="Y67" s="3254"/>
      <c r="Z67" s="3254"/>
      <c r="AA67" s="3254"/>
      <c r="AB67" s="3254"/>
      <c r="AC67" s="3254"/>
      <c r="AD67" s="3254"/>
      <c r="AE67" s="3254"/>
      <c r="AF67" s="3254"/>
      <c r="AG67" s="3254"/>
      <c r="AH67" s="3254"/>
      <c r="AI67" s="3254"/>
      <c r="AJ67" s="3254"/>
      <c r="AK67" s="3254"/>
      <c r="AL67" s="3254"/>
      <c r="AM67" s="3254"/>
      <c r="AN67" s="3254"/>
      <c r="AO67" s="3254"/>
      <c r="AP67" s="3254"/>
      <c r="AQ67" s="3254"/>
      <c r="AR67" s="3254"/>
      <c r="AS67" s="3254"/>
      <c r="AT67" s="3254"/>
      <c r="AU67" s="3254"/>
      <c r="AV67" s="3254"/>
      <c r="AW67" s="3254"/>
      <c r="AX67" s="3255"/>
    </row>
    <row r="68" spans="1:50" ht="21" customHeight="1" x14ac:dyDescent="0.15">
      <c r="A68" s="3251" t="s">
        <v>115</v>
      </c>
      <c r="B68" s="3252"/>
      <c r="C68" s="3252"/>
      <c r="D68" s="3252"/>
      <c r="E68" s="3252"/>
      <c r="F68" s="3252"/>
      <c r="G68" s="3252"/>
      <c r="H68" s="3252"/>
      <c r="I68" s="3252"/>
      <c r="J68" s="3252"/>
      <c r="K68" s="3252"/>
      <c r="L68" s="3252"/>
      <c r="M68" s="3252"/>
      <c r="N68" s="3252"/>
      <c r="O68" s="3252"/>
      <c r="P68" s="3252"/>
      <c r="Q68" s="3252"/>
      <c r="R68" s="3252"/>
      <c r="S68" s="3252"/>
      <c r="T68" s="3252"/>
      <c r="U68" s="3252"/>
      <c r="V68" s="3252"/>
      <c r="W68" s="3252"/>
      <c r="X68" s="3252"/>
      <c r="Y68" s="3252"/>
      <c r="Z68" s="3252"/>
      <c r="AA68" s="3252"/>
      <c r="AB68" s="3252"/>
      <c r="AC68" s="3252"/>
      <c r="AD68" s="3252"/>
      <c r="AE68" s="3252"/>
      <c r="AF68" s="3252"/>
      <c r="AG68" s="3252"/>
      <c r="AH68" s="3252"/>
      <c r="AI68" s="3252"/>
      <c r="AJ68" s="3252"/>
      <c r="AK68" s="3252"/>
      <c r="AL68" s="3252"/>
      <c r="AM68" s="3252"/>
      <c r="AN68" s="3252"/>
      <c r="AO68" s="3252"/>
      <c r="AP68" s="3252"/>
      <c r="AQ68" s="3252"/>
      <c r="AR68" s="3252"/>
      <c r="AS68" s="3252"/>
      <c r="AT68" s="3252"/>
      <c r="AU68" s="3252"/>
      <c r="AV68" s="3252"/>
      <c r="AW68" s="3252"/>
      <c r="AX68" s="3253"/>
    </row>
    <row r="69" spans="1:50" ht="90" customHeight="1" thickBot="1" x14ac:dyDescent="0.2">
      <c r="A69" s="1212"/>
      <c r="B69" s="3236"/>
      <c r="C69" s="3236"/>
      <c r="D69" s="3236"/>
      <c r="E69" s="3237"/>
      <c r="F69" s="3238"/>
      <c r="G69" s="1213"/>
      <c r="H69" s="1213"/>
      <c r="I69" s="1213"/>
      <c r="J69" s="1213"/>
      <c r="K69" s="1213"/>
      <c r="L69" s="1213"/>
      <c r="M69" s="1213"/>
      <c r="N69" s="1213"/>
      <c r="O69" s="1213"/>
      <c r="P69" s="1213"/>
      <c r="Q69" s="1213"/>
      <c r="R69" s="1213"/>
      <c r="S69" s="1213"/>
      <c r="T69" s="1213"/>
      <c r="U69" s="1213"/>
      <c r="V69" s="1213"/>
      <c r="W69" s="1213"/>
      <c r="X69" s="1213"/>
      <c r="Y69" s="1213"/>
      <c r="Z69" s="1213"/>
      <c r="AA69" s="1213"/>
      <c r="AB69" s="1213"/>
      <c r="AC69" s="1213"/>
      <c r="AD69" s="1213"/>
      <c r="AE69" s="1213"/>
      <c r="AF69" s="1213"/>
      <c r="AG69" s="1213"/>
      <c r="AH69" s="1213"/>
      <c r="AI69" s="1213"/>
      <c r="AJ69" s="1213"/>
      <c r="AK69" s="1213"/>
      <c r="AL69" s="1213"/>
      <c r="AM69" s="1213"/>
      <c r="AN69" s="1213"/>
      <c r="AO69" s="1213"/>
      <c r="AP69" s="1213"/>
      <c r="AQ69" s="1213"/>
      <c r="AR69" s="1213"/>
      <c r="AS69" s="1213"/>
      <c r="AT69" s="1213"/>
      <c r="AU69" s="1213"/>
      <c r="AV69" s="1213"/>
      <c r="AW69" s="1213"/>
      <c r="AX69" s="1215"/>
    </row>
    <row r="70" spans="1:50" ht="21" customHeight="1" x14ac:dyDescent="0.15">
      <c r="A70" s="737" t="s">
        <v>116</v>
      </c>
      <c r="B70" s="738"/>
      <c r="C70" s="738"/>
      <c r="D70" s="738"/>
      <c r="E70" s="738"/>
      <c r="F70" s="738"/>
      <c r="G70" s="738"/>
      <c r="H70" s="738"/>
      <c r="I70" s="738"/>
      <c r="J70" s="738"/>
      <c r="K70" s="738"/>
      <c r="L70" s="738"/>
      <c r="M70" s="738"/>
      <c r="N70" s="738"/>
      <c r="O70" s="738"/>
      <c r="P70" s="738"/>
      <c r="Q70" s="738"/>
      <c r="R70" s="738"/>
      <c r="S70" s="738"/>
      <c r="T70" s="738"/>
      <c r="U70" s="738"/>
      <c r="V70" s="738"/>
      <c r="W70" s="738"/>
      <c r="X70" s="738"/>
      <c r="Y70" s="738"/>
      <c r="Z70" s="738"/>
      <c r="AA70" s="738"/>
      <c r="AB70" s="738"/>
      <c r="AC70" s="738"/>
      <c r="AD70" s="738"/>
      <c r="AE70" s="738"/>
      <c r="AF70" s="738"/>
      <c r="AG70" s="738"/>
      <c r="AH70" s="738"/>
      <c r="AI70" s="738"/>
      <c r="AJ70" s="738"/>
      <c r="AK70" s="738"/>
      <c r="AL70" s="738"/>
      <c r="AM70" s="738"/>
      <c r="AN70" s="738"/>
      <c r="AO70" s="738"/>
      <c r="AP70" s="738"/>
      <c r="AQ70" s="738"/>
      <c r="AR70" s="738"/>
      <c r="AS70" s="738"/>
      <c r="AT70" s="738"/>
      <c r="AU70" s="738"/>
      <c r="AV70" s="738"/>
      <c r="AW70" s="738"/>
      <c r="AX70" s="739"/>
    </row>
    <row r="71" spans="1:50" ht="138.75" customHeight="1" thickBot="1" x14ac:dyDescent="0.2">
      <c r="A71" s="3239" t="s">
        <v>2754</v>
      </c>
      <c r="B71" s="3240"/>
      <c r="C71" s="3240"/>
      <c r="D71" s="3240"/>
      <c r="E71" s="3240"/>
      <c r="F71" s="3240"/>
      <c r="G71" s="3240"/>
      <c r="H71" s="3240"/>
      <c r="I71" s="3240"/>
      <c r="J71" s="3240"/>
      <c r="K71" s="3240"/>
      <c r="L71" s="3240"/>
      <c r="M71" s="3240"/>
      <c r="N71" s="3240"/>
      <c r="O71" s="3240"/>
      <c r="P71" s="3240"/>
      <c r="Q71" s="3240"/>
      <c r="R71" s="3240"/>
      <c r="S71" s="3240"/>
      <c r="T71" s="3240"/>
      <c r="U71" s="3240"/>
      <c r="V71" s="3240"/>
      <c r="W71" s="3240"/>
      <c r="X71" s="3240"/>
      <c r="Y71" s="3240"/>
      <c r="Z71" s="3240"/>
      <c r="AA71" s="3240"/>
      <c r="AB71" s="3240"/>
      <c r="AC71" s="3240"/>
      <c r="AD71" s="3240"/>
      <c r="AE71" s="3240"/>
      <c r="AF71" s="3240"/>
      <c r="AG71" s="3240"/>
      <c r="AH71" s="3240"/>
      <c r="AI71" s="3240"/>
      <c r="AJ71" s="3240"/>
      <c r="AK71" s="3240"/>
      <c r="AL71" s="3240"/>
      <c r="AM71" s="3240"/>
      <c r="AN71" s="3240"/>
      <c r="AO71" s="3240"/>
      <c r="AP71" s="3240"/>
      <c r="AQ71" s="3240"/>
      <c r="AR71" s="3240"/>
      <c r="AS71" s="3240"/>
      <c r="AT71" s="3240"/>
      <c r="AU71" s="3240"/>
      <c r="AV71" s="3240"/>
      <c r="AW71" s="3240"/>
      <c r="AX71" s="3241"/>
    </row>
    <row r="72" spans="1:50" ht="19.7" customHeight="1" x14ac:dyDescent="0.15">
      <c r="A72" s="743" t="s">
        <v>118</v>
      </c>
      <c r="B72" s="3242"/>
      <c r="C72" s="3242"/>
      <c r="D72" s="3242"/>
      <c r="E72" s="3242"/>
      <c r="F72" s="3242"/>
      <c r="G72" s="3242"/>
      <c r="H72" s="3242"/>
      <c r="I72" s="3242"/>
      <c r="J72" s="3242"/>
      <c r="K72" s="3242"/>
      <c r="L72" s="3242"/>
      <c r="M72" s="3242"/>
      <c r="N72" s="3242"/>
      <c r="O72" s="3242"/>
      <c r="P72" s="3242"/>
      <c r="Q72" s="3242"/>
      <c r="R72" s="3242"/>
      <c r="S72" s="3242"/>
      <c r="T72" s="3242"/>
      <c r="U72" s="3242"/>
      <c r="V72" s="3242"/>
      <c r="W72" s="3242"/>
      <c r="X72" s="3242"/>
      <c r="Y72" s="3242"/>
      <c r="Z72" s="3242"/>
      <c r="AA72" s="3242"/>
      <c r="AB72" s="3242"/>
      <c r="AC72" s="3242"/>
      <c r="AD72" s="3242"/>
      <c r="AE72" s="3242"/>
      <c r="AF72" s="3242"/>
      <c r="AG72" s="3242"/>
      <c r="AH72" s="3242"/>
      <c r="AI72" s="3242"/>
      <c r="AJ72" s="3242"/>
      <c r="AK72" s="3242"/>
      <c r="AL72" s="3242"/>
      <c r="AM72" s="3242"/>
      <c r="AN72" s="3242"/>
      <c r="AO72" s="3242"/>
      <c r="AP72" s="3242"/>
      <c r="AQ72" s="3242"/>
      <c r="AR72" s="3242"/>
      <c r="AS72" s="3242"/>
      <c r="AT72" s="3242"/>
      <c r="AU72" s="3242"/>
      <c r="AV72" s="3242"/>
      <c r="AW72" s="3242"/>
      <c r="AX72" s="3243"/>
    </row>
    <row r="73" spans="1:50" ht="19.899999999999999" customHeight="1" thickBot="1" x14ac:dyDescent="0.2">
      <c r="A73" s="746"/>
      <c r="B73" s="747"/>
      <c r="C73" s="712" t="s">
        <v>420</v>
      </c>
      <c r="D73" s="748"/>
      <c r="E73" s="748"/>
      <c r="F73" s="748"/>
      <c r="G73" s="748"/>
      <c r="H73" s="748"/>
      <c r="I73" s="748"/>
      <c r="J73" s="749"/>
      <c r="K73" s="3244" t="s">
        <v>421</v>
      </c>
      <c r="L73" s="3245"/>
      <c r="M73" s="3245"/>
      <c r="N73" s="3245"/>
      <c r="O73" s="3245"/>
      <c r="P73" s="3245"/>
      <c r="Q73" s="3245"/>
      <c r="R73" s="3246"/>
      <c r="S73" s="712" t="s">
        <v>422</v>
      </c>
      <c r="T73" s="748"/>
      <c r="U73" s="748"/>
      <c r="V73" s="748"/>
      <c r="W73" s="748"/>
      <c r="X73" s="748"/>
      <c r="Y73" s="748"/>
      <c r="Z73" s="749"/>
      <c r="AA73" s="3247" t="s">
        <v>423</v>
      </c>
      <c r="AB73" s="3248"/>
      <c r="AC73" s="3248"/>
      <c r="AD73" s="3248"/>
      <c r="AE73" s="3248"/>
      <c r="AF73" s="3248"/>
      <c r="AG73" s="3248"/>
      <c r="AH73" s="3249"/>
      <c r="AI73" s="712" t="s">
        <v>424</v>
      </c>
      <c r="AJ73" s="713"/>
      <c r="AK73" s="713"/>
      <c r="AL73" s="713"/>
      <c r="AM73" s="713"/>
      <c r="AN73" s="713"/>
      <c r="AO73" s="713"/>
      <c r="AP73" s="714"/>
      <c r="AQ73" s="2729" t="s">
        <v>425</v>
      </c>
      <c r="AR73" s="2730"/>
      <c r="AS73" s="2730"/>
      <c r="AT73" s="2730"/>
      <c r="AU73" s="2730"/>
      <c r="AV73" s="2730"/>
      <c r="AW73" s="2730"/>
      <c r="AX73" s="2731"/>
    </row>
    <row r="74" spans="1:50" ht="24.75" customHeight="1" thickBot="1" x14ac:dyDescent="0.2">
      <c r="A74" s="3228"/>
      <c r="B74" s="3228"/>
      <c r="C74" s="3228"/>
      <c r="D74" s="3228"/>
      <c r="E74" s="3228"/>
      <c r="F74" s="3228"/>
      <c r="G74" s="3228"/>
      <c r="H74" s="3228"/>
      <c r="I74" s="3228"/>
      <c r="J74" s="3228"/>
      <c r="K74" s="3228"/>
      <c r="L74" s="3228"/>
      <c r="M74" s="3228"/>
      <c r="N74" s="3228"/>
      <c r="O74" s="3228"/>
      <c r="P74" s="3228"/>
      <c r="Q74" s="3228"/>
      <c r="R74" s="3228"/>
      <c r="S74" s="6"/>
      <c r="T74" s="6"/>
      <c r="U74" s="6"/>
      <c r="V74" s="6"/>
      <c r="W74" s="6"/>
      <c r="X74" s="6"/>
      <c r="Y74" s="13"/>
      <c r="Z74" s="13"/>
      <c r="AA74" s="13"/>
      <c r="AB74" s="13"/>
      <c r="AC74" s="6"/>
      <c r="AD74" s="6"/>
      <c r="AE74" s="6"/>
      <c r="AF74" s="6"/>
      <c r="AG74" s="6"/>
      <c r="AH74" s="7"/>
      <c r="AI74" s="6"/>
      <c r="AJ74" s="6"/>
      <c r="AK74" s="6"/>
      <c r="AL74" s="6"/>
      <c r="AM74" s="6"/>
      <c r="AN74" s="6"/>
      <c r="AO74" s="6"/>
      <c r="AP74" s="6"/>
      <c r="AQ74" s="6"/>
      <c r="AR74" s="6"/>
      <c r="AS74" s="6"/>
      <c r="AT74" s="6"/>
      <c r="AU74" s="13"/>
      <c r="AV74" s="13"/>
      <c r="AW74" s="13"/>
      <c r="AX74" s="13"/>
    </row>
    <row r="75" spans="1:50" ht="15" customHeight="1" x14ac:dyDescent="0.15">
      <c r="A75" s="699" t="s">
        <v>124</v>
      </c>
      <c r="B75" s="700"/>
      <c r="C75" s="700"/>
      <c r="D75" s="700"/>
      <c r="E75" s="700"/>
      <c r="F75" s="701"/>
      <c r="G75" s="50" t="s">
        <v>426</v>
      </c>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6"/>
    </row>
    <row r="76" spans="1:50" ht="9.75" customHeight="1" x14ac:dyDescent="0.15">
      <c r="A76" s="393"/>
      <c r="B76" s="394"/>
      <c r="C76" s="394"/>
      <c r="D76" s="394"/>
      <c r="E76" s="394"/>
      <c r="F76" s="395"/>
      <c r="G76" s="17"/>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9"/>
    </row>
    <row r="77" spans="1:50" ht="19.5" customHeight="1" x14ac:dyDescent="0.15">
      <c r="A77" s="393"/>
      <c r="B77" s="394"/>
      <c r="C77" s="394"/>
      <c r="D77" s="394"/>
      <c r="E77" s="394"/>
      <c r="F77" s="395"/>
      <c r="G77" s="51"/>
      <c r="H77" s="52" t="s">
        <v>2755</v>
      </c>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9"/>
    </row>
    <row r="78" spans="1:50" ht="9.75" customHeight="1" x14ac:dyDescent="0.15">
      <c r="A78" s="393"/>
      <c r="B78" s="394"/>
      <c r="C78" s="394"/>
      <c r="D78" s="394"/>
      <c r="E78" s="394"/>
      <c r="F78" s="395"/>
      <c r="G78" s="17"/>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18"/>
      <c r="AW78" s="18"/>
      <c r="AX78" s="19"/>
    </row>
    <row r="79" spans="1:50" ht="9.75" customHeight="1" x14ac:dyDescent="0.15">
      <c r="A79" s="393"/>
      <c r="B79" s="394"/>
      <c r="C79" s="394"/>
      <c r="D79" s="394"/>
      <c r="E79" s="394"/>
      <c r="F79" s="395"/>
      <c r="G79" s="17"/>
      <c r="H79" s="53"/>
      <c r="I79" s="53"/>
      <c r="J79" s="53"/>
      <c r="K79" s="53"/>
      <c r="L79" s="53"/>
      <c r="M79" s="53"/>
      <c r="N79" s="53"/>
      <c r="O79" s="53"/>
      <c r="P79" s="53"/>
      <c r="Q79" s="53"/>
      <c r="R79" s="53"/>
      <c r="S79" s="53"/>
      <c r="T79" s="53"/>
      <c r="U79" s="53"/>
      <c r="V79" s="53"/>
      <c r="W79" s="53"/>
      <c r="X79" s="53"/>
      <c r="Y79" s="3029" t="s">
        <v>427</v>
      </c>
      <c r="Z79" s="3030"/>
      <c r="AA79" s="3030"/>
      <c r="AB79" s="3030"/>
      <c r="AC79" s="3030"/>
      <c r="AD79" s="3030"/>
      <c r="AE79" s="3030"/>
      <c r="AF79" s="3031"/>
      <c r="AG79" s="53"/>
      <c r="AH79" s="53"/>
      <c r="AI79" s="53"/>
      <c r="AJ79" s="53"/>
      <c r="AK79" s="53"/>
      <c r="AL79" s="53"/>
      <c r="AM79" s="53"/>
      <c r="AN79" s="53"/>
      <c r="AO79" s="53"/>
      <c r="AP79" s="53"/>
      <c r="AQ79" s="53"/>
      <c r="AR79" s="53"/>
      <c r="AS79" s="53"/>
      <c r="AT79" s="53"/>
      <c r="AU79" s="53"/>
      <c r="AV79" s="18"/>
      <c r="AW79" s="18"/>
      <c r="AX79" s="19"/>
    </row>
    <row r="80" spans="1:50" ht="9.75" customHeight="1" x14ac:dyDescent="0.15">
      <c r="A80" s="393"/>
      <c r="B80" s="394"/>
      <c r="C80" s="394"/>
      <c r="D80" s="394"/>
      <c r="E80" s="394"/>
      <c r="F80" s="395"/>
      <c r="G80" s="17"/>
      <c r="H80" s="53"/>
      <c r="I80" s="53"/>
      <c r="J80" s="53"/>
      <c r="K80" s="53"/>
      <c r="L80" s="53"/>
      <c r="M80" s="53"/>
      <c r="N80" s="53"/>
      <c r="O80" s="53"/>
      <c r="P80" s="53"/>
      <c r="Q80" s="53"/>
      <c r="R80" s="53"/>
      <c r="S80" s="53"/>
      <c r="T80" s="53"/>
      <c r="U80" s="53"/>
      <c r="V80" s="53"/>
      <c r="W80" s="53"/>
      <c r="X80" s="53"/>
      <c r="Y80" s="3032"/>
      <c r="Z80" s="3035"/>
      <c r="AA80" s="3035"/>
      <c r="AB80" s="3035"/>
      <c r="AC80" s="3035"/>
      <c r="AD80" s="3035"/>
      <c r="AE80" s="3035"/>
      <c r="AF80" s="3014"/>
      <c r="AG80" s="53"/>
      <c r="AH80" s="53"/>
      <c r="AI80" s="53"/>
      <c r="AJ80" s="53"/>
      <c r="AK80" s="53"/>
      <c r="AL80" s="53"/>
      <c r="AM80" s="53"/>
      <c r="AN80" s="53"/>
      <c r="AO80" s="53"/>
      <c r="AP80" s="53"/>
      <c r="AQ80" s="53"/>
      <c r="AR80" s="53"/>
      <c r="AS80" s="53"/>
      <c r="AT80" s="53"/>
      <c r="AU80" s="53"/>
      <c r="AV80" s="18"/>
      <c r="AW80" s="18"/>
      <c r="AX80" s="19"/>
    </row>
    <row r="81" spans="1:50" ht="9.75" customHeight="1" x14ac:dyDescent="0.15">
      <c r="A81" s="393"/>
      <c r="B81" s="394"/>
      <c r="C81" s="394"/>
      <c r="D81" s="394"/>
      <c r="E81" s="394"/>
      <c r="F81" s="395"/>
      <c r="G81" s="17"/>
      <c r="H81" s="53"/>
      <c r="I81" s="53"/>
      <c r="J81" s="53"/>
      <c r="K81" s="53"/>
      <c r="L81" s="53"/>
      <c r="M81" s="53"/>
      <c r="N81" s="53"/>
      <c r="O81" s="53"/>
      <c r="P81" s="53"/>
      <c r="Q81" s="53"/>
      <c r="R81" s="53"/>
      <c r="S81" s="53"/>
      <c r="T81" s="53"/>
      <c r="U81" s="53"/>
      <c r="V81" s="53"/>
      <c r="W81" s="53"/>
      <c r="X81" s="53"/>
      <c r="Y81" s="3012" t="s">
        <v>428</v>
      </c>
      <c r="Z81" s="3035"/>
      <c r="AA81" s="3035"/>
      <c r="AB81" s="3035"/>
      <c r="AC81" s="3035"/>
      <c r="AD81" s="3035"/>
      <c r="AE81" s="3035"/>
      <c r="AF81" s="3014"/>
      <c r="AG81" s="53"/>
      <c r="AH81" s="53"/>
      <c r="AI81" s="53"/>
      <c r="AJ81" s="53"/>
      <c r="AK81" s="53"/>
      <c r="AL81" s="53"/>
      <c r="AM81" s="53"/>
      <c r="AN81" s="53"/>
      <c r="AO81" s="53"/>
      <c r="AP81" s="53"/>
      <c r="AQ81" s="53"/>
      <c r="AR81" s="53"/>
      <c r="AS81" s="53"/>
      <c r="AT81" s="53"/>
      <c r="AU81" s="53"/>
      <c r="AV81" s="18"/>
      <c r="AW81" s="18"/>
      <c r="AX81" s="19"/>
    </row>
    <row r="82" spans="1:50" ht="9.75" customHeight="1" x14ac:dyDescent="0.15">
      <c r="A82" s="393"/>
      <c r="B82" s="394"/>
      <c r="C82" s="394"/>
      <c r="D82" s="394"/>
      <c r="E82" s="394"/>
      <c r="F82" s="395"/>
      <c r="G82" s="17"/>
      <c r="H82" s="53"/>
      <c r="I82" s="53"/>
      <c r="J82" s="53"/>
      <c r="K82" s="53"/>
      <c r="L82" s="53"/>
      <c r="M82" s="53"/>
      <c r="N82" s="53"/>
      <c r="O82" s="53"/>
      <c r="P82" s="53"/>
      <c r="Q82" s="53"/>
      <c r="R82" s="53"/>
      <c r="S82" s="53"/>
      <c r="T82" s="53"/>
      <c r="U82" s="53"/>
      <c r="V82" s="53"/>
      <c r="W82" s="53"/>
      <c r="X82" s="53"/>
      <c r="Y82" s="3015"/>
      <c r="Z82" s="3016"/>
      <c r="AA82" s="3016"/>
      <c r="AB82" s="3016"/>
      <c r="AC82" s="3016"/>
      <c r="AD82" s="3016"/>
      <c r="AE82" s="3016"/>
      <c r="AF82" s="3017"/>
      <c r="AG82" s="53"/>
      <c r="AH82" s="53"/>
      <c r="AI82" s="53"/>
      <c r="AJ82" s="53"/>
      <c r="AK82" s="53"/>
      <c r="AL82" s="53"/>
      <c r="AM82" s="53"/>
      <c r="AN82" s="53"/>
      <c r="AO82" s="53"/>
      <c r="AP82" s="53"/>
      <c r="AQ82" s="53"/>
      <c r="AR82" s="53"/>
      <c r="AS82" s="53"/>
      <c r="AT82" s="53"/>
      <c r="AU82" s="53"/>
      <c r="AV82" s="18"/>
      <c r="AW82" s="18"/>
      <c r="AX82" s="19"/>
    </row>
    <row r="83" spans="1:50" ht="9.75" customHeight="1" x14ac:dyDescent="0.15">
      <c r="A83" s="393"/>
      <c r="B83" s="394"/>
      <c r="C83" s="394"/>
      <c r="D83" s="394"/>
      <c r="E83" s="394"/>
      <c r="F83" s="395"/>
      <c r="G83" s="17"/>
      <c r="H83" s="53"/>
      <c r="I83" s="53"/>
      <c r="J83" s="53"/>
      <c r="K83" s="53"/>
      <c r="L83" s="53"/>
      <c r="M83" s="53"/>
      <c r="N83" s="53"/>
      <c r="O83" s="53"/>
      <c r="P83" s="53"/>
      <c r="Q83" s="53"/>
      <c r="R83" s="53"/>
      <c r="S83" s="53"/>
      <c r="T83" s="53"/>
      <c r="U83" s="53"/>
      <c r="V83" s="53"/>
      <c r="W83" s="53"/>
      <c r="X83" s="53"/>
      <c r="Y83" s="2290" t="s">
        <v>429</v>
      </c>
      <c r="Z83" s="3229"/>
      <c r="AA83" s="3229"/>
      <c r="AB83" s="3229"/>
      <c r="AC83" s="3229"/>
      <c r="AD83" s="3229"/>
      <c r="AE83" s="3229"/>
      <c r="AF83" s="3229"/>
      <c r="AG83" s="53"/>
      <c r="AH83" s="53"/>
      <c r="AI83" s="53"/>
      <c r="AJ83" s="53"/>
      <c r="AK83" s="53"/>
      <c r="AL83" s="53"/>
      <c r="AM83" s="53"/>
      <c r="AN83" s="53"/>
      <c r="AO83" s="53"/>
      <c r="AP83" s="53"/>
      <c r="AQ83" s="53"/>
      <c r="AR83" s="53"/>
      <c r="AS83" s="53"/>
      <c r="AT83" s="53"/>
      <c r="AU83" s="53"/>
      <c r="AV83" s="18"/>
      <c r="AW83" s="18"/>
      <c r="AX83" s="19"/>
    </row>
    <row r="84" spans="1:50" ht="9.75" customHeight="1" x14ac:dyDescent="0.15">
      <c r="A84" s="393"/>
      <c r="B84" s="394"/>
      <c r="C84" s="394"/>
      <c r="D84" s="394"/>
      <c r="E84" s="394"/>
      <c r="F84" s="395"/>
      <c r="G84" s="17"/>
      <c r="H84" s="53"/>
      <c r="I84" s="53"/>
      <c r="J84" s="53"/>
      <c r="K84" s="53"/>
      <c r="L84" s="53"/>
      <c r="M84" s="53"/>
      <c r="N84" s="53"/>
      <c r="O84" s="53"/>
      <c r="P84" s="53"/>
      <c r="Q84" s="53"/>
      <c r="R84" s="53"/>
      <c r="S84" s="53"/>
      <c r="T84" s="53"/>
      <c r="U84" s="53"/>
      <c r="V84" s="53"/>
      <c r="W84" s="53"/>
      <c r="X84" s="53"/>
      <c r="Y84" s="3230"/>
      <c r="Z84" s="3230"/>
      <c r="AA84" s="3230"/>
      <c r="AB84" s="3230"/>
      <c r="AC84" s="3230"/>
      <c r="AD84" s="3230"/>
      <c r="AE84" s="3230"/>
      <c r="AF84" s="3230"/>
      <c r="AG84" s="53"/>
      <c r="AH84" s="53"/>
      <c r="AI84" s="53"/>
      <c r="AJ84" s="53"/>
      <c r="AK84" s="53"/>
      <c r="AL84" s="53"/>
      <c r="AM84" s="53"/>
      <c r="AN84" s="53"/>
      <c r="AO84" s="53"/>
      <c r="AP84" s="53"/>
      <c r="AQ84" s="53"/>
      <c r="AR84" s="53"/>
      <c r="AS84" s="53"/>
      <c r="AT84" s="53"/>
      <c r="AU84" s="53"/>
      <c r="AV84" s="18"/>
      <c r="AW84" s="18"/>
      <c r="AX84" s="19"/>
    </row>
    <row r="85" spans="1:50" ht="9.75" customHeight="1" x14ac:dyDescent="0.15">
      <c r="A85" s="393"/>
      <c r="B85" s="394"/>
      <c r="C85" s="394"/>
      <c r="D85" s="394"/>
      <c r="E85" s="394"/>
      <c r="F85" s="395"/>
      <c r="G85" s="17"/>
      <c r="H85" s="53"/>
      <c r="I85" s="53"/>
      <c r="J85" s="53"/>
      <c r="K85" s="53"/>
      <c r="L85" s="53"/>
      <c r="M85" s="53"/>
      <c r="N85" s="53"/>
      <c r="O85" s="53"/>
      <c r="P85" s="53"/>
      <c r="Q85" s="53"/>
      <c r="R85" s="53"/>
      <c r="S85" s="53"/>
      <c r="T85" s="53"/>
      <c r="U85" s="53"/>
      <c r="V85" s="53"/>
      <c r="W85" s="53"/>
      <c r="X85" s="53"/>
      <c r="Y85" s="3230"/>
      <c r="Z85" s="3230"/>
      <c r="AA85" s="3230"/>
      <c r="AB85" s="3230"/>
      <c r="AC85" s="3230"/>
      <c r="AD85" s="3230"/>
      <c r="AE85" s="3230"/>
      <c r="AF85" s="3230"/>
      <c r="AG85" s="53"/>
      <c r="AH85" s="53"/>
      <c r="AI85" s="53"/>
      <c r="AJ85" s="53"/>
      <c r="AK85" s="53"/>
      <c r="AL85" s="53"/>
      <c r="AM85" s="53"/>
      <c r="AN85" s="53"/>
      <c r="AO85" s="53"/>
      <c r="AP85" s="53"/>
      <c r="AQ85" s="53"/>
      <c r="AR85" s="53"/>
      <c r="AS85" s="53"/>
      <c r="AT85" s="53"/>
      <c r="AU85" s="53"/>
      <c r="AV85" s="18"/>
      <c r="AW85" s="18"/>
      <c r="AX85" s="19"/>
    </row>
    <row r="86" spans="1:50" ht="9.75" customHeight="1" x14ac:dyDescent="0.15">
      <c r="A86" s="393"/>
      <c r="B86" s="394"/>
      <c r="C86" s="394"/>
      <c r="D86" s="394"/>
      <c r="E86" s="394"/>
      <c r="F86" s="395"/>
      <c r="G86" s="17"/>
      <c r="H86" s="53"/>
      <c r="I86" s="53"/>
      <c r="J86" s="53"/>
      <c r="K86" s="53"/>
      <c r="L86" s="53"/>
      <c r="M86" s="53"/>
      <c r="N86" s="53"/>
      <c r="O86" s="53"/>
      <c r="P86" s="53"/>
      <c r="Q86" s="53"/>
      <c r="R86" s="53"/>
      <c r="S86" s="53"/>
      <c r="T86" s="53"/>
      <c r="U86" s="53"/>
      <c r="V86" s="53"/>
      <c r="W86" s="53"/>
      <c r="X86" s="53"/>
      <c r="Y86" s="54"/>
      <c r="Z86" s="54"/>
      <c r="AA86" s="54"/>
      <c r="AB86" s="54"/>
      <c r="AC86" s="54"/>
      <c r="AD86" s="54"/>
      <c r="AE86" s="54"/>
      <c r="AF86" s="54"/>
      <c r="AG86" s="53"/>
      <c r="AH86" s="53"/>
      <c r="AI86" s="53"/>
      <c r="AJ86" s="53"/>
      <c r="AK86" s="53"/>
      <c r="AL86" s="53"/>
      <c r="AM86" s="53"/>
      <c r="AN86" s="53"/>
      <c r="AO86" s="53"/>
      <c r="AP86" s="53"/>
      <c r="AQ86" s="53"/>
      <c r="AR86" s="53"/>
      <c r="AS86" s="53"/>
      <c r="AT86" s="53"/>
      <c r="AU86" s="53"/>
      <c r="AV86" s="18"/>
      <c r="AW86" s="18"/>
      <c r="AX86" s="19"/>
    </row>
    <row r="87" spans="1:50" ht="9.75" customHeight="1" x14ac:dyDescent="0.15">
      <c r="A87" s="393"/>
      <c r="B87" s="394"/>
      <c r="C87" s="394"/>
      <c r="D87" s="394"/>
      <c r="E87" s="394"/>
      <c r="F87" s="395"/>
      <c r="G87" s="17"/>
      <c r="H87" s="53"/>
      <c r="I87" s="53"/>
      <c r="J87" s="53"/>
      <c r="K87" s="53"/>
      <c r="L87" s="53"/>
      <c r="M87" s="53"/>
      <c r="N87" s="53"/>
      <c r="O87" s="53"/>
      <c r="P87" s="53"/>
      <c r="Q87" s="53"/>
      <c r="R87" s="53"/>
      <c r="S87" s="53"/>
      <c r="T87" s="53"/>
      <c r="U87" s="53"/>
      <c r="V87" s="53"/>
      <c r="W87" s="53"/>
      <c r="X87" s="53"/>
      <c r="Y87" s="54"/>
      <c r="Z87" s="54"/>
      <c r="AA87" s="54"/>
      <c r="AB87" s="54"/>
      <c r="AC87" s="54"/>
      <c r="AD87" s="54"/>
      <c r="AE87" s="54"/>
      <c r="AF87" s="54"/>
      <c r="AG87" s="53"/>
      <c r="AH87" s="53"/>
      <c r="AI87" s="53"/>
      <c r="AJ87" s="53"/>
      <c r="AK87" s="53"/>
      <c r="AL87" s="53"/>
      <c r="AM87" s="53"/>
      <c r="AN87" s="53"/>
      <c r="AO87" s="53"/>
      <c r="AP87" s="53"/>
      <c r="AQ87" s="53"/>
      <c r="AR87" s="53"/>
      <c r="AS87" s="53"/>
      <c r="AT87" s="53"/>
      <c r="AU87" s="53"/>
      <c r="AV87" s="18"/>
      <c r="AW87" s="18"/>
      <c r="AX87" s="19"/>
    </row>
    <row r="88" spans="1:50" ht="9.75" customHeight="1" x14ac:dyDescent="0.15">
      <c r="A88" s="393"/>
      <c r="B88" s="394"/>
      <c r="C88" s="394"/>
      <c r="D88" s="394"/>
      <c r="E88" s="394"/>
      <c r="F88" s="395"/>
      <c r="G88" s="17"/>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18"/>
      <c r="AW88" s="18"/>
      <c r="AX88" s="19"/>
    </row>
    <row r="89" spans="1:50" ht="9.75" customHeight="1" x14ac:dyDescent="0.15">
      <c r="A89" s="393"/>
      <c r="B89" s="394"/>
      <c r="C89" s="394"/>
      <c r="D89" s="394"/>
      <c r="E89" s="394"/>
      <c r="F89" s="395"/>
      <c r="G89" s="17"/>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18"/>
      <c r="AW89" s="18"/>
      <c r="AX89" s="19"/>
    </row>
    <row r="90" spans="1:50" ht="9.75" customHeight="1" x14ac:dyDescent="0.15">
      <c r="A90" s="393"/>
      <c r="B90" s="394"/>
      <c r="C90" s="394"/>
      <c r="D90" s="394"/>
      <c r="E90" s="394"/>
      <c r="F90" s="395"/>
      <c r="G90" s="17"/>
      <c r="H90" s="53"/>
      <c r="I90" s="53"/>
      <c r="J90" s="53"/>
      <c r="K90" s="53"/>
      <c r="L90" s="53"/>
      <c r="M90" s="53"/>
      <c r="N90" s="53"/>
      <c r="O90" s="53"/>
      <c r="P90" s="3205" t="s">
        <v>430</v>
      </c>
      <c r="Q90" s="3205"/>
      <c r="R90" s="3205"/>
      <c r="S90" s="3205"/>
      <c r="T90" s="3205"/>
      <c r="U90" s="3205"/>
      <c r="V90" s="3205"/>
      <c r="W90" s="3205"/>
      <c r="X90" s="46"/>
      <c r="Y90" s="46"/>
      <c r="Z90" s="46"/>
      <c r="AA90" s="46"/>
      <c r="AB90" s="46"/>
      <c r="AC90" s="46"/>
      <c r="AD90" s="46"/>
      <c r="AE90" s="46"/>
      <c r="AF90" s="46"/>
      <c r="AG90" s="46"/>
      <c r="AH90" s="46"/>
      <c r="AI90" s="46"/>
      <c r="AJ90" s="46"/>
      <c r="AK90" s="46"/>
      <c r="AL90" s="3205" t="s">
        <v>431</v>
      </c>
      <c r="AM90" s="3205"/>
      <c r="AN90" s="3205"/>
      <c r="AO90" s="3205"/>
      <c r="AP90" s="3205"/>
      <c r="AQ90" s="3205"/>
      <c r="AR90" s="3205"/>
      <c r="AS90" s="3205"/>
      <c r="AT90" s="55"/>
      <c r="AU90" s="55"/>
      <c r="AV90" s="55"/>
      <c r="AW90" s="55"/>
      <c r="AX90" s="19"/>
    </row>
    <row r="91" spans="1:50" ht="9.75" customHeight="1" x14ac:dyDescent="0.15">
      <c r="A91" s="393"/>
      <c r="B91" s="394"/>
      <c r="C91" s="394"/>
      <c r="D91" s="394"/>
      <c r="E91" s="394"/>
      <c r="F91" s="395"/>
      <c r="G91" s="17"/>
      <c r="H91" s="53"/>
      <c r="I91" s="53"/>
      <c r="J91" s="53"/>
      <c r="K91" s="53"/>
      <c r="L91" s="53"/>
      <c r="M91" s="53"/>
      <c r="N91" s="53"/>
      <c r="O91" s="53"/>
      <c r="P91" s="3206"/>
      <c r="Q91" s="3206"/>
      <c r="R91" s="3206"/>
      <c r="S91" s="3206"/>
      <c r="T91" s="3206"/>
      <c r="U91" s="3206"/>
      <c r="V91" s="3206"/>
      <c r="W91" s="3206"/>
      <c r="X91" s="46"/>
      <c r="Y91" s="46"/>
      <c r="Z91" s="46"/>
      <c r="AA91" s="46"/>
      <c r="AB91" s="46"/>
      <c r="AC91" s="46"/>
      <c r="AD91" s="46"/>
      <c r="AE91" s="46"/>
      <c r="AF91" s="46"/>
      <c r="AG91" s="46"/>
      <c r="AH91" s="46"/>
      <c r="AI91" s="46"/>
      <c r="AJ91" s="46"/>
      <c r="AK91" s="46"/>
      <c r="AL91" s="3206"/>
      <c r="AM91" s="3206"/>
      <c r="AN91" s="3206"/>
      <c r="AO91" s="3206"/>
      <c r="AP91" s="3206"/>
      <c r="AQ91" s="3206"/>
      <c r="AR91" s="3206"/>
      <c r="AS91" s="3206"/>
      <c r="AT91" s="55"/>
      <c r="AU91" s="55"/>
      <c r="AV91" s="55"/>
      <c r="AW91" s="55"/>
      <c r="AX91" s="19"/>
    </row>
    <row r="92" spans="1:50" ht="20.25" customHeight="1" x14ac:dyDescent="0.15">
      <c r="A92" s="393"/>
      <c r="B92" s="394"/>
      <c r="C92" s="394"/>
      <c r="D92" s="394"/>
      <c r="E92" s="394"/>
      <c r="F92" s="395"/>
      <c r="G92" s="17"/>
      <c r="H92" s="53"/>
      <c r="I92" s="53"/>
      <c r="J92" s="53"/>
      <c r="K92" s="53"/>
      <c r="L92" s="53"/>
      <c r="M92" s="53"/>
      <c r="N92" s="53"/>
      <c r="O92" s="53"/>
      <c r="P92" s="2284" t="s">
        <v>432</v>
      </c>
      <c r="Q92" s="2290"/>
      <c r="R92" s="2290"/>
      <c r="S92" s="2290"/>
      <c r="T92" s="2290"/>
      <c r="U92" s="2290"/>
      <c r="V92" s="2290"/>
      <c r="W92" s="2293"/>
      <c r="X92" s="46"/>
      <c r="Y92" s="46"/>
      <c r="Z92" s="46"/>
      <c r="AA92" s="46"/>
      <c r="AB92" s="46"/>
      <c r="AC92" s="46"/>
      <c r="AD92" s="46"/>
      <c r="AE92" s="46"/>
      <c r="AF92" s="46"/>
      <c r="AG92" s="46"/>
      <c r="AH92" s="46"/>
      <c r="AI92" s="46"/>
      <c r="AJ92" s="46"/>
      <c r="AK92" s="46"/>
      <c r="AL92" s="3220" t="s">
        <v>433</v>
      </c>
      <c r="AM92" s="3221"/>
      <c r="AN92" s="3221"/>
      <c r="AO92" s="3221"/>
      <c r="AP92" s="3221"/>
      <c r="AQ92" s="3221"/>
      <c r="AR92" s="3221"/>
      <c r="AS92" s="3222"/>
      <c r="AT92" s="56"/>
      <c r="AU92" s="56"/>
      <c r="AV92" s="56"/>
      <c r="AW92" s="56"/>
      <c r="AX92" s="19"/>
    </row>
    <row r="93" spans="1:50" ht="20.25" customHeight="1" x14ac:dyDescent="0.15">
      <c r="A93" s="393"/>
      <c r="B93" s="394"/>
      <c r="C93" s="394"/>
      <c r="D93" s="394"/>
      <c r="E93" s="394"/>
      <c r="F93" s="395"/>
      <c r="G93" s="17"/>
      <c r="H93" s="53"/>
      <c r="I93" s="53"/>
      <c r="J93" s="53"/>
      <c r="K93" s="53"/>
      <c r="L93" s="53"/>
      <c r="M93" s="53"/>
      <c r="N93" s="53"/>
      <c r="O93" s="53"/>
      <c r="P93" s="2988"/>
      <c r="Q93" s="2291"/>
      <c r="R93" s="2291"/>
      <c r="S93" s="2291"/>
      <c r="T93" s="2291"/>
      <c r="U93" s="2291"/>
      <c r="V93" s="2291"/>
      <c r="W93" s="3231"/>
      <c r="X93" s="46"/>
      <c r="Y93" s="46"/>
      <c r="Z93" s="46"/>
      <c r="AA93" s="46"/>
      <c r="AB93" s="46"/>
      <c r="AC93" s="46"/>
      <c r="AD93" s="46"/>
      <c r="AE93" s="46"/>
      <c r="AF93" s="46"/>
      <c r="AG93" s="46"/>
      <c r="AH93" s="46"/>
      <c r="AI93" s="46"/>
      <c r="AJ93" s="46"/>
      <c r="AK93" s="46"/>
      <c r="AL93" s="3223"/>
      <c r="AM93" s="3224"/>
      <c r="AN93" s="3224"/>
      <c r="AO93" s="3224"/>
      <c r="AP93" s="3224"/>
      <c r="AQ93" s="3224"/>
      <c r="AR93" s="3224"/>
      <c r="AS93" s="3225"/>
      <c r="AT93" s="56"/>
      <c r="AU93" s="56"/>
      <c r="AV93" s="56"/>
      <c r="AW93" s="56"/>
      <c r="AX93" s="19"/>
    </row>
    <row r="94" spans="1:50" ht="9.75" customHeight="1" x14ac:dyDescent="0.15">
      <c r="A94" s="393"/>
      <c r="B94" s="394"/>
      <c r="C94" s="394"/>
      <c r="D94" s="394"/>
      <c r="E94" s="394"/>
      <c r="F94" s="395"/>
      <c r="G94" s="17"/>
      <c r="H94" s="53"/>
      <c r="I94" s="53"/>
      <c r="J94" s="53"/>
      <c r="K94" s="53"/>
      <c r="L94" s="53"/>
      <c r="M94" s="53"/>
      <c r="N94" s="53"/>
      <c r="O94" s="53"/>
      <c r="P94" s="3012" t="s">
        <v>434</v>
      </c>
      <c r="Q94" s="1997"/>
      <c r="R94" s="1997"/>
      <c r="S94" s="1997"/>
      <c r="T94" s="1997"/>
      <c r="U94" s="1997"/>
      <c r="V94" s="1997"/>
      <c r="W94" s="3217"/>
      <c r="X94" s="46"/>
      <c r="Y94" s="46"/>
      <c r="Z94" s="46"/>
      <c r="AA94" s="46"/>
      <c r="AB94" s="46"/>
      <c r="AC94" s="46"/>
      <c r="AD94" s="46"/>
      <c r="AE94" s="46"/>
      <c r="AF94" s="46"/>
      <c r="AG94" s="46"/>
      <c r="AH94" s="46"/>
      <c r="AI94" s="46"/>
      <c r="AJ94" s="46"/>
      <c r="AK94" s="46"/>
      <c r="AL94" s="3012" t="s">
        <v>435</v>
      </c>
      <c r="AM94" s="1997"/>
      <c r="AN94" s="1997"/>
      <c r="AO94" s="1997"/>
      <c r="AP94" s="1997"/>
      <c r="AQ94" s="1997"/>
      <c r="AR94" s="1997"/>
      <c r="AS94" s="3217"/>
      <c r="AT94" s="57"/>
      <c r="AU94" s="57"/>
      <c r="AV94" s="57"/>
      <c r="AW94" s="57"/>
      <c r="AX94" s="19"/>
    </row>
    <row r="95" spans="1:50" ht="9.75" customHeight="1" x14ac:dyDescent="0.15">
      <c r="A95" s="393"/>
      <c r="B95" s="394"/>
      <c r="C95" s="394"/>
      <c r="D95" s="394"/>
      <c r="E95" s="394"/>
      <c r="F95" s="395"/>
      <c r="G95" s="17"/>
      <c r="H95" s="53"/>
      <c r="I95" s="53"/>
      <c r="J95" s="53"/>
      <c r="K95" s="53"/>
      <c r="L95" s="53"/>
      <c r="M95" s="53"/>
      <c r="N95" s="53"/>
      <c r="O95" s="53"/>
      <c r="P95" s="3218"/>
      <c r="Q95" s="3028"/>
      <c r="R95" s="3028"/>
      <c r="S95" s="3028"/>
      <c r="T95" s="3028"/>
      <c r="U95" s="3028"/>
      <c r="V95" s="3028"/>
      <c r="W95" s="3219"/>
      <c r="X95" s="46"/>
      <c r="Y95" s="46"/>
      <c r="Z95" s="46"/>
      <c r="AA95" s="46"/>
      <c r="AB95" s="46"/>
      <c r="AC95" s="46"/>
      <c r="AD95" s="46"/>
      <c r="AE95" s="46"/>
      <c r="AF95" s="46"/>
      <c r="AG95" s="46"/>
      <c r="AH95" s="46"/>
      <c r="AI95" s="46"/>
      <c r="AJ95" s="46"/>
      <c r="AK95" s="46"/>
      <c r="AL95" s="3218"/>
      <c r="AM95" s="3028"/>
      <c r="AN95" s="3028"/>
      <c r="AO95" s="3028"/>
      <c r="AP95" s="3028"/>
      <c r="AQ95" s="3028"/>
      <c r="AR95" s="3028"/>
      <c r="AS95" s="3219"/>
      <c r="AT95" s="57"/>
      <c r="AU95" s="57"/>
      <c r="AV95" s="57"/>
      <c r="AW95" s="57"/>
      <c r="AX95" s="19"/>
    </row>
    <row r="96" spans="1:50" ht="9.75" customHeight="1" x14ac:dyDescent="0.15">
      <c r="A96" s="393"/>
      <c r="B96" s="394"/>
      <c r="C96" s="394"/>
      <c r="D96" s="394"/>
      <c r="E96" s="394"/>
      <c r="F96" s="395"/>
      <c r="G96" s="17"/>
      <c r="H96" s="53"/>
      <c r="I96" s="53"/>
      <c r="J96" s="53"/>
      <c r="K96" s="53"/>
      <c r="L96" s="53"/>
      <c r="M96" s="53"/>
      <c r="N96" s="53"/>
      <c r="O96" s="53"/>
      <c r="P96" s="3226" t="s">
        <v>436</v>
      </c>
      <c r="Q96" s="3226"/>
      <c r="R96" s="3226"/>
      <c r="S96" s="3226"/>
      <c r="T96" s="3226"/>
      <c r="U96" s="3226"/>
      <c r="V96" s="3226"/>
      <c r="W96" s="3226"/>
      <c r="X96" s="46"/>
      <c r="Y96" s="46"/>
      <c r="Z96" s="46"/>
      <c r="AA96" s="46"/>
      <c r="AB96" s="46"/>
      <c r="AC96" s="46"/>
      <c r="AD96" s="46"/>
      <c r="AE96" s="46"/>
      <c r="AF96" s="46"/>
      <c r="AG96" s="46"/>
      <c r="AH96" s="46"/>
      <c r="AI96" s="46"/>
      <c r="AJ96" s="46"/>
      <c r="AK96" s="46"/>
      <c r="AL96" s="3002" t="s">
        <v>437</v>
      </c>
      <c r="AM96" s="3002"/>
      <c r="AN96" s="3002"/>
      <c r="AO96" s="3002"/>
      <c r="AP96" s="3002"/>
      <c r="AQ96" s="3002"/>
      <c r="AR96" s="3002"/>
      <c r="AS96" s="3002"/>
      <c r="AT96" s="58"/>
      <c r="AU96" s="58"/>
      <c r="AV96" s="58"/>
      <c r="AW96" s="58"/>
      <c r="AX96" s="19"/>
    </row>
    <row r="97" spans="1:50" ht="9.75" customHeight="1" x14ac:dyDescent="0.15">
      <c r="A97" s="393"/>
      <c r="B97" s="394"/>
      <c r="C97" s="394"/>
      <c r="D97" s="394"/>
      <c r="E97" s="394"/>
      <c r="F97" s="395"/>
      <c r="G97" s="17"/>
      <c r="H97" s="53"/>
      <c r="I97" s="53"/>
      <c r="J97" s="53"/>
      <c r="K97" s="53"/>
      <c r="L97" s="53"/>
      <c r="M97" s="53"/>
      <c r="N97" s="53"/>
      <c r="O97" s="53"/>
      <c r="P97" s="3227"/>
      <c r="Q97" s="3227"/>
      <c r="R97" s="3227"/>
      <c r="S97" s="3227"/>
      <c r="T97" s="3227"/>
      <c r="U97" s="3227"/>
      <c r="V97" s="3227"/>
      <c r="W97" s="3227"/>
      <c r="X97" s="46"/>
      <c r="Y97" s="46"/>
      <c r="Z97" s="46"/>
      <c r="AA97" s="46"/>
      <c r="AB97" s="46"/>
      <c r="AC97" s="46"/>
      <c r="AD97" s="46"/>
      <c r="AE97" s="46"/>
      <c r="AF97" s="46"/>
      <c r="AG97" s="46"/>
      <c r="AH97" s="46"/>
      <c r="AI97" s="46"/>
      <c r="AJ97" s="46"/>
      <c r="AK97" s="46"/>
      <c r="AL97" s="3003"/>
      <c r="AM97" s="3003"/>
      <c r="AN97" s="3003"/>
      <c r="AO97" s="3003"/>
      <c r="AP97" s="3003"/>
      <c r="AQ97" s="3003"/>
      <c r="AR97" s="3003"/>
      <c r="AS97" s="3003"/>
      <c r="AT97" s="58"/>
      <c r="AU97" s="58"/>
      <c r="AV97" s="58"/>
      <c r="AW97" s="58"/>
      <c r="AX97" s="19"/>
    </row>
    <row r="98" spans="1:50" ht="9.75" customHeight="1" x14ac:dyDescent="0.15">
      <c r="A98" s="393"/>
      <c r="B98" s="394"/>
      <c r="C98" s="394"/>
      <c r="D98" s="394"/>
      <c r="E98" s="394"/>
      <c r="F98" s="395"/>
      <c r="G98" s="17"/>
      <c r="H98" s="53"/>
      <c r="I98" s="53"/>
      <c r="J98" s="53"/>
      <c r="K98" s="53"/>
      <c r="L98" s="53"/>
      <c r="M98" s="53"/>
      <c r="N98" s="53"/>
      <c r="O98" s="53"/>
      <c r="P98" s="3227"/>
      <c r="Q98" s="3227"/>
      <c r="R98" s="3227"/>
      <c r="S98" s="3227"/>
      <c r="T98" s="3227"/>
      <c r="U98" s="3227"/>
      <c r="V98" s="3227"/>
      <c r="W98" s="3227"/>
      <c r="X98" s="46"/>
      <c r="Y98" s="46"/>
      <c r="Z98" s="46"/>
      <c r="AA98" s="46"/>
      <c r="AB98" s="46"/>
      <c r="AC98" s="46"/>
      <c r="AD98" s="46"/>
      <c r="AE98" s="46"/>
      <c r="AF98" s="46"/>
      <c r="AG98" s="46"/>
      <c r="AH98" s="46"/>
      <c r="AI98" s="46"/>
      <c r="AJ98" s="46"/>
      <c r="AK98" s="46"/>
      <c r="AL98" s="3003"/>
      <c r="AM98" s="3003"/>
      <c r="AN98" s="3003"/>
      <c r="AO98" s="3003"/>
      <c r="AP98" s="3003"/>
      <c r="AQ98" s="3003"/>
      <c r="AR98" s="3003"/>
      <c r="AS98" s="3003"/>
      <c r="AT98" s="58"/>
      <c r="AU98" s="58"/>
      <c r="AV98" s="58"/>
      <c r="AW98" s="58"/>
      <c r="AX98" s="19"/>
    </row>
    <row r="99" spans="1:50" ht="9.75" customHeight="1" x14ac:dyDescent="0.15">
      <c r="A99" s="393"/>
      <c r="B99" s="394"/>
      <c r="C99" s="394"/>
      <c r="D99" s="394"/>
      <c r="E99" s="394"/>
      <c r="F99" s="395"/>
      <c r="G99" s="17"/>
      <c r="H99" s="53"/>
      <c r="I99" s="53"/>
      <c r="J99" s="53"/>
      <c r="K99" s="53"/>
      <c r="L99" s="53"/>
      <c r="M99" s="53"/>
      <c r="N99" s="53"/>
      <c r="O99" s="53"/>
      <c r="P99" s="53"/>
      <c r="Q99" s="53"/>
      <c r="R99" s="53"/>
      <c r="S99" s="46"/>
      <c r="T99" s="46"/>
      <c r="U99" s="46"/>
      <c r="V99" s="46"/>
      <c r="W99" s="46"/>
      <c r="X99" s="46"/>
      <c r="Y99" s="59"/>
      <c r="Z99" s="59"/>
      <c r="AA99" s="59"/>
      <c r="AB99" s="59"/>
      <c r="AC99" s="59"/>
      <c r="AD99" s="59"/>
      <c r="AE99" s="59"/>
      <c r="AF99" s="59"/>
      <c r="AG99" s="46"/>
      <c r="AH99" s="46"/>
      <c r="AI99" s="46"/>
      <c r="AJ99" s="53"/>
      <c r="AK99" s="53"/>
      <c r="AL99" s="53"/>
      <c r="AM99" s="53"/>
      <c r="AN99" s="53"/>
      <c r="AO99" s="53"/>
      <c r="AP99" s="53"/>
      <c r="AQ99" s="53"/>
      <c r="AR99" s="53"/>
      <c r="AS99" s="53"/>
      <c r="AT99" s="53"/>
      <c r="AU99" s="53"/>
      <c r="AV99" s="18"/>
      <c r="AW99" s="18"/>
      <c r="AX99" s="19"/>
    </row>
    <row r="100" spans="1:50" ht="9.75" customHeight="1" x14ac:dyDescent="0.15">
      <c r="A100" s="393"/>
      <c r="B100" s="394"/>
      <c r="C100" s="394"/>
      <c r="D100" s="394"/>
      <c r="E100" s="394"/>
      <c r="F100" s="395"/>
      <c r="G100" s="17"/>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18"/>
      <c r="AW100" s="18"/>
      <c r="AX100" s="19"/>
    </row>
    <row r="101" spans="1:50" ht="9.75" customHeight="1" x14ac:dyDescent="0.15">
      <c r="A101" s="393"/>
      <c r="B101" s="394"/>
      <c r="C101" s="394"/>
      <c r="D101" s="394"/>
      <c r="E101" s="394"/>
      <c r="F101" s="395"/>
      <c r="G101" s="17"/>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18"/>
      <c r="AW101" s="18"/>
      <c r="AX101" s="19"/>
    </row>
    <row r="102" spans="1:50" ht="9.75" customHeight="1" x14ac:dyDescent="0.15">
      <c r="A102" s="393"/>
      <c r="B102" s="394"/>
      <c r="C102" s="394"/>
      <c r="D102" s="394"/>
      <c r="E102" s="394"/>
      <c r="F102" s="395"/>
      <c r="G102" s="17"/>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18"/>
      <c r="AW102" s="18"/>
      <c r="AX102" s="19"/>
    </row>
    <row r="103" spans="1:50" ht="15" customHeight="1" x14ac:dyDescent="0.15">
      <c r="A103" s="393"/>
      <c r="B103" s="394"/>
      <c r="C103" s="394"/>
      <c r="D103" s="394"/>
      <c r="E103" s="394"/>
      <c r="F103" s="395"/>
      <c r="G103" s="17"/>
      <c r="H103" s="53"/>
      <c r="I103" s="2284" t="s">
        <v>438</v>
      </c>
      <c r="J103" s="2953"/>
      <c r="K103" s="2953"/>
      <c r="L103" s="2953"/>
      <c r="M103" s="2953"/>
      <c r="N103" s="2953"/>
      <c r="O103" s="2953"/>
      <c r="P103" s="2954"/>
      <c r="Q103" s="53"/>
      <c r="R103" s="53"/>
      <c r="S103" s="2284" t="s">
        <v>439</v>
      </c>
      <c r="T103" s="2953"/>
      <c r="U103" s="2953"/>
      <c r="V103" s="2953"/>
      <c r="W103" s="2953"/>
      <c r="X103" s="2953"/>
      <c r="Y103" s="2953"/>
      <c r="Z103" s="2954"/>
      <c r="AA103" s="60"/>
      <c r="AB103" s="60"/>
      <c r="AC103" s="61"/>
      <c r="AD103" s="62"/>
      <c r="AE103" s="62"/>
      <c r="AF103" s="62"/>
      <c r="AG103" s="62"/>
      <c r="AH103" s="62"/>
      <c r="AI103" s="62"/>
      <c r="AJ103" s="62"/>
      <c r="AK103" s="53"/>
      <c r="AL103" s="53"/>
      <c r="AM103" s="61"/>
      <c r="AN103" s="62"/>
      <c r="AO103" s="62"/>
      <c r="AP103" s="62"/>
      <c r="AQ103" s="62"/>
      <c r="AR103" s="62"/>
      <c r="AS103" s="62"/>
      <c r="AT103" s="62"/>
      <c r="AU103" s="53"/>
      <c r="AV103" s="18"/>
      <c r="AW103" s="18"/>
      <c r="AX103" s="19"/>
    </row>
    <row r="104" spans="1:50" ht="15" customHeight="1" x14ac:dyDescent="0.15">
      <c r="A104" s="393"/>
      <c r="B104" s="394"/>
      <c r="C104" s="394"/>
      <c r="D104" s="394"/>
      <c r="E104" s="394"/>
      <c r="F104" s="395"/>
      <c r="G104" s="17"/>
      <c r="H104" s="53"/>
      <c r="I104" s="3007"/>
      <c r="J104" s="3034"/>
      <c r="K104" s="3034"/>
      <c r="L104" s="3034"/>
      <c r="M104" s="3034"/>
      <c r="N104" s="3034"/>
      <c r="O104" s="3034"/>
      <c r="P104" s="3011"/>
      <c r="Q104" s="53"/>
      <c r="R104" s="53"/>
      <c r="S104" s="3007"/>
      <c r="T104" s="3034"/>
      <c r="U104" s="3034"/>
      <c r="V104" s="3034"/>
      <c r="W104" s="3034"/>
      <c r="X104" s="3034"/>
      <c r="Y104" s="3034"/>
      <c r="Z104" s="3011"/>
      <c r="AA104" s="60"/>
      <c r="AB104" s="60"/>
      <c r="AC104" s="62"/>
      <c r="AD104" s="62"/>
      <c r="AE104" s="62"/>
      <c r="AF104" s="62"/>
      <c r="AG104" s="62"/>
      <c r="AH104" s="62"/>
      <c r="AI104" s="62"/>
      <c r="AJ104" s="62"/>
      <c r="AK104" s="53"/>
      <c r="AL104" s="53"/>
      <c r="AM104" s="62"/>
      <c r="AN104" s="62"/>
      <c r="AO104" s="62"/>
      <c r="AP104" s="62"/>
      <c r="AQ104" s="62"/>
      <c r="AR104" s="62"/>
      <c r="AS104" s="62"/>
      <c r="AT104" s="62"/>
      <c r="AU104" s="53"/>
      <c r="AV104" s="18"/>
      <c r="AW104" s="18"/>
      <c r="AX104" s="19"/>
    </row>
    <row r="105" spans="1:50" ht="9.75" customHeight="1" x14ac:dyDescent="0.15">
      <c r="A105" s="393"/>
      <c r="B105" s="394"/>
      <c r="C105" s="394"/>
      <c r="D105" s="394"/>
      <c r="E105" s="394"/>
      <c r="F105" s="395"/>
      <c r="G105" s="17"/>
      <c r="H105" s="53"/>
      <c r="I105" s="2458" t="s">
        <v>440</v>
      </c>
      <c r="J105" s="3205"/>
      <c r="K105" s="3205"/>
      <c r="L105" s="3205"/>
      <c r="M105" s="3205"/>
      <c r="N105" s="3205"/>
      <c r="O105" s="3205"/>
      <c r="P105" s="3211"/>
      <c r="Q105" s="53"/>
      <c r="R105" s="53"/>
      <c r="S105" s="2458" t="s">
        <v>441</v>
      </c>
      <c r="T105" s="3205"/>
      <c r="U105" s="3205"/>
      <c r="V105" s="3205"/>
      <c r="W105" s="3205"/>
      <c r="X105" s="3205"/>
      <c r="Y105" s="3205"/>
      <c r="Z105" s="3211"/>
      <c r="AA105" s="53"/>
      <c r="AB105" s="53"/>
      <c r="AC105" s="63"/>
      <c r="AD105" s="55"/>
      <c r="AE105" s="55"/>
      <c r="AF105" s="55"/>
      <c r="AG105" s="55"/>
      <c r="AH105" s="55"/>
      <c r="AI105" s="55"/>
      <c r="AJ105" s="55"/>
      <c r="AK105" s="53"/>
      <c r="AL105" s="53"/>
      <c r="AM105" s="57"/>
      <c r="AN105" s="64"/>
      <c r="AO105" s="64"/>
      <c r="AP105" s="64"/>
      <c r="AQ105" s="64"/>
      <c r="AR105" s="64"/>
      <c r="AS105" s="64"/>
      <c r="AT105" s="64"/>
      <c r="AU105" s="53"/>
      <c r="AV105" s="18"/>
      <c r="AW105" s="18"/>
      <c r="AX105" s="19"/>
    </row>
    <row r="106" spans="1:50" ht="9.75" customHeight="1" x14ac:dyDescent="0.15">
      <c r="A106" s="393"/>
      <c r="B106" s="394"/>
      <c r="C106" s="394"/>
      <c r="D106" s="394"/>
      <c r="E106" s="394"/>
      <c r="F106" s="395"/>
      <c r="G106" s="17"/>
      <c r="H106" s="53"/>
      <c r="I106" s="3212"/>
      <c r="J106" s="3206"/>
      <c r="K106" s="3206"/>
      <c r="L106" s="3206"/>
      <c r="M106" s="3206"/>
      <c r="N106" s="3206"/>
      <c r="O106" s="3206"/>
      <c r="P106" s="3213"/>
      <c r="Q106" s="53"/>
      <c r="R106" s="53"/>
      <c r="S106" s="3212"/>
      <c r="T106" s="3206"/>
      <c r="U106" s="3206"/>
      <c r="V106" s="3206"/>
      <c r="W106" s="3206"/>
      <c r="X106" s="3206"/>
      <c r="Y106" s="3206"/>
      <c r="Z106" s="3213"/>
      <c r="AA106" s="53"/>
      <c r="AB106" s="53"/>
      <c r="AC106" s="55"/>
      <c r="AD106" s="55"/>
      <c r="AE106" s="55"/>
      <c r="AF106" s="55"/>
      <c r="AG106" s="55"/>
      <c r="AH106" s="55"/>
      <c r="AI106" s="55"/>
      <c r="AJ106" s="55"/>
      <c r="AK106" s="53"/>
      <c r="AL106" s="53"/>
      <c r="AM106" s="64"/>
      <c r="AN106" s="64"/>
      <c r="AO106" s="64"/>
      <c r="AP106" s="64"/>
      <c r="AQ106" s="64"/>
      <c r="AR106" s="64"/>
      <c r="AS106" s="64"/>
      <c r="AT106" s="64"/>
      <c r="AU106" s="53"/>
      <c r="AV106" s="18"/>
      <c r="AW106" s="18"/>
      <c r="AX106" s="19"/>
    </row>
    <row r="107" spans="1:50" ht="9.75" customHeight="1" x14ac:dyDescent="0.15">
      <c r="A107" s="393"/>
      <c r="B107" s="394"/>
      <c r="C107" s="394"/>
      <c r="D107" s="394"/>
      <c r="E107" s="394"/>
      <c r="F107" s="395"/>
      <c r="G107" s="17"/>
      <c r="H107" s="53"/>
      <c r="I107" s="3002" t="s">
        <v>442</v>
      </c>
      <c r="J107" s="3004"/>
      <c r="K107" s="3004"/>
      <c r="L107" s="3004"/>
      <c r="M107" s="3004"/>
      <c r="N107" s="3004"/>
      <c r="O107" s="3004"/>
      <c r="P107" s="3004"/>
      <c r="Q107" s="53"/>
      <c r="R107" s="53"/>
      <c r="S107" s="3002" t="s">
        <v>443</v>
      </c>
      <c r="T107" s="3002"/>
      <c r="U107" s="3002"/>
      <c r="V107" s="3002"/>
      <c r="W107" s="3002"/>
      <c r="X107" s="3002"/>
      <c r="Y107" s="3002"/>
      <c r="Z107" s="3002"/>
      <c r="AA107" s="53"/>
      <c r="AB107" s="53"/>
      <c r="AC107" s="61"/>
      <c r="AD107" s="54"/>
      <c r="AE107" s="54"/>
      <c r="AF107" s="54"/>
      <c r="AG107" s="54"/>
      <c r="AH107" s="54"/>
      <c r="AI107" s="54"/>
      <c r="AJ107" s="54"/>
      <c r="AK107" s="53"/>
      <c r="AL107" s="53"/>
      <c r="AM107" s="61"/>
      <c r="AN107" s="54"/>
      <c r="AO107" s="54"/>
      <c r="AP107" s="54"/>
      <c r="AQ107" s="54"/>
      <c r="AR107" s="54"/>
      <c r="AS107" s="54"/>
      <c r="AT107" s="54"/>
      <c r="AU107" s="53"/>
      <c r="AV107" s="18"/>
      <c r="AW107" s="18"/>
      <c r="AX107" s="19"/>
    </row>
    <row r="108" spans="1:50" ht="9.75" customHeight="1" x14ac:dyDescent="0.15">
      <c r="A108" s="393"/>
      <c r="B108" s="394"/>
      <c r="C108" s="394"/>
      <c r="D108" s="394"/>
      <c r="E108" s="394"/>
      <c r="F108" s="395"/>
      <c r="G108" s="17"/>
      <c r="H108" s="53"/>
      <c r="I108" s="3040"/>
      <c r="J108" s="3040"/>
      <c r="K108" s="3040"/>
      <c r="L108" s="3040"/>
      <c r="M108" s="3040"/>
      <c r="N108" s="3040"/>
      <c r="O108" s="3040"/>
      <c r="P108" s="3040"/>
      <c r="Q108" s="53"/>
      <c r="R108" s="53"/>
      <c r="S108" s="3003"/>
      <c r="T108" s="3003"/>
      <c r="U108" s="3003"/>
      <c r="V108" s="3003"/>
      <c r="W108" s="3003"/>
      <c r="X108" s="3003"/>
      <c r="Y108" s="3003"/>
      <c r="Z108" s="3003"/>
      <c r="AA108" s="53"/>
      <c r="AB108" s="53"/>
      <c r="AC108" s="54"/>
      <c r="AD108" s="54"/>
      <c r="AE108" s="54"/>
      <c r="AF108" s="54"/>
      <c r="AG108" s="54"/>
      <c r="AH108" s="54"/>
      <c r="AI108" s="54"/>
      <c r="AJ108" s="54"/>
      <c r="AK108" s="53"/>
      <c r="AL108" s="53"/>
      <c r="AM108" s="54"/>
      <c r="AN108" s="54"/>
      <c r="AO108" s="54"/>
      <c r="AP108" s="54"/>
      <c r="AQ108" s="54"/>
      <c r="AR108" s="54"/>
      <c r="AS108" s="54"/>
      <c r="AT108" s="54"/>
      <c r="AU108" s="53"/>
      <c r="AV108" s="18"/>
      <c r="AW108" s="18"/>
      <c r="AX108" s="19"/>
    </row>
    <row r="109" spans="1:50" ht="9.75" customHeight="1" x14ac:dyDescent="0.15">
      <c r="A109" s="393"/>
      <c r="B109" s="394"/>
      <c r="C109" s="394"/>
      <c r="D109" s="394"/>
      <c r="E109" s="394"/>
      <c r="F109" s="395"/>
      <c r="G109" s="17"/>
      <c r="H109" s="53"/>
      <c r="I109" s="3040"/>
      <c r="J109" s="3040"/>
      <c r="K109" s="3040"/>
      <c r="L109" s="3040"/>
      <c r="M109" s="3040"/>
      <c r="N109" s="3040"/>
      <c r="O109" s="3040"/>
      <c r="P109" s="3040"/>
      <c r="Q109" s="53"/>
      <c r="R109" s="53"/>
      <c r="S109" s="3003"/>
      <c r="T109" s="3003"/>
      <c r="U109" s="3003"/>
      <c r="V109" s="3003"/>
      <c r="W109" s="3003"/>
      <c r="X109" s="3003"/>
      <c r="Y109" s="3003"/>
      <c r="Z109" s="3003"/>
      <c r="AA109" s="53"/>
      <c r="AB109" s="53"/>
      <c r="AC109" s="54"/>
      <c r="AD109" s="54"/>
      <c r="AE109" s="54"/>
      <c r="AF109" s="54"/>
      <c r="AG109" s="54"/>
      <c r="AH109" s="54"/>
      <c r="AI109" s="54"/>
      <c r="AJ109" s="54"/>
      <c r="AK109" s="53"/>
      <c r="AL109" s="53"/>
      <c r="AM109" s="54"/>
      <c r="AN109" s="54"/>
      <c r="AO109" s="54"/>
      <c r="AP109" s="54"/>
      <c r="AQ109" s="54"/>
      <c r="AR109" s="54"/>
      <c r="AS109" s="54"/>
      <c r="AT109" s="54"/>
      <c r="AU109" s="53"/>
      <c r="AV109" s="18"/>
      <c r="AW109" s="18"/>
      <c r="AX109" s="19"/>
    </row>
    <row r="110" spans="1:50" ht="9.75" customHeight="1" x14ac:dyDescent="0.15">
      <c r="A110" s="393"/>
      <c r="B110" s="394"/>
      <c r="C110" s="394"/>
      <c r="D110" s="394"/>
      <c r="E110" s="394"/>
      <c r="F110" s="395"/>
      <c r="G110" s="17"/>
      <c r="H110" s="53"/>
      <c r="I110" s="65"/>
      <c r="J110" s="65"/>
      <c r="K110" s="65"/>
      <c r="L110" s="65"/>
      <c r="M110" s="65"/>
      <c r="N110" s="65"/>
      <c r="O110" s="65"/>
      <c r="P110" s="65"/>
      <c r="Q110" s="53"/>
      <c r="R110" s="53"/>
      <c r="S110" s="65"/>
      <c r="T110" s="65"/>
      <c r="U110" s="65"/>
      <c r="V110" s="65"/>
      <c r="W110" s="65"/>
      <c r="X110" s="65"/>
      <c r="Y110" s="65"/>
      <c r="Z110" s="65"/>
      <c r="AA110" s="53"/>
      <c r="AB110" s="53"/>
      <c r="AC110" s="65"/>
      <c r="AD110" s="65"/>
      <c r="AE110" s="65"/>
      <c r="AF110" s="65"/>
      <c r="AG110" s="65"/>
      <c r="AH110" s="65"/>
      <c r="AI110" s="65"/>
      <c r="AJ110" s="65"/>
      <c r="AK110" s="53"/>
      <c r="AL110" s="53"/>
      <c r="AM110" s="53"/>
      <c r="AN110" s="53"/>
      <c r="AO110" s="53"/>
      <c r="AP110" s="53"/>
      <c r="AQ110" s="53"/>
      <c r="AR110" s="53"/>
      <c r="AS110" s="53"/>
      <c r="AT110" s="53"/>
      <c r="AU110" s="53"/>
      <c r="AV110" s="18"/>
      <c r="AW110" s="18"/>
      <c r="AX110" s="19"/>
    </row>
    <row r="111" spans="1:50" ht="9.75" customHeight="1" x14ac:dyDescent="0.15">
      <c r="A111" s="393"/>
      <c r="B111" s="394"/>
      <c r="C111" s="394"/>
      <c r="D111" s="394"/>
      <c r="E111" s="394"/>
      <c r="F111" s="395"/>
      <c r="G111" s="17"/>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18"/>
      <c r="AW111" s="18"/>
      <c r="AX111" s="19"/>
    </row>
    <row r="112" spans="1:50" ht="9.75" customHeight="1" x14ac:dyDescent="0.15">
      <c r="A112" s="393"/>
      <c r="B112" s="394"/>
      <c r="C112" s="394"/>
      <c r="D112" s="394"/>
      <c r="E112" s="394"/>
      <c r="F112" s="395"/>
      <c r="G112" s="17"/>
      <c r="H112" s="53"/>
      <c r="I112" s="53"/>
      <c r="J112" s="53"/>
      <c r="K112" s="53"/>
      <c r="L112" s="53"/>
      <c r="M112" s="53"/>
      <c r="N112" s="53"/>
      <c r="O112" s="53"/>
      <c r="P112" s="53"/>
      <c r="Q112" s="53"/>
      <c r="R112" s="53"/>
      <c r="S112" s="66"/>
      <c r="T112" s="66"/>
      <c r="U112" s="66"/>
      <c r="V112" s="66"/>
      <c r="W112" s="66"/>
      <c r="X112" s="66"/>
      <c r="Y112" s="66"/>
      <c r="Z112" s="66"/>
      <c r="AA112" s="67"/>
      <c r="AB112" s="67"/>
      <c r="AC112" s="67"/>
      <c r="AD112" s="67"/>
      <c r="AE112" s="66"/>
      <c r="AF112" s="66"/>
      <c r="AG112" s="66"/>
      <c r="AH112" s="66"/>
      <c r="AI112" s="66"/>
      <c r="AJ112" s="66"/>
      <c r="AK112" s="66"/>
      <c r="AL112" s="66"/>
      <c r="AM112" s="53"/>
      <c r="AN112" s="53"/>
      <c r="AO112" s="53"/>
      <c r="AP112" s="53"/>
      <c r="AQ112" s="53"/>
      <c r="AR112" s="53"/>
      <c r="AS112" s="53"/>
      <c r="AT112" s="53"/>
      <c r="AU112" s="53"/>
      <c r="AV112" s="18"/>
      <c r="AW112" s="18"/>
      <c r="AX112" s="19"/>
    </row>
    <row r="113" spans="1:50" ht="9.75" customHeight="1" x14ac:dyDescent="0.15">
      <c r="A113" s="393"/>
      <c r="B113" s="394"/>
      <c r="C113" s="394"/>
      <c r="D113" s="394"/>
      <c r="E113" s="394"/>
      <c r="F113" s="395"/>
      <c r="G113" s="17"/>
      <c r="H113" s="53"/>
      <c r="I113" s="63"/>
      <c r="J113" s="55"/>
      <c r="K113" s="55"/>
      <c r="L113" s="55"/>
      <c r="M113" s="55"/>
      <c r="N113" s="55"/>
      <c r="O113" s="55"/>
      <c r="P113" s="55"/>
      <c r="Q113" s="46"/>
      <c r="R113" s="53"/>
      <c r="S113" s="3207" t="s">
        <v>444</v>
      </c>
      <c r="T113" s="3208"/>
      <c r="U113" s="3208"/>
      <c r="V113" s="3208"/>
      <c r="W113" s="3208"/>
      <c r="X113" s="3208"/>
      <c r="Y113" s="3208"/>
      <c r="Z113" s="3209"/>
      <c r="AA113" s="67"/>
      <c r="AB113" s="67"/>
      <c r="AC113" s="3207" t="s">
        <v>445</v>
      </c>
      <c r="AD113" s="3208"/>
      <c r="AE113" s="3208"/>
      <c r="AF113" s="3208"/>
      <c r="AG113" s="3208"/>
      <c r="AH113" s="3208"/>
      <c r="AI113" s="3208"/>
      <c r="AJ113" s="3209"/>
      <c r="AK113" s="67"/>
      <c r="AL113" s="67"/>
      <c r="AM113" s="3207" t="s">
        <v>446</v>
      </c>
      <c r="AN113" s="3208"/>
      <c r="AO113" s="3208"/>
      <c r="AP113" s="3208"/>
      <c r="AQ113" s="3208"/>
      <c r="AR113" s="3208"/>
      <c r="AS113" s="3208"/>
      <c r="AT113" s="3209"/>
      <c r="AU113" s="53"/>
      <c r="AV113" s="18"/>
      <c r="AW113" s="18"/>
      <c r="AX113" s="19"/>
    </row>
    <row r="114" spans="1:50" ht="9.75" customHeight="1" x14ac:dyDescent="0.15">
      <c r="A114" s="393"/>
      <c r="B114" s="394"/>
      <c r="C114" s="394"/>
      <c r="D114" s="394"/>
      <c r="E114" s="394"/>
      <c r="F114" s="395"/>
      <c r="G114" s="17"/>
      <c r="H114" s="53"/>
      <c r="I114" s="55"/>
      <c r="J114" s="55"/>
      <c r="K114" s="55"/>
      <c r="L114" s="55"/>
      <c r="M114" s="55"/>
      <c r="N114" s="55"/>
      <c r="O114" s="55"/>
      <c r="P114" s="55"/>
      <c r="Q114" s="46"/>
      <c r="R114" s="53"/>
      <c r="S114" s="3210"/>
      <c r="T114" s="3205"/>
      <c r="U114" s="3205"/>
      <c r="V114" s="3205"/>
      <c r="W114" s="3205"/>
      <c r="X114" s="3205"/>
      <c r="Y114" s="3205"/>
      <c r="Z114" s="3211"/>
      <c r="AA114" s="67"/>
      <c r="AB114" s="67"/>
      <c r="AC114" s="3210"/>
      <c r="AD114" s="3205"/>
      <c r="AE114" s="3205"/>
      <c r="AF114" s="3205"/>
      <c r="AG114" s="3205"/>
      <c r="AH114" s="3205"/>
      <c r="AI114" s="3205"/>
      <c r="AJ114" s="3211"/>
      <c r="AK114" s="67"/>
      <c r="AL114" s="67"/>
      <c r="AM114" s="3210"/>
      <c r="AN114" s="3205"/>
      <c r="AO114" s="3205"/>
      <c r="AP114" s="3205"/>
      <c r="AQ114" s="3205"/>
      <c r="AR114" s="3205"/>
      <c r="AS114" s="3205"/>
      <c r="AT114" s="3211"/>
      <c r="AU114" s="53"/>
      <c r="AV114" s="18"/>
      <c r="AW114" s="18"/>
      <c r="AX114" s="19"/>
    </row>
    <row r="115" spans="1:50" ht="9.75" customHeight="1" x14ac:dyDescent="0.15">
      <c r="A115" s="393"/>
      <c r="B115" s="394"/>
      <c r="C115" s="394"/>
      <c r="D115" s="394"/>
      <c r="E115" s="394"/>
      <c r="F115" s="395"/>
      <c r="G115" s="17"/>
      <c r="H115" s="53"/>
      <c r="I115" s="63"/>
      <c r="J115" s="55"/>
      <c r="K115" s="55"/>
      <c r="L115" s="55"/>
      <c r="M115" s="55"/>
      <c r="N115" s="55"/>
      <c r="O115" s="55"/>
      <c r="P115" s="55"/>
      <c r="Q115" s="46"/>
      <c r="R115" s="53"/>
      <c r="S115" s="2458" t="s">
        <v>447</v>
      </c>
      <c r="T115" s="3205"/>
      <c r="U115" s="3205"/>
      <c r="V115" s="3205"/>
      <c r="W115" s="3205"/>
      <c r="X115" s="3205"/>
      <c r="Y115" s="3205"/>
      <c r="Z115" s="3211"/>
      <c r="AA115" s="53"/>
      <c r="AB115" s="53"/>
      <c r="AC115" s="2458" t="s">
        <v>448</v>
      </c>
      <c r="AD115" s="3205"/>
      <c r="AE115" s="3205"/>
      <c r="AF115" s="3205"/>
      <c r="AG115" s="3205"/>
      <c r="AH115" s="3205"/>
      <c r="AI115" s="3205"/>
      <c r="AJ115" s="3211"/>
      <c r="AK115" s="67"/>
      <c r="AL115" s="67"/>
      <c r="AM115" s="2458" t="s">
        <v>449</v>
      </c>
      <c r="AN115" s="3205"/>
      <c r="AO115" s="3205"/>
      <c r="AP115" s="3205"/>
      <c r="AQ115" s="3205"/>
      <c r="AR115" s="3205"/>
      <c r="AS115" s="3205"/>
      <c r="AT115" s="3211"/>
      <c r="AU115" s="53"/>
      <c r="AV115" s="18"/>
      <c r="AW115" s="18"/>
      <c r="AX115" s="19"/>
    </row>
    <row r="116" spans="1:50" ht="9.75" customHeight="1" x14ac:dyDescent="0.15">
      <c r="A116" s="393"/>
      <c r="B116" s="394"/>
      <c r="C116" s="394"/>
      <c r="D116" s="394"/>
      <c r="E116" s="394"/>
      <c r="F116" s="395"/>
      <c r="G116" s="17"/>
      <c r="H116" s="53"/>
      <c r="I116" s="55"/>
      <c r="J116" s="55"/>
      <c r="K116" s="55"/>
      <c r="L116" s="55"/>
      <c r="M116" s="55"/>
      <c r="N116" s="55"/>
      <c r="O116" s="55"/>
      <c r="P116" s="55"/>
      <c r="Q116" s="46"/>
      <c r="R116" s="53"/>
      <c r="S116" s="3212"/>
      <c r="T116" s="3206"/>
      <c r="U116" s="3206"/>
      <c r="V116" s="3206"/>
      <c r="W116" s="3206"/>
      <c r="X116" s="3206"/>
      <c r="Y116" s="3206"/>
      <c r="Z116" s="3213"/>
      <c r="AA116" s="67"/>
      <c r="AB116" s="67"/>
      <c r="AC116" s="3212"/>
      <c r="AD116" s="3206"/>
      <c r="AE116" s="3206"/>
      <c r="AF116" s="3206"/>
      <c r="AG116" s="3206"/>
      <c r="AH116" s="3206"/>
      <c r="AI116" s="3206"/>
      <c r="AJ116" s="3213"/>
      <c r="AK116" s="67"/>
      <c r="AL116" s="67"/>
      <c r="AM116" s="3212"/>
      <c r="AN116" s="3206"/>
      <c r="AO116" s="3206"/>
      <c r="AP116" s="3206"/>
      <c r="AQ116" s="3206"/>
      <c r="AR116" s="3206"/>
      <c r="AS116" s="3206"/>
      <c r="AT116" s="3213"/>
      <c r="AU116" s="53"/>
      <c r="AV116" s="18"/>
      <c r="AW116" s="18"/>
      <c r="AX116" s="19"/>
    </row>
    <row r="117" spans="1:50" ht="9.75" customHeight="1" x14ac:dyDescent="0.15">
      <c r="A117" s="393"/>
      <c r="B117" s="394"/>
      <c r="C117" s="394"/>
      <c r="D117" s="394"/>
      <c r="E117" s="394"/>
      <c r="F117" s="395"/>
      <c r="G117" s="17"/>
      <c r="H117" s="53"/>
      <c r="I117" s="63"/>
      <c r="J117" s="63"/>
      <c r="K117" s="63"/>
      <c r="L117" s="63"/>
      <c r="M117" s="63"/>
      <c r="N117" s="63"/>
      <c r="O117" s="63"/>
      <c r="P117" s="63"/>
      <c r="Q117" s="46"/>
      <c r="R117" s="53"/>
      <c r="S117" s="2292" t="s">
        <v>450</v>
      </c>
      <c r="T117" s="2292"/>
      <c r="U117" s="2292"/>
      <c r="V117" s="2292"/>
      <c r="W117" s="2292"/>
      <c r="X117" s="2292"/>
      <c r="Y117" s="2292"/>
      <c r="Z117" s="2292"/>
      <c r="AA117" s="60"/>
      <c r="AB117" s="60"/>
      <c r="AC117" s="2292" t="s">
        <v>451</v>
      </c>
      <c r="AD117" s="2292"/>
      <c r="AE117" s="2292"/>
      <c r="AF117" s="2292"/>
      <c r="AG117" s="2292"/>
      <c r="AH117" s="2292"/>
      <c r="AI117" s="2292"/>
      <c r="AJ117" s="2292"/>
      <c r="AK117" s="60"/>
      <c r="AL117" s="60"/>
      <c r="AM117" s="2292" t="s">
        <v>450</v>
      </c>
      <c r="AN117" s="2292"/>
      <c r="AO117" s="2292"/>
      <c r="AP117" s="2292"/>
      <c r="AQ117" s="2292"/>
      <c r="AR117" s="2292"/>
      <c r="AS117" s="2292"/>
      <c r="AT117" s="2292"/>
      <c r="AU117" s="53"/>
      <c r="AV117" s="18"/>
      <c r="AW117" s="18"/>
      <c r="AX117" s="19"/>
    </row>
    <row r="118" spans="1:50" ht="9.75" customHeight="1" x14ac:dyDescent="0.15">
      <c r="A118" s="393"/>
      <c r="B118" s="394"/>
      <c r="C118" s="394"/>
      <c r="D118" s="394"/>
      <c r="E118" s="394"/>
      <c r="F118" s="395"/>
      <c r="G118" s="17"/>
      <c r="H118" s="53"/>
      <c r="I118" s="63"/>
      <c r="J118" s="63"/>
      <c r="K118" s="63"/>
      <c r="L118" s="63"/>
      <c r="M118" s="63"/>
      <c r="N118" s="63"/>
      <c r="O118" s="63"/>
      <c r="P118" s="63"/>
      <c r="Q118" s="46"/>
      <c r="R118" s="53"/>
      <c r="S118" s="2292"/>
      <c r="T118" s="2292"/>
      <c r="U118" s="2292"/>
      <c r="V118" s="2292"/>
      <c r="W118" s="2292"/>
      <c r="X118" s="2292"/>
      <c r="Y118" s="2292"/>
      <c r="Z118" s="2292"/>
      <c r="AA118" s="60"/>
      <c r="AB118" s="60"/>
      <c r="AC118" s="2292"/>
      <c r="AD118" s="2292"/>
      <c r="AE118" s="2292"/>
      <c r="AF118" s="2292"/>
      <c r="AG118" s="2292"/>
      <c r="AH118" s="2292"/>
      <c r="AI118" s="2292"/>
      <c r="AJ118" s="2292"/>
      <c r="AK118" s="60"/>
      <c r="AL118" s="60"/>
      <c r="AM118" s="2292"/>
      <c r="AN118" s="2292"/>
      <c r="AO118" s="2292"/>
      <c r="AP118" s="2292"/>
      <c r="AQ118" s="2292"/>
      <c r="AR118" s="2292"/>
      <c r="AS118" s="2292"/>
      <c r="AT118" s="2292"/>
      <c r="AU118" s="53"/>
      <c r="AV118" s="18"/>
      <c r="AW118" s="18"/>
      <c r="AX118" s="19"/>
    </row>
    <row r="119" spans="1:50" ht="9.75" customHeight="1" x14ac:dyDescent="0.15">
      <c r="A119" s="393"/>
      <c r="B119" s="394"/>
      <c r="C119" s="394"/>
      <c r="D119" s="394"/>
      <c r="E119" s="394"/>
      <c r="F119" s="395"/>
      <c r="G119" s="17"/>
      <c r="H119" s="53"/>
      <c r="I119" s="63"/>
      <c r="J119" s="63"/>
      <c r="K119" s="63"/>
      <c r="L119" s="63"/>
      <c r="M119" s="63"/>
      <c r="N119" s="63"/>
      <c r="O119" s="63"/>
      <c r="P119" s="63"/>
      <c r="Q119" s="46"/>
      <c r="R119" s="53"/>
      <c r="S119" s="2292"/>
      <c r="T119" s="2292"/>
      <c r="U119" s="2292"/>
      <c r="V119" s="2292"/>
      <c r="W119" s="2292"/>
      <c r="X119" s="2292"/>
      <c r="Y119" s="2292"/>
      <c r="Z119" s="2292"/>
      <c r="AA119" s="53"/>
      <c r="AB119" s="53"/>
      <c r="AC119" s="2292"/>
      <c r="AD119" s="2292"/>
      <c r="AE119" s="2292"/>
      <c r="AF119" s="2292"/>
      <c r="AG119" s="2292"/>
      <c r="AH119" s="2292"/>
      <c r="AI119" s="2292"/>
      <c r="AJ119" s="2292"/>
      <c r="AK119" s="53"/>
      <c r="AL119" s="53"/>
      <c r="AM119" s="2292"/>
      <c r="AN119" s="2292"/>
      <c r="AO119" s="2292"/>
      <c r="AP119" s="2292"/>
      <c r="AQ119" s="2292"/>
      <c r="AR119" s="2292"/>
      <c r="AS119" s="2292"/>
      <c r="AT119" s="2292"/>
      <c r="AU119" s="53"/>
      <c r="AV119" s="18"/>
      <c r="AW119" s="18"/>
      <c r="AX119" s="19"/>
    </row>
    <row r="120" spans="1:50" ht="9.75" customHeight="1" x14ac:dyDescent="0.15">
      <c r="A120" s="393"/>
      <c r="B120" s="394"/>
      <c r="C120" s="394"/>
      <c r="D120" s="394"/>
      <c r="E120" s="394"/>
      <c r="F120" s="395"/>
      <c r="G120" s="17"/>
      <c r="H120" s="53"/>
      <c r="I120" s="67"/>
      <c r="J120" s="67"/>
      <c r="K120" s="67"/>
      <c r="L120" s="67"/>
      <c r="M120" s="67"/>
      <c r="N120" s="67"/>
      <c r="O120" s="67"/>
      <c r="P120" s="67"/>
      <c r="Q120" s="53"/>
      <c r="R120" s="53"/>
      <c r="S120" s="53"/>
      <c r="T120" s="68"/>
      <c r="U120" s="68"/>
      <c r="V120" s="68"/>
      <c r="W120" s="68"/>
      <c r="X120" s="68"/>
      <c r="Y120" s="68"/>
      <c r="Z120" s="68"/>
      <c r="AA120" s="53"/>
      <c r="AB120" s="53"/>
      <c r="AC120" s="67"/>
      <c r="AD120" s="67"/>
      <c r="AE120" s="67"/>
      <c r="AF120" s="67"/>
      <c r="AG120" s="67"/>
      <c r="AH120" s="67"/>
      <c r="AI120" s="67"/>
      <c r="AJ120" s="67"/>
      <c r="AK120" s="53"/>
      <c r="AL120" s="53"/>
      <c r="AM120" s="53"/>
      <c r="AN120" s="53"/>
      <c r="AO120" s="53"/>
      <c r="AP120" s="53"/>
      <c r="AQ120" s="53"/>
      <c r="AR120" s="53"/>
      <c r="AS120" s="53"/>
      <c r="AT120" s="53"/>
      <c r="AU120" s="53"/>
      <c r="AV120" s="18"/>
      <c r="AW120" s="18"/>
      <c r="AX120" s="19"/>
    </row>
    <row r="121" spans="1:50" ht="9.75" customHeight="1" x14ac:dyDescent="0.15">
      <c r="A121" s="393"/>
      <c r="B121" s="394"/>
      <c r="C121" s="394"/>
      <c r="D121" s="394"/>
      <c r="E121" s="394"/>
      <c r="F121" s="395"/>
      <c r="G121" s="17"/>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53"/>
      <c r="AO121" s="53"/>
      <c r="AP121" s="53"/>
      <c r="AQ121" s="53"/>
      <c r="AR121" s="53"/>
      <c r="AS121" s="53"/>
      <c r="AT121" s="53"/>
      <c r="AU121" s="18"/>
      <c r="AV121" s="18"/>
      <c r="AW121" s="18"/>
      <c r="AX121" s="19"/>
    </row>
    <row r="122" spans="1:50" ht="18.75" customHeight="1" x14ac:dyDescent="0.15">
      <c r="A122" s="393"/>
      <c r="B122" s="394"/>
      <c r="C122" s="394"/>
      <c r="D122" s="394"/>
      <c r="E122" s="394"/>
      <c r="F122" s="395"/>
      <c r="G122" s="17"/>
      <c r="H122" s="69" t="s">
        <v>2756</v>
      </c>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18"/>
      <c r="AV122" s="18"/>
      <c r="AW122" s="18"/>
      <c r="AX122" s="19"/>
    </row>
    <row r="123" spans="1:50" ht="9.75" customHeight="1" x14ac:dyDescent="0.15">
      <c r="A123" s="393"/>
      <c r="B123" s="394"/>
      <c r="C123" s="394"/>
      <c r="D123" s="394"/>
      <c r="E123" s="394"/>
      <c r="F123" s="395"/>
      <c r="G123" s="17"/>
      <c r="H123" s="70"/>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18"/>
      <c r="AV123" s="18"/>
      <c r="AW123" s="18"/>
      <c r="AX123" s="19"/>
    </row>
    <row r="124" spans="1:50" ht="9.75" customHeight="1" x14ac:dyDescent="0.15">
      <c r="A124" s="393"/>
      <c r="B124" s="394"/>
      <c r="C124" s="394"/>
      <c r="D124" s="394"/>
      <c r="E124" s="394"/>
      <c r="F124" s="395"/>
      <c r="G124" s="17"/>
      <c r="H124" s="53"/>
      <c r="I124" s="53"/>
      <c r="J124" s="53"/>
      <c r="K124" s="53"/>
      <c r="L124" s="53"/>
      <c r="M124" s="53"/>
      <c r="N124" s="53"/>
      <c r="O124" s="53"/>
      <c r="P124" s="53"/>
      <c r="Q124" s="53"/>
      <c r="R124" s="53"/>
      <c r="S124" s="53"/>
      <c r="T124" s="53"/>
      <c r="U124" s="53"/>
      <c r="V124" s="53"/>
      <c r="W124" s="53"/>
      <c r="X124" s="53"/>
      <c r="Y124" s="3029" t="s">
        <v>427</v>
      </c>
      <c r="Z124" s="3215"/>
      <c r="AA124" s="3215"/>
      <c r="AB124" s="3215"/>
      <c r="AC124" s="3215"/>
      <c r="AD124" s="3215"/>
      <c r="AE124" s="3215"/>
      <c r="AF124" s="3216"/>
      <c r="AG124" s="53"/>
      <c r="AH124" s="53"/>
      <c r="AI124" s="53"/>
      <c r="AJ124" s="53"/>
      <c r="AK124" s="53"/>
      <c r="AL124" s="53"/>
      <c r="AM124" s="53"/>
      <c r="AN124" s="53"/>
      <c r="AO124" s="53"/>
      <c r="AP124" s="53"/>
      <c r="AQ124" s="53"/>
      <c r="AR124" s="53"/>
      <c r="AS124" s="53"/>
      <c r="AT124" s="53"/>
      <c r="AU124" s="18"/>
      <c r="AV124" s="18"/>
      <c r="AW124" s="18"/>
      <c r="AX124" s="19"/>
    </row>
    <row r="125" spans="1:50" ht="9.75" customHeight="1" x14ac:dyDescent="0.15">
      <c r="A125" s="393"/>
      <c r="B125" s="394"/>
      <c r="C125" s="394"/>
      <c r="D125" s="394"/>
      <c r="E125" s="394"/>
      <c r="F125" s="395"/>
      <c r="G125" s="17"/>
      <c r="H125" s="53"/>
      <c r="I125" s="53"/>
      <c r="J125" s="53"/>
      <c r="K125" s="53"/>
      <c r="L125" s="53"/>
      <c r="M125" s="53"/>
      <c r="N125" s="53"/>
      <c r="O125" s="53"/>
      <c r="P125" s="53"/>
      <c r="Q125" s="53"/>
      <c r="R125" s="53"/>
      <c r="S125" s="53"/>
      <c r="T125" s="53"/>
      <c r="U125" s="53"/>
      <c r="V125" s="53"/>
      <c r="W125" s="53"/>
      <c r="X125" s="53"/>
      <c r="Y125" s="3012"/>
      <c r="Z125" s="1997"/>
      <c r="AA125" s="1997"/>
      <c r="AB125" s="1997"/>
      <c r="AC125" s="1997"/>
      <c r="AD125" s="1997"/>
      <c r="AE125" s="1997"/>
      <c r="AF125" s="3217"/>
      <c r="AG125" s="53"/>
      <c r="AH125" s="53"/>
      <c r="AI125" s="53"/>
      <c r="AJ125" s="53"/>
      <c r="AK125" s="53"/>
      <c r="AL125" s="53"/>
      <c r="AM125" s="53"/>
      <c r="AN125" s="53"/>
      <c r="AO125" s="53"/>
      <c r="AP125" s="53"/>
      <c r="AQ125" s="53"/>
      <c r="AR125" s="53"/>
      <c r="AS125" s="53"/>
      <c r="AT125" s="53"/>
      <c r="AU125" s="18"/>
      <c r="AV125" s="18"/>
      <c r="AW125" s="18"/>
      <c r="AX125" s="19"/>
    </row>
    <row r="126" spans="1:50" ht="9.75" customHeight="1" x14ac:dyDescent="0.15">
      <c r="A126" s="393"/>
      <c r="B126" s="394"/>
      <c r="C126" s="394"/>
      <c r="D126" s="394"/>
      <c r="E126" s="394"/>
      <c r="F126" s="395"/>
      <c r="G126" s="17"/>
      <c r="H126" s="53"/>
      <c r="I126" s="53"/>
      <c r="J126" s="53"/>
      <c r="K126" s="53"/>
      <c r="L126" s="53"/>
      <c r="M126" s="53"/>
      <c r="N126" s="53"/>
      <c r="O126" s="53"/>
      <c r="P126" s="53"/>
      <c r="Q126" s="53"/>
      <c r="R126" s="53"/>
      <c r="S126" s="53"/>
      <c r="T126" s="53"/>
      <c r="U126" s="53"/>
      <c r="V126" s="53"/>
      <c r="W126" s="53"/>
      <c r="X126" s="53"/>
      <c r="Y126" s="3012" t="s">
        <v>452</v>
      </c>
      <c r="Z126" s="1997"/>
      <c r="AA126" s="1997"/>
      <c r="AB126" s="1997"/>
      <c r="AC126" s="1997"/>
      <c r="AD126" s="1997"/>
      <c r="AE126" s="1997"/>
      <c r="AF126" s="3217"/>
      <c r="AG126" s="53"/>
      <c r="AH126" s="53"/>
      <c r="AI126" s="53"/>
      <c r="AJ126" s="53"/>
      <c r="AK126" s="53"/>
      <c r="AL126" s="53"/>
      <c r="AM126" s="53"/>
      <c r="AN126" s="53"/>
      <c r="AO126" s="53"/>
      <c r="AP126" s="53"/>
      <c r="AQ126" s="53"/>
      <c r="AR126" s="53"/>
      <c r="AS126" s="53"/>
      <c r="AT126" s="53"/>
      <c r="AU126" s="18"/>
      <c r="AV126" s="18"/>
      <c r="AW126" s="18"/>
      <c r="AX126" s="19"/>
    </row>
    <row r="127" spans="1:50" ht="9.75" customHeight="1" x14ac:dyDescent="0.15">
      <c r="A127" s="393"/>
      <c r="B127" s="394"/>
      <c r="C127" s="394"/>
      <c r="D127" s="394"/>
      <c r="E127" s="394"/>
      <c r="F127" s="395"/>
      <c r="G127" s="17"/>
      <c r="H127" s="53"/>
      <c r="I127" s="53"/>
      <c r="J127" s="53"/>
      <c r="K127" s="53"/>
      <c r="L127" s="53"/>
      <c r="M127" s="53"/>
      <c r="N127" s="53"/>
      <c r="O127" s="53"/>
      <c r="P127" s="53"/>
      <c r="Q127" s="53"/>
      <c r="R127" s="53"/>
      <c r="S127" s="53"/>
      <c r="T127" s="53"/>
      <c r="U127" s="53"/>
      <c r="V127" s="53"/>
      <c r="W127" s="53"/>
      <c r="X127" s="53"/>
      <c r="Y127" s="3218"/>
      <c r="Z127" s="3028"/>
      <c r="AA127" s="3028"/>
      <c r="AB127" s="3028"/>
      <c r="AC127" s="3028"/>
      <c r="AD127" s="3028"/>
      <c r="AE127" s="3028"/>
      <c r="AF127" s="3219"/>
      <c r="AG127" s="53"/>
      <c r="AH127" s="53"/>
      <c r="AI127" s="53"/>
      <c r="AJ127" s="53"/>
      <c r="AK127" s="53"/>
      <c r="AL127" s="53"/>
      <c r="AM127" s="53"/>
      <c r="AN127" s="53"/>
      <c r="AO127" s="53"/>
      <c r="AP127" s="53"/>
      <c r="AQ127" s="53"/>
      <c r="AR127" s="53"/>
      <c r="AS127" s="53"/>
      <c r="AT127" s="53"/>
      <c r="AU127" s="18"/>
      <c r="AV127" s="18"/>
      <c r="AW127" s="18"/>
      <c r="AX127" s="19"/>
    </row>
    <row r="128" spans="1:50" ht="9.75" customHeight="1" x14ac:dyDescent="0.15">
      <c r="A128" s="393"/>
      <c r="B128" s="394"/>
      <c r="C128" s="394"/>
      <c r="D128" s="394"/>
      <c r="E128" s="394"/>
      <c r="F128" s="395"/>
      <c r="G128" s="17"/>
      <c r="H128" s="53"/>
      <c r="I128" s="53"/>
      <c r="J128" s="53"/>
      <c r="K128" s="53"/>
      <c r="L128" s="53"/>
      <c r="M128" s="53"/>
      <c r="N128" s="53"/>
      <c r="O128" s="53"/>
      <c r="P128" s="53"/>
      <c r="Q128" s="53"/>
      <c r="R128" s="53"/>
      <c r="S128" s="53"/>
      <c r="T128" s="53"/>
      <c r="U128" s="53"/>
      <c r="V128" s="53"/>
      <c r="W128" s="53"/>
      <c r="X128" s="53"/>
      <c r="Y128" s="2290" t="s">
        <v>453</v>
      </c>
      <c r="Z128" s="2290"/>
      <c r="AA128" s="2290"/>
      <c r="AB128" s="2290"/>
      <c r="AC128" s="2290"/>
      <c r="AD128" s="2290"/>
      <c r="AE128" s="2290"/>
      <c r="AF128" s="2290"/>
      <c r="AG128" s="53"/>
      <c r="AH128" s="53"/>
      <c r="AI128" s="53"/>
      <c r="AJ128" s="53"/>
      <c r="AK128" s="53"/>
      <c r="AL128" s="53"/>
      <c r="AM128" s="53"/>
      <c r="AN128" s="53"/>
      <c r="AO128" s="53"/>
      <c r="AP128" s="53"/>
      <c r="AQ128" s="53"/>
      <c r="AR128" s="53"/>
      <c r="AS128" s="53"/>
      <c r="AT128" s="53"/>
      <c r="AU128" s="18"/>
      <c r="AV128" s="18"/>
      <c r="AW128" s="18"/>
      <c r="AX128" s="19"/>
    </row>
    <row r="129" spans="1:50" ht="9.75" customHeight="1" x14ac:dyDescent="0.15">
      <c r="A129" s="393"/>
      <c r="B129" s="394"/>
      <c r="C129" s="394"/>
      <c r="D129" s="394"/>
      <c r="E129" s="394"/>
      <c r="F129" s="395"/>
      <c r="G129" s="17"/>
      <c r="H129" s="53"/>
      <c r="I129" s="53"/>
      <c r="J129" s="53"/>
      <c r="K129" s="53"/>
      <c r="L129" s="53"/>
      <c r="M129" s="53"/>
      <c r="N129" s="53"/>
      <c r="O129" s="53"/>
      <c r="P129" s="53"/>
      <c r="Q129" s="53"/>
      <c r="R129" s="53"/>
      <c r="S129" s="53"/>
      <c r="T129" s="53"/>
      <c r="U129" s="53"/>
      <c r="V129" s="53"/>
      <c r="W129" s="53"/>
      <c r="X129" s="53"/>
      <c r="Y129" s="2291"/>
      <c r="Z129" s="2291"/>
      <c r="AA129" s="2291"/>
      <c r="AB129" s="2291"/>
      <c r="AC129" s="2291"/>
      <c r="AD129" s="2291"/>
      <c r="AE129" s="2291"/>
      <c r="AF129" s="2291"/>
      <c r="AG129" s="53"/>
      <c r="AH129" s="53"/>
      <c r="AI129" s="53"/>
      <c r="AJ129" s="53"/>
      <c r="AK129" s="53"/>
      <c r="AL129" s="53"/>
      <c r="AM129" s="53"/>
      <c r="AN129" s="53"/>
      <c r="AO129" s="53"/>
      <c r="AP129" s="53"/>
      <c r="AQ129" s="53"/>
      <c r="AR129" s="53"/>
      <c r="AS129" s="53"/>
      <c r="AT129" s="53"/>
      <c r="AU129" s="18"/>
      <c r="AV129" s="18"/>
      <c r="AW129" s="18"/>
      <c r="AX129" s="19"/>
    </row>
    <row r="130" spans="1:50" ht="9.75" customHeight="1" x14ac:dyDescent="0.15">
      <c r="A130" s="393"/>
      <c r="B130" s="394"/>
      <c r="C130" s="394"/>
      <c r="D130" s="394"/>
      <c r="E130" s="394"/>
      <c r="F130" s="395"/>
      <c r="G130" s="17"/>
      <c r="H130" s="53"/>
      <c r="I130" s="53"/>
      <c r="J130" s="53"/>
      <c r="K130" s="53"/>
      <c r="L130" s="53"/>
      <c r="M130" s="53"/>
      <c r="N130" s="53"/>
      <c r="O130" s="53"/>
      <c r="P130" s="53"/>
      <c r="Q130" s="53"/>
      <c r="R130" s="53"/>
      <c r="S130" s="53"/>
      <c r="T130" s="53"/>
      <c r="U130" s="53"/>
      <c r="V130" s="53"/>
      <c r="W130" s="53"/>
      <c r="X130" s="53"/>
      <c r="Y130" s="2291"/>
      <c r="Z130" s="2291"/>
      <c r="AA130" s="2291"/>
      <c r="AB130" s="2291"/>
      <c r="AC130" s="2291"/>
      <c r="AD130" s="2291"/>
      <c r="AE130" s="2291"/>
      <c r="AF130" s="2291"/>
      <c r="AG130" s="53"/>
      <c r="AH130" s="53"/>
      <c r="AI130" s="53"/>
      <c r="AJ130" s="53"/>
      <c r="AK130" s="53"/>
      <c r="AL130" s="53"/>
      <c r="AM130" s="53"/>
      <c r="AN130" s="53"/>
      <c r="AO130" s="53"/>
      <c r="AP130" s="53"/>
      <c r="AQ130" s="53"/>
      <c r="AR130" s="53"/>
      <c r="AS130" s="53"/>
      <c r="AT130" s="53"/>
      <c r="AU130" s="18"/>
      <c r="AV130" s="18"/>
      <c r="AW130" s="18"/>
      <c r="AX130" s="19"/>
    </row>
    <row r="131" spans="1:50" ht="9.75" customHeight="1" x14ac:dyDescent="0.15">
      <c r="A131" s="393"/>
      <c r="B131" s="394"/>
      <c r="C131" s="394"/>
      <c r="D131" s="394"/>
      <c r="E131" s="394"/>
      <c r="F131" s="395"/>
      <c r="G131" s="17"/>
      <c r="H131" s="53"/>
      <c r="I131" s="53"/>
      <c r="J131" s="53"/>
      <c r="K131" s="53"/>
      <c r="L131" s="53"/>
      <c r="M131" s="53"/>
      <c r="N131" s="53"/>
      <c r="O131" s="53"/>
      <c r="P131" s="53"/>
      <c r="Q131" s="53"/>
      <c r="R131" s="53"/>
      <c r="S131" s="53"/>
      <c r="T131" s="53"/>
      <c r="U131" s="53"/>
      <c r="V131" s="53"/>
      <c r="W131" s="53"/>
      <c r="X131" s="53"/>
      <c r="Y131" s="71"/>
      <c r="Z131" s="71"/>
      <c r="AA131" s="71"/>
      <c r="AB131" s="71"/>
      <c r="AC131" s="71"/>
      <c r="AD131" s="71"/>
      <c r="AE131" s="71"/>
      <c r="AF131" s="71"/>
      <c r="AG131" s="53"/>
      <c r="AH131" s="53"/>
      <c r="AI131" s="53"/>
      <c r="AJ131" s="53"/>
      <c r="AK131" s="53"/>
      <c r="AL131" s="53"/>
      <c r="AM131" s="53"/>
      <c r="AN131" s="53"/>
      <c r="AO131" s="53"/>
      <c r="AP131" s="53"/>
      <c r="AQ131" s="53"/>
      <c r="AR131" s="53"/>
      <c r="AS131" s="53"/>
      <c r="AT131" s="53"/>
      <c r="AU131" s="18"/>
      <c r="AV131" s="18"/>
      <c r="AW131" s="18"/>
      <c r="AX131" s="19"/>
    </row>
    <row r="132" spans="1:50" ht="9.75" customHeight="1" x14ac:dyDescent="0.15">
      <c r="A132" s="393"/>
      <c r="B132" s="394"/>
      <c r="C132" s="394"/>
      <c r="D132" s="394"/>
      <c r="E132" s="394"/>
      <c r="F132" s="395"/>
      <c r="G132" s="17"/>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18"/>
      <c r="AV132" s="18"/>
      <c r="AW132" s="18"/>
      <c r="AX132" s="19"/>
    </row>
    <row r="133" spans="1:50" ht="9.75" customHeight="1" x14ac:dyDescent="0.15">
      <c r="A133" s="393"/>
      <c r="B133" s="394"/>
      <c r="C133" s="394"/>
      <c r="D133" s="394"/>
      <c r="E133" s="394"/>
      <c r="F133" s="395"/>
      <c r="G133" s="17"/>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18"/>
      <c r="AV133" s="18"/>
      <c r="AW133" s="18"/>
      <c r="AX133" s="19"/>
    </row>
    <row r="134" spans="1:50" ht="9.75" customHeight="1" x14ac:dyDescent="0.15">
      <c r="A134" s="393"/>
      <c r="B134" s="394"/>
      <c r="C134" s="394"/>
      <c r="D134" s="394"/>
      <c r="E134" s="394"/>
      <c r="F134" s="395"/>
      <c r="G134" s="17"/>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18"/>
      <c r="AV134" s="18"/>
      <c r="AW134" s="18"/>
      <c r="AX134" s="19"/>
    </row>
    <row r="135" spans="1:50" ht="9.75" customHeight="1" x14ac:dyDescent="0.15">
      <c r="A135" s="393"/>
      <c r="B135" s="394"/>
      <c r="C135" s="394"/>
      <c r="D135" s="394"/>
      <c r="E135" s="394"/>
      <c r="F135" s="395"/>
      <c r="G135" s="17"/>
      <c r="H135" s="53"/>
      <c r="I135" s="53"/>
      <c r="J135" s="53"/>
      <c r="K135" s="53"/>
      <c r="L135" s="46"/>
      <c r="M135" s="2292" t="s">
        <v>454</v>
      </c>
      <c r="N135" s="2292"/>
      <c r="O135" s="2292"/>
      <c r="P135" s="2292"/>
      <c r="Q135" s="2292"/>
      <c r="R135" s="2292"/>
      <c r="S135" s="2292"/>
      <c r="T135" s="2292"/>
      <c r="U135" s="53"/>
      <c r="V135" s="53"/>
      <c r="W135" s="53"/>
      <c r="X135" s="53"/>
      <c r="Y135" s="3205" t="s">
        <v>430</v>
      </c>
      <c r="Z135" s="3205"/>
      <c r="AA135" s="3205"/>
      <c r="AB135" s="3205"/>
      <c r="AC135" s="3205"/>
      <c r="AD135" s="3205"/>
      <c r="AE135" s="3205"/>
      <c r="AF135" s="3205"/>
      <c r="AG135" s="53"/>
      <c r="AH135" s="53"/>
      <c r="AI135" s="53"/>
      <c r="AJ135" s="46"/>
      <c r="AK135" s="2292" t="s">
        <v>455</v>
      </c>
      <c r="AL135" s="2292"/>
      <c r="AM135" s="2292"/>
      <c r="AN135" s="2292"/>
      <c r="AO135" s="2292"/>
      <c r="AP135" s="2292"/>
      <c r="AQ135" s="2292"/>
      <c r="AR135" s="2292"/>
      <c r="AS135" s="53"/>
      <c r="AT135" s="53"/>
      <c r="AU135" s="18"/>
      <c r="AV135" s="18"/>
      <c r="AW135" s="18"/>
      <c r="AX135" s="19"/>
    </row>
    <row r="136" spans="1:50" ht="9.75" customHeight="1" x14ac:dyDescent="0.15">
      <c r="A136" s="393"/>
      <c r="B136" s="394"/>
      <c r="C136" s="394"/>
      <c r="D136" s="394"/>
      <c r="E136" s="394"/>
      <c r="F136" s="395"/>
      <c r="G136" s="17"/>
      <c r="H136" s="53"/>
      <c r="I136" s="53"/>
      <c r="J136" s="53"/>
      <c r="K136" s="53"/>
      <c r="L136" s="46"/>
      <c r="M136" s="2288"/>
      <c r="N136" s="2288"/>
      <c r="O136" s="2288"/>
      <c r="P136" s="2288"/>
      <c r="Q136" s="2288"/>
      <c r="R136" s="2288"/>
      <c r="S136" s="2288"/>
      <c r="T136" s="2288"/>
      <c r="U136" s="53"/>
      <c r="V136" s="53"/>
      <c r="W136" s="53"/>
      <c r="X136" s="53"/>
      <c r="Y136" s="3206"/>
      <c r="Z136" s="3206"/>
      <c r="AA136" s="3206"/>
      <c r="AB136" s="3206"/>
      <c r="AC136" s="3206"/>
      <c r="AD136" s="3206"/>
      <c r="AE136" s="3206"/>
      <c r="AF136" s="3206"/>
      <c r="AG136" s="53"/>
      <c r="AH136" s="53"/>
      <c r="AI136" s="53"/>
      <c r="AJ136" s="46"/>
      <c r="AK136" s="2288"/>
      <c r="AL136" s="2288"/>
      <c r="AM136" s="2288"/>
      <c r="AN136" s="2288"/>
      <c r="AO136" s="2288"/>
      <c r="AP136" s="2288"/>
      <c r="AQ136" s="2288"/>
      <c r="AR136" s="2288"/>
      <c r="AS136" s="53"/>
      <c r="AT136" s="53"/>
      <c r="AU136" s="18"/>
      <c r="AV136" s="18"/>
      <c r="AW136" s="18"/>
      <c r="AX136" s="19"/>
    </row>
    <row r="137" spans="1:50" ht="20.25" customHeight="1" x14ac:dyDescent="0.15">
      <c r="A137" s="393"/>
      <c r="B137" s="394"/>
      <c r="C137" s="394"/>
      <c r="D137" s="394"/>
      <c r="E137" s="394"/>
      <c r="F137" s="395"/>
      <c r="G137" s="17"/>
      <c r="H137" s="53"/>
      <c r="I137" s="53"/>
      <c r="J137" s="53"/>
      <c r="K137" s="53"/>
      <c r="L137" s="46"/>
      <c r="M137" s="3207" t="s">
        <v>456</v>
      </c>
      <c r="N137" s="2285"/>
      <c r="O137" s="2285"/>
      <c r="P137" s="2285"/>
      <c r="Q137" s="2285"/>
      <c r="R137" s="2285"/>
      <c r="S137" s="2285"/>
      <c r="T137" s="2286"/>
      <c r="U137" s="53"/>
      <c r="V137" s="53"/>
      <c r="W137" s="53"/>
      <c r="X137" s="53"/>
      <c r="Y137" s="2284" t="s">
        <v>457</v>
      </c>
      <c r="Z137" s="2290"/>
      <c r="AA137" s="2290"/>
      <c r="AB137" s="2290"/>
      <c r="AC137" s="2290"/>
      <c r="AD137" s="2290"/>
      <c r="AE137" s="2290"/>
      <c r="AF137" s="2293"/>
      <c r="AG137" s="53"/>
      <c r="AH137" s="53"/>
      <c r="AI137" s="53"/>
      <c r="AJ137" s="46"/>
      <c r="AK137" s="3207" t="s">
        <v>458</v>
      </c>
      <c r="AL137" s="2285"/>
      <c r="AM137" s="2285"/>
      <c r="AN137" s="2285"/>
      <c r="AO137" s="2285"/>
      <c r="AP137" s="2285"/>
      <c r="AQ137" s="2285"/>
      <c r="AR137" s="2286"/>
      <c r="AS137" s="53"/>
      <c r="AT137" s="53"/>
      <c r="AU137" s="18"/>
      <c r="AV137" s="18"/>
      <c r="AW137" s="18"/>
      <c r="AX137" s="19"/>
    </row>
    <row r="138" spans="1:50" ht="20.25" customHeight="1" x14ac:dyDescent="0.15">
      <c r="A138" s="393"/>
      <c r="B138" s="394"/>
      <c r="C138" s="394"/>
      <c r="D138" s="394"/>
      <c r="E138" s="394"/>
      <c r="F138" s="395"/>
      <c r="G138" s="17"/>
      <c r="H138" s="53"/>
      <c r="I138" s="53"/>
      <c r="J138" s="53"/>
      <c r="K138" s="53"/>
      <c r="L138" s="46"/>
      <c r="M138" s="2458"/>
      <c r="N138" s="2292"/>
      <c r="O138" s="2292"/>
      <c r="P138" s="2292"/>
      <c r="Q138" s="2292"/>
      <c r="R138" s="2292"/>
      <c r="S138" s="2292"/>
      <c r="T138" s="2459"/>
      <c r="U138" s="53"/>
      <c r="V138" s="53"/>
      <c r="W138" s="53"/>
      <c r="X138" s="53"/>
      <c r="Y138" s="2988"/>
      <c r="Z138" s="2291"/>
      <c r="AA138" s="2291"/>
      <c r="AB138" s="2291"/>
      <c r="AC138" s="2291"/>
      <c r="AD138" s="2291"/>
      <c r="AE138" s="2291"/>
      <c r="AF138" s="3231"/>
      <c r="AG138" s="53"/>
      <c r="AH138" s="53"/>
      <c r="AI138" s="53"/>
      <c r="AJ138" s="46"/>
      <c r="AK138" s="2458"/>
      <c r="AL138" s="2292"/>
      <c r="AM138" s="2292"/>
      <c r="AN138" s="2292"/>
      <c r="AO138" s="2292"/>
      <c r="AP138" s="2292"/>
      <c r="AQ138" s="2292"/>
      <c r="AR138" s="2459"/>
      <c r="AS138" s="53"/>
      <c r="AT138" s="53"/>
      <c r="AU138" s="18"/>
      <c r="AV138" s="18"/>
      <c r="AW138" s="18"/>
      <c r="AX138" s="19"/>
    </row>
    <row r="139" spans="1:50" ht="9.75" customHeight="1" x14ac:dyDescent="0.15">
      <c r="A139" s="393"/>
      <c r="B139" s="394"/>
      <c r="C139" s="394"/>
      <c r="D139" s="394"/>
      <c r="E139" s="394"/>
      <c r="F139" s="395"/>
      <c r="G139" s="17"/>
      <c r="H139" s="53"/>
      <c r="I139" s="53"/>
      <c r="J139" s="53"/>
      <c r="K139" s="53"/>
      <c r="L139" s="46"/>
      <c r="M139" s="3012" t="s">
        <v>459</v>
      </c>
      <c r="N139" s="1997"/>
      <c r="O139" s="1997"/>
      <c r="P139" s="1997"/>
      <c r="Q139" s="1997"/>
      <c r="R139" s="1997"/>
      <c r="S139" s="1997"/>
      <c r="T139" s="3217"/>
      <c r="U139" s="53"/>
      <c r="V139" s="53"/>
      <c r="W139" s="53"/>
      <c r="X139" s="53"/>
      <c r="Y139" s="3232" t="s">
        <v>460</v>
      </c>
      <c r="Z139" s="3199"/>
      <c r="AA139" s="3199"/>
      <c r="AB139" s="3199"/>
      <c r="AC139" s="3199"/>
      <c r="AD139" s="3199"/>
      <c r="AE139" s="3199"/>
      <c r="AF139" s="3200"/>
      <c r="AG139" s="53"/>
      <c r="AH139" s="53"/>
      <c r="AI139" s="53"/>
      <c r="AJ139" s="46"/>
      <c r="AK139" s="3012" t="s">
        <v>461</v>
      </c>
      <c r="AL139" s="1997"/>
      <c r="AM139" s="1997"/>
      <c r="AN139" s="1997"/>
      <c r="AO139" s="1997"/>
      <c r="AP139" s="1997"/>
      <c r="AQ139" s="1997"/>
      <c r="AR139" s="3217"/>
      <c r="AS139" s="53"/>
      <c r="AT139" s="53"/>
      <c r="AU139" s="18"/>
      <c r="AV139" s="18"/>
      <c r="AW139" s="18"/>
      <c r="AX139" s="19"/>
    </row>
    <row r="140" spans="1:50" ht="9.75" customHeight="1" x14ac:dyDescent="0.15">
      <c r="A140" s="393"/>
      <c r="B140" s="394"/>
      <c r="C140" s="394"/>
      <c r="D140" s="394"/>
      <c r="E140" s="394"/>
      <c r="F140" s="395"/>
      <c r="G140" s="17"/>
      <c r="H140" s="53"/>
      <c r="I140" s="53"/>
      <c r="J140" s="53"/>
      <c r="K140" s="53"/>
      <c r="L140" s="46"/>
      <c r="M140" s="3218"/>
      <c r="N140" s="3028"/>
      <c r="O140" s="3028"/>
      <c r="P140" s="3028"/>
      <c r="Q140" s="3028"/>
      <c r="R140" s="3028"/>
      <c r="S140" s="3028"/>
      <c r="T140" s="3219"/>
      <c r="U140" s="53"/>
      <c r="V140" s="53"/>
      <c r="W140" s="53"/>
      <c r="X140" s="53"/>
      <c r="Y140" s="3233"/>
      <c r="Z140" s="3234"/>
      <c r="AA140" s="3234"/>
      <c r="AB140" s="3234"/>
      <c r="AC140" s="3234"/>
      <c r="AD140" s="3234"/>
      <c r="AE140" s="3234"/>
      <c r="AF140" s="3235"/>
      <c r="AG140" s="53"/>
      <c r="AH140" s="53"/>
      <c r="AI140" s="53"/>
      <c r="AJ140" s="46"/>
      <c r="AK140" s="3218"/>
      <c r="AL140" s="3028"/>
      <c r="AM140" s="3028"/>
      <c r="AN140" s="3028"/>
      <c r="AO140" s="3028"/>
      <c r="AP140" s="3028"/>
      <c r="AQ140" s="3028"/>
      <c r="AR140" s="3219"/>
      <c r="AS140" s="53"/>
      <c r="AT140" s="53"/>
      <c r="AU140" s="18"/>
      <c r="AV140" s="18"/>
      <c r="AW140" s="18"/>
      <c r="AX140" s="19"/>
    </row>
    <row r="141" spans="1:50" ht="9.75" customHeight="1" x14ac:dyDescent="0.15">
      <c r="A141" s="393"/>
      <c r="B141" s="394"/>
      <c r="C141" s="394"/>
      <c r="D141" s="394"/>
      <c r="E141" s="394"/>
      <c r="F141" s="395"/>
      <c r="G141" s="17"/>
      <c r="H141" s="53"/>
      <c r="I141" s="53"/>
      <c r="J141" s="53"/>
      <c r="K141" s="53"/>
      <c r="L141" s="46"/>
      <c r="M141" s="2290" t="s">
        <v>462</v>
      </c>
      <c r="N141" s="2290"/>
      <c r="O141" s="2290"/>
      <c r="P141" s="2290"/>
      <c r="Q141" s="2290"/>
      <c r="R141" s="2290"/>
      <c r="S141" s="2290"/>
      <c r="T141" s="2290"/>
      <c r="U141" s="53"/>
      <c r="V141" s="53"/>
      <c r="W141" s="53"/>
      <c r="X141" s="53"/>
      <c r="Y141" s="2290" t="s">
        <v>463</v>
      </c>
      <c r="Z141" s="2290"/>
      <c r="AA141" s="2290"/>
      <c r="AB141" s="2290"/>
      <c r="AC141" s="2290"/>
      <c r="AD141" s="2290"/>
      <c r="AE141" s="2290"/>
      <c r="AF141" s="2290"/>
      <c r="AG141" s="53"/>
      <c r="AH141" s="53"/>
      <c r="AI141" s="53"/>
      <c r="AJ141" s="46"/>
      <c r="AK141" s="2290" t="s">
        <v>464</v>
      </c>
      <c r="AL141" s="2290"/>
      <c r="AM141" s="2290"/>
      <c r="AN141" s="2290"/>
      <c r="AO141" s="2290"/>
      <c r="AP141" s="2290"/>
      <c r="AQ141" s="2290"/>
      <c r="AR141" s="2290"/>
      <c r="AS141" s="53"/>
      <c r="AT141" s="53"/>
      <c r="AU141" s="18"/>
      <c r="AV141" s="18"/>
      <c r="AW141" s="18"/>
      <c r="AX141" s="19"/>
    </row>
    <row r="142" spans="1:50" ht="9.75" customHeight="1" x14ac:dyDescent="0.15">
      <c r="A142" s="393"/>
      <c r="B142" s="394"/>
      <c r="C142" s="394"/>
      <c r="D142" s="394"/>
      <c r="E142" s="394"/>
      <c r="F142" s="395"/>
      <c r="G142" s="17"/>
      <c r="H142" s="53"/>
      <c r="I142" s="53"/>
      <c r="J142" s="53"/>
      <c r="K142" s="53"/>
      <c r="L142" s="46"/>
      <c r="M142" s="2291"/>
      <c r="N142" s="2291"/>
      <c r="O142" s="2291"/>
      <c r="P142" s="2291"/>
      <c r="Q142" s="2291"/>
      <c r="R142" s="2291"/>
      <c r="S142" s="2291"/>
      <c r="T142" s="2291"/>
      <c r="U142" s="53"/>
      <c r="V142" s="53"/>
      <c r="W142" s="53"/>
      <c r="X142" s="53"/>
      <c r="Y142" s="2291"/>
      <c r="Z142" s="2291"/>
      <c r="AA142" s="2291"/>
      <c r="AB142" s="2291"/>
      <c r="AC142" s="2291"/>
      <c r="AD142" s="2291"/>
      <c r="AE142" s="2291"/>
      <c r="AF142" s="2291"/>
      <c r="AG142" s="53"/>
      <c r="AH142" s="53"/>
      <c r="AI142" s="53"/>
      <c r="AJ142" s="46"/>
      <c r="AK142" s="2291"/>
      <c r="AL142" s="2291"/>
      <c r="AM142" s="2291"/>
      <c r="AN142" s="2291"/>
      <c r="AO142" s="2291"/>
      <c r="AP142" s="2291"/>
      <c r="AQ142" s="2291"/>
      <c r="AR142" s="2291"/>
      <c r="AS142" s="53"/>
      <c r="AT142" s="53"/>
      <c r="AU142" s="18"/>
      <c r="AV142" s="18"/>
      <c r="AW142" s="18"/>
      <c r="AX142" s="19"/>
    </row>
    <row r="143" spans="1:50" ht="9.75" customHeight="1" x14ac:dyDescent="0.15">
      <c r="A143" s="393"/>
      <c r="B143" s="394"/>
      <c r="C143" s="394"/>
      <c r="D143" s="394"/>
      <c r="E143" s="394"/>
      <c r="F143" s="395"/>
      <c r="G143" s="17"/>
      <c r="H143" s="53"/>
      <c r="I143" s="53"/>
      <c r="J143" s="53"/>
      <c r="K143" s="53"/>
      <c r="L143" s="46"/>
      <c r="M143" s="2291"/>
      <c r="N143" s="2291"/>
      <c r="O143" s="2291"/>
      <c r="P143" s="2291"/>
      <c r="Q143" s="2291"/>
      <c r="R143" s="2291"/>
      <c r="S143" s="2291"/>
      <c r="T143" s="2291"/>
      <c r="U143" s="53"/>
      <c r="V143" s="53"/>
      <c r="W143" s="53"/>
      <c r="X143" s="53"/>
      <c r="Y143" s="2291"/>
      <c r="Z143" s="2291"/>
      <c r="AA143" s="2291"/>
      <c r="AB143" s="2291"/>
      <c r="AC143" s="2291"/>
      <c r="AD143" s="2291"/>
      <c r="AE143" s="2291"/>
      <c r="AF143" s="2291"/>
      <c r="AG143" s="53"/>
      <c r="AH143" s="53"/>
      <c r="AI143" s="53"/>
      <c r="AJ143" s="46"/>
      <c r="AK143" s="2291"/>
      <c r="AL143" s="2291"/>
      <c r="AM143" s="2291"/>
      <c r="AN143" s="2291"/>
      <c r="AO143" s="2291"/>
      <c r="AP143" s="2291"/>
      <c r="AQ143" s="2291"/>
      <c r="AR143" s="2291"/>
      <c r="AS143" s="53"/>
      <c r="AT143" s="53"/>
      <c r="AU143" s="18"/>
      <c r="AV143" s="18"/>
      <c r="AW143" s="18"/>
      <c r="AX143" s="19"/>
    </row>
    <row r="144" spans="1:50" ht="9.75" customHeight="1" x14ac:dyDescent="0.15">
      <c r="A144" s="393"/>
      <c r="B144" s="394"/>
      <c r="C144" s="394"/>
      <c r="D144" s="394"/>
      <c r="E144" s="394"/>
      <c r="F144" s="395"/>
      <c r="G144" s="17"/>
      <c r="H144" s="53"/>
      <c r="I144" s="53"/>
      <c r="J144" s="53"/>
      <c r="K144" s="53"/>
      <c r="L144" s="46"/>
      <c r="M144" s="71"/>
      <c r="N144" s="71"/>
      <c r="O144" s="71"/>
      <c r="P144" s="71"/>
      <c r="Q144" s="71"/>
      <c r="R144" s="71"/>
      <c r="S144" s="71"/>
      <c r="T144" s="71"/>
      <c r="U144" s="53"/>
      <c r="V144" s="53"/>
      <c r="W144" s="53"/>
      <c r="X144" s="53"/>
      <c r="Y144" s="71"/>
      <c r="Z144" s="71"/>
      <c r="AA144" s="71"/>
      <c r="AB144" s="71"/>
      <c r="AC144" s="71"/>
      <c r="AD144" s="71"/>
      <c r="AE144" s="71"/>
      <c r="AF144" s="71"/>
      <c r="AG144" s="53"/>
      <c r="AH144" s="53"/>
      <c r="AI144" s="53"/>
      <c r="AJ144" s="46"/>
      <c r="AK144" s="71"/>
      <c r="AL144" s="71"/>
      <c r="AM144" s="71"/>
      <c r="AN144" s="71"/>
      <c r="AO144" s="71"/>
      <c r="AP144" s="71"/>
      <c r="AQ144" s="71"/>
      <c r="AR144" s="71"/>
      <c r="AS144" s="53"/>
      <c r="AT144" s="53"/>
      <c r="AU144" s="18"/>
      <c r="AV144" s="18"/>
      <c r="AW144" s="18"/>
      <c r="AX144" s="19"/>
    </row>
    <row r="145" spans="1:50" ht="18.75" customHeight="1" x14ac:dyDescent="0.15">
      <c r="A145" s="393"/>
      <c r="B145" s="394"/>
      <c r="C145" s="394"/>
      <c r="D145" s="394"/>
      <c r="E145" s="394"/>
      <c r="F145" s="395"/>
      <c r="G145" s="17"/>
      <c r="H145" s="69" t="s">
        <v>2757</v>
      </c>
      <c r="I145" s="53"/>
      <c r="J145" s="53"/>
      <c r="K145" s="53"/>
      <c r="L145" s="53"/>
      <c r="M145" s="53"/>
      <c r="N145" s="53"/>
      <c r="O145" s="46"/>
      <c r="P145" s="46"/>
      <c r="Q145" s="46"/>
      <c r="R145" s="46"/>
      <c r="S145" s="46"/>
      <c r="T145" s="46"/>
      <c r="U145" s="46"/>
      <c r="V145" s="46"/>
      <c r="W145" s="53"/>
      <c r="X145" s="53"/>
      <c r="Y145" s="53"/>
      <c r="Z145" s="53"/>
      <c r="AA145" s="53"/>
      <c r="AB145" s="53"/>
      <c r="AC145" s="53"/>
      <c r="AD145" s="53"/>
      <c r="AE145" s="53"/>
      <c r="AF145" s="53"/>
      <c r="AG145" s="53"/>
      <c r="AH145" s="53"/>
      <c r="AI145" s="53"/>
      <c r="AJ145" s="53"/>
      <c r="AK145" s="53"/>
      <c r="AL145" s="53"/>
      <c r="AM145" s="53"/>
      <c r="AN145" s="53"/>
      <c r="AO145" s="53"/>
      <c r="AP145" s="18"/>
      <c r="AQ145" s="18"/>
      <c r="AR145" s="18"/>
      <c r="AS145" s="18"/>
      <c r="AT145" s="18"/>
      <c r="AU145" s="18"/>
      <c r="AV145" s="18"/>
      <c r="AW145" s="18"/>
      <c r="AX145" s="19"/>
    </row>
    <row r="146" spans="1:50" ht="9.75" customHeight="1" x14ac:dyDescent="0.15">
      <c r="A146" s="393"/>
      <c r="B146" s="394"/>
      <c r="C146" s="394"/>
      <c r="D146" s="394"/>
      <c r="E146" s="394"/>
      <c r="F146" s="395"/>
      <c r="G146" s="17"/>
      <c r="H146" s="53"/>
      <c r="I146" s="53"/>
      <c r="J146" s="53"/>
      <c r="K146" s="53"/>
      <c r="L146" s="53"/>
      <c r="M146" s="53"/>
      <c r="N146" s="53"/>
      <c r="O146" s="46"/>
      <c r="P146" s="46"/>
      <c r="Q146" s="46"/>
      <c r="R146" s="46"/>
      <c r="S146" s="46"/>
      <c r="T146" s="46"/>
      <c r="U146" s="46"/>
      <c r="V146" s="46"/>
      <c r="W146" s="53"/>
      <c r="X146" s="53"/>
      <c r="Y146" s="53"/>
      <c r="Z146" s="53"/>
      <c r="AA146" s="53"/>
      <c r="AB146" s="53"/>
      <c r="AC146" s="53"/>
      <c r="AD146" s="53"/>
      <c r="AE146" s="53"/>
      <c r="AF146" s="53"/>
      <c r="AG146" s="53"/>
      <c r="AH146" s="53"/>
      <c r="AI146" s="53"/>
      <c r="AJ146" s="53"/>
      <c r="AK146" s="53"/>
      <c r="AL146" s="53"/>
      <c r="AM146" s="53"/>
      <c r="AN146" s="53"/>
      <c r="AO146" s="53"/>
      <c r="AP146" s="18"/>
      <c r="AQ146" s="18"/>
      <c r="AR146" s="18"/>
      <c r="AS146" s="18"/>
      <c r="AT146" s="18"/>
      <c r="AU146" s="18"/>
      <c r="AV146" s="18"/>
      <c r="AW146" s="18"/>
      <c r="AX146" s="19"/>
    </row>
    <row r="147" spans="1:50" ht="9.75" customHeight="1" x14ac:dyDescent="0.15">
      <c r="A147" s="393"/>
      <c r="B147" s="394"/>
      <c r="C147" s="394"/>
      <c r="D147" s="394"/>
      <c r="E147" s="394"/>
      <c r="F147" s="395"/>
      <c r="G147" s="17"/>
      <c r="H147" s="18"/>
      <c r="I147" s="18"/>
      <c r="J147" s="18"/>
      <c r="K147" s="18"/>
      <c r="L147" s="46"/>
      <c r="M147" s="46"/>
      <c r="N147" s="46"/>
      <c r="O147" s="46"/>
      <c r="P147" s="46"/>
      <c r="Q147" s="46"/>
      <c r="R147" s="46"/>
      <c r="S147" s="46"/>
      <c r="T147" s="53"/>
      <c r="U147" s="53"/>
      <c r="V147" s="46"/>
      <c r="W147" s="46"/>
      <c r="X147" s="3029" t="s">
        <v>427</v>
      </c>
      <c r="Y147" s="3215"/>
      <c r="Z147" s="3215"/>
      <c r="AA147" s="3215"/>
      <c r="AB147" s="3215"/>
      <c r="AC147" s="3215"/>
      <c r="AD147" s="3215"/>
      <c r="AE147" s="3216"/>
      <c r="AF147" s="53"/>
      <c r="AG147" s="53"/>
      <c r="AH147" s="53"/>
      <c r="AI147" s="53"/>
      <c r="AJ147" s="53"/>
      <c r="AK147" s="18"/>
      <c r="AL147" s="18"/>
      <c r="AM147" s="18"/>
      <c r="AN147" s="18"/>
      <c r="AO147" s="18"/>
      <c r="AP147" s="18"/>
      <c r="AQ147" s="18"/>
      <c r="AR147" s="18"/>
      <c r="AS147" s="18"/>
      <c r="AT147" s="18"/>
      <c r="AU147" s="18"/>
      <c r="AV147" s="18"/>
      <c r="AW147" s="18"/>
      <c r="AX147" s="19"/>
    </row>
    <row r="148" spans="1:50" ht="9.75" customHeight="1" x14ac:dyDescent="0.15">
      <c r="A148" s="393"/>
      <c r="B148" s="394"/>
      <c r="C148" s="394"/>
      <c r="D148" s="394"/>
      <c r="E148" s="394"/>
      <c r="F148" s="395"/>
      <c r="G148" s="17"/>
      <c r="H148" s="18"/>
      <c r="I148" s="18"/>
      <c r="J148" s="18"/>
      <c r="K148" s="18"/>
      <c r="L148" s="46"/>
      <c r="M148" s="46"/>
      <c r="N148" s="46"/>
      <c r="O148" s="46"/>
      <c r="P148" s="46"/>
      <c r="Q148" s="46"/>
      <c r="R148" s="46"/>
      <c r="S148" s="46"/>
      <c r="T148" s="53"/>
      <c r="U148" s="53"/>
      <c r="V148" s="46"/>
      <c r="W148" s="46"/>
      <c r="X148" s="3012"/>
      <c r="Y148" s="1997"/>
      <c r="Z148" s="1997"/>
      <c r="AA148" s="1997"/>
      <c r="AB148" s="1997"/>
      <c r="AC148" s="1997"/>
      <c r="AD148" s="1997"/>
      <c r="AE148" s="3217"/>
      <c r="AF148" s="53"/>
      <c r="AG148" s="53"/>
      <c r="AH148" s="53"/>
      <c r="AI148" s="53"/>
      <c r="AJ148" s="53"/>
      <c r="AK148" s="18"/>
      <c r="AL148" s="18"/>
      <c r="AM148" s="18"/>
      <c r="AN148" s="18"/>
      <c r="AO148" s="18"/>
      <c r="AP148" s="18"/>
      <c r="AQ148" s="18"/>
      <c r="AR148" s="18"/>
      <c r="AS148" s="18"/>
      <c r="AT148" s="18"/>
      <c r="AU148" s="18"/>
      <c r="AV148" s="18"/>
      <c r="AW148" s="18"/>
      <c r="AX148" s="19"/>
    </row>
    <row r="149" spans="1:50" ht="9.75" customHeight="1" x14ac:dyDescent="0.15">
      <c r="A149" s="393"/>
      <c r="B149" s="394"/>
      <c r="C149" s="394"/>
      <c r="D149" s="394"/>
      <c r="E149" s="394"/>
      <c r="F149" s="395"/>
      <c r="G149" s="17"/>
      <c r="H149" s="18"/>
      <c r="I149" s="18"/>
      <c r="J149" s="18"/>
      <c r="K149" s="18"/>
      <c r="L149" s="46"/>
      <c r="M149" s="46"/>
      <c r="N149" s="46"/>
      <c r="O149" s="46"/>
      <c r="P149" s="46"/>
      <c r="Q149" s="46"/>
      <c r="R149" s="46"/>
      <c r="S149" s="46"/>
      <c r="T149" s="53"/>
      <c r="U149" s="53"/>
      <c r="V149" s="46"/>
      <c r="W149" s="46"/>
      <c r="X149" s="3012" t="s">
        <v>452</v>
      </c>
      <c r="Y149" s="1997"/>
      <c r="Z149" s="1997"/>
      <c r="AA149" s="1997"/>
      <c r="AB149" s="1997"/>
      <c r="AC149" s="1997"/>
      <c r="AD149" s="1997"/>
      <c r="AE149" s="3217"/>
      <c r="AF149" s="53"/>
      <c r="AG149" s="53"/>
      <c r="AH149" s="53"/>
      <c r="AI149" s="53"/>
      <c r="AJ149" s="53"/>
      <c r="AK149" s="18"/>
      <c r="AL149" s="18"/>
      <c r="AM149" s="18"/>
      <c r="AN149" s="18"/>
      <c r="AO149" s="18"/>
      <c r="AP149" s="18"/>
      <c r="AQ149" s="18"/>
      <c r="AR149" s="18"/>
      <c r="AS149" s="18"/>
      <c r="AT149" s="18"/>
      <c r="AU149" s="18"/>
      <c r="AV149" s="18"/>
      <c r="AW149" s="18"/>
      <c r="AX149" s="19"/>
    </row>
    <row r="150" spans="1:50" ht="9.75" customHeight="1" x14ac:dyDescent="0.15">
      <c r="A150" s="393"/>
      <c r="B150" s="394"/>
      <c r="C150" s="394"/>
      <c r="D150" s="394"/>
      <c r="E150" s="394"/>
      <c r="F150" s="395"/>
      <c r="G150" s="17"/>
      <c r="H150" s="18"/>
      <c r="I150" s="18"/>
      <c r="J150" s="18"/>
      <c r="K150" s="46"/>
      <c r="L150" s="46"/>
      <c r="M150" s="46"/>
      <c r="N150" s="46"/>
      <c r="O150" s="46"/>
      <c r="P150" s="46"/>
      <c r="Q150" s="46"/>
      <c r="R150" s="46"/>
      <c r="S150" s="46"/>
      <c r="T150" s="53"/>
      <c r="U150" s="53"/>
      <c r="V150" s="46"/>
      <c r="W150" s="46"/>
      <c r="X150" s="3218"/>
      <c r="Y150" s="3028"/>
      <c r="Z150" s="3028"/>
      <c r="AA150" s="3028"/>
      <c r="AB150" s="3028"/>
      <c r="AC150" s="3028"/>
      <c r="AD150" s="3028"/>
      <c r="AE150" s="3219"/>
      <c r="AF150" s="53"/>
      <c r="AG150" s="53"/>
      <c r="AH150" s="53"/>
      <c r="AI150" s="53"/>
      <c r="AJ150" s="53"/>
      <c r="AK150" s="18"/>
      <c r="AL150" s="18"/>
      <c r="AM150" s="18"/>
      <c r="AN150" s="18"/>
      <c r="AO150" s="18"/>
      <c r="AP150" s="18"/>
      <c r="AQ150" s="18"/>
      <c r="AR150" s="18"/>
      <c r="AS150" s="18"/>
      <c r="AT150" s="18"/>
      <c r="AU150" s="18"/>
      <c r="AV150" s="18"/>
      <c r="AW150" s="18"/>
      <c r="AX150" s="19"/>
    </row>
    <row r="151" spans="1:50" ht="9.75" customHeight="1" x14ac:dyDescent="0.15">
      <c r="A151" s="393"/>
      <c r="B151" s="394"/>
      <c r="C151" s="394"/>
      <c r="D151" s="394"/>
      <c r="E151" s="394"/>
      <c r="F151" s="395"/>
      <c r="G151" s="17"/>
      <c r="H151" s="18"/>
      <c r="I151" s="18"/>
      <c r="J151" s="18"/>
      <c r="K151" s="46"/>
      <c r="L151" s="46"/>
      <c r="M151" s="46"/>
      <c r="N151" s="46"/>
      <c r="O151" s="46"/>
      <c r="P151" s="46"/>
      <c r="Q151" s="46"/>
      <c r="R151" s="46"/>
      <c r="S151" s="46"/>
      <c r="T151" s="53"/>
      <c r="U151" s="53"/>
      <c r="V151" s="46"/>
      <c r="W151" s="46"/>
      <c r="X151" s="2291" t="s">
        <v>465</v>
      </c>
      <c r="Y151" s="2291"/>
      <c r="Z151" s="2291"/>
      <c r="AA151" s="2291"/>
      <c r="AB151" s="2291"/>
      <c r="AC151" s="2291"/>
      <c r="AD151" s="2291"/>
      <c r="AE151" s="2291"/>
      <c r="AF151" s="53"/>
      <c r="AG151" s="53"/>
      <c r="AH151" s="53"/>
      <c r="AI151" s="53"/>
      <c r="AJ151" s="53"/>
      <c r="AK151" s="18"/>
      <c r="AL151" s="46"/>
      <c r="AM151" s="46"/>
      <c r="AN151" s="46"/>
      <c r="AO151" s="46"/>
      <c r="AP151" s="46"/>
      <c r="AQ151" s="46"/>
      <c r="AR151" s="46"/>
      <c r="AS151" s="46"/>
      <c r="AT151" s="18"/>
      <c r="AU151" s="18"/>
      <c r="AV151" s="18"/>
      <c r="AW151" s="18"/>
      <c r="AX151" s="19"/>
    </row>
    <row r="152" spans="1:50" ht="9.75" customHeight="1" x14ac:dyDescent="0.15">
      <c r="A152" s="393"/>
      <c r="B152" s="394"/>
      <c r="C152" s="394"/>
      <c r="D152" s="394"/>
      <c r="E152" s="394"/>
      <c r="F152" s="395"/>
      <c r="G152" s="17"/>
      <c r="H152" s="18"/>
      <c r="I152" s="18"/>
      <c r="J152" s="18"/>
      <c r="K152" s="46"/>
      <c r="L152" s="46"/>
      <c r="M152" s="46"/>
      <c r="N152" s="46"/>
      <c r="O152" s="46"/>
      <c r="P152" s="46"/>
      <c r="Q152" s="46"/>
      <c r="R152" s="46"/>
      <c r="S152" s="46"/>
      <c r="T152" s="53"/>
      <c r="U152" s="53"/>
      <c r="V152" s="46"/>
      <c r="W152" s="46"/>
      <c r="X152" s="2291"/>
      <c r="Y152" s="2291"/>
      <c r="Z152" s="2291"/>
      <c r="AA152" s="2291"/>
      <c r="AB152" s="2291"/>
      <c r="AC152" s="2291"/>
      <c r="AD152" s="2291"/>
      <c r="AE152" s="2291"/>
      <c r="AF152" s="53"/>
      <c r="AG152" s="53"/>
      <c r="AH152" s="53"/>
      <c r="AI152" s="53"/>
      <c r="AJ152" s="53"/>
      <c r="AK152" s="18"/>
      <c r="AL152" s="46"/>
      <c r="AM152" s="46"/>
      <c r="AN152" s="46"/>
      <c r="AO152" s="46"/>
      <c r="AP152" s="46"/>
      <c r="AQ152" s="46"/>
      <c r="AR152" s="46"/>
      <c r="AS152" s="46"/>
      <c r="AT152" s="18"/>
      <c r="AU152" s="18"/>
      <c r="AV152" s="18"/>
      <c r="AW152" s="18"/>
      <c r="AX152" s="19"/>
    </row>
    <row r="153" spans="1:50" ht="9.75" customHeight="1" x14ac:dyDescent="0.15">
      <c r="A153" s="393"/>
      <c r="B153" s="394"/>
      <c r="C153" s="394"/>
      <c r="D153" s="394"/>
      <c r="E153" s="394"/>
      <c r="F153" s="395"/>
      <c r="G153" s="17"/>
      <c r="H153" s="18"/>
      <c r="I153" s="18"/>
      <c r="J153" s="18"/>
      <c r="K153" s="46"/>
      <c r="L153" s="46"/>
      <c r="M153" s="46"/>
      <c r="N153" s="46"/>
      <c r="O153" s="46"/>
      <c r="P153" s="46"/>
      <c r="Q153" s="46"/>
      <c r="R153" s="46"/>
      <c r="S153" s="46"/>
      <c r="T153" s="53"/>
      <c r="U153" s="53"/>
      <c r="V153" s="46"/>
      <c r="W153" s="46"/>
      <c r="X153" s="2291"/>
      <c r="Y153" s="2291"/>
      <c r="Z153" s="2291"/>
      <c r="AA153" s="2291"/>
      <c r="AB153" s="2291"/>
      <c r="AC153" s="2291"/>
      <c r="AD153" s="2291"/>
      <c r="AE153" s="2291"/>
      <c r="AF153" s="53"/>
      <c r="AG153" s="53"/>
      <c r="AH153" s="53"/>
      <c r="AI153" s="53"/>
      <c r="AJ153" s="53"/>
      <c r="AK153" s="18"/>
      <c r="AL153" s="46"/>
      <c r="AM153" s="46"/>
      <c r="AN153" s="46"/>
      <c r="AO153" s="46"/>
      <c r="AP153" s="46"/>
      <c r="AQ153" s="46"/>
      <c r="AR153" s="46"/>
      <c r="AS153" s="46"/>
      <c r="AT153" s="18"/>
      <c r="AU153" s="18"/>
      <c r="AV153" s="18"/>
      <c r="AW153" s="18"/>
      <c r="AX153" s="19"/>
    </row>
    <row r="154" spans="1:50" ht="9.75" customHeight="1" x14ac:dyDescent="0.15">
      <c r="A154" s="393"/>
      <c r="B154" s="394"/>
      <c r="C154" s="394"/>
      <c r="D154" s="394"/>
      <c r="E154" s="394"/>
      <c r="F154" s="395"/>
      <c r="G154" s="17"/>
      <c r="H154" s="18"/>
      <c r="I154" s="18"/>
      <c r="J154" s="18"/>
      <c r="K154" s="46"/>
      <c r="L154" s="46"/>
      <c r="M154" s="46"/>
      <c r="N154" s="46"/>
      <c r="O154" s="46"/>
      <c r="P154" s="46"/>
      <c r="Q154" s="46"/>
      <c r="R154" s="46"/>
      <c r="S154" s="53"/>
      <c r="T154" s="53"/>
      <c r="U154" s="53"/>
      <c r="V154" s="53"/>
      <c r="W154" s="53"/>
      <c r="X154" s="53"/>
      <c r="Y154" s="53"/>
      <c r="Z154" s="53"/>
      <c r="AA154" s="53"/>
      <c r="AB154" s="53"/>
      <c r="AC154" s="53"/>
      <c r="AD154" s="53"/>
      <c r="AE154" s="53"/>
      <c r="AF154" s="53"/>
      <c r="AG154" s="53"/>
      <c r="AH154" s="53"/>
      <c r="AI154" s="53"/>
      <c r="AJ154" s="53"/>
      <c r="AK154" s="18"/>
      <c r="AL154" s="46"/>
      <c r="AM154" s="46"/>
      <c r="AN154" s="46"/>
      <c r="AO154" s="46"/>
      <c r="AP154" s="46"/>
      <c r="AQ154" s="46"/>
      <c r="AR154" s="46"/>
      <c r="AS154" s="46"/>
      <c r="AT154" s="18"/>
      <c r="AU154" s="18"/>
      <c r="AV154" s="18"/>
      <c r="AW154" s="18"/>
      <c r="AX154" s="19"/>
    </row>
    <row r="155" spans="1:50" ht="9.75" customHeight="1" x14ac:dyDescent="0.15">
      <c r="A155" s="393"/>
      <c r="B155" s="394"/>
      <c r="C155" s="394"/>
      <c r="D155" s="394"/>
      <c r="E155" s="394"/>
      <c r="F155" s="395"/>
      <c r="G155" s="17"/>
      <c r="H155" s="18"/>
      <c r="I155" s="18"/>
      <c r="J155" s="18"/>
      <c r="K155" s="46"/>
      <c r="L155" s="46"/>
      <c r="M155" s="46"/>
      <c r="N155" s="46"/>
      <c r="O155" s="46"/>
      <c r="P155" s="46"/>
      <c r="Q155" s="46"/>
      <c r="R155" s="46"/>
      <c r="S155" s="53"/>
      <c r="T155" s="53"/>
      <c r="U155" s="53"/>
      <c r="V155" s="53"/>
      <c r="W155" s="53"/>
      <c r="X155" s="53"/>
      <c r="Y155" s="53"/>
      <c r="Z155" s="53"/>
      <c r="AA155" s="53"/>
      <c r="AB155" s="53"/>
      <c r="AC155" s="53"/>
      <c r="AD155" s="53"/>
      <c r="AE155" s="53"/>
      <c r="AF155" s="53"/>
      <c r="AG155" s="53"/>
      <c r="AH155" s="53"/>
      <c r="AI155" s="53"/>
      <c r="AJ155" s="53"/>
      <c r="AK155" s="18"/>
      <c r="AL155" s="46"/>
      <c r="AM155" s="46"/>
      <c r="AN155" s="46"/>
      <c r="AO155" s="46"/>
      <c r="AP155" s="46"/>
      <c r="AQ155" s="46"/>
      <c r="AR155" s="46"/>
      <c r="AS155" s="46"/>
      <c r="AT155" s="18"/>
      <c r="AU155" s="18"/>
      <c r="AV155" s="18"/>
      <c r="AW155" s="18"/>
      <c r="AX155" s="19"/>
    </row>
    <row r="156" spans="1:50" ht="9.75" customHeight="1" x14ac:dyDescent="0.15">
      <c r="A156" s="393"/>
      <c r="B156" s="394"/>
      <c r="C156" s="394"/>
      <c r="D156" s="394"/>
      <c r="E156" s="394"/>
      <c r="F156" s="395"/>
      <c r="G156" s="17"/>
      <c r="H156" s="18"/>
      <c r="I156" s="18"/>
      <c r="J156" s="18"/>
      <c r="K156" s="18"/>
      <c r="L156" s="18"/>
      <c r="M156" s="18"/>
      <c r="N156" s="18"/>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18"/>
      <c r="AL156" s="46"/>
      <c r="AM156" s="46"/>
      <c r="AN156" s="46"/>
      <c r="AO156" s="46"/>
      <c r="AP156" s="46"/>
      <c r="AQ156" s="46"/>
      <c r="AR156" s="46"/>
      <c r="AS156" s="46"/>
      <c r="AT156" s="18"/>
      <c r="AU156" s="18"/>
      <c r="AV156" s="18"/>
      <c r="AW156" s="18"/>
      <c r="AX156" s="19"/>
    </row>
    <row r="157" spans="1:50" ht="9.75" customHeight="1" x14ac:dyDescent="0.15">
      <c r="A157" s="393"/>
      <c r="B157" s="394"/>
      <c r="C157" s="394"/>
      <c r="D157" s="394"/>
      <c r="E157" s="394"/>
      <c r="F157" s="395"/>
      <c r="G157" s="17"/>
      <c r="H157" s="18"/>
      <c r="I157" s="18"/>
      <c r="J157" s="18"/>
      <c r="K157" s="18"/>
      <c r="L157" s="18"/>
      <c r="M157" s="18"/>
      <c r="N157" s="18"/>
      <c r="O157" s="67"/>
      <c r="P157" s="46"/>
      <c r="Q157" s="46"/>
      <c r="R157" s="46"/>
      <c r="S157" s="46"/>
      <c r="T157" s="46"/>
      <c r="U157" s="46"/>
      <c r="V157" s="46"/>
      <c r="W157" s="46"/>
      <c r="X157" s="67"/>
      <c r="Y157" s="67"/>
      <c r="Z157" s="67"/>
      <c r="AA157" s="67"/>
      <c r="AB157" s="46"/>
      <c r="AC157" s="46"/>
      <c r="AD157" s="46"/>
      <c r="AE157" s="46"/>
      <c r="AF157" s="46"/>
      <c r="AG157" s="46"/>
      <c r="AH157" s="46"/>
      <c r="AI157" s="46"/>
      <c r="AJ157" s="67"/>
      <c r="AK157" s="46"/>
      <c r="AL157" s="46"/>
      <c r="AM157" s="46"/>
      <c r="AN157" s="46"/>
      <c r="AO157" s="46"/>
      <c r="AP157" s="46"/>
      <c r="AQ157" s="46"/>
      <c r="AR157" s="46"/>
      <c r="AS157" s="18"/>
      <c r="AT157" s="18"/>
      <c r="AU157" s="18"/>
      <c r="AV157" s="18"/>
      <c r="AW157" s="18"/>
      <c r="AX157" s="19"/>
    </row>
    <row r="158" spans="1:50" s="73" customFormat="1" ht="9.75" customHeight="1" x14ac:dyDescent="0.15">
      <c r="A158" s="393"/>
      <c r="B158" s="394"/>
      <c r="C158" s="394"/>
      <c r="D158" s="394"/>
      <c r="E158" s="394"/>
      <c r="F158" s="395"/>
      <c r="G158" s="17"/>
      <c r="H158" s="18"/>
      <c r="I158" s="18"/>
      <c r="J158" s="18"/>
      <c r="K158" s="18"/>
      <c r="L158" s="18"/>
      <c r="M158" s="18"/>
      <c r="N158" s="18"/>
      <c r="O158" s="3205" t="s">
        <v>466</v>
      </c>
      <c r="P158" s="3205"/>
      <c r="Q158" s="3205"/>
      <c r="R158" s="3205"/>
      <c r="S158" s="3205"/>
      <c r="T158" s="3205"/>
      <c r="U158" s="3205"/>
      <c r="V158" s="3205"/>
      <c r="W158" s="72"/>
      <c r="X158" s="68"/>
      <c r="Y158" s="68"/>
      <c r="Z158" s="68"/>
      <c r="AA158" s="68"/>
      <c r="AB158" s="72"/>
      <c r="AC158" s="72"/>
      <c r="AD158" s="72"/>
      <c r="AE158" s="72"/>
      <c r="AF158" s="72"/>
      <c r="AG158" s="3205" t="s">
        <v>466</v>
      </c>
      <c r="AH158" s="3205"/>
      <c r="AI158" s="3205"/>
      <c r="AJ158" s="3205"/>
      <c r="AK158" s="3205"/>
      <c r="AL158" s="3205"/>
      <c r="AM158" s="3205"/>
      <c r="AN158" s="3205"/>
      <c r="AO158" s="72"/>
      <c r="AP158" s="72"/>
      <c r="AQ158" s="72"/>
      <c r="AR158" s="72"/>
      <c r="AS158" s="18"/>
      <c r="AT158" s="18"/>
      <c r="AU158" s="18"/>
      <c r="AV158" s="18"/>
      <c r="AW158" s="18"/>
      <c r="AX158" s="19"/>
    </row>
    <row r="159" spans="1:50" s="73" customFormat="1" ht="9.75" customHeight="1" x14ac:dyDescent="0.15">
      <c r="A159" s="393"/>
      <c r="B159" s="394"/>
      <c r="C159" s="394"/>
      <c r="D159" s="394"/>
      <c r="E159" s="394"/>
      <c r="F159" s="395"/>
      <c r="G159" s="17"/>
      <c r="H159" s="18"/>
      <c r="I159" s="18"/>
      <c r="J159" s="18"/>
      <c r="K159" s="18"/>
      <c r="L159" s="18"/>
      <c r="M159" s="18"/>
      <c r="N159" s="18"/>
      <c r="O159" s="3206"/>
      <c r="P159" s="3206"/>
      <c r="Q159" s="3206"/>
      <c r="R159" s="3206"/>
      <c r="S159" s="3206"/>
      <c r="T159" s="3206"/>
      <c r="U159" s="3206"/>
      <c r="V159" s="3206"/>
      <c r="W159" s="72"/>
      <c r="X159" s="68"/>
      <c r="Y159" s="68"/>
      <c r="Z159" s="68"/>
      <c r="AA159" s="68"/>
      <c r="AB159" s="72"/>
      <c r="AC159" s="72"/>
      <c r="AD159" s="72"/>
      <c r="AE159" s="72"/>
      <c r="AF159" s="72"/>
      <c r="AG159" s="3206"/>
      <c r="AH159" s="3206"/>
      <c r="AI159" s="3206"/>
      <c r="AJ159" s="3206"/>
      <c r="AK159" s="3206"/>
      <c r="AL159" s="3206"/>
      <c r="AM159" s="3206"/>
      <c r="AN159" s="3206"/>
      <c r="AO159" s="72"/>
      <c r="AP159" s="72"/>
      <c r="AQ159" s="72"/>
      <c r="AR159" s="72"/>
      <c r="AS159" s="18"/>
      <c r="AT159" s="18"/>
      <c r="AU159" s="18"/>
      <c r="AV159" s="18"/>
      <c r="AW159" s="18"/>
      <c r="AX159" s="19"/>
    </row>
    <row r="160" spans="1:50" ht="9.75" customHeight="1" x14ac:dyDescent="0.15">
      <c r="A160" s="393"/>
      <c r="B160" s="394"/>
      <c r="C160" s="394"/>
      <c r="D160" s="394"/>
      <c r="E160" s="394"/>
      <c r="F160" s="395"/>
      <c r="G160" s="17"/>
      <c r="H160" s="18"/>
      <c r="I160" s="18"/>
      <c r="J160" s="18"/>
      <c r="K160" s="18"/>
      <c r="L160" s="18"/>
      <c r="M160" s="18"/>
      <c r="N160" s="18"/>
      <c r="O160" s="3029" t="s">
        <v>467</v>
      </c>
      <c r="P160" s="3215"/>
      <c r="Q160" s="3215"/>
      <c r="R160" s="3215"/>
      <c r="S160" s="3215"/>
      <c r="T160" s="3215"/>
      <c r="U160" s="3215"/>
      <c r="V160" s="3216"/>
      <c r="W160" s="46"/>
      <c r="X160" s="67"/>
      <c r="Y160" s="67"/>
      <c r="Z160" s="67"/>
      <c r="AA160" s="67"/>
      <c r="AB160" s="46"/>
      <c r="AC160" s="46"/>
      <c r="AD160" s="46"/>
      <c r="AE160" s="46"/>
      <c r="AF160" s="46"/>
      <c r="AG160" s="3029" t="s">
        <v>468</v>
      </c>
      <c r="AH160" s="3030"/>
      <c r="AI160" s="3030"/>
      <c r="AJ160" s="3030"/>
      <c r="AK160" s="3030"/>
      <c r="AL160" s="3030"/>
      <c r="AM160" s="3030"/>
      <c r="AN160" s="3031"/>
      <c r="AO160" s="46"/>
      <c r="AP160" s="46"/>
      <c r="AQ160" s="46"/>
      <c r="AR160" s="46"/>
      <c r="AS160" s="18"/>
      <c r="AT160" s="18"/>
      <c r="AU160" s="18"/>
      <c r="AV160" s="18"/>
      <c r="AW160" s="18"/>
      <c r="AX160" s="19"/>
    </row>
    <row r="161" spans="1:50" ht="9.75" customHeight="1" x14ac:dyDescent="0.15">
      <c r="A161" s="393"/>
      <c r="B161" s="394"/>
      <c r="C161" s="394"/>
      <c r="D161" s="394"/>
      <c r="E161" s="394"/>
      <c r="F161" s="395"/>
      <c r="G161" s="17"/>
      <c r="H161" s="18"/>
      <c r="I161" s="18"/>
      <c r="J161" s="18"/>
      <c r="K161" s="18"/>
      <c r="L161" s="18"/>
      <c r="M161" s="18"/>
      <c r="N161" s="18"/>
      <c r="O161" s="3012"/>
      <c r="P161" s="1997"/>
      <c r="Q161" s="1997"/>
      <c r="R161" s="1997"/>
      <c r="S161" s="1997"/>
      <c r="T161" s="1997"/>
      <c r="U161" s="1997"/>
      <c r="V161" s="3217"/>
      <c r="W161" s="46"/>
      <c r="X161" s="53"/>
      <c r="Y161" s="53"/>
      <c r="Z161" s="53"/>
      <c r="AA161" s="53"/>
      <c r="AB161" s="46"/>
      <c r="AC161" s="46"/>
      <c r="AD161" s="46"/>
      <c r="AE161" s="46"/>
      <c r="AF161" s="46"/>
      <c r="AG161" s="3032"/>
      <c r="AH161" s="3035"/>
      <c r="AI161" s="3035"/>
      <c r="AJ161" s="3035"/>
      <c r="AK161" s="3035"/>
      <c r="AL161" s="3035"/>
      <c r="AM161" s="3035"/>
      <c r="AN161" s="3014"/>
      <c r="AO161" s="46"/>
      <c r="AP161" s="46"/>
      <c r="AQ161" s="46"/>
      <c r="AR161" s="46"/>
      <c r="AS161" s="18"/>
      <c r="AT161" s="18"/>
      <c r="AU161" s="18"/>
      <c r="AV161" s="18"/>
      <c r="AW161" s="18"/>
      <c r="AX161" s="19"/>
    </row>
    <row r="162" spans="1:50" ht="9.75" customHeight="1" x14ac:dyDescent="0.15">
      <c r="A162" s="393"/>
      <c r="B162" s="394"/>
      <c r="C162" s="394"/>
      <c r="D162" s="394"/>
      <c r="E162" s="394"/>
      <c r="F162" s="395"/>
      <c r="G162" s="17"/>
      <c r="H162" s="18"/>
      <c r="I162" s="18"/>
      <c r="J162" s="18"/>
      <c r="K162" s="18"/>
      <c r="L162" s="18"/>
      <c r="M162" s="18"/>
      <c r="N162" s="18"/>
      <c r="O162" s="3012" t="s">
        <v>452</v>
      </c>
      <c r="P162" s="1997"/>
      <c r="Q162" s="1997"/>
      <c r="R162" s="1997"/>
      <c r="S162" s="1997"/>
      <c r="T162" s="1997"/>
      <c r="U162" s="1997"/>
      <c r="V162" s="3217"/>
      <c r="W162" s="46"/>
      <c r="X162" s="53"/>
      <c r="Y162" s="53"/>
      <c r="Z162" s="53"/>
      <c r="AA162" s="53"/>
      <c r="AB162" s="46"/>
      <c r="AC162" s="46"/>
      <c r="AD162" s="46"/>
      <c r="AE162" s="46"/>
      <c r="AF162" s="46"/>
      <c r="AG162" s="3012" t="s">
        <v>469</v>
      </c>
      <c r="AH162" s="3035"/>
      <c r="AI162" s="3035"/>
      <c r="AJ162" s="3035"/>
      <c r="AK162" s="3035"/>
      <c r="AL162" s="3035"/>
      <c r="AM162" s="3035"/>
      <c r="AN162" s="3014"/>
      <c r="AO162" s="46"/>
      <c r="AP162" s="46"/>
      <c r="AQ162" s="46"/>
      <c r="AR162" s="46"/>
      <c r="AS162" s="18"/>
      <c r="AT162" s="18"/>
      <c r="AU162" s="18"/>
      <c r="AV162" s="18"/>
      <c r="AW162" s="18"/>
      <c r="AX162" s="19"/>
    </row>
    <row r="163" spans="1:50" ht="9.75" customHeight="1" x14ac:dyDescent="0.15">
      <c r="A163" s="393"/>
      <c r="B163" s="394"/>
      <c r="C163" s="394"/>
      <c r="D163" s="394"/>
      <c r="E163" s="394"/>
      <c r="F163" s="395"/>
      <c r="G163" s="17"/>
      <c r="H163" s="18"/>
      <c r="I163" s="18"/>
      <c r="J163" s="18"/>
      <c r="K163" s="18"/>
      <c r="L163" s="18"/>
      <c r="M163" s="18"/>
      <c r="N163" s="18"/>
      <c r="O163" s="3218"/>
      <c r="P163" s="3028"/>
      <c r="Q163" s="3028"/>
      <c r="R163" s="3028"/>
      <c r="S163" s="3028"/>
      <c r="T163" s="3028"/>
      <c r="U163" s="3028"/>
      <c r="V163" s="3219"/>
      <c r="W163" s="46"/>
      <c r="X163" s="53"/>
      <c r="Y163" s="53"/>
      <c r="Z163" s="53"/>
      <c r="AA163" s="53"/>
      <c r="AB163" s="46"/>
      <c r="AC163" s="46"/>
      <c r="AD163" s="46"/>
      <c r="AE163" s="46"/>
      <c r="AF163" s="46"/>
      <c r="AG163" s="3015"/>
      <c r="AH163" s="3016"/>
      <c r="AI163" s="3016"/>
      <c r="AJ163" s="3016"/>
      <c r="AK163" s="3016"/>
      <c r="AL163" s="3016"/>
      <c r="AM163" s="3016"/>
      <c r="AN163" s="3017"/>
      <c r="AO163" s="46"/>
      <c r="AP163" s="46"/>
      <c r="AQ163" s="46"/>
      <c r="AR163" s="46"/>
      <c r="AS163" s="18"/>
      <c r="AT163" s="18"/>
      <c r="AU163" s="18"/>
      <c r="AV163" s="18"/>
      <c r="AW163" s="18"/>
      <c r="AX163" s="19"/>
    </row>
    <row r="164" spans="1:50" ht="9.75" customHeight="1" x14ac:dyDescent="0.15">
      <c r="A164" s="393"/>
      <c r="B164" s="394"/>
      <c r="C164" s="394"/>
      <c r="D164" s="394"/>
      <c r="E164" s="394"/>
      <c r="F164" s="395"/>
      <c r="G164" s="17"/>
      <c r="H164" s="18"/>
      <c r="I164" s="18"/>
      <c r="J164" s="18"/>
      <c r="K164" s="18"/>
      <c r="L164" s="18"/>
      <c r="M164" s="18"/>
      <c r="N164" s="18"/>
      <c r="O164" s="2290" t="s">
        <v>470</v>
      </c>
      <c r="P164" s="2290"/>
      <c r="Q164" s="2290"/>
      <c r="R164" s="2290"/>
      <c r="S164" s="2290"/>
      <c r="T164" s="2290"/>
      <c r="U164" s="2290"/>
      <c r="V164" s="2290"/>
      <c r="W164" s="46"/>
      <c r="X164" s="53"/>
      <c r="Y164" s="53"/>
      <c r="Z164" s="53"/>
      <c r="AA164" s="53"/>
      <c r="AB164" s="46"/>
      <c r="AC164" s="46"/>
      <c r="AD164" s="46"/>
      <c r="AE164" s="46"/>
      <c r="AF164" s="46"/>
      <c r="AG164" s="2291" t="s">
        <v>471</v>
      </c>
      <c r="AH164" s="3214"/>
      <c r="AI164" s="3214"/>
      <c r="AJ164" s="3214"/>
      <c r="AK164" s="3214"/>
      <c r="AL164" s="3214"/>
      <c r="AM164" s="3214"/>
      <c r="AN164" s="3214"/>
      <c r="AO164" s="46"/>
      <c r="AP164" s="46"/>
      <c r="AQ164" s="46"/>
      <c r="AR164" s="46"/>
      <c r="AS164" s="18"/>
      <c r="AT164" s="18"/>
      <c r="AU164" s="18"/>
      <c r="AV164" s="18"/>
      <c r="AW164" s="18"/>
      <c r="AX164" s="19"/>
    </row>
    <row r="165" spans="1:50" ht="9.75" customHeight="1" x14ac:dyDescent="0.15">
      <c r="A165" s="393"/>
      <c r="B165" s="394"/>
      <c r="C165" s="394"/>
      <c r="D165" s="394"/>
      <c r="E165" s="394"/>
      <c r="F165" s="395"/>
      <c r="G165" s="17"/>
      <c r="H165" s="18"/>
      <c r="I165" s="18"/>
      <c r="J165" s="18"/>
      <c r="K165" s="18"/>
      <c r="L165" s="18"/>
      <c r="M165" s="18"/>
      <c r="N165" s="18"/>
      <c r="O165" s="2291"/>
      <c r="P165" s="2291"/>
      <c r="Q165" s="2291"/>
      <c r="R165" s="2291"/>
      <c r="S165" s="2291"/>
      <c r="T165" s="2291"/>
      <c r="U165" s="2291"/>
      <c r="V165" s="2291"/>
      <c r="W165" s="46"/>
      <c r="X165" s="53"/>
      <c r="Y165" s="53"/>
      <c r="Z165" s="53"/>
      <c r="AA165" s="53"/>
      <c r="AB165" s="46"/>
      <c r="AC165" s="46"/>
      <c r="AD165" s="46"/>
      <c r="AE165" s="46"/>
      <c r="AF165" s="46"/>
      <c r="AG165" s="3214"/>
      <c r="AH165" s="3214"/>
      <c r="AI165" s="3214"/>
      <c r="AJ165" s="3214"/>
      <c r="AK165" s="3214"/>
      <c r="AL165" s="3214"/>
      <c r="AM165" s="3214"/>
      <c r="AN165" s="3214"/>
      <c r="AO165" s="46"/>
      <c r="AP165" s="46"/>
      <c r="AQ165" s="46"/>
      <c r="AR165" s="46"/>
      <c r="AS165" s="18"/>
      <c r="AT165" s="18"/>
      <c r="AU165" s="18"/>
      <c r="AV165" s="18"/>
      <c r="AW165" s="18"/>
      <c r="AX165" s="19"/>
    </row>
    <row r="166" spans="1:50" ht="9.75" customHeight="1" x14ac:dyDescent="0.15">
      <c r="A166" s="393"/>
      <c r="B166" s="394"/>
      <c r="C166" s="394"/>
      <c r="D166" s="394"/>
      <c r="E166" s="394"/>
      <c r="F166" s="395"/>
      <c r="G166" s="17"/>
      <c r="H166" s="18"/>
      <c r="I166" s="18"/>
      <c r="J166" s="18"/>
      <c r="K166" s="18"/>
      <c r="L166" s="18"/>
      <c r="M166" s="18"/>
      <c r="N166" s="18"/>
      <c r="O166" s="2291"/>
      <c r="P166" s="2291"/>
      <c r="Q166" s="2291"/>
      <c r="R166" s="2291"/>
      <c r="S166" s="2291"/>
      <c r="T166" s="2291"/>
      <c r="U166" s="2291"/>
      <c r="V166" s="2291"/>
      <c r="W166" s="53"/>
      <c r="X166" s="53"/>
      <c r="Y166" s="53"/>
      <c r="Z166" s="53"/>
      <c r="AA166" s="53"/>
      <c r="AB166" s="53"/>
      <c r="AC166" s="53"/>
      <c r="AD166" s="53"/>
      <c r="AE166" s="53"/>
      <c r="AF166" s="53"/>
      <c r="AG166" s="3214"/>
      <c r="AH166" s="3214"/>
      <c r="AI166" s="3214"/>
      <c r="AJ166" s="3214"/>
      <c r="AK166" s="3214"/>
      <c r="AL166" s="3214"/>
      <c r="AM166" s="3214"/>
      <c r="AN166" s="3214"/>
      <c r="AO166" s="18"/>
      <c r="AP166" s="18"/>
      <c r="AQ166" s="18"/>
      <c r="AR166" s="18"/>
      <c r="AS166" s="18"/>
      <c r="AT166" s="18"/>
      <c r="AU166" s="18"/>
      <c r="AV166" s="18"/>
      <c r="AW166" s="18"/>
      <c r="AX166" s="19"/>
    </row>
    <row r="167" spans="1:50" ht="9.75" customHeight="1" thickBot="1" x14ac:dyDescent="0.2">
      <c r="A167" s="702"/>
      <c r="B167" s="703"/>
      <c r="C167" s="703"/>
      <c r="D167" s="703"/>
      <c r="E167" s="703"/>
      <c r="F167" s="704"/>
      <c r="G167" s="20"/>
      <c r="H167" s="21"/>
      <c r="I167" s="21"/>
      <c r="J167" s="21"/>
      <c r="K167" s="21"/>
      <c r="L167" s="21"/>
      <c r="M167" s="21"/>
      <c r="N167" s="21"/>
      <c r="O167" s="74"/>
      <c r="P167" s="74"/>
      <c r="Q167" s="74"/>
      <c r="R167" s="74"/>
      <c r="S167" s="74"/>
      <c r="T167" s="74"/>
      <c r="U167" s="74"/>
      <c r="V167" s="74"/>
      <c r="W167" s="75"/>
      <c r="X167" s="75"/>
      <c r="Y167" s="75"/>
      <c r="Z167" s="75"/>
      <c r="AA167" s="75"/>
      <c r="AB167" s="75"/>
      <c r="AC167" s="75"/>
      <c r="AD167" s="75"/>
      <c r="AE167" s="75"/>
      <c r="AF167" s="75"/>
      <c r="AG167" s="76"/>
      <c r="AH167" s="76"/>
      <c r="AI167" s="76"/>
      <c r="AJ167" s="76"/>
      <c r="AK167" s="76"/>
      <c r="AL167" s="76"/>
      <c r="AM167" s="76"/>
      <c r="AN167" s="76"/>
      <c r="AO167" s="21"/>
      <c r="AP167" s="21"/>
      <c r="AQ167" s="21"/>
      <c r="AR167" s="21"/>
      <c r="AS167" s="21"/>
      <c r="AT167" s="21"/>
      <c r="AU167" s="21"/>
      <c r="AV167" s="21"/>
      <c r="AW167" s="21"/>
      <c r="AX167" s="22"/>
    </row>
    <row r="168" spans="1:50" ht="9.75" customHeight="1" x14ac:dyDescent="0.15">
      <c r="A168" s="699"/>
      <c r="B168" s="700"/>
      <c r="C168" s="700"/>
      <c r="D168" s="700"/>
      <c r="E168" s="700"/>
      <c r="F168" s="701"/>
      <c r="G168" s="77"/>
      <c r="H168" s="78"/>
      <c r="I168" s="78"/>
      <c r="J168" s="78"/>
      <c r="K168" s="78"/>
      <c r="L168" s="78"/>
      <c r="M168" s="78"/>
      <c r="N168" s="78"/>
      <c r="O168" s="79"/>
      <c r="P168" s="79"/>
      <c r="Q168" s="79"/>
      <c r="R168" s="79"/>
      <c r="S168" s="79"/>
      <c r="T168" s="79"/>
      <c r="U168" s="79"/>
      <c r="V168" s="79"/>
      <c r="W168" s="80"/>
      <c r="X168" s="80"/>
      <c r="Y168" s="80"/>
      <c r="Z168" s="80"/>
      <c r="AA168" s="80"/>
      <c r="AB168" s="80"/>
      <c r="AC168" s="80"/>
      <c r="AD168" s="80"/>
      <c r="AE168" s="80"/>
      <c r="AF168" s="80"/>
      <c r="AG168" s="81"/>
      <c r="AH168" s="81"/>
      <c r="AI168" s="81"/>
      <c r="AJ168" s="81"/>
      <c r="AK168" s="81"/>
      <c r="AL168" s="81"/>
      <c r="AM168" s="81"/>
      <c r="AN168" s="81"/>
      <c r="AO168" s="78"/>
      <c r="AP168" s="78"/>
      <c r="AQ168" s="78"/>
      <c r="AR168" s="78"/>
      <c r="AS168" s="78"/>
      <c r="AT168" s="78"/>
      <c r="AU168" s="78"/>
      <c r="AV168" s="78"/>
      <c r="AW168" s="78"/>
      <c r="AX168" s="82"/>
    </row>
    <row r="169" spans="1:50" ht="9.75" customHeight="1" x14ac:dyDescent="0.15">
      <c r="A169" s="393"/>
      <c r="B169" s="394"/>
      <c r="C169" s="394"/>
      <c r="D169" s="394"/>
      <c r="E169" s="394"/>
      <c r="F169" s="395"/>
      <c r="G169" s="83"/>
      <c r="H169" s="84"/>
      <c r="I169" s="84"/>
      <c r="J169" s="84"/>
      <c r="K169" s="84"/>
      <c r="L169" s="84"/>
      <c r="M169" s="84"/>
      <c r="N169" s="84"/>
      <c r="O169" s="85"/>
      <c r="P169" s="85"/>
      <c r="Q169" s="85"/>
      <c r="R169" s="85"/>
      <c r="S169" s="85"/>
      <c r="T169" s="85"/>
      <c r="U169" s="85"/>
      <c r="V169" s="85"/>
      <c r="W169" s="86"/>
      <c r="X169" s="86"/>
      <c r="Y169" s="86"/>
      <c r="Z169" s="86"/>
      <c r="AA169" s="86"/>
      <c r="AB169" s="86"/>
      <c r="AC169" s="86"/>
      <c r="AD169" s="86"/>
      <c r="AE169" s="86"/>
      <c r="AF169" s="86"/>
      <c r="AG169" s="87"/>
      <c r="AH169" s="87"/>
      <c r="AI169" s="87"/>
      <c r="AJ169" s="87"/>
      <c r="AK169" s="87"/>
      <c r="AL169" s="87"/>
      <c r="AM169" s="87"/>
      <c r="AN169" s="87"/>
      <c r="AO169" s="84"/>
      <c r="AP169" s="84"/>
      <c r="AQ169" s="84"/>
      <c r="AR169" s="84"/>
      <c r="AS169" s="84"/>
      <c r="AT169" s="84"/>
      <c r="AU169" s="84"/>
      <c r="AV169" s="84"/>
      <c r="AW169" s="84"/>
      <c r="AX169" s="88"/>
    </row>
    <row r="170" spans="1:50" ht="266.25" customHeight="1" x14ac:dyDescent="0.15">
      <c r="A170" s="393"/>
      <c r="B170" s="394"/>
      <c r="C170" s="394"/>
      <c r="D170" s="394"/>
      <c r="E170" s="394"/>
      <c r="F170" s="395"/>
      <c r="G170" s="83"/>
      <c r="H170" s="84"/>
      <c r="I170" s="84"/>
      <c r="J170" s="84"/>
      <c r="K170" s="84"/>
      <c r="L170" s="84"/>
      <c r="M170" s="84"/>
      <c r="N170" s="84"/>
      <c r="O170" s="85"/>
      <c r="P170" s="85"/>
      <c r="Q170" s="85"/>
      <c r="R170" s="85"/>
      <c r="S170" s="85"/>
      <c r="T170" s="85"/>
      <c r="U170" s="85"/>
      <c r="V170" s="85"/>
      <c r="W170" s="86"/>
      <c r="X170" s="86"/>
      <c r="Y170" s="86"/>
      <c r="Z170" s="86"/>
      <c r="AA170" s="86"/>
      <c r="AB170" s="86"/>
      <c r="AC170" s="86"/>
      <c r="AD170" s="86"/>
      <c r="AE170" s="86"/>
      <c r="AF170" s="86"/>
      <c r="AG170" s="87"/>
      <c r="AH170" s="87"/>
      <c r="AI170" s="87"/>
      <c r="AJ170" s="87"/>
      <c r="AK170" s="87"/>
      <c r="AL170" s="87"/>
      <c r="AM170" s="87"/>
      <c r="AN170" s="87"/>
      <c r="AO170" s="84"/>
      <c r="AP170" s="84"/>
      <c r="AQ170" s="84"/>
      <c r="AR170" s="84"/>
      <c r="AS170" s="84"/>
      <c r="AT170" s="84"/>
      <c r="AU170" s="84"/>
      <c r="AV170" s="84"/>
      <c r="AW170" s="84"/>
      <c r="AX170" s="88"/>
    </row>
    <row r="171" spans="1:50" ht="266.25" customHeight="1" x14ac:dyDescent="0.15">
      <c r="A171" s="393"/>
      <c r="B171" s="394"/>
      <c r="C171" s="394"/>
      <c r="D171" s="394"/>
      <c r="E171" s="394"/>
      <c r="F171" s="395"/>
      <c r="G171" s="83"/>
      <c r="H171" s="84"/>
      <c r="I171" s="84"/>
      <c r="J171" s="84"/>
      <c r="K171" s="84"/>
      <c r="L171" s="84"/>
      <c r="M171" s="84"/>
      <c r="N171" s="84"/>
      <c r="O171" s="85"/>
      <c r="P171" s="85"/>
      <c r="Q171" s="85"/>
      <c r="R171" s="85"/>
      <c r="S171" s="85"/>
      <c r="T171" s="85"/>
      <c r="U171" s="85"/>
      <c r="V171" s="85"/>
      <c r="W171" s="86"/>
      <c r="X171" s="86"/>
      <c r="Y171" s="86"/>
      <c r="Z171" s="86"/>
      <c r="AA171" s="86"/>
      <c r="AB171" s="86"/>
      <c r="AC171" s="86"/>
      <c r="AD171" s="86"/>
      <c r="AE171" s="86"/>
      <c r="AF171" s="86"/>
      <c r="AG171" s="87"/>
      <c r="AH171" s="87"/>
      <c r="AI171" s="87"/>
      <c r="AJ171" s="87"/>
      <c r="AK171" s="87"/>
      <c r="AL171" s="87"/>
      <c r="AM171" s="87"/>
      <c r="AN171" s="87"/>
      <c r="AO171" s="84"/>
      <c r="AP171" s="84"/>
      <c r="AQ171" s="84"/>
      <c r="AR171" s="84"/>
      <c r="AS171" s="84"/>
      <c r="AT171" s="84"/>
      <c r="AU171" s="84"/>
      <c r="AV171" s="84"/>
      <c r="AW171" s="84"/>
      <c r="AX171" s="88"/>
    </row>
    <row r="172" spans="1:50" ht="266.25" customHeight="1" x14ac:dyDescent="0.15">
      <c r="A172" s="393"/>
      <c r="B172" s="394"/>
      <c r="C172" s="394"/>
      <c r="D172" s="394"/>
      <c r="E172" s="394"/>
      <c r="F172" s="395"/>
      <c r="G172" s="83"/>
      <c r="H172" s="84"/>
      <c r="I172" s="84"/>
      <c r="J172" s="84"/>
      <c r="K172" s="84"/>
      <c r="L172" s="84"/>
      <c r="M172" s="84"/>
      <c r="N172" s="84"/>
      <c r="O172" s="85"/>
      <c r="P172" s="85"/>
      <c r="Q172" s="85"/>
      <c r="R172" s="85"/>
      <c r="S172" s="85"/>
      <c r="T172" s="85"/>
      <c r="U172" s="85"/>
      <c r="V172" s="85"/>
      <c r="W172" s="86"/>
      <c r="X172" s="86"/>
      <c r="Y172" s="86"/>
      <c r="Z172" s="86"/>
      <c r="AA172" s="86"/>
      <c r="AB172" s="86"/>
      <c r="AC172" s="86"/>
      <c r="AD172" s="86"/>
      <c r="AE172" s="86"/>
      <c r="AF172" s="86"/>
      <c r="AG172" s="87"/>
      <c r="AH172" s="87"/>
      <c r="AI172" s="87"/>
      <c r="AJ172" s="87"/>
      <c r="AK172" s="87"/>
      <c r="AL172" s="87"/>
      <c r="AM172" s="87"/>
      <c r="AN172" s="87"/>
      <c r="AO172" s="84"/>
      <c r="AP172" s="84"/>
      <c r="AQ172" s="84"/>
      <c r="AR172" s="84"/>
      <c r="AS172" s="84"/>
      <c r="AT172" s="84"/>
      <c r="AU172" s="84"/>
      <c r="AV172" s="84"/>
      <c r="AW172" s="84"/>
      <c r="AX172" s="88"/>
    </row>
    <row r="173" spans="1:50" ht="266.25" customHeight="1" x14ac:dyDescent="0.15">
      <c r="A173" s="393"/>
      <c r="B173" s="394"/>
      <c r="C173" s="394"/>
      <c r="D173" s="394"/>
      <c r="E173" s="394"/>
      <c r="F173" s="395"/>
      <c r="G173" s="83"/>
      <c r="H173" s="84"/>
      <c r="I173" s="84"/>
      <c r="J173" s="84"/>
      <c r="K173" s="84"/>
      <c r="L173" s="84"/>
      <c r="M173" s="84"/>
      <c r="N173" s="84"/>
      <c r="O173" s="85"/>
      <c r="P173" s="85"/>
      <c r="Q173" s="85"/>
      <c r="R173" s="85"/>
      <c r="S173" s="85"/>
      <c r="T173" s="85"/>
      <c r="U173" s="85"/>
      <c r="V173" s="85"/>
      <c r="W173" s="86"/>
      <c r="X173" s="86"/>
      <c r="Y173" s="86"/>
      <c r="Z173" s="86"/>
      <c r="AA173" s="86"/>
      <c r="AB173" s="86"/>
      <c r="AC173" s="86"/>
      <c r="AD173" s="86"/>
      <c r="AE173" s="86"/>
      <c r="AF173" s="86"/>
      <c r="AG173" s="87"/>
      <c r="AH173" s="87"/>
      <c r="AI173" s="87"/>
      <c r="AJ173" s="87"/>
      <c r="AK173" s="87"/>
      <c r="AL173" s="87"/>
      <c r="AM173" s="87"/>
      <c r="AN173" s="87"/>
      <c r="AO173" s="84"/>
      <c r="AP173" s="84"/>
      <c r="AQ173" s="84"/>
      <c r="AR173" s="84"/>
      <c r="AS173" s="84"/>
      <c r="AT173" s="84"/>
      <c r="AU173" s="84"/>
      <c r="AV173" s="84"/>
      <c r="AW173" s="84"/>
      <c r="AX173" s="88"/>
    </row>
    <row r="174" spans="1:50" ht="35.25" customHeight="1" x14ac:dyDescent="0.15">
      <c r="A174" s="393"/>
      <c r="B174" s="394"/>
      <c r="C174" s="394"/>
      <c r="D174" s="394"/>
      <c r="E174" s="394"/>
      <c r="F174" s="395"/>
      <c r="G174" s="83"/>
      <c r="H174" s="84"/>
      <c r="I174" s="84"/>
      <c r="J174" s="84"/>
      <c r="K174" s="84"/>
      <c r="L174" s="84"/>
      <c r="M174" s="84"/>
      <c r="N174" s="84"/>
      <c r="O174" s="85"/>
      <c r="P174" s="85"/>
      <c r="Q174" s="85"/>
      <c r="R174" s="85"/>
      <c r="S174" s="85"/>
      <c r="T174" s="85"/>
      <c r="U174" s="85"/>
      <c r="V174" s="85"/>
      <c r="W174" s="86"/>
      <c r="X174" s="86"/>
      <c r="Y174" s="86"/>
      <c r="Z174" s="86"/>
      <c r="AA174" s="86"/>
      <c r="AB174" s="86"/>
      <c r="AC174" s="86"/>
      <c r="AD174" s="86"/>
      <c r="AE174" s="86"/>
      <c r="AF174" s="86"/>
      <c r="AG174" s="87"/>
      <c r="AH174" s="87"/>
      <c r="AI174" s="87"/>
      <c r="AJ174" s="87"/>
      <c r="AK174" s="87"/>
      <c r="AL174" s="87"/>
      <c r="AM174" s="87"/>
      <c r="AN174" s="87"/>
      <c r="AO174" s="84"/>
      <c r="AP174" s="84"/>
      <c r="AQ174" s="84"/>
      <c r="AR174" s="84"/>
      <c r="AS174" s="84"/>
      <c r="AT174" s="84"/>
      <c r="AU174" s="84"/>
      <c r="AV174" s="84"/>
      <c r="AW174" s="84"/>
      <c r="AX174" s="88"/>
    </row>
    <row r="175" spans="1:50" ht="14.25" thickBot="1" x14ac:dyDescent="0.2">
      <c r="A175" s="702"/>
      <c r="B175" s="703"/>
      <c r="C175" s="703"/>
      <c r="D175" s="703"/>
      <c r="E175" s="703"/>
      <c r="F175" s="704"/>
      <c r="G175" s="20" t="s">
        <v>472</v>
      </c>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2"/>
    </row>
    <row r="176" spans="1:50" ht="9.75" customHeight="1" x14ac:dyDescent="0.15">
      <c r="A176" s="89"/>
      <c r="B176" s="90"/>
      <c r="C176" s="90"/>
      <c r="D176" s="90"/>
      <c r="E176" s="90"/>
      <c r="F176" s="90"/>
      <c r="G176" s="18"/>
      <c r="H176" s="53"/>
      <c r="I176" s="67"/>
      <c r="J176" s="67"/>
      <c r="K176" s="67"/>
      <c r="L176" s="67"/>
      <c r="M176" s="67"/>
      <c r="N176" s="67"/>
      <c r="O176" s="67"/>
      <c r="P176" s="67"/>
      <c r="Q176" s="53"/>
      <c r="R176" s="53"/>
      <c r="S176" s="53"/>
      <c r="T176" s="68"/>
      <c r="U176" s="68"/>
      <c r="V176" s="68"/>
      <c r="W176" s="68"/>
      <c r="X176" s="68"/>
      <c r="Y176" s="68"/>
      <c r="Z176" s="68"/>
      <c r="AA176" s="53"/>
      <c r="AB176" s="53"/>
      <c r="AC176" s="67"/>
      <c r="AD176" s="67"/>
      <c r="AE176" s="67"/>
      <c r="AF176" s="67"/>
      <c r="AG176" s="67"/>
      <c r="AH176" s="67"/>
      <c r="AI176" s="67"/>
      <c r="AJ176" s="67"/>
      <c r="AK176" s="53"/>
      <c r="AL176" s="53"/>
      <c r="AM176" s="53"/>
      <c r="AN176" s="53"/>
      <c r="AO176" s="53"/>
      <c r="AP176" s="53"/>
      <c r="AQ176" s="53"/>
      <c r="AR176" s="53"/>
      <c r="AS176" s="53"/>
      <c r="AT176" s="53"/>
      <c r="AU176" s="53"/>
      <c r="AV176" s="18"/>
      <c r="AW176" s="18"/>
      <c r="AX176" s="18"/>
    </row>
    <row r="177" spans="1:50" ht="9.75" customHeight="1" thickBot="1" x14ac:dyDescent="0.2">
      <c r="A177" s="91"/>
      <c r="B177" s="43"/>
      <c r="C177" s="43"/>
      <c r="D177" s="43"/>
      <c r="E177" s="43"/>
      <c r="F177" s="43"/>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9"/>
      <c r="AL177" s="28"/>
      <c r="AM177" s="28"/>
      <c r="AN177" s="28"/>
      <c r="AO177" s="28"/>
      <c r="AP177" s="28"/>
      <c r="AQ177" s="28"/>
      <c r="AR177" s="28"/>
      <c r="AS177" s="28"/>
      <c r="AT177" s="28"/>
      <c r="AU177" s="28"/>
      <c r="AV177" s="28"/>
      <c r="AW177" s="28"/>
      <c r="AX177" s="28"/>
    </row>
    <row r="178" spans="1:50" ht="15" customHeight="1" x14ac:dyDescent="0.15">
      <c r="A178" s="699" t="s">
        <v>124</v>
      </c>
      <c r="B178" s="700"/>
      <c r="C178" s="700"/>
      <c r="D178" s="700"/>
      <c r="E178" s="700"/>
      <c r="F178" s="701"/>
      <c r="G178" s="14" t="s">
        <v>125</v>
      </c>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6"/>
    </row>
    <row r="179" spans="1:50" ht="315.75" customHeight="1" x14ac:dyDescent="0.15">
      <c r="A179" s="393"/>
      <c r="B179" s="394"/>
      <c r="C179" s="394"/>
      <c r="D179" s="394"/>
      <c r="E179" s="394"/>
      <c r="F179" s="395"/>
      <c r="G179" s="17"/>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9"/>
    </row>
    <row r="180" spans="1:50" ht="315.75" customHeight="1" x14ac:dyDescent="0.15">
      <c r="A180" s="393"/>
      <c r="B180" s="394"/>
      <c r="C180" s="394"/>
      <c r="D180" s="394"/>
      <c r="E180" s="394"/>
      <c r="F180" s="395"/>
      <c r="G180" s="17"/>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9"/>
    </row>
    <row r="181" spans="1:50" ht="330.75" customHeight="1" x14ac:dyDescent="0.15">
      <c r="A181" s="393"/>
      <c r="B181" s="394"/>
      <c r="C181" s="394"/>
      <c r="D181" s="394"/>
      <c r="E181" s="394"/>
      <c r="F181" s="395"/>
      <c r="G181" s="17"/>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9"/>
    </row>
    <row r="182" spans="1:50" ht="143.25" customHeight="1" x14ac:dyDescent="0.15">
      <c r="A182" s="393"/>
      <c r="B182" s="394"/>
      <c r="C182" s="394"/>
      <c r="D182" s="394"/>
      <c r="E182" s="394"/>
      <c r="F182" s="395"/>
      <c r="G182" s="17"/>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9"/>
    </row>
    <row r="183" spans="1:50" ht="14.25" thickBot="1" x14ac:dyDescent="0.2">
      <c r="A183" s="702"/>
      <c r="B183" s="703"/>
      <c r="C183" s="703"/>
      <c r="D183" s="703"/>
      <c r="E183" s="703"/>
      <c r="F183" s="704"/>
      <c r="G183" s="20" t="s">
        <v>472</v>
      </c>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2"/>
    </row>
    <row r="184" spans="1:50" ht="9.75" customHeight="1" x14ac:dyDescent="0.15">
      <c r="A184" s="90"/>
      <c r="B184" s="90"/>
      <c r="C184" s="90"/>
      <c r="D184" s="90"/>
      <c r="E184" s="90"/>
      <c r="F184" s="90"/>
      <c r="G184" s="18"/>
      <c r="H184" s="53"/>
      <c r="I184" s="67"/>
      <c r="J184" s="67"/>
      <c r="K184" s="67"/>
      <c r="L184" s="67"/>
      <c r="M184" s="67"/>
      <c r="N184" s="67"/>
      <c r="O184" s="67"/>
      <c r="P184" s="67"/>
      <c r="Q184" s="53"/>
      <c r="R184" s="53"/>
      <c r="S184" s="53"/>
      <c r="T184" s="68"/>
      <c r="U184" s="68"/>
      <c r="V184" s="68"/>
      <c r="W184" s="68"/>
      <c r="X184" s="68"/>
      <c r="Y184" s="68"/>
      <c r="Z184" s="68"/>
      <c r="AA184" s="53"/>
      <c r="AB184" s="53"/>
      <c r="AC184" s="67"/>
      <c r="AD184" s="67"/>
      <c r="AE184" s="67"/>
      <c r="AF184" s="67"/>
      <c r="AG184" s="67"/>
      <c r="AH184" s="67"/>
      <c r="AI184" s="67"/>
      <c r="AJ184" s="67"/>
      <c r="AK184" s="53"/>
      <c r="AL184" s="53"/>
      <c r="AM184" s="53"/>
      <c r="AN184" s="53"/>
      <c r="AO184" s="53"/>
      <c r="AP184" s="53"/>
      <c r="AQ184" s="53"/>
      <c r="AR184" s="53"/>
      <c r="AS184" s="53"/>
      <c r="AT184" s="53"/>
      <c r="AU184" s="53"/>
      <c r="AV184" s="18"/>
      <c r="AW184" s="18"/>
      <c r="AX184" s="18"/>
    </row>
    <row r="185" spans="1:50" ht="9.75" customHeight="1" thickBot="1" x14ac:dyDescent="0.2">
      <c r="A185" s="24"/>
      <c r="B185" s="90"/>
      <c r="C185" s="90"/>
      <c r="D185" s="90"/>
      <c r="E185" s="90"/>
      <c r="F185" s="90"/>
      <c r="G185" s="18"/>
      <c r="H185" s="53"/>
      <c r="I185" s="67"/>
      <c r="J185" s="67"/>
      <c r="K185" s="67"/>
      <c r="L185" s="67"/>
      <c r="M185" s="67"/>
      <c r="N185" s="67"/>
      <c r="O185" s="67"/>
      <c r="P185" s="67"/>
      <c r="Q185" s="53"/>
      <c r="R185" s="53"/>
      <c r="S185" s="53"/>
      <c r="T185" s="68"/>
      <c r="U185" s="68"/>
      <c r="V185" s="68"/>
      <c r="W185" s="68"/>
      <c r="X185" s="68"/>
      <c r="Y185" s="68"/>
      <c r="Z185" s="68"/>
      <c r="AA185" s="53"/>
      <c r="AB185" s="53"/>
      <c r="AC185" s="67"/>
      <c r="AD185" s="67"/>
      <c r="AE185" s="67"/>
      <c r="AF185" s="67"/>
      <c r="AG185" s="67"/>
      <c r="AH185" s="67"/>
      <c r="AI185" s="67"/>
      <c r="AJ185" s="67"/>
      <c r="AK185" s="53"/>
      <c r="AL185" s="53"/>
      <c r="AM185" s="53"/>
      <c r="AN185" s="53"/>
      <c r="AO185" s="53"/>
      <c r="AP185" s="53"/>
      <c r="AQ185" s="53"/>
      <c r="AR185" s="53"/>
      <c r="AS185" s="53"/>
      <c r="AT185" s="53"/>
      <c r="AU185" s="53"/>
      <c r="AV185" s="18"/>
      <c r="AW185" s="18"/>
      <c r="AX185" s="18"/>
    </row>
    <row r="186" spans="1:50" ht="30" customHeight="1" x14ac:dyDescent="0.15">
      <c r="A186" s="617" t="s">
        <v>473</v>
      </c>
      <c r="B186" s="618"/>
      <c r="C186" s="618"/>
      <c r="D186" s="618"/>
      <c r="E186" s="618"/>
      <c r="F186" s="619"/>
      <c r="G186" s="1199" t="s">
        <v>474</v>
      </c>
      <c r="H186" s="1936"/>
      <c r="I186" s="1936"/>
      <c r="J186" s="1936"/>
      <c r="K186" s="1936"/>
      <c r="L186" s="1936"/>
      <c r="M186" s="1936"/>
      <c r="N186" s="1936"/>
      <c r="O186" s="1936"/>
      <c r="P186" s="1936"/>
      <c r="Q186" s="1936"/>
      <c r="R186" s="1936"/>
      <c r="S186" s="1936"/>
      <c r="T186" s="1936"/>
      <c r="U186" s="1936"/>
      <c r="V186" s="1936"/>
      <c r="W186" s="1936"/>
      <c r="X186" s="1936"/>
      <c r="Y186" s="1936"/>
      <c r="Z186" s="1936"/>
      <c r="AA186" s="1936"/>
      <c r="AB186" s="1936"/>
      <c r="AC186" s="1199" t="s">
        <v>475</v>
      </c>
      <c r="AD186" s="1936"/>
      <c r="AE186" s="1936"/>
      <c r="AF186" s="1936"/>
      <c r="AG186" s="1936"/>
      <c r="AH186" s="1936"/>
      <c r="AI186" s="1936"/>
      <c r="AJ186" s="1936"/>
      <c r="AK186" s="1936"/>
      <c r="AL186" s="1936"/>
      <c r="AM186" s="1936"/>
      <c r="AN186" s="1936"/>
      <c r="AO186" s="1936"/>
      <c r="AP186" s="1936"/>
      <c r="AQ186" s="1936"/>
      <c r="AR186" s="1936"/>
      <c r="AS186" s="1936"/>
      <c r="AT186" s="1936"/>
      <c r="AU186" s="1936"/>
      <c r="AV186" s="1936"/>
      <c r="AW186" s="1936"/>
      <c r="AX186" s="2443"/>
    </row>
    <row r="187" spans="1:50" ht="24.75" customHeight="1" x14ac:dyDescent="0.15">
      <c r="A187" s="620"/>
      <c r="B187" s="621"/>
      <c r="C187" s="621"/>
      <c r="D187" s="621"/>
      <c r="E187" s="621"/>
      <c r="F187" s="622"/>
      <c r="G187" s="777" t="s">
        <v>74</v>
      </c>
      <c r="H187" s="894"/>
      <c r="I187" s="894"/>
      <c r="J187" s="894"/>
      <c r="K187" s="894"/>
      <c r="L187" s="348" t="s">
        <v>130</v>
      </c>
      <c r="M187" s="349"/>
      <c r="N187" s="349"/>
      <c r="O187" s="349"/>
      <c r="P187" s="349"/>
      <c r="Q187" s="349"/>
      <c r="R187" s="349"/>
      <c r="S187" s="349"/>
      <c r="T187" s="349"/>
      <c r="U187" s="349"/>
      <c r="V187" s="349"/>
      <c r="W187" s="349"/>
      <c r="X187" s="350"/>
      <c r="Y187" s="604" t="s">
        <v>131</v>
      </c>
      <c r="Z187" s="597"/>
      <c r="AA187" s="597"/>
      <c r="AB187" s="597"/>
      <c r="AC187" s="777" t="s">
        <v>74</v>
      </c>
      <c r="AD187" s="894"/>
      <c r="AE187" s="894"/>
      <c r="AF187" s="894"/>
      <c r="AG187" s="1961"/>
      <c r="AH187" s="348" t="s">
        <v>130</v>
      </c>
      <c r="AI187" s="349"/>
      <c r="AJ187" s="349"/>
      <c r="AK187" s="349"/>
      <c r="AL187" s="349"/>
      <c r="AM187" s="349"/>
      <c r="AN187" s="349"/>
      <c r="AO187" s="349"/>
      <c r="AP187" s="349"/>
      <c r="AQ187" s="349"/>
      <c r="AR187" s="349"/>
      <c r="AS187" s="349"/>
      <c r="AT187" s="350"/>
      <c r="AU187" s="604" t="s">
        <v>131</v>
      </c>
      <c r="AV187" s="597"/>
      <c r="AW187" s="597"/>
      <c r="AX187" s="600"/>
    </row>
    <row r="188" spans="1:50" ht="24.75" customHeight="1" x14ac:dyDescent="0.15">
      <c r="A188" s="620"/>
      <c r="B188" s="621"/>
      <c r="C188" s="621"/>
      <c r="D188" s="621"/>
      <c r="E188" s="621"/>
      <c r="F188" s="622"/>
      <c r="G188" s="1145" t="s">
        <v>476</v>
      </c>
      <c r="H188" s="1146"/>
      <c r="I188" s="1146"/>
      <c r="J188" s="1146"/>
      <c r="K188" s="1147"/>
      <c r="L188" s="1183" t="s">
        <v>477</v>
      </c>
      <c r="M188" s="3201"/>
      <c r="N188" s="3201"/>
      <c r="O188" s="3201"/>
      <c r="P188" s="3201"/>
      <c r="Q188" s="3201"/>
      <c r="R188" s="3201"/>
      <c r="S188" s="3201"/>
      <c r="T188" s="3201"/>
      <c r="U188" s="3201"/>
      <c r="V188" s="3201"/>
      <c r="W188" s="3201"/>
      <c r="X188" s="3202"/>
      <c r="Y188" s="1159">
        <v>2</v>
      </c>
      <c r="Z188" s="1160"/>
      <c r="AA188" s="1160"/>
      <c r="AB188" s="1160"/>
      <c r="AC188" s="1145" t="s">
        <v>478</v>
      </c>
      <c r="AD188" s="3203"/>
      <c r="AE188" s="3203"/>
      <c r="AF188" s="3203"/>
      <c r="AG188" s="3204"/>
      <c r="AH188" s="1183" t="s">
        <v>479</v>
      </c>
      <c r="AI188" s="3201"/>
      <c r="AJ188" s="3201"/>
      <c r="AK188" s="3201"/>
      <c r="AL188" s="3201"/>
      <c r="AM188" s="3201"/>
      <c r="AN188" s="3201"/>
      <c r="AO188" s="3201"/>
      <c r="AP188" s="3201"/>
      <c r="AQ188" s="3201"/>
      <c r="AR188" s="3201"/>
      <c r="AS188" s="3201"/>
      <c r="AT188" s="3202"/>
      <c r="AU188" s="2760">
        <v>2.5</v>
      </c>
      <c r="AV188" s="2761"/>
      <c r="AW188" s="2761"/>
      <c r="AX188" s="2768"/>
    </row>
    <row r="189" spans="1:50" ht="24.75" customHeight="1" x14ac:dyDescent="0.15">
      <c r="A189" s="620"/>
      <c r="B189" s="621"/>
      <c r="C189" s="621"/>
      <c r="D189" s="621"/>
      <c r="E189" s="621"/>
      <c r="F189" s="622"/>
      <c r="G189" s="3194" t="s">
        <v>480</v>
      </c>
      <c r="H189" s="3195"/>
      <c r="I189" s="3195"/>
      <c r="J189" s="3195"/>
      <c r="K189" s="3195"/>
      <c r="L189" s="3196" t="s">
        <v>481</v>
      </c>
      <c r="M189" s="3197"/>
      <c r="N189" s="3197"/>
      <c r="O189" s="3197"/>
      <c r="P189" s="3197"/>
      <c r="Q189" s="3197"/>
      <c r="R189" s="3197"/>
      <c r="S189" s="3197"/>
      <c r="T189" s="3197"/>
      <c r="U189" s="3197"/>
      <c r="V189" s="3197"/>
      <c r="W189" s="3197"/>
      <c r="X189" s="3198"/>
      <c r="Y189" s="1140">
        <v>1</v>
      </c>
      <c r="Z189" s="1140"/>
      <c r="AA189" s="1140"/>
      <c r="AB189" s="1140"/>
      <c r="AC189" s="3194" t="s">
        <v>482</v>
      </c>
      <c r="AD189" s="3199"/>
      <c r="AE189" s="3199"/>
      <c r="AF189" s="3199"/>
      <c r="AG189" s="3200"/>
      <c r="AH189" s="3196" t="s">
        <v>483</v>
      </c>
      <c r="AI189" s="3197"/>
      <c r="AJ189" s="3197"/>
      <c r="AK189" s="3197"/>
      <c r="AL189" s="3197"/>
      <c r="AM189" s="3197"/>
      <c r="AN189" s="3197"/>
      <c r="AO189" s="3197"/>
      <c r="AP189" s="3197"/>
      <c r="AQ189" s="3197"/>
      <c r="AR189" s="3197"/>
      <c r="AS189" s="3197"/>
      <c r="AT189" s="3197"/>
      <c r="AU189" s="1677">
        <v>2</v>
      </c>
      <c r="AV189" s="1678"/>
      <c r="AW189" s="1678"/>
      <c r="AX189" s="2764"/>
    </row>
    <row r="190" spans="1:50" ht="24.75" customHeight="1" x14ac:dyDescent="0.15">
      <c r="A190" s="620"/>
      <c r="B190" s="621"/>
      <c r="C190" s="621"/>
      <c r="D190" s="621"/>
      <c r="E190" s="621"/>
      <c r="F190" s="622"/>
      <c r="G190" s="1117"/>
      <c r="H190" s="1118"/>
      <c r="I190" s="1118"/>
      <c r="J190" s="1118"/>
      <c r="K190" s="1119"/>
      <c r="L190" s="568"/>
      <c r="M190" s="3187"/>
      <c r="N190" s="3187"/>
      <c r="O190" s="3187"/>
      <c r="P190" s="3187"/>
      <c r="Q190" s="3187"/>
      <c r="R190" s="3187"/>
      <c r="S190" s="3187"/>
      <c r="T190" s="3187"/>
      <c r="U190" s="3187"/>
      <c r="V190" s="3187"/>
      <c r="W190" s="3187"/>
      <c r="X190" s="3188"/>
      <c r="Y190" s="1122"/>
      <c r="Z190" s="1123"/>
      <c r="AA190" s="1123"/>
      <c r="AB190" s="1123"/>
      <c r="AC190" s="1117"/>
      <c r="AD190" s="1118"/>
      <c r="AE190" s="1118"/>
      <c r="AF190" s="1118"/>
      <c r="AG190" s="1119"/>
      <c r="AH190" s="568"/>
      <c r="AI190" s="3187"/>
      <c r="AJ190" s="3187"/>
      <c r="AK190" s="3187"/>
      <c r="AL190" s="3187"/>
      <c r="AM190" s="3187"/>
      <c r="AN190" s="3187"/>
      <c r="AO190" s="3187"/>
      <c r="AP190" s="3187"/>
      <c r="AQ190" s="3187"/>
      <c r="AR190" s="3187"/>
      <c r="AS190" s="3187"/>
      <c r="AT190" s="3188"/>
      <c r="AU190" s="1122"/>
      <c r="AV190" s="1123"/>
      <c r="AW190" s="1123"/>
      <c r="AX190" s="1124"/>
    </row>
    <row r="191" spans="1:50" ht="24.75" customHeight="1" x14ac:dyDescent="0.15">
      <c r="A191" s="620"/>
      <c r="B191" s="621"/>
      <c r="C191" s="621"/>
      <c r="D191" s="621"/>
      <c r="E191" s="621"/>
      <c r="F191" s="622"/>
      <c r="G191" s="1166" t="s">
        <v>41</v>
      </c>
      <c r="H191" s="539"/>
      <c r="I191" s="539"/>
      <c r="J191" s="539"/>
      <c r="K191" s="539"/>
      <c r="L191" s="606"/>
      <c r="M191" s="2439"/>
      <c r="N191" s="2439"/>
      <c r="O191" s="2439"/>
      <c r="P191" s="2439"/>
      <c r="Q191" s="2439"/>
      <c r="R191" s="2439"/>
      <c r="S191" s="2439"/>
      <c r="T191" s="2439"/>
      <c r="U191" s="2439"/>
      <c r="V191" s="2439"/>
      <c r="W191" s="2439"/>
      <c r="X191" s="2440"/>
      <c r="Y191" s="1167">
        <f>SUM(Y188:AB190)</f>
        <v>3</v>
      </c>
      <c r="Z191" s="1168"/>
      <c r="AA191" s="1168"/>
      <c r="AB191" s="1168"/>
      <c r="AC191" s="1166" t="s">
        <v>41</v>
      </c>
      <c r="AD191" s="539"/>
      <c r="AE191" s="539"/>
      <c r="AF191" s="539"/>
      <c r="AG191" s="540"/>
      <c r="AH191" s="606"/>
      <c r="AI191" s="2439"/>
      <c r="AJ191" s="2439"/>
      <c r="AK191" s="2439"/>
      <c r="AL191" s="2439"/>
      <c r="AM191" s="2439"/>
      <c r="AN191" s="2439"/>
      <c r="AO191" s="2439"/>
      <c r="AP191" s="2439"/>
      <c r="AQ191" s="2439"/>
      <c r="AR191" s="2439"/>
      <c r="AS191" s="2439"/>
      <c r="AT191" s="2440"/>
      <c r="AU191" s="1680">
        <f>SUM(AU188:AX190)</f>
        <v>4.5</v>
      </c>
      <c r="AV191" s="1681"/>
      <c r="AW191" s="1681"/>
      <c r="AX191" s="1683"/>
    </row>
    <row r="192" spans="1:50" ht="30" customHeight="1" x14ac:dyDescent="0.15">
      <c r="A192" s="620"/>
      <c r="B192" s="621"/>
      <c r="C192" s="621"/>
      <c r="D192" s="621"/>
      <c r="E192" s="621"/>
      <c r="F192" s="622"/>
      <c r="G192" s="3190" t="s">
        <v>484</v>
      </c>
      <c r="H192" s="3191"/>
      <c r="I192" s="3191"/>
      <c r="J192" s="3191"/>
      <c r="K192" s="3191"/>
      <c r="L192" s="3191"/>
      <c r="M192" s="3191"/>
      <c r="N192" s="3191"/>
      <c r="O192" s="3191"/>
      <c r="P192" s="3191"/>
      <c r="Q192" s="3191"/>
      <c r="R192" s="3191"/>
      <c r="S192" s="3191"/>
      <c r="T192" s="3191"/>
      <c r="U192" s="3191"/>
      <c r="V192" s="3191"/>
      <c r="W192" s="3191"/>
      <c r="X192" s="3191"/>
      <c r="Y192" s="3191"/>
      <c r="Z192" s="3191"/>
      <c r="AA192" s="3191"/>
      <c r="AB192" s="3192"/>
      <c r="AC192" s="3190" t="s">
        <v>485</v>
      </c>
      <c r="AD192" s="3191"/>
      <c r="AE192" s="3191"/>
      <c r="AF192" s="3191"/>
      <c r="AG192" s="3191"/>
      <c r="AH192" s="3191"/>
      <c r="AI192" s="3191"/>
      <c r="AJ192" s="3191"/>
      <c r="AK192" s="3191"/>
      <c r="AL192" s="3191"/>
      <c r="AM192" s="3191"/>
      <c r="AN192" s="3191"/>
      <c r="AO192" s="3191"/>
      <c r="AP192" s="3191"/>
      <c r="AQ192" s="3191"/>
      <c r="AR192" s="3191"/>
      <c r="AS192" s="3191"/>
      <c r="AT192" s="3191"/>
      <c r="AU192" s="3191"/>
      <c r="AV192" s="3191"/>
      <c r="AW192" s="3191"/>
      <c r="AX192" s="3193"/>
    </row>
    <row r="193" spans="1:51" ht="24.75" customHeight="1" x14ac:dyDescent="0.15">
      <c r="A193" s="620"/>
      <c r="B193" s="621"/>
      <c r="C193" s="621"/>
      <c r="D193" s="621"/>
      <c r="E193" s="621"/>
      <c r="F193" s="622"/>
      <c r="G193" s="777" t="s">
        <v>74</v>
      </c>
      <c r="H193" s="894"/>
      <c r="I193" s="894"/>
      <c r="J193" s="894"/>
      <c r="K193" s="894"/>
      <c r="L193" s="348" t="s">
        <v>130</v>
      </c>
      <c r="M193" s="349"/>
      <c r="N193" s="349"/>
      <c r="O193" s="349"/>
      <c r="P193" s="349"/>
      <c r="Q193" s="349"/>
      <c r="R193" s="349"/>
      <c r="S193" s="349"/>
      <c r="T193" s="349"/>
      <c r="U193" s="349"/>
      <c r="V193" s="349"/>
      <c r="W193" s="349"/>
      <c r="X193" s="350"/>
      <c r="Y193" s="604" t="s">
        <v>131</v>
      </c>
      <c r="Z193" s="597"/>
      <c r="AA193" s="597"/>
      <c r="AB193" s="598"/>
      <c r="AC193" s="777" t="s">
        <v>74</v>
      </c>
      <c r="AD193" s="894"/>
      <c r="AE193" s="894"/>
      <c r="AF193" s="894"/>
      <c r="AG193" s="894"/>
      <c r="AH193" s="348" t="s">
        <v>130</v>
      </c>
      <c r="AI193" s="349"/>
      <c r="AJ193" s="349"/>
      <c r="AK193" s="349"/>
      <c r="AL193" s="349"/>
      <c r="AM193" s="349"/>
      <c r="AN193" s="349"/>
      <c r="AO193" s="349"/>
      <c r="AP193" s="349"/>
      <c r="AQ193" s="349"/>
      <c r="AR193" s="349"/>
      <c r="AS193" s="349"/>
      <c r="AT193" s="350"/>
      <c r="AU193" s="604" t="s">
        <v>131</v>
      </c>
      <c r="AV193" s="597"/>
      <c r="AW193" s="597"/>
      <c r="AX193" s="600"/>
    </row>
    <row r="194" spans="1:51" ht="24.75" customHeight="1" x14ac:dyDescent="0.15">
      <c r="A194" s="620"/>
      <c r="B194" s="621"/>
      <c r="C194" s="621"/>
      <c r="D194" s="621"/>
      <c r="E194" s="621"/>
      <c r="F194" s="622"/>
      <c r="G194" s="1154" t="s">
        <v>134</v>
      </c>
      <c r="H194" s="1155"/>
      <c r="I194" s="1155"/>
      <c r="J194" s="1155"/>
      <c r="K194" s="1156"/>
      <c r="L194" s="2279" t="s">
        <v>486</v>
      </c>
      <c r="M194" s="793"/>
      <c r="N194" s="793"/>
      <c r="O194" s="793"/>
      <c r="P194" s="793"/>
      <c r="Q194" s="793"/>
      <c r="R194" s="793"/>
      <c r="S194" s="793"/>
      <c r="T194" s="793"/>
      <c r="U194" s="793"/>
      <c r="V194" s="793"/>
      <c r="W194" s="793"/>
      <c r="X194" s="2437"/>
      <c r="Y194" s="1159">
        <v>3</v>
      </c>
      <c r="Z194" s="1160"/>
      <c r="AA194" s="1160"/>
      <c r="AB194" s="3189"/>
      <c r="AC194" s="1154" t="s">
        <v>134</v>
      </c>
      <c r="AD194" s="1155"/>
      <c r="AE194" s="1155"/>
      <c r="AF194" s="1155"/>
      <c r="AG194" s="1156"/>
      <c r="AH194" s="2279" t="s">
        <v>487</v>
      </c>
      <c r="AI194" s="793"/>
      <c r="AJ194" s="793"/>
      <c r="AK194" s="793"/>
      <c r="AL194" s="793"/>
      <c r="AM194" s="793"/>
      <c r="AN194" s="793"/>
      <c r="AO194" s="793"/>
      <c r="AP194" s="793"/>
      <c r="AQ194" s="793"/>
      <c r="AR194" s="793"/>
      <c r="AS194" s="793"/>
      <c r="AT194" s="2437"/>
      <c r="AU194" s="1159">
        <v>1</v>
      </c>
      <c r="AV194" s="1160"/>
      <c r="AW194" s="1160"/>
      <c r="AX194" s="1161"/>
    </row>
    <row r="195" spans="1:51" ht="24.75" customHeight="1" x14ac:dyDescent="0.15">
      <c r="A195" s="620"/>
      <c r="B195" s="621"/>
      <c r="C195" s="621"/>
      <c r="D195" s="621"/>
      <c r="E195" s="621"/>
      <c r="F195" s="622"/>
      <c r="G195" s="1134"/>
      <c r="H195" s="1135"/>
      <c r="I195" s="1135"/>
      <c r="J195" s="1135"/>
      <c r="K195" s="1136"/>
      <c r="L195" s="577"/>
      <c r="M195" s="2435"/>
      <c r="N195" s="2435"/>
      <c r="O195" s="2435"/>
      <c r="P195" s="2435"/>
      <c r="Q195" s="2435"/>
      <c r="R195" s="2435"/>
      <c r="S195" s="2435"/>
      <c r="T195" s="2435"/>
      <c r="U195" s="2435"/>
      <c r="V195" s="2435"/>
      <c r="W195" s="2435"/>
      <c r="X195" s="2436"/>
      <c r="Y195" s="1139"/>
      <c r="Z195" s="1140"/>
      <c r="AA195" s="1140"/>
      <c r="AB195" s="1457"/>
      <c r="AC195" s="1134"/>
      <c r="AD195" s="1135"/>
      <c r="AE195" s="1135"/>
      <c r="AF195" s="1135"/>
      <c r="AG195" s="1136"/>
      <c r="AH195" s="577"/>
      <c r="AI195" s="2435"/>
      <c r="AJ195" s="2435"/>
      <c r="AK195" s="2435"/>
      <c r="AL195" s="2435"/>
      <c r="AM195" s="2435"/>
      <c r="AN195" s="2435"/>
      <c r="AO195" s="2435"/>
      <c r="AP195" s="2435"/>
      <c r="AQ195" s="2435"/>
      <c r="AR195" s="2435"/>
      <c r="AS195" s="2435"/>
      <c r="AT195" s="2436"/>
      <c r="AU195" s="1139"/>
      <c r="AV195" s="1140"/>
      <c r="AW195" s="1140"/>
      <c r="AX195" s="1141"/>
    </row>
    <row r="196" spans="1:51" ht="24.75" customHeight="1" x14ac:dyDescent="0.15">
      <c r="A196" s="620"/>
      <c r="B196" s="621"/>
      <c r="C196" s="621"/>
      <c r="D196" s="621"/>
      <c r="E196" s="621"/>
      <c r="F196" s="622"/>
      <c r="G196" s="1117"/>
      <c r="H196" s="1118"/>
      <c r="I196" s="1118"/>
      <c r="J196" s="1118"/>
      <c r="K196" s="1119"/>
      <c r="L196" s="568"/>
      <c r="M196" s="3187"/>
      <c r="N196" s="3187"/>
      <c r="O196" s="3187"/>
      <c r="P196" s="3187"/>
      <c r="Q196" s="3187"/>
      <c r="R196" s="3187"/>
      <c r="S196" s="3187"/>
      <c r="T196" s="3187"/>
      <c r="U196" s="3187"/>
      <c r="V196" s="3187"/>
      <c r="W196" s="3187"/>
      <c r="X196" s="3188"/>
      <c r="Y196" s="1122"/>
      <c r="Z196" s="1123"/>
      <c r="AA196" s="1123"/>
      <c r="AB196" s="1123"/>
      <c r="AC196" s="1117"/>
      <c r="AD196" s="1118"/>
      <c r="AE196" s="1118"/>
      <c r="AF196" s="1118"/>
      <c r="AG196" s="1119"/>
      <c r="AH196" s="568"/>
      <c r="AI196" s="3187"/>
      <c r="AJ196" s="3187"/>
      <c r="AK196" s="3187"/>
      <c r="AL196" s="3187"/>
      <c r="AM196" s="3187"/>
      <c r="AN196" s="3187"/>
      <c r="AO196" s="3187"/>
      <c r="AP196" s="3187"/>
      <c r="AQ196" s="3187"/>
      <c r="AR196" s="3187"/>
      <c r="AS196" s="3187"/>
      <c r="AT196" s="3188"/>
      <c r="AU196" s="1122"/>
      <c r="AV196" s="1123"/>
      <c r="AW196" s="1123"/>
      <c r="AX196" s="1124"/>
    </row>
    <row r="197" spans="1:51" ht="24.75" customHeight="1" x14ac:dyDescent="0.15">
      <c r="A197" s="620"/>
      <c r="B197" s="621"/>
      <c r="C197" s="621"/>
      <c r="D197" s="621"/>
      <c r="E197" s="621"/>
      <c r="F197" s="622"/>
      <c r="G197" s="1166" t="s">
        <v>41</v>
      </c>
      <c r="H197" s="539"/>
      <c r="I197" s="539"/>
      <c r="J197" s="539"/>
      <c r="K197" s="539"/>
      <c r="L197" s="606"/>
      <c r="M197" s="2439"/>
      <c r="N197" s="2439"/>
      <c r="O197" s="2439"/>
      <c r="P197" s="2439"/>
      <c r="Q197" s="2439"/>
      <c r="R197" s="2439"/>
      <c r="S197" s="2439"/>
      <c r="T197" s="2439"/>
      <c r="U197" s="2439"/>
      <c r="V197" s="2439"/>
      <c r="W197" s="2439"/>
      <c r="X197" s="2440"/>
      <c r="Y197" s="1167">
        <f>SUM(Y194:AB196)</f>
        <v>3</v>
      </c>
      <c r="Z197" s="1168"/>
      <c r="AA197" s="1168"/>
      <c r="AB197" s="1169"/>
      <c r="AC197" s="1166" t="s">
        <v>41</v>
      </c>
      <c r="AD197" s="539"/>
      <c r="AE197" s="539"/>
      <c r="AF197" s="539"/>
      <c r="AG197" s="539"/>
      <c r="AH197" s="606"/>
      <c r="AI197" s="2439"/>
      <c r="AJ197" s="2439"/>
      <c r="AK197" s="2439"/>
      <c r="AL197" s="2439"/>
      <c r="AM197" s="2439"/>
      <c r="AN197" s="2439"/>
      <c r="AO197" s="2439"/>
      <c r="AP197" s="2439"/>
      <c r="AQ197" s="2439"/>
      <c r="AR197" s="2439"/>
      <c r="AS197" s="2439"/>
      <c r="AT197" s="2440"/>
      <c r="AU197" s="1167">
        <f>SUM(AU194:AX196)</f>
        <v>1</v>
      </c>
      <c r="AV197" s="1168"/>
      <c r="AW197" s="1168"/>
      <c r="AX197" s="1170"/>
    </row>
    <row r="198" spans="1:51" ht="30" customHeight="1" x14ac:dyDescent="0.15">
      <c r="A198" s="620"/>
      <c r="B198" s="621"/>
      <c r="C198" s="621"/>
      <c r="D198" s="621"/>
      <c r="E198" s="621"/>
      <c r="F198" s="622"/>
      <c r="G198" s="1162" t="s">
        <v>488</v>
      </c>
      <c r="H198" s="1938"/>
      <c r="I198" s="1938"/>
      <c r="J198" s="1938"/>
      <c r="K198" s="1938"/>
      <c r="L198" s="1938"/>
      <c r="M198" s="1938"/>
      <c r="N198" s="1938"/>
      <c r="O198" s="1938"/>
      <c r="P198" s="1938"/>
      <c r="Q198" s="1938"/>
      <c r="R198" s="1938"/>
      <c r="S198" s="1938"/>
      <c r="T198" s="1938"/>
      <c r="U198" s="1938"/>
      <c r="V198" s="1938"/>
      <c r="W198" s="1938"/>
      <c r="X198" s="1938"/>
      <c r="Y198" s="1938"/>
      <c r="Z198" s="1938"/>
      <c r="AA198" s="1938"/>
      <c r="AB198" s="2442"/>
      <c r="AC198" s="1162" t="s">
        <v>489</v>
      </c>
      <c r="AD198" s="1938"/>
      <c r="AE198" s="1938"/>
      <c r="AF198" s="1938"/>
      <c r="AG198" s="1938"/>
      <c r="AH198" s="1938"/>
      <c r="AI198" s="1938"/>
      <c r="AJ198" s="1938"/>
      <c r="AK198" s="1938"/>
      <c r="AL198" s="1938"/>
      <c r="AM198" s="1938"/>
      <c r="AN198" s="1938"/>
      <c r="AO198" s="1938"/>
      <c r="AP198" s="1938"/>
      <c r="AQ198" s="1938"/>
      <c r="AR198" s="1938"/>
      <c r="AS198" s="1938"/>
      <c r="AT198" s="1938"/>
      <c r="AU198" s="1938"/>
      <c r="AV198" s="1938"/>
      <c r="AW198" s="1938"/>
      <c r="AX198" s="2441"/>
      <c r="AY198" s="46"/>
    </row>
    <row r="199" spans="1:51" ht="24.75" customHeight="1" x14ac:dyDescent="0.15">
      <c r="A199" s="620"/>
      <c r="B199" s="621"/>
      <c r="C199" s="621"/>
      <c r="D199" s="621"/>
      <c r="E199" s="621"/>
      <c r="F199" s="622"/>
      <c r="G199" s="777" t="s">
        <v>74</v>
      </c>
      <c r="H199" s="894"/>
      <c r="I199" s="894"/>
      <c r="J199" s="894"/>
      <c r="K199" s="894"/>
      <c r="L199" s="348" t="s">
        <v>130</v>
      </c>
      <c r="M199" s="349"/>
      <c r="N199" s="349"/>
      <c r="O199" s="349"/>
      <c r="P199" s="349"/>
      <c r="Q199" s="349"/>
      <c r="R199" s="349"/>
      <c r="S199" s="349"/>
      <c r="T199" s="349"/>
      <c r="U199" s="349"/>
      <c r="V199" s="349"/>
      <c r="W199" s="349"/>
      <c r="X199" s="350"/>
      <c r="Y199" s="604" t="s">
        <v>131</v>
      </c>
      <c r="Z199" s="597"/>
      <c r="AA199" s="597"/>
      <c r="AB199" s="598"/>
      <c r="AC199" s="777" t="s">
        <v>74</v>
      </c>
      <c r="AD199" s="894"/>
      <c r="AE199" s="894"/>
      <c r="AF199" s="894"/>
      <c r="AG199" s="894"/>
      <c r="AH199" s="348" t="s">
        <v>130</v>
      </c>
      <c r="AI199" s="349"/>
      <c r="AJ199" s="349"/>
      <c r="AK199" s="349"/>
      <c r="AL199" s="349"/>
      <c r="AM199" s="349"/>
      <c r="AN199" s="349"/>
      <c r="AO199" s="349"/>
      <c r="AP199" s="349"/>
      <c r="AQ199" s="349"/>
      <c r="AR199" s="349"/>
      <c r="AS199" s="349"/>
      <c r="AT199" s="350"/>
      <c r="AU199" s="604" t="s">
        <v>131</v>
      </c>
      <c r="AV199" s="597"/>
      <c r="AW199" s="597"/>
      <c r="AX199" s="600"/>
    </row>
    <row r="200" spans="1:51" ht="24.75" customHeight="1" x14ac:dyDescent="0.15">
      <c r="A200" s="620"/>
      <c r="B200" s="621"/>
      <c r="C200" s="621"/>
      <c r="D200" s="621"/>
      <c r="E200" s="621"/>
      <c r="F200" s="622"/>
      <c r="G200" s="1154" t="s">
        <v>134</v>
      </c>
      <c r="H200" s="1155"/>
      <c r="I200" s="1155"/>
      <c r="J200" s="1155"/>
      <c r="K200" s="1156"/>
      <c r="L200" s="2279" t="s">
        <v>490</v>
      </c>
      <c r="M200" s="793"/>
      <c r="N200" s="793"/>
      <c r="O200" s="793"/>
      <c r="P200" s="793"/>
      <c r="Q200" s="793"/>
      <c r="R200" s="793"/>
      <c r="S200" s="793"/>
      <c r="T200" s="793"/>
      <c r="U200" s="793"/>
      <c r="V200" s="793"/>
      <c r="W200" s="793"/>
      <c r="X200" s="2437"/>
      <c r="Y200" s="1159">
        <v>4</v>
      </c>
      <c r="Z200" s="1160"/>
      <c r="AA200" s="1160"/>
      <c r="AB200" s="3189"/>
      <c r="AC200" s="1154" t="s">
        <v>134</v>
      </c>
      <c r="AD200" s="1155"/>
      <c r="AE200" s="1155"/>
      <c r="AF200" s="1155"/>
      <c r="AG200" s="1156"/>
      <c r="AH200" s="2279" t="s">
        <v>491</v>
      </c>
      <c r="AI200" s="793"/>
      <c r="AJ200" s="793"/>
      <c r="AK200" s="793"/>
      <c r="AL200" s="793"/>
      <c r="AM200" s="793"/>
      <c r="AN200" s="793"/>
      <c r="AO200" s="793"/>
      <c r="AP200" s="793"/>
      <c r="AQ200" s="793"/>
      <c r="AR200" s="793"/>
      <c r="AS200" s="793"/>
      <c r="AT200" s="2437"/>
      <c r="AU200" s="2760">
        <v>1.3</v>
      </c>
      <c r="AV200" s="2761"/>
      <c r="AW200" s="2761"/>
      <c r="AX200" s="2768"/>
    </row>
    <row r="201" spans="1:51" ht="24.75" customHeight="1" x14ac:dyDescent="0.15">
      <c r="A201" s="620"/>
      <c r="B201" s="621"/>
      <c r="C201" s="621"/>
      <c r="D201" s="621"/>
      <c r="E201" s="621"/>
      <c r="F201" s="622"/>
      <c r="G201" s="1134"/>
      <c r="H201" s="1135"/>
      <c r="I201" s="1135"/>
      <c r="J201" s="1135"/>
      <c r="K201" s="1136"/>
      <c r="L201" s="577"/>
      <c r="M201" s="2435"/>
      <c r="N201" s="2435"/>
      <c r="O201" s="2435"/>
      <c r="P201" s="2435"/>
      <c r="Q201" s="2435"/>
      <c r="R201" s="2435"/>
      <c r="S201" s="2435"/>
      <c r="T201" s="2435"/>
      <c r="U201" s="2435"/>
      <c r="V201" s="2435"/>
      <c r="W201" s="2435"/>
      <c r="X201" s="2436"/>
      <c r="Y201" s="1139"/>
      <c r="Z201" s="1140"/>
      <c r="AA201" s="1140"/>
      <c r="AB201" s="1457"/>
      <c r="AC201" s="1134"/>
      <c r="AD201" s="1135"/>
      <c r="AE201" s="1135"/>
      <c r="AF201" s="1135"/>
      <c r="AG201" s="1136"/>
      <c r="AH201" s="577"/>
      <c r="AI201" s="1137"/>
      <c r="AJ201" s="1137"/>
      <c r="AK201" s="1137"/>
      <c r="AL201" s="1137"/>
      <c r="AM201" s="1137"/>
      <c r="AN201" s="1137"/>
      <c r="AO201" s="1137"/>
      <c r="AP201" s="1137"/>
      <c r="AQ201" s="1137"/>
      <c r="AR201" s="1137"/>
      <c r="AS201" s="1137"/>
      <c r="AT201" s="1138"/>
      <c r="AU201" s="1139"/>
      <c r="AV201" s="1140"/>
      <c r="AW201" s="1140"/>
      <c r="AX201" s="1141"/>
    </row>
    <row r="202" spans="1:51" ht="24.75" customHeight="1" x14ac:dyDescent="0.15">
      <c r="A202" s="620"/>
      <c r="B202" s="621"/>
      <c r="C202" s="621"/>
      <c r="D202" s="621"/>
      <c r="E202" s="621"/>
      <c r="F202" s="622"/>
      <c r="G202" s="1117"/>
      <c r="H202" s="1118"/>
      <c r="I202" s="1118"/>
      <c r="J202" s="1118"/>
      <c r="K202" s="1119"/>
      <c r="L202" s="568"/>
      <c r="M202" s="3187"/>
      <c r="N202" s="3187"/>
      <c r="O202" s="3187"/>
      <c r="P202" s="3187"/>
      <c r="Q202" s="3187"/>
      <c r="R202" s="3187"/>
      <c r="S202" s="3187"/>
      <c r="T202" s="3187"/>
      <c r="U202" s="3187"/>
      <c r="V202" s="3187"/>
      <c r="W202" s="3187"/>
      <c r="X202" s="3188"/>
      <c r="Y202" s="1122"/>
      <c r="Z202" s="1123"/>
      <c r="AA202" s="1123"/>
      <c r="AB202" s="1123"/>
      <c r="AC202" s="1117"/>
      <c r="AD202" s="1118"/>
      <c r="AE202" s="1118"/>
      <c r="AF202" s="1118"/>
      <c r="AG202" s="1119"/>
      <c r="AH202" s="568"/>
      <c r="AI202" s="1120"/>
      <c r="AJ202" s="1120"/>
      <c r="AK202" s="1120"/>
      <c r="AL202" s="1120"/>
      <c r="AM202" s="1120"/>
      <c r="AN202" s="1120"/>
      <c r="AO202" s="1120"/>
      <c r="AP202" s="1120"/>
      <c r="AQ202" s="1120"/>
      <c r="AR202" s="1120"/>
      <c r="AS202" s="1120"/>
      <c r="AT202" s="1121"/>
      <c r="AU202" s="1122"/>
      <c r="AV202" s="1123"/>
      <c r="AW202" s="1123"/>
      <c r="AX202" s="1124"/>
    </row>
    <row r="203" spans="1:51" ht="24.75" customHeight="1" x14ac:dyDescent="0.15">
      <c r="A203" s="620"/>
      <c r="B203" s="621"/>
      <c r="C203" s="621"/>
      <c r="D203" s="621"/>
      <c r="E203" s="621"/>
      <c r="F203" s="622"/>
      <c r="G203" s="1166" t="s">
        <v>41</v>
      </c>
      <c r="H203" s="539"/>
      <c r="I203" s="539"/>
      <c r="J203" s="539"/>
      <c r="K203" s="539"/>
      <c r="L203" s="606"/>
      <c r="M203" s="2439"/>
      <c r="N203" s="2439"/>
      <c r="O203" s="2439"/>
      <c r="P203" s="2439"/>
      <c r="Q203" s="2439"/>
      <c r="R203" s="2439"/>
      <c r="S203" s="2439"/>
      <c r="T203" s="2439"/>
      <c r="U203" s="2439"/>
      <c r="V203" s="2439"/>
      <c r="W203" s="2439"/>
      <c r="X203" s="2440"/>
      <c r="Y203" s="1167">
        <f>SUM(Y200:AB202)</f>
        <v>4</v>
      </c>
      <c r="Z203" s="1168"/>
      <c r="AA203" s="1168"/>
      <c r="AB203" s="1169"/>
      <c r="AC203" s="1166" t="s">
        <v>41</v>
      </c>
      <c r="AD203" s="539"/>
      <c r="AE203" s="539"/>
      <c r="AF203" s="539"/>
      <c r="AG203" s="539"/>
      <c r="AH203" s="606"/>
      <c r="AI203" s="938"/>
      <c r="AJ203" s="938"/>
      <c r="AK203" s="938"/>
      <c r="AL203" s="938"/>
      <c r="AM203" s="938"/>
      <c r="AN203" s="938"/>
      <c r="AO203" s="938"/>
      <c r="AP203" s="938"/>
      <c r="AQ203" s="938"/>
      <c r="AR203" s="938"/>
      <c r="AS203" s="938"/>
      <c r="AT203" s="939"/>
      <c r="AU203" s="1167">
        <f>SUM(AU200:AX202)</f>
        <v>1.3</v>
      </c>
      <c r="AV203" s="1168"/>
      <c r="AW203" s="1168"/>
      <c r="AX203" s="1170"/>
    </row>
    <row r="204" spans="1:51" ht="30" customHeight="1" x14ac:dyDescent="0.15">
      <c r="A204" s="620"/>
      <c r="B204" s="621"/>
      <c r="C204" s="621"/>
      <c r="D204" s="621"/>
      <c r="E204" s="621"/>
      <c r="F204" s="622"/>
      <c r="G204" s="1162" t="s">
        <v>492</v>
      </c>
      <c r="H204" s="1938"/>
      <c r="I204" s="1938"/>
      <c r="J204" s="1938"/>
      <c r="K204" s="1938"/>
      <c r="L204" s="1938"/>
      <c r="M204" s="1938"/>
      <c r="N204" s="1938"/>
      <c r="O204" s="1938"/>
      <c r="P204" s="1938"/>
      <c r="Q204" s="1938"/>
      <c r="R204" s="1938"/>
      <c r="S204" s="1938"/>
      <c r="T204" s="1938"/>
      <c r="U204" s="1938"/>
      <c r="V204" s="1938"/>
      <c r="W204" s="1938"/>
      <c r="X204" s="1938"/>
      <c r="Y204" s="1938"/>
      <c r="Z204" s="1938"/>
      <c r="AA204" s="1938"/>
      <c r="AB204" s="2441"/>
      <c r="AC204" s="3183" t="s">
        <v>493</v>
      </c>
      <c r="AD204" s="3184"/>
      <c r="AE204" s="3184"/>
      <c r="AF204" s="3184"/>
      <c r="AG204" s="3184"/>
      <c r="AH204" s="3184"/>
      <c r="AI204" s="3184"/>
      <c r="AJ204" s="3184"/>
      <c r="AK204" s="3184"/>
      <c r="AL204" s="3184"/>
      <c r="AM204" s="3184"/>
      <c r="AN204" s="3184"/>
      <c r="AO204" s="3184"/>
      <c r="AP204" s="3184"/>
      <c r="AQ204" s="3184"/>
      <c r="AR204" s="3184"/>
      <c r="AS204" s="3184"/>
      <c r="AT204" s="3184"/>
      <c r="AU204" s="3184"/>
      <c r="AV204" s="3184"/>
      <c r="AW204" s="3184"/>
      <c r="AX204" s="3185"/>
    </row>
    <row r="205" spans="1:51" ht="24.75" customHeight="1" x14ac:dyDescent="0.15">
      <c r="A205" s="620"/>
      <c r="B205" s="621"/>
      <c r="C205" s="621"/>
      <c r="D205" s="621"/>
      <c r="E205" s="621"/>
      <c r="F205" s="622"/>
      <c r="G205" s="777" t="s">
        <v>74</v>
      </c>
      <c r="H205" s="894"/>
      <c r="I205" s="894"/>
      <c r="J205" s="894"/>
      <c r="K205" s="894"/>
      <c r="L205" s="348" t="s">
        <v>130</v>
      </c>
      <c r="M205" s="539"/>
      <c r="N205" s="539"/>
      <c r="O205" s="539"/>
      <c r="P205" s="539"/>
      <c r="Q205" s="539"/>
      <c r="R205" s="539"/>
      <c r="S205" s="539"/>
      <c r="T205" s="539"/>
      <c r="U205" s="539"/>
      <c r="V205" s="539"/>
      <c r="W205" s="539"/>
      <c r="X205" s="540"/>
      <c r="Y205" s="604" t="s">
        <v>131</v>
      </c>
      <c r="Z205" s="597"/>
      <c r="AA205" s="597"/>
      <c r="AB205" s="600"/>
      <c r="AC205" s="2623" t="s">
        <v>74</v>
      </c>
      <c r="AD205" s="2624"/>
      <c r="AE205" s="2624"/>
      <c r="AF205" s="2624"/>
      <c r="AG205" s="2624"/>
      <c r="AH205" s="2625" t="s">
        <v>130</v>
      </c>
      <c r="AI205" s="1063"/>
      <c r="AJ205" s="1063"/>
      <c r="AK205" s="1063"/>
      <c r="AL205" s="1063"/>
      <c r="AM205" s="1063"/>
      <c r="AN205" s="1063"/>
      <c r="AO205" s="1063"/>
      <c r="AP205" s="1063"/>
      <c r="AQ205" s="1063"/>
      <c r="AR205" s="1063"/>
      <c r="AS205" s="1063"/>
      <c r="AT205" s="2626"/>
      <c r="AU205" s="2627" t="s">
        <v>131</v>
      </c>
      <c r="AV205" s="1989"/>
      <c r="AW205" s="1989"/>
      <c r="AX205" s="2628"/>
    </row>
    <row r="206" spans="1:51" ht="24.75" customHeight="1" x14ac:dyDescent="0.15">
      <c r="A206" s="620"/>
      <c r="B206" s="621"/>
      <c r="C206" s="621"/>
      <c r="D206" s="621"/>
      <c r="E206" s="621"/>
      <c r="F206" s="622"/>
      <c r="G206" s="1154" t="s">
        <v>134</v>
      </c>
      <c r="H206" s="1155"/>
      <c r="I206" s="1155"/>
      <c r="J206" s="1155"/>
      <c r="K206" s="1156"/>
      <c r="L206" s="592" t="s">
        <v>494</v>
      </c>
      <c r="M206" s="1157"/>
      <c r="N206" s="1157"/>
      <c r="O206" s="1157"/>
      <c r="P206" s="1157"/>
      <c r="Q206" s="1157"/>
      <c r="R206" s="1157"/>
      <c r="S206" s="1157"/>
      <c r="T206" s="1157"/>
      <c r="U206" s="1157"/>
      <c r="V206" s="1157"/>
      <c r="W206" s="1157"/>
      <c r="X206" s="1158"/>
      <c r="Y206" s="1159">
        <v>2</v>
      </c>
      <c r="Z206" s="1160"/>
      <c r="AA206" s="1160"/>
      <c r="AB206" s="1161"/>
      <c r="AC206" s="1171" t="s">
        <v>478</v>
      </c>
      <c r="AD206" s="1477"/>
      <c r="AE206" s="1477"/>
      <c r="AF206" s="1477"/>
      <c r="AG206" s="1478"/>
      <c r="AH206" s="1174" t="s">
        <v>495</v>
      </c>
      <c r="AI206" s="2613"/>
      <c r="AJ206" s="2613"/>
      <c r="AK206" s="2613"/>
      <c r="AL206" s="2613"/>
      <c r="AM206" s="2613"/>
      <c r="AN206" s="2613"/>
      <c r="AO206" s="2613"/>
      <c r="AP206" s="2613"/>
      <c r="AQ206" s="2613"/>
      <c r="AR206" s="2613"/>
      <c r="AS206" s="2613"/>
      <c r="AT206" s="2614"/>
      <c r="AU206" s="2615">
        <v>1.5</v>
      </c>
      <c r="AV206" s="2616"/>
      <c r="AW206" s="2616"/>
      <c r="AX206" s="2617"/>
    </row>
    <row r="207" spans="1:51" ht="24.75" customHeight="1" x14ac:dyDescent="0.15">
      <c r="A207" s="620"/>
      <c r="B207" s="621"/>
      <c r="C207" s="621"/>
      <c r="D207" s="621"/>
      <c r="E207" s="621"/>
      <c r="F207" s="622"/>
      <c r="G207" s="1134"/>
      <c r="H207" s="1135"/>
      <c r="I207" s="1135"/>
      <c r="J207" s="1135"/>
      <c r="K207" s="1136"/>
      <c r="L207" s="577"/>
      <c r="M207" s="2435"/>
      <c r="N207" s="2435"/>
      <c r="O207" s="2435"/>
      <c r="P207" s="2435"/>
      <c r="Q207" s="2435"/>
      <c r="R207" s="2435"/>
      <c r="S207" s="2435"/>
      <c r="T207" s="2435"/>
      <c r="U207" s="2435"/>
      <c r="V207" s="2435"/>
      <c r="W207" s="2435"/>
      <c r="X207" s="2436"/>
      <c r="Y207" s="1139"/>
      <c r="Z207" s="1140"/>
      <c r="AA207" s="1140"/>
      <c r="AB207" s="1457"/>
      <c r="AC207" s="1884" t="s">
        <v>478</v>
      </c>
      <c r="AD207" s="1501"/>
      <c r="AE207" s="1501"/>
      <c r="AF207" s="1501"/>
      <c r="AG207" s="2822"/>
      <c r="AH207" s="1783" t="s">
        <v>496</v>
      </c>
      <c r="AI207" s="2823"/>
      <c r="AJ207" s="2823"/>
      <c r="AK207" s="2823"/>
      <c r="AL207" s="2823"/>
      <c r="AM207" s="2823"/>
      <c r="AN207" s="2823"/>
      <c r="AO207" s="2823"/>
      <c r="AP207" s="2823"/>
      <c r="AQ207" s="2823"/>
      <c r="AR207" s="2823"/>
      <c r="AS207" s="2823"/>
      <c r="AT207" s="2824"/>
      <c r="AU207" s="2825">
        <v>1.5</v>
      </c>
      <c r="AV207" s="2826"/>
      <c r="AW207" s="2826"/>
      <c r="AX207" s="3182"/>
    </row>
    <row r="208" spans="1:51" ht="24.75" customHeight="1" x14ac:dyDescent="0.15">
      <c r="A208" s="620"/>
      <c r="B208" s="621"/>
      <c r="C208" s="621"/>
      <c r="D208" s="621"/>
      <c r="E208" s="621"/>
      <c r="F208" s="622"/>
      <c r="G208" s="1117"/>
      <c r="H208" s="1118"/>
      <c r="I208" s="1118"/>
      <c r="J208" s="1118"/>
      <c r="K208" s="1119"/>
      <c r="L208" s="568"/>
      <c r="M208" s="3187"/>
      <c r="N208" s="3187"/>
      <c r="O208" s="3187"/>
      <c r="P208" s="3187"/>
      <c r="Q208" s="3187"/>
      <c r="R208" s="3187"/>
      <c r="S208" s="3187"/>
      <c r="T208" s="3187"/>
      <c r="U208" s="3187"/>
      <c r="V208" s="3187"/>
      <c r="W208" s="3187"/>
      <c r="X208" s="3188"/>
      <c r="Y208" s="1122"/>
      <c r="Z208" s="1123"/>
      <c r="AA208" s="1123"/>
      <c r="AB208" s="1123"/>
      <c r="AC208" s="2821" t="s">
        <v>134</v>
      </c>
      <c r="AD208" s="1501"/>
      <c r="AE208" s="1501"/>
      <c r="AF208" s="1501"/>
      <c r="AG208" s="2822"/>
      <c r="AH208" s="1783" t="s">
        <v>497</v>
      </c>
      <c r="AI208" s="2823"/>
      <c r="AJ208" s="2823"/>
      <c r="AK208" s="2823"/>
      <c r="AL208" s="2823"/>
      <c r="AM208" s="2823"/>
      <c r="AN208" s="2823"/>
      <c r="AO208" s="2823"/>
      <c r="AP208" s="2823"/>
      <c r="AQ208" s="2823"/>
      <c r="AR208" s="2823"/>
      <c r="AS208" s="2823"/>
      <c r="AT208" s="2824"/>
      <c r="AU208" s="2825">
        <v>1</v>
      </c>
      <c r="AV208" s="2826"/>
      <c r="AW208" s="2826"/>
      <c r="AX208" s="3182"/>
    </row>
    <row r="209" spans="1:50" ht="24.75" customHeight="1" x14ac:dyDescent="0.15">
      <c r="A209" s="620"/>
      <c r="B209" s="621"/>
      <c r="C209" s="621"/>
      <c r="D209" s="621"/>
      <c r="E209" s="621"/>
      <c r="F209" s="622"/>
      <c r="G209" s="1166" t="s">
        <v>41</v>
      </c>
      <c r="H209" s="539"/>
      <c r="I209" s="539"/>
      <c r="J209" s="539"/>
      <c r="K209" s="539"/>
      <c r="L209" s="606"/>
      <c r="M209" s="2439"/>
      <c r="N209" s="2439"/>
      <c r="O209" s="2439"/>
      <c r="P209" s="2439"/>
      <c r="Q209" s="2439"/>
      <c r="R209" s="2439"/>
      <c r="S209" s="2439"/>
      <c r="T209" s="2439"/>
      <c r="U209" s="2439"/>
      <c r="V209" s="2439"/>
      <c r="W209" s="2439"/>
      <c r="X209" s="2440"/>
      <c r="Y209" s="1167">
        <f>SUM(Y206:AB208)</f>
        <v>2</v>
      </c>
      <c r="Z209" s="1168"/>
      <c r="AA209" s="1168"/>
      <c r="AB209" s="1169"/>
      <c r="AC209" s="1166" t="s">
        <v>41</v>
      </c>
      <c r="AD209" s="539"/>
      <c r="AE209" s="539"/>
      <c r="AF209" s="539"/>
      <c r="AG209" s="539"/>
      <c r="AH209" s="606"/>
      <c r="AI209" s="2439"/>
      <c r="AJ209" s="2439"/>
      <c r="AK209" s="2439"/>
      <c r="AL209" s="2439"/>
      <c r="AM209" s="2439"/>
      <c r="AN209" s="2439"/>
      <c r="AO209" s="2439"/>
      <c r="AP209" s="2439"/>
      <c r="AQ209" s="2439"/>
      <c r="AR209" s="2439"/>
      <c r="AS209" s="2439"/>
      <c r="AT209" s="2440"/>
      <c r="AU209" s="1680">
        <f>SUM(AU206:AX208)</f>
        <v>4</v>
      </c>
      <c r="AV209" s="1681"/>
      <c r="AW209" s="1681"/>
      <c r="AX209" s="1683"/>
    </row>
    <row r="210" spans="1:50" s="92" customFormat="1" ht="30" customHeight="1" x14ac:dyDescent="0.15">
      <c r="A210" s="620"/>
      <c r="B210" s="621"/>
      <c r="C210" s="621"/>
      <c r="D210" s="621"/>
      <c r="E210" s="621"/>
      <c r="F210" s="622"/>
      <c r="G210" s="3183"/>
      <c r="H210" s="3184"/>
      <c r="I210" s="3184"/>
      <c r="J210" s="3184"/>
      <c r="K210" s="3184"/>
      <c r="L210" s="3184"/>
      <c r="M210" s="3184"/>
      <c r="N210" s="3184"/>
      <c r="O210" s="3184"/>
      <c r="P210" s="3184"/>
      <c r="Q210" s="3184"/>
      <c r="R210" s="3184"/>
      <c r="S210" s="3184"/>
      <c r="T210" s="3184"/>
      <c r="U210" s="3184"/>
      <c r="V210" s="3184"/>
      <c r="W210" s="3184"/>
      <c r="X210" s="3184"/>
      <c r="Y210" s="3184"/>
      <c r="Z210" s="3184"/>
      <c r="AA210" s="3184"/>
      <c r="AB210" s="3185"/>
      <c r="AC210" s="3183"/>
      <c r="AD210" s="3184"/>
      <c r="AE210" s="3184"/>
      <c r="AF210" s="3184"/>
      <c r="AG210" s="3184"/>
      <c r="AH210" s="3184"/>
      <c r="AI210" s="3184"/>
      <c r="AJ210" s="3184"/>
      <c r="AK210" s="3184"/>
      <c r="AL210" s="3184"/>
      <c r="AM210" s="3184"/>
      <c r="AN210" s="3184"/>
      <c r="AO210" s="3184"/>
      <c r="AP210" s="3184"/>
      <c r="AQ210" s="3184"/>
      <c r="AR210" s="3184"/>
      <c r="AS210" s="3184"/>
      <c r="AT210" s="3184"/>
      <c r="AU210" s="3184"/>
      <c r="AV210" s="3184"/>
      <c r="AW210" s="3184"/>
      <c r="AX210" s="3186"/>
    </row>
    <row r="211" spans="1:50" s="92" customFormat="1" ht="24.75" customHeight="1" x14ac:dyDescent="0.15">
      <c r="A211" s="620"/>
      <c r="B211" s="621"/>
      <c r="C211" s="621"/>
      <c r="D211" s="621"/>
      <c r="E211" s="621"/>
      <c r="F211" s="622"/>
      <c r="G211" s="2623" t="s">
        <v>74</v>
      </c>
      <c r="H211" s="2624"/>
      <c r="I211" s="2624"/>
      <c r="J211" s="2624"/>
      <c r="K211" s="2624"/>
      <c r="L211" s="2625" t="s">
        <v>130</v>
      </c>
      <c r="M211" s="1063"/>
      <c r="N211" s="1063"/>
      <c r="O211" s="1063"/>
      <c r="P211" s="1063"/>
      <c r="Q211" s="1063"/>
      <c r="R211" s="1063"/>
      <c r="S211" s="1063"/>
      <c r="T211" s="1063"/>
      <c r="U211" s="1063"/>
      <c r="V211" s="1063"/>
      <c r="W211" s="1063"/>
      <c r="X211" s="2626"/>
      <c r="Y211" s="2627" t="s">
        <v>131</v>
      </c>
      <c r="Z211" s="1989"/>
      <c r="AA211" s="1989"/>
      <c r="AB211" s="2628"/>
      <c r="AC211" s="2623" t="s">
        <v>74</v>
      </c>
      <c r="AD211" s="2624"/>
      <c r="AE211" s="2624"/>
      <c r="AF211" s="2624"/>
      <c r="AG211" s="2624"/>
      <c r="AH211" s="2625" t="s">
        <v>130</v>
      </c>
      <c r="AI211" s="1063"/>
      <c r="AJ211" s="1063"/>
      <c r="AK211" s="1063"/>
      <c r="AL211" s="1063"/>
      <c r="AM211" s="1063"/>
      <c r="AN211" s="1063"/>
      <c r="AO211" s="1063"/>
      <c r="AP211" s="1063"/>
      <c r="AQ211" s="1063"/>
      <c r="AR211" s="1063"/>
      <c r="AS211" s="1063"/>
      <c r="AT211" s="2626"/>
      <c r="AU211" s="2627" t="s">
        <v>131</v>
      </c>
      <c r="AV211" s="1989"/>
      <c r="AW211" s="1989"/>
      <c r="AX211" s="1990"/>
    </row>
    <row r="212" spans="1:50" s="92" customFormat="1" ht="24.75" customHeight="1" x14ac:dyDescent="0.15">
      <c r="A212" s="620"/>
      <c r="B212" s="621"/>
      <c r="C212" s="621"/>
      <c r="D212" s="621"/>
      <c r="E212" s="621"/>
      <c r="F212" s="622"/>
      <c r="G212" s="1171"/>
      <c r="H212" s="1477"/>
      <c r="I212" s="1477"/>
      <c r="J212" s="1477"/>
      <c r="K212" s="1478"/>
      <c r="L212" s="1174"/>
      <c r="M212" s="2613"/>
      <c r="N212" s="2613"/>
      <c r="O212" s="2613"/>
      <c r="P212" s="2613"/>
      <c r="Q212" s="2613"/>
      <c r="R212" s="2613"/>
      <c r="S212" s="2613"/>
      <c r="T212" s="2613"/>
      <c r="U212" s="2613"/>
      <c r="V212" s="2613"/>
      <c r="W212" s="2613"/>
      <c r="X212" s="2614"/>
      <c r="Y212" s="2615"/>
      <c r="Z212" s="2616"/>
      <c r="AA212" s="2616"/>
      <c r="AB212" s="2617"/>
      <c r="AC212" s="2612"/>
      <c r="AD212" s="1477"/>
      <c r="AE212" s="1477"/>
      <c r="AF212" s="1477"/>
      <c r="AG212" s="1478"/>
      <c r="AH212" s="1174"/>
      <c r="AI212" s="2613"/>
      <c r="AJ212" s="2613"/>
      <c r="AK212" s="2613"/>
      <c r="AL212" s="2613"/>
      <c r="AM212" s="2613"/>
      <c r="AN212" s="2613"/>
      <c r="AO212" s="2613"/>
      <c r="AP212" s="2613"/>
      <c r="AQ212" s="2613"/>
      <c r="AR212" s="2613"/>
      <c r="AS212" s="2613"/>
      <c r="AT212" s="2614"/>
      <c r="AU212" s="2615"/>
      <c r="AV212" s="2616"/>
      <c r="AW212" s="2616"/>
      <c r="AX212" s="2618"/>
    </row>
    <row r="213" spans="1:50" s="92" customFormat="1" ht="24.75" customHeight="1" x14ac:dyDescent="0.15">
      <c r="A213" s="620"/>
      <c r="B213" s="621"/>
      <c r="C213" s="621"/>
      <c r="D213" s="621"/>
      <c r="E213" s="621"/>
      <c r="F213" s="622"/>
      <c r="G213" s="1884"/>
      <c r="H213" s="1501"/>
      <c r="I213" s="1501"/>
      <c r="J213" s="1501"/>
      <c r="K213" s="2822"/>
      <c r="L213" s="1783"/>
      <c r="M213" s="2823"/>
      <c r="N213" s="2823"/>
      <c r="O213" s="2823"/>
      <c r="P213" s="2823"/>
      <c r="Q213" s="2823"/>
      <c r="R213" s="2823"/>
      <c r="S213" s="2823"/>
      <c r="T213" s="2823"/>
      <c r="U213" s="2823"/>
      <c r="V213" s="2823"/>
      <c r="W213" s="2823"/>
      <c r="X213" s="2824"/>
      <c r="Y213" s="2825"/>
      <c r="Z213" s="2826"/>
      <c r="AA213" s="2826"/>
      <c r="AB213" s="3182"/>
      <c r="AC213" s="2821"/>
      <c r="AD213" s="1501"/>
      <c r="AE213" s="1501"/>
      <c r="AF213" s="1501"/>
      <c r="AG213" s="2822"/>
      <c r="AH213" s="1783"/>
      <c r="AI213" s="2823"/>
      <c r="AJ213" s="2823"/>
      <c r="AK213" s="2823"/>
      <c r="AL213" s="2823"/>
      <c r="AM213" s="2823"/>
      <c r="AN213" s="2823"/>
      <c r="AO213" s="2823"/>
      <c r="AP213" s="2823"/>
      <c r="AQ213" s="2823"/>
      <c r="AR213" s="2823"/>
      <c r="AS213" s="2823"/>
      <c r="AT213" s="2824"/>
      <c r="AU213" s="2825"/>
      <c r="AV213" s="2826"/>
      <c r="AW213" s="2826"/>
      <c r="AX213" s="2830"/>
    </row>
    <row r="214" spans="1:50" s="92" customFormat="1" ht="24.75" customHeight="1" x14ac:dyDescent="0.15">
      <c r="A214" s="620"/>
      <c r="B214" s="621"/>
      <c r="C214" s="621"/>
      <c r="D214" s="621"/>
      <c r="E214" s="621"/>
      <c r="F214" s="622"/>
      <c r="G214" s="2821"/>
      <c r="H214" s="1501"/>
      <c r="I214" s="1501"/>
      <c r="J214" s="1501"/>
      <c r="K214" s="2822"/>
      <c r="L214" s="1783"/>
      <c r="M214" s="2823"/>
      <c r="N214" s="2823"/>
      <c r="O214" s="2823"/>
      <c r="P214" s="2823"/>
      <c r="Q214" s="2823"/>
      <c r="R214" s="2823"/>
      <c r="S214" s="2823"/>
      <c r="T214" s="2823"/>
      <c r="U214" s="2823"/>
      <c r="V214" s="2823"/>
      <c r="W214" s="2823"/>
      <c r="X214" s="2824"/>
      <c r="Y214" s="2825"/>
      <c r="Z214" s="2826"/>
      <c r="AA214" s="2826"/>
      <c r="AB214" s="3182"/>
      <c r="AC214" s="2821"/>
      <c r="AD214" s="1501"/>
      <c r="AE214" s="1501"/>
      <c r="AF214" s="1501"/>
      <c r="AG214" s="2822"/>
      <c r="AH214" s="1783"/>
      <c r="AI214" s="2823"/>
      <c r="AJ214" s="2823"/>
      <c r="AK214" s="2823"/>
      <c r="AL214" s="2823"/>
      <c r="AM214" s="2823"/>
      <c r="AN214" s="2823"/>
      <c r="AO214" s="2823"/>
      <c r="AP214" s="2823"/>
      <c r="AQ214" s="2823"/>
      <c r="AR214" s="2823"/>
      <c r="AS214" s="2823"/>
      <c r="AT214" s="2824"/>
      <c r="AU214" s="2825"/>
      <c r="AV214" s="2826"/>
      <c r="AW214" s="2826"/>
      <c r="AX214" s="2830"/>
    </row>
    <row r="215" spans="1:50" s="92" customFormat="1" ht="24.75" customHeight="1" thickBot="1" x14ac:dyDescent="0.2">
      <c r="A215" s="623"/>
      <c r="B215" s="624"/>
      <c r="C215" s="624"/>
      <c r="D215" s="624"/>
      <c r="E215" s="624"/>
      <c r="F215" s="625"/>
      <c r="G215" s="2597" t="s">
        <v>41</v>
      </c>
      <c r="H215" s="1699"/>
      <c r="I215" s="1699"/>
      <c r="J215" s="1699"/>
      <c r="K215" s="1699"/>
      <c r="L215" s="2598"/>
      <c r="M215" s="2599"/>
      <c r="N215" s="2599"/>
      <c r="O215" s="2599"/>
      <c r="P215" s="2599"/>
      <c r="Q215" s="2599"/>
      <c r="R215" s="2599"/>
      <c r="S215" s="2599"/>
      <c r="T215" s="2599"/>
      <c r="U215" s="2599"/>
      <c r="V215" s="2599"/>
      <c r="W215" s="2599"/>
      <c r="X215" s="2600"/>
      <c r="Y215" s="2601">
        <f>SUM(Y212:AB214)</f>
        <v>0</v>
      </c>
      <c r="Z215" s="2602"/>
      <c r="AA215" s="2602"/>
      <c r="AB215" s="2603"/>
      <c r="AC215" s="2597" t="s">
        <v>41</v>
      </c>
      <c r="AD215" s="1699"/>
      <c r="AE215" s="1699"/>
      <c r="AF215" s="1699"/>
      <c r="AG215" s="1699"/>
      <c r="AH215" s="2598"/>
      <c r="AI215" s="2599"/>
      <c r="AJ215" s="2599"/>
      <c r="AK215" s="2599"/>
      <c r="AL215" s="2599"/>
      <c r="AM215" s="2599"/>
      <c r="AN215" s="2599"/>
      <c r="AO215" s="2599"/>
      <c r="AP215" s="2599"/>
      <c r="AQ215" s="2599"/>
      <c r="AR215" s="2599"/>
      <c r="AS215" s="2599"/>
      <c r="AT215" s="2600"/>
      <c r="AU215" s="2601">
        <f>SUM(AU212:AX214)</f>
        <v>0</v>
      </c>
      <c r="AV215" s="2602"/>
      <c r="AW215" s="2602"/>
      <c r="AX215" s="2604"/>
    </row>
    <row r="217" spans="1:50" ht="14.25" x14ac:dyDescent="0.15">
      <c r="B217" s="26" t="s">
        <v>140</v>
      </c>
    </row>
    <row r="218" spans="1:50" x14ac:dyDescent="0.15">
      <c r="B218" s="25" t="s">
        <v>141</v>
      </c>
    </row>
    <row r="219" spans="1:50" ht="24" customHeight="1" x14ac:dyDescent="0.15">
      <c r="A219" s="552"/>
      <c r="B219" s="2248"/>
      <c r="C219" s="365" t="s">
        <v>143</v>
      </c>
      <c r="D219" s="366"/>
      <c r="E219" s="366"/>
      <c r="F219" s="366"/>
      <c r="G219" s="366"/>
      <c r="H219" s="366"/>
      <c r="I219" s="366"/>
      <c r="J219" s="366"/>
      <c r="K219" s="366"/>
      <c r="L219" s="402"/>
      <c r="M219" s="365" t="s">
        <v>144</v>
      </c>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402"/>
      <c r="AK219" s="3179" t="s">
        <v>145</v>
      </c>
      <c r="AL219" s="3180"/>
      <c r="AM219" s="3180"/>
      <c r="AN219" s="3180"/>
      <c r="AO219" s="3180"/>
      <c r="AP219" s="3181"/>
      <c r="AQ219" s="365" t="s">
        <v>146</v>
      </c>
      <c r="AR219" s="366"/>
      <c r="AS219" s="366"/>
      <c r="AT219" s="402"/>
      <c r="AU219" s="365" t="s">
        <v>147</v>
      </c>
      <c r="AV219" s="366"/>
      <c r="AW219" s="366"/>
      <c r="AX219" s="402"/>
    </row>
    <row r="220" spans="1:50" ht="24" customHeight="1" x14ac:dyDescent="0.15">
      <c r="A220" s="552">
        <v>1</v>
      </c>
      <c r="B220" s="2248">
        <v>1</v>
      </c>
      <c r="C220" s="548" t="s">
        <v>498</v>
      </c>
      <c r="D220" s="549"/>
      <c r="E220" s="549"/>
      <c r="F220" s="549"/>
      <c r="G220" s="549"/>
      <c r="H220" s="549"/>
      <c r="I220" s="549"/>
      <c r="J220" s="549"/>
      <c r="K220" s="549"/>
      <c r="L220" s="543"/>
      <c r="M220" s="548" t="s">
        <v>499</v>
      </c>
      <c r="N220" s="549"/>
      <c r="O220" s="549"/>
      <c r="P220" s="549"/>
      <c r="Q220" s="549"/>
      <c r="R220" s="549"/>
      <c r="S220" s="549"/>
      <c r="T220" s="549"/>
      <c r="U220" s="549"/>
      <c r="V220" s="549"/>
      <c r="W220" s="549"/>
      <c r="X220" s="549"/>
      <c r="Y220" s="549"/>
      <c r="Z220" s="549"/>
      <c r="AA220" s="549"/>
      <c r="AB220" s="549"/>
      <c r="AC220" s="549"/>
      <c r="AD220" s="549"/>
      <c r="AE220" s="549"/>
      <c r="AF220" s="549"/>
      <c r="AG220" s="549"/>
      <c r="AH220" s="549"/>
      <c r="AI220" s="549"/>
      <c r="AJ220" s="543"/>
      <c r="AK220" s="2752">
        <v>3.5</v>
      </c>
      <c r="AL220" s="2753"/>
      <c r="AM220" s="2753"/>
      <c r="AN220" s="2753"/>
      <c r="AO220" s="2753"/>
      <c r="AP220" s="2754"/>
      <c r="AQ220" s="544" t="s">
        <v>500</v>
      </c>
      <c r="AR220" s="539"/>
      <c r="AS220" s="539"/>
      <c r="AT220" s="540"/>
      <c r="AU220" s="544">
        <v>96.6</v>
      </c>
      <c r="AV220" s="539"/>
      <c r="AW220" s="539"/>
      <c r="AX220" s="540"/>
    </row>
    <row r="222" spans="1:50" x14ac:dyDescent="0.15">
      <c r="B222" s="25" t="s">
        <v>501</v>
      </c>
    </row>
    <row r="223" spans="1:50" ht="24" customHeight="1" x14ac:dyDescent="0.15">
      <c r="A223" s="552"/>
      <c r="B223" s="2248"/>
      <c r="C223" s="365" t="s">
        <v>502</v>
      </c>
      <c r="D223" s="366"/>
      <c r="E223" s="366"/>
      <c r="F223" s="366"/>
      <c r="G223" s="366"/>
      <c r="H223" s="366"/>
      <c r="I223" s="366"/>
      <c r="J223" s="366"/>
      <c r="K223" s="366"/>
      <c r="L223" s="402"/>
      <c r="M223" s="365" t="s">
        <v>503</v>
      </c>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402"/>
      <c r="AK223" s="3179" t="s">
        <v>504</v>
      </c>
      <c r="AL223" s="3180"/>
      <c r="AM223" s="3180"/>
      <c r="AN223" s="3180"/>
      <c r="AO223" s="3180"/>
      <c r="AP223" s="3181"/>
      <c r="AQ223" s="365" t="s">
        <v>146</v>
      </c>
      <c r="AR223" s="366"/>
      <c r="AS223" s="366"/>
      <c r="AT223" s="402"/>
      <c r="AU223" s="365" t="s">
        <v>147</v>
      </c>
      <c r="AV223" s="366"/>
      <c r="AW223" s="366"/>
      <c r="AX223" s="402"/>
    </row>
    <row r="224" spans="1:50" ht="24" customHeight="1" x14ac:dyDescent="0.15">
      <c r="A224" s="552">
        <v>1</v>
      </c>
      <c r="B224" s="2248">
        <v>1</v>
      </c>
      <c r="C224" s="548" t="s">
        <v>505</v>
      </c>
      <c r="D224" s="549"/>
      <c r="E224" s="549"/>
      <c r="F224" s="549"/>
      <c r="G224" s="549"/>
      <c r="H224" s="549"/>
      <c r="I224" s="549"/>
      <c r="J224" s="549"/>
      <c r="K224" s="549"/>
      <c r="L224" s="543"/>
      <c r="M224" s="548" t="s">
        <v>506</v>
      </c>
      <c r="N224" s="549"/>
      <c r="O224" s="549"/>
      <c r="P224" s="549"/>
      <c r="Q224" s="549"/>
      <c r="R224" s="549"/>
      <c r="S224" s="549"/>
      <c r="T224" s="549"/>
      <c r="U224" s="549"/>
      <c r="V224" s="549"/>
      <c r="W224" s="549"/>
      <c r="X224" s="549"/>
      <c r="Y224" s="549"/>
      <c r="Z224" s="549"/>
      <c r="AA224" s="549"/>
      <c r="AB224" s="549"/>
      <c r="AC224" s="549"/>
      <c r="AD224" s="549"/>
      <c r="AE224" s="549"/>
      <c r="AF224" s="549"/>
      <c r="AG224" s="549"/>
      <c r="AH224" s="549"/>
      <c r="AI224" s="549"/>
      <c r="AJ224" s="543"/>
      <c r="AK224" s="2752">
        <v>4.5</v>
      </c>
      <c r="AL224" s="2753"/>
      <c r="AM224" s="2753"/>
      <c r="AN224" s="2753"/>
      <c r="AO224" s="2753"/>
      <c r="AP224" s="2754"/>
      <c r="AQ224" s="544">
        <v>3</v>
      </c>
      <c r="AR224" s="539"/>
      <c r="AS224" s="539"/>
      <c r="AT224" s="540"/>
      <c r="AU224" s="544">
        <v>80.599999999999994</v>
      </c>
      <c r="AV224" s="539"/>
      <c r="AW224" s="539"/>
      <c r="AX224" s="540"/>
    </row>
    <row r="226" spans="1:50" x14ac:dyDescent="0.15">
      <c r="B226" s="25" t="s">
        <v>507</v>
      </c>
    </row>
    <row r="227" spans="1:50" ht="24" customHeight="1" x14ac:dyDescent="0.15">
      <c r="A227" s="552"/>
      <c r="B227" s="2248"/>
      <c r="C227" s="365" t="s">
        <v>502</v>
      </c>
      <c r="D227" s="366"/>
      <c r="E227" s="366"/>
      <c r="F227" s="366"/>
      <c r="G227" s="366"/>
      <c r="H227" s="366"/>
      <c r="I227" s="366"/>
      <c r="J227" s="366"/>
      <c r="K227" s="366"/>
      <c r="L227" s="402"/>
      <c r="M227" s="365" t="s">
        <v>503</v>
      </c>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402"/>
      <c r="AK227" s="3179" t="s">
        <v>504</v>
      </c>
      <c r="AL227" s="3180"/>
      <c r="AM227" s="3180"/>
      <c r="AN227" s="3180"/>
      <c r="AO227" s="3180"/>
      <c r="AP227" s="3181"/>
      <c r="AQ227" s="365" t="s">
        <v>146</v>
      </c>
      <c r="AR227" s="366"/>
      <c r="AS227" s="366"/>
      <c r="AT227" s="402"/>
      <c r="AU227" s="365" t="s">
        <v>147</v>
      </c>
      <c r="AV227" s="366"/>
      <c r="AW227" s="366"/>
      <c r="AX227" s="402"/>
    </row>
    <row r="228" spans="1:50" ht="24" customHeight="1" x14ac:dyDescent="0.15">
      <c r="A228" s="552">
        <v>1</v>
      </c>
      <c r="B228" s="2248">
        <v>1</v>
      </c>
      <c r="C228" s="2915" t="s">
        <v>508</v>
      </c>
      <c r="D228" s="2916"/>
      <c r="E228" s="2916"/>
      <c r="F228" s="2916"/>
      <c r="G228" s="2916"/>
      <c r="H228" s="2916"/>
      <c r="I228" s="2916"/>
      <c r="J228" s="2916"/>
      <c r="K228" s="2916"/>
      <c r="L228" s="2917"/>
      <c r="M228" s="2900" t="s">
        <v>509</v>
      </c>
      <c r="N228" s="2901"/>
      <c r="O228" s="2901"/>
      <c r="P228" s="2901"/>
      <c r="Q228" s="2901"/>
      <c r="R228" s="2901"/>
      <c r="S228" s="2901"/>
      <c r="T228" s="2901"/>
      <c r="U228" s="2901"/>
      <c r="V228" s="2901"/>
      <c r="W228" s="2901"/>
      <c r="X228" s="2901"/>
      <c r="Y228" s="2901"/>
      <c r="Z228" s="2901"/>
      <c r="AA228" s="2901"/>
      <c r="AB228" s="2901"/>
      <c r="AC228" s="2901"/>
      <c r="AD228" s="2901"/>
      <c r="AE228" s="2901"/>
      <c r="AF228" s="2901"/>
      <c r="AG228" s="2901"/>
      <c r="AH228" s="2901"/>
      <c r="AI228" s="2901"/>
      <c r="AJ228" s="2902"/>
      <c r="AK228" s="2903">
        <v>0.4</v>
      </c>
      <c r="AL228" s="2904"/>
      <c r="AM228" s="2904"/>
      <c r="AN228" s="2904"/>
      <c r="AO228" s="2904"/>
      <c r="AP228" s="2905"/>
      <c r="AQ228" s="544" t="s">
        <v>510</v>
      </c>
      <c r="AR228" s="539"/>
      <c r="AS228" s="539"/>
      <c r="AT228" s="540"/>
      <c r="AU228" s="548"/>
      <c r="AV228" s="549"/>
      <c r="AW228" s="549"/>
      <c r="AX228" s="543"/>
    </row>
    <row r="229" spans="1:50" ht="24" customHeight="1" x14ac:dyDescent="0.15">
      <c r="A229" s="552">
        <v>2</v>
      </c>
      <c r="B229" s="2248">
        <v>1</v>
      </c>
      <c r="C229" s="2894" t="s">
        <v>511</v>
      </c>
      <c r="D229" s="2894"/>
      <c r="E229" s="2894"/>
      <c r="F229" s="2894"/>
      <c r="G229" s="2894"/>
      <c r="H229" s="2894"/>
      <c r="I229" s="2894"/>
      <c r="J229" s="2894"/>
      <c r="K229" s="2894"/>
      <c r="L229" s="2894"/>
      <c r="M229" s="2900" t="s">
        <v>512</v>
      </c>
      <c r="N229" s="2901"/>
      <c r="O229" s="2901"/>
      <c r="P229" s="2901"/>
      <c r="Q229" s="2901"/>
      <c r="R229" s="2901"/>
      <c r="S229" s="2901"/>
      <c r="T229" s="2901"/>
      <c r="U229" s="2901"/>
      <c r="V229" s="2901"/>
      <c r="W229" s="2901"/>
      <c r="X229" s="2901"/>
      <c r="Y229" s="2901"/>
      <c r="Z229" s="2901"/>
      <c r="AA229" s="2901"/>
      <c r="AB229" s="2901"/>
      <c r="AC229" s="2901"/>
      <c r="AD229" s="2901"/>
      <c r="AE229" s="2901"/>
      <c r="AF229" s="2901"/>
      <c r="AG229" s="2901"/>
      <c r="AH229" s="2901"/>
      <c r="AI229" s="2901"/>
      <c r="AJ229" s="2902"/>
      <c r="AK229" s="2903">
        <v>0.2</v>
      </c>
      <c r="AL229" s="2904"/>
      <c r="AM229" s="2904"/>
      <c r="AN229" s="2904"/>
      <c r="AO229" s="2904"/>
      <c r="AP229" s="2905"/>
      <c r="AQ229" s="544" t="s">
        <v>510</v>
      </c>
      <c r="AR229" s="539"/>
      <c r="AS229" s="539"/>
      <c r="AT229" s="540"/>
      <c r="AU229" s="548"/>
      <c r="AV229" s="549"/>
      <c r="AW229" s="549"/>
      <c r="AX229" s="543"/>
    </row>
    <row r="230" spans="1:50" ht="24" customHeight="1" x14ac:dyDescent="0.15">
      <c r="A230" s="552">
        <v>3</v>
      </c>
      <c r="B230" s="2248">
        <v>1</v>
      </c>
      <c r="C230" s="2894" t="s">
        <v>513</v>
      </c>
      <c r="D230" s="2894"/>
      <c r="E230" s="2894"/>
      <c r="F230" s="2894"/>
      <c r="G230" s="2894"/>
      <c r="H230" s="2894"/>
      <c r="I230" s="2894"/>
      <c r="J230" s="2894"/>
      <c r="K230" s="2894"/>
      <c r="L230" s="2894"/>
      <c r="M230" s="2900" t="s">
        <v>512</v>
      </c>
      <c r="N230" s="2901"/>
      <c r="O230" s="2901"/>
      <c r="P230" s="2901"/>
      <c r="Q230" s="2901"/>
      <c r="R230" s="2901"/>
      <c r="S230" s="2901"/>
      <c r="T230" s="2901"/>
      <c r="U230" s="2901"/>
      <c r="V230" s="2901"/>
      <c r="W230" s="2901"/>
      <c r="X230" s="2901"/>
      <c r="Y230" s="2901"/>
      <c r="Z230" s="2901"/>
      <c r="AA230" s="2901"/>
      <c r="AB230" s="2901"/>
      <c r="AC230" s="2901"/>
      <c r="AD230" s="2901"/>
      <c r="AE230" s="2901"/>
      <c r="AF230" s="2901"/>
      <c r="AG230" s="2901"/>
      <c r="AH230" s="2901"/>
      <c r="AI230" s="2901"/>
      <c r="AJ230" s="2902"/>
      <c r="AK230" s="2903">
        <v>0.01</v>
      </c>
      <c r="AL230" s="2904"/>
      <c r="AM230" s="2904"/>
      <c r="AN230" s="2904"/>
      <c r="AO230" s="2904"/>
      <c r="AP230" s="2905"/>
      <c r="AQ230" s="544" t="s">
        <v>510</v>
      </c>
      <c r="AR230" s="539"/>
      <c r="AS230" s="539"/>
      <c r="AT230" s="540"/>
      <c r="AU230" s="548"/>
      <c r="AV230" s="549"/>
      <c r="AW230" s="549"/>
      <c r="AX230" s="543"/>
    </row>
    <row r="231" spans="1:50" ht="24" customHeight="1" x14ac:dyDescent="0.15">
      <c r="A231" s="552">
        <v>4</v>
      </c>
      <c r="B231" s="2248">
        <v>1</v>
      </c>
      <c r="C231" s="2894" t="s">
        <v>514</v>
      </c>
      <c r="D231" s="2894"/>
      <c r="E231" s="2894"/>
      <c r="F231" s="2894"/>
      <c r="G231" s="2894"/>
      <c r="H231" s="2894"/>
      <c r="I231" s="2894"/>
      <c r="J231" s="2894"/>
      <c r="K231" s="2894"/>
      <c r="L231" s="2894"/>
      <c r="M231" s="2900" t="s">
        <v>512</v>
      </c>
      <c r="N231" s="2901"/>
      <c r="O231" s="2901"/>
      <c r="P231" s="2901"/>
      <c r="Q231" s="2901"/>
      <c r="R231" s="2901"/>
      <c r="S231" s="2901"/>
      <c r="T231" s="2901"/>
      <c r="U231" s="2901"/>
      <c r="V231" s="2901"/>
      <c r="W231" s="2901"/>
      <c r="X231" s="2901"/>
      <c r="Y231" s="2901"/>
      <c r="Z231" s="2901"/>
      <c r="AA231" s="2901"/>
      <c r="AB231" s="2901"/>
      <c r="AC231" s="2901"/>
      <c r="AD231" s="2901"/>
      <c r="AE231" s="2901"/>
      <c r="AF231" s="2901"/>
      <c r="AG231" s="2901"/>
      <c r="AH231" s="2901"/>
      <c r="AI231" s="2901"/>
      <c r="AJ231" s="2902"/>
      <c r="AK231" s="2903">
        <v>0.01</v>
      </c>
      <c r="AL231" s="2904"/>
      <c r="AM231" s="2904"/>
      <c r="AN231" s="2904"/>
      <c r="AO231" s="2904"/>
      <c r="AP231" s="2905"/>
      <c r="AQ231" s="544" t="s">
        <v>510</v>
      </c>
      <c r="AR231" s="539"/>
      <c r="AS231" s="539"/>
      <c r="AT231" s="540"/>
      <c r="AU231" s="548"/>
      <c r="AV231" s="549"/>
      <c r="AW231" s="549"/>
      <c r="AX231" s="543"/>
    </row>
    <row r="232" spans="1:50" ht="24" customHeight="1" x14ac:dyDescent="0.15">
      <c r="A232" s="552">
        <v>5</v>
      </c>
      <c r="B232" s="2248">
        <v>1</v>
      </c>
      <c r="C232" s="2894" t="s">
        <v>515</v>
      </c>
      <c r="D232" s="2894"/>
      <c r="E232" s="2894"/>
      <c r="F232" s="2894"/>
      <c r="G232" s="2894"/>
      <c r="H232" s="2894"/>
      <c r="I232" s="2894"/>
      <c r="J232" s="2894"/>
      <c r="K232" s="2894"/>
      <c r="L232" s="2894"/>
      <c r="M232" s="2900" t="s">
        <v>512</v>
      </c>
      <c r="N232" s="2901"/>
      <c r="O232" s="2901"/>
      <c r="P232" s="2901"/>
      <c r="Q232" s="2901"/>
      <c r="R232" s="2901"/>
      <c r="S232" s="2901"/>
      <c r="T232" s="2901"/>
      <c r="U232" s="2901"/>
      <c r="V232" s="2901"/>
      <c r="W232" s="2901"/>
      <c r="X232" s="2901"/>
      <c r="Y232" s="2901"/>
      <c r="Z232" s="2901"/>
      <c r="AA232" s="2901"/>
      <c r="AB232" s="2901"/>
      <c r="AC232" s="2901"/>
      <c r="AD232" s="2901"/>
      <c r="AE232" s="2901"/>
      <c r="AF232" s="2901"/>
      <c r="AG232" s="2901"/>
      <c r="AH232" s="2901"/>
      <c r="AI232" s="2901"/>
      <c r="AJ232" s="2902"/>
      <c r="AK232" s="2903">
        <v>0.01</v>
      </c>
      <c r="AL232" s="2904"/>
      <c r="AM232" s="2904"/>
      <c r="AN232" s="2904"/>
      <c r="AO232" s="2904"/>
      <c r="AP232" s="2905"/>
      <c r="AQ232" s="544" t="s">
        <v>510</v>
      </c>
      <c r="AR232" s="539"/>
      <c r="AS232" s="539"/>
      <c r="AT232" s="540"/>
      <c r="AU232" s="548"/>
      <c r="AV232" s="549"/>
      <c r="AW232" s="549"/>
      <c r="AX232" s="543"/>
    </row>
    <row r="233" spans="1:50" ht="24" customHeight="1" x14ac:dyDescent="0.15">
      <c r="A233" s="552">
        <v>6</v>
      </c>
      <c r="B233" s="2248">
        <v>1</v>
      </c>
      <c r="C233" s="2894" t="s">
        <v>516</v>
      </c>
      <c r="D233" s="2894"/>
      <c r="E233" s="2894"/>
      <c r="F233" s="2894"/>
      <c r="G233" s="2894"/>
      <c r="H233" s="2894"/>
      <c r="I233" s="2894"/>
      <c r="J233" s="2894"/>
      <c r="K233" s="2894"/>
      <c r="L233" s="2894"/>
      <c r="M233" s="2900" t="s">
        <v>512</v>
      </c>
      <c r="N233" s="2901"/>
      <c r="O233" s="2901"/>
      <c r="P233" s="2901"/>
      <c r="Q233" s="2901"/>
      <c r="R233" s="2901"/>
      <c r="S233" s="2901"/>
      <c r="T233" s="2901"/>
      <c r="U233" s="2901"/>
      <c r="V233" s="2901"/>
      <c r="W233" s="2901"/>
      <c r="X233" s="2901"/>
      <c r="Y233" s="2901"/>
      <c r="Z233" s="2901"/>
      <c r="AA233" s="2901"/>
      <c r="AB233" s="2901"/>
      <c r="AC233" s="2901"/>
      <c r="AD233" s="2901"/>
      <c r="AE233" s="2901"/>
      <c r="AF233" s="2901"/>
      <c r="AG233" s="2901"/>
      <c r="AH233" s="2901"/>
      <c r="AI233" s="2901"/>
      <c r="AJ233" s="2902"/>
      <c r="AK233" s="2903">
        <v>0.01</v>
      </c>
      <c r="AL233" s="2904"/>
      <c r="AM233" s="2904"/>
      <c r="AN233" s="2904"/>
      <c r="AO233" s="2904"/>
      <c r="AP233" s="2905"/>
      <c r="AQ233" s="544" t="s">
        <v>510</v>
      </c>
      <c r="AR233" s="539"/>
      <c r="AS233" s="539"/>
      <c r="AT233" s="540"/>
      <c r="AU233" s="548"/>
      <c r="AV233" s="549"/>
      <c r="AW233" s="549"/>
      <c r="AX233" s="543"/>
    </row>
    <row r="234" spans="1:50" ht="24" customHeight="1" x14ac:dyDescent="0.15">
      <c r="A234" s="552">
        <v>7</v>
      </c>
      <c r="B234" s="2248">
        <v>1</v>
      </c>
      <c r="C234" s="2894" t="s">
        <v>517</v>
      </c>
      <c r="D234" s="2894"/>
      <c r="E234" s="2894"/>
      <c r="F234" s="2894"/>
      <c r="G234" s="2894"/>
      <c r="H234" s="2894"/>
      <c r="I234" s="2894"/>
      <c r="J234" s="2894"/>
      <c r="K234" s="2894"/>
      <c r="L234" s="2894"/>
      <c r="M234" s="2900" t="s">
        <v>512</v>
      </c>
      <c r="N234" s="2901"/>
      <c r="O234" s="2901"/>
      <c r="P234" s="2901"/>
      <c r="Q234" s="2901"/>
      <c r="R234" s="2901"/>
      <c r="S234" s="2901"/>
      <c r="T234" s="2901"/>
      <c r="U234" s="2901"/>
      <c r="V234" s="2901"/>
      <c r="W234" s="2901"/>
      <c r="X234" s="2901"/>
      <c r="Y234" s="2901"/>
      <c r="Z234" s="2901"/>
      <c r="AA234" s="2901"/>
      <c r="AB234" s="2901"/>
      <c r="AC234" s="2901"/>
      <c r="AD234" s="2901"/>
      <c r="AE234" s="2901"/>
      <c r="AF234" s="2901"/>
      <c r="AG234" s="2901"/>
      <c r="AH234" s="2901"/>
      <c r="AI234" s="2901"/>
      <c r="AJ234" s="2902"/>
      <c r="AK234" s="2903">
        <v>0.01</v>
      </c>
      <c r="AL234" s="2904"/>
      <c r="AM234" s="2904"/>
      <c r="AN234" s="2904"/>
      <c r="AO234" s="2904"/>
      <c r="AP234" s="2905"/>
      <c r="AQ234" s="544" t="s">
        <v>510</v>
      </c>
      <c r="AR234" s="539"/>
      <c r="AS234" s="539"/>
      <c r="AT234" s="540"/>
      <c r="AU234" s="548"/>
      <c r="AV234" s="549"/>
      <c r="AW234" s="549"/>
      <c r="AX234" s="543"/>
    </row>
    <row r="235" spans="1:50" ht="24" customHeight="1" x14ac:dyDescent="0.15">
      <c r="A235" s="552">
        <v>8</v>
      </c>
      <c r="B235" s="2248">
        <v>1</v>
      </c>
      <c r="C235" s="2894" t="s">
        <v>518</v>
      </c>
      <c r="D235" s="2894"/>
      <c r="E235" s="2894"/>
      <c r="F235" s="2894"/>
      <c r="G235" s="2894"/>
      <c r="H235" s="2894"/>
      <c r="I235" s="2894"/>
      <c r="J235" s="2894"/>
      <c r="K235" s="2894"/>
      <c r="L235" s="2894"/>
      <c r="M235" s="2900" t="s">
        <v>512</v>
      </c>
      <c r="N235" s="2901"/>
      <c r="O235" s="2901"/>
      <c r="P235" s="2901"/>
      <c r="Q235" s="2901"/>
      <c r="R235" s="2901"/>
      <c r="S235" s="2901"/>
      <c r="T235" s="2901"/>
      <c r="U235" s="2901"/>
      <c r="V235" s="2901"/>
      <c r="W235" s="2901"/>
      <c r="X235" s="2901"/>
      <c r="Y235" s="2901"/>
      <c r="Z235" s="2901"/>
      <c r="AA235" s="2901"/>
      <c r="AB235" s="2901"/>
      <c r="AC235" s="2901"/>
      <c r="AD235" s="2901"/>
      <c r="AE235" s="2901"/>
      <c r="AF235" s="2901"/>
      <c r="AG235" s="2901"/>
      <c r="AH235" s="2901"/>
      <c r="AI235" s="2901"/>
      <c r="AJ235" s="2902"/>
      <c r="AK235" s="2903">
        <v>0.01</v>
      </c>
      <c r="AL235" s="2904"/>
      <c r="AM235" s="2904"/>
      <c r="AN235" s="2904"/>
      <c r="AO235" s="2904"/>
      <c r="AP235" s="2905"/>
      <c r="AQ235" s="544" t="s">
        <v>510</v>
      </c>
      <c r="AR235" s="539"/>
      <c r="AS235" s="539"/>
      <c r="AT235" s="540"/>
      <c r="AU235" s="548"/>
      <c r="AV235" s="549"/>
      <c r="AW235" s="549"/>
      <c r="AX235" s="543"/>
    </row>
    <row r="236" spans="1:50" ht="24" customHeight="1" x14ac:dyDescent="0.15">
      <c r="A236" s="552">
        <v>9</v>
      </c>
      <c r="B236" s="2248">
        <v>1</v>
      </c>
      <c r="C236" s="2894" t="s">
        <v>519</v>
      </c>
      <c r="D236" s="2894"/>
      <c r="E236" s="2894"/>
      <c r="F236" s="2894"/>
      <c r="G236" s="2894"/>
      <c r="H236" s="2894"/>
      <c r="I236" s="2894"/>
      <c r="J236" s="2894"/>
      <c r="K236" s="2894"/>
      <c r="L236" s="2894"/>
      <c r="M236" s="2900" t="s">
        <v>512</v>
      </c>
      <c r="N236" s="2901"/>
      <c r="O236" s="2901"/>
      <c r="P236" s="2901"/>
      <c r="Q236" s="2901"/>
      <c r="R236" s="2901"/>
      <c r="S236" s="2901"/>
      <c r="T236" s="2901"/>
      <c r="U236" s="2901"/>
      <c r="V236" s="2901"/>
      <c r="W236" s="2901"/>
      <c r="X236" s="2901"/>
      <c r="Y236" s="2901"/>
      <c r="Z236" s="2901"/>
      <c r="AA236" s="2901"/>
      <c r="AB236" s="2901"/>
      <c r="AC236" s="2901"/>
      <c r="AD236" s="2901"/>
      <c r="AE236" s="2901"/>
      <c r="AF236" s="2901"/>
      <c r="AG236" s="2901"/>
      <c r="AH236" s="2901"/>
      <c r="AI236" s="2901"/>
      <c r="AJ236" s="2902"/>
      <c r="AK236" s="2903">
        <v>0.01</v>
      </c>
      <c r="AL236" s="2904"/>
      <c r="AM236" s="2904"/>
      <c r="AN236" s="2904"/>
      <c r="AO236" s="2904"/>
      <c r="AP236" s="2905"/>
      <c r="AQ236" s="544" t="s">
        <v>510</v>
      </c>
      <c r="AR236" s="539"/>
      <c r="AS236" s="539"/>
      <c r="AT236" s="540"/>
      <c r="AU236" s="548"/>
      <c r="AV236" s="549"/>
      <c r="AW236" s="549"/>
      <c r="AX236" s="543"/>
    </row>
    <row r="237" spans="1:50" ht="24" customHeight="1" x14ac:dyDescent="0.15">
      <c r="A237" s="552">
        <v>10</v>
      </c>
      <c r="B237" s="2248">
        <v>1</v>
      </c>
      <c r="C237" s="2894" t="s">
        <v>520</v>
      </c>
      <c r="D237" s="2894"/>
      <c r="E237" s="2894"/>
      <c r="F237" s="2894"/>
      <c r="G237" s="2894"/>
      <c r="H237" s="2894"/>
      <c r="I237" s="2894"/>
      <c r="J237" s="2894"/>
      <c r="K237" s="2894"/>
      <c r="L237" s="2894"/>
      <c r="M237" s="2900" t="s">
        <v>512</v>
      </c>
      <c r="N237" s="2901"/>
      <c r="O237" s="2901"/>
      <c r="P237" s="2901"/>
      <c r="Q237" s="2901"/>
      <c r="R237" s="2901"/>
      <c r="S237" s="2901"/>
      <c r="T237" s="2901"/>
      <c r="U237" s="2901"/>
      <c r="V237" s="2901"/>
      <c r="W237" s="2901"/>
      <c r="X237" s="2901"/>
      <c r="Y237" s="2901"/>
      <c r="Z237" s="2901"/>
      <c r="AA237" s="2901"/>
      <c r="AB237" s="2901"/>
      <c r="AC237" s="2901"/>
      <c r="AD237" s="2901"/>
      <c r="AE237" s="2901"/>
      <c r="AF237" s="2901"/>
      <c r="AG237" s="2901"/>
      <c r="AH237" s="2901"/>
      <c r="AI237" s="2901"/>
      <c r="AJ237" s="2902"/>
      <c r="AK237" s="2903">
        <v>0.01</v>
      </c>
      <c r="AL237" s="2904"/>
      <c r="AM237" s="2904"/>
      <c r="AN237" s="2904"/>
      <c r="AO237" s="2904"/>
      <c r="AP237" s="2905"/>
      <c r="AQ237" s="544" t="s">
        <v>510</v>
      </c>
      <c r="AR237" s="539"/>
      <c r="AS237" s="539"/>
      <c r="AT237" s="540"/>
      <c r="AU237" s="548"/>
      <c r="AV237" s="549"/>
      <c r="AW237" s="549"/>
      <c r="AX237" s="543"/>
    </row>
    <row r="239" spans="1:50" x14ac:dyDescent="0.15">
      <c r="B239" s="25" t="s">
        <v>521</v>
      </c>
    </row>
    <row r="240" spans="1:50" ht="24" customHeight="1" x14ac:dyDescent="0.15">
      <c r="A240" s="552"/>
      <c r="B240" s="2248"/>
      <c r="C240" s="365" t="s">
        <v>502</v>
      </c>
      <c r="D240" s="366"/>
      <c r="E240" s="366"/>
      <c r="F240" s="366"/>
      <c r="G240" s="366"/>
      <c r="H240" s="366"/>
      <c r="I240" s="366"/>
      <c r="J240" s="366"/>
      <c r="K240" s="366"/>
      <c r="L240" s="402"/>
      <c r="M240" s="365" t="s">
        <v>503</v>
      </c>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402"/>
      <c r="AK240" s="3179" t="s">
        <v>504</v>
      </c>
      <c r="AL240" s="3180"/>
      <c r="AM240" s="3180"/>
      <c r="AN240" s="3180"/>
      <c r="AO240" s="3180"/>
      <c r="AP240" s="3181"/>
      <c r="AQ240" s="365" t="s">
        <v>146</v>
      </c>
      <c r="AR240" s="366"/>
      <c r="AS240" s="366"/>
      <c r="AT240" s="402"/>
      <c r="AU240" s="365" t="s">
        <v>147</v>
      </c>
      <c r="AV240" s="366"/>
      <c r="AW240" s="366"/>
      <c r="AX240" s="402"/>
    </row>
    <row r="241" spans="1:50" ht="24" customHeight="1" x14ac:dyDescent="0.15">
      <c r="A241" s="552">
        <v>1</v>
      </c>
      <c r="B241" s="2248">
        <v>1</v>
      </c>
      <c r="C241" s="2903" t="s">
        <v>522</v>
      </c>
      <c r="D241" s="2904"/>
      <c r="E241" s="2904"/>
      <c r="F241" s="2904"/>
      <c r="G241" s="2904"/>
      <c r="H241" s="2904"/>
      <c r="I241" s="2904"/>
      <c r="J241" s="2904"/>
      <c r="K241" s="2904"/>
      <c r="L241" s="2905"/>
      <c r="M241" s="2900" t="s">
        <v>443</v>
      </c>
      <c r="N241" s="2901"/>
      <c r="O241" s="2901"/>
      <c r="P241" s="2901"/>
      <c r="Q241" s="2901"/>
      <c r="R241" s="2901"/>
      <c r="S241" s="2901"/>
      <c r="T241" s="2901"/>
      <c r="U241" s="2901"/>
      <c r="V241" s="2901"/>
      <c r="W241" s="2901"/>
      <c r="X241" s="2901"/>
      <c r="Y241" s="2901"/>
      <c r="Z241" s="2901"/>
      <c r="AA241" s="2901"/>
      <c r="AB241" s="2901"/>
      <c r="AC241" s="2901"/>
      <c r="AD241" s="2901"/>
      <c r="AE241" s="2901"/>
      <c r="AF241" s="2901"/>
      <c r="AG241" s="2901"/>
      <c r="AH241" s="2901"/>
      <c r="AI241" s="2901"/>
      <c r="AJ241" s="2902"/>
      <c r="AK241" s="2752">
        <v>0.02</v>
      </c>
      <c r="AL241" s="2753"/>
      <c r="AM241" s="2753"/>
      <c r="AN241" s="2753"/>
      <c r="AO241" s="2753"/>
      <c r="AP241" s="2754"/>
      <c r="AQ241" s="544" t="s">
        <v>510</v>
      </c>
      <c r="AR241" s="539"/>
      <c r="AS241" s="539"/>
      <c r="AT241" s="540"/>
      <c r="AU241" s="548"/>
      <c r="AV241" s="549"/>
      <c r="AW241" s="549"/>
      <c r="AX241" s="543"/>
    </row>
    <row r="242" spans="1:50" s="45" customFormat="1" ht="14.25" customHeight="1" x14ac:dyDescent="0.1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9"/>
      <c r="AL242" s="38"/>
      <c r="AM242" s="38"/>
      <c r="AN242" s="38"/>
      <c r="AO242" s="38"/>
      <c r="AP242" s="38"/>
      <c r="AQ242" s="38"/>
      <c r="AR242" s="38"/>
      <c r="AS242" s="38"/>
      <c r="AT242" s="38"/>
      <c r="AU242" s="38"/>
      <c r="AV242" s="38"/>
      <c r="AW242" s="38"/>
      <c r="AX242" s="38"/>
    </row>
    <row r="243" spans="1:50" x14ac:dyDescent="0.15">
      <c r="B243" s="25" t="s">
        <v>523</v>
      </c>
    </row>
    <row r="244" spans="1:50" ht="24" customHeight="1" x14ac:dyDescent="0.15">
      <c r="A244" s="552"/>
      <c r="B244" s="2248"/>
      <c r="C244" s="365" t="s">
        <v>502</v>
      </c>
      <c r="D244" s="366"/>
      <c r="E244" s="366"/>
      <c r="F244" s="366"/>
      <c r="G244" s="366"/>
      <c r="H244" s="366"/>
      <c r="I244" s="366"/>
      <c r="J244" s="366"/>
      <c r="K244" s="366"/>
      <c r="L244" s="402"/>
      <c r="M244" s="365" t="s">
        <v>503</v>
      </c>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402"/>
      <c r="AK244" s="3179" t="s">
        <v>504</v>
      </c>
      <c r="AL244" s="3180"/>
      <c r="AM244" s="3180"/>
      <c r="AN244" s="3180"/>
      <c r="AO244" s="3180"/>
      <c r="AP244" s="3181"/>
      <c r="AQ244" s="365" t="s">
        <v>146</v>
      </c>
      <c r="AR244" s="366"/>
      <c r="AS244" s="366"/>
      <c r="AT244" s="402"/>
      <c r="AU244" s="365" t="s">
        <v>147</v>
      </c>
      <c r="AV244" s="366"/>
      <c r="AW244" s="366"/>
      <c r="AX244" s="402"/>
    </row>
    <row r="245" spans="1:50" ht="24" customHeight="1" x14ac:dyDescent="0.15">
      <c r="A245" s="552">
        <v>1</v>
      </c>
      <c r="B245" s="2248">
        <v>1</v>
      </c>
      <c r="C245" s="548" t="s">
        <v>524</v>
      </c>
      <c r="D245" s="549"/>
      <c r="E245" s="549"/>
      <c r="F245" s="549"/>
      <c r="G245" s="549"/>
      <c r="H245" s="549"/>
      <c r="I245" s="549"/>
      <c r="J245" s="549"/>
      <c r="K245" s="549"/>
      <c r="L245" s="543"/>
      <c r="M245" s="548" t="s">
        <v>525</v>
      </c>
      <c r="N245" s="549"/>
      <c r="O245" s="549"/>
      <c r="P245" s="549"/>
      <c r="Q245" s="549"/>
      <c r="R245" s="549"/>
      <c r="S245" s="549"/>
      <c r="T245" s="549"/>
      <c r="U245" s="549"/>
      <c r="V245" s="549"/>
      <c r="W245" s="549"/>
      <c r="X245" s="549"/>
      <c r="Y245" s="549"/>
      <c r="Z245" s="549"/>
      <c r="AA245" s="549"/>
      <c r="AB245" s="549"/>
      <c r="AC245" s="549"/>
      <c r="AD245" s="549"/>
      <c r="AE245" s="549"/>
      <c r="AF245" s="549"/>
      <c r="AG245" s="549"/>
      <c r="AH245" s="549"/>
      <c r="AI245" s="549"/>
      <c r="AJ245" s="543"/>
      <c r="AK245" s="2752">
        <v>0.8</v>
      </c>
      <c r="AL245" s="2753"/>
      <c r="AM245" s="2753"/>
      <c r="AN245" s="2753"/>
      <c r="AO245" s="2753"/>
      <c r="AP245" s="2754"/>
      <c r="AQ245" s="544" t="s">
        <v>510</v>
      </c>
      <c r="AR245" s="539"/>
      <c r="AS245" s="539"/>
      <c r="AT245" s="540"/>
      <c r="AU245" s="548"/>
      <c r="AV245" s="549"/>
      <c r="AW245" s="549"/>
      <c r="AX245" s="543"/>
    </row>
    <row r="246" spans="1:50" s="45" customFormat="1" x14ac:dyDescent="0.1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9"/>
      <c r="AL246" s="38"/>
      <c r="AM246" s="38"/>
      <c r="AN246" s="38"/>
      <c r="AO246" s="38"/>
      <c r="AP246" s="38"/>
      <c r="AQ246" s="38"/>
      <c r="AR246" s="38"/>
      <c r="AS246" s="38"/>
      <c r="AT246" s="38"/>
      <c r="AU246" s="38"/>
      <c r="AV246" s="38"/>
      <c r="AW246" s="38"/>
      <c r="AX246" s="38"/>
    </row>
    <row r="247" spans="1:50" x14ac:dyDescent="0.15">
      <c r="B247" s="25" t="s">
        <v>526</v>
      </c>
    </row>
    <row r="248" spans="1:50" ht="24" customHeight="1" x14ac:dyDescent="0.15">
      <c r="A248" s="552"/>
      <c r="B248" s="2248"/>
      <c r="C248" s="365" t="s">
        <v>502</v>
      </c>
      <c r="D248" s="366"/>
      <c r="E248" s="366"/>
      <c r="F248" s="366"/>
      <c r="G248" s="366"/>
      <c r="H248" s="366"/>
      <c r="I248" s="366"/>
      <c r="J248" s="366"/>
      <c r="K248" s="366"/>
      <c r="L248" s="402"/>
      <c r="M248" s="365" t="s">
        <v>503</v>
      </c>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402"/>
      <c r="AK248" s="3179" t="s">
        <v>504</v>
      </c>
      <c r="AL248" s="3180"/>
      <c r="AM248" s="3180"/>
      <c r="AN248" s="3180"/>
      <c r="AO248" s="3180"/>
      <c r="AP248" s="3181"/>
      <c r="AQ248" s="365" t="s">
        <v>146</v>
      </c>
      <c r="AR248" s="366"/>
      <c r="AS248" s="366"/>
      <c r="AT248" s="402"/>
      <c r="AU248" s="365" t="s">
        <v>147</v>
      </c>
      <c r="AV248" s="366"/>
      <c r="AW248" s="366"/>
      <c r="AX248" s="402"/>
    </row>
    <row r="249" spans="1:50" ht="24" customHeight="1" x14ac:dyDescent="0.15">
      <c r="A249" s="552">
        <v>1</v>
      </c>
      <c r="B249" s="2248">
        <v>1</v>
      </c>
      <c r="C249" s="548" t="s">
        <v>527</v>
      </c>
      <c r="D249" s="549"/>
      <c r="E249" s="549"/>
      <c r="F249" s="549"/>
      <c r="G249" s="549"/>
      <c r="H249" s="549"/>
      <c r="I249" s="549"/>
      <c r="J249" s="549"/>
      <c r="K249" s="549"/>
      <c r="L249" s="543"/>
      <c r="M249" s="548" t="s">
        <v>528</v>
      </c>
      <c r="N249" s="549"/>
      <c r="O249" s="549"/>
      <c r="P249" s="549"/>
      <c r="Q249" s="549"/>
      <c r="R249" s="549"/>
      <c r="S249" s="549"/>
      <c r="T249" s="549"/>
      <c r="U249" s="549"/>
      <c r="V249" s="549"/>
      <c r="W249" s="549"/>
      <c r="X249" s="549"/>
      <c r="Y249" s="549"/>
      <c r="Z249" s="549"/>
      <c r="AA249" s="549"/>
      <c r="AB249" s="549"/>
      <c r="AC249" s="549"/>
      <c r="AD249" s="549"/>
      <c r="AE249" s="549"/>
      <c r="AF249" s="549"/>
      <c r="AG249" s="549"/>
      <c r="AH249" s="549"/>
      <c r="AI249" s="549"/>
      <c r="AJ249" s="543"/>
      <c r="AK249" s="2752">
        <v>0.4</v>
      </c>
      <c r="AL249" s="2753"/>
      <c r="AM249" s="2753"/>
      <c r="AN249" s="2753"/>
      <c r="AO249" s="2753"/>
      <c r="AP249" s="2754"/>
      <c r="AQ249" s="544" t="s">
        <v>510</v>
      </c>
      <c r="AR249" s="539"/>
      <c r="AS249" s="539"/>
      <c r="AT249" s="540"/>
      <c r="AU249" s="548"/>
      <c r="AV249" s="549"/>
      <c r="AW249" s="549"/>
      <c r="AX249" s="543"/>
    </row>
    <row r="250" spans="1:50" s="45" customFormat="1" x14ac:dyDescent="0.1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9"/>
      <c r="AL250" s="38"/>
      <c r="AM250" s="38"/>
      <c r="AN250" s="38"/>
      <c r="AO250" s="38"/>
      <c r="AP250" s="38"/>
      <c r="AQ250" s="38"/>
      <c r="AR250" s="38"/>
      <c r="AS250" s="38"/>
      <c r="AT250" s="38"/>
      <c r="AU250" s="38"/>
      <c r="AV250" s="38"/>
      <c r="AW250" s="38"/>
      <c r="AX250" s="38"/>
    </row>
    <row r="251" spans="1:50" x14ac:dyDescent="0.15">
      <c r="B251" s="25" t="s">
        <v>529</v>
      </c>
    </row>
    <row r="252" spans="1:50" ht="24" customHeight="1" x14ac:dyDescent="0.15">
      <c r="A252" s="552"/>
      <c r="B252" s="2248"/>
      <c r="C252" s="365" t="s">
        <v>502</v>
      </c>
      <c r="D252" s="366"/>
      <c r="E252" s="366"/>
      <c r="F252" s="366"/>
      <c r="G252" s="366"/>
      <c r="H252" s="366"/>
      <c r="I252" s="366"/>
      <c r="J252" s="366"/>
      <c r="K252" s="366"/>
      <c r="L252" s="402"/>
      <c r="M252" s="365" t="s">
        <v>503</v>
      </c>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402"/>
      <c r="AK252" s="3179" t="s">
        <v>504</v>
      </c>
      <c r="AL252" s="3180"/>
      <c r="AM252" s="3180"/>
      <c r="AN252" s="3180"/>
      <c r="AO252" s="3180"/>
      <c r="AP252" s="3181"/>
      <c r="AQ252" s="365" t="s">
        <v>146</v>
      </c>
      <c r="AR252" s="366"/>
      <c r="AS252" s="366"/>
      <c r="AT252" s="402"/>
      <c r="AU252" s="365" t="s">
        <v>147</v>
      </c>
      <c r="AV252" s="366"/>
      <c r="AW252" s="366"/>
      <c r="AX252" s="402"/>
    </row>
    <row r="253" spans="1:50" ht="24" customHeight="1" x14ac:dyDescent="0.15">
      <c r="A253" s="552">
        <v>1</v>
      </c>
      <c r="B253" s="2248">
        <v>1</v>
      </c>
      <c r="C253" s="548" t="s">
        <v>530</v>
      </c>
      <c r="D253" s="549"/>
      <c r="E253" s="549"/>
      <c r="F253" s="549"/>
      <c r="G253" s="549"/>
      <c r="H253" s="549"/>
      <c r="I253" s="549"/>
      <c r="J253" s="549"/>
      <c r="K253" s="549"/>
      <c r="L253" s="543"/>
      <c r="M253" s="548" t="s">
        <v>525</v>
      </c>
      <c r="N253" s="549"/>
      <c r="O253" s="549"/>
      <c r="P253" s="549"/>
      <c r="Q253" s="549"/>
      <c r="R253" s="549"/>
      <c r="S253" s="549"/>
      <c r="T253" s="549"/>
      <c r="U253" s="549"/>
      <c r="V253" s="549"/>
      <c r="W253" s="549"/>
      <c r="X253" s="549"/>
      <c r="Y253" s="549"/>
      <c r="Z253" s="549"/>
      <c r="AA253" s="549"/>
      <c r="AB253" s="549"/>
      <c r="AC253" s="549"/>
      <c r="AD253" s="549"/>
      <c r="AE253" s="549"/>
      <c r="AF253" s="549"/>
      <c r="AG253" s="549"/>
      <c r="AH253" s="549"/>
      <c r="AI253" s="549"/>
      <c r="AJ253" s="543"/>
      <c r="AK253" s="2752">
        <v>0.3</v>
      </c>
      <c r="AL253" s="2753"/>
      <c r="AM253" s="2753"/>
      <c r="AN253" s="2753"/>
      <c r="AO253" s="2753"/>
      <c r="AP253" s="2754"/>
      <c r="AQ253" s="544" t="s">
        <v>510</v>
      </c>
      <c r="AR253" s="539"/>
      <c r="AS253" s="539"/>
      <c r="AT253" s="540"/>
      <c r="AU253" s="548"/>
      <c r="AV253" s="549"/>
      <c r="AW253" s="549"/>
      <c r="AX253" s="543"/>
    </row>
    <row r="254" spans="1:50" s="45" customFormat="1" x14ac:dyDescent="0.15">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4"/>
      <c r="AL254" s="43"/>
      <c r="AM254" s="43"/>
      <c r="AN254" s="43"/>
      <c r="AO254" s="43"/>
      <c r="AP254" s="43"/>
      <c r="AQ254" s="43"/>
      <c r="AR254" s="43"/>
      <c r="AS254" s="43"/>
      <c r="AT254" s="43"/>
      <c r="AU254" s="43"/>
      <c r="AV254" s="43"/>
      <c r="AW254" s="43"/>
      <c r="AX254" s="43"/>
    </row>
    <row r="255" spans="1:50" x14ac:dyDescent="0.15">
      <c r="B255" s="25" t="s">
        <v>531</v>
      </c>
    </row>
    <row r="256" spans="1:50" ht="24" customHeight="1" x14ac:dyDescent="0.15">
      <c r="A256" s="552"/>
      <c r="B256" s="2248"/>
      <c r="C256" s="365" t="s">
        <v>502</v>
      </c>
      <c r="D256" s="366"/>
      <c r="E256" s="366"/>
      <c r="F256" s="366"/>
      <c r="G256" s="366"/>
      <c r="H256" s="366"/>
      <c r="I256" s="366"/>
      <c r="J256" s="366"/>
      <c r="K256" s="366"/>
      <c r="L256" s="402"/>
      <c r="M256" s="365" t="s">
        <v>503</v>
      </c>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402"/>
      <c r="AK256" s="3179" t="s">
        <v>504</v>
      </c>
      <c r="AL256" s="3180"/>
      <c r="AM256" s="3180"/>
      <c r="AN256" s="3180"/>
      <c r="AO256" s="3180"/>
      <c r="AP256" s="3181"/>
      <c r="AQ256" s="365" t="s">
        <v>146</v>
      </c>
      <c r="AR256" s="366"/>
      <c r="AS256" s="366"/>
      <c r="AT256" s="402"/>
      <c r="AU256" s="365" t="s">
        <v>147</v>
      </c>
      <c r="AV256" s="366"/>
      <c r="AW256" s="366"/>
      <c r="AX256" s="402"/>
    </row>
    <row r="257" spans="1:50" ht="24" customHeight="1" x14ac:dyDescent="0.15">
      <c r="A257" s="552">
        <v>1</v>
      </c>
      <c r="B257" s="2248">
        <v>1</v>
      </c>
      <c r="C257" s="548" t="s">
        <v>532</v>
      </c>
      <c r="D257" s="549"/>
      <c r="E257" s="549"/>
      <c r="F257" s="549"/>
      <c r="G257" s="549"/>
      <c r="H257" s="549"/>
      <c r="I257" s="549"/>
      <c r="J257" s="549"/>
      <c r="K257" s="549"/>
      <c r="L257" s="543"/>
      <c r="M257" s="548" t="s">
        <v>486</v>
      </c>
      <c r="N257" s="549"/>
      <c r="O257" s="549"/>
      <c r="P257" s="549"/>
      <c r="Q257" s="549"/>
      <c r="R257" s="549"/>
      <c r="S257" s="549"/>
      <c r="T257" s="549"/>
      <c r="U257" s="549"/>
      <c r="V257" s="549"/>
      <c r="W257" s="549"/>
      <c r="X257" s="549"/>
      <c r="Y257" s="549"/>
      <c r="Z257" s="549"/>
      <c r="AA257" s="549"/>
      <c r="AB257" s="549"/>
      <c r="AC257" s="549"/>
      <c r="AD257" s="549"/>
      <c r="AE257" s="549"/>
      <c r="AF257" s="549"/>
      <c r="AG257" s="549"/>
      <c r="AH257" s="549"/>
      <c r="AI257" s="549"/>
      <c r="AJ257" s="543"/>
      <c r="AK257" s="2752">
        <v>0.4</v>
      </c>
      <c r="AL257" s="2753"/>
      <c r="AM257" s="2753"/>
      <c r="AN257" s="2753"/>
      <c r="AO257" s="2753"/>
      <c r="AP257" s="2754"/>
      <c r="AQ257" s="544" t="s">
        <v>510</v>
      </c>
      <c r="AR257" s="539"/>
      <c r="AS257" s="539"/>
      <c r="AT257" s="540"/>
      <c r="AU257" s="544"/>
      <c r="AV257" s="539"/>
      <c r="AW257" s="539"/>
      <c r="AX257" s="540"/>
    </row>
    <row r="258" spans="1:50" ht="24" customHeight="1" x14ac:dyDescent="0.15">
      <c r="A258" s="552">
        <v>2</v>
      </c>
      <c r="B258" s="2248">
        <v>1</v>
      </c>
      <c r="C258" s="548" t="s">
        <v>533</v>
      </c>
      <c r="D258" s="549"/>
      <c r="E258" s="549"/>
      <c r="F258" s="549"/>
      <c r="G258" s="549"/>
      <c r="H258" s="549"/>
      <c r="I258" s="549"/>
      <c r="J258" s="549"/>
      <c r="K258" s="549"/>
      <c r="L258" s="543"/>
      <c r="M258" s="548" t="s">
        <v>486</v>
      </c>
      <c r="N258" s="549"/>
      <c r="O258" s="549"/>
      <c r="P258" s="549"/>
      <c r="Q258" s="549"/>
      <c r="R258" s="549"/>
      <c r="S258" s="549"/>
      <c r="T258" s="549"/>
      <c r="U258" s="549"/>
      <c r="V258" s="549"/>
      <c r="W258" s="549"/>
      <c r="X258" s="549"/>
      <c r="Y258" s="549"/>
      <c r="Z258" s="549"/>
      <c r="AA258" s="549"/>
      <c r="AB258" s="549"/>
      <c r="AC258" s="549"/>
      <c r="AD258" s="549"/>
      <c r="AE258" s="549"/>
      <c r="AF258" s="549"/>
      <c r="AG258" s="549"/>
      <c r="AH258" s="549"/>
      <c r="AI258" s="549"/>
      <c r="AJ258" s="543"/>
      <c r="AK258" s="2752">
        <v>0.4</v>
      </c>
      <c r="AL258" s="2753"/>
      <c r="AM258" s="2753"/>
      <c r="AN258" s="2753"/>
      <c r="AO258" s="2753"/>
      <c r="AP258" s="2754"/>
      <c r="AQ258" s="544" t="s">
        <v>510</v>
      </c>
      <c r="AR258" s="539"/>
      <c r="AS258" s="539"/>
      <c r="AT258" s="540"/>
      <c r="AU258" s="548"/>
      <c r="AV258" s="549"/>
      <c r="AW258" s="549"/>
      <c r="AX258" s="543"/>
    </row>
    <row r="259" spans="1:50" ht="24" customHeight="1" x14ac:dyDescent="0.15">
      <c r="A259" s="552">
        <v>3</v>
      </c>
      <c r="B259" s="2248">
        <v>1</v>
      </c>
      <c r="C259" s="548" t="s">
        <v>534</v>
      </c>
      <c r="D259" s="549"/>
      <c r="E259" s="549"/>
      <c r="F259" s="549"/>
      <c r="G259" s="549"/>
      <c r="H259" s="549"/>
      <c r="I259" s="549"/>
      <c r="J259" s="549"/>
      <c r="K259" s="549"/>
      <c r="L259" s="543"/>
      <c r="M259" s="548" t="s">
        <v>486</v>
      </c>
      <c r="N259" s="549"/>
      <c r="O259" s="549"/>
      <c r="P259" s="549"/>
      <c r="Q259" s="549"/>
      <c r="R259" s="549"/>
      <c r="S259" s="549"/>
      <c r="T259" s="549"/>
      <c r="U259" s="549"/>
      <c r="V259" s="549"/>
      <c r="W259" s="549"/>
      <c r="X259" s="549"/>
      <c r="Y259" s="549"/>
      <c r="Z259" s="549"/>
      <c r="AA259" s="549"/>
      <c r="AB259" s="549"/>
      <c r="AC259" s="549"/>
      <c r="AD259" s="549"/>
      <c r="AE259" s="549"/>
      <c r="AF259" s="549"/>
      <c r="AG259" s="549"/>
      <c r="AH259" s="549"/>
      <c r="AI259" s="549"/>
      <c r="AJ259" s="543"/>
      <c r="AK259" s="2752">
        <v>0.3</v>
      </c>
      <c r="AL259" s="2753"/>
      <c r="AM259" s="2753"/>
      <c r="AN259" s="2753"/>
      <c r="AO259" s="2753"/>
      <c r="AP259" s="2754"/>
      <c r="AQ259" s="544" t="s">
        <v>510</v>
      </c>
      <c r="AR259" s="539"/>
      <c r="AS259" s="539"/>
      <c r="AT259" s="540"/>
      <c r="AU259" s="548"/>
      <c r="AV259" s="549"/>
      <c r="AW259" s="549"/>
      <c r="AX259" s="543"/>
    </row>
    <row r="260" spans="1:50" ht="24" customHeight="1" x14ac:dyDescent="0.15">
      <c r="A260" s="552">
        <v>4</v>
      </c>
      <c r="B260" s="2248">
        <v>1</v>
      </c>
      <c r="C260" s="548" t="s">
        <v>535</v>
      </c>
      <c r="D260" s="549"/>
      <c r="E260" s="549"/>
      <c r="F260" s="549"/>
      <c r="G260" s="549"/>
      <c r="H260" s="549"/>
      <c r="I260" s="549"/>
      <c r="J260" s="549"/>
      <c r="K260" s="549"/>
      <c r="L260" s="543"/>
      <c r="M260" s="548" t="s">
        <v>486</v>
      </c>
      <c r="N260" s="549"/>
      <c r="O260" s="549"/>
      <c r="P260" s="549"/>
      <c r="Q260" s="549"/>
      <c r="R260" s="549"/>
      <c r="S260" s="549"/>
      <c r="T260" s="549"/>
      <c r="U260" s="549"/>
      <c r="V260" s="549"/>
      <c r="W260" s="549"/>
      <c r="X260" s="549"/>
      <c r="Y260" s="549"/>
      <c r="Z260" s="549"/>
      <c r="AA260" s="549"/>
      <c r="AB260" s="549"/>
      <c r="AC260" s="549"/>
      <c r="AD260" s="549"/>
      <c r="AE260" s="549"/>
      <c r="AF260" s="549"/>
      <c r="AG260" s="549"/>
      <c r="AH260" s="549"/>
      <c r="AI260" s="549"/>
      <c r="AJ260" s="543"/>
      <c r="AK260" s="2752">
        <v>0.3</v>
      </c>
      <c r="AL260" s="2753"/>
      <c r="AM260" s="2753"/>
      <c r="AN260" s="2753"/>
      <c r="AO260" s="2753"/>
      <c r="AP260" s="2754"/>
      <c r="AQ260" s="544" t="s">
        <v>510</v>
      </c>
      <c r="AR260" s="539"/>
      <c r="AS260" s="539"/>
      <c r="AT260" s="540"/>
      <c r="AU260" s="548"/>
      <c r="AV260" s="549"/>
      <c r="AW260" s="549"/>
      <c r="AX260" s="543"/>
    </row>
    <row r="261" spans="1:50" ht="24" customHeight="1" x14ac:dyDescent="0.15">
      <c r="A261" s="552">
        <v>5</v>
      </c>
      <c r="B261" s="2248">
        <v>1</v>
      </c>
      <c r="C261" s="548" t="s">
        <v>536</v>
      </c>
      <c r="D261" s="549"/>
      <c r="E261" s="549"/>
      <c r="F261" s="549"/>
      <c r="G261" s="549"/>
      <c r="H261" s="549"/>
      <c r="I261" s="549"/>
      <c r="J261" s="549"/>
      <c r="K261" s="549"/>
      <c r="L261" s="543"/>
      <c r="M261" s="548" t="s">
        <v>486</v>
      </c>
      <c r="N261" s="549"/>
      <c r="O261" s="549"/>
      <c r="P261" s="549"/>
      <c r="Q261" s="549"/>
      <c r="R261" s="549"/>
      <c r="S261" s="549"/>
      <c r="T261" s="549"/>
      <c r="U261" s="549"/>
      <c r="V261" s="549"/>
      <c r="W261" s="549"/>
      <c r="X261" s="549"/>
      <c r="Y261" s="549"/>
      <c r="Z261" s="549"/>
      <c r="AA261" s="549"/>
      <c r="AB261" s="549"/>
      <c r="AC261" s="549"/>
      <c r="AD261" s="549"/>
      <c r="AE261" s="549"/>
      <c r="AF261" s="549"/>
      <c r="AG261" s="549"/>
      <c r="AH261" s="549"/>
      <c r="AI261" s="549"/>
      <c r="AJ261" s="543"/>
      <c r="AK261" s="2752">
        <v>0.3</v>
      </c>
      <c r="AL261" s="2753"/>
      <c r="AM261" s="2753"/>
      <c r="AN261" s="2753"/>
      <c r="AO261" s="2753"/>
      <c r="AP261" s="2754"/>
      <c r="AQ261" s="544" t="s">
        <v>510</v>
      </c>
      <c r="AR261" s="539"/>
      <c r="AS261" s="539"/>
      <c r="AT261" s="540"/>
      <c r="AU261" s="548"/>
      <c r="AV261" s="549"/>
      <c r="AW261" s="549"/>
      <c r="AX261" s="543"/>
    </row>
    <row r="262" spans="1:50" ht="24" customHeight="1" x14ac:dyDescent="0.15">
      <c r="A262" s="552">
        <v>6</v>
      </c>
      <c r="B262" s="2248">
        <v>1</v>
      </c>
      <c r="C262" s="548" t="s">
        <v>537</v>
      </c>
      <c r="D262" s="549"/>
      <c r="E262" s="549"/>
      <c r="F262" s="549"/>
      <c r="G262" s="549"/>
      <c r="H262" s="549"/>
      <c r="I262" s="549"/>
      <c r="J262" s="549"/>
      <c r="K262" s="549"/>
      <c r="L262" s="543"/>
      <c r="M262" s="548" t="s">
        <v>486</v>
      </c>
      <c r="N262" s="549"/>
      <c r="O262" s="549"/>
      <c r="P262" s="549"/>
      <c r="Q262" s="549"/>
      <c r="R262" s="549"/>
      <c r="S262" s="549"/>
      <c r="T262" s="549"/>
      <c r="U262" s="549"/>
      <c r="V262" s="549"/>
      <c r="W262" s="549"/>
      <c r="X262" s="549"/>
      <c r="Y262" s="549"/>
      <c r="Z262" s="549"/>
      <c r="AA262" s="549"/>
      <c r="AB262" s="549"/>
      <c r="AC262" s="549"/>
      <c r="AD262" s="549"/>
      <c r="AE262" s="549"/>
      <c r="AF262" s="549"/>
      <c r="AG262" s="549"/>
      <c r="AH262" s="549"/>
      <c r="AI262" s="549"/>
      <c r="AJ262" s="543"/>
      <c r="AK262" s="2752">
        <v>0.3</v>
      </c>
      <c r="AL262" s="2753"/>
      <c r="AM262" s="2753"/>
      <c r="AN262" s="2753"/>
      <c r="AO262" s="2753"/>
      <c r="AP262" s="2754"/>
      <c r="AQ262" s="544" t="s">
        <v>510</v>
      </c>
      <c r="AR262" s="539"/>
      <c r="AS262" s="539"/>
      <c r="AT262" s="540"/>
      <c r="AU262" s="548"/>
      <c r="AV262" s="549"/>
      <c r="AW262" s="549"/>
      <c r="AX262" s="543"/>
    </row>
    <row r="264" spans="1:50" x14ac:dyDescent="0.15">
      <c r="B264" s="25" t="s">
        <v>538</v>
      </c>
    </row>
    <row r="265" spans="1:50" ht="24" customHeight="1" x14ac:dyDescent="0.15">
      <c r="A265" s="552"/>
      <c r="B265" s="2248"/>
      <c r="C265" s="365" t="s">
        <v>502</v>
      </c>
      <c r="D265" s="366"/>
      <c r="E265" s="366"/>
      <c r="F265" s="366"/>
      <c r="G265" s="366"/>
      <c r="H265" s="366"/>
      <c r="I265" s="366"/>
      <c r="J265" s="366"/>
      <c r="K265" s="366"/>
      <c r="L265" s="402"/>
      <c r="M265" s="365" t="s">
        <v>503</v>
      </c>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402"/>
      <c r="AK265" s="3179" t="s">
        <v>504</v>
      </c>
      <c r="AL265" s="3180"/>
      <c r="AM265" s="3180"/>
      <c r="AN265" s="3180"/>
      <c r="AO265" s="3180"/>
      <c r="AP265" s="3181"/>
      <c r="AQ265" s="365" t="s">
        <v>146</v>
      </c>
      <c r="AR265" s="366"/>
      <c r="AS265" s="366"/>
      <c r="AT265" s="402"/>
      <c r="AU265" s="365" t="s">
        <v>147</v>
      </c>
      <c r="AV265" s="366"/>
      <c r="AW265" s="366"/>
      <c r="AX265" s="402"/>
    </row>
    <row r="266" spans="1:50" ht="24" customHeight="1" x14ac:dyDescent="0.15">
      <c r="A266" s="552">
        <v>1</v>
      </c>
      <c r="B266" s="2248">
        <v>1</v>
      </c>
      <c r="C266" s="548" t="s">
        <v>539</v>
      </c>
      <c r="D266" s="549"/>
      <c r="E266" s="549"/>
      <c r="F266" s="549"/>
      <c r="G266" s="549"/>
      <c r="H266" s="549"/>
      <c r="I266" s="549"/>
      <c r="J266" s="549"/>
      <c r="K266" s="549"/>
      <c r="L266" s="543"/>
      <c r="M266" s="548" t="s">
        <v>487</v>
      </c>
      <c r="N266" s="549"/>
      <c r="O266" s="549"/>
      <c r="P266" s="549"/>
      <c r="Q266" s="549"/>
      <c r="R266" s="549"/>
      <c r="S266" s="549"/>
      <c r="T266" s="549"/>
      <c r="U266" s="549"/>
      <c r="V266" s="549"/>
      <c r="W266" s="549"/>
      <c r="X266" s="549"/>
      <c r="Y266" s="549"/>
      <c r="Z266" s="549"/>
      <c r="AA266" s="549"/>
      <c r="AB266" s="549"/>
      <c r="AC266" s="549"/>
      <c r="AD266" s="549"/>
      <c r="AE266" s="549"/>
      <c r="AF266" s="549"/>
      <c r="AG266" s="549"/>
      <c r="AH266" s="549"/>
      <c r="AI266" s="549"/>
      <c r="AJ266" s="543"/>
      <c r="AK266" s="2752">
        <v>1</v>
      </c>
      <c r="AL266" s="2753"/>
      <c r="AM266" s="2753"/>
      <c r="AN266" s="2753"/>
      <c r="AO266" s="2753"/>
      <c r="AP266" s="2754"/>
      <c r="AQ266" s="544">
        <v>1</v>
      </c>
      <c r="AR266" s="539"/>
      <c r="AS266" s="539"/>
      <c r="AT266" s="540"/>
      <c r="AU266" s="544">
        <v>97.6</v>
      </c>
      <c r="AV266" s="539"/>
      <c r="AW266" s="539"/>
      <c r="AX266" s="540"/>
    </row>
    <row r="268" spans="1:50" x14ac:dyDescent="0.15">
      <c r="B268" s="25" t="s">
        <v>540</v>
      </c>
    </row>
    <row r="269" spans="1:50" ht="24" customHeight="1" x14ac:dyDescent="0.15">
      <c r="A269" s="552"/>
      <c r="B269" s="2248"/>
      <c r="C269" s="365" t="s">
        <v>502</v>
      </c>
      <c r="D269" s="366"/>
      <c r="E269" s="366"/>
      <c r="F269" s="366"/>
      <c r="G269" s="366"/>
      <c r="H269" s="366"/>
      <c r="I269" s="366"/>
      <c r="J269" s="366"/>
      <c r="K269" s="366"/>
      <c r="L269" s="402"/>
      <c r="M269" s="365" t="s">
        <v>503</v>
      </c>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402"/>
      <c r="AK269" s="3179" t="s">
        <v>504</v>
      </c>
      <c r="AL269" s="3180"/>
      <c r="AM269" s="3180"/>
      <c r="AN269" s="3180"/>
      <c r="AO269" s="3180"/>
      <c r="AP269" s="3181"/>
      <c r="AQ269" s="365" t="s">
        <v>146</v>
      </c>
      <c r="AR269" s="366"/>
      <c r="AS269" s="366"/>
      <c r="AT269" s="402"/>
      <c r="AU269" s="365" t="s">
        <v>147</v>
      </c>
      <c r="AV269" s="366"/>
      <c r="AW269" s="366"/>
      <c r="AX269" s="402"/>
    </row>
    <row r="270" spans="1:50" ht="24" customHeight="1" x14ac:dyDescent="0.15">
      <c r="A270" s="552">
        <v>1</v>
      </c>
      <c r="B270" s="2248">
        <v>1</v>
      </c>
      <c r="C270" s="548" t="s">
        <v>541</v>
      </c>
      <c r="D270" s="549"/>
      <c r="E270" s="549"/>
      <c r="F270" s="549"/>
      <c r="G270" s="549"/>
      <c r="H270" s="549"/>
      <c r="I270" s="549"/>
      <c r="J270" s="549"/>
      <c r="K270" s="549"/>
      <c r="L270" s="543"/>
      <c r="M270" s="548" t="s">
        <v>542</v>
      </c>
      <c r="N270" s="549"/>
      <c r="O270" s="549"/>
      <c r="P270" s="549"/>
      <c r="Q270" s="549"/>
      <c r="R270" s="549"/>
      <c r="S270" s="549"/>
      <c r="T270" s="549"/>
      <c r="U270" s="549"/>
      <c r="V270" s="549"/>
      <c r="W270" s="549"/>
      <c r="X270" s="549"/>
      <c r="Y270" s="549"/>
      <c r="Z270" s="549"/>
      <c r="AA270" s="549"/>
      <c r="AB270" s="549"/>
      <c r="AC270" s="549"/>
      <c r="AD270" s="549"/>
      <c r="AE270" s="549"/>
      <c r="AF270" s="549"/>
      <c r="AG270" s="549"/>
      <c r="AH270" s="549"/>
      <c r="AI270" s="549"/>
      <c r="AJ270" s="543"/>
      <c r="AK270" s="2903">
        <v>0.01</v>
      </c>
      <c r="AL270" s="2904"/>
      <c r="AM270" s="2904"/>
      <c r="AN270" s="2904"/>
      <c r="AO270" s="2904"/>
      <c r="AP270" s="2905"/>
      <c r="AQ270" s="544" t="s">
        <v>510</v>
      </c>
      <c r="AR270" s="539"/>
      <c r="AS270" s="539"/>
      <c r="AT270" s="540"/>
      <c r="AU270" s="548"/>
      <c r="AV270" s="549"/>
      <c r="AW270" s="549"/>
      <c r="AX270" s="543"/>
    </row>
    <row r="271" spans="1:50" x14ac:dyDescent="0.15">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93"/>
      <c r="AL271" s="93"/>
      <c r="AM271" s="93"/>
      <c r="AN271" s="93"/>
      <c r="AO271" s="93"/>
      <c r="AP271" s="93"/>
      <c r="AQ271" s="6"/>
      <c r="AR271" s="6"/>
      <c r="AS271" s="6"/>
      <c r="AT271" s="6"/>
      <c r="AU271" s="28"/>
      <c r="AV271" s="28"/>
      <c r="AW271" s="28"/>
      <c r="AX271" s="28"/>
    </row>
    <row r="272" spans="1:50" x14ac:dyDescent="0.15">
      <c r="B272" s="25" t="s">
        <v>543</v>
      </c>
    </row>
    <row r="273" spans="1:50" ht="24" customHeight="1" x14ac:dyDescent="0.15">
      <c r="A273" s="552"/>
      <c r="B273" s="2248"/>
      <c r="C273" s="365" t="s">
        <v>502</v>
      </c>
      <c r="D273" s="366"/>
      <c r="E273" s="366"/>
      <c r="F273" s="366"/>
      <c r="G273" s="366"/>
      <c r="H273" s="366"/>
      <c r="I273" s="366"/>
      <c r="J273" s="366"/>
      <c r="K273" s="366"/>
      <c r="L273" s="402"/>
      <c r="M273" s="365" t="s">
        <v>503</v>
      </c>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402"/>
      <c r="AK273" s="3179" t="s">
        <v>504</v>
      </c>
      <c r="AL273" s="3180"/>
      <c r="AM273" s="3180"/>
      <c r="AN273" s="3180"/>
      <c r="AO273" s="3180"/>
      <c r="AP273" s="3181"/>
      <c r="AQ273" s="365" t="s">
        <v>146</v>
      </c>
      <c r="AR273" s="366"/>
      <c r="AS273" s="366"/>
      <c r="AT273" s="402"/>
      <c r="AU273" s="365" t="s">
        <v>147</v>
      </c>
      <c r="AV273" s="366"/>
      <c r="AW273" s="366"/>
      <c r="AX273" s="402"/>
    </row>
    <row r="274" spans="1:50" ht="24" customHeight="1" x14ac:dyDescent="0.15">
      <c r="A274" s="552">
        <v>1</v>
      </c>
      <c r="B274" s="2248">
        <v>1</v>
      </c>
      <c r="C274" s="548" t="s">
        <v>532</v>
      </c>
      <c r="D274" s="549"/>
      <c r="E274" s="549"/>
      <c r="F274" s="549"/>
      <c r="G274" s="549"/>
      <c r="H274" s="549"/>
      <c r="I274" s="549"/>
      <c r="J274" s="549"/>
      <c r="K274" s="549"/>
      <c r="L274" s="543"/>
      <c r="M274" s="548" t="s">
        <v>490</v>
      </c>
      <c r="N274" s="549"/>
      <c r="O274" s="549"/>
      <c r="P274" s="549"/>
      <c r="Q274" s="549"/>
      <c r="R274" s="549"/>
      <c r="S274" s="549"/>
      <c r="T274" s="549"/>
      <c r="U274" s="549"/>
      <c r="V274" s="549"/>
      <c r="W274" s="549"/>
      <c r="X274" s="549"/>
      <c r="Y274" s="549"/>
      <c r="Z274" s="549"/>
      <c r="AA274" s="549"/>
      <c r="AB274" s="549"/>
      <c r="AC274" s="549"/>
      <c r="AD274" s="549"/>
      <c r="AE274" s="549"/>
      <c r="AF274" s="549"/>
      <c r="AG274" s="549"/>
      <c r="AH274" s="549"/>
      <c r="AI274" s="549"/>
      <c r="AJ274" s="543"/>
      <c r="AK274" s="2752">
        <v>1.6</v>
      </c>
      <c r="AL274" s="2753"/>
      <c r="AM274" s="2753"/>
      <c r="AN274" s="2753"/>
      <c r="AO274" s="2753"/>
      <c r="AP274" s="2754"/>
      <c r="AQ274" s="544" t="s">
        <v>510</v>
      </c>
      <c r="AR274" s="539"/>
      <c r="AS274" s="539"/>
      <c r="AT274" s="540"/>
      <c r="AU274" s="544"/>
      <c r="AV274" s="539"/>
      <c r="AW274" s="539"/>
      <c r="AX274" s="540"/>
    </row>
    <row r="275" spans="1:50" ht="24" customHeight="1" x14ac:dyDescent="0.15">
      <c r="A275" s="552">
        <v>2</v>
      </c>
      <c r="B275" s="2248">
        <v>1</v>
      </c>
      <c r="C275" s="548" t="s">
        <v>533</v>
      </c>
      <c r="D275" s="549"/>
      <c r="E275" s="549"/>
      <c r="F275" s="549"/>
      <c r="G275" s="549"/>
      <c r="H275" s="549"/>
      <c r="I275" s="549"/>
      <c r="J275" s="549"/>
      <c r="K275" s="549"/>
      <c r="L275" s="543"/>
      <c r="M275" s="548" t="s">
        <v>490</v>
      </c>
      <c r="N275" s="549"/>
      <c r="O275" s="549"/>
      <c r="P275" s="549"/>
      <c r="Q275" s="549"/>
      <c r="R275" s="549"/>
      <c r="S275" s="549"/>
      <c r="T275" s="549"/>
      <c r="U275" s="549"/>
      <c r="V275" s="549"/>
      <c r="W275" s="549"/>
      <c r="X275" s="549"/>
      <c r="Y275" s="549"/>
      <c r="Z275" s="549"/>
      <c r="AA275" s="549"/>
      <c r="AB275" s="549"/>
      <c r="AC275" s="549"/>
      <c r="AD275" s="549"/>
      <c r="AE275" s="549"/>
      <c r="AF275" s="549"/>
      <c r="AG275" s="549"/>
      <c r="AH275" s="549"/>
      <c r="AI275" s="549"/>
      <c r="AJ275" s="543"/>
      <c r="AK275" s="2752">
        <v>0.7</v>
      </c>
      <c r="AL275" s="2753"/>
      <c r="AM275" s="2753"/>
      <c r="AN275" s="2753"/>
      <c r="AO275" s="2753"/>
      <c r="AP275" s="2754"/>
      <c r="AQ275" s="544" t="s">
        <v>510</v>
      </c>
      <c r="AR275" s="539"/>
      <c r="AS275" s="539"/>
      <c r="AT275" s="540"/>
      <c r="AU275" s="548"/>
      <c r="AV275" s="549"/>
      <c r="AW275" s="549"/>
      <c r="AX275" s="543"/>
    </row>
    <row r="276" spans="1:50" ht="24" customHeight="1" x14ac:dyDescent="0.15">
      <c r="A276" s="552">
        <v>3</v>
      </c>
      <c r="B276" s="2248">
        <v>1</v>
      </c>
      <c r="C276" s="548" t="s">
        <v>534</v>
      </c>
      <c r="D276" s="549"/>
      <c r="E276" s="549"/>
      <c r="F276" s="549"/>
      <c r="G276" s="549"/>
      <c r="H276" s="549"/>
      <c r="I276" s="549"/>
      <c r="J276" s="549"/>
      <c r="K276" s="549"/>
      <c r="L276" s="543"/>
      <c r="M276" s="548" t="s">
        <v>490</v>
      </c>
      <c r="N276" s="549"/>
      <c r="O276" s="549"/>
      <c r="P276" s="549"/>
      <c r="Q276" s="549"/>
      <c r="R276" s="549"/>
      <c r="S276" s="549"/>
      <c r="T276" s="549"/>
      <c r="U276" s="549"/>
      <c r="V276" s="549"/>
      <c r="W276" s="549"/>
      <c r="X276" s="549"/>
      <c r="Y276" s="549"/>
      <c r="Z276" s="549"/>
      <c r="AA276" s="549"/>
      <c r="AB276" s="549"/>
      <c r="AC276" s="549"/>
      <c r="AD276" s="549"/>
      <c r="AE276" s="549"/>
      <c r="AF276" s="549"/>
      <c r="AG276" s="549"/>
      <c r="AH276" s="549"/>
      <c r="AI276" s="549"/>
      <c r="AJ276" s="543"/>
      <c r="AK276" s="2752">
        <v>0.7</v>
      </c>
      <c r="AL276" s="2753"/>
      <c r="AM276" s="2753"/>
      <c r="AN276" s="2753"/>
      <c r="AO276" s="2753"/>
      <c r="AP276" s="2754"/>
      <c r="AQ276" s="544" t="s">
        <v>510</v>
      </c>
      <c r="AR276" s="539"/>
      <c r="AS276" s="539"/>
      <c r="AT276" s="540"/>
      <c r="AU276" s="548"/>
      <c r="AV276" s="549"/>
      <c r="AW276" s="549"/>
      <c r="AX276" s="543"/>
    </row>
    <row r="277" spans="1:50" ht="24" customHeight="1" x14ac:dyDescent="0.15">
      <c r="A277" s="552">
        <v>4</v>
      </c>
      <c r="B277" s="2248">
        <v>1</v>
      </c>
      <c r="C277" s="548" t="s">
        <v>535</v>
      </c>
      <c r="D277" s="549"/>
      <c r="E277" s="549"/>
      <c r="F277" s="549"/>
      <c r="G277" s="549"/>
      <c r="H277" s="549"/>
      <c r="I277" s="549"/>
      <c r="J277" s="549"/>
      <c r="K277" s="549"/>
      <c r="L277" s="543"/>
      <c r="M277" s="548" t="s">
        <v>490</v>
      </c>
      <c r="N277" s="549"/>
      <c r="O277" s="549"/>
      <c r="P277" s="549"/>
      <c r="Q277" s="549"/>
      <c r="R277" s="549"/>
      <c r="S277" s="549"/>
      <c r="T277" s="549"/>
      <c r="U277" s="549"/>
      <c r="V277" s="549"/>
      <c r="W277" s="549"/>
      <c r="X277" s="549"/>
      <c r="Y277" s="549"/>
      <c r="Z277" s="549"/>
      <c r="AA277" s="549"/>
      <c r="AB277" s="549"/>
      <c r="AC277" s="549"/>
      <c r="AD277" s="549"/>
      <c r="AE277" s="549"/>
      <c r="AF277" s="549"/>
      <c r="AG277" s="549"/>
      <c r="AH277" s="549"/>
      <c r="AI277" s="549"/>
      <c r="AJ277" s="543"/>
      <c r="AK277" s="2752">
        <v>0.7</v>
      </c>
      <c r="AL277" s="2753"/>
      <c r="AM277" s="2753"/>
      <c r="AN277" s="2753"/>
      <c r="AO277" s="2753"/>
      <c r="AP277" s="2754"/>
      <c r="AQ277" s="544" t="s">
        <v>510</v>
      </c>
      <c r="AR277" s="539"/>
      <c r="AS277" s="539"/>
      <c r="AT277" s="540"/>
      <c r="AU277" s="548"/>
      <c r="AV277" s="549"/>
      <c r="AW277" s="549"/>
      <c r="AX277" s="543"/>
    </row>
    <row r="279" spans="1:50" x14ac:dyDescent="0.15">
      <c r="B279" s="25" t="s">
        <v>544</v>
      </c>
    </row>
    <row r="280" spans="1:50" ht="24" customHeight="1" x14ac:dyDescent="0.15">
      <c r="A280" s="552"/>
      <c r="B280" s="2248"/>
      <c r="C280" s="365" t="s">
        <v>502</v>
      </c>
      <c r="D280" s="366"/>
      <c r="E280" s="366"/>
      <c r="F280" s="366"/>
      <c r="G280" s="366"/>
      <c r="H280" s="366"/>
      <c r="I280" s="366"/>
      <c r="J280" s="366"/>
      <c r="K280" s="366"/>
      <c r="L280" s="402"/>
      <c r="M280" s="365" t="s">
        <v>503</v>
      </c>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402"/>
      <c r="AK280" s="3179" t="s">
        <v>504</v>
      </c>
      <c r="AL280" s="3180"/>
      <c r="AM280" s="3180"/>
      <c r="AN280" s="3180"/>
      <c r="AO280" s="3180"/>
      <c r="AP280" s="3181"/>
      <c r="AQ280" s="365" t="s">
        <v>146</v>
      </c>
      <c r="AR280" s="366"/>
      <c r="AS280" s="366"/>
      <c r="AT280" s="402"/>
      <c r="AU280" s="365" t="s">
        <v>147</v>
      </c>
      <c r="AV280" s="366"/>
      <c r="AW280" s="366"/>
      <c r="AX280" s="402"/>
    </row>
    <row r="281" spans="1:50" ht="24" customHeight="1" x14ac:dyDescent="0.15">
      <c r="A281" s="552">
        <v>1</v>
      </c>
      <c r="B281" s="2248">
        <v>1</v>
      </c>
      <c r="C281" s="548" t="s">
        <v>545</v>
      </c>
      <c r="D281" s="549"/>
      <c r="E281" s="549"/>
      <c r="F281" s="549"/>
      <c r="G281" s="549"/>
      <c r="H281" s="549"/>
      <c r="I281" s="549"/>
      <c r="J281" s="549"/>
      <c r="K281" s="549"/>
      <c r="L281" s="543"/>
      <c r="M281" s="548" t="s">
        <v>546</v>
      </c>
      <c r="N281" s="549"/>
      <c r="O281" s="549"/>
      <c r="P281" s="549"/>
      <c r="Q281" s="549"/>
      <c r="R281" s="549"/>
      <c r="S281" s="549"/>
      <c r="T281" s="549"/>
      <c r="U281" s="549"/>
      <c r="V281" s="549"/>
      <c r="W281" s="549"/>
      <c r="X281" s="549"/>
      <c r="Y281" s="549"/>
      <c r="Z281" s="549"/>
      <c r="AA281" s="549"/>
      <c r="AB281" s="549"/>
      <c r="AC281" s="549"/>
      <c r="AD281" s="549"/>
      <c r="AE281" s="549"/>
      <c r="AF281" s="549"/>
      <c r="AG281" s="549"/>
      <c r="AH281" s="549"/>
      <c r="AI281" s="549"/>
      <c r="AJ281" s="543"/>
      <c r="AK281" s="2752">
        <v>0.2</v>
      </c>
      <c r="AL281" s="2753"/>
      <c r="AM281" s="2753"/>
      <c r="AN281" s="2753"/>
      <c r="AO281" s="2753"/>
      <c r="AP281" s="2754"/>
      <c r="AQ281" s="544" t="s">
        <v>510</v>
      </c>
      <c r="AR281" s="539"/>
      <c r="AS281" s="539"/>
      <c r="AT281" s="540"/>
      <c r="AU281" s="548"/>
      <c r="AV281" s="549"/>
      <c r="AW281" s="549"/>
      <c r="AX281" s="543"/>
    </row>
    <row r="282" spans="1:50" s="45" customFormat="1" ht="18" customHeight="1" x14ac:dyDescent="0.15">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4"/>
      <c r="AL282" s="43"/>
      <c r="AM282" s="43"/>
      <c r="AN282" s="43"/>
      <c r="AO282" s="43"/>
      <c r="AP282" s="43"/>
      <c r="AQ282" s="43"/>
      <c r="AR282" s="43"/>
      <c r="AS282" s="43"/>
      <c r="AT282" s="43"/>
      <c r="AU282" s="43"/>
      <c r="AV282" s="43"/>
      <c r="AW282" s="43"/>
      <c r="AX282" s="43"/>
    </row>
    <row r="283" spans="1:50" x14ac:dyDescent="0.15">
      <c r="B283" s="25" t="s">
        <v>547</v>
      </c>
    </row>
    <row r="284" spans="1:50" ht="24" customHeight="1" x14ac:dyDescent="0.15">
      <c r="A284" s="552"/>
      <c r="B284" s="2248"/>
      <c r="C284" s="365" t="s">
        <v>502</v>
      </c>
      <c r="D284" s="366"/>
      <c r="E284" s="366"/>
      <c r="F284" s="366"/>
      <c r="G284" s="366"/>
      <c r="H284" s="366"/>
      <c r="I284" s="366"/>
      <c r="J284" s="366"/>
      <c r="K284" s="366"/>
      <c r="L284" s="402"/>
      <c r="M284" s="365" t="s">
        <v>503</v>
      </c>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402"/>
      <c r="AK284" s="3179" t="s">
        <v>504</v>
      </c>
      <c r="AL284" s="3180"/>
      <c r="AM284" s="3180"/>
      <c r="AN284" s="3180"/>
      <c r="AO284" s="3180"/>
      <c r="AP284" s="3181"/>
      <c r="AQ284" s="365" t="s">
        <v>146</v>
      </c>
      <c r="AR284" s="366"/>
      <c r="AS284" s="366"/>
      <c r="AT284" s="402"/>
      <c r="AU284" s="365" t="s">
        <v>147</v>
      </c>
      <c r="AV284" s="366"/>
      <c r="AW284" s="366"/>
      <c r="AX284" s="402"/>
    </row>
    <row r="285" spans="1:50" ht="24" customHeight="1" x14ac:dyDescent="0.15">
      <c r="A285" s="552">
        <v>1</v>
      </c>
      <c r="B285" s="2248">
        <v>1</v>
      </c>
      <c r="C285" s="548" t="s">
        <v>532</v>
      </c>
      <c r="D285" s="549"/>
      <c r="E285" s="549"/>
      <c r="F285" s="549"/>
      <c r="G285" s="549"/>
      <c r="H285" s="549"/>
      <c r="I285" s="549"/>
      <c r="J285" s="549"/>
      <c r="K285" s="549"/>
      <c r="L285" s="543"/>
      <c r="M285" s="548" t="s">
        <v>548</v>
      </c>
      <c r="N285" s="549"/>
      <c r="O285" s="549"/>
      <c r="P285" s="549"/>
      <c r="Q285" s="549"/>
      <c r="R285" s="549"/>
      <c r="S285" s="549"/>
      <c r="T285" s="549"/>
      <c r="U285" s="549"/>
      <c r="V285" s="549"/>
      <c r="W285" s="549"/>
      <c r="X285" s="549"/>
      <c r="Y285" s="549"/>
      <c r="Z285" s="549"/>
      <c r="AA285" s="549"/>
      <c r="AB285" s="549"/>
      <c r="AC285" s="549"/>
      <c r="AD285" s="549"/>
      <c r="AE285" s="549"/>
      <c r="AF285" s="549"/>
      <c r="AG285" s="549"/>
      <c r="AH285" s="549"/>
      <c r="AI285" s="549"/>
      <c r="AJ285" s="543"/>
      <c r="AK285" s="2752">
        <v>0.2</v>
      </c>
      <c r="AL285" s="2753"/>
      <c r="AM285" s="2753"/>
      <c r="AN285" s="2753"/>
      <c r="AO285" s="2753"/>
      <c r="AP285" s="2754"/>
      <c r="AQ285" s="544" t="s">
        <v>510</v>
      </c>
      <c r="AR285" s="539"/>
      <c r="AS285" s="539"/>
      <c r="AT285" s="540"/>
      <c r="AU285" s="544"/>
      <c r="AV285" s="539"/>
      <c r="AW285" s="539"/>
      <c r="AX285" s="540"/>
    </row>
    <row r="286" spans="1:50" ht="24" customHeight="1" x14ac:dyDescent="0.15">
      <c r="A286" s="552">
        <v>2</v>
      </c>
      <c r="B286" s="2248">
        <v>1</v>
      </c>
      <c r="C286" s="548" t="s">
        <v>533</v>
      </c>
      <c r="D286" s="549"/>
      <c r="E286" s="549"/>
      <c r="F286" s="549"/>
      <c r="G286" s="549"/>
      <c r="H286" s="549"/>
      <c r="I286" s="549"/>
      <c r="J286" s="549"/>
      <c r="K286" s="549"/>
      <c r="L286" s="543"/>
      <c r="M286" s="548" t="s">
        <v>548</v>
      </c>
      <c r="N286" s="549"/>
      <c r="O286" s="549"/>
      <c r="P286" s="549"/>
      <c r="Q286" s="549"/>
      <c r="R286" s="549"/>
      <c r="S286" s="549"/>
      <c r="T286" s="549"/>
      <c r="U286" s="549"/>
      <c r="V286" s="549"/>
      <c r="W286" s="549"/>
      <c r="X286" s="549"/>
      <c r="Y286" s="549"/>
      <c r="Z286" s="549"/>
      <c r="AA286" s="549"/>
      <c r="AB286" s="549"/>
      <c r="AC286" s="549"/>
      <c r="AD286" s="549"/>
      <c r="AE286" s="549"/>
      <c r="AF286" s="549"/>
      <c r="AG286" s="549"/>
      <c r="AH286" s="549"/>
      <c r="AI286" s="549"/>
      <c r="AJ286" s="543"/>
      <c r="AK286" s="2752">
        <v>0.1</v>
      </c>
      <c r="AL286" s="2753"/>
      <c r="AM286" s="2753"/>
      <c r="AN286" s="2753"/>
      <c r="AO286" s="2753"/>
      <c r="AP286" s="2754"/>
      <c r="AQ286" s="544" t="s">
        <v>510</v>
      </c>
      <c r="AR286" s="539"/>
      <c r="AS286" s="539"/>
      <c r="AT286" s="540"/>
      <c r="AU286" s="548"/>
      <c r="AV286" s="549"/>
      <c r="AW286" s="549"/>
      <c r="AX286" s="543"/>
    </row>
    <row r="288" spans="1:50" x14ac:dyDescent="0.15">
      <c r="B288" s="25" t="s">
        <v>549</v>
      </c>
    </row>
    <row r="289" spans="1:50" ht="24" customHeight="1" x14ac:dyDescent="0.15">
      <c r="A289" s="552"/>
      <c r="B289" s="2248"/>
      <c r="C289" s="365" t="s">
        <v>502</v>
      </c>
      <c r="D289" s="366"/>
      <c r="E289" s="366"/>
      <c r="F289" s="366"/>
      <c r="G289" s="366"/>
      <c r="H289" s="366"/>
      <c r="I289" s="366"/>
      <c r="J289" s="366"/>
      <c r="K289" s="366"/>
      <c r="L289" s="402"/>
      <c r="M289" s="365" t="s">
        <v>503</v>
      </c>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402"/>
      <c r="AK289" s="3179" t="s">
        <v>504</v>
      </c>
      <c r="AL289" s="3180"/>
      <c r="AM289" s="3180"/>
      <c r="AN289" s="3180"/>
      <c r="AO289" s="3180"/>
      <c r="AP289" s="3181"/>
      <c r="AQ289" s="365" t="s">
        <v>146</v>
      </c>
      <c r="AR289" s="366"/>
      <c r="AS289" s="366"/>
      <c r="AT289" s="402"/>
      <c r="AU289" s="365" t="s">
        <v>147</v>
      </c>
      <c r="AV289" s="366"/>
      <c r="AW289" s="366"/>
      <c r="AX289" s="402"/>
    </row>
    <row r="290" spans="1:50" ht="24" customHeight="1" x14ac:dyDescent="0.15">
      <c r="A290" s="552">
        <v>1</v>
      </c>
      <c r="B290" s="2248">
        <v>1</v>
      </c>
      <c r="C290" s="548" t="s">
        <v>532</v>
      </c>
      <c r="D290" s="549"/>
      <c r="E290" s="549"/>
      <c r="F290" s="549"/>
      <c r="G290" s="549"/>
      <c r="H290" s="549"/>
      <c r="I290" s="549"/>
      <c r="J290" s="549"/>
      <c r="K290" s="549"/>
      <c r="L290" s="543"/>
      <c r="M290" s="548" t="s">
        <v>550</v>
      </c>
      <c r="N290" s="549"/>
      <c r="O290" s="549"/>
      <c r="P290" s="549"/>
      <c r="Q290" s="549"/>
      <c r="R290" s="549"/>
      <c r="S290" s="549"/>
      <c r="T290" s="549"/>
      <c r="U290" s="549"/>
      <c r="V290" s="549"/>
      <c r="W290" s="549"/>
      <c r="X290" s="549"/>
      <c r="Y290" s="549"/>
      <c r="Z290" s="549"/>
      <c r="AA290" s="549"/>
      <c r="AB290" s="549"/>
      <c r="AC290" s="549"/>
      <c r="AD290" s="549"/>
      <c r="AE290" s="549"/>
      <c r="AF290" s="549"/>
      <c r="AG290" s="549"/>
      <c r="AH290" s="549"/>
      <c r="AI290" s="549"/>
      <c r="AJ290" s="543"/>
      <c r="AK290" s="2752">
        <v>0.8</v>
      </c>
      <c r="AL290" s="2753"/>
      <c r="AM290" s="2753"/>
      <c r="AN290" s="2753"/>
      <c r="AO290" s="2753"/>
      <c r="AP290" s="2754"/>
      <c r="AQ290" s="544" t="s">
        <v>510</v>
      </c>
      <c r="AR290" s="539"/>
      <c r="AS290" s="539"/>
      <c r="AT290" s="540"/>
      <c r="AU290" s="548"/>
      <c r="AV290" s="549"/>
      <c r="AW290" s="549"/>
      <c r="AX290" s="543"/>
    </row>
    <row r="291" spans="1:50" ht="24" customHeight="1" x14ac:dyDescent="0.15">
      <c r="A291" s="552">
        <v>2</v>
      </c>
      <c r="B291" s="2248">
        <v>1</v>
      </c>
      <c r="C291" s="548" t="s">
        <v>533</v>
      </c>
      <c r="D291" s="549"/>
      <c r="E291" s="549"/>
      <c r="F291" s="549"/>
      <c r="G291" s="549"/>
      <c r="H291" s="549"/>
      <c r="I291" s="549"/>
      <c r="J291" s="549"/>
      <c r="K291" s="549"/>
      <c r="L291" s="543"/>
      <c r="M291" s="548" t="s">
        <v>550</v>
      </c>
      <c r="N291" s="549"/>
      <c r="O291" s="549"/>
      <c r="P291" s="549"/>
      <c r="Q291" s="549"/>
      <c r="R291" s="549"/>
      <c r="S291" s="549"/>
      <c r="T291" s="549"/>
      <c r="U291" s="549"/>
      <c r="V291" s="549"/>
      <c r="W291" s="549"/>
      <c r="X291" s="549"/>
      <c r="Y291" s="549"/>
      <c r="Z291" s="549"/>
      <c r="AA291" s="549"/>
      <c r="AB291" s="549"/>
      <c r="AC291" s="549"/>
      <c r="AD291" s="549"/>
      <c r="AE291" s="549"/>
      <c r="AF291" s="549"/>
      <c r="AG291" s="549"/>
      <c r="AH291" s="549"/>
      <c r="AI291" s="549"/>
      <c r="AJ291" s="543"/>
      <c r="AK291" s="2752">
        <v>0.5</v>
      </c>
      <c r="AL291" s="2753"/>
      <c r="AM291" s="2753"/>
      <c r="AN291" s="2753"/>
      <c r="AO291" s="2753"/>
      <c r="AP291" s="2754"/>
      <c r="AQ291" s="544" t="s">
        <v>510</v>
      </c>
      <c r="AR291" s="539"/>
      <c r="AS291" s="539"/>
      <c r="AT291" s="540"/>
      <c r="AU291" s="548"/>
      <c r="AV291" s="549"/>
      <c r="AW291" s="549"/>
      <c r="AX291" s="543"/>
    </row>
    <row r="292" spans="1:50" s="45" customFormat="1" ht="18.75" customHeight="1" x14ac:dyDescent="0.15">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4"/>
      <c r="AL292" s="43"/>
      <c r="AM292" s="43"/>
      <c r="AN292" s="43"/>
      <c r="AO292" s="43"/>
      <c r="AP292" s="43"/>
      <c r="AQ292" s="43"/>
      <c r="AR292" s="43"/>
      <c r="AS292" s="43"/>
      <c r="AT292" s="43"/>
      <c r="AU292" s="43"/>
      <c r="AV292" s="43"/>
      <c r="AW292" s="43"/>
      <c r="AX292" s="43"/>
    </row>
    <row r="293" spans="1:50" s="92" customFormat="1" x14ac:dyDescent="0.15">
      <c r="B293" s="92" t="s">
        <v>551</v>
      </c>
    </row>
    <row r="294" spans="1:50" s="92" customFormat="1" ht="23.25" customHeight="1" x14ac:dyDescent="0.15">
      <c r="A294" s="1671"/>
      <c r="B294" s="1671"/>
      <c r="C294" s="3175" t="s">
        <v>502</v>
      </c>
      <c r="D294" s="3175"/>
      <c r="E294" s="3175"/>
      <c r="F294" s="3175"/>
      <c r="G294" s="3175"/>
      <c r="H294" s="3175"/>
      <c r="I294" s="3175"/>
      <c r="J294" s="3175"/>
      <c r="K294" s="3175"/>
      <c r="L294" s="3175"/>
      <c r="M294" s="3175" t="s">
        <v>503</v>
      </c>
      <c r="N294" s="3175"/>
      <c r="O294" s="3175"/>
      <c r="P294" s="3175"/>
      <c r="Q294" s="3175"/>
      <c r="R294" s="3175"/>
      <c r="S294" s="3175"/>
      <c r="T294" s="3175"/>
      <c r="U294" s="3175"/>
      <c r="V294" s="3175"/>
      <c r="W294" s="3175"/>
      <c r="X294" s="3175"/>
      <c r="Y294" s="3175"/>
      <c r="Z294" s="3175"/>
      <c r="AA294" s="3175"/>
      <c r="AB294" s="3175"/>
      <c r="AC294" s="3175"/>
      <c r="AD294" s="3175"/>
      <c r="AE294" s="3175"/>
      <c r="AF294" s="3175"/>
      <c r="AG294" s="3175"/>
      <c r="AH294" s="3175"/>
      <c r="AI294" s="3175"/>
      <c r="AJ294" s="3175"/>
      <c r="AK294" s="3176" t="s">
        <v>504</v>
      </c>
      <c r="AL294" s="3175"/>
      <c r="AM294" s="3175"/>
      <c r="AN294" s="3175"/>
      <c r="AO294" s="3175"/>
      <c r="AP294" s="3175"/>
      <c r="AQ294" s="3175" t="s">
        <v>146</v>
      </c>
      <c r="AR294" s="3175"/>
      <c r="AS294" s="3175"/>
      <c r="AT294" s="3175"/>
      <c r="AU294" s="3177" t="s">
        <v>147</v>
      </c>
      <c r="AV294" s="3178"/>
      <c r="AW294" s="3178"/>
      <c r="AX294" s="553"/>
    </row>
    <row r="295" spans="1:50" s="92" customFormat="1" ht="24" customHeight="1" x14ac:dyDescent="0.15">
      <c r="A295" s="1671">
        <v>1</v>
      </c>
      <c r="B295" s="1671">
        <v>1</v>
      </c>
      <c r="C295" s="1099" t="s">
        <v>552</v>
      </c>
      <c r="D295" s="1099"/>
      <c r="E295" s="1099"/>
      <c r="F295" s="1099"/>
      <c r="G295" s="1099"/>
      <c r="H295" s="1099"/>
      <c r="I295" s="1099"/>
      <c r="J295" s="1099"/>
      <c r="K295" s="1099"/>
      <c r="L295" s="1099"/>
      <c r="M295" s="1099" t="s">
        <v>553</v>
      </c>
      <c r="N295" s="1099"/>
      <c r="O295" s="1099"/>
      <c r="P295" s="1099"/>
      <c r="Q295" s="1099"/>
      <c r="R295" s="1099"/>
      <c r="S295" s="1099"/>
      <c r="T295" s="1099"/>
      <c r="U295" s="1099"/>
      <c r="V295" s="1099"/>
      <c r="W295" s="1099"/>
      <c r="X295" s="1099"/>
      <c r="Y295" s="1099"/>
      <c r="Z295" s="1099"/>
      <c r="AA295" s="1099"/>
      <c r="AB295" s="1099"/>
      <c r="AC295" s="1099"/>
      <c r="AD295" s="1099"/>
      <c r="AE295" s="1099"/>
      <c r="AF295" s="1099"/>
      <c r="AG295" s="1099"/>
      <c r="AH295" s="1099"/>
      <c r="AI295" s="1099"/>
      <c r="AJ295" s="1099"/>
      <c r="AK295" s="1668">
        <v>0.5</v>
      </c>
      <c r="AL295" s="1099"/>
      <c r="AM295" s="1099"/>
      <c r="AN295" s="1099"/>
      <c r="AO295" s="1099"/>
      <c r="AP295" s="1099"/>
      <c r="AQ295" s="544" t="s">
        <v>510</v>
      </c>
      <c r="AR295" s="539"/>
      <c r="AS295" s="539"/>
      <c r="AT295" s="540"/>
      <c r="AU295" s="1670"/>
      <c r="AV295" s="555"/>
      <c r="AW295" s="555"/>
      <c r="AX295" s="553"/>
    </row>
    <row r="296" spans="1:50" s="92" customFormat="1" ht="24" customHeight="1" x14ac:dyDescent="0.15">
      <c r="A296" s="1671">
        <v>2</v>
      </c>
      <c r="B296" s="1671">
        <v>1</v>
      </c>
      <c r="C296" s="1099" t="s">
        <v>554</v>
      </c>
      <c r="D296" s="1099"/>
      <c r="E296" s="1099"/>
      <c r="F296" s="1099"/>
      <c r="G296" s="1099"/>
      <c r="H296" s="1099"/>
      <c r="I296" s="1099"/>
      <c r="J296" s="1099"/>
      <c r="K296" s="1099"/>
      <c r="L296" s="1099"/>
      <c r="M296" s="1099" t="s">
        <v>553</v>
      </c>
      <c r="N296" s="1099"/>
      <c r="O296" s="1099"/>
      <c r="P296" s="1099"/>
      <c r="Q296" s="1099"/>
      <c r="R296" s="1099"/>
      <c r="S296" s="1099"/>
      <c r="T296" s="1099"/>
      <c r="U296" s="1099"/>
      <c r="V296" s="1099"/>
      <c r="W296" s="1099"/>
      <c r="X296" s="1099"/>
      <c r="Y296" s="1099"/>
      <c r="Z296" s="1099"/>
      <c r="AA296" s="1099"/>
      <c r="AB296" s="1099"/>
      <c r="AC296" s="1099"/>
      <c r="AD296" s="1099"/>
      <c r="AE296" s="1099"/>
      <c r="AF296" s="1099"/>
      <c r="AG296" s="1099"/>
      <c r="AH296" s="1099"/>
      <c r="AI296" s="1099"/>
      <c r="AJ296" s="1099"/>
      <c r="AK296" s="1668">
        <v>0.5</v>
      </c>
      <c r="AL296" s="1099"/>
      <c r="AM296" s="1099"/>
      <c r="AN296" s="1099"/>
      <c r="AO296" s="1099"/>
      <c r="AP296" s="1099"/>
      <c r="AQ296" s="544" t="s">
        <v>510</v>
      </c>
      <c r="AR296" s="539"/>
      <c r="AS296" s="539"/>
      <c r="AT296" s="540"/>
      <c r="AU296" s="1670"/>
      <c r="AV296" s="555"/>
      <c r="AW296" s="555"/>
      <c r="AX296" s="553"/>
    </row>
    <row r="297" spans="1:50" s="92" customFormat="1" ht="24" customHeight="1" x14ac:dyDescent="0.15">
      <c r="A297" s="1671">
        <v>3</v>
      </c>
      <c r="B297" s="1671">
        <v>1</v>
      </c>
      <c r="C297" s="1099" t="s">
        <v>555</v>
      </c>
      <c r="D297" s="1099"/>
      <c r="E297" s="1099"/>
      <c r="F297" s="1099"/>
      <c r="G297" s="1099"/>
      <c r="H297" s="1099"/>
      <c r="I297" s="1099"/>
      <c r="J297" s="1099"/>
      <c r="K297" s="1099"/>
      <c r="L297" s="1099"/>
      <c r="M297" s="1099" t="s">
        <v>553</v>
      </c>
      <c r="N297" s="1099"/>
      <c r="O297" s="1099"/>
      <c r="P297" s="1099"/>
      <c r="Q297" s="1099"/>
      <c r="R297" s="1099"/>
      <c r="S297" s="1099"/>
      <c r="T297" s="1099"/>
      <c r="U297" s="1099"/>
      <c r="V297" s="1099"/>
      <c r="W297" s="1099"/>
      <c r="X297" s="1099"/>
      <c r="Y297" s="1099"/>
      <c r="Z297" s="1099"/>
      <c r="AA297" s="1099"/>
      <c r="AB297" s="1099"/>
      <c r="AC297" s="1099"/>
      <c r="AD297" s="1099"/>
      <c r="AE297" s="1099"/>
      <c r="AF297" s="1099"/>
      <c r="AG297" s="1099"/>
      <c r="AH297" s="1099"/>
      <c r="AI297" s="1099"/>
      <c r="AJ297" s="1099"/>
      <c r="AK297" s="1668">
        <v>0.3</v>
      </c>
      <c r="AL297" s="1099"/>
      <c r="AM297" s="1099"/>
      <c r="AN297" s="1099"/>
      <c r="AO297" s="1099"/>
      <c r="AP297" s="1099"/>
      <c r="AQ297" s="544" t="s">
        <v>510</v>
      </c>
      <c r="AR297" s="539"/>
      <c r="AS297" s="539"/>
      <c r="AT297" s="540"/>
      <c r="AU297" s="1670"/>
      <c r="AV297" s="555"/>
      <c r="AW297" s="555"/>
      <c r="AX297" s="553"/>
    </row>
    <row r="298" spans="1:50" s="92" customFormat="1" ht="24" customHeight="1" x14ac:dyDescent="0.15">
      <c r="A298" s="1671">
        <v>4</v>
      </c>
      <c r="B298" s="1671">
        <v>1</v>
      </c>
      <c r="C298" s="1099" t="s">
        <v>556</v>
      </c>
      <c r="D298" s="1099"/>
      <c r="E298" s="1099"/>
      <c r="F298" s="1099"/>
      <c r="G298" s="1099"/>
      <c r="H298" s="1099"/>
      <c r="I298" s="1099"/>
      <c r="J298" s="1099"/>
      <c r="K298" s="1099"/>
      <c r="L298" s="1099"/>
      <c r="M298" s="1099" t="s">
        <v>553</v>
      </c>
      <c r="N298" s="1099"/>
      <c r="O298" s="1099"/>
      <c r="P298" s="1099"/>
      <c r="Q298" s="1099"/>
      <c r="R298" s="1099"/>
      <c r="S298" s="1099"/>
      <c r="T298" s="1099"/>
      <c r="U298" s="1099"/>
      <c r="V298" s="1099"/>
      <c r="W298" s="1099"/>
      <c r="X298" s="1099"/>
      <c r="Y298" s="1099"/>
      <c r="Z298" s="1099"/>
      <c r="AA298" s="1099"/>
      <c r="AB298" s="1099"/>
      <c r="AC298" s="1099"/>
      <c r="AD298" s="1099"/>
      <c r="AE298" s="1099"/>
      <c r="AF298" s="1099"/>
      <c r="AG298" s="1099"/>
      <c r="AH298" s="1099"/>
      <c r="AI298" s="1099"/>
      <c r="AJ298" s="1099"/>
      <c r="AK298" s="1668">
        <v>0.4</v>
      </c>
      <c r="AL298" s="1099"/>
      <c r="AM298" s="1099"/>
      <c r="AN298" s="1099"/>
      <c r="AO298" s="1099"/>
      <c r="AP298" s="1099"/>
      <c r="AQ298" s="544" t="s">
        <v>510</v>
      </c>
      <c r="AR298" s="539"/>
      <c r="AS298" s="539"/>
      <c r="AT298" s="540"/>
      <c r="AU298" s="1670"/>
      <c r="AV298" s="555"/>
      <c r="AW298" s="555"/>
      <c r="AX298" s="553"/>
    </row>
    <row r="299" spans="1:50" s="45" customFormat="1" ht="18.75" customHeight="1" x14ac:dyDescent="0.15">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4"/>
      <c r="AL299" s="43"/>
      <c r="AM299" s="43"/>
      <c r="AN299" s="43"/>
      <c r="AO299" s="43"/>
      <c r="AP299" s="43"/>
      <c r="AQ299" s="43"/>
      <c r="AR299" s="43"/>
      <c r="AS299" s="43"/>
      <c r="AT299" s="43"/>
      <c r="AU299" s="43"/>
      <c r="AV299" s="43"/>
      <c r="AW299" s="43"/>
      <c r="AX299" s="43"/>
    </row>
    <row r="300" spans="1:50" x14ac:dyDescent="0.15">
      <c r="B300" s="25" t="s">
        <v>557</v>
      </c>
    </row>
    <row r="301" spans="1:50" ht="24" customHeight="1" x14ac:dyDescent="0.15">
      <c r="A301" s="534"/>
      <c r="B301" s="534"/>
      <c r="C301" s="541" t="s">
        <v>502</v>
      </c>
      <c r="D301" s="541"/>
      <c r="E301" s="541"/>
      <c r="F301" s="541"/>
      <c r="G301" s="541"/>
      <c r="H301" s="541"/>
      <c r="I301" s="541"/>
      <c r="J301" s="541"/>
      <c r="K301" s="541"/>
      <c r="L301" s="541"/>
      <c r="M301" s="541" t="s">
        <v>503</v>
      </c>
      <c r="N301" s="541"/>
      <c r="O301" s="541"/>
      <c r="P301" s="541"/>
      <c r="Q301" s="541"/>
      <c r="R301" s="541"/>
      <c r="S301" s="541"/>
      <c r="T301" s="541"/>
      <c r="U301" s="541"/>
      <c r="V301" s="541"/>
      <c r="W301" s="541"/>
      <c r="X301" s="541"/>
      <c r="Y301" s="541"/>
      <c r="Z301" s="541"/>
      <c r="AA301" s="541"/>
      <c r="AB301" s="541"/>
      <c r="AC301" s="541"/>
      <c r="AD301" s="541"/>
      <c r="AE301" s="541"/>
      <c r="AF301" s="541"/>
      <c r="AG301" s="541"/>
      <c r="AH301" s="541"/>
      <c r="AI301" s="541"/>
      <c r="AJ301" s="541"/>
      <c r="AK301" s="542" t="s">
        <v>504</v>
      </c>
      <c r="AL301" s="541"/>
      <c r="AM301" s="541"/>
      <c r="AN301" s="541"/>
      <c r="AO301" s="541"/>
      <c r="AP301" s="541"/>
      <c r="AQ301" s="541" t="s">
        <v>146</v>
      </c>
      <c r="AR301" s="541"/>
      <c r="AS301" s="541"/>
      <c r="AT301" s="541"/>
      <c r="AU301" s="365" t="s">
        <v>147</v>
      </c>
      <c r="AV301" s="366"/>
      <c r="AW301" s="366"/>
      <c r="AX301" s="543"/>
    </row>
    <row r="302" spans="1:50" ht="24" customHeight="1" x14ac:dyDescent="0.15">
      <c r="A302" s="534">
        <v>1</v>
      </c>
      <c r="B302" s="534">
        <v>1</v>
      </c>
      <c r="C302" s="535" t="s">
        <v>558</v>
      </c>
      <c r="D302" s="535"/>
      <c r="E302" s="535"/>
      <c r="F302" s="535"/>
      <c r="G302" s="535"/>
      <c r="H302" s="535"/>
      <c r="I302" s="535"/>
      <c r="J302" s="535"/>
      <c r="K302" s="535"/>
      <c r="L302" s="535"/>
      <c r="M302" s="535" t="s">
        <v>559</v>
      </c>
      <c r="N302" s="535"/>
      <c r="O302" s="535"/>
      <c r="P302" s="535"/>
      <c r="Q302" s="535"/>
      <c r="R302" s="535"/>
      <c r="S302" s="535"/>
      <c r="T302" s="535"/>
      <c r="U302" s="535"/>
      <c r="V302" s="535"/>
      <c r="W302" s="535"/>
      <c r="X302" s="535"/>
      <c r="Y302" s="535"/>
      <c r="Z302" s="535"/>
      <c r="AA302" s="535"/>
      <c r="AB302" s="535"/>
      <c r="AC302" s="535"/>
      <c r="AD302" s="535"/>
      <c r="AE302" s="535"/>
      <c r="AF302" s="535"/>
      <c r="AG302" s="535"/>
      <c r="AH302" s="535"/>
      <c r="AI302" s="535"/>
      <c r="AJ302" s="535"/>
      <c r="AK302" s="536">
        <v>1.8</v>
      </c>
      <c r="AL302" s="535"/>
      <c r="AM302" s="535"/>
      <c r="AN302" s="535"/>
      <c r="AO302" s="535"/>
      <c r="AP302" s="535"/>
      <c r="AQ302" s="544" t="s">
        <v>149</v>
      </c>
      <c r="AR302" s="539"/>
      <c r="AS302" s="539"/>
      <c r="AT302" s="540"/>
      <c r="AU302" s="544"/>
      <c r="AV302" s="539"/>
      <c r="AW302" s="539"/>
      <c r="AX302" s="540"/>
    </row>
    <row r="304" spans="1:50" x14ac:dyDescent="0.15">
      <c r="B304" s="25" t="s">
        <v>560</v>
      </c>
    </row>
    <row r="305" spans="1:50" ht="24" customHeight="1" x14ac:dyDescent="0.15">
      <c r="A305" s="534"/>
      <c r="B305" s="534"/>
      <c r="C305" s="541" t="s">
        <v>502</v>
      </c>
      <c r="D305" s="541"/>
      <c r="E305" s="541"/>
      <c r="F305" s="541"/>
      <c r="G305" s="541"/>
      <c r="H305" s="541"/>
      <c r="I305" s="541"/>
      <c r="J305" s="541"/>
      <c r="K305" s="541"/>
      <c r="L305" s="541"/>
      <c r="M305" s="541" t="s">
        <v>503</v>
      </c>
      <c r="N305" s="541"/>
      <c r="O305" s="541"/>
      <c r="P305" s="541"/>
      <c r="Q305" s="541"/>
      <c r="R305" s="541"/>
      <c r="S305" s="541"/>
      <c r="T305" s="541"/>
      <c r="U305" s="541"/>
      <c r="V305" s="541"/>
      <c r="W305" s="541"/>
      <c r="X305" s="541"/>
      <c r="Y305" s="541"/>
      <c r="Z305" s="541"/>
      <c r="AA305" s="541"/>
      <c r="AB305" s="541"/>
      <c r="AC305" s="541"/>
      <c r="AD305" s="541"/>
      <c r="AE305" s="541"/>
      <c r="AF305" s="541"/>
      <c r="AG305" s="541"/>
      <c r="AH305" s="541"/>
      <c r="AI305" s="541"/>
      <c r="AJ305" s="541"/>
      <c r="AK305" s="542" t="s">
        <v>504</v>
      </c>
      <c r="AL305" s="541"/>
      <c r="AM305" s="541"/>
      <c r="AN305" s="541"/>
      <c r="AO305" s="541"/>
      <c r="AP305" s="541"/>
      <c r="AQ305" s="541" t="s">
        <v>146</v>
      </c>
      <c r="AR305" s="541"/>
      <c r="AS305" s="541"/>
      <c r="AT305" s="541"/>
      <c r="AU305" s="365" t="s">
        <v>147</v>
      </c>
      <c r="AV305" s="366"/>
      <c r="AW305" s="366"/>
      <c r="AX305" s="543"/>
    </row>
    <row r="306" spans="1:50" ht="24" customHeight="1" x14ac:dyDescent="0.15">
      <c r="A306" s="534">
        <v>1</v>
      </c>
      <c r="B306" s="534">
        <v>1</v>
      </c>
      <c r="C306" s="535" t="s">
        <v>561</v>
      </c>
      <c r="D306" s="535"/>
      <c r="E306" s="535"/>
      <c r="F306" s="535"/>
      <c r="G306" s="535"/>
      <c r="H306" s="535"/>
      <c r="I306" s="535"/>
      <c r="J306" s="535"/>
      <c r="K306" s="535"/>
      <c r="L306" s="535"/>
      <c r="M306" s="535" t="s">
        <v>562</v>
      </c>
      <c r="N306" s="535"/>
      <c r="O306" s="535"/>
      <c r="P306" s="535"/>
      <c r="Q306" s="535"/>
      <c r="R306" s="535"/>
      <c r="S306" s="535"/>
      <c r="T306" s="535"/>
      <c r="U306" s="535"/>
      <c r="V306" s="535"/>
      <c r="W306" s="535"/>
      <c r="X306" s="535"/>
      <c r="Y306" s="535"/>
      <c r="Z306" s="535"/>
      <c r="AA306" s="535"/>
      <c r="AB306" s="535"/>
      <c r="AC306" s="535"/>
      <c r="AD306" s="535"/>
      <c r="AE306" s="535"/>
      <c r="AF306" s="535"/>
      <c r="AG306" s="535"/>
      <c r="AH306" s="535"/>
      <c r="AI306" s="535"/>
      <c r="AJ306" s="535"/>
      <c r="AK306" s="536">
        <v>0.2</v>
      </c>
      <c r="AL306" s="535"/>
      <c r="AM306" s="535"/>
      <c r="AN306" s="535"/>
      <c r="AO306" s="535"/>
      <c r="AP306" s="535"/>
      <c r="AQ306" s="544" t="s">
        <v>510</v>
      </c>
      <c r="AR306" s="539"/>
      <c r="AS306" s="539"/>
      <c r="AT306" s="540"/>
      <c r="AU306" s="548"/>
      <c r="AV306" s="549"/>
      <c r="AW306" s="549"/>
      <c r="AX306" s="543"/>
    </row>
    <row r="308" spans="1:50" x14ac:dyDescent="0.15">
      <c r="B308" s="25" t="s">
        <v>563</v>
      </c>
    </row>
    <row r="309" spans="1:50" ht="24" customHeight="1" x14ac:dyDescent="0.15">
      <c r="A309" s="534"/>
      <c r="B309" s="534"/>
      <c r="C309" s="541" t="s">
        <v>502</v>
      </c>
      <c r="D309" s="541"/>
      <c r="E309" s="541"/>
      <c r="F309" s="541"/>
      <c r="G309" s="541"/>
      <c r="H309" s="541"/>
      <c r="I309" s="541"/>
      <c r="J309" s="541"/>
      <c r="K309" s="541"/>
      <c r="L309" s="541"/>
      <c r="M309" s="541" t="s">
        <v>503</v>
      </c>
      <c r="N309" s="541"/>
      <c r="O309" s="541"/>
      <c r="P309" s="541"/>
      <c r="Q309" s="541"/>
      <c r="R309" s="541"/>
      <c r="S309" s="541"/>
      <c r="T309" s="541"/>
      <c r="U309" s="541"/>
      <c r="V309" s="541"/>
      <c r="W309" s="541"/>
      <c r="X309" s="541"/>
      <c r="Y309" s="541"/>
      <c r="Z309" s="541"/>
      <c r="AA309" s="541"/>
      <c r="AB309" s="541"/>
      <c r="AC309" s="541"/>
      <c r="AD309" s="541"/>
      <c r="AE309" s="541"/>
      <c r="AF309" s="541"/>
      <c r="AG309" s="541"/>
      <c r="AH309" s="541"/>
      <c r="AI309" s="541"/>
      <c r="AJ309" s="541"/>
      <c r="AK309" s="542" t="s">
        <v>504</v>
      </c>
      <c r="AL309" s="541"/>
      <c r="AM309" s="541"/>
      <c r="AN309" s="541"/>
      <c r="AO309" s="541"/>
      <c r="AP309" s="541"/>
      <c r="AQ309" s="541" t="s">
        <v>146</v>
      </c>
      <c r="AR309" s="541"/>
      <c r="AS309" s="541"/>
      <c r="AT309" s="541"/>
      <c r="AU309" s="365" t="s">
        <v>147</v>
      </c>
      <c r="AV309" s="366"/>
      <c r="AW309" s="366"/>
      <c r="AX309" s="543"/>
    </row>
    <row r="310" spans="1:50" ht="24" customHeight="1" x14ac:dyDescent="0.15">
      <c r="A310" s="534">
        <v>1</v>
      </c>
      <c r="B310" s="534">
        <v>1</v>
      </c>
      <c r="C310" s="535" t="s">
        <v>564</v>
      </c>
      <c r="D310" s="535"/>
      <c r="E310" s="535"/>
      <c r="F310" s="535"/>
      <c r="G310" s="535"/>
      <c r="H310" s="535"/>
      <c r="I310" s="535"/>
      <c r="J310" s="535"/>
      <c r="K310" s="535"/>
      <c r="L310" s="535"/>
      <c r="M310" s="535" t="s">
        <v>565</v>
      </c>
      <c r="N310" s="535"/>
      <c r="O310" s="535"/>
      <c r="P310" s="535"/>
      <c r="Q310" s="535"/>
      <c r="R310" s="535"/>
      <c r="S310" s="535"/>
      <c r="T310" s="535"/>
      <c r="U310" s="535"/>
      <c r="V310" s="535"/>
      <c r="W310" s="535"/>
      <c r="X310" s="535"/>
      <c r="Y310" s="535"/>
      <c r="Z310" s="535"/>
      <c r="AA310" s="535"/>
      <c r="AB310" s="535"/>
      <c r="AC310" s="535"/>
      <c r="AD310" s="535"/>
      <c r="AE310" s="535"/>
      <c r="AF310" s="535"/>
      <c r="AG310" s="535"/>
      <c r="AH310" s="535"/>
      <c r="AI310" s="535"/>
      <c r="AJ310" s="535"/>
      <c r="AK310" s="2895">
        <v>0.3</v>
      </c>
      <c r="AL310" s="2894"/>
      <c r="AM310" s="2894"/>
      <c r="AN310" s="2894"/>
      <c r="AO310" s="2894"/>
      <c r="AP310" s="2894"/>
      <c r="AQ310" s="544" t="s">
        <v>510</v>
      </c>
      <c r="AR310" s="539"/>
      <c r="AS310" s="539"/>
      <c r="AT310" s="540"/>
      <c r="AU310" s="548"/>
      <c r="AV310" s="549"/>
      <c r="AW310" s="549"/>
      <c r="AX310" s="543"/>
    </row>
    <row r="312" spans="1:50" x14ac:dyDescent="0.15">
      <c r="B312" s="25" t="s">
        <v>566</v>
      </c>
    </row>
    <row r="313" spans="1:50" ht="24" customHeight="1" x14ac:dyDescent="0.15">
      <c r="A313" s="534"/>
      <c r="B313" s="534"/>
      <c r="C313" s="541" t="s">
        <v>502</v>
      </c>
      <c r="D313" s="541"/>
      <c r="E313" s="541"/>
      <c r="F313" s="541"/>
      <c r="G313" s="541"/>
      <c r="H313" s="541"/>
      <c r="I313" s="541"/>
      <c r="J313" s="541"/>
      <c r="K313" s="541"/>
      <c r="L313" s="541"/>
      <c r="M313" s="541" t="s">
        <v>503</v>
      </c>
      <c r="N313" s="541"/>
      <c r="O313" s="541"/>
      <c r="P313" s="541"/>
      <c r="Q313" s="541"/>
      <c r="R313" s="541"/>
      <c r="S313" s="541"/>
      <c r="T313" s="541"/>
      <c r="U313" s="541"/>
      <c r="V313" s="541"/>
      <c r="W313" s="541"/>
      <c r="X313" s="541"/>
      <c r="Y313" s="541"/>
      <c r="Z313" s="541"/>
      <c r="AA313" s="541"/>
      <c r="AB313" s="541"/>
      <c r="AC313" s="541"/>
      <c r="AD313" s="541"/>
      <c r="AE313" s="541"/>
      <c r="AF313" s="541"/>
      <c r="AG313" s="541"/>
      <c r="AH313" s="541"/>
      <c r="AI313" s="541"/>
      <c r="AJ313" s="541"/>
      <c r="AK313" s="542" t="s">
        <v>504</v>
      </c>
      <c r="AL313" s="541"/>
      <c r="AM313" s="541"/>
      <c r="AN313" s="541"/>
      <c r="AO313" s="541"/>
      <c r="AP313" s="541"/>
      <c r="AQ313" s="541" t="s">
        <v>146</v>
      </c>
      <c r="AR313" s="541"/>
      <c r="AS313" s="541"/>
      <c r="AT313" s="541"/>
      <c r="AU313" s="365" t="s">
        <v>147</v>
      </c>
      <c r="AV313" s="366"/>
      <c r="AW313" s="366"/>
      <c r="AX313" s="543"/>
    </row>
    <row r="314" spans="1:50" ht="24" customHeight="1" x14ac:dyDescent="0.15">
      <c r="A314" s="534">
        <v>1</v>
      </c>
      <c r="B314" s="534">
        <v>1</v>
      </c>
      <c r="C314" s="548" t="s">
        <v>567</v>
      </c>
      <c r="D314" s="549"/>
      <c r="E314" s="549"/>
      <c r="F314" s="549"/>
      <c r="G314" s="549"/>
      <c r="H314" s="549"/>
      <c r="I314" s="549"/>
      <c r="J314" s="549"/>
      <c r="K314" s="549"/>
      <c r="L314" s="543"/>
      <c r="M314" s="535" t="s">
        <v>568</v>
      </c>
      <c r="N314" s="535"/>
      <c r="O314" s="535"/>
      <c r="P314" s="535"/>
      <c r="Q314" s="535"/>
      <c r="R314" s="535"/>
      <c r="S314" s="535"/>
      <c r="T314" s="535"/>
      <c r="U314" s="535"/>
      <c r="V314" s="535"/>
      <c r="W314" s="535"/>
      <c r="X314" s="535"/>
      <c r="Y314" s="535"/>
      <c r="Z314" s="535"/>
      <c r="AA314" s="535"/>
      <c r="AB314" s="535"/>
      <c r="AC314" s="535"/>
      <c r="AD314" s="535"/>
      <c r="AE314" s="535"/>
      <c r="AF314" s="535"/>
      <c r="AG314" s="535"/>
      <c r="AH314" s="535"/>
      <c r="AI314" s="535"/>
      <c r="AJ314" s="535"/>
      <c r="AK314" s="536">
        <v>0.4</v>
      </c>
      <c r="AL314" s="535"/>
      <c r="AM314" s="535"/>
      <c r="AN314" s="535"/>
      <c r="AO314" s="535"/>
      <c r="AP314" s="535"/>
      <c r="AQ314" s="537" t="s">
        <v>569</v>
      </c>
      <c r="AR314" s="537"/>
      <c r="AS314" s="537"/>
      <c r="AT314" s="537"/>
      <c r="AU314" s="548"/>
      <c r="AV314" s="549"/>
      <c r="AW314" s="549"/>
      <c r="AX314" s="543"/>
    </row>
    <row r="315" spans="1:50" ht="24" customHeight="1" x14ac:dyDescent="0.15">
      <c r="A315" s="534">
        <v>2</v>
      </c>
      <c r="B315" s="534">
        <v>1</v>
      </c>
      <c r="C315" s="548" t="s">
        <v>570</v>
      </c>
      <c r="D315" s="549"/>
      <c r="E315" s="549"/>
      <c r="F315" s="549"/>
      <c r="G315" s="549"/>
      <c r="H315" s="549"/>
      <c r="I315" s="549"/>
      <c r="J315" s="549"/>
      <c r="K315" s="549"/>
      <c r="L315" s="543"/>
      <c r="M315" s="535" t="s">
        <v>568</v>
      </c>
      <c r="N315" s="535"/>
      <c r="O315" s="535"/>
      <c r="P315" s="535"/>
      <c r="Q315" s="535"/>
      <c r="R315" s="535"/>
      <c r="S315" s="535"/>
      <c r="T315" s="535"/>
      <c r="U315" s="535"/>
      <c r="V315" s="535"/>
      <c r="W315" s="535"/>
      <c r="X315" s="535"/>
      <c r="Y315" s="535"/>
      <c r="Z315" s="535"/>
      <c r="AA315" s="535"/>
      <c r="AB315" s="535"/>
      <c r="AC315" s="535"/>
      <c r="AD315" s="535"/>
      <c r="AE315" s="535"/>
      <c r="AF315" s="535"/>
      <c r="AG315" s="535"/>
      <c r="AH315" s="535"/>
      <c r="AI315" s="535"/>
      <c r="AJ315" s="535"/>
      <c r="AK315" s="2752">
        <v>0.1</v>
      </c>
      <c r="AL315" s="2753"/>
      <c r="AM315" s="2753"/>
      <c r="AN315" s="2753"/>
      <c r="AO315" s="2753"/>
      <c r="AP315" s="2754"/>
      <c r="AQ315" s="537" t="s">
        <v>569</v>
      </c>
      <c r="AR315" s="537"/>
      <c r="AS315" s="537"/>
      <c r="AT315" s="537"/>
      <c r="AU315" s="548"/>
      <c r="AV315" s="549"/>
      <c r="AW315" s="549"/>
      <c r="AX315" s="543"/>
    </row>
    <row r="316" spans="1:50" ht="24" customHeight="1" x14ac:dyDescent="0.15">
      <c r="A316" s="534">
        <v>3</v>
      </c>
      <c r="B316" s="534">
        <v>1</v>
      </c>
      <c r="C316" s="548" t="s">
        <v>571</v>
      </c>
      <c r="D316" s="549"/>
      <c r="E316" s="549"/>
      <c r="F316" s="549"/>
      <c r="G316" s="549"/>
      <c r="H316" s="549"/>
      <c r="I316" s="549"/>
      <c r="J316" s="549"/>
      <c r="K316" s="549"/>
      <c r="L316" s="543"/>
      <c r="M316" s="535" t="s">
        <v>568</v>
      </c>
      <c r="N316" s="535"/>
      <c r="O316" s="535"/>
      <c r="P316" s="535"/>
      <c r="Q316" s="535"/>
      <c r="R316" s="535"/>
      <c r="S316" s="535"/>
      <c r="T316" s="535"/>
      <c r="U316" s="535"/>
      <c r="V316" s="535"/>
      <c r="W316" s="535"/>
      <c r="X316" s="535"/>
      <c r="Y316" s="535"/>
      <c r="Z316" s="535"/>
      <c r="AA316" s="535"/>
      <c r="AB316" s="535"/>
      <c r="AC316" s="535"/>
      <c r="AD316" s="535"/>
      <c r="AE316" s="535"/>
      <c r="AF316" s="535"/>
      <c r="AG316" s="535"/>
      <c r="AH316" s="535"/>
      <c r="AI316" s="535"/>
      <c r="AJ316" s="535"/>
      <c r="AK316" s="2752">
        <v>0.2</v>
      </c>
      <c r="AL316" s="2753"/>
      <c r="AM316" s="2753"/>
      <c r="AN316" s="2753"/>
      <c r="AO316" s="2753"/>
      <c r="AP316" s="2754"/>
      <c r="AQ316" s="537" t="s">
        <v>569</v>
      </c>
      <c r="AR316" s="537"/>
      <c r="AS316" s="537"/>
      <c r="AT316" s="537"/>
      <c r="AU316" s="548"/>
      <c r="AV316" s="549"/>
      <c r="AW316" s="549"/>
      <c r="AX316" s="543"/>
    </row>
    <row r="317" spans="1:50" ht="24" customHeight="1" x14ac:dyDescent="0.15">
      <c r="A317" s="534">
        <v>4</v>
      </c>
      <c r="B317" s="534">
        <v>1</v>
      </c>
      <c r="C317" s="548" t="s">
        <v>572</v>
      </c>
      <c r="D317" s="549"/>
      <c r="E317" s="549"/>
      <c r="F317" s="549"/>
      <c r="G317" s="549"/>
      <c r="H317" s="549"/>
      <c r="I317" s="549"/>
      <c r="J317" s="549"/>
      <c r="K317" s="549"/>
      <c r="L317" s="543"/>
      <c r="M317" s="535" t="s">
        <v>568</v>
      </c>
      <c r="N317" s="535"/>
      <c r="O317" s="535"/>
      <c r="P317" s="535"/>
      <c r="Q317" s="535"/>
      <c r="R317" s="535"/>
      <c r="S317" s="535"/>
      <c r="T317" s="535"/>
      <c r="U317" s="535"/>
      <c r="V317" s="535"/>
      <c r="W317" s="535"/>
      <c r="X317" s="535"/>
      <c r="Y317" s="535"/>
      <c r="Z317" s="535"/>
      <c r="AA317" s="535"/>
      <c r="AB317" s="535"/>
      <c r="AC317" s="535"/>
      <c r="AD317" s="535"/>
      <c r="AE317" s="535"/>
      <c r="AF317" s="535"/>
      <c r="AG317" s="535"/>
      <c r="AH317" s="535"/>
      <c r="AI317" s="535"/>
      <c r="AJ317" s="535"/>
      <c r="AK317" s="2752">
        <v>0.2</v>
      </c>
      <c r="AL317" s="2753"/>
      <c r="AM317" s="2753"/>
      <c r="AN317" s="2753"/>
      <c r="AO317" s="2753"/>
      <c r="AP317" s="2754"/>
      <c r="AQ317" s="537" t="s">
        <v>569</v>
      </c>
      <c r="AR317" s="537"/>
      <c r="AS317" s="537"/>
      <c r="AT317" s="537"/>
      <c r="AU317" s="548"/>
      <c r="AV317" s="549"/>
      <c r="AW317" s="549"/>
      <c r="AX317" s="543"/>
    </row>
    <row r="318" spans="1:50" ht="24" customHeight="1" x14ac:dyDescent="0.15">
      <c r="A318" s="534">
        <v>5</v>
      </c>
      <c r="B318" s="534">
        <v>1</v>
      </c>
      <c r="C318" s="548" t="s">
        <v>573</v>
      </c>
      <c r="D318" s="549"/>
      <c r="E318" s="549"/>
      <c r="F318" s="549"/>
      <c r="G318" s="549"/>
      <c r="H318" s="549"/>
      <c r="I318" s="549"/>
      <c r="J318" s="549"/>
      <c r="K318" s="549"/>
      <c r="L318" s="543"/>
      <c r="M318" s="535" t="s">
        <v>568</v>
      </c>
      <c r="N318" s="535"/>
      <c r="O318" s="535"/>
      <c r="P318" s="535"/>
      <c r="Q318" s="535"/>
      <c r="R318" s="535"/>
      <c r="S318" s="535"/>
      <c r="T318" s="535"/>
      <c r="U318" s="535"/>
      <c r="V318" s="535"/>
      <c r="W318" s="535"/>
      <c r="X318" s="535"/>
      <c r="Y318" s="535"/>
      <c r="Z318" s="535"/>
      <c r="AA318" s="535"/>
      <c r="AB318" s="535"/>
      <c r="AC318" s="535"/>
      <c r="AD318" s="535"/>
      <c r="AE318" s="535"/>
      <c r="AF318" s="535"/>
      <c r="AG318" s="535"/>
      <c r="AH318" s="535"/>
      <c r="AI318" s="535"/>
      <c r="AJ318" s="535"/>
      <c r="AK318" s="2752">
        <v>0.2</v>
      </c>
      <c r="AL318" s="2753"/>
      <c r="AM318" s="2753"/>
      <c r="AN318" s="2753"/>
      <c r="AO318" s="2753"/>
      <c r="AP318" s="2754"/>
      <c r="AQ318" s="537" t="s">
        <v>569</v>
      </c>
      <c r="AR318" s="537"/>
      <c r="AS318" s="537"/>
      <c r="AT318" s="537"/>
      <c r="AU318" s="548"/>
      <c r="AV318" s="549"/>
      <c r="AW318" s="549"/>
      <c r="AX318" s="543"/>
    </row>
    <row r="319" spans="1:50" ht="24" customHeight="1" x14ac:dyDescent="0.15">
      <c r="A319" s="534">
        <v>6</v>
      </c>
      <c r="B319" s="534">
        <v>1</v>
      </c>
      <c r="C319" s="548" t="s">
        <v>574</v>
      </c>
      <c r="D319" s="549"/>
      <c r="E319" s="549"/>
      <c r="F319" s="549"/>
      <c r="G319" s="549"/>
      <c r="H319" s="549"/>
      <c r="I319" s="549"/>
      <c r="J319" s="549"/>
      <c r="K319" s="549"/>
      <c r="L319" s="543"/>
      <c r="M319" s="535" t="s">
        <v>568</v>
      </c>
      <c r="N319" s="535"/>
      <c r="O319" s="535"/>
      <c r="P319" s="535"/>
      <c r="Q319" s="535"/>
      <c r="R319" s="535"/>
      <c r="S319" s="535"/>
      <c r="T319" s="535"/>
      <c r="U319" s="535"/>
      <c r="V319" s="535"/>
      <c r="W319" s="535"/>
      <c r="X319" s="535"/>
      <c r="Y319" s="535"/>
      <c r="Z319" s="535"/>
      <c r="AA319" s="535"/>
      <c r="AB319" s="535"/>
      <c r="AC319" s="535"/>
      <c r="AD319" s="535"/>
      <c r="AE319" s="535"/>
      <c r="AF319" s="535"/>
      <c r="AG319" s="535"/>
      <c r="AH319" s="535"/>
      <c r="AI319" s="535"/>
      <c r="AJ319" s="535"/>
      <c r="AK319" s="2752">
        <v>0.1</v>
      </c>
      <c r="AL319" s="2753"/>
      <c r="AM319" s="2753"/>
      <c r="AN319" s="2753"/>
      <c r="AO319" s="2753"/>
      <c r="AP319" s="2754"/>
      <c r="AQ319" s="537" t="s">
        <v>569</v>
      </c>
      <c r="AR319" s="537"/>
      <c r="AS319" s="537"/>
      <c r="AT319" s="537"/>
      <c r="AU319" s="548"/>
      <c r="AV319" s="549"/>
      <c r="AW319" s="549"/>
      <c r="AX319" s="543"/>
    </row>
    <row r="320" spans="1:50" ht="24" customHeight="1" x14ac:dyDescent="0.15">
      <c r="A320" s="534">
        <v>7</v>
      </c>
      <c r="B320" s="534">
        <v>1</v>
      </c>
      <c r="C320" s="535" t="s">
        <v>575</v>
      </c>
      <c r="D320" s="535"/>
      <c r="E320" s="535"/>
      <c r="F320" s="535"/>
      <c r="G320" s="535"/>
      <c r="H320" s="535"/>
      <c r="I320" s="535"/>
      <c r="J320" s="535"/>
      <c r="K320" s="535"/>
      <c r="L320" s="535"/>
      <c r="M320" s="535" t="s">
        <v>568</v>
      </c>
      <c r="N320" s="535"/>
      <c r="O320" s="535"/>
      <c r="P320" s="535"/>
      <c r="Q320" s="535"/>
      <c r="R320" s="535"/>
      <c r="S320" s="535"/>
      <c r="T320" s="535"/>
      <c r="U320" s="535"/>
      <c r="V320" s="535"/>
      <c r="W320" s="535"/>
      <c r="X320" s="535"/>
      <c r="Y320" s="535"/>
      <c r="Z320" s="535"/>
      <c r="AA320" s="535"/>
      <c r="AB320" s="535"/>
      <c r="AC320" s="535"/>
      <c r="AD320" s="535"/>
      <c r="AE320" s="535"/>
      <c r="AF320" s="535"/>
      <c r="AG320" s="535"/>
      <c r="AH320" s="535"/>
      <c r="AI320" s="535"/>
      <c r="AJ320" s="535"/>
      <c r="AK320" s="536">
        <v>0.1</v>
      </c>
      <c r="AL320" s="535"/>
      <c r="AM320" s="535"/>
      <c r="AN320" s="535"/>
      <c r="AO320" s="535"/>
      <c r="AP320" s="535"/>
      <c r="AQ320" s="537" t="s">
        <v>569</v>
      </c>
      <c r="AR320" s="537"/>
      <c r="AS320" s="537"/>
      <c r="AT320" s="537"/>
      <c r="AU320" s="548"/>
      <c r="AV320" s="549"/>
      <c r="AW320" s="549"/>
      <c r="AX320" s="543"/>
    </row>
    <row r="322" spans="1:50" x14ac:dyDescent="0.15">
      <c r="B322" s="25" t="s">
        <v>576</v>
      </c>
    </row>
    <row r="323" spans="1:50" ht="24" customHeight="1" x14ac:dyDescent="0.15">
      <c r="A323" s="534"/>
      <c r="B323" s="534"/>
      <c r="C323" s="541" t="s">
        <v>502</v>
      </c>
      <c r="D323" s="541"/>
      <c r="E323" s="541"/>
      <c r="F323" s="541"/>
      <c r="G323" s="541"/>
      <c r="H323" s="541"/>
      <c r="I323" s="541"/>
      <c r="J323" s="541"/>
      <c r="K323" s="541"/>
      <c r="L323" s="541"/>
      <c r="M323" s="541" t="s">
        <v>503</v>
      </c>
      <c r="N323" s="541"/>
      <c r="O323" s="541"/>
      <c r="P323" s="541"/>
      <c r="Q323" s="541"/>
      <c r="R323" s="541"/>
      <c r="S323" s="541"/>
      <c r="T323" s="541"/>
      <c r="U323" s="541"/>
      <c r="V323" s="541"/>
      <c r="W323" s="541"/>
      <c r="X323" s="541"/>
      <c r="Y323" s="541"/>
      <c r="Z323" s="541"/>
      <c r="AA323" s="541"/>
      <c r="AB323" s="541"/>
      <c r="AC323" s="541"/>
      <c r="AD323" s="541"/>
      <c r="AE323" s="541"/>
      <c r="AF323" s="541"/>
      <c r="AG323" s="541"/>
      <c r="AH323" s="541"/>
      <c r="AI323" s="541"/>
      <c r="AJ323" s="541"/>
      <c r="AK323" s="542" t="s">
        <v>504</v>
      </c>
      <c r="AL323" s="541"/>
      <c r="AM323" s="541"/>
      <c r="AN323" s="541"/>
      <c r="AO323" s="541"/>
      <c r="AP323" s="541"/>
      <c r="AQ323" s="541" t="s">
        <v>146</v>
      </c>
      <c r="AR323" s="541"/>
      <c r="AS323" s="541"/>
      <c r="AT323" s="541"/>
      <c r="AU323" s="365" t="s">
        <v>147</v>
      </c>
      <c r="AV323" s="366"/>
      <c r="AW323" s="366"/>
      <c r="AX323" s="543"/>
    </row>
    <row r="324" spans="1:50" ht="24" customHeight="1" x14ac:dyDescent="0.15">
      <c r="A324" s="534">
        <v>1</v>
      </c>
      <c r="B324" s="534">
        <v>1</v>
      </c>
      <c r="C324" s="545" t="s">
        <v>577</v>
      </c>
      <c r="D324" s="546"/>
      <c r="E324" s="546"/>
      <c r="F324" s="546"/>
      <c r="G324" s="546"/>
      <c r="H324" s="546"/>
      <c r="I324" s="546"/>
      <c r="J324" s="546"/>
      <c r="K324" s="546"/>
      <c r="L324" s="547"/>
      <c r="M324" s="535" t="s">
        <v>559</v>
      </c>
      <c r="N324" s="535"/>
      <c r="O324" s="535"/>
      <c r="P324" s="535"/>
      <c r="Q324" s="535"/>
      <c r="R324" s="535"/>
      <c r="S324" s="535"/>
      <c r="T324" s="535"/>
      <c r="U324" s="535"/>
      <c r="V324" s="535"/>
      <c r="W324" s="535"/>
      <c r="X324" s="535"/>
      <c r="Y324" s="535"/>
      <c r="Z324" s="535"/>
      <c r="AA324" s="535"/>
      <c r="AB324" s="535"/>
      <c r="AC324" s="535"/>
      <c r="AD324" s="535"/>
      <c r="AE324" s="535"/>
      <c r="AF324" s="535"/>
      <c r="AG324" s="535"/>
      <c r="AH324" s="535"/>
      <c r="AI324" s="535"/>
      <c r="AJ324" s="535"/>
      <c r="AK324" s="536">
        <v>0.5</v>
      </c>
      <c r="AL324" s="535"/>
      <c r="AM324" s="535"/>
      <c r="AN324" s="535"/>
      <c r="AO324" s="535"/>
      <c r="AP324" s="535"/>
      <c r="AQ324" s="544" t="s">
        <v>149</v>
      </c>
      <c r="AR324" s="539"/>
      <c r="AS324" s="539"/>
      <c r="AT324" s="540"/>
      <c r="AU324" s="544"/>
      <c r="AV324" s="539"/>
      <c r="AW324" s="539"/>
      <c r="AX324" s="540"/>
    </row>
    <row r="326" spans="1:50" x14ac:dyDescent="0.15">
      <c r="B326" s="25" t="s">
        <v>578</v>
      </c>
    </row>
    <row r="327" spans="1:50" ht="24" customHeight="1" x14ac:dyDescent="0.15">
      <c r="A327" s="534"/>
      <c r="B327" s="534"/>
      <c r="C327" s="541" t="s">
        <v>502</v>
      </c>
      <c r="D327" s="541"/>
      <c r="E327" s="541"/>
      <c r="F327" s="541"/>
      <c r="G327" s="541"/>
      <c r="H327" s="541"/>
      <c r="I327" s="541"/>
      <c r="J327" s="541"/>
      <c r="K327" s="541"/>
      <c r="L327" s="541"/>
      <c r="M327" s="541" t="s">
        <v>503</v>
      </c>
      <c r="N327" s="541"/>
      <c r="O327" s="541"/>
      <c r="P327" s="541"/>
      <c r="Q327" s="541"/>
      <c r="R327" s="541"/>
      <c r="S327" s="541"/>
      <c r="T327" s="541"/>
      <c r="U327" s="541"/>
      <c r="V327" s="541"/>
      <c r="W327" s="541"/>
      <c r="X327" s="541"/>
      <c r="Y327" s="541"/>
      <c r="Z327" s="541"/>
      <c r="AA327" s="541"/>
      <c r="AB327" s="541"/>
      <c r="AC327" s="541"/>
      <c r="AD327" s="541"/>
      <c r="AE327" s="541"/>
      <c r="AF327" s="541"/>
      <c r="AG327" s="541"/>
      <c r="AH327" s="541"/>
      <c r="AI327" s="541"/>
      <c r="AJ327" s="541"/>
      <c r="AK327" s="542" t="s">
        <v>504</v>
      </c>
      <c r="AL327" s="541"/>
      <c r="AM327" s="541"/>
      <c r="AN327" s="541"/>
      <c r="AO327" s="541"/>
      <c r="AP327" s="541"/>
      <c r="AQ327" s="541" t="s">
        <v>146</v>
      </c>
      <c r="AR327" s="541"/>
      <c r="AS327" s="541"/>
      <c r="AT327" s="541"/>
      <c r="AU327" s="365" t="s">
        <v>147</v>
      </c>
      <c r="AV327" s="366"/>
      <c r="AW327" s="366"/>
      <c r="AX327" s="543"/>
    </row>
    <row r="328" spans="1:50" ht="24" customHeight="1" x14ac:dyDescent="0.15">
      <c r="A328" s="534">
        <v>1</v>
      </c>
      <c r="B328" s="534">
        <v>1</v>
      </c>
      <c r="C328" s="535" t="s">
        <v>561</v>
      </c>
      <c r="D328" s="535"/>
      <c r="E328" s="535"/>
      <c r="F328" s="535"/>
      <c r="G328" s="535"/>
      <c r="H328" s="535"/>
      <c r="I328" s="535"/>
      <c r="J328" s="535"/>
      <c r="K328" s="535"/>
      <c r="L328" s="535"/>
      <c r="M328" s="535" t="s">
        <v>562</v>
      </c>
      <c r="N328" s="535"/>
      <c r="O328" s="535"/>
      <c r="P328" s="535"/>
      <c r="Q328" s="535"/>
      <c r="R328" s="535"/>
      <c r="S328" s="535"/>
      <c r="T328" s="535"/>
      <c r="U328" s="535"/>
      <c r="V328" s="535"/>
      <c r="W328" s="535"/>
      <c r="X328" s="535"/>
      <c r="Y328" s="535"/>
      <c r="Z328" s="535"/>
      <c r="AA328" s="535"/>
      <c r="AB328" s="535"/>
      <c r="AC328" s="535"/>
      <c r="AD328" s="535"/>
      <c r="AE328" s="535"/>
      <c r="AF328" s="535"/>
      <c r="AG328" s="535"/>
      <c r="AH328" s="535"/>
      <c r="AI328" s="535"/>
      <c r="AJ328" s="535"/>
      <c r="AK328" s="536">
        <v>0.4</v>
      </c>
      <c r="AL328" s="535"/>
      <c r="AM328" s="535"/>
      <c r="AN328" s="535"/>
      <c r="AO328" s="535"/>
      <c r="AP328" s="535"/>
      <c r="AQ328" s="537" t="s">
        <v>510</v>
      </c>
      <c r="AR328" s="537"/>
      <c r="AS328" s="537"/>
      <c r="AT328" s="537"/>
      <c r="AU328" s="548"/>
      <c r="AV328" s="549"/>
      <c r="AW328" s="549"/>
      <c r="AX328" s="543"/>
    </row>
    <row r="330" spans="1:50" x14ac:dyDescent="0.15">
      <c r="B330" s="25" t="s">
        <v>579</v>
      </c>
    </row>
    <row r="331" spans="1:50" ht="24" customHeight="1" x14ac:dyDescent="0.15">
      <c r="A331" s="534"/>
      <c r="B331" s="534"/>
      <c r="C331" s="541" t="s">
        <v>502</v>
      </c>
      <c r="D331" s="541"/>
      <c r="E331" s="541"/>
      <c r="F331" s="541"/>
      <c r="G331" s="541"/>
      <c r="H331" s="541"/>
      <c r="I331" s="541"/>
      <c r="J331" s="541"/>
      <c r="K331" s="541"/>
      <c r="L331" s="541"/>
      <c r="M331" s="541" t="s">
        <v>503</v>
      </c>
      <c r="N331" s="541"/>
      <c r="O331" s="541"/>
      <c r="P331" s="541"/>
      <c r="Q331" s="541"/>
      <c r="R331" s="541"/>
      <c r="S331" s="541"/>
      <c r="T331" s="541"/>
      <c r="U331" s="541"/>
      <c r="V331" s="541"/>
      <c r="W331" s="541"/>
      <c r="X331" s="541"/>
      <c r="Y331" s="541"/>
      <c r="Z331" s="541"/>
      <c r="AA331" s="541"/>
      <c r="AB331" s="541"/>
      <c r="AC331" s="541"/>
      <c r="AD331" s="541"/>
      <c r="AE331" s="541"/>
      <c r="AF331" s="541"/>
      <c r="AG331" s="541"/>
      <c r="AH331" s="541"/>
      <c r="AI331" s="541"/>
      <c r="AJ331" s="541"/>
      <c r="AK331" s="542" t="s">
        <v>504</v>
      </c>
      <c r="AL331" s="541"/>
      <c r="AM331" s="541"/>
      <c r="AN331" s="541"/>
      <c r="AO331" s="541"/>
      <c r="AP331" s="541"/>
      <c r="AQ331" s="541" t="s">
        <v>146</v>
      </c>
      <c r="AR331" s="541"/>
      <c r="AS331" s="541"/>
      <c r="AT331" s="541"/>
      <c r="AU331" s="365" t="s">
        <v>147</v>
      </c>
      <c r="AV331" s="366"/>
      <c r="AW331" s="366"/>
      <c r="AX331" s="543"/>
    </row>
    <row r="332" spans="1:50" ht="24" customHeight="1" x14ac:dyDescent="0.15">
      <c r="A332" s="534">
        <v>1</v>
      </c>
      <c r="B332" s="534">
        <v>1</v>
      </c>
      <c r="C332" s="548" t="s">
        <v>580</v>
      </c>
      <c r="D332" s="549"/>
      <c r="E332" s="549"/>
      <c r="F332" s="549"/>
      <c r="G332" s="549"/>
      <c r="H332" s="549"/>
      <c r="I332" s="549"/>
      <c r="J332" s="549"/>
      <c r="K332" s="549"/>
      <c r="L332" s="543"/>
      <c r="M332" s="535" t="s">
        <v>568</v>
      </c>
      <c r="N332" s="535"/>
      <c r="O332" s="535"/>
      <c r="P332" s="535"/>
      <c r="Q332" s="535"/>
      <c r="R332" s="535"/>
      <c r="S332" s="535"/>
      <c r="T332" s="535"/>
      <c r="U332" s="535"/>
      <c r="V332" s="535"/>
      <c r="W332" s="535"/>
      <c r="X332" s="535"/>
      <c r="Y332" s="535"/>
      <c r="Z332" s="535"/>
      <c r="AA332" s="535"/>
      <c r="AB332" s="535"/>
      <c r="AC332" s="535"/>
      <c r="AD332" s="535"/>
      <c r="AE332" s="535"/>
      <c r="AF332" s="535"/>
      <c r="AG332" s="535"/>
      <c r="AH332" s="535"/>
      <c r="AI332" s="535"/>
      <c r="AJ332" s="535"/>
      <c r="AK332" s="2752">
        <v>0.2</v>
      </c>
      <c r="AL332" s="2753"/>
      <c r="AM332" s="2753"/>
      <c r="AN332" s="2753"/>
      <c r="AO332" s="2753"/>
      <c r="AP332" s="2754"/>
      <c r="AQ332" s="537" t="s">
        <v>569</v>
      </c>
      <c r="AR332" s="537"/>
      <c r="AS332" s="537"/>
      <c r="AT332" s="537"/>
      <c r="AU332" s="548"/>
      <c r="AV332" s="549"/>
      <c r="AW332" s="549"/>
      <c r="AX332" s="543"/>
    </row>
    <row r="333" spans="1:50" ht="24" customHeight="1" x14ac:dyDescent="0.15">
      <c r="A333" s="534">
        <v>2</v>
      </c>
      <c r="B333" s="534">
        <v>1</v>
      </c>
      <c r="C333" s="548" t="s">
        <v>573</v>
      </c>
      <c r="D333" s="549"/>
      <c r="E333" s="549"/>
      <c r="F333" s="549"/>
      <c r="G333" s="549"/>
      <c r="H333" s="549"/>
      <c r="I333" s="549"/>
      <c r="J333" s="549"/>
      <c r="K333" s="549"/>
      <c r="L333" s="543"/>
      <c r="M333" s="535" t="s">
        <v>568</v>
      </c>
      <c r="N333" s="535"/>
      <c r="O333" s="535"/>
      <c r="P333" s="535"/>
      <c r="Q333" s="535"/>
      <c r="R333" s="535"/>
      <c r="S333" s="535"/>
      <c r="T333" s="535"/>
      <c r="U333" s="535"/>
      <c r="V333" s="535"/>
      <c r="W333" s="535"/>
      <c r="X333" s="535"/>
      <c r="Y333" s="535"/>
      <c r="Z333" s="535"/>
      <c r="AA333" s="535"/>
      <c r="AB333" s="535"/>
      <c r="AC333" s="535"/>
      <c r="AD333" s="535"/>
      <c r="AE333" s="535"/>
      <c r="AF333" s="535"/>
      <c r="AG333" s="535"/>
      <c r="AH333" s="535"/>
      <c r="AI333" s="535"/>
      <c r="AJ333" s="535"/>
      <c r="AK333" s="2752">
        <v>0.1</v>
      </c>
      <c r="AL333" s="2753"/>
      <c r="AM333" s="2753"/>
      <c r="AN333" s="2753"/>
      <c r="AO333" s="2753"/>
      <c r="AP333" s="2754"/>
      <c r="AQ333" s="537" t="s">
        <v>569</v>
      </c>
      <c r="AR333" s="537"/>
      <c r="AS333" s="537"/>
      <c r="AT333" s="537"/>
      <c r="AU333" s="548"/>
      <c r="AV333" s="549"/>
      <c r="AW333" s="549"/>
      <c r="AX333" s="543"/>
    </row>
    <row r="334" spans="1:50" ht="24" customHeight="1" x14ac:dyDescent="0.15">
      <c r="A334" s="534">
        <v>3</v>
      </c>
      <c r="B334" s="534">
        <v>1</v>
      </c>
      <c r="C334" s="548" t="s">
        <v>574</v>
      </c>
      <c r="D334" s="549"/>
      <c r="E334" s="549"/>
      <c r="F334" s="549"/>
      <c r="G334" s="549"/>
      <c r="H334" s="549"/>
      <c r="I334" s="549"/>
      <c r="J334" s="549"/>
      <c r="K334" s="549"/>
      <c r="L334" s="543"/>
      <c r="M334" s="535" t="s">
        <v>568</v>
      </c>
      <c r="N334" s="535"/>
      <c r="O334" s="535"/>
      <c r="P334" s="535"/>
      <c r="Q334" s="535"/>
      <c r="R334" s="535"/>
      <c r="S334" s="535"/>
      <c r="T334" s="535"/>
      <c r="U334" s="535"/>
      <c r="V334" s="535"/>
      <c r="W334" s="535"/>
      <c r="X334" s="535"/>
      <c r="Y334" s="535"/>
      <c r="Z334" s="535"/>
      <c r="AA334" s="535"/>
      <c r="AB334" s="535"/>
      <c r="AC334" s="535"/>
      <c r="AD334" s="535"/>
      <c r="AE334" s="535"/>
      <c r="AF334" s="535"/>
      <c r="AG334" s="535"/>
      <c r="AH334" s="535"/>
      <c r="AI334" s="535"/>
      <c r="AJ334" s="535"/>
      <c r="AK334" s="2752">
        <v>0.1</v>
      </c>
      <c r="AL334" s="2753"/>
      <c r="AM334" s="2753"/>
      <c r="AN334" s="2753"/>
      <c r="AO334" s="2753"/>
      <c r="AP334" s="2754"/>
      <c r="AQ334" s="537" t="s">
        <v>569</v>
      </c>
      <c r="AR334" s="537"/>
      <c r="AS334" s="537"/>
      <c r="AT334" s="537"/>
      <c r="AU334" s="548"/>
      <c r="AV334" s="549"/>
      <c r="AW334" s="549"/>
      <c r="AX334" s="543"/>
    </row>
    <row r="335" spans="1:50" ht="24" customHeight="1" x14ac:dyDescent="0.15">
      <c r="A335" s="534">
        <v>4</v>
      </c>
      <c r="B335" s="534">
        <v>1</v>
      </c>
      <c r="C335" s="535" t="s">
        <v>575</v>
      </c>
      <c r="D335" s="535"/>
      <c r="E335" s="535"/>
      <c r="F335" s="535"/>
      <c r="G335" s="535"/>
      <c r="H335" s="535"/>
      <c r="I335" s="535"/>
      <c r="J335" s="535"/>
      <c r="K335" s="535"/>
      <c r="L335" s="535"/>
      <c r="M335" s="535" t="s">
        <v>568</v>
      </c>
      <c r="N335" s="535"/>
      <c r="O335" s="535"/>
      <c r="P335" s="535"/>
      <c r="Q335" s="535"/>
      <c r="R335" s="535"/>
      <c r="S335" s="535"/>
      <c r="T335" s="535"/>
      <c r="U335" s="535"/>
      <c r="V335" s="535"/>
      <c r="W335" s="535"/>
      <c r="X335" s="535"/>
      <c r="Y335" s="535"/>
      <c r="Z335" s="535"/>
      <c r="AA335" s="535"/>
      <c r="AB335" s="535"/>
      <c r="AC335" s="535"/>
      <c r="AD335" s="535"/>
      <c r="AE335" s="535"/>
      <c r="AF335" s="535"/>
      <c r="AG335" s="535"/>
      <c r="AH335" s="535"/>
      <c r="AI335" s="535"/>
      <c r="AJ335" s="535"/>
      <c r="AK335" s="536">
        <v>0.2</v>
      </c>
      <c r="AL335" s="535"/>
      <c r="AM335" s="535"/>
      <c r="AN335" s="535"/>
      <c r="AO335" s="535"/>
      <c r="AP335" s="535"/>
      <c r="AQ335" s="537" t="s">
        <v>569</v>
      </c>
      <c r="AR335" s="537"/>
      <c r="AS335" s="537"/>
      <c r="AT335" s="537"/>
      <c r="AU335" s="548"/>
      <c r="AV335" s="549"/>
      <c r="AW335" s="549"/>
      <c r="AX335" s="543"/>
    </row>
    <row r="337" spans="1:50" x14ac:dyDescent="0.15">
      <c r="B337" s="25" t="s">
        <v>581</v>
      </c>
    </row>
    <row r="338" spans="1:50" ht="24" customHeight="1" x14ac:dyDescent="0.15">
      <c r="A338" s="534"/>
      <c r="B338" s="534"/>
      <c r="C338" s="541" t="s">
        <v>502</v>
      </c>
      <c r="D338" s="541"/>
      <c r="E338" s="541"/>
      <c r="F338" s="541"/>
      <c r="G338" s="541"/>
      <c r="H338" s="541"/>
      <c r="I338" s="541"/>
      <c r="J338" s="541"/>
      <c r="K338" s="541"/>
      <c r="L338" s="541"/>
      <c r="M338" s="541" t="s">
        <v>503</v>
      </c>
      <c r="N338" s="541"/>
      <c r="O338" s="541"/>
      <c r="P338" s="541"/>
      <c r="Q338" s="541"/>
      <c r="R338" s="541"/>
      <c r="S338" s="541"/>
      <c r="T338" s="541"/>
      <c r="U338" s="541"/>
      <c r="V338" s="541"/>
      <c r="W338" s="541"/>
      <c r="X338" s="541"/>
      <c r="Y338" s="541"/>
      <c r="Z338" s="541"/>
      <c r="AA338" s="541"/>
      <c r="AB338" s="541"/>
      <c r="AC338" s="541"/>
      <c r="AD338" s="541"/>
      <c r="AE338" s="541"/>
      <c r="AF338" s="541"/>
      <c r="AG338" s="541"/>
      <c r="AH338" s="541"/>
      <c r="AI338" s="541"/>
      <c r="AJ338" s="541"/>
      <c r="AK338" s="542" t="s">
        <v>504</v>
      </c>
      <c r="AL338" s="541"/>
      <c r="AM338" s="541"/>
      <c r="AN338" s="541"/>
      <c r="AO338" s="541"/>
      <c r="AP338" s="541"/>
      <c r="AQ338" s="541" t="s">
        <v>146</v>
      </c>
      <c r="AR338" s="541"/>
      <c r="AS338" s="541"/>
      <c r="AT338" s="541"/>
      <c r="AU338" s="365" t="s">
        <v>147</v>
      </c>
      <c r="AV338" s="366"/>
      <c r="AW338" s="366"/>
      <c r="AX338" s="543"/>
    </row>
    <row r="339" spans="1:50" ht="24" customHeight="1" x14ac:dyDescent="0.15">
      <c r="A339" s="534">
        <v>1</v>
      </c>
      <c r="B339" s="534">
        <v>1</v>
      </c>
      <c r="C339" s="535" t="s">
        <v>148</v>
      </c>
      <c r="D339" s="535"/>
      <c r="E339" s="535"/>
      <c r="F339" s="535"/>
      <c r="G339" s="535"/>
      <c r="H339" s="535"/>
      <c r="I339" s="535"/>
      <c r="J339" s="535"/>
      <c r="K339" s="535"/>
      <c r="L339" s="535"/>
      <c r="M339" s="535" t="s">
        <v>582</v>
      </c>
      <c r="N339" s="535"/>
      <c r="O339" s="535"/>
      <c r="P339" s="535"/>
      <c r="Q339" s="535"/>
      <c r="R339" s="535"/>
      <c r="S339" s="535"/>
      <c r="T339" s="535"/>
      <c r="U339" s="535"/>
      <c r="V339" s="535"/>
      <c r="W339" s="535"/>
      <c r="X339" s="535"/>
      <c r="Y339" s="535"/>
      <c r="Z339" s="535"/>
      <c r="AA339" s="535"/>
      <c r="AB339" s="535"/>
      <c r="AC339" s="535"/>
      <c r="AD339" s="535"/>
      <c r="AE339" s="535"/>
      <c r="AF339" s="535"/>
      <c r="AG339" s="535"/>
      <c r="AH339" s="535"/>
      <c r="AI339" s="535"/>
      <c r="AJ339" s="535"/>
      <c r="AK339" s="536">
        <v>0.1</v>
      </c>
      <c r="AL339" s="535"/>
      <c r="AM339" s="535"/>
      <c r="AN339" s="535"/>
      <c r="AO339" s="535"/>
      <c r="AP339" s="535"/>
      <c r="AQ339" s="537" t="s">
        <v>510</v>
      </c>
      <c r="AR339" s="537"/>
      <c r="AS339" s="537"/>
      <c r="AT339" s="537"/>
      <c r="AU339" s="548"/>
      <c r="AV339" s="549"/>
      <c r="AW339" s="549"/>
      <c r="AX339" s="543"/>
    </row>
    <row r="341" spans="1:50" x14ac:dyDescent="0.15">
      <c r="B341" s="25" t="s">
        <v>583</v>
      </c>
    </row>
    <row r="342" spans="1:50" ht="24" customHeight="1" x14ac:dyDescent="0.15">
      <c r="A342" s="534"/>
      <c r="B342" s="534"/>
      <c r="C342" s="541" t="s">
        <v>502</v>
      </c>
      <c r="D342" s="541"/>
      <c r="E342" s="541"/>
      <c r="F342" s="541"/>
      <c r="G342" s="541"/>
      <c r="H342" s="541"/>
      <c r="I342" s="541"/>
      <c r="J342" s="541"/>
      <c r="K342" s="541"/>
      <c r="L342" s="541"/>
      <c r="M342" s="541" t="s">
        <v>503</v>
      </c>
      <c r="N342" s="541"/>
      <c r="O342" s="541"/>
      <c r="P342" s="541"/>
      <c r="Q342" s="541"/>
      <c r="R342" s="541"/>
      <c r="S342" s="541"/>
      <c r="T342" s="541"/>
      <c r="U342" s="541"/>
      <c r="V342" s="541"/>
      <c r="W342" s="541"/>
      <c r="X342" s="541"/>
      <c r="Y342" s="541"/>
      <c r="Z342" s="541"/>
      <c r="AA342" s="541"/>
      <c r="AB342" s="541"/>
      <c r="AC342" s="541"/>
      <c r="AD342" s="541"/>
      <c r="AE342" s="541"/>
      <c r="AF342" s="541"/>
      <c r="AG342" s="541"/>
      <c r="AH342" s="541"/>
      <c r="AI342" s="541"/>
      <c r="AJ342" s="541"/>
      <c r="AK342" s="542" t="s">
        <v>504</v>
      </c>
      <c r="AL342" s="541"/>
      <c r="AM342" s="541"/>
      <c r="AN342" s="541"/>
      <c r="AO342" s="541"/>
      <c r="AP342" s="541"/>
      <c r="AQ342" s="541" t="s">
        <v>146</v>
      </c>
      <c r="AR342" s="541"/>
      <c r="AS342" s="541"/>
      <c r="AT342" s="541"/>
      <c r="AU342" s="365" t="s">
        <v>147</v>
      </c>
      <c r="AV342" s="366"/>
      <c r="AW342" s="366"/>
      <c r="AX342" s="543"/>
    </row>
    <row r="343" spans="1:50" ht="24" customHeight="1" x14ac:dyDescent="0.15">
      <c r="A343" s="534">
        <v>1</v>
      </c>
      <c r="B343" s="534">
        <v>1</v>
      </c>
      <c r="C343" s="535" t="s">
        <v>148</v>
      </c>
      <c r="D343" s="535"/>
      <c r="E343" s="535"/>
      <c r="F343" s="535"/>
      <c r="G343" s="535"/>
      <c r="H343" s="535"/>
      <c r="I343" s="535"/>
      <c r="J343" s="535"/>
      <c r="K343" s="535"/>
      <c r="L343" s="535"/>
      <c r="M343" s="535" t="s">
        <v>297</v>
      </c>
      <c r="N343" s="535"/>
      <c r="O343" s="535"/>
      <c r="P343" s="535"/>
      <c r="Q343" s="535"/>
      <c r="R343" s="535"/>
      <c r="S343" s="535"/>
      <c r="T343" s="535"/>
      <c r="U343" s="535"/>
      <c r="V343" s="535"/>
      <c r="W343" s="535"/>
      <c r="X343" s="535"/>
      <c r="Y343" s="535"/>
      <c r="Z343" s="535"/>
      <c r="AA343" s="535"/>
      <c r="AB343" s="535"/>
      <c r="AC343" s="535"/>
      <c r="AD343" s="535"/>
      <c r="AE343" s="535"/>
      <c r="AF343" s="535"/>
      <c r="AG343" s="535"/>
      <c r="AH343" s="535"/>
      <c r="AI343" s="535"/>
      <c r="AJ343" s="535"/>
      <c r="AK343" s="536">
        <v>1.5</v>
      </c>
      <c r="AL343" s="535"/>
      <c r="AM343" s="535"/>
      <c r="AN343" s="535"/>
      <c r="AO343" s="535"/>
      <c r="AP343" s="535"/>
      <c r="AQ343" s="537" t="s">
        <v>569</v>
      </c>
      <c r="AR343" s="537"/>
      <c r="AS343" s="537"/>
      <c r="AT343" s="537"/>
      <c r="AU343" s="544"/>
      <c r="AV343" s="539"/>
      <c r="AW343" s="539"/>
      <c r="AX343" s="540"/>
    </row>
    <row r="344" spans="1:50" ht="24" customHeight="1" x14ac:dyDescent="0.15">
      <c r="A344" s="534">
        <v>2</v>
      </c>
      <c r="B344" s="534">
        <v>1</v>
      </c>
      <c r="C344" s="548" t="s">
        <v>299</v>
      </c>
      <c r="D344" s="549"/>
      <c r="E344" s="549"/>
      <c r="F344" s="549"/>
      <c r="G344" s="549"/>
      <c r="H344" s="549"/>
      <c r="I344" s="549"/>
      <c r="J344" s="549"/>
      <c r="K344" s="549"/>
      <c r="L344" s="543"/>
      <c r="M344" s="535" t="s">
        <v>297</v>
      </c>
      <c r="N344" s="535"/>
      <c r="O344" s="535"/>
      <c r="P344" s="535"/>
      <c r="Q344" s="535"/>
      <c r="R344" s="535"/>
      <c r="S344" s="535"/>
      <c r="T344" s="535"/>
      <c r="U344" s="535"/>
      <c r="V344" s="535"/>
      <c r="W344" s="535"/>
      <c r="X344" s="535"/>
      <c r="Y344" s="535"/>
      <c r="Z344" s="535"/>
      <c r="AA344" s="535"/>
      <c r="AB344" s="535"/>
      <c r="AC344" s="535"/>
      <c r="AD344" s="535"/>
      <c r="AE344" s="535"/>
      <c r="AF344" s="535"/>
      <c r="AG344" s="535"/>
      <c r="AH344" s="535"/>
      <c r="AI344" s="535"/>
      <c r="AJ344" s="535"/>
      <c r="AK344" s="2752">
        <v>1.5</v>
      </c>
      <c r="AL344" s="2753"/>
      <c r="AM344" s="2753"/>
      <c r="AN344" s="2753"/>
      <c r="AO344" s="2753"/>
      <c r="AP344" s="2754"/>
      <c r="AQ344" s="537" t="s">
        <v>569</v>
      </c>
      <c r="AR344" s="537"/>
      <c r="AS344" s="537"/>
      <c r="AT344" s="537"/>
      <c r="AU344" s="548"/>
      <c r="AV344" s="549"/>
      <c r="AW344" s="549"/>
      <c r="AX344" s="543"/>
    </row>
    <row r="345" spans="1:50" ht="24" customHeight="1" x14ac:dyDescent="0.15">
      <c r="A345" s="534">
        <v>3</v>
      </c>
      <c r="B345" s="534">
        <v>1</v>
      </c>
      <c r="C345" s="548" t="s">
        <v>168</v>
      </c>
      <c r="D345" s="549"/>
      <c r="E345" s="549"/>
      <c r="F345" s="549"/>
      <c r="G345" s="549"/>
      <c r="H345" s="549"/>
      <c r="I345" s="549"/>
      <c r="J345" s="549"/>
      <c r="K345" s="549"/>
      <c r="L345" s="543"/>
      <c r="M345" s="535" t="s">
        <v>297</v>
      </c>
      <c r="N345" s="535"/>
      <c r="O345" s="535"/>
      <c r="P345" s="535"/>
      <c r="Q345" s="535"/>
      <c r="R345" s="535"/>
      <c r="S345" s="535"/>
      <c r="T345" s="535"/>
      <c r="U345" s="535"/>
      <c r="V345" s="535"/>
      <c r="W345" s="535"/>
      <c r="X345" s="535"/>
      <c r="Y345" s="535"/>
      <c r="Z345" s="535"/>
      <c r="AA345" s="535"/>
      <c r="AB345" s="535"/>
      <c r="AC345" s="535"/>
      <c r="AD345" s="535"/>
      <c r="AE345" s="535"/>
      <c r="AF345" s="535"/>
      <c r="AG345" s="535"/>
      <c r="AH345" s="535"/>
      <c r="AI345" s="535"/>
      <c r="AJ345" s="535"/>
      <c r="AK345" s="2752">
        <v>1</v>
      </c>
      <c r="AL345" s="2753"/>
      <c r="AM345" s="2753"/>
      <c r="AN345" s="2753"/>
      <c r="AO345" s="2753"/>
      <c r="AP345" s="2754"/>
      <c r="AQ345" s="537" t="s">
        <v>569</v>
      </c>
      <c r="AR345" s="537"/>
      <c r="AS345" s="537"/>
      <c r="AT345" s="537"/>
      <c r="AU345" s="548"/>
      <c r="AV345" s="549"/>
      <c r="AW345" s="549"/>
      <c r="AX345" s="543"/>
    </row>
    <row r="347" spans="1:50" x14ac:dyDescent="0.15">
      <c r="B347" s="25" t="s">
        <v>584</v>
      </c>
    </row>
    <row r="348" spans="1:50" ht="24" customHeight="1" x14ac:dyDescent="0.15">
      <c r="A348" s="534"/>
      <c r="B348" s="534"/>
      <c r="C348" s="541" t="s">
        <v>502</v>
      </c>
      <c r="D348" s="541"/>
      <c r="E348" s="541"/>
      <c r="F348" s="541"/>
      <c r="G348" s="541"/>
      <c r="H348" s="541"/>
      <c r="I348" s="541"/>
      <c r="J348" s="541"/>
      <c r="K348" s="541"/>
      <c r="L348" s="541"/>
      <c r="M348" s="541" t="s">
        <v>503</v>
      </c>
      <c r="N348" s="541"/>
      <c r="O348" s="541"/>
      <c r="P348" s="541"/>
      <c r="Q348" s="541"/>
      <c r="R348" s="541"/>
      <c r="S348" s="541"/>
      <c r="T348" s="541"/>
      <c r="U348" s="541"/>
      <c r="V348" s="541"/>
      <c r="W348" s="541"/>
      <c r="X348" s="541"/>
      <c r="Y348" s="541"/>
      <c r="Z348" s="541"/>
      <c r="AA348" s="541"/>
      <c r="AB348" s="541"/>
      <c r="AC348" s="541"/>
      <c r="AD348" s="541"/>
      <c r="AE348" s="541"/>
      <c r="AF348" s="541"/>
      <c r="AG348" s="541"/>
      <c r="AH348" s="541"/>
      <c r="AI348" s="541"/>
      <c r="AJ348" s="541"/>
      <c r="AK348" s="542" t="s">
        <v>504</v>
      </c>
      <c r="AL348" s="541"/>
      <c r="AM348" s="541"/>
      <c r="AN348" s="541"/>
      <c r="AO348" s="541"/>
      <c r="AP348" s="541"/>
      <c r="AQ348" s="541" t="s">
        <v>146</v>
      </c>
      <c r="AR348" s="541"/>
      <c r="AS348" s="541"/>
      <c r="AT348" s="541"/>
      <c r="AU348" s="365" t="s">
        <v>147</v>
      </c>
      <c r="AV348" s="366"/>
      <c r="AW348" s="366"/>
      <c r="AX348" s="543"/>
    </row>
    <row r="349" spans="1:50" ht="24" customHeight="1" x14ac:dyDescent="0.15">
      <c r="A349" s="534">
        <v>1</v>
      </c>
      <c r="B349" s="534">
        <v>1</v>
      </c>
      <c r="C349" s="535" t="s">
        <v>585</v>
      </c>
      <c r="D349" s="535"/>
      <c r="E349" s="535"/>
      <c r="F349" s="535"/>
      <c r="G349" s="535"/>
      <c r="H349" s="535"/>
      <c r="I349" s="535"/>
      <c r="J349" s="535"/>
      <c r="K349" s="535"/>
      <c r="L349" s="535"/>
      <c r="M349" s="535" t="s">
        <v>586</v>
      </c>
      <c r="N349" s="535"/>
      <c r="O349" s="535"/>
      <c r="P349" s="535"/>
      <c r="Q349" s="535"/>
      <c r="R349" s="535"/>
      <c r="S349" s="535"/>
      <c r="T349" s="535"/>
      <c r="U349" s="535"/>
      <c r="V349" s="535"/>
      <c r="W349" s="535"/>
      <c r="X349" s="535"/>
      <c r="Y349" s="535"/>
      <c r="Z349" s="535"/>
      <c r="AA349" s="535"/>
      <c r="AB349" s="535"/>
      <c r="AC349" s="535"/>
      <c r="AD349" s="535"/>
      <c r="AE349" s="535"/>
      <c r="AF349" s="535"/>
      <c r="AG349" s="535"/>
      <c r="AH349" s="535"/>
      <c r="AI349" s="535"/>
      <c r="AJ349" s="535"/>
      <c r="AK349" s="536">
        <v>0.1</v>
      </c>
      <c r="AL349" s="535"/>
      <c r="AM349" s="535"/>
      <c r="AN349" s="535"/>
      <c r="AO349" s="535"/>
      <c r="AP349" s="535"/>
      <c r="AQ349" s="544" t="s">
        <v>510</v>
      </c>
      <c r="AR349" s="539"/>
      <c r="AS349" s="539"/>
      <c r="AT349" s="540"/>
      <c r="AU349" s="548"/>
      <c r="AV349" s="549"/>
      <c r="AW349" s="549"/>
      <c r="AX349" s="543"/>
    </row>
    <row r="351" spans="1:50" x14ac:dyDescent="0.15">
      <c r="B351" s="25" t="s">
        <v>587</v>
      </c>
    </row>
    <row r="352" spans="1:50" ht="24" customHeight="1" x14ac:dyDescent="0.15">
      <c r="A352" s="534"/>
      <c r="B352" s="534"/>
      <c r="C352" s="541" t="s">
        <v>502</v>
      </c>
      <c r="D352" s="541"/>
      <c r="E352" s="541"/>
      <c r="F352" s="541"/>
      <c r="G352" s="541"/>
      <c r="H352" s="541"/>
      <c r="I352" s="541"/>
      <c r="J352" s="541"/>
      <c r="K352" s="541"/>
      <c r="L352" s="541"/>
      <c r="M352" s="541" t="s">
        <v>503</v>
      </c>
      <c r="N352" s="541"/>
      <c r="O352" s="541"/>
      <c r="P352" s="541"/>
      <c r="Q352" s="541"/>
      <c r="R352" s="541"/>
      <c r="S352" s="541"/>
      <c r="T352" s="541"/>
      <c r="U352" s="541"/>
      <c r="V352" s="541"/>
      <c r="W352" s="541"/>
      <c r="X352" s="541"/>
      <c r="Y352" s="541"/>
      <c r="Z352" s="541"/>
      <c r="AA352" s="541"/>
      <c r="AB352" s="541"/>
      <c r="AC352" s="541"/>
      <c r="AD352" s="541"/>
      <c r="AE352" s="541"/>
      <c r="AF352" s="541"/>
      <c r="AG352" s="541"/>
      <c r="AH352" s="541"/>
      <c r="AI352" s="541"/>
      <c r="AJ352" s="541"/>
      <c r="AK352" s="542" t="s">
        <v>504</v>
      </c>
      <c r="AL352" s="541"/>
      <c r="AM352" s="541"/>
      <c r="AN352" s="541"/>
      <c r="AO352" s="541"/>
      <c r="AP352" s="541"/>
      <c r="AQ352" s="541" t="s">
        <v>146</v>
      </c>
      <c r="AR352" s="541"/>
      <c r="AS352" s="541"/>
      <c r="AT352" s="541"/>
      <c r="AU352" s="365" t="s">
        <v>147</v>
      </c>
      <c r="AV352" s="366"/>
      <c r="AW352" s="366"/>
      <c r="AX352" s="543"/>
    </row>
    <row r="353" spans="1:50" ht="24" customHeight="1" x14ac:dyDescent="0.15">
      <c r="A353" s="534">
        <v>1</v>
      </c>
      <c r="B353" s="534">
        <v>1</v>
      </c>
      <c r="C353" s="545" t="s">
        <v>588</v>
      </c>
      <c r="D353" s="546"/>
      <c r="E353" s="546"/>
      <c r="F353" s="546"/>
      <c r="G353" s="546"/>
      <c r="H353" s="546"/>
      <c r="I353" s="546"/>
      <c r="J353" s="546"/>
      <c r="K353" s="546"/>
      <c r="L353" s="547"/>
      <c r="M353" s="535" t="s">
        <v>589</v>
      </c>
      <c r="N353" s="535"/>
      <c r="O353" s="535"/>
      <c r="P353" s="535"/>
      <c r="Q353" s="535"/>
      <c r="R353" s="535"/>
      <c r="S353" s="535"/>
      <c r="T353" s="535"/>
      <c r="U353" s="535"/>
      <c r="V353" s="535"/>
      <c r="W353" s="535"/>
      <c r="X353" s="535"/>
      <c r="Y353" s="535"/>
      <c r="Z353" s="535"/>
      <c r="AA353" s="535"/>
      <c r="AB353" s="535"/>
      <c r="AC353" s="535"/>
      <c r="AD353" s="535"/>
      <c r="AE353" s="535"/>
      <c r="AF353" s="535"/>
      <c r="AG353" s="535"/>
      <c r="AH353" s="535"/>
      <c r="AI353" s="535"/>
      <c r="AJ353" s="535"/>
      <c r="AK353" s="2895">
        <v>0.1</v>
      </c>
      <c r="AL353" s="2894"/>
      <c r="AM353" s="2894"/>
      <c r="AN353" s="2894"/>
      <c r="AO353" s="2894"/>
      <c r="AP353" s="2894"/>
      <c r="AQ353" s="544" t="s">
        <v>510</v>
      </c>
      <c r="AR353" s="539"/>
      <c r="AS353" s="539"/>
      <c r="AT353" s="540"/>
      <c r="AU353" s="548"/>
      <c r="AV353" s="549"/>
      <c r="AW353" s="549"/>
      <c r="AX353" s="543"/>
    </row>
    <row r="355" spans="1:50" x14ac:dyDescent="0.15">
      <c r="B355" s="25" t="s">
        <v>590</v>
      </c>
    </row>
    <row r="356" spans="1:50" ht="24" customHeight="1" x14ac:dyDescent="0.15">
      <c r="A356" s="534"/>
      <c r="B356" s="534"/>
      <c r="C356" s="541" t="s">
        <v>502</v>
      </c>
      <c r="D356" s="541"/>
      <c r="E356" s="541"/>
      <c r="F356" s="541"/>
      <c r="G356" s="541"/>
      <c r="H356" s="541"/>
      <c r="I356" s="541"/>
      <c r="J356" s="541"/>
      <c r="K356" s="541"/>
      <c r="L356" s="541"/>
      <c r="M356" s="541" t="s">
        <v>503</v>
      </c>
      <c r="N356" s="541"/>
      <c r="O356" s="541"/>
      <c r="P356" s="541"/>
      <c r="Q356" s="541"/>
      <c r="R356" s="541"/>
      <c r="S356" s="541"/>
      <c r="T356" s="541"/>
      <c r="U356" s="541"/>
      <c r="V356" s="541"/>
      <c r="W356" s="541"/>
      <c r="X356" s="541"/>
      <c r="Y356" s="541"/>
      <c r="Z356" s="541"/>
      <c r="AA356" s="541"/>
      <c r="AB356" s="541"/>
      <c r="AC356" s="541"/>
      <c r="AD356" s="541"/>
      <c r="AE356" s="541"/>
      <c r="AF356" s="541"/>
      <c r="AG356" s="541"/>
      <c r="AH356" s="541"/>
      <c r="AI356" s="541"/>
      <c r="AJ356" s="541"/>
      <c r="AK356" s="542" t="s">
        <v>504</v>
      </c>
      <c r="AL356" s="541"/>
      <c r="AM356" s="541"/>
      <c r="AN356" s="541"/>
      <c r="AO356" s="541"/>
      <c r="AP356" s="541"/>
      <c r="AQ356" s="541" t="s">
        <v>146</v>
      </c>
      <c r="AR356" s="541"/>
      <c r="AS356" s="541"/>
      <c r="AT356" s="541"/>
      <c r="AU356" s="365" t="s">
        <v>147</v>
      </c>
      <c r="AV356" s="366"/>
      <c r="AW356" s="366"/>
      <c r="AX356" s="543"/>
    </row>
    <row r="357" spans="1:50" ht="24" customHeight="1" x14ac:dyDescent="0.15">
      <c r="A357" s="534">
        <v>1</v>
      </c>
      <c r="B357" s="534">
        <v>1</v>
      </c>
      <c r="C357" s="548" t="s">
        <v>591</v>
      </c>
      <c r="D357" s="549"/>
      <c r="E357" s="549"/>
      <c r="F357" s="549"/>
      <c r="G357" s="549"/>
      <c r="H357" s="549"/>
      <c r="I357" s="549"/>
      <c r="J357" s="549"/>
      <c r="K357" s="549"/>
      <c r="L357" s="543"/>
      <c r="M357" s="535" t="s">
        <v>592</v>
      </c>
      <c r="N357" s="535"/>
      <c r="O357" s="535"/>
      <c r="P357" s="535"/>
      <c r="Q357" s="535"/>
      <c r="R357" s="535"/>
      <c r="S357" s="535"/>
      <c r="T357" s="535"/>
      <c r="U357" s="535"/>
      <c r="V357" s="535"/>
      <c r="W357" s="535"/>
      <c r="X357" s="535"/>
      <c r="Y357" s="535"/>
      <c r="Z357" s="535"/>
      <c r="AA357" s="535"/>
      <c r="AB357" s="535"/>
      <c r="AC357" s="535"/>
      <c r="AD357" s="535"/>
      <c r="AE357" s="535"/>
      <c r="AF357" s="535"/>
      <c r="AG357" s="535"/>
      <c r="AH357" s="535"/>
      <c r="AI357" s="535"/>
      <c r="AJ357" s="535"/>
      <c r="AK357" s="536">
        <v>0.1</v>
      </c>
      <c r="AL357" s="535"/>
      <c r="AM357" s="535"/>
      <c r="AN357" s="535"/>
      <c r="AO357" s="535"/>
      <c r="AP357" s="535"/>
      <c r="AQ357" s="544" t="s">
        <v>569</v>
      </c>
      <c r="AR357" s="539"/>
      <c r="AS357" s="539"/>
      <c r="AT357" s="540"/>
      <c r="AU357" s="548"/>
      <c r="AV357" s="549"/>
      <c r="AW357" s="549"/>
      <c r="AX357" s="543"/>
    </row>
    <row r="358" spans="1:50" s="45" customFormat="1" ht="20.25" customHeight="1" x14ac:dyDescent="0.15">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4"/>
      <c r="AL358" s="43"/>
      <c r="AM358" s="43"/>
      <c r="AN358" s="43"/>
      <c r="AO358" s="43"/>
      <c r="AP358" s="43"/>
      <c r="AQ358" s="43"/>
      <c r="AR358" s="43"/>
      <c r="AS358" s="43"/>
      <c r="AT358" s="43"/>
      <c r="AU358" s="43"/>
      <c r="AV358" s="43"/>
      <c r="AW358" s="43"/>
      <c r="AX358" s="43"/>
    </row>
    <row r="359" spans="1:50" x14ac:dyDescent="0.15">
      <c r="B359" s="25" t="s">
        <v>593</v>
      </c>
    </row>
    <row r="360" spans="1:50" ht="24" customHeight="1" x14ac:dyDescent="0.15">
      <c r="A360" s="534"/>
      <c r="B360" s="534"/>
      <c r="C360" s="541" t="s">
        <v>502</v>
      </c>
      <c r="D360" s="541"/>
      <c r="E360" s="541"/>
      <c r="F360" s="541"/>
      <c r="G360" s="541"/>
      <c r="H360" s="541"/>
      <c r="I360" s="541"/>
      <c r="J360" s="541"/>
      <c r="K360" s="541"/>
      <c r="L360" s="541"/>
      <c r="M360" s="541" t="s">
        <v>503</v>
      </c>
      <c r="N360" s="541"/>
      <c r="O360" s="541"/>
      <c r="P360" s="541"/>
      <c r="Q360" s="541"/>
      <c r="R360" s="541"/>
      <c r="S360" s="541"/>
      <c r="T360" s="541"/>
      <c r="U360" s="541"/>
      <c r="V360" s="541"/>
      <c r="W360" s="541"/>
      <c r="X360" s="541"/>
      <c r="Y360" s="541"/>
      <c r="Z360" s="541"/>
      <c r="AA360" s="541"/>
      <c r="AB360" s="541"/>
      <c r="AC360" s="541"/>
      <c r="AD360" s="541"/>
      <c r="AE360" s="541"/>
      <c r="AF360" s="541"/>
      <c r="AG360" s="541"/>
      <c r="AH360" s="541"/>
      <c r="AI360" s="541"/>
      <c r="AJ360" s="541"/>
      <c r="AK360" s="542" t="s">
        <v>504</v>
      </c>
      <c r="AL360" s="541"/>
      <c r="AM360" s="541"/>
      <c r="AN360" s="541"/>
      <c r="AO360" s="541"/>
      <c r="AP360" s="541"/>
      <c r="AQ360" s="541" t="s">
        <v>146</v>
      </c>
      <c r="AR360" s="541"/>
      <c r="AS360" s="541"/>
      <c r="AT360" s="541"/>
      <c r="AU360" s="365" t="s">
        <v>147</v>
      </c>
      <c r="AV360" s="366"/>
      <c r="AW360" s="366"/>
      <c r="AX360" s="543"/>
    </row>
    <row r="361" spans="1:50" ht="24" customHeight="1" x14ac:dyDescent="0.15">
      <c r="A361" s="534">
        <v>1</v>
      </c>
      <c r="B361" s="534">
        <v>1</v>
      </c>
      <c r="C361" s="535" t="s">
        <v>585</v>
      </c>
      <c r="D361" s="535"/>
      <c r="E361" s="535"/>
      <c r="F361" s="535"/>
      <c r="G361" s="535"/>
      <c r="H361" s="535"/>
      <c r="I361" s="535"/>
      <c r="J361" s="535"/>
      <c r="K361" s="535"/>
      <c r="L361" s="535"/>
      <c r="M361" s="535" t="s">
        <v>586</v>
      </c>
      <c r="N361" s="535"/>
      <c r="O361" s="535"/>
      <c r="P361" s="535"/>
      <c r="Q361" s="535"/>
      <c r="R361" s="535"/>
      <c r="S361" s="535"/>
      <c r="T361" s="535"/>
      <c r="U361" s="535"/>
      <c r="V361" s="535"/>
      <c r="W361" s="535"/>
      <c r="X361" s="535"/>
      <c r="Y361" s="535"/>
      <c r="Z361" s="535"/>
      <c r="AA361" s="535"/>
      <c r="AB361" s="535"/>
      <c r="AC361" s="535"/>
      <c r="AD361" s="535"/>
      <c r="AE361" s="535"/>
      <c r="AF361" s="535"/>
      <c r="AG361" s="535"/>
      <c r="AH361" s="535"/>
      <c r="AI361" s="535"/>
      <c r="AJ361" s="535"/>
      <c r="AK361" s="536">
        <v>0.1</v>
      </c>
      <c r="AL361" s="535"/>
      <c r="AM361" s="535"/>
      <c r="AN361" s="535"/>
      <c r="AO361" s="535"/>
      <c r="AP361" s="535"/>
      <c r="AQ361" s="544" t="s">
        <v>510</v>
      </c>
      <c r="AR361" s="539"/>
      <c r="AS361" s="539"/>
      <c r="AT361" s="540"/>
      <c r="AU361" s="548"/>
      <c r="AV361" s="549"/>
      <c r="AW361" s="549"/>
      <c r="AX361" s="543"/>
    </row>
    <row r="363" spans="1:50" x14ac:dyDescent="0.15">
      <c r="B363" s="25" t="s">
        <v>594</v>
      </c>
    </row>
    <row r="364" spans="1:50" ht="24" customHeight="1" x14ac:dyDescent="0.15">
      <c r="A364" s="534"/>
      <c r="B364" s="534"/>
      <c r="C364" s="541" t="s">
        <v>502</v>
      </c>
      <c r="D364" s="541"/>
      <c r="E364" s="541"/>
      <c r="F364" s="541"/>
      <c r="G364" s="541"/>
      <c r="H364" s="541"/>
      <c r="I364" s="541"/>
      <c r="J364" s="541"/>
      <c r="K364" s="541"/>
      <c r="L364" s="541"/>
      <c r="M364" s="541" t="s">
        <v>503</v>
      </c>
      <c r="N364" s="541"/>
      <c r="O364" s="541"/>
      <c r="P364" s="541"/>
      <c r="Q364" s="541"/>
      <c r="R364" s="541"/>
      <c r="S364" s="541"/>
      <c r="T364" s="541"/>
      <c r="U364" s="541"/>
      <c r="V364" s="541"/>
      <c r="W364" s="541"/>
      <c r="X364" s="541"/>
      <c r="Y364" s="541"/>
      <c r="Z364" s="541"/>
      <c r="AA364" s="541"/>
      <c r="AB364" s="541"/>
      <c r="AC364" s="541"/>
      <c r="AD364" s="541"/>
      <c r="AE364" s="541"/>
      <c r="AF364" s="541"/>
      <c r="AG364" s="541"/>
      <c r="AH364" s="541"/>
      <c r="AI364" s="541"/>
      <c r="AJ364" s="541"/>
      <c r="AK364" s="542" t="s">
        <v>504</v>
      </c>
      <c r="AL364" s="541"/>
      <c r="AM364" s="541"/>
      <c r="AN364" s="541"/>
      <c r="AO364" s="541"/>
      <c r="AP364" s="541"/>
      <c r="AQ364" s="541" t="s">
        <v>146</v>
      </c>
      <c r="AR364" s="541"/>
      <c r="AS364" s="541"/>
      <c r="AT364" s="541"/>
      <c r="AU364" s="365" t="s">
        <v>147</v>
      </c>
      <c r="AV364" s="366"/>
      <c r="AW364" s="366"/>
      <c r="AX364" s="543"/>
    </row>
    <row r="365" spans="1:50" ht="24" customHeight="1" x14ac:dyDescent="0.15">
      <c r="A365" s="534">
        <v>1</v>
      </c>
      <c r="B365" s="534">
        <v>1</v>
      </c>
      <c r="C365" s="535" t="s">
        <v>588</v>
      </c>
      <c r="D365" s="535"/>
      <c r="E365" s="535"/>
      <c r="F365" s="535"/>
      <c r="G365" s="535"/>
      <c r="H365" s="535"/>
      <c r="I365" s="535"/>
      <c r="J365" s="535"/>
      <c r="K365" s="535"/>
      <c r="L365" s="535"/>
      <c r="M365" s="535" t="s">
        <v>589</v>
      </c>
      <c r="N365" s="535"/>
      <c r="O365" s="535"/>
      <c r="P365" s="535"/>
      <c r="Q365" s="535"/>
      <c r="R365" s="535"/>
      <c r="S365" s="535"/>
      <c r="T365" s="535"/>
      <c r="U365" s="535"/>
      <c r="V365" s="535"/>
      <c r="W365" s="535"/>
      <c r="X365" s="535"/>
      <c r="Y365" s="535"/>
      <c r="Z365" s="535"/>
      <c r="AA365" s="535"/>
      <c r="AB365" s="535"/>
      <c r="AC365" s="535"/>
      <c r="AD365" s="535"/>
      <c r="AE365" s="535"/>
      <c r="AF365" s="535"/>
      <c r="AG365" s="535"/>
      <c r="AH365" s="535"/>
      <c r="AI365" s="535"/>
      <c r="AJ365" s="535"/>
      <c r="AK365" s="2895">
        <v>0.1</v>
      </c>
      <c r="AL365" s="2894"/>
      <c r="AM365" s="2894"/>
      <c r="AN365" s="2894"/>
      <c r="AO365" s="2894"/>
      <c r="AP365" s="2894"/>
      <c r="AQ365" s="544" t="s">
        <v>510</v>
      </c>
      <c r="AR365" s="539"/>
      <c r="AS365" s="539"/>
      <c r="AT365" s="540"/>
      <c r="AU365" s="548"/>
      <c r="AV365" s="549"/>
      <c r="AW365" s="549"/>
      <c r="AX365" s="543"/>
    </row>
    <row r="367" spans="1:50" x14ac:dyDescent="0.15">
      <c r="B367" s="25" t="s">
        <v>595</v>
      </c>
    </row>
    <row r="368" spans="1:50" ht="24" customHeight="1" x14ac:dyDescent="0.15">
      <c r="A368" s="534"/>
      <c r="B368" s="534"/>
      <c r="C368" s="541" t="s">
        <v>502</v>
      </c>
      <c r="D368" s="541"/>
      <c r="E368" s="541"/>
      <c r="F368" s="541"/>
      <c r="G368" s="541"/>
      <c r="H368" s="541"/>
      <c r="I368" s="541"/>
      <c r="J368" s="541"/>
      <c r="K368" s="541"/>
      <c r="L368" s="541"/>
      <c r="M368" s="541" t="s">
        <v>503</v>
      </c>
      <c r="N368" s="541"/>
      <c r="O368" s="541"/>
      <c r="P368" s="541"/>
      <c r="Q368" s="541"/>
      <c r="R368" s="541"/>
      <c r="S368" s="541"/>
      <c r="T368" s="541"/>
      <c r="U368" s="541"/>
      <c r="V368" s="541"/>
      <c r="W368" s="541"/>
      <c r="X368" s="541"/>
      <c r="Y368" s="541"/>
      <c r="Z368" s="541"/>
      <c r="AA368" s="541"/>
      <c r="AB368" s="541"/>
      <c r="AC368" s="541"/>
      <c r="AD368" s="541"/>
      <c r="AE368" s="541"/>
      <c r="AF368" s="541"/>
      <c r="AG368" s="541"/>
      <c r="AH368" s="541"/>
      <c r="AI368" s="541"/>
      <c r="AJ368" s="541"/>
      <c r="AK368" s="542" t="s">
        <v>504</v>
      </c>
      <c r="AL368" s="541"/>
      <c r="AM368" s="541"/>
      <c r="AN368" s="541"/>
      <c r="AO368" s="541"/>
      <c r="AP368" s="541"/>
      <c r="AQ368" s="541" t="s">
        <v>146</v>
      </c>
      <c r="AR368" s="541"/>
      <c r="AS368" s="541"/>
      <c r="AT368" s="541"/>
      <c r="AU368" s="365" t="s">
        <v>147</v>
      </c>
      <c r="AV368" s="366"/>
      <c r="AW368" s="366"/>
      <c r="AX368" s="543"/>
    </row>
    <row r="369" spans="1:50" ht="24" customHeight="1" x14ac:dyDescent="0.15">
      <c r="A369" s="534">
        <v>1</v>
      </c>
      <c r="B369" s="534">
        <v>1</v>
      </c>
      <c r="C369" s="548" t="s">
        <v>591</v>
      </c>
      <c r="D369" s="549"/>
      <c r="E369" s="549"/>
      <c r="F369" s="549"/>
      <c r="G369" s="549"/>
      <c r="H369" s="549"/>
      <c r="I369" s="549"/>
      <c r="J369" s="549"/>
      <c r="K369" s="549"/>
      <c r="L369" s="543"/>
      <c r="M369" s="535" t="s">
        <v>592</v>
      </c>
      <c r="N369" s="535"/>
      <c r="O369" s="535"/>
      <c r="P369" s="535"/>
      <c r="Q369" s="535"/>
      <c r="R369" s="535"/>
      <c r="S369" s="535"/>
      <c r="T369" s="535"/>
      <c r="U369" s="535"/>
      <c r="V369" s="535"/>
      <c r="W369" s="535"/>
      <c r="X369" s="535"/>
      <c r="Y369" s="535"/>
      <c r="Z369" s="535"/>
      <c r="AA369" s="535"/>
      <c r="AB369" s="535"/>
      <c r="AC369" s="535"/>
      <c r="AD369" s="535"/>
      <c r="AE369" s="535"/>
      <c r="AF369" s="535"/>
      <c r="AG369" s="535"/>
      <c r="AH369" s="535"/>
      <c r="AI369" s="535"/>
      <c r="AJ369" s="535"/>
      <c r="AK369" s="536">
        <v>0.1</v>
      </c>
      <c r="AL369" s="535"/>
      <c r="AM369" s="535"/>
      <c r="AN369" s="535"/>
      <c r="AO369" s="535"/>
      <c r="AP369" s="535"/>
      <c r="AQ369" s="544" t="s">
        <v>569</v>
      </c>
      <c r="AR369" s="539"/>
      <c r="AS369" s="539"/>
      <c r="AT369" s="540"/>
      <c r="AU369" s="548"/>
      <c r="AV369" s="549"/>
      <c r="AW369" s="549"/>
      <c r="AX369" s="543"/>
    </row>
    <row r="370" spans="1:50" s="45" customFormat="1" ht="24" customHeight="1" x14ac:dyDescent="0.15">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4"/>
      <c r="AL370" s="43"/>
      <c r="AM370" s="43"/>
      <c r="AN370" s="43"/>
      <c r="AO370" s="43"/>
      <c r="AP370" s="43"/>
      <c r="AQ370" s="43"/>
      <c r="AR370" s="43"/>
      <c r="AS370" s="43"/>
      <c r="AT370" s="43"/>
      <c r="AU370" s="43"/>
      <c r="AV370" s="43"/>
      <c r="AW370" s="43"/>
      <c r="AX370" s="43"/>
    </row>
    <row r="371" spans="1:50" s="45" customFormat="1" ht="20.25" customHeight="1" thickBot="1" x14ac:dyDescent="0.2">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c r="AD371" s="41"/>
      <c r="AE371" s="41"/>
      <c r="AF371" s="41"/>
      <c r="AG371" s="41"/>
      <c r="AH371" s="41"/>
      <c r="AI371" s="41"/>
      <c r="AJ371" s="41"/>
      <c r="AK371" s="41"/>
      <c r="AL371" s="41"/>
      <c r="AM371" s="41"/>
      <c r="AN371" s="41"/>
      <c r="AO371" s="41"/>
      <c r="AP371" s="41"/>
      <c r="AQ371" s="479" t="s">
        <v>312</v>
      </c>
      <c r="AR371" s="479"/>
      <c r="AS371" s="479"/>
      <c r="AT371" s="479"/>
      <c r="AU371" s="479"/>
      <c r="AV371" s="479"/>
      <c r="AW371" s="479"/>
      <c r="AX371" s="479"/>
    </row>
    <row r="372" spans="1:50" ht="25.15" customHeight="1" x14ac:dyDescent="0.15">
      <c r="A372" s="431" t="s">
        <v>313</v>
      </c>
      <c r="B372" s="432"/>
      <c r="C372" s="432"/>
      <c r="D372" s="432"/>
      <c r="E372" s="432"/>
      <c r="F372" s="433"/>
      <c r="G372" s="434" t="s">
        <v>596</v>
      </c>
      <c r="H372" s="435"/>
      <c r="I372" s="435"/>
      <c r="J372" s="435"/>
      <c r="K372" s="435"/>
      <c r="L372" s="435"/>
      <c r="M372" s="435"/>
      <c r="N372" s="435"/>
      <c r="O372" s="435"/>
      <c r="P372" s="435"/>
      <c r="Q372" s="435"/>
      <c r="R372" s="435"/>
      <c r="S372" s="435"/>
      <c r="T372" s="435"/>
      <c r="U372" s="435"/>
      <c r="V372" s="435"/>
      <c r="W372" s="435"/>
      <c r="X372" s="436"/>
      <c r="Y372" s="437" t="s">
        <v>330</v>
      </c>
      <c r="Z372" s="438"/>
      <c r="AA372" s="438"/>
      <c r="AB372" s="438"/>
      <c r="AC372" s="438"/>
      <c r="AD372" s="439"/>
      <c r="AE372" s="3123" t="s">
        <v>597</v>
      </c>
      <c r="AF372" s="614"/>
      <c r="AG372" s="614"/>
      <c r="AH372" s="614"/>
      <c r="AI372" s="614"/>
      <c r="AJ372" s="614"/>
      <c r="AK372" s="614"/>
      <c r="AL372" s="614"/>
      <c r="AM372" s="614"/>
      <c r="AN372" s="614"/>
      <c r="AO372" s="614"/>
      <c r="AP372" s="626"/>
      <c r="AQ372" s="443" t="s">
        <v>7</v>
      </c>
      <c r="AR372" s="444"/>
      <c r="AS372" s="444"/>
      <c r="AT372" s="444"/>
      <c r="AU372" s="444"/>
      <c r="AV372" s="444"/>
      <c r="AW372" s="444"/>
      <c r="AX372" s="445"/>
    </row>
    <row r="373" spans="1:50" ht="30" customHeight="1" x14ac:dyDescent="0.15">
      <c r="A373" s="403" t="s">
        <v>8</v>
      </c>
      <c r="B373" s="404"/>
      <c r="C373" s="404"/>
      <c r="D373" s="404"/>
      <c r="E373" s="404"/>
      <c r="F373" s="405"/>
      <c r="G373" s="406" t="s">
        <v>598</v>
      </c>
      <c r="H373" s="407"/>
      <c r="I373" s="407"/>
      <c r="J373" s="407"/>
      <c r="K373" s="407"/>
      <c r="L373" s="407"/>
      <c r="M373" s="407"/>
      <c r="N373" s="407"/>
      <c r="O373" s="407"/>
      <c r="P373" s="407"/>
      <c r="Q373" s="407"/>
      <c r="R373" s="407"/>
      <c r="S373" s="407"/>
      <c r="T373" s="407"/>
      <c r="U373" s="407"/>
      <c r="V373" s="407"/>
      <c r="W373" s="407"/>
      <c r="X373" s="408"/>
      <c r="Y373" s="409" t="s">
        <v>10</v>
      </c>
      <c r="Z373" s="410"/>
      <c r="AA373" s="410"/>
      <c r="AB373" s="410"/>
      <c r="AC373" s="410"/>
      <c r="AD373" s="411"/>
      <c r="AE373" s="3174" t="s">
        <v>599</v>
      </c>
      <c r="AF373" s="475"/>
      <c r="AG373" s="475"/>
      <c r="AH373" s="475"/>
      <c r="AI373" s="475"/>
      <c r="AJ373" s="475"/>
      <c r="AK373" s="475"/>
      <c r="AL373" s="475"/>
      <c r="AM373" s="475"/>
      <c r="AN373" s="475"/>
      <c r="AO373" s="475"/>
      <c r="AP373" s="476"/>
      <c r="AQ373" s="415" t="s">
        <v>600</v>
      </c>
      <c r="AR373" s="416"/>
      <c r="AS373" s="416"/>
      <c r="AT373" s="416"/>
      <c r="AU373" s="416"/>
      <c r="AV373" s="416"/>
      <c r="AW373" s="416"/>
      <c r="AX373" s="417"/>
    </row>
    <row r="374" spans="1:50" ht="30" customHeight="1" x14ac:dyDescent="0.15">
      <c r="A374" s="418" t="s">
        <v>13</v>
      </c>
      <c r="B374" s="419"/>
      <c r="C374" s="419"/>
      <c r="D374" s="419"/>
      <c r="E374" s="419"/>
      <c r="F374" s="420"/>
      <c r="G374" s="421" t="s">
        <v>601</v>
      </c>
      <c r="H374" s="422"/>
      <c r="I374" s="422"/>
      <c r="J374" s="422"/>
      <c r="K374" s="422"/>
      <c r="L374" s="422"/>
      <c r="M374" s="422"/>
      <c r="N374" s="422"/>
      <c r="O374" s="422"/>
      <c r="P374" s="422"/>
      <c r="Q374" s="422"/>
      <c r="R374" s="422"/>
      <c r="S374" s="422"/>
      <c r="T374" s="422"/>
      <c r="U374" s="422"/>
      <c r="V374" s="422"/>
      <c r="W374" s="422"/>
      <c r="X374" s="423"/>
      <c r="Y374" s="424" t="s">
        <v>15</v>
      </c>
      <c r="Z374" s="425"/>
      <c r="AA374" s="425"/>
      <c r="AB374" s="425"/>
      <c r="AC374" s="425"/>
      <c r="AD374" s="426"/>
      <c r="AE374" s="3115" t="s">
        <v>355</v>
      </c>
      <c r="AF374" s="3116"/>
      <c r="AG374" s="3116"/>
      <c r="AH374" s="3116"/>
      <c r="AI374" s="3116"/>
      <c r="AJ374" s="3116"/>
      <c r="AK374" s="3116"/>
      <c r="AL374" s="3116"/>
      <c r="AM374" s="3116"/>
      <c r="AN374" s="3116"/>
      <c r="AO374" s="3116"/>
      <c r="AP374" s="3116"/>
      <c r="AQ374" s="3117"/>
      <c r="AR374" s="3117"/>
      <c r="AS374" s="3117"/>
      <c r="AT374" s="3117"/>
      <c r="AU374" s="3117"/>
      <c r="AV374" s="3117"/>
      <c r="AW374" s="3117"/>
      <c r="AX374" s="3118"/>
    </row>
    <row r="375" spans="1:50" ht="30" customHeight="1" x14ac:dyDescent="0.15">
      <c r="A375" s="446" t="s">
        <v>17</v>
      </c>
      <c r="B375" s="447"/>
      <c r="C375" s="447"/>
      <c r="D375" s="447"/>
      <c r="E375" s="447"/>
      <c r="F375" s="448"/>
      <c r="G375" s="472" t="s">
        <v>602</v>
      </c>
      <c r="H375" s="450"/>
      <c r="I375" s="450"/>
      <c r="J375" s="450"/>
      <c r="K375" s="450"/>
      <c r="L375" s="450"/>
      <c r="M375" s="450"/>
      <c r="N375" s="450"/>
      <c r="O375" s="450"/>
      <c r="P375" s="450"/>
      <c r="Q375" s="450"/>
      <c r="R375" s="450"/>
      <c r="S375" s="450"/>
      <c r="T375" s="450"/>
      <c r="U375" s="450"/>
      <c r="V375" s="450"/>
      <c r="W375" s="450"/>
      <c r="X375" s="451"/>
      <c r="Y375" s="452" t="s">
        <v>603</v>
      </c>
      <c r="Z375" s="453"/>
      <c r="AA375" s="453"/>
      <c r="AB375" s="453"/>
      <c r="AC375" s="453"/>
      <c r="AD375" s="454"/>
      <c r="AE375" s="3171" t="s">
        <v>340</v>
      </c>
      <c r="AF375" s="3172"/>
      <c r="AG375" s="3172"/>
      <c r="AH375" s="3172"/>
      <c r="AI375" s="3172"/>
      <c r="AJ375" s="3172"/>
      <c r="AK375" s="3172"/>
      <c r="AL375" s="3172"/>
      <c r="AM375" s="3172"/>
      <c r="AN375" s="3172"/>
      <c r="AO375" s="3172"/>
      <c r="AP375" s="3172"/>
      <c r="AQ375" s="3172"/>
      <c r="AR375" s="3172"/>
      <c r="AS375" s="3172"/>
      <c r="AT375" s="3172"/>
      <c r="AU375" s="3172"/>
      <c r="AV375" s="3172"/>
      <c r="AW375" s="3172"/>
      <c r="AX375" s="3173"/>
    </row>
    <row r="376" spans="1:50" ht="46.5" customHeight="1" x14ac:dyDescent="0.15">
      <c r="A376" s="381" t="s">
        <v>21</v>
      </c>
      <c r="B376" s="382"/>
      <c r="C376" s="382"/>
      <c r="D376" s="382"/>
      <c r="E376" s="382"/>
      <c r="F376" s="383"/>
      <c r="G376" s="384" t="s">
        <v>604</v>
      </c>
      <c r="H376" s="385"/>
      <c r="I376" s="385"/>
      <c r="J376" s="385"/>
      <c r="K376" s="385"/>
      <c r="L376" s="385"/>
      <c r="M376" s="385"/>
      <c r="N376" s="385"/>
      <c r="O376" s="385"/>
      <c r="P376" s="385"/>
      <c r="Q376" s="385"/>
      <c r="R376" s="385"/>
      <c r="S376" s="385"/>
      <c r="T376" s="385"/>
      <c r="U376" s="385"/>
      <c r="V376" s="385"/>
      <c r="W376" s="385"/>
      <c r="X376" s="385"/>
      <c r="Y376" s="385"/>
      <c r="Z376" s="385"/>
      <c r="AA376" s="385"/>
      <c r="AB376" s="385"/>
      <c r="AC376" s="385"/>
      <c r="AD376" s="385"/>
      <c r="AE376" s="385"/>
      <c r="AF376" s="385"/>
      <c r="AG376" s="385"/>
      <c r="AH376" s="385"/>
      <c r="AI376" s="385"/>
      <c r="AJ376" s="385"/>
      <c r="AK376" s="385"/>
      <c r="AL376" s="385"/>
      <c r="AM376" s="385"/>
      <c r="AN376" s="385"/>
      <c r="AO376" s="385"/>
      <c r="AP376" s="385"/>
      <c r="AQ376" s="385"/>
      <c r="AR376" s="385"/>
      <c r="AS376" s="385"/>
      <c r="AT376" s="385"/>
      <c r="AU376" s="385"/>
      <c r="AV376" s="385"/>
      <c r="AW376" s="385"/>
      <c r="AX376" s="386"/>
    </row>
    <row r="377" spans="1:50" ht="44.25" customHeight="1" x14ac:dyDescent="0.15">
      <c r="A377" s="381" t="s">
        <v>23</v>
      </c>
      <c r="B377" s="382"/>
      <c r="C377" s="382"/>
      <c r="D377" s="382"/>
      <c r="E377" s="382"/>
      <c r="F377" s="383"/>
      <c r="G377" s="384" t="s">
        <v>605</v>
      </c>
      <c r="H377" s="385"/>
      <c r="I377" s="385"/>
      <c r="J377" s="385"/>
      <c r="K377" s="385"/>
      <c r="L377" s="385"/>
      <c r="M377" s="385"/>
      <c r="N377" s="385"/>
      <c r="O377" s="385"/>
      <c r="P377" s="385"/>
      <c r="Q377" s="385"/>
      <c r="R377" s="385"/>
      <c r="S377" s="385"/>
      <c r="T377" s="385"/>
      <c r="U377" s="385"/>
      <c r="V377" s="385"/>
      <c r="W377" s="385"/>
      <c r="X377" s="385"/>
      <c r="Y377" s="385"/>
      <c r="Z377" s="385"/>
      <c r="AA377" s="385"/>
      <c r="AB377" s="385"/>
      <c r="AC377" s="385"/>
      <c r="AD377" s="385"/>
      <c r="AE377" s="385"/>
      <c r="AF377" s="385"/>
      <c r="AG377" s="385"/>
      <c r="AH377" s="385"/>
      <c r="AI377" s="385"/>
      <c r="AJ377" s="385"/>
      <c r="AK377" s="385"/>
      <c r="AL377" s="385"/>
      <c r="AM377" s="385"/>
      <c r="AN377" s="385"/>
      <c r="AO377" s="385"/>
      <c r="AP377" s="385"/>
      <c r="AQ377" s="385"/>
      <c r="AR377" s="385"/>
      <c r="AS377" s="385"/>
      <c r="AT377" s="385"/>
      <c r="AU377" s="385"/>
      <c r="AV377" s="385"/>
      <c r="AW377" s="385"/>
      <c r="AX377" s="386"/>
    </row>
    <row r="378" spans="1:50" ht="22.5" customHeight="1" x14ac:dyDescent="0.15">
      <c r="A378" s="381" t="s">
        <v>25</v>
      </c>
      <c r="B378" s="382"/>
      <c r="C378" s="382"/>
      <c r="D378" s="382"/>
      <c r="E378" s="382"/>
      <c r="F378" s="383"/>
      <c r="G378" s="387" t="s">
        <v>335</v>
      </c>
      <c r="H378" s="388"/>
      <c r="I378" s="388"/>
      <c r="J378" s="388"/>
      <c r="K378" s="388"/>
      <c r="L378" s="388"/>
      <c r="M378" s="388"/>
      <c r="N378" s="388"/>
      <c r="O378" s="388"/>
      <c r="P378" s="388"/>
      <c r="Q378" s="388"/>
      <c r="R378" s="388"/>
      <c r="S378" s="388"/>
      <c r="T378" s="388"/>
      <c r="U378" s="388"/>
      <c r="V378" s="388"/>
      <c r="W378" s="388"/>
      <c r="X378" s="388"/>
      <c r="Y378" s="388"/>
      <c r="Z378" s="388"/>
      <c r="AA378" s="388"/>
      <c r="AB378" s="388"/>
      <c r="AC378" s="388"/>
      <c r="AD378" s="388"/>
      <c r="AE378" s="388"/>
      <c r="AF378" s="388"/>
      <c r="AG378" s="388"/>
      <c r="AH378" s="388"/>
      <c r="AI378" s="388"/>
      <c r="AJ378" s="388"/>
      <c r="AK378" s="388"/>
      <c r="AL378" s="388"/>
      <c r="AM378" s="388"/>
      <c r="AN378" s="388"/>
      <c r="AO378" s="388"/>
      <c r="AP378" s="388"/>
      <c r="AQ378" s="388"/>
      <c r="AR378" s="388"/>
      <c r="AS378" s="388"/>
      <c r="AT378" s="388"/>
      <c r="AU378" s="388"/>
      <c r="AV378" s="388"/>
      <c r="AW378" s="388"/>
      <c r="AX378" s="389"/>
    </row>
    <row r="379" spans="1:50" ht="19.5" customHeight="1" x14ac:dyDescent="0.15">
      <c r="A379" s="390" t="s">
        <v>27</v>
      </c>
      <c r="B379" s="391"/>
      <c r="C379" s="391"/>
      <c r="D379" s="391"/>
      <c r="E379" s="391"/>
      <c r="F379" s="392"/>
      <c r="G379" s="399"/>
      <c r="H379" s="400"/>
      <c r="I379" s="400"/>
      <c r="J379" s="400"/>
      <c r="K379" s="400"/>
      <c r="L379" s="400"/>
      <c r="M379" s="400"/>
      <c r="N379" s="400"/>
      <c r="O379" s="401"/>
      <c r="P379" s="365" t="s">
        <v>321</v>
      </c>
      <c r="Q379" s="366"/>
      <c r="R379" s="366"/>
      <c r="S379" s="366"/>
      <c r="T379" s="366"/>
      <c r="U379" s="366"/>
      <c r="V379" s="402"/>
      <c r="W379" s="365" t="s">
        <v>322</v>
      </c>
      <c r="X379" s="366"/>
      <c r="Y379" s="366"/>
      <c r="Z379" s="366"/>
      <c r="AA379" s="366"/>
      <c r="AB379" s="366"/>
      <c r="AC379" s="402"/>
      <c r="AD379" s="365" t="s">
        <v>323</v>
      </c>
      <c r="AE379" s="366"/>
      <c r="AF379" s="366"/>
      <c r="AG379" s="366"/>
      <c r="AH379" s="366"/>
      <c r="AI379" s="366"/>
      <c r="AJ379" s="402"/>
      <c r="AK379" s="365" t="s">
        <v>324</v>
      </c>
      <c r="AL379" s="366"/>
      <c r="AM379" s="366"/>
      <c r="AN379" s="366"/>
      <c r="AO379" s="366"/>
      <c r="AP379" s="366"/>
      <c r="AQ379" s="402"/>
      <c r="AR379" s="365" t="s">
        <v>325</v>
      </c>
      <c r="AS379" s="366"/>
      <c r="AT379" s="366"/>
      <c r="AU379" s="366"/>
      <c r="AV379" s="366"/>
      <c r="AW379" s="366"/>
      <c r="AX379" s="367"/>
    </row>
    <row r="380" spans="1:50" ht="19.5" customHeight="1" x14ac:dyDescent="0.15">
      <c r="A380" s="393"/>
      <c r="B380" s="394"/>
      <c r="C380" s="394"/>
      <c r="D380" s="394"/>
      <c r="E380" s="394"/>
      <c r="F380" s="395"/>
      <c r="G380" s="368" t="s">
        <v>33</v>
      </c>
      <c r="H380" s="369"/>
      <c r="I380" s="374" t="s">
        <v>34</v>
      </c>
      <c r="J380" s="375"/>
      <c r="K380" s="375"/>
      <c r="L380" s="375"/>
      <c r="M380" s="375"/>
      <c r="N380" s="375"/>
      <c r="O380" s="376"/>
      <c r="P380" s="3157">
        <v>12</v>
      </c>
      <c r="Q380" s="3158"/>
      <c r="R380" s="3158"/>
      <c r="S380" s="3158"/>
      <c r="T380" s="3158"/>
      <c r="U380" s="3158"/>
      <c r="V380" s="3159"/>
      <c r="W380" s="3157">
        <v>11</v>
      </c>
      <c r="X380" s="3158"/>
      <c r="Y380" s="3158"/>
      <c r="Z380" s="3158"/>
      <c r="AA380" s="3158"/>
      <c r="AB380" s="3158"/>
      <c r="AC380" s="3159"/>
      <c r="AD380" s="3157">
        <v>10</v>
      </c>
      <c r="AE380" s="3158"/>
      <c r="AF380" s="3158"/>
      <c r="AG380" s="3158"/>
      <c r="AH380" s="3158"/>
      <c r="AI380" s="3158"/>
      <c r="AJ380" s="3159"/>
      <c r="AK380" s="311">
        <v>10</v>
      </c>
      <c r="AL380" s="312"/>
      <c r="AM380" s="312"/>
      <c r="AN380" s="312"/>
      <c r="AO380" s="312"/>
      <c r="AP380" s="312"/>
      <c r="AQ380" s="313"/>
      <c r="AR380" s="311"/>
      <c r="AS380" s="312"/>
      <c r="AT380" s="312"/>
      <c r="AU380" s="312"/>
      <c r="AV380" s="312"/>
      <c r="AW380" s="312"/>
      <c r="AX380" s="380"/>
    </row>
    <row r="381" spans="1:50" ht="19.5" customHeight="1" x14ac:dyDescent="0.15">
      <c r="A381" s="393"/>
      <c r="B381" s="394"/>
      <c r="C381" s="394"/>
      <c r="D381" s="394"/>
      <c r="E381" s="394"/>
      <c r="F381" s="395"/>
      <c r="G381" s="370"/>
      <c r="H381" s="371"/>
      <c r="I381" s="340" t="s">
        <v>35</v>
      </c>
      <c r="J381" s="341"/>
      <c r="K381" s="341"/>
      <c r="L381" s="341"/>
      <c r="M381" s="341"/>
      <c r="N381" s="341"/>
      <c r="O381" s="342"/>
      <c r="P381" s="3100" t="s">
        <v>606</v>
      </c>
      <c r="Q381" s="3101"/>
      <c r="R381" s="3101"/>
      <c r="S381" s="3101"/>
      <c r="T381" s="3101"/>
      <c r="U381" s="3101"/>
      <c r="V381" s="3102"/>
      <c r="W381" s="3100" t="s">
        <v>606</v>
      </c>
      <c r="X381" s="3101"/>
      <c r="Y381" s="3101"/>
      <c r="Z381" s="3101"/>
      <c r="AA381" s="3101"/>
      <c r="AB381" s="3101"/>
      <c r="AC381" s="3102"/>
      <c r="AD381" s="3100" t="s">
        <v>606</v>
      </c>
      <c r="AE381" s="3101"/>
      <c r="AF381" s="3101"/>
      <c r="AG381" s="3101"/>
      <c r="AH381" s="3101"/>
      <c r="AI381" s="3101"/>
      <c r="AJ381" s="3102"/>
      <c r="AK381" s="3100" t="s">
        <v>606</v>
      </c>
      <c r="AL381" s="3101"/>
      <c r="AM381" s="3101"/>
      <c r="AN381" s="3101"/>
      <c r="AO381" s="3101"/>
      <c r="AP381" s="3101"/>
      <c r="AQ381" s="3102"/>
      <c r="AR381" s="337"/>
      <c r="AS381" s="338"/>
      <c r="AT381" s="338"/>
      <c r="AU381" s="338"/>
      <c r="AV381" s="338"/>
      <c r="AW381" s="338"/>
      <c r="AX381" s="339"/>
    </row>
    <row r="382" spans="1:50" ht="19.5" customHeight="1" x14ac:dyDescent="0.15">
      <c r="A382" s="393"/>
      <c r="B382" s="394"/>
      <c r="C382" s="394"/>
      <c r="D382" s="394"/>
      <c r="E382" s="394"/>
      <c r="F382" s="395"/>
      <c r="G382" s="370"/>
      <c r="H382" s="371"/>
      <c r="I382" s="340" t="s">
        <v>38</v>
      </c>
      <c r="J382" s="341"/>
      <c r="K382" s="341"/>
      <c r="L382" s="341"/>
      <c r="M382" s="341"/>
      <c r="N382" s="341"/>
      <c r="O382" s="342"/>
      <c r="P382" s="285" t="s">
        <v>332</v>
      </c>
      <c r="Q382" s="286"/>
      <c r="R382" s="286"/>
      <c r="S382" s="286"/>
      <c r="T382" s="286"/>
      <c r="U382" s="286"/>
      <c r="V382" s="287"/>
      <c r="W382" s="285" t="s">
        <v>332</v>
      </c>
      <c r="X382" s="286"/>
      <c r="Y382" s="286"/>
      <c r="Z382" s="286"/>
      <c r="AA382" s="286"/>
      <c r="AB382" s="286"/>
      <c r="AC382" s="287"/>
      <c r="AD382" s="285" t="s">
        <v>332</v>
      </c>
      <c r="AE382" s="286"/>
      <c r="AF382" s="286"/>
      <c r="AG382" s="286"/>
      <c r="AH382" s="286"/>
      <c r="AI382" s="286"/>
      <c r="AJ382" s="287"/>
      <c r="AK382" s="285" t="s">
        <v>332</v>
      </c>
      <c r="AL382" s="286"/>
      <c r="AM382" s="286"/>
      <c r="AN382" s="286"/>
      <c r="AO382" s="286"/>
      <c r="AP382" s="286"/>
      <c r="AQ382" s="287"/>
      <c r="AR382" s="285"/>
      <c r="AS382" s="286"/>
      <c r="AT382" s="286"/>
      <c r="AU382" s="286"/>
      <c r="AV382" s="286"/>
      <c r="AW382" s="286"/>
      <c r="AX382" s="343"/>
    </row>
    <row r="383" spans="1:50" ht="19.5" customHeight="1" x14ac:dyDescent="0.15">
      <c r="A383" s="393"/>
      <c r="B383" s="394"/>
      <c r="C383" s="394"/>
      <c r="D383" s="394"/>
      <c r="E383" s="394"/>
      <c r="F383" s="395"/>
      <c r="G383" s="370"/>
      <c r="H383" s="371"/>
      <c r="I383" s="340" t="s">
        <v>39</v>
      </c>
      <c r="J383" s="341"/>
      <c r="K383" s="341"/>
      <c r="L383" s="341"/>
      <c r="M383" s="341"/>
      <c r="N383" s="341"/>
      <c r="O383" s="342"/>
      <c r="P383" s="285" t="s">
        <v>332</v>
      </c>
      <c r="Q383" s="286"/>
      <c r="R383" s="286"/>
      <c r="S383" s="286"/>
      <c r="T383" s="286"/>
      <c r="U383" s="286"/>
      <c r="V383" s="287"/>
      <c r="W383" s="285" t="s">
        <v>332</v>
      </c>
      <c r="X383" s="286"/>
      <c r="Y383" s="286"/>
      <c r="Z383" s="286"/>
      <c r="AA383" s="286"/>
      <c r="AB383" s="286"/>
      <c r="AC383" s="287"/>
      <c r="AD383" s="285" t="s">
        <v>332</v>
      </c>
      <c r="AE383" s="286"/>
      <c r="AF383" s="286"/>
      <c r="AG383" s="286"/>
      <c r="AH383" s="286"/>
      <c r="AI383" s="286"/>
      <c r="AJ383" s="287"/>
      <c r="AK383" s="285" t="s">
        <v>332</v>
      </c>
      <c r="AL383" s="286"/>
      <c r="AM383" s="286"/>
      <c r="AN383" s="286"/>
      <c r="AO383" s="286"/>
      <c r="AP383" s="286"/>
      <c r="AQ383" s="287"/>
      <c r="AR383" s="337"/>
      <c r="AS383" s="338"/>
      <c r="AT383" s="338"/>
      <c r="AU383" s="338"/>
      <c r="AV383" s="338"/>
      <c r="AW383" s="338"/>
      <c r="AX383" s="339"/>
    </row>
    <row r="384" spans="1:50" ht="19.5" customHeight="1" x14ac:dyDescent="0.15">
      <c r="A384" s="393"/>
      <c r="B384" s="394"/>
      <c r="C384" s="394"/>
      <c r="D384" s="394"/>
      <c r="E384" s="394"/>
      <c r="F384" s="395"/>
      <c r="G384" s="370"/>
      <c r="H384" s="371"/>
      <c r="I384" s="340" t="s">
        <v>40</v>
      </c>
      <c r="J384" s="341"/>
      <c r="K384" s="341"/>
      <c r="L384" s="341"/>
      <c r="M384" s="341"/>
      <c r="N384" s="341"/>
      <c r="O384" s="342"/>
      <c r="P384" s="333" t="s">
        <v>332</v>
      </c>
      <c r="Q384" s="334"/>
      <c r="R384" s="334"/>
      <c r="S384" s="334"/>
      <c r="T384" s="334"/>
      <c r="U384" s="334"/>
      <c r="V384" s="335"/>
      <c r="W384" s="285" t="s">
        <v>332</v>
      </c>
      <c r="X384" s="286"/>
      <c r="Y384" s="286"/>
      <c r="Z384" s="286"/>
      <c r="AA384" s="286"/>
      <c r="AB384" s="286"/>
      <c r="AC384" s="287"/>
      <c r="AD384" s="285" t="s">
        <v>332</v>
      </c>
      <c r="AE384" s="286"/>
      <c r="AF384" s="286"/>
      <c r="AG384" s="286"/>
      <c r="AH384" s="286"/>
      <c r="AI384" s="286"/>
      <c r="AJ384" s="287"/>
      <c r="AK384" s="285" t="s">
        <v>332</v>
      </c>
      <c r="AL384" s="286"/>
      <c r="AM384" s="286"/>
      <c r="AN384" s="286"/>
      <c r="AO384" s="286"/>
      <c r="AP384" s="286"/>
      <c r="AQ384" s="287"/>
      <c r="AR384" s="337"/>
      <c r="AS384" s="338"/>
      <c r="AT384" s="338"/>
      <c r="AU384" s="338"/>
      <c r="AV384" s="338"/>
      <c r="AW384" s="338"/>
      <c r="AX384" s="339"/>
    </row>
    <row r="385" spans="1:51" ht="19.5" customHeight="1" x14ac:dyDescent="0.15">
      <c r="A385" s="393"/>
      <c r="B385" s="394"/>
      <c r="C385" s="394"/>
      <c r="D385" s="394"/>
      <c r="E385" s="394"/>
      <c r="F385" s="395"/>
      <c r="G385" s="372"/>
      <c r="H385" s="373"/>
      <c r="I385" s="355" t="s">
        <v>41</v>
      </c>
      <c r="J385" s="356"/>
      <c r="K385" s="356"/>
      <c r="L385" s="356"/>
      <c r="M385" s="356"/>
      <c r="N385" s="356"/>
      <c r="O385" s="357"/>
      <c r="P385" s="3150">
        <v>12</v>
      </c>
      <c r="Q385" s="3151"/>
      <c r="R385" s="3151"/>
      <c r="S385" s="3151"/>
      <c r="T385" s="3151"/>
      <c r="U385" s="3151"/>
      <c r="V385" s="3152"/>
      <c r="W385" s="3150">
        <v>11</v>
      </c>
      <c r="X385" s="3151"/>
      <c r="Y385" s="3151"/>
      <c r="Z385" s="3151"/>
      <c r="AA385" s="3151"/>
      <c r="AB385" s="3151"/>
      <c r="AC385" s="3152"/>
      <c r="AD385" s="3150">
        <v>10</v>
      </c>
      <c r="AE385" s="3151"/>
      <c r="AF385" s="3151"/>
      <c r="AG385" s="3151"/>
      <c r="AH385" s="3151"/>
      <c r="AI385" s="3151"/>
      <c r="AJ385" s="3152"/>
      <c r="AK385" s="348">
        <v>10</v>
      </c>
      <c r="AL385" s="349"/>
      <c r="AM385" s="349"/>
      <c r="AN385" s="349"/>
      <c r="AO385" s="349"/>
      <c r="AP385" s="349"/>
      <c r="AQ385" s="350"/>
      <c r="AR385" s="333"/>
      <c r="AS385" s="334"/>
      <c r="AT385" s="334"/>
      <c r="AU385" s="334"/>
      <c r="AV385" s="334"/>
      <c r="AW385" s="334"/>
      <c r="AX385" s="364"/>
    </row>
    <row r="386" spans="1:51" ht="19.5" customHeight="1" x14ac:dyDescent="0.15">
      <c r="A386" s="393"/>
      <c r="B386" s="394"/>
      <c r="C386" s="394"/>
      <c r="D386" s="394"/>
      <c r="E386" s="394"/>
      <c r="F386" s="395"/>
      <c r="G386" s="344" t="s">
        <v>42</v>
      </c>
      <c r="H386" s="345"/>
      <c r="I386" s="345"/>
      <c r="J386" s="345"/>
      <c r="K386" s="345"/>
      <c r="L386" s="345"/>
      <c r="M386" s="345"/>
      <c r="N386" s="345"/>
      <c r="O386" s="346"/>
      <c r="P386" s="3150">
        <v>11</v>
      </c>
      <c r="Q386" s="3151"/>
      <c r="R386" s="3151"/>
      <c r="S386" s="3151"/>
      <c r="T386" s="3151"/>
      <c r="U386" s="3151"/>
      <c r="V386" s="3152"/>
      <c r="W386" s="3150">
        <v>9</v>
      </c>
      <c r="X386" s="3151"/>
      <c r="Y386" s="3151"/>
      <c r="Z386" s="3151"/>
      <c r="AA386" s="3151"/>
      <c r="AB386" s="3151"/>
      <c r="AC386" s="3152"/>
      <c r="AD386" s="348">
        <v>8</v>
      </c>
      <c r="AE386" s="349"/>
      <c r="AF386" s="349"/>
      <c r="AG386" s="349"/>
      <c r="AH386" s="349"/>
      <c r="AI386" s="349"/>
      <c r="AJ386" s="350"/>
      <c r="AK386" s="351"/>
      <c r="AL386" s="352"/>
      <c r="AM386" s="352"/>
      <c r="AN386" s="352"/>
      <c r="AO386" s="352"/>
      <c r="AP386" s="352"/>
      <c r="AQ386" s="353"/>
      <c r="AR386" s="351"/>
      <c r="AS386" s="352"/>
      <c r="AT386" s="352"/>
      <c r="AU386" s="352"/>
      <c r="AV386" s="352"/>
      <c r="AW386" s="352"/>
      <c r="AX386" s="354"/>
    </row>
    <row r="387" spans="1:51" ht="19.5" customHeight="1" x14ac:dyDescent="0.15">
      <c r="A387" s="396"/>
      <c r="B387" s="397"/>
      <c r="C387" s="397"/>
      <c r="D387" s="397"/>
      <c r="E387" s="397"/>
      <c r="F387" s="398"/>
      <c r="G387" s="344" t="s">
        <v>43</v>
      </c>
      <c r="H387" s="345"/>
      <c r="I387" s="345"/>
      <c r="J387" s="345"/>
      <c r="K387" s="345"/>
      <c r="L387" s="345"/>
      <c r="M387" s="345"/>
      <c r="N387" s="345"/>
      <c r="O387" s="346"/>
      <c r="P387" s="3130">
        <v>88.3</v>
      </c>
      <c r="Q387" s="3131"/>
      <c r="R387" s="3131"/>
      <c r="S387" s="3131"/>
      <c r="T387" s="3131"/>
      <c r="U387" s="3131"/>
      <c r="V387" s="3132"/>
      <c r="W387" s="3130">
        <v>87.4</v>
      </c>
      <c r="X387" s="3131"/>
      <c r="Y387" s="3131"/>
      <c r="Z387" s="3131"/>
      <c r="AA387" s="3131"/>
      <c r="AB387" s="3131"/>
      <c r="AC387" s="3132"/>
      <c r="AD387" s="2850">
        <v>80</v>
      </c>
      <c r="AE387" s="3169"/>
      <c r="AF387" s="3169"/>
      <c r="AG387" s="3169"/>
      <c r="AH387" s="3169"/>
      <c r="AI387" s="3169"/>
      <c r="AJ387" s="3170"/>
      <c r="AK387" s="351"/>
      <c r="AL387" s="352"/>
      <c r="AM387" s="352"/>
      <c r="AN387" s="352"/>
      <c r="AO387" s="352"/>
      <c r="AP387" s="352"/>
      <c r="AQ387" s="353"/>
      <c r="AR387" s="351"/>
      <c r="AS387" s="352"/>
      <c r="AT387" s="352"/>
      <c r="AU387" s="352"/>
      <c r="AV387" s="352"/>
      <c r="AW387" s="352"/>
      <c r="AX387" s="354"/>
    </row>
    <row r="388" spans="1:51" ht="19.5" customHeight="1" x14ac:dyDescent="0.15">
      <c r="A388" s="294" t="s">
        <v>73</v>
      </c>
      <c r="B388" s="295"/>
      <c r="C388" s="300" t="s">
        <v>74</v>
      </c>
      <c r="D388" s="301"/>
      <c r="E388" s="301"/>
      <c r="F388" s="301"/>
      <c r="G388" s="301"/>
      <c r="H388" s="301"/>
      <c r="I388" s="301"/>
      <c r="J388" s="301"/>
      <c r="K388" s="302"/>
      <c r="L388" s="303" t="s">
        <v>75</v>
      </c>
      <c r="M388" s="304"/>
      <c r="N388" s="304"/>
      <c r="O388" s="304"/>
      <c r="P388" s="304"/>
      <c r="Q388" s="305"/>
      <c r="R388" s="306" t="s">
        <v>325</v>
      </c>
      <c r="S388" s="301"/>
      <c r="T388" s="301"/>
      <c r="U388" s="301"/>
      <c r="V388" s="301"/>
      <c r="W388" s="302"/>
      <c r="X388" s="306" t="s">
        <v>76</v>
      </c>
      <c r="Y388" s="301"/>
      <c r="Z388" s="301"/>
      <c r="AA388" s="301"/>
      <c r="AB388" s="301"/>
      <c r="AC388" s="301"/>
      <c r="AD388" s="301"/>
      <c r="AE388" s="301"/>
      <c r="AF388" s="301"/>
      <c r="AG388" s="301"/>
      <c r="AH388" s="301"/>
      <c r="AI388" s="301"/>
      <c r="AJ388" s="301"/>
      <c r="AK388" s="301"/>
      <c r="AL388" s="301"/>
      <c r="AM388" s="301"/>
      <c r="AN388" s="301"/>
      <c r="AO388" s="301"/>
      <c r="AP388" s="301"/>
      <c r="AQ388" s="301"/>
      <c r="AR388" s="301"/>
      <c r="AS388" s="301"/>
      <c r="AT388" s="301"/>
      <c r="AU388" s="301"/>
      <c r="AV388" s="301"/>
      <c r="AW388" s="301"/>
      <c r="AX388" s="307"/>
    </row>
    <row r="389" spans="1:51" ht="19.5" customHeight="1" x14ac:dyDescent="0.15">
      <c r="A389" s="296"/>
      <c r="B389" s="297"/>
      <c r="C389" s="494" t="s">
        <v>607</v>
      </c>
      <c r="D389" s="312"/>
      <c r="E389" s="312"/>
      <c r="F389" s="312"/>
      <c r="G389" s="312"/>
      <c r="H389" s="312"/>
      <c r="I389" s="312"/>
      <c r="J389" s="312"/>
      <c r="K389" s="313"/>
      <c r="L389" s="311">
        <v>4</v>
      </c>
      <c r="M389" s="312"/>
      <c r="N389" s="312"/>
      <c r="O389" s="312"/>
      <c r="P389" s="312"/>
      <c r="Q389" s="313"/>
      <c r="R389" s="311"/>
      <c r="S389" s="312"/>
      <c r="T389" s="312"/>
      <c r="U389" s="312"/>
      <c r="V389" s="312"/>
      <c r="W389" s="313"/>
      <c r="X389" s="314"/>
      <c r="Y389" s="315"/>
      <c r="Z389" s="315"/>
      <c r="AA389" s="315"/>
      <c r="AB389" s="315"/>
      <c r="AC389" s="315"/>
      <c r="AD389" s="315"/>
      <c r="AE389" s="315"/>
      <c r="AF389" s="315"/>
      <c r="AG389" s="315"/>
      <c r="AH389" s="315"/>
      <c r="AI389" s="315"/>
      <c r="AJ389" s="315"/>
      <c r="AK389" s="315"/>
      <c r="AL389" s="315"/>
      <c r="AM389" s="315"/>
      <c r="AN389" s="315"/>
      <c r="AO389" s="315"/>
      <c r="AP389" s="315"/>
      <c r="AQ389" s="315"/>
      <c r="AR389" s="315"/>
      <c r="AS389" s="315"/>
      <c r="AT389" s="315"/>
      <c r="AU389" s="315"/>
      <c r="AV389" s="315"/>
      <c r="AW389" s="315"/>
      <c r="AX389" s="316"/>
    </row>
    <row r="390" spans="1:51" ht="19.5" customHeight="1" x14ac:dyDescent="0.15">
      <c r="A390" s="296"/>
      <c r="B390" s="297"/>
      <c r="C390" s="468" t="s">
        <v>608</v>
      </c>
      <c r="D390" s="286"/>
      <c r="E390" s="286"/>
      <c r="F390" s="286"/>
      <c r="G390" s="286"/>
      <c r="H390" s="286"/>
      <c r="I390" s="286"/>
      <c r="J390" s="286"/>
      <c r="K390" s="287"/>
      <c r="L390" s="285">
        <v>6</v>
      </c>
      <c r="M390" s="286"/>
      <c r="N390" s="286"/>
      <c r="O390" s="286"/>
      <c r="P390" s="286"/>
      <c r="Q390" s="287"/>
      <c r="R390" s="285"/>
      <c r="S390" s="286"/>
      <c r="T390" s="286"/>
      <c r="U390" s="286"/>
      <c r="V390" s="286"/>
      <c r="W390" s="287"/>
      <c r="X390" s="288"/>
      <c r="Y390" s="289"/>
      <c r="Z390" s="289"/>
      <c r="AA390" s="289"/>
      <c r="AB390" s="289"/>
      <c r="AC390" s="289"/>
      <c r="AD390" s="289"/>
      <c r="AE390" s="289"/>
      <c r="AF390" s="289"/>
      <c r="AG390" s="289"/>
      <c r="AH390" s="289"/>
      <c r="AI390" s="289"/>
      <c r="AJ390" s="289"/>
      <c r="AK390" s="289"/>
      <c r="AL390" s="289"/>
      <c r="AM390" s="289"/>
      <c r="AN390" s="289"/>
      <c r="AO390" s="289"/>
      <c r="AP390" s="289"/>
      <c r="AQ390" s="289"/>
      <c r="AR390" s="289"/>
      <c r="AS390" s="289"/>
      <c r="AT390" s="289"/>
      <c r="AU390" s="289"/>
      <c r="AV390" s="289"/>
      <c r="AW390" s="289"/>
      <c r="AX390" s="290"/>
    </row>
    <row r="391" spans="1:51" ht="19.5" customHeight="1" x14ac:dyDescent="0.15">
      <c r="A391" s="296"/>
      <c r="B391" s="297"/>
      <c r="C391" s="468"/>
      <c r="D391" s="286"/>
      <c r="E391" s="286"/>
      <c r="F391" s="286"/>
      <c r="G391" s="286"/>
      <c r="H391" s="286"/>
      <c r="I391" s="286"/>
      <c r="J391" s="286"/>
      <c r="K391" s="287"/>
      <c r="L391" s="285"/>
      <c r="M391" s="286"/>
      <c r="N391" s="286"/>
      <c r="O391" s="286"/>
      <c r="P391" s="286"/>
      <c r="Q391" s="287"/>
      <c r="R391" s="285"/>
      <c r="S391" s="286"/>
      <c r="T391" s="286"/>
      <c r="U391" s="286"/>
      <c r="V391" s="286"/>
      <c r="W391" s="287"/>
      <c r="X391" s="288"/>
      <c r="Y391" s="289"/>
      <c r="Z391" s="289"/>
      <c r="AA391" s="289"/>
      <c r="AB391" s="289"/>
      <c r="AC391" s="289"/>
      <c r="AD391" s="289"/>
      <c r="AE391" s="289"/>
      <c r="AF391" s="289"/>
      <c r="AG391" s="289"/>
      <c r="AH391" s="289"/>
      <c r="AI391" s="289"/>
      <c r="AJ391" s="289"/>
      <c r="AK391" s="289"/>
      <c r="AL391" s="289"/>
      <c r="AM391" s="289"/>
      <c r="AN391" s="289"/>
      <c r="AO391" s="289"/>
      <c r="AP391" s="289"/>
      <c r="AQ391" s="289"/>
      <c r="AR391" s="289"/>
      <c r="AS391" s="289"/>
      <c r="AT391" s="289"/>
      <c r="AU391" s="289"/>
      <c r="AV391" s="289"/>
      <c r="AW391" s="289"/>
      <c r="AX391" s="290"/>
    </row>
    <row r="392" spans="1:51" ht="19.5" customHeight="1" x14ac:dyDescent="0.15">
      <c r="A392" s="296"/>
      <c r="B392" s="297"/>
      <c r="C392" s="468"/>
      <c r="D392" s="286"/>
      <c r="E392" s="286"/>
      <c r="F392" s="286"/>
      <c r="G392" s="286"/>
      <c r="H392" s="286"/>
      <c r="I392" s="286"/>
      <c r="J392" s="286"/>
      <c r="K392" s="287"/>
      <c r="L392" s="285"/>
      <c r="M392" s="286"/>
      <c r="N392" s="286"/>
      <c r="O392" s="286"/>
      <c r="P392" s="286"/>
      <c r="Q392" s="287"/>
      <c r="R392" s="285"/>
      <c r="S392" s="286"/>
      <c r="T392" s="286"/>
      <c r="U392" s="286"/>
      <c r="V392" s="286"/>
      <c r="W392" s="287"/>
      <c r="X392" s="288"/>
      <c r="Y392" s="289"/>
      <c r="Z392" s="289"/>
      <c r="AA392" s="289"/>
      <c r="AB392" s="289"/>
      <c r="AC392" s="289"/>
      <c r="AD392" s="289"/>
      <c r="AE392" s="289"/>
      <c r="AF392" s="289"/>
      <c r="AG392" s="289"/>
      <c r="AH392" s="289"/>
      <c r="AI392" s="289"/>
      <c r="AJ392" s="289"/>
      <c r="AK392" s="289"/>
      <c r="AL392" s="289"/>
      <c r="AM392" s="289"/>
      <c r="AN392" s="289"/>
      <c r="AO392" s="289"/>
      <c r="AP392" s="289"/>
      <c r="AQ392" s="289"/>
      <c r="AR392" s="289"/>
      <c r="AS392" s="289"/>
      <c r="AT392" s="289"/>
      <c r="AU392" s="289"/>
      <c r="AV392" s="289"/>
      <c r="AW392" s="289"/>
      <c r="AX392" s="290"/>
    </row>
    <row r="393" spans="1:51" ht="19.5" customHeight="1" x14ac:dyDescent="0.15">
      <c r="A393" s="296"/>
      <c r="B393" s="297"/>
      <c r="C393" s="468"/>
      <c r="D393" s="286"/>
      <c r="E393" s="286"/>
      <c r="F393" s="286"/>
      <c r="G393" s="286"/>
      <c r="H393" s="286"/>
      <c r="I393" s="286"/>
      <c r="J393" s="286"/>
      <c r="K393" s="287"/>
      <c r="L393" s="285"/>
      <c r="M393" s="286"/>
      <c r="N393" s="286"/>
      <c r="O393" s="286"/>
      <c r="P393" s="286"/>
      <c r="Q393" s="287"/>
      <c r="R393" s="285"/>
      <c r="S393" s="286"/>
      <c r="T393" s="286"/>
      <c r="U393" s="286"/>
      <c r="V393" s="286"/>
      <c r="W393" s="287"/>
      <c r="X393" s="288"/>
      <c r="Y393" s="289"/>
      <c r="Z393" s="289"/>
      <c r="AA393" s="289"/>
      <c r="AB393" s="289"/>
      <c r="AC393" s="289"/>
      <c r="AD393" s="289"/>
      <c r="AE393" s="289"/>
      <c r="AF393" s="289"/>
      <c r="AG393" s="289"/>
      <c r="AH393" s="289"/>
      <c r="AI393" s="289"/>
      <c r="AJ393" s="289"/>
      <c r="AK393" s="289"/>
      <c r="AL393" s="289"/>
      <c r="AM393" s="289"/>
      <c r="AN393" s="289"/>
      <c r="AO393" s="289"/>
      <c r="AP393" s="289"/>
      <c r="AQ393" s="289"/>
      <c r="AR393" s="289"/>
      <c r="AS393" s="289"/>
      <c r="AT393" s="289"/>
      <c r="AU393" s="289"/>
      <c r="AV393" s="289"/>
      <c r="AW393" s="289"/>
      <c r="AX393" s="290"/>
    </row>
    <row r="394" spans="1:51" ht="19.5" customHeight="1" x14ac:dyDescent="0.15">
      <c r="A394" s="296"/>
      <c r="B394" s="297"/>
      <c r="C394" s="467"/>
      <c r="D394" s="334"/>
      <c r="E394" s="334"/>
      <c r="F394" s="334"/>
      <c r="G394" s="334"/>
      <c r="H394" s="334"/>
      <c r="I394" s="334"/>
      <c r="J394" s="334"/>
      <c r="K394" s="335"/>
      <c r="L394" s="333"/>
      <c r="M394" s="334"/>
      <c r="N394" s="334"/>
      <c r="O394" s="334"/>
      <c r="P394" s="334"/>
      <c r="Q394" s="335"/>
      <c r="R394" s="333"/>
      <c r="S394" s="334"/>
      <c r="T394" s="334"/>
      <c r="U394" s="334"/>
      <c r="V394" s="334"/>
      <c r="W394" s="335"/>
      <c r="X394" s="288"/>
      <c r="Y394" s="289"/>
      <c r="Z394" s="289"/>
      <c r="AA394" s="289"/>
      <c r="AB394" s="289"/>
      <c r="AC394" s="289"/>
      <c r="AD394" s="289"/>
      <c r="AE394" s="289"/>
      <c r="AF394" s="289"/>
      <c r="AG394" s="289"/>
      <c r="AH394" s="289"/>
      <c r="AI394" s="289"/>
      <c r="AJ394" s="289"/>
      <c r="AK394" s="289"/>
      <c r="AL394" s="289"/>
      <c r="AM394" s="289"/>
      <c r="AN394" s="289"/>
      <c r="AO394" s="289"/>
      <c r="AP394" s="289"/>
      <c r="AQ394" s="289"/>
      <c r="AR394" s="289"/>
      <c r="AS394" s="289"/>
      <c r="AT394" s="289"/>
      <c r="AU394" s="289"/>
      <c r="AV394" s="289"/>
      <c r="AW394" s="289"/>
      <c r="AX394" s="290"/>
    </row>
    <row r="395" spans="1:51" ht="19.5" customHeight="1" thickBot="1" x14ac:dyDescent="0.2">
      <c r="A395" s="298"/>
      <c r="B395" s="299"/>
      <c r="C395" s="317" t="s">
        <v>41</v>
      </c>
      <c r="D395" s="318"/>
      <c r="E395" s="318"/>
      <c r="F395" s="318"/>
      <c r="G395" s="318"/>
      <c r="H395" s="318"/>
      <c r="I395" s="318"/>
      <c r="J395" s="318"/>
      <c r="K395" s="319"/>
      <c r="L395" s="320">
        <f>SUM(L389:Q394)</f>
        <v>10</v>
      </c>
      <c r="M395" s="318"/>
      <c r="N395" s="318"/>
      <c r="O395" s="318"/>
      <c r="P395" s="318"/>
      <c r="Q395" s="319"/>
      <c r="R395" s="320"/>
      <c r="S395" s="318"/>
      <c r="T395" s="318"/>
      <c r="U395" s="318"/>
      <c r="V395" s="318"/>
      <c r="W395" s="319"/>
      <c r="X395" s="321"/>
      <c r="Y395" s="322"/>
      <c r="Z395" s="322"/>
      <c r="AA395" s="322"/>
      <c r="AB395" s="322"/>
      <c r="AC395" s="322"/>
      <c r="AD395" s="322"/>
      <c r="AE395" s="322"/>
      <c r="AF395" s="322"/>
      <c r="AG395" s="322"/>
      <c r="AH395" s="322"/>
      <c r="AI395" s="322"/>
      <c r="AJ395" s="322"/>
      <c r="AK395" s="322"/>
      <c r="AL395" s="322"/>
      <c r="AM395" s="322"/>
      <c r="AN395" s="322"/>
      <c r="AO395" s="322"/>
      <c r="AP395" s="322"/>
      <c r="AQ395" s="322"/>
      <c r="AR395" s="322"/>
      <c r="AS395" s="322"/>
      <c r="AT395" s="322"/>
      <c r="AU395" s="322"/>
      <c r="AV395" s="322"/>
      <c r="AW395" s="322"/>
      <c r="AX395" s="323"/>
    </row>
    <row r="396" spans="1:51" ht="20.25" customHeight="1" thickBot="1" x14ac:dyDescent="0.2">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897" t="s">
        <v>312</v>
      </c>
      <c r="AR396" s="897"/>
      <c r="AS396" s="897"/>
      <c r="AT396" s="897"/>
      <c r="AU396" s="897"/>
      <c r="AV396" s="897"/>
      <c r="AW396" s="897"/>
      <c r="AX396" s="897"/>
      <c r="AY396" s="46"/>
    </row>
    <row r="397" spans="1:51" ht="25.15" customHeight="1" x14ac:dyDescent="0.15">
      <c r="A397" s="431" t="s">
        <v>313</v>
      </c>
      <c r="B397" s="432"/>
      <c r="C397" s="432"/>
      <c r="D397" s="432"/>
      <c r="E397" s="432"/>
      <c r="F397" s="433"/>
      <c r="G397" s="434" t="s">
        <v>609</v>
      </c>
      <c r="H397" s="435"/>
      <c r="I397" s="435"/>
      <c r="J397" s="435"/>
      <c r="K397" s="435"/>
      <c r="L397" s="435"/>
      <c r="M397" s="435"/>
      <c r="N397" s="435"/>
      <c r="O397" s="435"/>
      <c r="P397" s="435"/>
      <c r="Q397" s="435"/>
      <c r="R397" s="435"/>
      <c r="S397" s="435"/>
      <c r="T397" s="435"/>
      <c r="U397" s="435"/>
      <c r="V397" s="435"/>
      <c r="W397" s="435"/>
      <c r="X397" s="436"/>
      <c r="Y397" s="437" t="s">
        <v>330</v>
      </c>
      <c r="Z397" s="438"/>
      <c r="AA397" s="438"/>
      <c r="AB397" s="438"/>
      <c r="AC397" s="438"/>
      <c r="AD397" s="439"/>
      <c r="AE397" s="3123" t="s">
        <v>597</v>
      </c>
      <c r="AF397" s="614"/>
      <c r="AG397" s="614"/>
      <c r="AH397" s="614"/>
      <c r="AI397" s="614"/>
      <c r="AJ397" s="614"/>
      <c r="AK397" s="614"/>
      <c r="AL397" s="614"/>
      <c r="AM397" s="614"/>
      <c r="AN397" s="614"/>
      <c r="AO397" s="614"/>
      <c r="AP397" s="626"/>
      <c r="AQ397" s="443" t="s">
        <v>7</v>
      </c>
      <c r="AR397" s="444"/>
      <c r="AS397" s="444"/>
      <c r="AT397" s="444"/>
      <c r="AU397" s="444"/>
      <c r="AV397" s="444"/>
      <c r="AW397" s="444"/>
      <c r="AX397" s="445"/>
    </row>
    <row r="398" spans="1:51" ht="30" customHeight="1" x14ac:dyDescent="0.15">
      <c r="A398" s="403" t="s">
        <v>8</v>
      </c>
      <c r="B398" s="404"/>
      <c r="C398" s="404"/>
      <c r="D398" s="404"/>
      <c r="E398" s="404"/>
      <c r="F398" s="405"/>
      <c r="G398" s="406" t="s">
        <v>610</v>
      </c>
      <c r="H398" s="407"/>
      <c r="I398" s="407"/>
      <c r="J398" s="407"/>
      <c r="K398" s="407"/>
      <c r="L398" s="407"/>
      <c r="M398" s="407"/>
      <c r="N398" s="407"/>
      <c r="O398" s="407"/>
      <c r="P398" s="407"/>
      <c r="Q398" s="407"/>
      <c r="R398" s="407"/>
      <c r="S398" s="407"/>
      <c r="T398" s="407"/>
      <c r="U398" s="407"/>
      <c r="V398" s="407"/>
      <c r="W398" s="407"/>
      <c r="X398" s="408"/>
      <c r="Y398" s="409" t="s">
        <v>10</v>
      </c>
      <c r="Z398" s="410"/>
      <c r="AA398" s="410"/>
      <c r="AB398" s="410"/>
      <c r="AC398" s="410"/>
      <c r="AD398" s="411"/>
      <c r="AE398" s="412" t="s">
        <v>611</v>
      </c>
      <c r="AF398" s="413"/>
      <c r="AG398" s="413"/>
      <c r="AH398" s="413"/>
      <c r="AI398" s="413"/>
      <c r="AJ398" s="413"/>
      <c r="AK398" s="413"/>
      <c r="AL398" s="413"/>
      <c r="AM398" s="413"/>
      <c r="AN398" s="413"/>
      <c r="AO398" s="413"/>
      <c r="AP398" s="414"/>
      <c r="AQ398" s="415" t="s">
        <v>600</v>
      </c>
      <c r="AR398" s="416"/>
      <c r="AS398" s="416"/>
      <c r="AT398" s="416"/>
      <c r="AU398" s="416"/>
      <c r="AV398" s="416"/>
      <c r="AW398" s="416"/>
      <c r="AX398" s="417"/>
    </row>
    <row r="399" spans="1:51" ht="30" customHeight="1" x14ac:dyDescent="0.15">
      <c r="A399" s="418" t="s">
        <v>13</v>
      </c>
      <c r="B399" s="419"/>
      <c r="C399" s="419"/>
      <c r="D399" s="419"/>
      <c r="E399" s="419"/>
      <c r="F399" s="420"/>
      <c r="G399" s="421" t="s">
        <v>601</v>
      </c>
      <c r="H399" s="422"/>
      <c r="I399" s="422"/>
      <c r="J399" s="422"/>
      <c r="K399" s="422"/>
      <c r="L399" s="422"/>
      <c r="M399" s="422"/>
      <c r="N399" s="422"/>
      <c r="O399" s="422"/>
      <c r="P399" s="422"/>
      <c r="Q399" s="422"/>
      <c r="R399" s="422"/>
      <c r="S399" s="422"/>
      <c r="T399" s="422"/>
      <c r="U399" s="422"/>
      <c r="V399" s="422"/>
      <c r="W399" s="422"/>
      <c r="X399" s="423"/>
      <c r="Y399" s="424" t="s">
        <v>15</v>
      </c>
      <c r="Z399" s="425"/>
      <c r="AA399" s="425"/>
      <c r="AB399" s="425"/>
      <c r="AC399" s="425"/>
      <c r="AD399" s="426"/>
      <c r="AE399" s="3115" t="s">
        <v>355</v>
      </c>
      <c r="AF399" s="3116"/>
      <c r="AG399" s="3116"/>
      <c r="AH399" s="3116"/>
      <c r="AI399" s="3116"/>
      <c r="AJ399" s="3116"/>
      <c r="AK399" s="3116"/>
      <c r="AL399" s="3116"/>
      <c r="AM399" s="3116"/>
      <c r="AN399" s="3116"/>
      <c r="AO399" s="3116"/>
      <c r="AP399" s="3116"/>
      <c r="AQ399" s="3117"/>
      <c r="AR399" s="3117"/>
      <c r="AS399" s="3117"/>
      <c r="AT399" s="3117"/>
      <c r="AU399" s="3117"/>
      <c r="AV399" s="3117"/>
      <c r="AW399" s="3117"/>
      <c r="AX399" s="3118"/>
    </row>
    <row r="400" spans="1:51" ht="30" customHeight="1" x14ac:dyDescent="0.15">
      <c r="A400" s="446" t="s">
        <v>17</v>
      </c>
      <c r="B400" s="447"/>
      <c r="C400" s="447"/>
      <c r="D400" s="447"/>
      <c r="E400" s="447"/>
      <c r="F400" s="448"/>
      <c r="G400" s="472" t="s">
        <v>612</v>
      </c>
      <c r="H400" s="450"/>
      <c r="I400" s="450"/>
      <c r="J400" s="450"/>
      <c r="K400" s="450"/>
      <c r="L400" s="450"/>
      <c r="M400" s="450"/>
      <c r="N400" s="450"/>
      <c r="O400" s="450"/>
      <c r="P400" s="450"/>
      <c r="Q400" s="450"/>
      <c r="R400" s="450"/>
      <c r="S400" s="450"/>
      <c r="T400" s="450"/>
      <c r="U400" s="450"/>
      <c r="V400" s="450"/>
      <c r="W400" s="450"/>
      <c r="X400" s="451"/>
      <c r="Y400" s="452" t="s">
        <v>603</v>
      </c>
      <c r="Z400" s="453"/>
      <c r="AA400" s="453"/>
      <c r="AB400" s="453"/>
      <c r="AC400" s="453"/>
      <c r="AD400" s="454"/>
      <c r="AE400" s="473" t="s">
        <v>340</v>
      </c>
      <c r="AF400" s="456"/>
      <c r="AG400" s="456"/>
      <c r="AH400" s="456"/>
      <c r="AI400" s="456"/>
      <c r="AJ400" s="456"/>
      <c r="AK400" s="456"/>
      <c r="AL400" s="456"/>
      <c r="AM400" s="456"/>
      <c r="AN400" s="456"/>
      <c r="AO400" s="456"/>
      <c r="AP400" s="456"/>
      <c r="AQ400" s="456"/>
      <c r="AR400" s="456"/>
      <c r="AS400" s="456"/>
      <c r="AT400" s="456"/>
      <c r="AU400" s="456"/>
      <c r="AV400" s="456"/>
      <c r="AW400" s="456"/>
      <c r="AX400" s="457"/>
    </row>
    <row r="401" spans="1:50" ht="45" customHeight="1" x14ac:dyDescent="0.15">
      <c r="A401" s="381" t="s">
        <v>21</v>
      </c>
      <c r="B401" s="382"/>
      <c r="C401" s="382"/>
      <c r="D401" s="382"/>
      <c r="E401" s="382"/>
      <c r="F401" s="383"/>
      <c r="G401" s="3112" t="s">
        <v>613</v>
      </c>
      <c r="H401" s="3113"/>
      <c r="I401" s="3113"/>
      <c r="J401" s="3113"/>
      <c r="K401" s="3113"/>
      <c r="L401" s="3113"/>
      <c r="M401" s="3113"/>
      <c r="N401" s="3113"/>
      <c r="O401" s="3113"/>
      <c r="P401" s="3113"/>
      <c r="Q401" s="3113"/>
      <c r="R401" s="3113"/>
      <c r="S401" s="3113"/>
      <c r="T401" s="3113"/>
      <c r="U401" s="3113"/>
      <c r="V401" s="3113"/>
      <c r="W401" s="3113"/>
      <c r="X401" s="3113"/>
      <c r="Y401" s="3113"/>
      <c r="Z401" s="3113"/>
      <c r="AA401" s="3113"/>
      <c r="AB401" s="3113"/>
      <c r="AC401" s="3113"/>
      <c r="AD401" s="3113"/>
      <c r="AE401" s="3113"/>
      <c r="AF401" s="3113"/>
      <c r="AG401" s="3113"/>
      <c r="AH401" s="3113"/>
      <c r="AI401" s="3113"/>
      <c r="AJ401" s="3113"/>
      <c r="AK401" s="3113"/>
      <c r="AL401" s="3113"/>
      <c r="AM401" s="3113"/>
      <c r="AN401" s="3113"/>
      <c r="AO401" s="3113"/>
      <c r="AP401" s="3113"/>
      <c r="AQ401" s="3113"/>
      <c r="AR401" s="3113"/>
      <c r="AS401" s="3113"/>
      <c r="AT401" s="3113"/>
      <c r="AU401" s="3113"/>
      <c r="AV401" s="3113"/>
      <c r="AW401" s="3113"/>
      <c r="AX401" s="3114"/>
    </row>
    <row r="402" spans="1:50" ht="45" customHeight="1" x14ac:dyDescent="0.15">
      <c r="A402" s="381" t="s">
        <v>23</v>
      </c>
      <c r="B402" s="382"/>
      <c r="C402" s="382"/>
      <c r="D402" s="382"/>
      <c r="E402" s="382"/>
      <c r="F402" s="383"/>
      <c r="G402" s="3112" t="s">
        <v>614</v>
      </c>
      <c r="H402" s="3113"/>
      <c r="I402" s="3113"/>
      <c r="J402" s="3113"/>
      <c r="K402" s="3113"/>
      <c r="L402" s="3113"/>
      <c r="M402" s="3113"/>
      <c r="N402" s="3113"/>
      <c r="O402" s="3113"/>
      <c r="P402" s="3113"/>
      <c r="Q402" s="3113"/>
      <c r="R402" s="3113"/>
      <c r="S402" s="3113"/>
      <c r="T402" s="3113"/>
      <c r="U402" s="3113"/>
      <c r="V402" s="3113"/>
      <c r="W402" s="3113"/>
      <c r="X402" s="3113"/>
      <c r="Y402" s="3113"/>
      <c r="Z402" s="3113"/>
      <c r="AA402" s="3113"/>
      <c r="AB402" s="3113"/>
      <c r="AC402" s="3113"/>
      <c r="AD402" s="3113"/>
      <c r="AE402" s="3113"/>
      <c r="AF402" s="3113"/>
      <c r="AG402" s="3113"/>
      <c r="AH402" s="3113"/>
      <c r="AI402" s="3113"/>
      <c r="AJ402" s="3113"/>
      <c r="AK402" s="3113"/>
      <c r="AL402" s="3113"/>
      <c r="AM402" s="3113"/>
      <c r="AN402" s="3113"/>
      <c r="AO402" s="3113"/>
      <c r="AP402" s="3113"/>
      <c r="AQ402" s="3113"/>
      <c r="AR402" s="3113"/>
      <c r="AS402" s="3113"/>
      <c r="AT402" s="3113"/>
      <c r="AU402" s="3113"/>
      <c r="AV402" s="3113"/>
      <c r="AW402" s="3113"/>
      <c r="AX402" s="3114"/>
    </row>
    <row r="403" spans="1:50" ht="22.5" customHeight="1" x14ac:dyDescent="0.15">
      <c r="A403" s="381" t="s">
        <v>25</v>
      </c>
      <c r="B403" s="382"/>
      <c r="C403" s="382"/>
      <c r="D403" s="382"/>
      <c r="E403" s="382"/>
      <c r="F403" s="383"/>
      <c r="G403" s="387" t="s">
        <v>218</v>
      </c>
      <c r="H403" s="388"/>
      <c r="I403" s="388"/>
      <c r="J403" s="388"/>
      <c r="K403" s="388"/>
      <c r="L403" s="388"/>
      <c r="M403" s="388"/>
      <c r="N403" s="388"/>
      <c r="O403" s="388"/>
      <c r="P403" s="388"/>
      <c r="Q403" s="388"/>
      <c r="R403" s="388"/>
      <c r="S403" s="388"/>
      <c r="T403" s="388"/>
      <c r="U403" s="388"/>
      <c r="V403" s="388"/>
      <c r="W403" s="388"/>
      <c r="X403" s="388"/>
      <c r="Y403" s="388"/>
      <c r="Z403" s="388"/>
      <c r="AA403" s="388"/>
      <c r="AB403" s="388"/>
      <c r="AC403" s="388"/>
      <c r="AD403" s="388"/>
      <c r="AE403" s="388"/>
      <c r="AF403" s="388"/>
      <c r="AG403" s="388"/>
      <c r="AH403" s="388"/>
      <c r="AI403" s="388"/>
      <c r="AJ403" s="388"/>
      <c r="AK403" s="388"/>
      <c r="AL403" s="388"/>
      <c r="AM403" s="388"/>
      <c r="AN403" s="388"/>
      <c r="AO403" s="388"/>
      <c r="AP403" s="388"/>
      <c r="AQ403" s="388"/>
      <c r="AR403" s="388"/>
      <c r="AS403" s="388"/>
      <c r="AT403" s="388"/>
      <c r="AU403" s="388"/>
      <c r="AV403" s="388"/>
      <c r="AW403" s="388"/>
      <c r="AX403" s="389"/>
    </row>
    <row r="404" spans="1:50" ht="19.5" customHeight="1" x14ac:dyDescent="0.15">
      <c r="A404" s="390" t="s">
        <v>27</v>
      </c>
      <c r="B404" s="391"/>
      <c r="C404" s="391"/>
      <c r="D404" s="391"/>
      <c r="E404" s="391"/>
      <c r="F404" s="392"/>
      <c r="G404" s="399"/>
      <c r="H404" s="400"/>
      <c r="I404" s="400"/>
      <c r="J404" s="400"/>
      <c r="K404" s="400"/>
      <c r="L404" s="400"/>
      <c r="M404" s="400"/>
      <c r="N404" s="400"/>
      <c r="O404" s="401"/>
      <c r="P404" s="365" t="s">
        <v>321</v>
      </c>
      <c r="Q404" s="366"/>
      <c r="R404" s="366"/>
      <c r="S404" s="366"/>
      <c r="T404" s="366"/>
      <c r="U404" s="366"/>
      <c r="V404" s="402"/>
      <c r="W404" s="365" t="s">
        <v>322</v>
      </c>
      <c r="X404" s="366"/>
      <c r="Y404" s="366"/>
      <c r="Z404" s="366"/>
      <c r="AA404" s="366"/>
      <c r="AB404" s="366"/>
      <c r="AC404" s="402"/>
      <c r="AD404" s="365" t="s">
        <v>323</v>
      </c>
      <c r="AE404" s="366"/>
      <c r="AF404" s="366"/>
      <c r="AG404" s="366"/>
      <c r="AH404" s="366"/>
      <c r="AI404" s="366"/>
      <c r="AJ404" s="402"/>
      <c r="AK404" s="365" t="s">
        <v>324</v>
      </c>
      <c r="AL404" s="366"/>
      <c r="AM404" s="366"/>
      <c r="AN404" s="366"/>
      <c r="AO404" s="366"/>
      <c r="AP404" s="366"/>
      <c r="AQ404" s="402"/>
      <c r="AR404" s="365" t="s">
        <v>325</v>
      </c>
      <c r="AS404" s="366"/>
      <c r="AT404" s="366"/>
      <c r="AU404" s="366"/>
      <c r="AV404" s="366"/>
      <c r="AW404" s="366"/>
      <c r="AX404" s="367"/>
    </row>
    <row r="405" spans="1:50" ht="19.5" customHeight="1" x14ac:dyDescent="0.15">
      <c r="A405" s="393"/>
      <c r="B405" s="394"/>
      <c r="C405" s="394"/>
      <c r="D405" s="394"/>
      <c r="E405" s="394"/>
      <c r="F405" s="395"/>
      <c r="G405" s="368" t="s">
        <v>33</v>
      </c>
      <c r="H405" s="369"/>
      <c r="I405" s="374" t="s">
        <v>34</v>
      </c>
      <c r="J405" s="375"/>
      <c r="K405" s="375"/>
      <c r="L405" s="375"/>
      <c r="M405" s="375"/>
      <c r="N405" s="375"/>
      <c r="O405" s="376"/>
      <c r="P405" s="3157">
        <v>7</v>
      </c>
      <c r="Q405" s="3158"/>
      <c r="R405" s="3158"/>
      <c r="S405" s="3158"/>
      <c r="T405" s="3158"/>
      <c r="U405" s="3158"/>
      <c r="V405" s="3159"/>
      <c r="W405" s="1087">
        <v>6</v>
      </c>
      <c r="X405" s="1087"/>
      <c r="Y405" s="1087"/>
      <c r="Z405" s="1087"/>
      <c r="AA405" s="1087"/>
      <c r="AB405" s="1087"/>
      <c r="AC405" s="1087"/>
      <c r="AD405" s="1087">
        <v>4</v>
      </c>
      <c r="AE405" s="1087"/>
      <c r="AF405" s="1087"/>
      <c r="AG405" s="1087"/>
      <c r="AH405" s="1087"/>
      <c r="AI405" s="1087"/>
      <c r="AJ405" s="1087"/>
      <c r="AK405" s="285" t="s">
        <v>340</v>
      </c>
      <c r="AL405" s="286"/>
      <c r="AM405" s="286"/>
      <c r="AN405" s="286"/>
      <c r="AO405" s="286"/>
      <c r="AP405" s="286"/>
      <c r="AQ405" s="287"/>
      <c r="AR405" s="311"/>
      <c r="AS405" s="312"/>
      <c r="AT405" s="312"/>
      <c r="AU405" s="312"/>
      <c r="AV405" s="312"/>
      <c r="AW405" s="312"/>
      <c r="AX405" s="380"/>
    </row>
    <row r="406" spans="1:50" ht="19.5" customHeight="1" x14ac:dyDescent="0.15">
      <c r="A406" s="393"/>
      <c r="B406" s="394"/>
      <c r="C406" s="394"/>
      <c r="D406" s="394"/>
      <c r="E406" s="394"/>
      <c r="F406" s="395"/>
      <c r="G406" s="370"/>
      <c r="H406" s="371"/>
      <c r="I406" s="340" t="s">
        <v>35</v>
      </c>
      <c r="J406" s="341"/>
      <c r="K406" s="341"/>
      <c r="L406" s="341"/>
      <c r="M406" s="341"/>
      <c r="N406" s="341"/>
      <c r="O406" s="342"/>
      <c r="P406" s="3100" t="s">
        <v>606</v>
      </c>
      <c r="Q406" s="3101"/>
      <c r="R406" s="3101"/>
      <c r="S406" s="3101"/>
      <c r="T406" s="3101"/>
      <c r="U406" s="3101"/>
      <c r="V406" s="3102"/>
      <c r="W406" s="3100" t="s">
        <v>606</v>
      </c>
      <c r="X406" s="3101"/>
      <c r="Y406" s="3101"/>
      <c r="Z406" s="3101"/>
      <c r="AA406" s="3101"/>
      <c r="AB406" s="3101"/>
      <c r="AC406" s="3102"/>
      <c r="AD406" s="3100" t="s">
        <v>606</v>
      </c>
      <c r="AE406" s="3101"/>
      <c r="AF406" s="3101"/>
      <c r="AG406" s="3101"/>
      <c r="AH406" s="3101"/>
      <c r="AI406" s="3101"/>
      <c r="AJ406" s="3102"/>
      <c r="AK406" s="285" t="s">
        <v>340</v>
      </c>
      <c r="AL406" s="286"/>
      <c r="AM406" s="286"/>
      <c r="AN406" s="286"/>
      <c r="AO406" s="286"/>
      <c r="AP406" s="286"/>
      <c r="AQ406" s="287"/>
      <c r="AR406" s="337"/>
      <c r="AS406" s="338"/>
      <c r="AT406" s="338"/>
      <c r="AU406" s="338"/>
      <c r="AV406" s="338"/>
      <c r="AW406" s="338"/>
      <c r="AX406" s="339"/>
    </row>
    <row r="407" spans="1:50" ht="19.5" customHeight="1" x14ac:dyDescent="0.15">
      <c r="A407" s="393"/>
      <c r="B407" s="394"/>
      <c r="C407" s="394"/>
      <c r="D407" s="394"/>
      <c r="E407" s="394"/>
      <c r="F407" s="395"/>
      <c r="G407" s="370"/>
      <c r="H407" s="371"/>
      <c r="I407" s="340" t="s">
        <v>38</v>
      </c>
      <c r="J407" s="341"/>
      <c r="K407" s="341"/>
      <c r="L407" s="341"/>
      <c r="M407" s="341"/>
      <c r="N407" s="341"/>
      <c r="O407" s="342"/>
      <c r="P407" s="285" t="s">
        <v>340</v>
      </c>
      <c r="Q407" s="286"/>
      <c r="R407" s="286"/>
      <c r="S407" s="286"/>
      <c r="T407" s="286"/>
      <c r="U407" s="286"/>
      <c r="V407" s="287"/>
      <c r="W407" s="285" t="s">
        <v>340</v>
      </c>
      <c r="X407" s="286"/>
      <c r="Y407" s="286"/>
      <c r="Z407" s="286"/>
      <c r="AA407" s="286"/>
      <c r="AB407" s="286"/>
      <c r="AC407" s="287"/>
      <c r="AD407" s="285" t="s">
        <v>340</v>
      </c>
      <c r="AE407" s="286"/>
      <c r="AF407" s="286"/>
      <c r="AG407" s="286"/>
      <c r="AH407" s="286"/>
      <c r="AI407" s="286"/>
      <c r="AJ407" s="287"/>
      <c r="AK407" s="285" t="s">
        <v>340</v>
      </c>
      <c r="AL407" s="286"/>
      <c r="AM407" s="286"/>
      <c r="AN407" s="286"/>
      <c r="AO407" s="286"/>
      <c r="AP407" s="286"/>
      <c r="AQ407" s="287"/>
      <c r="AR407" s="285"/>
      <c r="AS407" s="286"/>
      <c r="AT407" s="286"/>
      <c r="AU407" s="286"/>
      <c r="AV407" s="286"/>
      <c r="AW407" s="286"/>
      <c r="AX407" s="343"/>
    </row>
    <row r="408" spans="1:50" ht="19.5" customHeight="1" x14ac:dyDescent="0.15">
      <c r="A408" s="393"/>
      <c r="B408" s="394"/>
      <c r="C408" s="394"/>
      <c r="D408" s="394"/>
      <c r="E408" s="394"/>
      <c r="F408" s="395"/>
      <c r="G408" s="370"/>
      <c r="H408" s="371"/>
      <c r="I408" s="340" t="s">
        <v>39</v>
      </c>
      <c r="J408" s="341"/>
      <c r="K408" s="341"/>
      <c r="L408" s="341"/>
      <c r="M408" s="341"/>
      <c r="N408" s="341"/>
      <c r="O408" s="342"/>
      <c r="P408" s="285" t="s">
        <v>340</v>
      </c>
      <c r="Q408" s="286"/>
      <c r="R408" s="286"/>
      <c r="S408" s="286"/>
      <c r="T408" s="286"/>
      <c r="U408" s="286"/>
      <c r="V408" s="287"/>
      <c r="W408" s="285" t="s">
        <v>340</v>
      </c>
      <c r="X408" s="286"/>
      <c r="Y408" s="286"/>
      <c r="Z408" s="286"/>
      <c r="AA408" s="286"/>
      <c r="AB408" s="286"/>
      <c r="AC408" s="287"/>
      <c r="AD408" s="285" t="s">
        <v>340</v>
      </c>
      <c r="AE408" s="286"/>
      <c r="AF408" s="286"/>
      <c r="AG408" s="286"/>
      <c r="AH408" s="286"/>
      <c r="AI408" s="286"/>
      <c r="AJ408" s="287"/>
      <c r="AK408" s="285" t="s">
        <v>340</v>
      </c>
      <c r="AL408" s="286"/>
      <c r="AM408" s="286"/>
      <c r="AN408" s="286"/>
      <c r="AO408" s="286"/>
      <c r="AP408" s="286"/>
      <c r="AQ408" s="287"/>
      <c r="AR408" s="337"/>
      <c r="AS408" s="338"/>
      <c r="AT408" s="338"/>
      <c r="AU408" s="338"/>
      <c r="AV408" s="338"/>
      <c r="AW408" s="338"/>
      <c r="AX408" s="339"/>
    </row>
    <row r="409" spans="1:50" ht="19.5" customHeight="1" x14ac:dyDescent="0.15">
      <c r="A409" s="393"/>
      <c r="B409" s="394"/>
      <c r="C409" s="394"/>
      <c r="D409" s="394"/>
      <c r="E409" s="394"/>
      <c r="F409" s="395"/>
      <c r="G409" s="370"/>
      <c r="H409" s="371"/>
      <c r="I409" s="340" t="s">
        <v>40</v>
      </c>
      <c r="J409" s="341"/>
      <c r="K409" s="341"/>
      <c r="L409" s="341"/>
      <c r="M409" s="341"/>
      <c r="N409" s="341"/>
      <c r="O409" s="342"/>
      <c r="P409" s="285" t="s">
        <v>340</v>
      </c>
      <c r="Q409" s="286"/>
      <c r="R409" s="286"/>
      <c r="S409" s="286"/>
      <c r="T409" s="286"/>
      <c r="U409" s="286"/>
      <c r="V409" s="287"/>
      <c r="W409" s="285" t="s">
        <v>340</v>
      </c>
      <c r="X409" s="286"/>
      <c r="Y409" s="286"/>
      <c r="Z409" s="286"/>
      <c r="AA409" s="286"/>
      <c r="AB409" s="286"/>
      <c r="AC409" s="287"/>
      <c r="AD409" s="285" t="s">
        <v>340</v>
      </c>
      <c r="AE409" s="286"/>
      <c r="AF409" s="286"/>
      <c r="AG409" s="286"/>
      <c r="AH409" s="286"/>
      <c r="AI409" s="286"/>
      <c r="AJ409" s="287"/>
      <c r="AK409" s="285" t="s">
        <v>340</v>
      </c>
      <c r="AL409" s="286"/>
      <c r="AM409" s="286"/>
      <c r="AN409" s="286"/>
      <c r="AO409" s="286"/>
      <c r="AP409" s="286"/>
      <c r="AQ409" s="287"/>
      <c r="AR409" s="337"/>
      <c r="AS409" s="338"/>
      <c r="AT409" s="338"/>
      <c r="AU409" s="338"/>
      <c r="AV409" s="338"/>
      <c r="AW409" s="338"/>
      <c r="AX409" s="339"/>
    </row>
    <row r="410" spans="1:50" ht="19.5" customHeight="1" x14ac:dyDescent="0.15">
      <c r="A410" s="393"/>
      <c r="B410" s="394"/>
      <c r="C410" s="394"/>
      <c r="D410" s="394"/>
      <c r="E410" s="394"/>
      <c r="F410" s="395"/>
      <c r="G410" s="372"/>
      <c r="H410" s="373"/>
      <c r="I410" s="355" t="s">
        <v>41</v>
      </c>
      <c r="J410" s="356"/>
      <c r="K410" s="356"/>
      <c r="L410" s="356"/>
      <c r="M410" s="356"/>
      <c r="N410" s="356"/>
      <c r="O410" s="357"/>
      <c r="P410" s="3165">
        <v>7</v>
      </c>
      <c r="Q410" s="3166"/>
      <c r="R410" s="3166"/>
      <c r="S410" s="3166"/>
      <c r="T410" s="3166"/>
      <c r="U410" s="3166"/>
      <c r="V410" s="3167"/>
      <c r="W410" s="1086">
        <v>6</v>
      </c>
      <c r="X410" s="1086"/>
      <c r="Y410" s="1086"/>
      <c r="Z410" s="1086"/>
      <c r="AA410" s="1086"/>
      <c r="AB410" s="1086"/>
      <c r="AC410" s="1086"/>
      <c r="AD410" s="1086">
        <v>4</v>
      </c>
      <c r="AE410" s="1086"/>
      <c r="AF410" s="1086"/>
      <c r="AG410" s="1086"/>
      <c r="AH410" s="1086"/>
      <c r="AI410" s="1086"/>
      <c r="AJ410" s="1086"/>
      <c r="AK410" s="285" t="s">
        <v>150</v>
      </c>
      <c r="AL410" s="286"/>
      <c r="AM410" s="286"/>
      <c r="AN410" s="286"/>
      <c r="AO410" s="286"/>
      <c r="AP410" s="286"/>
      <c r="AQ410" s="287"/>
      <c r="AR410" s="333"/>
      <c r="AS410" s="334"/>
      <c r="AT410" s="334"/>
      <c r="AU410" s="334"/>
      <c r="AV410" s="334"/>
      <c r="AW410" s="334"/>
      <c r="AX410" s="364"/>
    </row>
    <row r="411" spans="1:50" ht="19.5" customHeight="1" x14ac:dyDescent="0.15">
      <c r="A411" s="393"/>
      <c r="B411" s="394"/>
      <c r="C411" s="394"/>
      <c r="D411" s="394"/>
      <c r="E411" s="394"/>
      <c r="F411" s="395"/>
      <c r="G411" s="344" t="s">
        <v>42</v>
      </c>
      <c r="H411" s="345"/>
      <c r="I411" s="345"/>
      <c r="J411" s="345"/>
      <c r="K411" s="345"/>
      <c r="L411" s="345"/>
      <c r="M411" s="345"/>
      <c r="N411" s="345"/>
      <c r="O411" s="346"/>
      <c r="P411" s="3150">
        <v>0</v>
      </c>
      <c r="Q411" s="3151"/>
      <c r="R411" s="3151"/>
      <c r="S411" s="3151"/>
      <c r="T411" s="3151"/>
      <c r="U411" s="3151"/>
      <c r="V411" s="3152"/>
      <c r="W411" s="1047">
        <v>4</v>
      </c>
      <c r="X411" s="1047"/>
      <c r="Y411" s="1047"/>
      <c r="Z411" s="1047"/>
      <c r="AA411" s="1047"/>
      <c r="AB411" s="1047"/>
      <c r="AC411" s="1047"/>
      <c r="AD411" s="348">
        <v>0</v>
      </c>
      <c r="AE411" s="349"/>
      <c r="AF411" s="349"/>
      <c r="AG411" s="349"/>
      <c r="AH411" s="349"/>
      <c r="AI411" s="349"/>
      <c r="AJ411" s="350"/>
      <c r="AK411" s="351"/>
      <c r="AL411" s="352"/>
      <c r="AM411" s="352"/>
      <c r="AN411" s="352"/>
      <c r="AO411" s="352"/>
      <c r="AP411" s="352"/>
      <c r="AQ411" s="353"/>
      <c r="AR411" s="351"/>
      <c r="AS411" s="352"/>
      <c r="AT411" s="352"/>
      <c r="AU411" s="352"/>
      <c r="AV411" s="352"/>
      <c r="AW411" s="352"/>
      <c r="AX411" s="354"/>
    </row>
    <row r="412" spans="1:50" ht="19.5" customHeight="1" x14ac:dyDescent="0.15">
      <c r="A412" s="396"/>
      <c r="B412" s="397"/>
      <c r="C412" s="397"/>
      <c r="D412" s="397"/>
      <c r="E412" s="397"/>
      <c r="F412" s="398"/>
      <c r="G412" s="344" t="s">
        <v>43</v>
      </c>
      <c r="H412" s="345"/>
      <c r="I412" s="345"/>
      <c r="J412" s="345"/>
      <c r="K412" s="345"/>
      <c r="L412" s="345"/>
      <c r="M412" s="345"/>
      <c r="N412" s="345"/>
      <c r="O412" s="346"/>
      <c r="P412" s="3150">
        <v>0</v>
      </c>
      <c r="Q412" s="3151"/>
      <c r="R412" s="3151"/>
      <c r="S412" s="3151"/>
      <c r="T412" s="3151"/>
      <c r="U412" s="3151"/>
      <c r="V412" s="3152"/>
      <c r="W412" s="1048">
        <v>71.099999999999994</v>
      </c>
      <c r="X412" s="1048"/>
      <c r="Y412" s="1048"/>
      <c r="Z412" s="1048"/>
      <c r="AA412" s="1048"/>
      <c r="AB412" s="1048"/>
      <c r="AC412" s="1048"/>
      <c r="AD412" s="348">
        <v>0</v>
      </c>
      <c r="AE412" s="349"/>
      <c r="AF412" s="349"/>
      <c r="AG412" s="349"/>
      <c r="AH412" s="349"/>
      <c r="AI412" s="349"/>
      <c r="AJ412" s="350"/>
      <c r="AK412" s="351"/>
      <c r="AL412" s="352"/>
      <c r="AM412" s="352"/>
      <c r="AN412" s="352"/>
      <c r="AO412" s="352"/>
      <c r="AP412" s="352"/>
      <c r="AQ412" s="353"/>
      <c r="AR412" s="351"/>
      <c r="AS412" s="352"/>
      <c r="AT412" s="352"/>
      <c r="AU412" s="352"/>
      <c r="AV412" s="352"/>
      <c r="AW412" s="352"/>
      <c r="AX412" s="354"/>
    </row>
    <row r="413" spans="1:50" ht="19.5" customHeight="1" x14ac:dyDescent="0.15">
      <c r="A413" s="294" t="s">
        <v>73</v>
      </c>
      <c r="B413" s="295"/>
      <c r="C413" s="300" t="s">
        <v>74</v>
      </c>
      <c r="D413" s="301"/>
      <c r="E413" s="301"/>
      <c r="F413" s="301"/>
      <c r="G413" s="301"/>
      <c r="H413" s="301"/>
      <c r="I413" s="301"/>
      <c r="J413" s="301"/>
      <c r="K413" s="302"/>
      <c r="L413" s="303" t="s">
        <v>75</v>
      </c>
      <c r="M413" s="304"/>
      <c r="N413" s="304"/>
      <c r="O413" s="304"/>
      <c r="P413" s="304"/>
      <c r="Q413" s="305"/>
      <c r="R413" s="306" t="s">
        <v>325</v>
      </c>
      <c r="S413" s="301"/>
      <c r="T413" s="301"/>
      <c r="U413" s="301"/>
      <c r="V413" s="301"/>
      <c r="W413" s="302"/>
      <c r="X413" s="306" t="s">
        <v>76</v>
      </c>
      <c r="Y413" s="301"/>
      <c r="Z413" s="301"/>
      <c r="AA413" s="301"/>
      <c r="AB413" s="301"/>
      <c r="AC413" s="301"/>
      <c r="AD413" s="301"/>
      <c r="AE413" s="301"/>
      <c r="AF413" s="301"/>
      <c r="AG413" s="301"/>
      <c r="AH413" s="301"/>
      <c r="AI413" s="301"/>
      <c r="AJ413" s="301"/>
      <c r="AK413" s="301"/>
      <c r="AL413" s="301"/>
      <c r="AM413" s="301"/>
      <c r="AN413" s="301"/>
      <c r="AO413" s="301"/>
      <c r="AP413" s="301"/>
      <c r="AQ413" s="301"/>
      <c r="AR413" s="301"/>
      <c r="AS413" s="301"/>
      <c r="AT413" s="301"/>
      <c r="AU413" s="301"/>
      <c r="AV413" s="301"/>
      <c r="AW413" s="301"/>
      <c r="AX413" s="307"/>
    </row>
    <row r="414" spans="1:50" ht="19.5" customHeight="1" x14ac:dyDescent="0.15">
      <c r="A414" s="296"/>
      <c r="B414" s="297"/>
      <c r="C414" s="494" t="s">
        <v>298</v>
      </c>
      <c r="D414" s="312"/>
      <c r="E414" s="312"/>
      <c r="F414" s="312"/>
      <c r="G414" s="312"/>
      <c r="H414" s="312"/>
      <c r="I414" s="312"/>
      <c r="J414" s="312"/>
      <c r="K414" s="313"/>
      <c r="L414" s="311" t="s">
        <v>298</v>
      </c>
      <c r="M414" s="312"/>
      <c r="N414" s="312"/>
      <c r="O414" s="312"/>
      <c r="P414" s="312"/>
      <c r="Q414" s="313"/>
      <c r="R414" s="311"/>
      <c r="S414" s="312"/>
      <c r="T414" s="312"/>
      <c r="U414" s="312"/>
      <c r="V414" s="312"/>
      <c r="W414" s="313"/>
      <c r="X414" s="314"/>
      <c r="Y414" s="315"/>
      <c r="Z414" s="315"/>
      <c r="AA414" s="315"/>
      <c r="AB414" s="315"/>
      <c r="AC414" s="315"/>
      <c r="AD414" s="315"/>
      <c r="AE414" s="315"/>
      <c r="AF414" s="315"/>
      <c r="AG414" s="315"/>
      <c r="AH414" s="315"/>
      <c r="AI414" s="315"/>
      <c r="AJ414" s="315"/>
      <c r="AK414" s="315"/>
      <c r="AL414" s="315"/>
      <c r="AM414" s="315"/>
      <c r="AN414" s="315"/>
      <c r="AO414" s="315"/>
      <c r="AP414" s="315"/>
      <c r="AQ414" s="315"/>
      <c r="AR414" s="315"/>
      <c r="AS414" s="315"/>
      <c r="AT414" s="315"/>
      <c r="AU414" s="315"/>
      <c r="AV414" s="315"/>
      <c r="AW414" s="315"/>
      <c r="AX414" s="316"/>
    </row>
    <row r="415" spans="1:50" ht="19.5" customHeight="1" x14ac:dyDescent="0.15">
      <c r="A415" s="296"/>
      <c r="B415" s="297"/>
      <c r="C415" s="468"/>
      <c r="D415" s="286"/>
      <c r="E415" s="286"/>
      <c r="F415" s="286"/>
      <c r="G415" s="286"/>
      <c r="H415" s="286"/>
      <c r="I415" s="286"/>
      <c r="J415" s="286"/>
      <c r="K415" s="287"/>
      <c r="L415" s="285"/>
      <c r="M415" s="286"/>
      <c r="N415" s="286"/>
      <c r="O415" s="286"/>
      <c r="P415" s="286"/>
      <c r="Q415" s="287"/>
      <c r="R415" s="285"/>
      <c r="S415" s="286"/>
      <c r="T415" s="286"/>
      <c r="U415" s="286"/>
      <c r="V415" s="286"/>
      <c r="W415" s="287"/>
      <c r="X415" s="288"/>
      <c r="Y415" s="289"/>
      <c r="Z415" s="289"/>
      <c r="AA415" s="289"/>
      <c r="AB415" s="289"/>
      <c r="AC415" s="289"/>
      <c r="AD415" s="289"/>
      <c r="AE415" s="289"/>
      <c r="AF415" s="289"/>
      <c r="AG415" s="289"/>
      <c r="AH415" s="289"/>
      <c r="AI415" s="289"/>
      <c r="AJ415" s="289"/>
      <c r="AK415" s="289"/>
      <c r="AL415" s="289"/>
      <c r="AM415" s="289"/>
      <c r="AN415" s="289"/>
      <c r="AO415" s="289"/>
      <c r="AP415" s="289"/>
      <c r="AQ415" s="289"/>
      <c r="AR415" s="289"/>
      <c r="AS415" s="289"/>
      <c r="AT415" s="289"/>
      <c r="AU415" s="289"/>
      <c r="AV415" s="289"/>
      <c r="AW415" s="289"/>
      <c r="AX415" s="290"/>
    </row>
    <row r="416" spans="1:50" ht="19.5" customHeight="1" x14ac:dyDescent="0.15">
      <c r="A416" s="296"/>
      <c r="B416" s="297"/>
      <c r="C416" s="468"/>
      <c r="D416" s="286"/>
      <c r="E416" s="286"/>
      <c r="F416" s="286"/>
      <c r="G416" s="286"/>
      <c r="H416" s="286"/>
      <c r="I416" s="286"/>
      <c r="J416" s="286"/>
      <c r="K416" s="287"/>
      <c r="L416" s="285"/>
      <c r="M416" s="286"/>
      <c r="N416" s="286"/>
      <c r="O416" s="286"/>
      <c r="P416" s="286"/>
      <c r="Q416" s="287"/>
      <c r="R416" s="285"/>
      <c r="S416" s="286"/>
      <c r="T416" s="286"/>
      <c r="U416" s="286"/>
      <c r="V416" s="286"/>
      <c r="W416" s="287"/>
      <c r="X416" s="288"/>
      <c r="Y416" s="289"/>
      <c r="Z416" s="289"/>
      <c r="AA416" s="289"/>
      <c r="AB416" s="289"/>
      <c r="AC416" s="289"/>
      <c r="AD416" s="289"/>
      <c r="AE416" s="289"/>
      <c r="AF416" s="289"/>
      <c r="AG416" s="289"/>
      <c r="AH416" s="289"/>
      <c r="AI416" s="289"/>
      <c r="AJ416" s="289"/>
      <c r="AK416" s="289"/>
      <c r="AL416" s="289"/>
      <c r="AM416" s="289"/>
      <c r="AN416" s="289"/>
      <c r="AO416" s="289"/>
      <c r="AP416" s="289"/>
      <c r="AQ416" s="289"/>
      <c r="AR416" s="289"/>
      <c r="AS416" s="289"/>
      <c r="AT416" s="289"/>
      <c r="AU416" s="289"/>
      <c r="AV416" s="289"/>
      <c r="AW416" s="289"/>
      <c r="AX416" s="290"/>
    </row>
    <row r="417" spans="1:51" ht="19.5" customHeight="1" x14ac:dyDescent="0.15">
      <c r="A417" s="296"/>
      <c r="B417" s="297"/>
      <c r="C417" s="468"/>
      <c r="D417" s="286"/>
      <c r="E417" s="286"/>
      <c r="F417" s="286"/>
      <c r="G417" s="286"/>
      <c r="H417" s="286"/>
      <c r="I417" s="286"/>
      <c r="J417" s="286"/>
      <c r="K417" s="287"/>
      <c r="L417" s="285"/>
      <c r="M417" s="286"/>
      <c r="N417" s="286"/>
      <c r="O417" s="286"/>
      <c r="P417" s="286"/>
      <c r="Q417" s="287"/>
      <c r="R417" s="285"/>
      <c r="S417" s="286"/>
      <c r="T417" s="286"/>
      <c r="U417" s="286"/>
      <c r="V417" s="286"/>
      <c r="W417" s="287"/>
      <c r="X417" s="288"/>
      <c r="Y417" s="289"/>
      <c r="Z417" s="289"/>
      <c r="AA417" s="289"/>
      <c r="AB417" s="289"/>
      <c r="AC417" s="289"/>
      <c r="AD417" s="289"/>
      <c r="AE417" s="289"/>
      <c r="AF417" s="289"/>
      <c r="AG417" s="289"/>
      <c r="AH417" s="289"/>
      <c r="AI417" s="289"/>
      <c r="AJ417" s="289"/>
      <c r="AK417" s="289"/>
      <c r="AL417" s="289"/>
      <c r="AM417" s="289"/>
      <c r="AN417" s="289"/>
      <c r="AO417" s="289"/>
      <c r="AP417" s="289"/>
      <c r="AQ417" s="289"/>
      <c r="AR417" s="289"/>
      <c r="AS417" s="289"/>
      <c r="AT417" s="289"/>
      <c r="AU417" s="289"/>
      <c r="AV417" s="289"/>
      <c r="AW417" s="289"/>
      <c r="AX417" s="290"/>
    </row>
    <row r="418" spans="1:51" ht="19.5" customHeight="1" x14ac:dyDescent="0.15">
      <c r="A418" s="296"/>
      <c r="B418" s="297"/>
      <c r="C418" s="468"/>
      <c r="D418" s="286"/>
      <c r="E418" s="286"/>
      <c r="F418" s="286"/>
      <c r="G418" s="286"/>
      <c r="H418" s="286"/>
      <c r="I418" s="286"/>
      <c r="J418" s="286"/>
      <c r="K418" s="287"/>
      <c r="L418" s="285"/>
      <c r="M418" s="286"/>
      <c r="N418" s="286"/>
      <c r="O418" s="286"/>
      <c r="P418" s="286"/>
      <c r="Q418" s="287"/>
      <c r="R418" s="285"/>
      <c r="S418" s="286"/>
      <c r="T418" s="286"/>
      <c r="U418" s="286"/>
      <c r="V418" s="286"/>
      <c r="W418" s="287"/>
      <c r="X418" s="288"/>
      <c r="Y418" s="289"/>
      <c r="Z418" s="289"/>
      <c r="AA418" s="289"/>
      <c r="AB418" s="289"/>
      <c r="AC418" s="289"/>
      <c r="AD418" s="289"/>
      <c r="AE418" s="289"/>
      <c r="AF418" s="289"/>
      <c r="AG418" s="289"/>
      <c r="AH418" s="289"/>
      <c r="AI418" s="289"/>
      <c r="AJ418" s="289"/>
      <c r="AK418" s="289"/>
      <c r="AL418" s="289"/>
      <c r="AM418" s="289"/>
      <c r="AN418" s="289"/>
      <c r="AO418" s="289"/>
      <c r="AP418" s="289"/>
      <c r="AQ418" s="289"/>
      <c r="AR418" s="289"/>
      <c r="AS418" s="289"/>
      <c r="AT418" s="289"/>
      <c r="AU418" s="289"/>
      <c r="AV418" s="289"/>
      <c r="AW418" s="289"/>
      <c r="AX418" s="290"/>
    </row>
    <row r="419" spans="1:51" ht="19.5" customHeight="1" x14ac:dyDescent="0.15">
      <c r="A419" s="296"/>
      <c r="B419" s="297"/>
      <c r="C419" s="467"/>
      <c r="D419" s="334"/>
      <c r="E419" s="334"/>
      <c r="F419" s="334"/>
      <c r="G419" s="334"/>
      <c r="H419" s="334"/>
      <c r="I419" s="334"/>
      <c r="J419" s="334"/>
      <c r="K419" s="335"/>
      <c r="L419" s="333"/>
      <c r="M419" s="334"/>
      <c r="N419" s="334"/>
      <c r="O419" s="334"/>
      <c r="P419" s="334"/>
      <c r="Q419" s="335"/>
      <c r="R419" s="333"/>
      <c r="S419" s="334"/>
      <c r="T419" s="334"/>
      <c r="U419" s="334"/>
      <c r="V419" s="334"/>
      <c r="W419" s="335"/>
      <c r="X419" s="288"/>
      <c r="Y419" s="289"/>
      <c r="Z419" s="289"/>
      <c r="AA419" s="289"/>
      <c r="AB419" s="289"/>
      <c r="AC419" s="289"/>
      <c r="AD419" s="289"/>
      <c r="AE419" s="289"/>
      <c r="AF419" s="289"/>
      <c r="AG419" s="289"/>
      <c r="AH419" s="289"/>
      <c r="AI419" s="289"/>
      <c r="AJ419" s="289"/>
      <c r="AK419" s="289"/>
      <c r="AL419" s="289"/>
      <c r="AM419" s="289"/>
      <c r="AN419" s="289"/>
      <c r="AO419" s="289"/>
      <c r="AP419" s="289"/>
      <c r="AQ419" s="289"/>
      <c r="AR419" s="289"/>
      <c r="AS419" s="289"/>
      <c r="AT419" s="289"/>
      <c r="AU419" s="289"/>
      <c r="AV419" s="289"/>
      <c r="AW419" s="289"/>
      <c r="AX419" s="290"/>
    </row>
    <row r="420" spans="1:51" ht="19.5" customHeight="1" thickBot="1" x14ac:dyDescent="0.2">
      <c r="A420" s="298"/>
      <c r="B420" s="299"/>
      <c r="C420" s="317" t="s">
        <v>41</v>
      </c>
      <c r="D420" s="318"/>
      <c r="E420" s="318"/>
      <c r="F420" s="318"/>
      <c r="G420" s="318"/>
      <c r="H420" s="318"/>
      <c r="I420" s="318"/>
      <c r="J420" s="318"/>
      <c r="K420" s="319"/>
      <c r="L420" s="320" t="s">
        <v>298</v>
      </c>
      <c r="M420" s="318"/>
      <c r="N420" s="318"/>
      <c r="O420" s="318"/>
      <c r="P420" s="318"/>
      <c r="Q420" s="319"/>
      <c r="R420" s="320"/>
      <c r="S420" s="318"/>
      <c r="T420" s="318"/>
      <c r="U420" s="318"/>
      <c r="V420" s="318"/>
      <c r="W420" s="319"/>
      <c r="X420" s="321"/>
      <c r="Y420" s="322"/>
      <c r="Z420" s="322"/>
      <c r="AA420" s="322"/>
      <c r="AB420" s="322"/>
      <c r="AC420" s="322"/>
      <c r="AD420" s="322"/>
      <c r="AE420" s="322"/>
      <c r="AF420" s="322"/>
      <c r="AG420" s="322"/>
      <c r="AH420" s="322"/>
      <c r="AI420" s="322"/>
      <c r="AJ420" s="322"/>
      <c r="AK420" s="322"/>
      <c r="AL420" s="322"/>
      <c r="AM420" s="322"/>
      <c r="AN420" s="322"/>
      <c r="AO420" s="322"/>
      <c r="AP420" s="322"/>
      <c r="AQ420" s="322"/>
      <c r="AR420" s="322"/>
      <c r="AS420" s="322"/>
      <c r="AT420" s="322"/>
      <c r="AU420" s="322"/>
      <c r="AV420" s="322"/>
      <c r="AW420" s="322"/>
      <c r="AX420" s="323"/>
    </row>
    <row r="421" spans="1:51" ht="20.25" customHeight="1" thickBot="1" x14ac:dyDescent="0.2">
      <c r="A421" s="94"/>
      <c r="B421" s="94"/>
      <c r="C421" s="94"/>
      <c r="D421" s="94"/>
      <c r="E421" s="94"/>
      <c r="F421" s="94"/>
      <c r="G421" s="94"/>
      <c r="H421" s="94"/>
      <c r="I421" s="94"/>
      <c r="J421" s="94"/>
      <c r="K421" s="94"/>
      <c r="L421" s="94"/>
      <c r="M421" s="94"/>
      <c r="N421" s="94"/>
      <c r="O421" s="94"/>
      <c r="P421" s="94"/>
      <c r="Q421" s="94"/>
      <c r="R421" s="41"/>
      <c r="S421" s="41"/>
      <c r="T421" s="41"/>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79" t="s">
        <v>312</v>
      </c>
      <c r="AR421" s="479"/>
      <c r="AS421" s="479"/>
      <c r="AT421" s="479"/>
      <c r="AU421" s="479"/>
      <c r="AV421" s="479"/>
      <c r="AW421" s="479"/>
      <c r="AX421" s="479"/>
      <c r="AY421" s="46"/>
    </row>
    <row r="422" spans="1:51" ht="25.15" customHeight="1" x14ac:dyDescent="0.15">
      <c r="A422" s="431" t="s">
        <v>313</v>
      </c>
      <c r="B422" s="432"/>
      <c r="C422" s="432"/>
      <c r="D422" s="432"/>
      <c r="E422" s="432"/>
      <c r="F422" s="433"/>
      <c r="G422" s="434" t="s">
        <v>615</v>
      </c>
      <c r="H422" s="435"/>
      <c r="I422" s="435"/>
      <c r="J422" s="435"/>
      <c r="K422" s="435"/>
      <c r="L422" s="435"/>
      <c r="M422" s="435"/>
      <c r="N422" s="435"/>
      <c r="O422" s="435"/>
      <c r="P422" s="435"/>
      <c r="Q422" s="435"/>
      <c r="R422" s="435"/>
      <c r="S422" s="435"/>
      <c r="T422" s="435"/>
      <c r="U422" s="435"/>
      <c r="V422" s="435"/>
      <c r="W422" s="435"/>
      <c r="X422" s="436"/>
      <c r="Y422" s="437" t="s">
        <v>330</v>
      </c>
      <c r="Z422" s="438"/>
      <c r="AA422" s="438"/>
      <c r="AB422" s="438"/>
      <c r="AC422" s="438"/>
      <c r="AD422" s="439"/>
      <c r="AE422" s="3123" t="s">
        <v>597</v>
      </c>
      <c r="AF422" s="614"/>
      <c r="AG422" s="614"/>
      <c r="AH422" s="614"/>
      <c r="AI422" s="614"/>
      <c r="AJ422" s="614"/>
      <c r="AK422" s="614"/>
      <c r="AL422" s="614"/>
      <c r="AM422" s="614"/>
      <c r="AN422" s="614"/>
      <c r="AO422" s="614"/>
      <c r="AP422" s="626"/>
      <c r="AQ422" s="443" t="s">
        <v>7</v>
      </c>
      <c r="AR422" s="444"/>
      <c r="AS422" s="444"/>
      <c r="AT422" s="444"/>
      <c r="AU422" s="444"/>
      <c r="AV422" s="444"/>
      <c r="AW422" s="444"/>
      <c r="AX422" s="445"/>
    </row>
    <row r="423" spans="1:51" ht="30" customHeight="1" x14ac:dyDescent="0.15">
      <c r="A423" s="403" t="s">
        <v>8</v>
      </c>
      <c r="B423" s="404"/>
      <c r="C423" s="404"/>
      <c r="D423" s="404"/>
      <c r="E423" s="404"/>
      <c r="F423" s="405"/>
      <c r="G423" s="406" t="s">
        <v>616</v>
      </c>
      <c r="H423" s="407"/>
      <c r="I423" s="407"/>
      <c r="J423" s="407"/>
      <c r="K423" s="407"/>
      <c r="L423" s="407"/>
      <c r="M423" s="407"/>
      <c r="N423" s="407"/>
      <c r="O423" s="407"/>
      <c r="P423" s="407"/>
      <c r="Q423" s="407"/>
      <c r="R423" s="407"/>
      <c r="S423" s="407"/>
      <c r="T423" s="407"/>
      <c r="U423" s="407"/>
      <c r="V423" s="407"/>
      <c r="W423" s="407"/>
      <c r="X423" s="408"/>
      <c r="Y423" s="409" t="s">
        <v>10</v>
      </c>
      <c r="Z423" s="410"/>
      <c r="AA423" s="410"/>
      <c r="AB423" s="410"/>
      <c r="AC423" s="410"/>
      <c r="AD423" s="411"/>
      <c r="AE423" s="412" t="s">
        <v>617</v>
      </c>
      <c r="AF423" s="413"/>
      <c r="AG423" s="413"/>
      <c r="AH423" s="413"/>
      <c r="AI423" s="413"/>
      <c r="AJ423" s="413"/>
      <c r="AK423" s="413"/>
      <c r="AL423" s="413"/>
      <c r="AM423" s="413"/>
      <c r="AN423" s="413"/>
      <c r="AO423" s="413"/>
      <c r="AP423" s="414"/>
      <c r="AQ423" s="415" t="s">
        <v>618</v>
      </c>
      <c r="AR423" s="416"/>
      <c r="AS423" s="416"/>
      <c r="AT423" s="416"/>
      <c r="AU423" s="416"/>
      <c r="AV423" s="416"/>
      <c r="AW423" s="416"/>
      <c r="AX423" s="417"/>
    </row>
    <row r="424" spans="1:51" ht="30" customHeight="1" x14ac:dyDescent="0.15">
      <c r="A424" s="418" t="s">
        <v>13</v>
      </c>
      <c r="B424" s="419"/>
      <c r="C424" s="419"/>
      <c r="D424" s="419"/>
      <c r="E424" s="419"/>
      <c r="F424" s="420"/>
      <c r="G424" s="421" t="s">
        <v>601</v>
      </c>
      <c r="H424" s="422"/>
      <c r="I424" s="422"/>
      <c r="J424" s="422"/>
      <c r="K424" s="422"/>
      <c r="L424" s="422"/>
      <c r="M424" s="422"/>
      <c r="N424" s="422"/>
      <c r="O424" s="422"/>
      <c r="P424" s="422"/>
      <c r="Q424" s="422"/>
      <c r="R424" s="422"/>
      <c r="S424" s="422"/>
      <c r="T424" s="422"/>
      <c r="U424" s="422"/>
      <c r="V424" s="422"/>
      <c r="W424" s="422"/>
      <c r="X424" s="423"/>
      <c r="Y424" s="424" t="s">
        <v>15</v>
      </c>
      <c r="Z424" s="425"/>
      <c r="AA424" s="425"/>
      <c r="AB424" s="425"/>
      <c r="AC424" s="425"/>
      <c r="AD424" s="426"/>
      <c r="AE424" s="3115" t="s">
        <v>355</v>
      </c>
      <c r="AF424" s="3116"/>
      <c r="AG424" s="3116"/>
      <c r="AH424" s="3116"/>
      <c r="AI424" s="3116"/>
      <c r="AJ424" s="3116"/>
      <c r="AK424" s="3116"/>
      <c r="AL424" s="3116"/>
      <c r="AM424" s="3116"/>
      <c r="AN424" s="3116"/>
      <c r="AO424" s="3116"/>
      <c r="AP424" s="3116"/>
      <c r="AQ424" s="3117"/>
      <c r="AR424" s="3117"/>
      <c r="AS424" s="3117"/>
      <c r="AT424" s="3117"/>
      <c r="AU424" s="3117"/>
      <c r="AV424" s="3117"/>
      <c r="AW424" s="3117"/>
      <c r="AX424" s="3118"/>
    </row>
    <row r="425" spans="1:51" ht="30" customHeight="1" x14ac:dyDescent="0.15">
      <c r="A425" s="446" t="s">
        <v>17</v>
      </c>
      <c r="B425" s="447"/>
      <c r="C425" s="447"/>
      <c r="D425" s="447"/>
      <c r="E425" s="447"/>
      <c r="F425" s="448"/>
      <c r="G425" s="472" t="s">
        <v>619</v>
      </c>
      <c r="H425" s="450"/>
      <c r="I425" s="450"/>
      <c r="J425" s="450"/>
      <c r="K425" s="450"/>
      <c r="L425" s="450"/>
      <c r="M425" s="450"/>
      <c r="N425" s="450"/>
      <c r="O425" s="450"/>
      <c r="P425" s="450"/>
      <c r="Q425" s="450"/>
      <c r="R425" s="450"/>
      <c r="S425" s="450"/>
      <c r="T425" s="450"/>
      <c r="U425" s="450"/>
      <c r="V425" s="450"/>
      <c r="W425" s="450"/>
      <c r="X425" s="451"/>
      <c r="Y425" s="452" t="s">
        <v>603</v>
      </c>
      <c r="Z425" s="453"/>
      <c r="AA425" s="453"/>
      <c r="AB425" s="453"/>
      <c r="AC425" s="453"/>
      <c r="AD425" s="454"/>
      <c r="AE425" s="473" t="s">
        <v>340</v>
      </c>
      <c r="AF425" s="456"/>
      <c r="AG425" s="456"/>
      <c r="AH425" s="456"/>
      <c r="AI425" s="456"/>
      <c r="AJ425" s="456"/>
      <c r="AK425" s="456"/>
      <c r="AL425" s="456"/>
      <c r="AM425" s="456"/>
      <c r="AN425" s="456"/>
      <c r="AO425" s="456"/>
      <c r="AP425" s="456"/>
      <c r="AQ425" s="456"/>
      <c r="AR425" s="456"/>
      <c r="AS425" s="456"/>
      <c r="AT425" s="456"/>
      <c r="AU425" s="456"/>
      <c r="AV425" s="456"/>
      <c r="AW425" s="456"/>
      <c r="AX425" s="457"/>
    </row>
    <row r="426" spans="1:51" ht="50.25" customHeight="1" x14ac:dyDescent="0.15">
      <c r="A426" s="381" t="s">
        <v>21</v>
      </c>
      <c r="B426" s="382"/>
      <c r="C426" s="382"/>
      <c r="D426" s="382"/>
      <c r="E426" s="382"/>
      <c r="F426" s="383"/>
      <c r="G426" s="384" t="s">
        <v>620</v>
      </c>
      <c r="H426" s="385"/>
      <c r="I426" s="385"/>
      <c r="J426" s="385"/>
      <c r="K426" s="385"/>
      <c r="L426" s="385"/>
      <c r="M426" s="385"/>
      <c r="N426" s="385"/>
      <c r="O426" s="385"/>
      <c r="P426" s="385"/>
      <c r="Q426" s="385"/>
      <c r="R426" s="385"/>
      <c r="S426" s="385"/>
      <c r="T426" s="385"/>
      <c r="U426" s="385"/>
      <c r="V426" s="385"/>
      <c r="W426" s="385"/>
      <c r="X426" s="385"/>
      <c r="Y426" s="385"/>
      <c r="Z426" s="385"/>
      <c r="AA426" s="385"/>
      <c r="AB426" s="385"/>
      <c r="AC426" s="385"/>
      <c r="AD426" s="385"/>
      <c r="AE426" s="385"/>
      <c r="AF426" s="385"/>
      <c r="AG426" s="385"/>
      <c r="AH426" s="385"/>
      <c r="AI426" s="385"/>
      <c r="AJ426" s="385"/>
      <c r="AK426" s="385"/>
      <c r="AL426" s="385"/>
      <c r="AM426" s="385"/>
      <c r="AN426" s="385"/>
      <c r="AO426" s="385"/>
      <c r="AP426" s="385"/>
      <c r="AQ426" s="385"/>
      <c r="AR426" s="385"/>
      <c r="AS426" s="385"/>
      <c r="AT426" s="385"/>
      <c r="AU426" s="385"/>
      <c r="AV426" s="385"/>
      <c r="AW426" s="385"/>
      <c r="AX426" s="386"/>
    </row>
    <row r="427" spans="1:51" ht="79.5" customHeight="1" x14ac:dyDescent="0.15">
      <c r="A427" s="381" t="s">
        <v>23</v>
      </c>
      <c r="B427" s="382"/>
      <c r="C427" s="382"/>
      <c r="D427" s="382"/>
      <c r="E427" s="382"/>
      <c r="F427" s="383"/>
      <c r="G427" s="384" t="s">
        <v>621</v>
      </c>
      <c r="H427" s="385"/>
      <c r="I427" s="385"/>
      <c r="J427" s="385"/>
      <c r="K427" s="385"/>
      <c r="L427" s="385"/>
      <c r="M427" s="385"/>
      <c r="N427" s="385"/>
      <c r="O427" s="385"/>
      <c r="P427" s="385"/>
      <c r="Q427" s="385"/>
      <c r="R427" s="385"/>
      <c r="S427" s="385"/>
      <c r="T427" s="385"/>
      <c r="U427" s="385"/>
      <c r="V427" s="385"/>
      <c r="W427" s="385"/>
      <c r="X427" s="385"/>
      <c r="Y427" s="385"/>
      <c r="Z427" s="385"/>
      <c r="AA427" s="385"/>
      <c r="AB427" s="385"/>
      <c r="AC427" s="385"/>
      <c r="AD427" s="385"/>
      <c r="AE427" s="385"/>
      <c r="AF427" s="385"/>
      <c r="AG427" s="385"/>
      <c r="AH427" s="385"/>
      <c r="AI427" s="385"/>
      <c r="AJ427" s="385"/>
      <c r="AK427" s="385"/>
      <c r="AL427" s="385"/>
      <c r="AM427" s="385"/>
      <c r="AN427" s="385"/>
      <c r="AO427" s="385"/>
      <c r="AP427" s="385"/>
      <c r="AQ427" s="385"/>
      <c r="AR427" s="385"/>
      <c r="AS427" s="385"/>
      <c r="AT427" s="385"/>
      <c r="AU427" s="385"/>
      <c r="AV427" s="385"/>
      <c r="AW427" s="385"/>
      <c r="AX427" s="386"/>
    </row>
    <row r="428" spans="1:51" ht="22.5" customHeight="1" x14ac:dyDescent="0.15">
      <c r="A428" s="381" t="s">
        <v>25</v>
      </c>
      <c r="B428" s="382"/>
      <c r="C428" s="382"/>
      <c r="D428" s="382"/>
      <c r="E428" s="382"/>
      <c r="F428" s="383"/>
      <c r="G428" s="387" t="s">
        <v>218</v>
      </c>
      <c r="H428" s="388"/>
      <c r="I428" s="388"/>
      <c r="J428" s="388"/>
      <c r="K428" s="388"/>
      <c r="L428" s="388"/>
      <c r="M428" s="388"/>
      <c r="N428" s="388"/>
      <c r="O428" s="388"/>
      <c r="P428" s="388"/>
      <c r="Q428" s="388"/>
      <c r="R428" s="388"/>
      <c r="S428" s="388"/>
      <c r="T428" s="388"/>
      <c r="U428" s="388"/>
      <c r="V428" s="388"/>
      <c r="W428" s="388"/>
      <c r="X428" s="388"/>
      <c r="Y428" s="388"/>
      <c r="Z428" s="388"/>
      <c r="AA428" s="388"/>
      <c r="AB428" s="388"/>
      <c r="AC428" s="388"/>
      <c r="AD428" s="388"/>
      <c r="AE428" s="388"/>
      <c r="AF428" s="388"/>
      <c r="AG428" s="388"/>
      <c r="AH428" s="388"/>
      <c r="AI428" s="388"/>
      <c r="AJ428" s="388"/>
      <c r="AK428" s="388"/>
      <c r="AL428" s="388"/>
      <c r="AM428" s="388"/>
      <c r="AN428" s="388"/>
      <c r="AO428" s="388"/>
      <c r="AP428" s="388"/>
      <c r="AQ428" s="388"/>
      <c r="AR428" s="388"/>
      <c r="AS428" s="388"/>
      <c r="AT428" s="388"/>
      <c r="AU428" s="388"/>
      <c r="AV428" s="388"/>
      <c r="AW428" s="388"/>
      <c r="AX428" s="389"/>
    </row>
    <row r="429" spans="1:51" ht="19.5" customHeight="1" x14ac:dyDescent="0.15">
      <c r="A429" s="390" t="s">
        <v>27</v>
      </c>
      <c r="B429" s="391"/>
      <c r="C429" s="391"/>
      <c r="D429" s="391"/>
      <c r="E429" s="391"/>
      <c r="F429" s="392"/>
      <c r="G429" s="399"/>
      <c r="H429" s="400"/>
      <c r="I429" s="400"/>
      <c r="J429" s="400"/>
      <c r="K429" s="400"/>
      <c r="L429" s="400"/>
      <c r="M429" s="400"/>
      <c r="N429" s="400"/>
      <c r="O429" s="401"/>
      <c r="P429" s="365" t="s">
        <v>321</v>
      </c>
      <c r="Q429" s="366"/>
      <c r="R429" s="366"/>
      <c r="S429" s="366"/>
      <c r="T429" s="366"/>
      <c r="U429" s="366"/>
      <c r="V429" s="402"/>
      <c r="W429" s="365" t="s">
        <v>322</v>
      </c>
      <c r="X429" s="366"/>
      <c r="Y429" s="366"/>
      <c r="Z429" s="366"/>
      <c r="AA429" s="366"/>
      <c r="AB429" s="366"/>
      <c r="AC429" s="402"/>
      <c r="AD429" s="365" t="s">
        <v>323</v>
      </c>
      <c r="AE429" s="366"/>
      <c r="AF429" s="366"/>
      <c r="AG429" s="366"/>
      <c r="AH429" s="366"/>
      <c r="AI429" s="366"/>
      <c r="AJ429" s="402"/>
      <c r="AK429" s="365" t="s">
        <v>324</v>
      </c>
      <c r="AL429" s="366"/>
      <c r="AM429" s="366"/>
      <c r="AN429" s="366"/>
      <c r="AO429" s="366"/>
      <c r="AP429" s="366"/>
      <c r="AQ429" s="402"/>
      <c r="AR429" s="365" t="s">
        <v>325</v>
      </c>
      <c r="AS429" s="366"/>
      <c r="AT429" s="366"/>
      <c r="AU429" s="366"/>
      <c r="AV429" s="366"/>
      <c r="AW429" s="366"/>
      <c r="AX429" s="367"/>
    </row>
    <row r="430" spans="1:51" ht="19.5" customHeight="1" x14ac:dyDescent="0.15">
      <c r="A430" s="393"/>
      <c r="B430" s="394"/>
      <c r="C430" s="394"/>
      <c r="D430" s="394"/>
      <c r="E430" s="394"/>
      <c r="F430" s="395"/>
      <c r="G430" s="368" t="s">
        <v>33</v>
      </c>
      <c r="H430" s="369"/>
      <c r="I430" s="374" t="s">
        <v>34</v>
      </c>
      <c r="J430" s="375"/>
      <c r="K430" s="375"/>
      <c r="L430" s="375"/>
      <c r="M430" s="375"/>
      <c r="N430" s="375"/>
      <c r="O430" s="376"/>
      <c r="P430" s="3157">
        <v>12</v>
      </c>
      <c r="Q430" s="3158"/>
      <c r="R430" s="3158"/>
      <c r="S430" s="3158"/>
      <c r="T430" s="3158"/>
      <c r="U430" s="3158"/>
      <c r="V430" s="3159"/>
      <c r="W430" s="3157">
        <v>10</v>
      </c>
      <c r="X430" s="3158"/>
      <c r="Y430" s="3158"/>
      <c r="Z430" s="3158"/>
      <c r="AA430" s="3158"/>
      <c r="AB430" s="3158"/>
      <c r="AC430" s="3159"/>
      <c r="AD430" s="3157">
        <v>8</v>
      </c>
      <c r="AE430" s="3158"/>
      <c r="AF430" s="3158"/>
      <c r="AG430" s="3158"/>
      <c r="AH430" s="3158"/>
      <c r="AI430" s="3158"/>
      <c r="AJ430" s="3159"/>
      <c r="AK430" s="311">
        <v>6</v>
      </c>
      <c r="AL430" s="312"/>
      <c r="AM430" s="312"/>
      <c r="AN430" s="312"/>
      <c r="AO430" s="312"/>
      <c r="AP430" s="312"/>
      <c r="AQ430" s="313"/>
      <c r="AR430" s="311"/>
      <c r="AS430" s="312"/>
      <c r="AT430" s="312"/>
      <c r="AU430" s="312"/>
      <c r="AV430" s="312"/>
      <c r="AW430" s="312"/>
      <c r="AX430" s="380"/>
    </row>
    <row r="431" spans="1:51" ht="19.5" customHeight="1" x14ac:dyDescent="0.15">
      <c r="A431" s="393"/>
      <c r="B431" s="394"/>
      <c r="C431" s="394"/>
      <c r="D431" s="394"/>
      <c r="E431" s="394"/>
      <c r="F431" s="395"/>
      <c r="G431" s="370"/>
      <c r="H431" s="371"/>
      <c r="I431" s="340" t="s">
        <v>35</v>
      </c>
      <c r="J431" s="341"/>
      <c r="K431" s="341"/>
      <c r="L431" s="341"/>
      <c r="M431" s="341"/>
      <c r="N431" s="341"/>
      <c r="O431" s="342"/>
      <c r="P431" s="3100" t="s">
        <v>606</v>
      </c>
      <c r="Q431" s="3101"/>
      <c r="R431" s="3101"/>
      <c r="S431" s="3101"/>
      <c r="T431" s="3101"/>
      <c r="U431" s="3101"/>
      <c r="V431" s="3102"/>
      <c r="W431" s="3100" t="s">
        <v>606</v>
      </c>
      <c r="X431" s="3101"/>
      <c r="Y431" s="3101"/>
      <c r="Z431" s="3101"/>
      <c r="AA431" s="3101"/>
      <c r="AB431" s="3101"/>
      <c r="AC431" s="3102"/>
      <c r="AD431" s="3100" t="s">
        <v>606</v>
      </c>
      <c r="AE431" s="3101"/>
      <c r="AF431" s="3101"/>
      <c r="AG431" s="3101"/>
      <c r="AH431" s="3101"/>
      <c r="AI431" s="3101"/>
      <c r="AJ431" s="3102"/>
      <c r="AK431" s="285" t="s">
        <v>340</v>
      </c>
      <c r="AL431" s="286"/>
      <c r="AM431" s="286"/>
      <c r="AN431" s="286"/>
      <c r="AO431" s="286"/>
      <c r="AP431" s="286"/>
      <c r="AQ431" s="287"/>
      <c r="AR431" s="337"/>
      <c r="AS431" s="338"/>
      <c r="AT431" s="338"/>
      <c r="AU431" s="338"/>
      <c r="AV431" s="338"/>
      <c r="AW431" s="338"/>
      <c r="AX431" s="339"/>
    </row>
    <row r="432" spans="1:51" ht="19.5" customHeight="1" x14ac:dyDescent="0.15">
      <c r="A432" s="393"/>
      <c r="B432" s="394"/>
      <c r="C432" s="394"/>
      <c r="D432" s="394"/>
      <c r="E432" s="394"/>
      <c r="F432" s="395"/>
      <c r="G432" s="370"/>
      <c r="H432" s="371"/>
      <c r="I432" s="340" t="s">
        <v>38</v>
      </c>
      <c r="J432" s="341"/>
      <c r="K432" s="341"/>
      <c r="L432" s="341"/>
      <c r="M432" s="341"/>
      <c r="N432" s="341"/>
      <c r="O432" s="342"/>
      <c r="P432" s="285" t="s">
        <v>340</v>
      </c>
      <c r="Q432" s="286"/>
      <c r="R432" s="286"/>
      <c r="S432" s="286"/>
      <c r="T432" s="286"/>
      <c r="U432" s="286"/>
      <c r="V432" s="287"/>
      <c r="W432" s="285" t="s">
        <v>340</v>
      </c>
      <c r="X432" s="286"/>
      <c r="Y432" s="286"/>
      <c r="Z432" s="286"/>
      <c r="AA432" s="286"/>
      <c r="AB432" s="286"/>
      <c r="AC432" s="287"/>
      <c r="AD432" s="285" t="s">
        <v>340</v>
      </c>
      <c r="AE432" s="286"/>
      <c r="AF432" s="286"/>
      <c r="AG432" s="286"/>
      <c r="AH432" s="286"/>
      <c r="AI432" s="286"/>
      <c r="AJ432" s="287"/>
      <c r="AK432" s="285" t="s">
        <v>340</v>
      </c>
      <c r="AL432" s="286"/>
      <c r="AM432" s="286"/>
      <c r="AN432" s="286"/>
      <c r="AO432" s="286"/>
      <c r="AP432" s="286"/>
      <c r="AQ432" s="287"/>
      <c r="AR432" s="285"/>
      <c r="AS432" s="286"/>
      <c r="AT432" s="286"/>
      <c r="AU432" s="286"/>
      <c r="AV432" s="286"/>
      <c r="AW432" s="286"/>
      <c r="AX432" s="343"/>
    </row>
    <row r="433" spans="1:51" ht="19.5" customHeight="1" x14ac:dyDescent="0.15">
      <c r="A433" s="393"/>
      <c r="B433" s="394"/>
      <c r="C433" s="394"/>
      <c r="D433" s="394"/>
      <c r="E433" s="394"/>
      <c r="F433" s="395"/>
      <c r="G433" s="370"/>
      <c r="H433" s="371"/>
      <c r="I433" s="340" t="s">
        <v>39</v>
      </c>
      <c r="J433" s="341"/>
      <c r="K433" s="341"/>
      <c r="L433" s="341"/>
      <c r="M433" s="341"/>
      <c r="N433" s="341"/>
      <c r="O433" s="342"/>
      <c r="P433" s="285" t="s">
        <v>340</v>
      </c>
      <c r="Q433" s="286"/>
      <c r="R433" s="286"/>
      <c r="S433" s="286"/>
      <c r="T433" s="286"/>
      <c r="U433" s="286"/>
      <c r="V433" s="287"/>
      <c r="W433" s="285" t="s">
        <v>340</v>
      </c>
      <c r="X433" s="286"/>
      <c r="Y433" s="286"/>
      <c r="Z433" s="286"/>
      <c r="AA433" s="286"/>
      <c r="AB433" s="286"/>
      <c r="AC433" s="287"/>
      <c r="AD433" s="285" t="s">
        <v>340</v>
      </c>
      <c r="AE433" s="286"/>
      <c r="AF433" s="286"/>
      <c r="AG433" s="286"/>
      <c r="AH433" s="286"/>
      <c r="AI433" s="286"/>
      <c r="AJ433" s="287"/>
      <c r="AK433" s="285" t="s">
        <v>340</v>
      </c>
      <c r="AL433" s="286"/>
      <c r="AM433" s="286"/>
      <c r="AN433" s="286"/>
      <c r="AO433" s="286"/>
      <c r="AP433" s="286"/>
      <c r="AQ433" s="287"/>
      <c r="AR433" s="337"/>
      <c r="AS433" s="338"/>
      <c r="AT433" s="338"/>
      <c r="AU433" s="338"/>
      <c r="AV433" s="338"/>
      <c r="AW433" s="338"/>
      <c r="AX433" s="339"/>
    </row>
    <row r="434" spans="1:51" ht="19.5" customHeight="1" x14ac:dyDescent="0.15">
      <c r="A434" s="393"/>
      <c r="B434" s="394"/>
      <c r="C434" s="394"/>
      <c r="D434" s="394"/>
      <c r="E434" s="394"/>
      <c r="F434" s="395"/>
      <c r="G434" s="370"/>
      <c r="H434" s="371"/>
      <c r="I434" s="340" t="s">
        <v>40</v>
      </c>
      <c r="J434" s="341"/>
      <c r="K434" s="341"/>
      <c r="L434" s="341"/>
      <c r="M434" s="341"/>
      <c r="N434" s="341"/>
      <c r="O434" s="342"/>
      <c r="P434" s="285" t="s">
        <v>340</v>
      </c>
      <c r="Q434" s="286"/>
      <c r="R434" s="286"/>
      <c r="S434" s="286"/>
      <c r="T434" s="286"/>
      <c r="U434" s="286"/>
      <c r="V434" s="287"/>
      <c r="W434" s="285" t="s">
        <v>340</v>
      </c>
      <c r="X434" s="286"/>
      <c r="Y434" s="286"/>
      <c r="Z434" s="286"/>
      <c r="AA434" s="286"/>
      <c r="AB434" s="286"/>
      <c r="AC434" s="287"/>
      <c r="AD434" s="285" t="s">
        <v>340</v>
      </c>
      <c r="AE434" s="286"/>
      <c r="AF434" s="286"/>
      <c r="AG434" s="286"/>
      <c r="AH434" s="286"/>
      <c r="AI434" s="286"/>
      <c r="AJ434" s="287"/>
      <c r="AK434" s="285" t="s">
        <v>340</v>
      </c>
      <c r="AL434" s="286"/>
      <c r="AM434" s="286"/>
      <c r="AN434" s="286"/>
      <c r="AO434" s="286"/>
      <c r="AP434" s="286"/>
      <c r="AQ434" s="287"/>
      <c r="AR434" s="337"/>
      <c r="AS434" s="338"/>
      <c r="AT434" s="338"/>
      <c r="AU434" s="338"/>
      <c r="AV434" s="338"/>
      <c r="AW434" s="338"/>
      <c r="AX434" s="339"/>
    </row>
    <row r="435" spans="1:51" ht="19.5" customHeight="1" x14ac:dyDescent="0.15">
      <c r="A435" s="393"/>
      <c r="B435" s="394"/>
      <c r="C435" s="394"/>
      <c r="D435" s="394"/>
      <c r="E435" s="394"/>
      <c r="F435" s="395"/>
      <c r="G435" s="372"/>
      <c r="H435" s="373"/>
      <c r="I435" s="355" t="s">
        <v>41</v>
      </c>
      <c r="J435" s="356"/>
      <c r="K435" s="356"/>
      <c r="L435" s="356"/>
      <c r="M435" s="356"/>
      <c r="N435" s="356"/>
      <c r="O435" s="357"/>
      <c r="P435" s="3165">
        <v>12</v>
      </c>
      <c r="Q435" s="3166"/>
      <c r="R435" s="3166"/>
      <c r="S435" s="3166"/>
      <c r="T435" s="3166"/>
      <c r="U435" s="3166"/>
      <c r="V435" s="3167"/>
      <c r="W435" s="3165">
        <v>10</v>
      </c>
      <c r="X435" s="3166"/>
      <c r="Y435" s="3166"/>
      <c r="Z435" s="3166"/>
      <c r="AA435" s="3166"/>
      <c r="AB435" s="3166"/>
      <c r="AC435" s="3167"/>
      <c r="AD435" s="3165">
        <v>8</v>
      </c>
      <c r="AE435" s="3166"/>
      <c r="AF435" s="3166"/>
      <c r="AG435" s="3166"/>
      <c r="AH435" s="3166"/>
      <c r="AI435" s="3166"/>
      <c r="AJ435" s="3167"/>
      <c r="AK435" s="333">
        <v>6</v>
      </c>
      <c r="AL435" s="334"/>
      <c r="AM435" s="334"/>
      <c r="AN435" s="334"/>
      <c r="AO435" s="334"/>
      <c r="AP435" s="334"/>
      <c r="AQ435" s="335"/>
      <c r="AR435" s="333"/>
      <c r="AS435" s="334"/>
      <c r="AT435" s="334"/>
      <c r="AU435" s="334"/>
      <c r="AV435" s="334"/>
      <c r="AW435" s="334"/>
      <c r="AX435" s="364"/>
    </row>
    <row r="436" spans="1:51" ht="19.5" customHeight="1" x14ac:dyDescent="0.15">
      <c r="A436" s="393"/>
      <c r="B436" s="394"/>
      <c r="C436" s="394"/>
      <c r="D436" s="394"/>
      <c r="E436" s="394"/>
      <c r="F436" s="395"/>
      <c r="G436" s="344" t="s">
        <v>42</v>
      </c>
      <c r="H436" s="345"/>
      <c r="I436" s="345"/>
      <c r="J436" s="345"/>
      <c r="K436" s="345"/>
      <c r="L436" s="345"/>
      <c r="M436" s="345"/>
      <c r="N436" s="345"/>
      <c r="O436" s="346"/>
      <c r="P436" s="3150">
        <v>8</v>
      </c>
      <c r="Q436" s="3151"/>
      <c r="R436" s="3151"/>
      <c r="S436" s="3151"/>
      <c r="T436" s="3151"/>
      <c r="U436" s="3151"/>
      <c r="V436" s="3152"/>
      <c r="W436" s="3150">
        <v>2</v>
      </c>
      <c r="X436" s="3151"/>
      <c r="Y436" s="3151"/>
      <c r="Z436" s="3151"/>
      <c r="AA436" s="3151"/>
      <c r="AB436" s="3151"/>
      <c r="AC436" s="3152"/>
      <c r="AD436" s="348">
        <v>4</v>
      </c>
      <c r="AE436" s="349"/>
      <c r="AF436" s="349"/>
      <c r="AG436" s="349"/>
      <c r="AH436" s="349"/>
      <c r="AI436" s="349"/>
      <c r="AJ436" s="350"/>
      <c r="AK436" s="351"/>
      <c r="AL436" s="352"/>
      <c r="AM436" s="352"/>
      <c r="AN436" s="352"/>
      <c r="AO436" s="352"/>
      <c r="AP436" s="352"/>
      <c r="AQ436" s="353"/>
      <c r="AR436" s="351"/>
      <c r="AS436" s="352"/>
      <c r="AT436" s="352"/>
      <c r="AU436" s="352"/>
      <c r="AV436" s="352"/>
      <c r="AW436" s="352"/>
      <c r="AX436" s="354"/>
    </row>
    <row r="437" spans="1:51" ht="19.5" customHeight="1" x14ac:dyDescent="0.15">
      <c r="A437" s="396"/>
      <c r="B437" s="397"/>
      <c r="C437" s="397"/>
      <c r="D437" s="397"/>
      <c r="E437" s="397"/>
      <c r="F437" s="398"/>
      <c r="G437" s="344" t="s">
        <v>43</v>
      </c>
      <c r="H437" s="345"/>
      <c r="I437" s="345"/>
      <c r="J437" s="345"/>
      <c r="K437" s="345"/>
      <c r="L437" s="345"/>
      <c r="M437" s="345"/>
      <c r="N437" s="345"/>
      <c r="O437" s="346"/>
      <c r="P437" s="3130">
        <v>71.2</v>
      </c>
      <c r="Q437" s="3131"/>
      <c r="R437" s="3131"/>
      <c r="S437" s="3131"/>
      <c r="T437" s="3131"/>
      <c r="U437" s="3131"/>
      <c r="V437" s="3132"/>
      <c r="W437" s="3130">
        <v>21</v>
      </c>
      <c r="X437" s="3131"/>
      <c r="Y437" s="3131"/>
      <c r="Z437" s="3131"/>
      <c r="AA437" s="3131"/>
      <c r="AB437" s="3131"/>
      <c r="AC437" s="3132"/>
      <c r="AD437" s="2850">
        <v>50</v>
      </c>
      <c r="AE437" s="3169"/>
      <c r="AF437" s="3169"/>
      <c r="AG437" s="3169"/>
      <c r="AH437" s="3169"/>
      <c r="AI437" s="3169"/>
      <c r="AJ437" s="3170"/>
      <c r="AK437" s="351"/>
      <c r="AL437" s="352"/>
      <c r="AM437" s="352"/>
      <c r="AN437" s="352"/>
      <c r="AO437" s="352"/>
      <c r="AP437" s="352"/>
      <c r="AQ437" s="353"/>
      <c r="AR437" s="351"/>
      <c r="AS437" s="352"/>
      <c r="AT437" s="352"/>
      <c r="AU437" s="352"/>
      <c r="AV437" s="352"/>
      <c r="AW437" s="352"/>
      <c r="AX437" s="354"/>
    </row>
    <row r="438" spans="1:51" ht="19.5" customHeight="1" x14ac:dyDescent="0.15">
      <c r="A438" s="294" t="s">
        <v>73</v>
      </c>
      <c r="B438" s="295"/>
      <c r="C438" s="300" t="s">
        <v>74</v>
      </c>
      <c r="D438" s="301"/>
      <c r="E438" s="301"/>
      <c r="F438" s="301"/>
      <c r="G438" s="301"/>
      <c r="H438" s="301"/>
      <c r="I438" s="301"/>
      <c r="J438" s="301"/>
      <c r="K438" s="302"/>
      <c r="L438" s="303" t="s">
        <v>75</v>
      </c>
      <c r="M438" s="304"/>
      <c r="N438" s="304"/>
      <c r="O438" s="304"/>
      <c r="P438" s="304"/>
      <c r="Q438" s="305"/>
      <c r="R438" s="306" t="s">
        <v>325</v>
      </c>
      <c r="S438" s="301"/>
      <c r="T438" s="301"/>
      <c r="U438" s="301"/>
      <c r="V438" s="301"/>
      <c r="W438" s="302"/>
      <c r="X438" s="306" t="s">
        <v>76</v>
      </c>
      <c r="Y438" s="301"/>
      <c r="Z438" s="301"/>
      <c r="AA438" s="301"/>
      <c r="AB438" s="301"/>
      <c r="AC438" s="301"/>
      <c r="AD438" s="301"/>
      <c r="AE438" s="301"/>
      <c r="AF438" s="301"/>
      <c r="AG438" s="301"/>
      <c r="AH438" s="301"/>
      <c r="AI438" s="301"/>
      <c r="AJ438" s="301"/>
      <c r="AK438" s="301"/>
      <c r="AL438" s="301"/>
      <c r="AM438" s="301"/>
      <c r="AN438" s="301"/>
      <c r="AO438" s="301"/>
      <c r="AP438" s="301"/>
      <c r="AQ438" s="301"/>
      <c r="AR438" s="301"/>
      <c r="AS438" s="301"/>
      <c r="AT438" s="301"/>
      <c r="AU438" s="301"/>
      <c r="AV438" s="301"/>
      <c r="AW438" s="301"/>
      <c r="AX438" s="307"/>
    </row>
    <row r="439" spans="1:51" ht="19.5" customHeight="1" x14ac:dyDescent="0.15">
      <c r="A439" s="296"/>
      <c r="B439" s="297"/>
      <c r="C439" s="494" t="s">
        <v>607</v>
      </c>
      <c r="D439" s="312"/>
      <c r="E439" s="312"/>
      <c r="F439" s="312"/>
      <c r="G439" s="312"/>
      <c r="H439" s="312"/>
      <c r="I439" s="312"/>
      <c r="J439" s="312"/>
      <c r="K439" s="313"/>
      <c r="L439" s="311">
        <v>3</v>
      </c>
      <c r="M439" s="312"/>
      <c r="N439" s="312"/>
      <c r="O439" s="312"/>
      <c r="P439" s="312"/>
      <c r="Q439" s="313"/>
      <c r="R439" s="311"/>
      <c r="S439" s="312"/>
      <c r="T439" s="312"/>
      <c r="U439" s="312"/>
      <c r="V439" s="312"/>
      <c r="W439" s="313"/>
      <c r="X439" s="314"/>
      <c r="Y439" s="315"/>
      <c r="Z439" s="315"/>
      <c r="AA439" s="315"/>
      <c r="AB439" s="315"/>
      <c r="AC439" s="315"/>
      <c r="AD439" s="315"/>
      <c r="AE439" s="315"/>
      <c r="AF439" s="315"/>
      <c r="AG439" s="315"/>
      <c r="AH439" s="315"/>
      <c r="AI439" s="315"/>
      <c r="AJ439" s="315"/>
      <c r="AK439" s="315"/>
      <c r="AL439" s="315"/>
      <c r="AM439" s="315"/>
      <c r="AN439" s="315"/>
      <c r="AO439" s="315"/>
      <c r="AP439" s="315"/>
      <c r="AQ439" s="315"/>
      <c r="AR439" s="315"/>
      <c r="AS439" s="315"/>
      <c r="AT439" s="315"/>
      <c r="AU439" s="315"/>
      <c r="AV439" s="315"/>
      <c r="AW439" s="315"/>
      <c r="AX439" s="316"/>
    </row>
    <row r="440" spans="1:51" ht="19.5" customHeight="1" x14ac:dyDescent="0.15">
      <c r="A440" s="296"/>
      <c r="B440" s="297"/>
      <c r="C440" s="468" t="s">
        <v>326</v>
      </c>
      <c r="D440" s="286"/>
      <c r="E440" s="286"/>
      <c r="F440" s="286"/>
      <c r="G440" s="286"/>
      <c r="H440" s="286"/>
      <c r="I440" s="286"/>
      <c r="J440" s="286"/>
      <c r="K440" s="287"/>
      <c r="L440" s="285">
        <v>3</v>
      </c>
      <c r="M440" s="286"/>
      <c r="N440" s="286"/>
      <c r="O440" s="286"/>
      <c r="P440" s="286"/>
      <c r="Q440" s="287"/>
      <c r="R440" s="285"/>
      <c r="S440" s="286"/>
      <c r="T440" s="286"/>
      <c r="U440" s="286"/>
      <c r="V440" s="286"/>
      <c r="W440" s="287"/>
      <c r="X440" s="288"/>
      <c r="Y440" s="289"/>
      <c r="Z440" s="289"/>
      <c r="AA440" s="289"/>
      <c r="AB440" s="289"/>
      <c r="AC440" s="289"/>
      <c r="AD440" s="289"/>
      <c r="AE440" s="289"/>
      <c r="AF440" s="289"/>
      <c r="AG440" s="289"/>
      <c r="AH440" s="289"/>
      <c r="AI440" s="289"/>
      <c r="AJ440" s="289"/>
      <c r="AK440" s="289"/>
      <c r="AL440" s="289"/>
      <c r="AM440" s="289"/>
      <c r="AN440" s="289"/>
      <c r="AO440" s="289"/>
      <c r="AP440" s="289"/>
      <c r="AQ440" s="289"/>
      <c r="AR440" s="289"/>
      <c r="AS440" s="289"/>
      <c r="AT440" s="289"/>
      <c r="AU440" s="289"/>
      <c r="AV440" s="289"/>
      <c r="AW440" s="289"/>
      <c r="AX440" s="290"/>
    </row>
    <row r="441" spans="1:51" ht="19.5" customHeight="1" x14ac:dyDescent="0.15">
      <c r="A441" s="296"/>
      <c r="B441" s="297"/>
      <c r="C441" s="468"/>
      <c r="D441" s="286"/>
      <c r="E441" s="286"/>
      <c r="F441" s="286"/>
      <c r="G441" s="286"/>
      <c r="H441" s="286"/>
      <c r="I441" s="286"/>
      <c r="J441" s="286"/>
      <c r="K441" s="287"/>
      <c r="L441" s="285"/>
      <c r="M441" s="286"/>
      <c r="N441" s="286"/>
      <c r="O441" s="286"/>
      <c r="P441" s="286"/>
      <c r="Q441" s="287"/>
      <c r="R441" s="285"/>
      <c r="S441" s="286"/>
      <c r="T441" s="286"/>
      <c r="U441" s="286"/>
      <c r="V441" s="286"/>
      <c r="W441" s="287"/>
      <c r="X441" s="288"/>
      <c r="Y441" s="289"/>
      <c r="Z441" s="289"/>
      <c r="AA441" s="289"/>
      <c r="AB441" s="289"/>
      <c r="AC441" s="289"/>
      <c r="AD441" s="289"/>
      <c r="AE441" s="289"/>
      <c r="AF441" s="289"/>
      <c r="AG441" s="289"/>
      <c r="AH441" s="289"/>
      <c r="AI441" s="289"/>
      <c r="AJ441" s="289"/>
      <c r="AK441" s="289"/>
      <c r="AL441" s="289"/>
      <c r="AM441" s="289"/>
      <c r="AN441" s="289"/>
      <c r="AO441" s="289"/>
      <c r="AP441" s="289"/>
      <c r="AQ441" s="289"/>
      <c r="AR441" s="289"/>
      <c r="AS441" s="289"/>
      <c r="AT441" s="289"/>
      <c r="AU441" s="289"/>
      <c r="AV441" s="289"/>
      <c r="AW441" s="289"/>
      <c r="AX441" s="290"/>
    </row>
    <row r="442" spans="1:51" ht="19.5" customHeight="1" x14ac:dyDescent="0.15">
      <c r="A442" s="296"/>
      <c r="B442" s="297"/>
      <c r="C442" s="468"/>
      <c r="D442" s="286"/>
      <c r="E442" s="286"/>
      <c r="F442" s="286"/>
      <c r="G442" s="286"/>
      <c r="H442" s="286"/>
      <c r="I442" s="286"/>
      <c r="J442" s="286"/>
      <c r="K442" s="287"/>
      <c r="L442" s="285"/>
      <c r="M442" s="286"/>
      <c r="N442" s="286"/>
      <c r="O442" s="286"/>
      <c r="P442" s="286"/>
      <c r="Q442" s="287"/>
      <c r="R442" s="285"/>
      <c r="S442" s="286"/>
      <c r="T442" s="286"/>
      <c r="U442" s="286"/>
      <c r="V442" s="286"/>
      <c r="W442" s="287"/>
      <c r="X442" s="288"/>
      <c r="Y442" s="289"/>
      <c r="Z442" s="289"/>
      <c r="AA442" s="289"/>
      <c r="AB442" s="289"/>
      <c r="AC442" s="289"/>
      <c r="AD442" s="289"/>
      <c r="AE442" s="289"/>
      <c r="AF442" s="289"/>
      <c r="AG442" s="289"/>
      <c r="AH442" s="289"/>
      <c r="AI442" s="289"/>
      <c r="AJ442" s="289"/>
      <c r="AK442" s="289"/>
      <c r="AL442" s="289"/>
      <c r="AM442" s="289"/>
      <c r="AN442" s="289"/>
      <c r="AO442" s="289"/>
      <c r="AP442" s="289"/>
      <c r="AQ442" s="289"/>
      <c r="AR442" s="289"/>
      <c r="AS442" s="289"/>
      <c r="AT442" s="289"/>
      <c r="AU442" s="289"/>
      <c r="AV442" s="289"/>
      <c r="AW442" s="289"/>
      <c r="AX442" s="290"/>
    </row>
    <row r="443" spans="1:51" ht="19.5" customHeight="1" x14ac:dyDescent="0.15">
      <c r="A443" s="296"/>
      <c r="B443" s="297"/>
      <c r="C443" s="468"/>
      <c r="D443" s="286"/>
      <c r="E443" s="286"/>
      <c r="F443" s="286"/>
      <c r="G443" s="286"/>
      <c r="H443" s="286"/>
      <c r="I443" s="286"/>
      <c r="J443" s="286"/>
      <c r="K443" s="287"/>
      <c r="L443" s="285"/>
      <c r="M443" s="286"/>
      <c r="N443" s="286"/>
      <c r="O443" s="286"/>
      <c r="P443" s="286"/>
      <c r="Q443" s="287"/>
      <c r="R443" s="285"/>
      <c r="S443" s="286"/>
      <c r="T443" s="286"/>
      <c r="U443" s="286"/>
      <c r="V443" s="286"/>
      <c r="W443" s="287"/>
      <c r="X443" s="288"/>
      <c r="Y443" s="289"/>
      <c r="Z443" s="289"/>
      <c r="AA443" s="289"/>
      <c r="AB443" s="289"/>
      <c r="AC443" s="289"/>
      <c r="AD443" s="289"/>
      <c r="AE443" s="289"/>
      <c r="AF443" s="289"/>
      <c r="AG443" s="289"/>
      <c r="AH443" s="289"/>
      <c r="AI443" s="289"/>
      <c r="AJ443" s="289"/>
      <c r="AK443" s="289"/>
      <c r="AL443" s="289"/>
      <c r="AM443" s="289"/>
      <c r="AN443" s="289"/>
      <c r="AO443" s="289"/>
      <c r="AP443" s="289"/>
      <c r="AQ443" s="289"/>
      <c r="AR443" s="289"/>
      <c r="AS443" s="289"/>
      <c r="AT443" s="289"/>
      <c r="AU443" s="289"/>
      <c r="AV443" s="289"/>
      <c r="AW443" s="289"/>
      <c r="AX443" s="290"/>
    </row>
    <row r="444" spans="1:51" ht="19.5" customHeight="1" x14ac:dyDescent="0.15">
      <c r="A444" s="296"/>
      <c r="B444" s="297"/>
      <c r="C444" s="467"/>
      <c r="D444" s="334"/>
      <c r="E444" s="334"/>
      <c r="F444" s="334"/>
      <c r="G444" s="334"/>
      <c r="H444" s="334"/>
      <c r="I444" s="334"/>
      <c r="J444" s="334"/>
      <c r="K444" s="335"/>
      <c r="L444" s="333"/>
      <c r="M444" s="334"/>
      <c r="N444" s="334"/>
      <c r="O444" s="334"/>
      <c r="P444" s="334"/>
      <c r="Q444" s="335"/>
      <c r="R444" s="333"/>
      <c r="S444" s="334"/>
      <c r="T444" s="334"/>
      <c r="U444" s="334"/>
      <c r="V444" s="334"/>
      <c r="W444" s="335"/>
      <c r="X444" s="288"/>
      <c r="Y444" s="289"/>
      <c r="Z444" s="289"/>
      <c r="AA444" s="289"/>
      <c r="AB444" s="289"/>
      <c r="AC444" s="289"/>
      <c r="AD444" s="289"/>
      <c r="AE444" s="289"/>
      <c r="AF444" s="289"/>
      <c r="AG444" s="289"/>
      <c r="AH444" s="289"/>
      <c r="AI444" s="289"/>
      <c r="AJ444" s="289"/>
      <c r="AK444" s="289"/>
      <c r="AL444" s="289"/>
      <c r="AM444" s="289"/>
      <c r="AN444" s="289"/>
      <c r="AO444" s="289"/>
      <c r="AP444" s="289"/>
      <c r="AQ444" s="289"/>
      <c r="AR444" s="289"/>
      <c r="AS444" s="289"/>
      <c r="AT444" s="289"/>
      <c r="AU444" s="289"/>
      <c r="AV444" s="289"/>
      <c r="AW444" s="289"/>
      <c r="AX444" s="290"/>
    </row>
    <row r="445" spans="1:51" ht="19.5" customHeight="1" thickBot="1" x14ac:dyDescent="0.2">
      <c r="A445" s="298"/>
      <c r="B445" s="299"/>
      <c r="C445" s="317" t="s">
        <v>41</v>
      </c>
      <c r="D445" s="318"/>
      <c r="E445" s="318"/>
      <c r="F445" s="318"/>
      <c r="G445" s="318"/>
      <c r="H445" s="318"/>
      <c r="I445" s="318"/>
      <c r="J445" s="318"/>
      <c r="K445" s="319"/>
      <c r="L445" s="320">
        <v>6</v>
      </c>
      <c r="M445" s="318"/>
      <c r="N445" s="318"/>
      <c r="O445" s="318"/>
      <c r="P445" s="318"/>
      <c r="Q445" s="319"/>
      <c r="R445" s="320"/>
      <c r="S445" s="318"/>
      <c r="T445" s="318"/>
      <c r="U445" s="318"/>
      <c r="V445" s="318"/>
      <c r="W445" s="319"/>
      <c r="X445" s="321"/>
      <c r="Y445" s="322"/>
      <c r="Z445" s="322"/>
      <c r="AA445" s="322"/>
      <c r="AB445" s="322"/>
      <c r="AC445" s="322"/>
      <c r="AD445" s="322"/>
      <c r="AE445" s="322"/>
      <c r="AF445" s="322"/>
      <c r="AG445" s="322"/>
      <c r="AH445" s="322"/>
      <c r="AI445" s="322"/>
      <c r="AJ445" s="322"/>
      <c r="AK445" s="322"/>
      <c r="AL445" s="322"/>
      <c r="AM445" s="322"/>
      <c r="AN445" s="322"/>
      <c r="AO445" s="322"/>
      <c r="AP445" s="322"/>
      <c r="AQ445" s="322"/>
      <c r="AR445" s="322"/>
      <c r="AS445" s="322"/>
      <c r="AT445" s="322"/>
      <c r="AU445" s="322"/>
      <c r="AV445" s="322"/>
      <c r="AW445" s="322"/>
      <c r="AX445" s="323"/>
    </row>
    <row r="446" spans="1:51" ht="20.25" customHeight="1" thickBot="1" x14ac:dyDescent="0.2">
      <c r="A446" s="42"/>
      <c r="B446" s="42"/>
      <c r="C446" s="42"/>
      <c r="D446" s="42"/>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1008" t="s">
        <v>312</v>
      </c>
      <c r="AR446" s="1008"/>
      <c r="AS446" s="1008"/>
      <c r="AT446" s="1008"/>
      <c r="AU446" s="1008"/>
      <c r="AV446" s="1008"/>
      <c r="AW446" s="1008"/>
      <c r="AX446" s="1008"/>
      <c r="AY446" s="46"/>
    </row>
    <row r="447" spans="1:51" ht="25.15" customHeight="1" x14ac:dyDescent="0.15">
      <c r="A447" s="431" t="s">
        <v>313</v>
      </c>
      <c r="B447" s="432"/>
      <c r="C447" s="432"/>
      <c r="D447" s="432"/>
      <c r="E447" s="432"/>
      <c r="F447" s="433"/>
      <c r="G447" s="434" t="s">
        <v>622</v>
      </c>
      <c r="H447" s="435"/>
      <c r="I447" s="435"/>
      <c r="J447" s="435"/>
      <c r="K447" s="435"/>
      <c r="L447" s="435"/>
      <c r="M447" s="435"/>
      <c r="N447" s="435"/>
      <c r="O447" s="435"/>
      <c r="P447" s="435"/>
      <c r="Q447" s="435"/>
      <c r="R447" s="435"/>
      <c r="S447" s="435"/>
      <c r="T447" s="435"/>
      <c r="U447" s="435"/>
      <c r="V447" s="435"/>
      <c r="W447" s="435"/>
      <c r="X447" s="436"/>
      <c r="Y447" s="437" t="s">
        <v>330</v>
      </c>
      <c r="Z447" s="438"/>
      <c r="AA447" s="438"/>
      <c r="AB447" s="438"/>
      <c r="AC447" s="438"/>
      <c r="AD447" s="439"/>
      <c r="AE447" s="3123" t="s">
        <v>597</v>
      </c>
      <c r="AF447" s="614"/>
      <c r="AG447" s="614"/>
      <c r="AH447" s="614"/>
      <c r="AI447" s="614"/>
      <c r="AJ447" s="614"/>
      <c r="AK447" s="614"/>
      <c r="AL447" s="614"/>
      <c r="AM447" s="614"/>
      <c r="AN447" s="614"/>
      <c r="AO447" s="614"/>
      <c r="AP447" s="626"/>
      <c r="AQ447" s="443" t="s">
        <v>7</v>
      </c>
      <c r="AR447" s="444"/>
      <c r="AS447" s="444"/>
      <c r="AT447" s="444"/>
      <c r="AU447" s="444"/>
      <c r="AV447" s="444"/>
      <c r="AW447" s="444"/>
      <c r="AX447" s="445"/>
    </row>
    <row r="448" spans="1:51" ht="30" customHeight="1" x14ac:dyDescent="0.15">
      <c r="A448" s="403" t="s">
        <v>8</v>
      </c>
      <c r="B448" s="404"/>
      <c r="C448" s="404"/>
      <c r="D448" s="404"/>
      <c r="E448" s="404"/>
      <c r="F448" s="405"/>
      <c r="G448" s="406" t="s">
        <v>623</v>
      </c>
      <c r="H448" s="407"/>
      <c r="I448" s="407"/>
      <c r="J448" s="407"/>
      <c r="K448" s="407"/>
      <c r="L448" s="407"/>
      <c r="M448" s="407"/>
      <c r="N448" s="407"/>
      <c r="O448" s="407"/>
      <c r="P448" s="407"/>
      <c r="Q448" s="407"/>
      <c r="R448" s="407"/>
      <c r="S448" s="407"/>
      <c r="T448" s="407"/>
      <c r="U448" s="407"/>
      <c r="V448" s="407"/>
      <c r="W448" s="407"/>
      <c r="X448" s="408"/>
      <c r="Y448" s="409" t="s">
        <v>10</v>
      </c>
      <c r="Z448" s="410"/>
      <c r="AA448" s="410"/>
      <c r="AB448" s="410"/>
      <c r="AC448" s="410"/>
      <c r="AD448" s="411"/>
      <c r="AE448" s="412" t="s">
        <v>611</v>
      </c>
      <c r="AF448" s="413"/>
      <c r="AG448" s="413"/>
      <c r="AH448" s="413"/>
      <c r="AI448" s="413"/>
      <c r="AJ448" s="413"/>
      <c r="AK448" s="413"/>
      <c r="AL448" s="413"/>
      <c r="AM448" s="413"/>
      <c r="AN448" s="413"/>
      <c r="AO448" s="413"/>
      <c r="AP448" s="414"/>
      <c r="AQ448" s="415" t="s">
        <v>600</v>
      </c>
      <c r="AR448" s="416"/>
      <c r="AS448" s="416"/>
      <c r="AT448" s="416"/>
      <c r="AU448" s="416"/>
      <c r="AV448" s="416"/>
      <c r="AW448" s="416"/>
      <c r="AX448" s="417"/>
    </row>
    <row r="449" spans="1:50" ht="30" customHeight="1" x14ac:dyDescent="0.15">
      <c r="A449" s="418" t="s">
        <v>13</v>
      </c>
      <c r="B449" s="419"/>
      <c r="C449" s="419"/>
      <c r="D449" s="419"/>
      <c r="E449" s="419"/>
      <c r="F449" s="420"/>
      <c r="G449" s="421" t="s">
        <v>601</v>
      </c>
      <c r="H449" s="422"/>
      <c r="I449" s="422"/>
      <c r="J449" s="422"/>
      <c r="K449" s="422"/>
      <c r="L449" s="422"/>
      <c r="M449" s="422"/>
      <c r="N449" s="422"/>
      <c r="O449" s="422"/>
      <c r="P449" s="422"/>
      <c r="Q449" s="422"/>
      <c r="R449" s="422"/>
      <c r="S449" s="422"/>
      <c r="T449" s="422"/>
      <c r="U449" s="422"/>
      <c r="V449" s="422"/>
      <c r="W449" s="422"/>
      <c r="X449" s="423"/>
      <c r="Y449" s="424" t="s">
        <v>15</v>
      </c>
      <c r="Z449" s="425"/>
      <c r="AA449" s="425"/>
      <c r="AB449" s="425"/>
      <c r="AC449" s="425"/>
      <c r="AD449" s="426"/>
      <c r="AE449" s="3115" t="s">
        <v>355</v>
      </c>
      <c r="AF449" s="3116"/>
      <c r="AG449" s="3116"/>
      <c r="AH449" s="3116"/>
      <c r="AI449" s="3116"/>
      <c r="AJ449" s="3116"/>
      <c r="AK449" s="3116"/>
      <c r="AL449" s="3116"/>
      <c r="AM449" s="3116"/>
      <c r="AN449" s="3116"/>
      <c r="AO449" s="3116"/>
      <c r="AP449" s="3116"/>
      <c r="AQ449" s="3117"/>
      <c r="AR449" s="3117"/>
      <c r="AS449" s="3117"/>
      <c r="AT449" s="3117"/>
      <c r="AU449" s="3117"/>
      <c r="AV449" s="3117"/>
      <c r="AW449" s="3117"/>
      <c r="AX449" s="3118"/>
    </row>
    <row r="450" spans="1:50" ht="30" customHeight="1" x14ac:dyDescent="0.15">
      <c r="A450" s="446" t="s">
        <v>17</v>
      </c>
      <c r="B450" s="447"/>
      <c r="C450" s="447"/>
      <c r="D450" s="447"/>
      <c r="E450" s="447"/>
      <c r="F450" s="448"/>
      <c r="G450" s="472" t="s">
        <v>612</v>
      </c>
      <c r="H450" s="450"/>
      <c r="I450" s="450"/>
      <c r="J450" s="450"/>
      <c r="K450" s="450"/>
      <c r="L450" s="450"/>
      <c r="M450" s="450"/>
      <c r="N450" s="450"/>
      <c r="O450" s="450"/>
      <c r="P450" s="450"/>
      <c r="Q450" s="450"/>
      <c r="R450" s="450"/>
      <c r="S450" s="450"/>
      <c r="T450" s="450"/>
      <c r="U450" s="450"/>
      <c r="V450" s="450"/>
      <c r="W450" s="450"/>
      <c r="X450" s="451"/>
      <c r="Y450" s="452" t="s">
        <v>603</v>
      </c>
      <c r="Z450" s="453"/>
      <c r="AA450" s="453"/>
      <c r="AB450" s="453"/>
      <c r="AC450" s="453"/>
      <c r="AD450" s="454"/>
      <c r="AE450" s="473" t="s">
        <v>340</v>
      </c>
      <c r="AF450" s="456"/>
      <c r="AG450" s="456"/>
      <c r="AH450" s="456"/>
      <c r="AI450" s="456"/>
      <c r="AJ450" s="456"/>
      <c r="AK450" s="456"/>
      <c r="AL450" s="456"/>
      <c r="AM450" s="456"/>
      <c r="AN450" s="456"/>
      <c r="AO450" s="456"/>
      <c r="AP450" s="456"/>
      <c r="AQ450" s="456"/>
      <c r="AR450" s="456"/>
      <c r="AS450" s="456"/>
      <c r="AT450" s="456"/>
      <c r="AU450" s="456"/>
      <c r="AV450" s="456"/>
      <c r="AW450" s="456"/>
      <c r="AX450" s="457"/>
    </row>
    <row r="451" spans="1:50" ht="41.25" customHeight="1" x14ac:dyDescent="0.15">
      <c r="A451" s="381" t="s">
        <v>21</v>
      </c>
      <c r="B451" s="382"/>
      <c r="C451" s="382"/>
      <c r="D451" s="382"/>
      <c r="E451" s="382"/>
      <c r="F451" s="383"/>
      <c r="G451" s="384" t="s">
        <v>624</v>
      </c>
      <c r="H451" s="385"/>
      <c r="I451" s="385"/>
      <c r="J451" s="385"/>
      <c r="K451" s="385"/>
      <c r="L451" s="385"/>
      <c r="M451" s="385"/>
      <c r="N451" s="385"/>
      <c r="O451" s="385"/>
      <c r="P451" s="385"/>
      <c r="Q451" s="385"/>
      <c r="R451" s="385"/>
      <c r="S451" s="385"/>
      <c r="T451" s="385"/>
      <c r="U451" s="385"/>
      <c r="V451" s="385"/>
      <c r="W451" s="385"/>
      <c r="X451" s="385"/>
      <c r="Y451" s="385"/>
      <c r="Z451" s="385"/>
      <c r="AA451" s="385"/>
      <c r="AB451" s="385"/>
      <c r="AC451" s="385"/>
      <c r="AD451" s="385"/>
      <c r="AE451" s="385"/>
      <c r="AF451" s="385"/>
      <c r="AG451" s="385"/>
      <c r="AH451" s="385"/>
      <c r="AI451" s="385"/>
      <c r="AJ451" s="385"/>
      <c r="AK451" s="385"/>
      <c r="AL451" s="385"/>
      <c r="AM451" s="385"/>
      <c r="AN451" s="385"/>
      <c r="AO451" s="385"/>
      <c r="AP451" s="385"/>
      <c r="AQ451" s="385"/>
      <c r="AR451" s="385"/>
      <c r="AS451" s="385"/>
      <c r="AT451" s="385"/>
      <c r="AU451" s="385"/>
      <c r="AV451" s="385"/>
      <c r="AW451" s="385"/>
      <c r="AX451" s="386"/>
    </row>
    <row r="452" spans="1:50" ht="50.25" customHeight="1" x14ac:dyDescent="0.15">
      <c r="A452" s="381" t="s">
        <v>23</v>
      </c>
      <c r="B452" s="382"/>
      <c r="C452" s="382"/>
      <c r="D452" s="382"/>
      <c r="E452" s="382"/>
      <c r="F452" s="383"/>
      <c r="G452" s="384" t="s">
        <v>625</v>
      </c>
      <c r="H452" s="385"/>
      <c r="I452" s="385"/>
      <c r="J452" s="385"/>
      <c r="K452" s="385"/>
      <c r="L452" s="385"/>
      <c r="M452" s="385"/>
      <c r="N452" s="385"/>
      <c r="O452" s="385"/>
      <c r="P452" s="385"/>
      <c r="Q452" s="385"/>
      <c r="R452" s="385"/>
      <c r="S452" s="385"/>
      <c r="T452" s="385"/>
      <c r="U452" s="385"/>
      <c r="V452" s="385"/>
      <c r="W452" s="385"/>
      <c r="X452" s="385"/>
      <c r="Y452" s="385"/>
      <c r="Z452" s="385"/>
      <c r="AA452" s="385"/>
      <c r="AB452" s="385"/>
      <c r="AC452" s="385"/>
      <c r="AD452" s="385"/>
      <c r="AE452" s="385"/>
      <c r="AF452" s="385"/>
      <c r="AG452" s="385"/>
      <c r="AH452" s="385"/>
      <c r="AI452" s="385"/>
      <c r="AJ452" s="385"/>
      <c r="AK452" s="385"/>
      <c r="AL452" s="385"/>
      <c r="AM452" s="385"/>
      <c r="AN452" s="385"/>
      <c r="AO452" s="385"/>
      <c r="AP452" s="385"/>
      <c r="AQ452" s="385"/>
      <c r="AR452" s="385"/>
      <c r="AS452" s="385"/>
      <c r="AT452" s="385"/>
      <c r="AU452" s="385"/>
      <c r="AV452" s="385"/>
      <c r="AW452" s="385"/>
      <c r="AX452" s="386"/>
    </row>
    <row r="453" spans="1:50" ht="22.5" customHeight="1" x14ac:dyDescent="0.15">
      <c r="A453" s="381" t="s">
        <v>25</v>
      </c>
      <c r="B453" s="382"/>
      <c r="C453" s="382"/>
      <c r="D453" s="382"/>
      <c r="E453" s="382"/>
      <c r="F453" s="383"/>
      <c r="G453" s="387" t="s">
        <v>26</v>
      </c>
      <c r="H453" s="388"/>
      <c r="I453" s="388"/>
      <c r="J453" s="388"/>
      <c r="K453" s="388"/>
      <c r="L453" s="388"/>
      <c r="M453" s="388"/>
      <c r="N453" s="388"/>
      <c r="O453" s="388"/>
      <c r="P453" s="388"/>
      <c r="Q453" s="388"/>
      <c r="R453" s="388"/>
      <c r="S453" s="388"/>
      <c r="T453" s="388"/>
      <c r="U453" s="388"/>
      <c r="V453" s="388"/>
      <c r="W453" s="388"/>
      <c r="X453" s="388"/>
      <c r="Y453" s="388"/>
      <c r="Z453" s="388"/>
      <c r="AA453" s="388"/>
      <c r="AB453" s="388"/>
      <c r="AC453" s="388"/>
      <c r="AD453" s="388"/>
      <c r="AE453" s="388"/>
      <c r="AF453" s="388"/>
      <c r="AG453" s="388"/>
      <c r="AH453" s="388"/>
      <c r="AI453" s="388"/>
      <c r="AJ453" s="388"/>
      <c r="AK453" s="388"/>
      <c r="AL453" s="388"/>
      <c r="AM453" s="388"/>
      <c r="AN453" s="388"/>
      <c r="AO453" s="388"/>
      <c r="AP453" s="388"/>
      <c r="AQ453" s="388"/>
      <c r="AR453" s="388"/>
      <c r="AS453" s="388"/>
      <c r="AT453" s="388"/>
      <c r="AU453" s="388"/>
      <c r="AV453" s="388"/>
      <c r="AW453" s="388"/>
      <c r="AX453" s="389"/>
    </row>
    <row r="454" spans="1:50" ht="19.5" customHeight="1" x14ac:dyDescent="0.15">
      <c r="A454" s="390" t="s">
        <v>27</v>
      </c>
      <c r="B454" s="391"/>
      <c r="C454" s="391"/>
      <c r="D454" s="391"/>
      <c r="E454" s="391"/>
      <c r="F454" s="392"/>
      <c r="G454" s="399"/>
      <c r="H454" s="400"/>
      <c r="I454" s="400"/>
      <c r="J454" s="400"/>
      <c r="K454" s="400"/>
      <c r="L454" s="400"/>
      <c r="M454" s="400"/>
      <c r="N454" s="400"/>
      <c r="O454" s="401"/>
      <c r="P454" s="365" t="s">
        <v>321</v>
      </c>
      <c r="Q454" s="366"/>
      <c r="R454" s="366"/>
      <c r="S454" s="366"/>
      <c r="T454" s="366"/>
      <c r="U454" s="366"/>
      <c r="V454" s="402"/>
      <c r="W454" s="365" t="s">
        <v>322</v>
      </c>
      <c r="X454" s="366"/>
      <c r="Y454" s="366"/>
      <c r="Z454" s="366"/>
      <c r="AA454" s="366"/>
      <c r="AB454" s="366"/>
      <c r="AC454" s="402"/>
      <c r="AD454" s="365" t="s">
        <v>323</v>
      </c>
      <c r="AE454" s="366"/>
      <c r="AF454" s="366"/>
      <c r="AG454" s="366"/>
      <c r="AH454" s="366"/>
      <c r="AI454" s="366"/>
      <c r="AJ454" s="402"/>
      <c r="AK454" s="365" t="s">
        <v>324</v>
      </c>
      <c r="AL454" s="366"/>
      <c r="AM454" s="366"/>
      <c r="AN454" s="366"/>
      <c r="AO454" s="366"/>
      <c r="AP454" s="366"/>
      <c r="AQ454" s="402"/>
      <c r="AR454" s="365" t="s">
        <v>325</v>
      </c>
      <c r="AS454" s="366"/>
      <c r="AT454" s="366"/>
      <c r="AU454" s="366"/>
      <c r="AV454" s="366"/>
      <c r="AW454" s="366"/>
      <c r="AX454" s="367"/>
    </row>
    <row r="455" spans="1:50" ht="19.5" customHeight="1" x14ac:dyDescent="0.15">
      <c r="A455" s="393"/>
      <c r="B455" s="394"/>
      <c r="C455" s="394"/>
      <c r="D455" s="394"/>
      <c r="E455" s="394"/>
      <c r="F455" s="395"/>
      <c r="G455" s="368" t="s">
        <v>33</v>
      </c>
      <c r="H455" s="369"/>
      <c r="I455" s="374" t="s">
        <v>34</v>
      </c>
      <c r="J455" s="375"/>
      <c r="K455" s="375"/>
      <c r="L455" s="375"/>
      <c r="M455" s="375"/>
      <c r="N455" s="375"/>
      <c r="O455" s="376"/>
      <c r="P455" s="3157">
        <v>6</v>
      </c>
      <c r="Q455" s="3158"/>
      <c r="R455" s="3158"/>
      <c r="S455" s="3158"/>
      <c r="T455" s="3158"/>
      <c r="U455" s="3158"/>
      <c r="V455" s="3159"/>
      <c r="W455" s="1087">
        <v>5</v>
      </c>
      <c r="X455" s="1087"/>
      <c r="Y455" s="1087"/>
      <c r="Z455" s="1087"/>
      <c r="AA455" s="1087"/>
      <c r="AB455" s="1087"/>
      <c r="AC455" s="1087"/>
      <c r="AD455" s="1087">
        <v>5</v>
      </c>
      <c r="AE455" s="1087"/>
      <c r="AF455" s="1087"/>
      <c r="AG455" s="1087"/>
      <c r="AH455" s="1087"/>
      <c r="AI455" s="1087"/>
      <c r="AJ455" s="1087"/>
      <c r="AK455" s="311">
        <v>5</v>
      </c>
      <c r="AL455" s="312"/>
      <c r="AM455" s="312"/>
      <c r="AN455" s="312"/>
      <c r="AO455" s="312"/>
      <c r="AP455" s="312"/>
      <c r="AQ455" s="313"/>
      <c r="AR455" s="311"/>
      <c r="AS455" s="312"/>
      <c r="AT455" s="312"/>
      <c r="AU455" s="312"/>
      <c r="AV455" s="312"/>
      <c r="AW455" s="312"/>
      <c r="AX455" s="380"/>
    </row>
    <row r="456" spans="1:50" ht="19.5" customHeight="1" x14ac:dyDescent="0.15">
      <c r="A456" s="393"/>
      <c r="B456" s="394"/>
      <c r="C456" s="394"/>
      <c r="D456" s="394"/>
      <c r="E456" s="394"/>
      <c r="F456" s="395"/>
      <c r="G456" s="370"/>
      <c r="H456" s="371"/>
      <c r="I456" s="340" t="s">
        <v>35</v>
      </c>
      <c r="J456" s="341"/>
      <c r="K456" s="341"/>
      <c r="L456" s="341"/>
      <c r="M456" s="341"/>
      <c r="N456" s="341"/>
      <c r="O456" s="342"/>
      <c r="P456" s="3100" t="s">
        <v>606</v>
      </c>
      <c r="Q456" s="3101"/>
      <c r="R456" s="3101"/>
      <c r="S456" s="3101"/>
      <c r="T456" s="3101"/>
      <c r="U456" s="3101"/>
      <c r="V456" s="3102"/>
      <c r="W456" s="3100" t="s">
        <v>606</v>
      </c>
      <c r="X456" s="3101"/>
      <c r="Y456" s="3101"/>
      <c r="Z456" s="3101"/>
      <c r="AA456" s="3101"/>
      <c r="AB456" s="3101"/>
      <c r="AC456" s="3102"/>
      <c r="AD456" s="3100" t="s">
        <v>606</v>
      </c>
      <c r="AE456" s="3101"/>
      <c r="AF456" s="3101"/>
      <c r="AG456" s="3101"/>
      <c r="AH456" s="3101"/>
      <c r="AI456" s="3101"/>
      <c r="AJ456" s="3102"/>
      <c r="AK456" s="285" t="s">
        <v>340</v>
      </c>
      <c r="AL456" s="286"/>
      <c r="AM456" s="286"/>
      <c r="AN456" s="286"/>
      <c r="AO456" s="286"/>
      <c r="AP456" s="286"/>
      <c r="AQ456" s="287"/>
      <c r="AR456" s="337"/>
      <c r="AS456" s="338"/>
      <c r="AT456" s="338"/>
      <c r="AU456" s="338"/>
      <c r="AV456" s="338"/>
      <c r="AW456" s="338"/>
      <c r="AX456" s="339"/>
    </row>
    <row r="457" spans="1:50" ht="19.5" customHeight="1" x14ac:dyDescent="0.15">
      <c r="A457" s="393"/>
      <c r="B457" s="394"/>
      <c r="C457" s="394"/>
      <c r="D457" s="394"/>
      <c r="E457" s="394"/>
      <c r="F457" s="395"/>
      <c r="G457" s="370"/>
      <c r="H457" s="371"/>
      <c r="I457" s="340" t="s">
        <v>38</v>
      </c>
      <c r="J457" s="341"/>
      <c r="K457" s="341"/>
      <c r="L457" s="341"/>
      <c r="M457" s="341"/>
      <c r="N457" s="341"/>
      <c r="O457" s="342"/>
      <c r="P457" s="285" t="s">
        <v>340</v>
      </c>
      <c r="Q457" s="286"/>
      <c r="R457" s="286"/>
      <c r="S457" s="286"/>
      <c r="T457" s="286"/>
      <c r="U457" s="286"/>
      <c r="V457" s="287"/>
      <c r="W457" s="285" t="s">
        <v>340</v>
      </c>
      <c r="X457" s="286"/>
      <c r="Y457" s="286"/>
      <c r="Z457" s="286"/>
      <c r="AA457" s="286"/>
      <c r="AB457" s="286"/>
      <c r="AC457" s="287"/>
      <c r="AD457" s="285" t="s">
        <v>340</v>
      </c>
      <c r="AE457" s="286"/>
      <c r="AF457" s="286"/>
      <c r="AG457" s="286"/>
      <c r="AH457" s="286"/>
      <c r="AI457" s="286"/>
      <c r="AJ457" s="287"/>
      <c r="AK457" s="285" t="s">
        <v>340</v>
      </c>
      <c r="AL457" s="286"/>
      <c r="AM457" s="286"/>
      <c r="AN457" s="286"/>
      <c r="AO457" s="286"/>
      <c r="AP457" s="286"/>
      <c r="AQ457" s="287"/>
      <c r="AR457" s="285"/>
      <c r="AS457" s="286"/>
      <c r="AT457" s="286"/>
      <c r="AU457" s="286"/>
      <c r="AV457" s="286"/>
      <c r="AW457" s="286"/>
      <c r="AX457" s="343"/>
    </row>
    <row r="458" spans="1:50" ht="19.5" customHeight="1" x14ac:dyDescent="0.15">
      <c r="A458" s="393"/>
      <c r="B458" s="394"/>
      <c r="C458" s="394"/>
      <c r="D458" s="394"/>
      <c r="E458" s="394"/>
      <c r="F458" s="395"/>
      <c r="G458" s="370"/>
      <c r="H458" s="371"/>
      <c r="I458" s="340" t="s">
        <v>39</v>
      </c>
      <c r="J458" s="341"/>
      <c r="K458" s="341"/>
      <c r="L458" s="341"/>
      <c r="M458" s="341"/>
      <c r="N458" s="341"/>
      <c r="O458" s="342"/>
      <c r="P458" s="285" t="s">
        <v>340</v>
      </c>
      <c r="Q458" s="286"/>
      <c r="R458" s="286"/>
      <c r="S458" s="286"/>
      <c r="T458" s="286"/>
      <c r="U458" s="286"/>
      <c r="V458" s="287"/>
      <c r="W458" s="285" t="s">
        <v>340</v>
      </c>
      <c r="X458" s="286"/>
      <c r="Y458" s="286"/>
      <c r="Z458" s="286"/>
      <c r="AA458" s="286"/>
      <c r="AB458" s="286"/>
      <c r="AC458" s="287"/>
      <c r="AD458" s="285" t="s">
        <v>340</v>
      </c>
      <c r="AE458" s="286"/>
      <c r="AF458" s="286"/>
      <c r="AG458" s="286"/>
      <c r="AH458" s="286"/>
      <c r="AI458" s="286"/>
      <c r="AJ458" s="287"/>
      <c r="AK458" s="285" t="s">
        <v>340</v>
      </c>
      <c r="AL458" s="286"/>
      <c r="AM458" s="286"/>
      <c r="AN458" s="286"/>
      <c r="AO458" s="286"/>
      <c r="AP458" s="286"/>
      <c r="AQ458" s="287"/>
      <c r="AR458" s="337"/>
      <c r="AS458" s="338"/>
      <c r="AT458" s="338"/>
      <c r="AU458" s="338"/>
      <c r="AV458" s="338"/>
      <c r="AW458" s="338"/>
      <c r="AX458" s="339"/>
    </row>
    <row r="459" spans="1:50" ht="19.5" customHeight="1" x14ac:dyDescent="0.15">
      <c r="A459" s="393"/>
      <c r="B459" s="394"/>
      <c r="C459" s="394"/>
      <c r="D459" s="394"/>
      <c r="E459" s="394"/>
      <c r="F459" s="395"/>
      <c r="G459" s="370"/>
      <c r="H459" s="371"/>
      <c r="I459" s="340" t="s">
        <v>40</v>
      </c>
      <c r="J459" s="341"/>
      <c r="K459" s="341"/>
      <c r="L459" s="341"/>
      <c r="M459" s="341"/>
      <c r="N459" s="341"/>
      <c r="O459" s="342"/>
      <c r="P459" s="285" t="s">
        <v>340</v>
      </c>
      <c r="Q459" s="286"/>
      <c r="R459" s="286"/>
      <c r="S459" s="286"/>
      <c r="T459" s="286"/>
      <c r="U459" s="286"/>
      <c r="V459" s="287"/>
      <c r="W459" s="285" t="s">
        <v>340</v>
      </c>
      <c r="X459" s="286"/>
      <c r="Y459" s="286"/>
      <c r="Z459" s="286"/>
      <c r="AA459" s="286"/>
      <c r="AB459" s="286"/>
      <c r="AC459" s="287"/>
      <c r="AD459" s="285" t="s">
        <v>340</v>
      </c>
      <c r="AE459" s="286"/>
      <c r="AF459" s="286"/>
      <c r="AG459" s="286"/>
      <c r="AH459" s="286"/>
      <c r="AI459" s="286"/>
      <c r="AJ459" s="287"/>
      <c r="AK459" s="285" t="s">
        <v>340</v>
      </c>
      <c r="AL459" s="286"/>
      <c r="AM459" s="286"/>
      <c r="AN459" s="286"/>
      <c r="AO459" s="286"/>
      <c r="AP459" s="286"/>
      <c r="AQ459" s="287"/>
      <c r="AR459" s="337"/>
      <c r="AS459" s="338"/>
      <c r="AT459" s="338"/>
      <c r="AU459" s="338"/>
      <c r="AV459" s="338"/>
      <c r="AW459" s="338"/>
      <c r="AX459" s="339"/>
    </row>
    <row r="460" spans="1:50" ht="19.5" customHeight="1" x14ac:dyDescent="0.15">
      <c r="A460" s="393"/>
      <c r="B460" s="394"/>
      <c r="C460" s="394"/>
      <c r="D460" s="394"/>
      <c r="E460" s="394"/>
      <c r="F460" s="395"/>
      <c r="G460" s="372"/>
      <c r="H460" s="373"/>
      <c r="I460" s="355" t="s">
        <v>41</v>
      </c>
      <c r="J460" s="356"/>
      <c r="K460" s="356"/>
      <c r="L460" s="356"/>
      <c r="M460" s="356"/>
      <c r="N460" s="356"/>
      <c r="O460" s="357"/>
      <c r="P460" s="3165">
        <v>6</v>
      </c>
      <c r="Q460" s="3166"/>
      <c r="R460" s="3166"/>
      <c r="S460" s="3166"/>
      <c r="T460" s="3166"/>
      <c r="U460" s="3166"/>
      <c r="V460" s="3167"/>
      <c r="W460" s="1086">
        <v>5</v>
      </c>
      <c r="X460" s="1086"/>
      <c r="Y460" s="1086"/>
      <c r="Z460" s="1086"/>
      <c r="AA460" s="1086"/>
      <c r="AB460" s="1086"/>
      <c r="AC460" s="1086"/>
      <c r="AD460" s="333">
        <v>5</v>
      </c>
      <c r="AE460" s="334"/>
      <c r="AF460" s="334"/>
      <c r="AG460" s="334"/>
      <c r="AH460" s="334"/>
      <c r="AI460" s="334"/>
      <c r="AJ460" s="335"/>
      <c r="AK460" s="333">
        <v>5</v>
      </c>
      <c r="AL460" s="334"/>
      <c r="AM460" s="334"/>
      <c r="AN460" s="334"/>
      <c r="AO460" s="334"/>
      <c r="AP460" s="334"/>
      <c r="AQ460" s="335"/>
      <c r="AR460" s="333"/>
      <c r="AS460" s="334"/>
      <c r="AT460" s="334"/>
      <c r="AU460" s="334"/>
      <c r="AV460" s="334"/>
      <c r="AW460" s="334"/>
      <c r="AX460" s="364"/>
    </row>
    <row r="461" spans="1:50" ht="19.5" customHeight="1" x14ac:dyDescent="0.15">
      <c r="A461" s="393"/>
      <c r="B461" s="394"/>
      <c r="C461" s="394"/>
      <c r="D461" s="394"/>
      <c r="E461" s="394"/>
      <c r="F461" s="395"/>
      <c r="G461" s="344" t="s">
        <v>42</v>
      </c>
      <c r="H461" s="345"/>
      <c r="I461" s="345"/>
      <c r="J461" s="345"/>
      <c r="K461" s="345"/>
      <c r="L461" s="345"/>
      <c r="M461" s="345"/>
      <c r="N461" s="345"/>
      <c r="O461" s="346"/>
      <c r="P461" s="3150">
        <v>5</v>
      </c>
      <c r="Q461" s="3151"/>
      <c r="R461" s="3151"/>
      <c r="S461" s="3151"/>
      <c r="T461" s="3151"/>
      <c r="U461" s="3151"/>
      <c r="V461" s="3152"/>
      <c r="W461" s="1047">
        <v>5</v>
      </c>
      <c r="X461" s="1047"/>
      <c r="Y461" s="1047"/>
      <c r="Z461" s="1047"/>
      <c r="AA461" s="1047"/>
      <c r="AB461" s="1047"/>
      <c r="AC461" s="1047"/>
      <c r="AD461" s="348">
        <v>4</v>
      </c>
      <c r="AE461" s="349"/>
      <c r="AF461" s="349"/>
      <c r="AG461" s="349"/>
      <c r="AH461" s="349"/>
      <c r="AI461" s="349"/>
      <c r="AJ461" s="350"/>
      <c r="AK461" s="351"/>
      <c r="AL461" s="352"/>
      <c r="AM461" s="352"/>
      <c r="AN461" s="352"/>
      <c r="AO461" s="352"/>
      <c r="AP461" s="352"/>
      <c r="AQ461" s="353"/>
      <c r="AR461" s="351"/>
      <c r="AS461" s="352"/>
      <c r="AT461" s="352"/>
      <c r="AU461" s="352"/>
      <c r="AV461" s="352"/>
      <c r="AW461" s="352"/>
      <c r="AX461" s="354"/>
    </row>
    <row r="462" spans="1:50" ht="19.5" customHeight="1" x14ac:dyDescent="0.15">
      <c r="A462" s="396"/>
      <c r="B462" s="397"/>
      <c r="C462" s="397"/>
      <c r="D462" s="397"/>
      <c r="E462" s="397"/>
      <c r="F462" s="398"/>
      <c r="G462" s="344" t="s">
        <v>43</v>
      </c>
      <c r="H462" s="345"/>
      <c r="I462" s="345"/>
      <c r="J462" s="345"/>
      <c r="K462" s="345"/>
      <c r="L462" s="345"/>
      <c r="M462" s="345"/>
      <c r="N462" s="345"/>
      <c r="O462" s="346"/>
      <c r="P462" s="3130">
        <v>95.9</v>
      </c>
      <c r="Q462" s="3131"/>
      <c r="R462" s="3131"/>
      <c r="S462" s="3131"/>
      <c r="T462" s="3131"/>
      <c r="U462" s="3131"/>
      <c r="V462" s="3132"/>
      <c r="W462" s="1048">
        <v>93.6</v>
      </c>
      <c r="X462" s="1048"/>
      <c r="Y462" s="1048"/>
      <c r="Z462" s="1048"/>
      <c r="AA462" s="1048"/>
      <c r="AB462" s="1048"/>
      <c r="AC462" s="1048"/>
      <c r="AD462" s="2850">
        <v>80</v>
      </c>
      <c r="AE462" s="3169"/>
      <c r="AF462" s="3169"/>
      <c r="AG462" s="3169"/>
      <c r="AH462" s="3169"/>
      <c r="AI462" s="3169"/>
      <c r="AJ462" s="3170"/>
      <c r="AK462" s="351"/>
      <c r="AL462" s="352"/>
      <c r="AM462" s="352"/>
      <c r="AN462" s="352"/>
      <c r="AO462" s="352"/>
      <c r="AP462" s="352"/>
      <c r="AQ462" s="353"/>
      <c r="AR462" s="351"/>
      <c r="AS462" s="352"/>
      <c r="AT462" s="352"/>
      <c r="AU462" s="352"/>
      <c r="AV462" s="352"/>
      <c r="AW462" s="352"/>
      <c r="AX462" s="354"/>
    </row>
    <row r="463" spans="1:50" ht="19.5" customHeight="1" x14ac:dyDescent="0.15">
      <c r="A463" s="294" t="s">
        <v>73</v>
      </c>
      <c r="B463" s="295"/>
      <c r="C463" s="300" t="s">
        <v>74</v>
      </c>
      <c r="D463" s="301"/>
      <c r="E463" s="301"/>
      <c r="F463" s="301"/>
      <c r="G463" s="301"/>
      <c r="H463" s="301"/>
      <c r="I463" s="301"/>
      <c r="J463" s="301"/>
      <c r="K463" s="302"/>
      <c r="L463" s="303" t="s">
        <v>75</v>
      </c>
      <c r="M463" s="304"/>
      <c r="N463" s="304"/>
      <c r="O463" s="304"/>
      <c r="P463" s="304"/>
      <c r="Q463" s="305"/>
      <c r="R463" s="306" t="s">
        <v>325</v>
      </c>
      <c r="S463" s="301"/>
      <c r="T463" s="301"/>
      <c r="U463" s="301"/>
      <c r="V463" s="301"/>
      <c r="W463" s="302"/>
      <c r="X463" s="306" t="s">
        <v>76</v>
      </c>
      <c r="Y463" s="301"/>
      <c r="Z463" s="301"/>
      <c r="AA463" s="301"/>
      <c r="AB463" s="301"/>
      <c r="AC463" s="301"/>
      <c r="AD463" s="301"/>
      <c r="AE463" s="301"/>
      <c r="AF463" s="301"/>
      <c r="AG463" s="301"/>
      <c r="AH463" s="301"/>
      <c r="AI463" s="301"/>
      <c r="AJ463" s="301"/>
      <c r="AK463" s="301"/>
      <c r="AL463" s="301"/>
      <c r="AM463" s="301"/>
      <c r="AN463" s="301"/>
      <c r="AO463" s="301"/>
      <c r="AP463" s="301"/>
      <c r="AQ463" s="301"/>
      <c r="AR463" s="301"/>
      <c r="AS463" s="301"/>
      <c r="AT463" s="301"/>
      <c r="AU463" s="301"/>
      <c r="AV463" s="301"/>
      <c r="AW463" s="301"/>
      <c r="AX463" s="307"/>
    </row>
    <row r="464" spans="1:50" ht="19.5" customHeight="1" x14ac:dyDescent="0.15">
      <c r="A464" s="296"/>
      <c r="B464" s="297"/>
      <c r="C464" s="494" t="s">
        <v>626</v>
      </c>
      <c r="D464" s="312"/>
      <c r="E464" s="312"/>
      <c r="F464" s="312"/>
      <c r="G464" s="312"/>
      <c r="H464" s="312"/>
      <c r="I464" s="312"/>
      <c r="J464" s="312"/>
      <c r="K464" s="313"/>
      <c r="L464" s="311">
        <v>4</v>
      </c>
      <c r="M464" s="312"/>
      <c r="N464" s="312"/>
      <c r="O464" s="312"/>
      <c r="P464" s="312"/>
      <c r="Q464" s="313"/>
      <c r="R464" s="311"/>
      <c r="S464" s="312"/>
      <c r="T464" s="312"/>
      <c r="U464" s="312"/>
      <c r="V464" s="312"/>
      <c r="W464" s="313"/>
      <c r="X464" s="314"/>
      <c r="Y464" s="315"/>
      <c r="Z464" s="315"/>
      <c r="AA464" s="315"/>
      <c r="AB464" s="315"/>
      <c r="AC464" s="315"/>
      <c r="AD464" s="315"/>
      <c r="AE464" s="315"/>
      <c r="AF464" s="315"/>
      <c r="AG464" s="315"/>
      <c r="AH464" s="315"/>
      <c r="AI464" s="315"/>
      <c r="AJ464" s="315"/>
      <c r="AK464" s="315"/>
      <c r="AL464" s="315"/>
      <c r="AM464" s="315"/>
      <c r="AN464" s="315"/>
      <c r="AO464" s="315"/>
      <c r="AP464" s="315"/>
      <c r="AQ464" s="315"/>
      <c r="AR464" s="315"/>
      <c r="AS464" s="315"/>
      <c r="AT464" s="315"/>
      <c r="AU464" s="315"/>
      <c r="AV464" s="315"/>
      <c r="AW464" s="315"/>
      <c r="AX464" s="316"/>
    </row>
    <row r="465" spans="1:51" ht="19.5" customHeight="1" x14ac:dyDescent="0.15">
      <c r="A465" s="296"/>
      <c r="B465" s="297"/>
      <c r="C465" s="468" t="s">
        <v>627</v>
      </c>
      <c r="D465" s="286"/>
      <c r="E465" s="286"/>
      <c r="F465" s="286"/>
      <c r="G465" s="286"/>
      <c r="H465" s="286"/>
      <c r="I465" s="286"/>
      <c r="J465" s="286"/>
      <c r="K465" s="287"/>
      <c r="L465" s="285">
        <v>0.2</v>
      </c>
      <c r="M465" s="286"/>
      <c r="N465" s="286"/>
      <c r="O465" s="286"/>
      <c r="P465" s="286"/>
      <c r="Q465" s="287"/>
      <c r="R465" s="285"/>
      <c r="S465" s="286"/>
      <c r="T465" s="286"/>
      <c r="U465" s="286"/>
      <c r="V465" s="286"/>
      <c r="W465" s="287"/>
      <c r="X465" s="288"/>
      <c r="Y465" s="289"/>
      <c r="Z465" s="289"/>
      <c r="AA465" s="289"/>
      <c r="AB465" s="289"/>
      <c r="AC465" s="289"/>
      <c r="AD465" s="289"/>
      <c r="AE465" s="289"/>
      <c r="AF465" s="289"/>
      <c r="AG465" s="289"/>
      <c r="AH465" s="289"/>
      <c r="AI465" s="289"/>
      <c r="AJ465" s="289"/>
      <c r="AK465" s="289"/>
      <c r="AL465" s="289"/>
      <c r="AM465" s="289"/>
      <c r="AN465" s="289"/>
      <c r="AO465" s="289"/>
      <c r="AP465" s="289"/>
      <c r="AQ465" s="289"/>
      <c r="AR465" s="289"/>
      <c r="AS465" s="289"/>
      <c r="AT465" s="289"/>
      <c r="AU465" s="289"/>
      <c r="AV465" s="289"/>
      <c r="AW465" s="289"/>
      <c r="AX465" s="290"/>
    </row>
    <row r="466" spans="1:51" ht="19.5" customHeight="1" x14ac:dyDescent="0.15">
      <c r="A466" s="296"/>
      <c r="B466" s="297"/>
      <c r="C466" s="468"/>
      <c r="D466" s="286"/>
      <c r="E466" s="286"/>
      <c r="F466" s="286"/>
      <c r="G466" s="286"/>
      <c r="H466" s="286"/>
      <c r="I466" s="286"/>
      <c r="J466" s="286"/>
      <c r="K466" s="287"/>
      <c r="L466" s="285"/>
      <c r="M466" s="286"/>
      <c r="N466" s="286"/>
      <c r="O466" s="286"/>
      <c r="P466" s="286"/>
      <c r="Q466" s="287"/>
      <c r="R466" s="285"/>
      <c r="S466" s="286"/>
      <c r="T466" s="286"/>
      <c r="U466" s="286"/>
      <c r="V466" s="286"/>
      <c r="W466" s="287"/>
      <c r="X466" s="288"/>
      <c r="Y466" s="289"/>
      <c r="Z466" s="289"/>
      <c r="AA466" s="289"/>
      <c r="AB466" s="289"/>
      <c r="AC466" s="289"/>
      <c r="AD466" s="289"/>
      <c r="AE466" s="289"/>
      <c r="AF466" s="289"/>
      <c r="AG466" s="289"/>
      <c r="AH466" s="289"/>
      <c r="AI466" s="289"/>
      <c r="AJ466" s="289"/>
      <c r="AK466" s="289"/>
      <c r="AL466" s="289"/>
      <c r="AM466" s="289"/>
      <c r="AN466" s="289"/>
      <c r="AO466" s="289"/>
      <c r="AP466" s="289"/>
      <c r="AQ466" s="289"/>
      <c r="AR466" s="289"/>
      <c r="AS466" s="289"/>
      <c r="AT466" s="289"/>
      <c r="AU466" s="289"/>
      <c r="AV466" s="289"/>
      <c r="AW466" s="289"/>
      <c r="AX466" s="290"/>
    </row>
    <row r="467" spans="1:51" ht="19.5" customHeight="1" x14ac:dyDescent="0.15">
      <c r="A467" s="296"/>
      <c r="B467" s="297"/>
      <c r="C467" s="468"/>
      <c r="D467" s="286"/>
      <c r="E467" s="286"/>
      <c r="F467" s="286"/>
      <c r="G467" s="286"/>
      <c r="H467" s="286"/>
      <c r="I467" s="286"/>
      <c r="J467" s="286"/>
      <c r="K467" s="287"/>
      <c r="L467" s="285"/>
      <c r="M467" s="286"/>
      <c r="N467" s="286"/>
      <c r="O467" s="286"/>
      <c r="P467" s="286"/>
      <c r="Q467" s="287"/>
      <c r="R467" s="285"/>
      <c r="S467" s="286"/>
      <c r="T467" s="286"/>
      <c r="U467" s="286"/>
      <c r="V467" s="286"/>
      <c r="W467" s="287"/>
      <c r="X467" s="288"/>
      <c r="Y467" s="289"/>
      <c r="Z467" s="289"/>
      <c r="AA467" s="289"/>
      <c r="AB467" s="289"/>
      <c r="AC467" s="289"/>
      <c r="AD467" s="289"/>
      <c r="AE467" s="289"/>
      <c r="AF467" s="289"/>
      <c r="AG467" s="289"/>
      <c r="AH467" s="289"/>
      <c r="AI467" s="289"/>
      <c r="AJ467" s="289"/>
      <c r="AK467" s="289"/>
      <c r="AL467" s="289"/>
      <c r="AM467" s="289"/>
      <c r="AN467" s="289"/>
      <c r="AO467" s="289"/>
      <c r="AP467" s="289"/>
      <c r="AQ467" s="289"/>
      <c r="AR467" s="289"/>
      <c r="AS467" s="289"/>
      <c r="AT467" s="289"/>
      <c r="AU467" s="289"/>
      <c r="AV467" s="289"/>
      <c r="AW467" s="289"/>
      <c r="AX467" s="290"/>
    </row>
    <row r="468" spans="1:51" ht="19.5" customHeight="1" x14ac:dyDescent="0.15">
      <c r="A468" s="296"/>
      <c r="B468" s="297"/>
      <c r="C468" s="468"/>
      <c r="D468" s="286"/>
      <c r="E468" s="286"/>
      <c r="F468" s="286"/>
      <c r="G468" s="286"/>
      <c r="H468" s="286"/>
      <c r="I468" s="286"/>
      <c r="J468" s="286"/>
      <c r="K468" s="287"/>
      <c r="L468" s="285"/>
      <c r="M468" s="286"/>
      <c r="N468" s="286"/>
      <c r="O468" s="286"/>
      <c r="P468" s="286"/>
      <c r="Q468" s="287"/>
      <c r="R468" s="285"/>
      <c r="S468" s="286"/>
      <c r="T468" s="286"/>
      <c r="U468" s="286"/>
      <c r="V468" s="286"/>
      <c r="W468" s="287"/>
      <c r="X468" s="288"/>
      <c r="Y468" s="289"/>
      <c r="Z468" s="289"/>
      <c r="AA468" s="289"/>
      <c r="AB468" s="289"/>
      <c r="AC468" s="289"/>
      <c r="AD468" s="289"/>
      <c r="AE468" s="289"/>
      <c r="AF468" s="289"/>
      <c r="AG468" s="289"/>
      <c r="AH468" s="289"/>
      <c r="AI468" s="289"/>
      <c r="AJ468" s="289"/>
      <c r="AK468" s="289"/>
      <c r="AL468" s="289"/>
      <c r="AM468" s="289"/>
      <c r="AN468" s="289"/>
      <c r="AO468" s="289"/>
      <c r="AP468" s="289"/>
      <c r="AQ468" s="289"/>
      <c r="AR468" s="289"/>
      <c r="AS468" s="289"/>
      <c r="AT468" s="289"/>
      <c r="AU468" s="289"/>
      <c r="AV468" s="289"/>
      <c r="AW468" s="289"/>
      <c r="AX468" s="290"/>
    </row>
    <row r="469" spans="1:51" ht="19.5" customHeight="1" x14ac:dyDescent="0.15">
      <c r="A469" s="296"/>
      <c r="B469" s="297"/>
      <c r="C469" s="467"/>
      <c r="D469" s="334"/>
      <c r="E469" s="334"/>
      <c r="F469" s="334"/>
      <c r="G469" s="334"/>
      <c r="H469" s="334"/>
      <c r="I469" s="334"/>
      <c r="J469" s="334"/>
      <c r="K469" s="335"/>
      <c r="L469" s="333"/>
      <c r="M469" s="334"/>
      <c r="N469" s="334"/>
      <c r="O469" s="334"/>
      <c r="P469" s="334"/>
      <c r="Q469" s="335"/>
      <c r="R469" s="333"/>
      <c r="S469" s="334"/>
      <c r="T469" s="334"/>
      <c r="U469" s="334"/>
      <c r="V469" s="334"/>
      <c r="W469" s="335"/>
      <c r="X469" s="288"/>
      <c r="Y469" s="289"/>
      <c r="Z469" s="289"/>
      <c r="AA469" s="289"/>
      <c r="AB469" s="289"/>
      <c r="AC469" s="289"/>
      <c r="AD469" s="289"/>
      <c r="AE469" s="289"/>
      <c r="AF469" s="289"/>
      <c r="AG469" s="289"/>
      <c r="AH469" s="289"/>
      <c r="AI469" s="289"/>
      <c r="AJ469" s="289"/>
      <c r="AK469" s="289"/>
      <c r="AL469" s="289"/>
      <c r="AM469" s="289"/>
      <c r="AN469" s="289"/>
      <c r="AO469" s="289"/>
      <c r="AP469" s="289"/>
      <c r="AQ469" s="289"/>
      <c r="AR469" s="289"/>
      <c r="AS469" s="289"/>
      <c r="AT469" s="289"/>
      <c r="AU469" s="289"/>
      <c r="AV469" s="289"/>
      <c r="AW469" s="289"/>
      <c r="AX469" s="290"/>
    </row>
    <row r="470" spans="1:51" ht="19.5" customHeight="1" thickBot="1" x14ac:dyDescent="0.2">
      <c r="A470" s="298"/>
      <c r="B470" s="299"/>
      <c r="C470" s="317" t="s">
        <v>41</v>
      </c>
      <c r="D470" s="318"/>
      <c r="E470" s="318"/>
      <c r="F470" s="318"/>
      <c r="G470" s="318"/>
      <c r="H470" s="318"/>
      <c r="I470" s="318"/>
      <c r="J470" s="318"/>
      <c r="K470" s="319"/>
      <c r="L470" s="320">
        <v>5</v>
      </c>
      <c r="M470" s="318"/>
      <c r="N470" s="318"/>
      <c r="O470" s="318"/>
      <c r="P470" s="318"/>
      <c r="Q470" s="319"/>
      <c r="R470" s="320"/>
      <c r="S470" s="318"/>
      <c r="T470" s="318"/>
      <c r="U470" s="318"/>
      <c r="V470" s="318"/>
      <c r="W470" s="319"/>
      <c r="X470" s="321"/>
      <c r="Y470" s="322"/>
      <c r="Z470" s="322"/>
      <c r="AA470" s="322"/>
      <c r="AB470" s="322"/>
      <c r="AC470" s="322"/>
      <c r="AD470" s="322"/>
      <c r="AE470" s="322"/>
      <c r="AF470" s="322"/>
      <c r="AG470" s="322"/>
      <c r="AH470" s="322"/>
      <c r="AI470" s="322"/>
      <c r="AJ470" s="322"/>
      <c r="AK470" s="322"/>
      <c r="AL470" s="322"/>
      <c r="AM470" s="322"/>
      <c r="AN470" s="322"/>
      <c r="AO470" s="322"/>
      <c r="AP470" s="322"/>
      <c r="AQ470" s="322"/>
      <c r="AR470" s="322"/>
      <c r="AS470" s="322"/>
      <c r="AT470" s="322"/>
      <c r="AU470" s="322"/>
      <c r="AV470" s="322"/>
      <c r="AW470" s="322"/>
      <c r="AX470" s="323"/>
    </row>
    <row r="471" spans="1:51" ht="20.25" customHeight="1" thickBot="1" x14ac:dyDescent="0.2">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430" t="s">
        <v>312</v>
      </c>
      <c r="AR471" s="430"/>
      <c r="AS471" s="430"/>
      <c r="AT471" s="430"/>
      <c r="AU471" s="430"/>
      <c r="AV471" s="430"/>
      <c r="AW471" s="430"/>
      <c r="AX471" s="430"/>
      <c r="AY471" s="46"/>
    </row>
    <row r="472" spans="1:51" ht="25.15" customHeight="1" x14ac:dyDescent="0.15">
      <c r="A472" s="431" t="s">
        <v>313</v>
      </c>
      <c r="B472" s="432"/>
      <c r="C472" s="432"/>
      <c r="D472" s="432"/>
      <c r="E472" s="432"/>
      <c r="F472" s="433"/>
      <c r="G472" s="434" t="s">
        <v>628</v>
      </c>
      <c r="H472" s="435"/>
      <c r="I472" s="435"/>
      <c r="J472" s="435"/>
      <c r="K472" s="435"/>
      <c r="L472" s="435"/>
      <c r="M472" s="435"/>
      <c r="N472" s="435"/>
      <c r="O472" s="435"/>
      <c r="P472" s="435"/>
      <c r="Q472" s="435"/>
      <c r="R472" s="435"/>
      <c r="S472" s="435"/>
      <c r="T472" s="435"/>
      <c r="U472" s="435"/>
      <c r="V472" s="435"/>
      <c r="W472" s="435"/>
      <c r="X472" s="436"/>
      <c r="Y472" s="437" t="s">
        <v>330</v>
      </c>
      <c r="Z472" s="438"/>
      <c r="AA472" s="438"/>
      <c r="AB472" s="438"/>
      <c r="AC472" s="438"/>
      <c r="AD472" s="439"/>
      <c r="AE472" s="3123" t="s">
        <v>597</v>
      </c>
      <c r="AF472" s="614"/>
      <c r="AG472" s="614"/>
      <c r="AH472" s="614"/>
      <c r="AI472" s="614"/>
      <c r="AJ472" s="614"/>
      <c r="AK472" s="614"/>
      <c r="AL472" s="614"/>
      <c r="AM472" s="614"/>
      <c r="AN472" s="614"/>
      <c r="AO472" s="614"/>
      <c r="AP472" s="626"/>
      <c r="AQ472" s="443" t="s">
        <v>7</v>
      </c>
      <c r="AR472" s="444"/>
      <c r="AS472" s="444"/>
      <c r="AT472" s="444"/>
      <c r="AU472" s="444"/>
      <c r="AV472" s="444"/>
      <c r="AW472" s="444"/>
      <c r="AX472" s="445"/>
    </row>
    <row r="473" spans="1:51" ht="30" customHeight="1" x14ac:dyDescent="0.15">
      <c r="A473" s="403" t="s">
        <v>8</v>
      </c>
      <c r="B473" s="404"/>
      <c r="C473" s="404"/>
      <c r="D473" s="404"/>
      <c r="E473" s="404"/>
      <c r="F473" s="405"/>
      <c r="G473" s="406" t="s">
        <v>629</v>
      </c>
      <c r="H473" s="407"/>
      <c r="I473" s="407"/>
      <c r="J473" s="407"/>
      <c r="K473" s="407"/>
      <c r="L473" s="407"/>
      <c r="M473" s="407"/>
      <c r="N473" s="407"/>
      <c r="O473" s="407"/>
      <c r="P473" s="407"/>
      <c r="Q473" s="407"/>
      <c r="R473" s="407"/>
      <c r="S473" s="407"/>
      <c r="T473" s="407"/>
      <c r="U473" s="407"/>
      <c r="V473" s="407"/>
      <c r="W473" s="407"/>
      <c r="X473" s="408"/>
      <c r="Y473" s="409" t="s">
        <v>10</v>
      </c>
      <c r="Z473" s="410"/>
      <c r="AA473" s="410"/>
      <c r="AB473" s="410"/>
      <c r="AC473" s="410"/>
      <c r="AD473" s="411"/>
      <c r="AE473" s="412" t="s">
        <v>611</v>
      </c>
      <c r="AF473" s="413"/>
      <c r="AG473" s="413"/>
      <c r="AH473" s="413"/>
      <c r="AI473" s="413"/>
      <c r="AJ473" s="413"/>
      <c r="AK473" s="413"/>
      <c r="AL473" s="413"/>
      <c r="AM473" s="413"/>
      <c r="AN473" s="413"/>
      <c r="AO473" s="413"/>
      <c r="AP473" s="414"/>
      <c r="AQ473" s="415" t="s">
        <v>600</v>
      </c>
      <c r="AR473" s="416"/>
      <c r="AS473" s="416"/>
      <c r="AT473" s="416"/>
      <c r="AU473" s="416"/>
      <c r="AV473" s="416"/>
      <c r="AW473" s="416"/>
      <c r="AX473" s="417"/>
    </row>
    <row r="474" spans="1:51" ht="30" customHeight="1" x14ac:dyDescent="0.15">
      <c r="A474" s="418" t="s">
        <v>13</v>
      </c>
      <c r="B474" s="419"/>
      <c r="C474" s="419"/>
      <c r="D474" s="419"/>
      <c r="E474" s="419"/>
      <c r="F474" s="420"/>
      <c r="G474" s="421" t="s">
        <v>601</v>
      </c>
      <c r="H474" s="422"/>
      <c r="I474" s="422"/>
      <c r="J474" s="422"/>
      <c r="K474" s="422"/>
      <c r="L474" s="422"/>
      <c r="M474" s="422"/>
      <c r="N474" s="422"/>
      <c r="O474" s="422"/>
      <c r="P474" s="422"/>
      <c r="Q474" s="422"/>
      <c r="R474" s="422"/>
      <c r="S474" s="422"/>
      <c r="T474" s="422"/>
      <c r="U474" s="422"/>
      <c r="V474" s="422"/>
      <c r="W474" s="422"/>
      <c r="X474" s="423"/>
      <c r="Y474" s="424" t="s">
        <v>15</v>
      </c>
      <c r="Z474" s="425"/>
      <c r="AA474" s="425"/>
      <c r="AB474" s="425"/>
      <c r="AC474" s="425"/>
      <c r="AD474" s="426"/>
      <c r="AE474" s="3115" t="s">
        <v>355</v>
      </c>
      <c r="AF474" s="3116"/>
      <c r="AG474" s="3116"/>
      <c r="AH474" s="3116"/>
      <c r="AI474" s="3116"/>
      <c r="AJ474" s="3116"/>
      <c r="AK474" s="3116"/>
      <c r="AL474" s="3116"/>
      <c r="AM474" s="3116"/>
      <c r="AN474" s="3116"/>
      <c r="AO474" s="3116"/>
      <c r="AP474" s="3116"/>
      <c r="AQ474" s="3117"/>
      <c r="AR474" s="3117"/>
      <c r="AS474" s="3117"/>
      <c r="AT474" s="3117"/>
      <c r="AU474" s="3117"/>
      <c r="AV474" s="3117"/>
      <c r="AW474" s="3117"/>
      <c r="AX474" s="3118"/>
    </row>
    <row r="475" spans="1:51" ht="30" customHeight="1" x14ac:dyDescent="0.15">
      <c r="A475" s="446" t="s">
        <v>17</v>
      </c>
      <c r="B475" s="447"/>
      <c r="C475" s="447"/>
      <c r="D475" s="447"/>
      <c r="E475" s="447"/>
      <c r="F475" s="448"/>
      <c r="G475" s="472" t="s">
        <v>630</v>
      </c>
      <c r="H475" s="450"/>
      <c r="I475" s="450"/>
      <c r="J475" s="450"/>
      <c r="K475" s="450"/>
      <c r="L475" s="450"/>
      <c r="M475" s="450"/>
      <c r="N475" s="450"/>
      <c r="O475" s="450"/>
      <c r="P475" s="450"/>
      <c r="Q475" s="450"/>
      <c r="R475" s="450"/>
      <c r="S475" s="450"/>
      <c r="T475" s="450"/>
      <c r="U475" s="450"/>
      <c r="V475" s="450"/>
      <c r="W475" s="450"/>
      <c r="X475" s="451"/>
      <c r="Y475" s="452" t="s">
        <v>603</v>
      </c>
      <c r="Z475" s="453"/>
      <c r="AA475" s="453"/>
      <c r="AB475" s="453"/>
      <c r="AC475" s="453"/>
      <c r="AD475" s="454"/>
      <c r="AE475" s="473" t="s">
        <v>340</v>
      </c>
      <c r="AF475" s="456"/>
      <c r="AG475" s="456"/>
      <c r="AH475" s="456"/>
      <c r="AI475" s="456"/>
      <c r="AJ475" s="456"/>
      <c r="AK475" s="456"/>
      <c r="AL475" s="456"/>
      <c r="AM475" s="456"/>
      <c r="AN475" s="456"/>
      <c r="AO475" s="456"/>
      <c r="AP475" s="456"/>
      <c r="AQ475" s="456"/>
      <c r="AR475" s="456"/>
      <c r="AS475" s="456"/>
      <c r="AT475" s="456"/>
      <c r="AU475" s="456"/>
      <c r="AV475" s="456"/>
      <c r="AW475" s="456"/>
      <c r="AX475" s="457"/>
    </row>
    <row r="476" spans="1:51" ht="48" customHeight="1" x14ac:dyDescent="0.15">
      <c r="A476" s="381" t="s">
        <v>21</v>
      </c>
      <c r="B476" s="382"/>
      <c r="C476" s="382"/>
      <c r="D476" s="382"/>
      <c r="E476" s="382"/>
      <c r="F476" s="383"/>
      <c r="G476" s="384" t="s">
        <v>631</v>
      </c>
      <c r="H476" s="385"/>
      <c r="I476" s="385"/>
      <c r="J476" s="385"/>
      <c r="K476" s="385"/>
      <c r="L476" s="385"/>
      <c r="M476" s="385"/>
      <c r="N476" s="385"/>
      <c r="O476" s="385"/>
      <c r="P476" s="385"/>
      <c r="Q476" s="385"/>
      <c r="R476" s="385"/>
      <c r="S476" s="385"/>
      <c r="T476" s="385"/>
      <c r="U476" s="385"/>
      <c r="V476" s="385"/>
      <c r="W476" s="385"/>
      <c r="X476" s="385"/>
      <c r="Y476" s="385"/>
      <c r="Z476" s="385"/>
      <c r="AA476" s="385"/>
      <c r="AB476" s="385"/>
      <c r="AC476" s="385"/>
      <c r="AD476" s="385"/>
      <c r="AE476" s="385"/>
      <c r="AF476" s="385"/>
      <c r="AG476" s="385"/>
      <c r="AH476" s="385"/>
      <c r="AI476" s="385"/>
      <c r="AJ476" s="385"/>
      <c r="AK476" s="385"/>
      <c r="AL476" s="385"/>
      <c r="AM476" s="385"/>
      <c r="AN476" s="385"/>
      <c r="AO476" s="385"/>
      <c r="AP476" s="385"/>
      <c r="AQ476" s="385"/>
      <c r="AR476" s="385"/>
      <c r="AS476" s="385"/>
      <c r="AT476" s="385"/>
      <c r="AU476" s="385"/>
      <c r="AV476" s="385"/>
      <c r="AW476" s="385"/>
      <c r="AX476" s="386"/>
    </row>
    <row r="477" spans="1:51" ht="52.5" customHeight="1" x14ac:dyDescent="0.15">
      <c r="A477" s="381" t="s">
        <v>23</v>
      </c>
      <c r="B477" s="382"/>
      <c r="C477" s="382"/>
      <c r="D477" s="382"/>
      <c r="E477" s="382"/>
      <c r="F477" s="383"/>
      <c r="G477" s="384" t="s">
        <v>632</v>
      </c>
      <c r="H477" s="385"/>
      <c r="I477" s="385"/>
      <c r="J477" s="385"/>
      <c r="K477" s="385"/>
      <c r="L477" s="385"/>
      <c r="M477" s="385"/>
      <c r="N477" s="385"/>
      <c r="O477" s="385"/>
      <c r="P477" s="385"/>
      <c r="Q477" s="385"/>
      <c r="R477" s="385"/>
      <c r="S477" s="385"/>
      <c r="T477" s="385"/>
      <c r="U477" s="385"/>
      <c r="V477" s="385"/>
      <c r="W477" s="385"/>
      <c r="X477" s="385"/>
      <c r="Y477" s="385"/>
      <c r="Z477" s="385"/>
      <c r="AA477" s="385"/>
      <c r="AB477" s="385"/>
      <c r="AC477" s="385"/>
      <c r="AD477" s="385"/>
      <c r="AE477" s="385"/>
      <c r="AF477" s="385"/>
      <c r="AG477" s="385"/>
      <c r="AH477" s="385"/>
      <c r="AI477" s="385"/>
      <c r="AJ477" s="385"/>
      <c r="AK477" s="385"/>
      <c r="AL477" s="385"/>
      <c r="AM477" s="385"/>
      <c r="AN477" s="385"/>
      <c r="AO477" s="385"/>
      <c r="AP477" s="385"/>
      <c r="AQ477" s="385"/>
      <c r="AR477" s="385"/>
      <c r="AS477" s="385"/>
      <c r="AT477" s="385"/>
      <c r="AU477" s="385"/>
      <c r="AV477" s="385"/>
      <c r="AW477" s="385"/>
      <c r="AX477" s="386"/>
    </row>
    <row r="478" spans="1:51" ht="22.5" customHeight="1" x14ac:dyDescent="0.15">
      <c r="A478" s="381" t="s">
        <v>25</v>
      </c>
      <c r="B478" s="382"/>
      <c r="C478" s="382"/>
      <c r="D478" s="382"/>
      <c r="E478" s="382"/>
      <c r="F478" s="383"/>
      <c r="G478" s="387" t="s">
        <v>218</v>
      </c>
      <c r="H478" s="388"/>
      <c r="I478" s="388"/>
      <c r="J478" s="388"/>
      <c r="K478" s="388"/>
      <c r="L478" s="388"/>
      <c r="M478" s="388"/>
      <c r="N478" s="388"/>
      <c r="O478" s="388"/>
      <c r="P478" s="388"/>
      <c r="Q478" s="388"/>
      <c r="R478" s="388"/>
      <c r="S478" s="388"/>
      <c r="T478" s="388"/>
      <c r="U478" s="388"/>
      <c r="V478" s="388"/>
      <c r="W478" s="388"/>
      <c r="X478" s="388"/>
      <c r="Y478" s="388"/>
      <c r="Z478" s="388"/>
      <c r="AA478" s="388"/>
      <c r="AB478" s="388"/>
      <c r="AC478" s="388"/>
      <c r="AD478" s="388"/>
      <c r="AE478" s="388"/>
      <c r="AF478" s="388"/>
      <c r="AG478" s="388"/>
      <c r="AH478" s="388"/>
      <c r="AI478" s="388"/>
      <c r="AJ478" s="388"/>
      <c r="AK478" s="388"/>
      <c r="AL478" s="388"/>
      <c r="AM478" s="388"/>
      <c r="AN478" s="388"/>
      <c r="AO478" s="388"/>
      <c r="AP478" s="388"/>
      <c r="AQ478" s="388"/>
      <c r="AR478" s="388"/>
      <c r="AS478" s="388"/>
      <c r="AT478" s="388"/>
      <c r="AU478" s="388"/>
      <c r="AV478" s="388"/>
      <c r="AW478" s="388"/>
      <c r="AX478" s="389"/>
    </row>
    <row r="479" spans="1:51" ht="19.5" customHeight="1" x14ac:dyDescent="0.15">
      <c r="A479" s="390" t="s">
        <v>27</v>
      </c>
      <c r="B479" s="391"/>
      <c r="C479" s="391"/>
      <c r="D479" s="391"/>
      <c r="E479" s="391"/>
      <c r="F479" s="392"/>
      <c r="G479" s="399"/>
      <c r="H479" s="400"/>
      <c r="I479" s="400"/>
      <c r="J479" s="400"/>
      <c r="K479" s="400"/>
      <c r="L479" s="400"/>
      <c r="M479" s="400"/>
      <c r="N479" s="400"/>
      <c r="O479" s="401"/>
      <c r="P479" s="365" t="s">
        <v>321</v>
      </c>
      <c r="Q479" s="366"/>
      <c r="R479" s="366"/>
      <c r="S479" s="366"/>
      <c r="T479" s="366"/>
      <c r="U479" s="366"/>
      <c r="V479" s="402"/>
      <c r="W479" s="365" t="s">
        <v>322</v>
      </c>
      <c r="X479" s="366"/>
      <c r="Y479" s="366"/>
      <c r="Z479" s="366"/>
      <c r="AA479" s="366"/>
      <c r="AB479" s="366"/>
      <c r="AC479" s="402"/>
      <c r="AD479" s="365" t="s">
        <v>323</v>
      </c>
      <c r="AE479" s="366"/>
      <c r="AF479" s="366"/>
      <c r="AG479" s="366"/>
      <c r="AH479" s="366"/>
      <c r="AI479" s="366"/>
      <c r="AJ479" s="402"/>
      <c r="AK479" s="365" t="s">
        <v>324</v>
      </c>
      <c r="AL479" s="366"/>
      <c r="AM479" s="366"/>
      <c r="AN479" s="366"/>
      <c r="AO479" s="366"/>
      <c r="AP479" s="366"/>
      <c r="AQ479" s="402"/>
      <c r="AR479" s="365" t="s">
        <v>325</v>
      </c>
      <c r="AS479" s="366"/>
      <c r="AT479" s="366"/>
      <c r="AU479" s="366"/>
      <c r="AV479" s="366"/>
      <c r="AW479" s="366"/>
      <c r="AX479" s="367"/>
    </row>
    <row r="480" spans="1:51" ht="19.5" customHeight="1" x14ac:dyDescent="0.15">
      <c r="A480" s="393"/>
      <c r="B480" s="394"/>
      <c r="C480" s="394"/>
      <c r="D480" s="394"/>
      <c r="E480" s="394"/>
      <c r="F480" s="395"/>
      <c r="G480" s="368" t="s">
        <v>33</v>
      </c>
      <c r="H480" s="369"/>
      <c r="I480" s="374" t="s">
        <v>34</v>
      </c>
      <c r="J480" s="375"/>
      <c r="K480" s="375"/>
      <c r="L480" s="375"/>
      <c r="M480" s="375"/>
      <c r="N480" s="375"/>
      <c r="O480" s="376"/>
      <c r="P480" s="3157">
        <v>5</v>
      </c>
      <c r="Q480" s="3158"/>
      <c r="R480" s="3158"/>
      <c r="S480" s="3158"/>
      <c r="T480" s="3158"/>
      <c r="U480" s="3158"/>
      <c r="V480" s="3159"/>
      <c r="W480" s="1087">
        <v>5</v>
      </c>
      <c r="X480" s="1087"/>
      <c r="Y480" s="1087"/>
      <c r="Z480" s="1087"/>
      <c r="AA480" s="1087"/>
      <c r="AB480" s="1087"/>
      <c r="AC480" s="1087"/>
      <c r="AD480" s="1087">
        <v>6</v>
      </c>
      <c r="AE480" s="1087"/>
      <c r="AF480" s="1087"/>
      <c r="AG480" s="1087"/>
      <c r="AH480" s="1087"/>
      <c r="AI480" s="1087"/>
      <c r="AJ480" s="1087"/>
      <c r="AK480" s="311">
        <v>5</v>
      </c>
      <c r="AL480" s="312"/>
      <c r="AM480" s="312"/>
      <c r="AN480" s="312"/>
      <c r="AO480" s="312"/>
      <c r="AP480" s="312"/>
      <c r="AQ480" s="313"/>
      <c r="AR480" s="311"/>
      <c r="AS480" s="312"/>
      <c r="AT480" s="312"/>
      <c r="AU480" s="312"/>
      <c r="AV480" s="312"/>
      <c r="AW480" s="312"/>
      <c r="AX480" s="380"/>
    </row>
    <row r="481" spans="1:51" ht="19.5" customHeight="1" x14ac:dyDescent="0.15">
      <c r="A481" s="393"/>
      <c r="B481" s="394"/>
      <c r="C481" s="394"/>
      <c r="D481" s="394"/>
      <c r="E481" s="394"/>
      <c r="F481" s="395"/>
      <c r="G481" s="370"/>
      <c r="H481" s="371"/>
      <c r="I481" s="340" t="s">
        <v>35</v>
      </c>
      <c r="J481" s="341"/>
      <c r="K481" s="341"/>
      <c r="L481" s="341"/>
      <c r="M481" s="341"/>
      <c r="N481" s="341"/>
      <c r="O481" s="342"/>
      <c r="P481" s="3100" t="s">
        <v>606</v>
      </c>
      <c r="Q481" s="3101"/>
      <c r="R481" s="3101"/>
      <c r="S481" s="3101"/>
      <c r="T481" s="3101"/>
      <c r="U481" s="3101"/>
      <c r="V481" s="3102"/>
      <c r="W481" s="3100" t="s">
        <v>606</v>
      </c>
      <c r="X481" s="3101"/>
      <c r="Y481" s="3101"/>
      <c r="Z481" s="3101"/>
      <c r="AA481" s="3101"/>
      <c r="AB481" s="3101"/>
      <c r="AC481" s="3102"/>
      <c r="AD481" s="3100" t="s">
        <v>606</v>
      </c>
      <c r="AE481" s="3101"/>
      <c r="AF481" s="3101"/>
      <c r="AG481" s="3101"/>
      <c r="AH481" s="3101"/>
      <c r="AI481" s="3101"/>
      <c r="AJ481" s="3102"/>
      <c r="AK481" s="285" t="s">
        <v>340</v>
      </c>
      <c r="AL481" s="286"/>
      <c r="AM481" s="286"/>
      <c r="AN481" s="286"/>
      <c r="AO481" s="286"/>
      <c r="AP481" s="286"/>
      <c r="AQ481" s="287"/>
      <c r="AR481" s="337"/>
      <c r="AS481" s="338"/>
      <c r="AT481" s="338"/>
      <c r="AU481" s="338"/>
      <c r="AV481" s="338"/>
      <c r="AW481" s="338"/>
      <c r="AX481" s="339"/>
    </row>
    <row r="482" spans="1:51" ht="19.5" customHeight="1" x14ac:dyDescent="0.15">
      <c r="A482" s="393"/>
      <c r="B482" s="394"/>
      <c r="C482" s="394"/>
      <c r="D482" s="394"/>
      <c r="E482" s="394"/>
      <c r="F482" s="395"/>
      <c r="G482" s="370"/>
      <c r="H482" s="371"/>
      <c r="I482" s="340" t="s">
        <v>38</v>
      </c>
      <c r="J482" s="341"/>
      <c r="K482" s="341"/>
      <c r="L482" s="341"/>
      <c r="M482" s="341"/>
      <c r="N482" s="341"/>
      <c r="O482" s="342"/>
      <c r="P482" s="285" t="s">
        <v>340</v>
      </c>
      <c r="Q482" s="286"/>
      <c r="R482" s="286"/>
      <c r="S482" s="286"/>
      <c r="T482" s="286"/>
      <c r="U482" s="286"/>
      <c r="V482" s="287"/>
      <c r="W482" s="285" t="s">
        <v>340</v>
      </c>
      <c r="X482" s="286"/>
      <c r="Y482" s="286"/>
      <c r="Z482" s="286"/>
      <c r="AA482" s="286"/>
      <c r="AB482" s="286"/>
      <c r="AC482" s="287"/>
      <c r="AD482" s="285" t="s">
        <v>340</v>
      </c>
      <c r="AE482" s="286"/>
      <c r="AF482" s="286"/>
      <c r="AG482" s="286"/>
      <c r="AH482" s="286"/>
      <c r="AI482" s="286"/>
      <c r="AJ482" s="287"/>
      <c r="AK482" s="285" t="s">
        <v>340</v>
      </c>
      <c r="AL482" s="286"/>
      <c r="AM482" s="286"/>
      <c r="AN482" s="286"/>
      <c r="AO482" s="286"/>
      <c r="AP482" s="286"/>
      <c r="AQ482" s="287"/>
      <c r="AR482" s="285"/>
      <c r="AS482" s="286"/>
      <c r="AT482" s="286"/>
      <c r="AU482" s="286"/>
      <c r="AV482" s="286"/>
      <c r="AW482" s="286"/>
      <c r="AX482" s="343"/>
    </row>
    <row r="483" spans="1:51" ht="19.5" customHeight="1" x14ac:dyDescent="0.15">
      <c r="A483" s="393"/>
      <c r="B483" s="394"/>
      <c r="C483" s="394"/>
      <c r="D483" s="394"/>
      <c r="E483" s="394"/>
      <c r="F483" s="395"/>
      <c r="G483" s="370"/>
      <c r="H483" s="371"/>
      <c r="I483" s="340" t="s">
        <v>39</v>
      </c>
      <c r="J483" s="341"/>
      <c r="K483" s="341"/>
      <c r="L483" s="341"/>
      <c r="M483" s="341"/>
      <c r="N483" s="341"/>
      <c r="O483" s="342"/>
      <c r="P483" s="285" t="s">
        <v>340</v>
      </c>
      <c r="Q483" s="286"/>
      <c r="R483" s="286"/>
      <c r="S483" s="286"/>
      <c r="T483" s="286"/>
      <c r="U483" s="286"/>
      <c r="V483" s="287"/>
      <c r="W483" s="285" t="s">
        <v>340</v>
      </c>
      <c r="X483" s="286"/>
      <c r="Y483" s="286"/>
      <c r="Z483" s="286"/>
      <c r="AA483" s="286"/>
      <c r="AB483" s="286"/>
      <c r="AC483" s="287"/>
      <c r="AD483" s="285" t="s">
        <v>340</v>
      </c>
      <c r="AE483" s="286"/>
      <c r="AF483" s="286"/>
      <c r="AG483" s="286"/>
      <c r="AH483" s="286"/>
      <c r="AI483" s="286"/>
      <c r="AJ483" s="287"/>
      <c r="AK483" s="285" t="s">
        <v>340</v>
      </c>
      <c r="AL483" s="286"/>
      <c r="AM483" s="286"/>
      <c r="AN483" s="286"/>
      <c r="AO483" s="286"/>
      <c r="AP483" s="286"/>
      <c r="AQ483" s="287"/>
      <c r="AR483" s="337"/>
      <c r="AS483" s="338"/>
      <c r="AT483" s="338"/>
      <c r="AU483" s="338"/>
      <c r="AV483" s="338"/>
      <c r="AW483" s="338"/>
      <c r="AX483" s="339"/>
    </row>
    <row r="484" spans="1:51" ht="19.5" customHeight="1" x14ac:dyDescent="0.15">
      <c r="A484" s="393"/>
      <c r="B484" s="394"/>
      <c r="C484" s="394"/>
      <c r="D484" s="394"/>
      <c r="E484" s="394"/>
      <c r="F484" s="395"/>
      <c r="G484" s="370"/>
      <c r="H484" s="371"/>
      <c r="I484" s="340" t="s">
        <v>40</v>
      </c>
      <c r="J484" s="341"/>
      <c r="K484" s="341"/>
      <c r="L484" s="341"/>
      <c r="M484" s="341"/>
      <c r="N484" s="341"/>
      <c r="O484" s="342"/>
      <c r="P484" s="327" t="s">
        <v>633</v>
      </c>
      <c r="Q484" s="328"/>
      <c r="R484" s="328"/>
      <c r="S484" s="328"/>
      <c r="T484" s="328"/>
      <c r="U484" s="328"/>
      <c r="V484" s="329"/>
      <c r="W484" s="327" t="s">
        <v>634</v>
      </c>
      <c r="X484" s="328"/>
      <c r="Y484" s="328"/>
      <c r="Z484" s="328"/>
      <c r="AA484" s="328"/>
      <c r="AB484" s="328"/>
      <c r="AC484" s="329"/>
      <c r="AD484" s="327" t="s">
        <v>634</v>
      </c>
      <c r="AE484" s="328"/>
      <c r="AF484" s="328"/>
      <c r="AG484" s="328"/>
      <c r="AH484" s="328"/>
      <c r="AI484" s="328"/>
      <c r="AJ484" s="329"/>
      <c r="AK484" s="327" t="s">
        <v>634</v>
      </c>
      <c r="AL484" s="328"/>
      <c r="AM484" s="328"/>
      <c r="AN484" s="328"/>
      <c r="AO484" s="328"/>
      <c r="AP484" s="328"/>
      <c r="AQ484" s="329"/>
      <c r="AR484" s="337"/>
      <c r="AS484" s="338"/>
      <c r="AT484" s="338"/>
      <c r="AU484" s="338"/>
      <c r="AV484" s="338"/>
      <c r="AW484" s="338"/>
      <c r="AX484" s="339"/>
    </row>
    <row r="485" spans="1:51" ht="19.5" customHeight="1" x14ac:dyDescent="0.15">
      <c r="A485" s="393"/>
      <c r="B485" s="394"/>
      <c r="C485" s="394"/>
      <c r="D485" s="394"/>
      <c r="E485" s="394"/>
      <c r="F485" s="395"/>
      <c r="G485" s="372"/>
      <c r="H485" s="373"/>
      <c r="I485" s="355" t="s">
        <v>41</v>
      </c>
      <c r="J485" s="356"/>
      <c r="K485" s="356"/>
      <c r="L485" s="356"/>
      <c r="M485" s="356"/>
      <c r="N485" s="356"/>
      <c r="O485" s="357"/>
      <c r="P485" s="3165">
        <v>5</v>
      </c>
      <c r="Q485" s="3166"/>
      <c r="R485" s="3166"/>
      <c r="S485" s="3166"/>
      <c r="T485" s="3166"/>
      <c r="U485" s="3166"/>
      <c r="V485" s="3167"/>
      <c r="W485" s="1086">
        <v>5</v>
      </c>
      <c r="X485" s="1086"/>
      <c r="Y485" s="1086"/>
      <c r="Z485" s="1086"/>
      <c r="AA485" s="1086"/>
      <c r="AB485" s="1086"/>
      <c r="AC485" s="1086"/>
      <c r="AD485" s="1086">
        <v>6</v>
      </c>
      <c r="AE485" s="1086"/>
      <c r="AF485" s="1086"/>
      <c r="AG485" s="1086"/>
      <c r="AH485" s="1086"/>
      <c r="AI485" s="1086"/>
      <c r="AJ485" s="1086"/>
      <c r="AK485" s="333">
        <v>5</v>
      </c>
      <c r="AL485" s="334"/>
      <c r="AM485" s="334"/>
      <c r="AN485" s="334"/>
      <c r="AO485" s="334"/>
      <c r="AP485" s="334"/>
      <c r="AQ485" s="335"/>
      <c r="AR485" s="333"/>
      <c r="AS485" s="334"/>
      <c r="AT485" s="334"/>
      <c r="AU485" s="334"/>
      <c r="AV485" s="334"/>
      <c r="AW485" s="334"/>
      <c r="AX485" s="364"/>
    </row>
    <row r="486" spans="1:51" ht="19.5" customHeight="1" x14ac:dyDescent="0.15">
      <c r="A486" s="393"/>
      <c r="B486" s="394"/>
      <c r="C486" s="394"/>
      <c r="D486" s="394"/>
      <c r="E486" s="394"/>
      <c r="F486" s="395"/>
      <c r="G486" s="344" t="s">
        <v>42</v>
      </c>
      <c r="H486" s="345"/>
      <c r="I486" s="345"/>
      <c r="J486" s="345"/>
      <c r="K486" s="345"/>
      <c r="L486" s="345"/>
      <c r="M486" s="345"/>
      <c r="N486" s="345"/>
      <c r="O486" s="346"/>
      <c r="P486" s="3150">
        <v>3</v>
      </c>
      <c r="Q486" s="3151"/>
      <c r="R486" s="3151"/>
      <c r="S486" s="3151"/>
      <c r="T486" s="3151"/>
      <c r="U486" s="3151"/>
      <c r="V486" s="3152"/>
      <c r="W486" s="1047">
        <v>5</v>
      </c>
      <c r="X486" s="1047"/>
      <c r="Y486" s="1047"/>
      <c r="Z486" s="1047"/>
      <c r="AA486" s="1047"/>
      <c r="AB486" s="1047"/>
      <c r="AC486" s="1047"/>
      <c r="AD486" s="348">
        <v>2</v>
      </c>
      <c r="AE486" s="349"/>
      <c r="AF486" s="349"/>
      <c r="AG486" s="349"/>
      <c r="AH486" s="349"/>
      <c r="AI486" s="349"/>
      <c r="AJ486" s="350"/>
      <c r="AK486" s="351"/>
      <c r="AL486" s="352"/>
      <c r="AM486" s="352"/>
      <c r="AN486" s="352"/>
      <c r="AO486" s="352"/>
      <c r="AP486" s="352"/>
      <c r="AQ486" s="353"/>
      <c r="AR486" s="351"/>
      <c r="AS486" s="352"/>
      <c r="AT486" s="352"/>
      <c r="AU486" s="352"/>
      <c r="AV486" s="352"/>
      <c r="AW486" s="352"/>
      <c r="AX486" s="354"/>
    </row>
    <row r="487" spans="1:51" ht="19.5" customHeight="1" x14ac:dyDescent="0.15">
      <c r="A487" s="396"/>
      <c r="B487" s="397"/>
      <c r="C487" s="397"/>
      <c r="D487" s="397"/>
      <c r="E487" s="397"/>
      <c r="F487" s="398"/>
      <c r="G487" s="344" t="s">
        <v>43</v>
      </c>
      <c r="H487" s="345"/>
      <c r="I487" s="345"/>
      <c r="J487" s="345"/>
      <c r="K487" s="345"/>
      <c r="L487" s="345"/>
      <c r="M487" s="345"/>
      <c r="N487" s="345"/>
      <c r="O487" s="346"/>
      <c r="P487" s="3130">
        <v>63.1</v>
      </c>
      <c r="Q487" s="3131"/>
      <c r="R487" s="3131"/>
      <c r="S487" s="3131"/>
      <c r="T487" s="3131"/>
      <c r="U487" s="3131"/>
      <c r="V487" s="3132"/>
      <c r="W487" s="1048">
        <v>94.5</v>
      </c>
      <c r="X487" s="1048"/>
      <c r="Y487" s="1048"/>
      <c r="Z487" s="1048"/>
      <c r="AA487" s="1048"/>
      <c r="AB487" s="1048"/>
      <c r="AC487" s="1048"/>
      <c r="AD487" s="348">
        <v>33.299999999999997</v>
      </c>
      <c r="AE487" s="349"/>
      <c r="AF487" s="349"/>
      <c r="AG487" s="349"/>
      <c r="AH487" s="349"/>
      <c r="AI487" s="349"/>
      <c r="AJ487" s="350"/>
      <c r="AK487" s="351"/>
      <c r="AL487" s="352"/>
      <c r="AM487" s="352"/>
      <c r="AN487" s="352"/>
      <c r="AO487" s="352"/>
      <c r="AP487" s="352"/>
      <c r="AQ487" s="353"/>
      <c r="AR487" s="351"/>
      <c r="AS487" s="352"/>
      <c r="AT487" s="352"/>
      <c r="AU487" s="352"/>
      <c r="AV487" s="352"/>
      <c r="AW487" s="352"/>
      <c r="AX487" s="354"/>
    </row>
    <row r="488" spans="1:51" ht="19.5" customHeight="1" x14ac:dyDescent="0.15">
      <c r="A488" s="294" t="s">
        <v>73</v>
      </c>
      <c r="B488" s="295"/>
      <c r="C488" s="300" t="s">
        <v>74</v>
      </c>
      <c r="D488" s="301"/>
      <c r="E488" s="301"/>
      <c r="F488" s="301"/>
      <c r="G488" s="301"/>
      <c r="H488" s="301"/>
      <c r="I488" s="301"/>
      <c r="J488" s="301"/>
      <c r="K488" s="302"/>
      <c r="L488" s="303" t="s">
        <v>75</v>
      </c>
      <c r="M488" s="304"/>
      <c r="N488" s="304"/>
      <c r="O488" s="304"/>
      <c r="P488" s="304"/>
      <c r="Q488" s="305"/>
      <c r="R488" s="306" t="s">
        <v>325</v>
      </c>
      <c r="S488" s="301"/>
      <c r="T488" s="301"/>
      <c r="U488" s="301"/>
      <c r="V488" s="301"/>
      <c r="W488" s="302"/>
      <c r="X488" s="306" t="s">
        <v>76</v>
      </c>
      <c r="Y488" s="301"/>
      <c r="Z488" s="301"/>
      <c r="AA488" s="301"/>
      <c r="AB488" s="301"/>
      <c r="AC488" s="301"/>
      <c r="AD488" s="301"/>
      <c r="AE488" s="301"/>
      <c r="AF488" s="301"/>
      <c r="AG488" s="301"/>
      <c r="AH488" s="301"/>
      <c r="AI488" s="301"/>
      <c r="AJ488" s="301"/>
      <c r="AK488" s="301"/>
      <c r="AL488" s="301"/>
      <c r="AM488" s="301"/>
      <c r="AN488" s="301"/>
      <c r="AO488" s="301"/>
      <c r="AP488" s="301"/>
      <c r="AQ488" s="301"/>
      <c r="AR488" s="301"/>
      <c r="AS488" s="301"/>
      <c r="AT488" s="301"/>
      <c r="AU488" s="301"/>
      <c r="AV488" s="301"/>
      <c r="AW488" s="301"/>
      <c r="AX488" s="307"/>
    </row>
    <row r="489" spans="1:51" ht="19.5" customHeight="1" x14ac:dyDescent="0.15">
      <c r="A489" s="296"/>
      <c r="B489" s="297"/>
      <c r="C489" s="494" t="s">
        <v>635</v>
      </c>
      <c r="D489" s="312"/>
      <c r="E489" s="312"/>
      <c r="F489" s="312"/>
      <c r="G489" s="312"/>
      <c r="H489" s="312"/>
      <c r="I489" s="312"/>
      <c r="J489" s="312"/>
      <c r="K489" s="313"/>
      <c r="L489" s="311">
        <v>3</v>
      </c>
      <c r="M489" s="312"/>
      <c r="N489" s="312"/>
      <c r="O489" s="312"/>
      <c r="P489" s="312"/>
      <c r="Q489" s="313"/>
      <c r="R489" s="311"/>
      <c r="S489" s="312"/>
      <c r="T489" s="312"/>
      <c r="U489" s="312"/>
      <c r="V489" s="312"/>
      <c r="W489" s="313"/>
      <c r="X489" s="314"/>
      <c r="Y489" s="315"/>
      <c r="Z489" s="315"/>
      <c r="AA489" s="315"/>
      <c r="AB489" s="315"/>
      <c r="AC489" s="315"/>
      <c r="AD489" s="315"/>
      <c r="AE489" s="315"/>
      <c r="AF489" s="315"/>
      <c r="AG489" s="315"/>
      <c r="AH489" s="315"/>
      <c r="AI489" s="315"/>
      <c r="AJ489" s="315"/>
      <c r="AK489" s="315"/>
      <c r="AL489" s="315"/>
      <c r="AM489" s="315"/>
      <c r="AN489" s="315"/>
      <c r="AO489" s="315"/>
      <c r="AP489" s="315"/>
      <c r="AQ489" s="315"/>
      <c r="AR489" s="315"/>
      <c r="AS489" s="315"/>
      <c r="AT489" s="315"/>
      <c r="AU489" s="315"/>
      <c r="AV489" s="315"/>
      <c r="AW489" s="315"/>
      <c r="AX489" s="316"/>
    </row>
    <row r="490" spans="1:51" ht="19.5" customHeight="1" x14ac:dyDescent="0.15">
      <c r="A490" s="296"/>
      <c r="B490" s="297"/>
      <c r="C490" s="468" t="s">
        <v>327</v>
      </c>
      <c r="D490" s="286"/>
      <c r="E490" s="286"/>
      <c r="F490" s="286"/>
      <c r="G490" s="286"/>
      <c r="H490" s="286"/>
      <c r="I490" s="286"/>
      <c r="J490" s="286"/>
      <c r="K490" s="287"/>
      <c r="L490" s="285">
        <v>2</v>
      </c>
      <c r="M490" s="286"/>
      <c r="N490" s="286"/>
      <c r="O490" s="286"/>
      <c r="P490" s="286"/>
      <c r="Q490" s="287"/>
      <c r="R490" s="285"/>
      <c r="S490" s="286"/>
      <c r="T490" s="286"/>
      <c r="U490" s="286"/>
      <c r="V490" s="286"/>
      <c r="W490" s="287"/>
      <c r="X490" s="288"/>
      <c r="Y490" s="289"/>
      <c r="Z490" s="289"/>
      <c r="AA490" s="289"/>
      <c r="AB490" s="289"/>
      <c r="AC490" s="289"/>
      <c r="AD490" s="289"/>
      <c r="AE490" s="289"/>
      <c r="AF490" s="289"/>
      <c r="AG490" s="289"/>
      <c r="AH490" s="289"/>
      <c r="AI490" s="289"/>
      <c r="AJ490" s="289"/>
      <c r="AK490" s="289"/>
      <c r="AL490" s="289"/>
      <c r="AM490" s="289"/>
      <c r="AN490" s="289"/>
      <c r="AO490" s="289"/>
      <c r="AP490" s="289"/>
      <c r="AQ490" s="289"/>
      <c r="AR490" s="289"/>
      <c r="AS490" s="289"/>
      <c r="AT490" s="289"/>
      <c r="AU490" s="289"/>
      <c r="AV490" s="289"/>
      <c r="AW490" s="289"/>
      <c r="AX490" s="290"/>
    </row>
    <row r="491" spans="1:51" ht="19.5" customHeight="1" x14ac:dyDescent="0.15">
      <c r="A491" s="296"/>
      <c r="B491" s="297"/>
      <c r="C491" s="468"/>
      <c r="D491" s="286"/>
      <c r="E491" s="286"/>
      <c r="F491" s="286"/>
      <c r="G491" s="286"/>
      <c r="H491" s="286"/>
      <c r="I491" s="286"/>
      <c r="J491" s="286"/>
      <c r="K491" s="287"/>
      <c r="L491" s="285"/>
      <c r="M491" s="286"/>
      <c r="N491" s="286"/>
      <c r="O491" s="286"/>
      <c r="P491" s="286"/>
      <c r="Q491" s="287"/>
      <c r="R491" s="285"/>
      <c r="S491" s="286"/>
      <c r="T491" s="286"/>
      <c r="U491" s="286"/>
      <c r="V491" s="286"/>
      <c r="W491" s="287"/>
      <c r="X491" s="288"/>
      <c r="Y491" s="289"/>
      <c r="Z491" s="289"/>
      <c r="AA491" s="289"/>
      <c r="AB491" s="289"/>
      <c r="AC491" s="289"/>
      <c r="AD491" s="289"/>
      <c r="AE491" s="289"/>
      <c r="AF491" s="289"/>
      <c r="AG491" s="289"/>
      <c r="AH491" s="289"/>
      <c r="AI491" s="289"/>
      <c r="AJ491" s="289"/>
      <c r="AK491" s="289"/>
      <c r="AL491" s="289"/>
      <c r="AM491" s="289"/>
      <c r="AN491" s="289"/>
      <c r="AO491" s="289"/>
      <c r="AP491" s="289"/>
      <c r="AQ491" s="289"/>
      <c r="AR491" s="289"/>
      <c r="AS491" s="289"/>
      <c r="AT491" s="289"/>
      <c r="AU491" s="289"/>
      <c r="AV491" s="289"/>
      <c r="AW491" s="289"/>
      <c r="AX491" s="290"/>
    </row>
    <row r="492" spans="1:51" ht="19.5" customHeight="1" x14ac:dyDescent="0.15">
      <c r="A492" s="296"/>
      <c r="B492" s="297"/>
      <c r="C492" s="468"/>
      <c r="D492" s="286"/>
      <c r="E492" s="286"/>
      <c r="F492" s="286"/>
      <c r="G492" s="286"/>
      <c r="H492" s="286"/>
      <c r="I492" s="286"/>
      <c r="J492" s="286"/>
      <c r="K492" s="287"/>
      <c r="L492" s="285"/>
      <c r="M492" s="286"/>
      <c r="N492" s="286"/>
      <c r="O492" s="286"/>
      <c r="P492" s="286"/>
      <c r="Q492" s="287"/>
      <c r="R492" s="285"/>
      <c r="S492" s="286"/>
      <c r="T492" s="286"/>
      <c r="U492" s="286"/>
      <c r="V492" s="286"/>
      <c r="W492" s="287"/>
      <c r="X492" s="288"/>
      <c r="Y492" s="289"/>
      <c r="Z492" s="289"/>
      <c r="AA492" s="289"/>
      <c r="AB492" s="289"/>
      <c r="AC492" s="289"/>
      <c r="AD492" s="289"/>
      <c r="AE492" s="289"/>
      <c r="AF492" s="289"/>
      <c r="AG492" s="289"/>
      <c r="AH492" s="289"/>
      <c r="AI492" s="289"/>
      <c r="AJ492" s="289"/>
      <c r="AK492" s="289"/>
      <c r="AL492" s="289"/>
      <c r="AM492" s="289"/>
      <c r="AN492" s="289"/>
      <c r="AO492" s="289"/>
      <c r="AP492" s="289"/>
      <c r="AQ492" s="289"/>
      <c r="AR492" s="289"/>
      <c r="AS492" s="289"/>
      <c r="AT492" s="289"/>
      <c r="AU492" s="289"/>
      <c r="AV492" s="289"/>
      <c r="AW492" s="289"/>
      <c r="AX492" s="290"/>
    </row>
    <row r="493" spans="1:51" ht="19.5" customHeight="1" x14ac:dyDescent="0.15">
      <c r="A493" s="296"/>
      <c r="B493" s="297"/>
      <c r="C493" s="468"/>
      <c r="D493" s="286"/>
      <c r="E493" s="286"/>
      <c r="F493" s="286"/>
      <c r="G493" s="286"/>
      <c r="H493" s="286"/>
      <c r="I493" s="286"/>
      <c r="J493" s="286"/>
      <c r="K493" s="287"/>
      <c r="L493" s="285"/>
      <c r="M493" s="286"/>
      <c r="N493" s="286"/>
      <c r="O493" s="286"/>
      <c r="P493" s="286"/>
      <c r="Q493" s="287"/>
      <c r="R493" s="285"/>
      <c r="S493" s="286"/>
      <c r="T493" s="286"/>
      <c r="U493" s="286"/>
      <c r="V493" s="286"/>
      <c r="W493" s="287"/>
      <c r="X493" s="288"/>
      <c r="Y493" s="289"/>
      <c r="Z493" s="289"/>
      <c r="AA493" s="289"/>
      <c r="AB493" s="289"/>
      <c r="AC493" s="289"/>
      <c r="AD493" s="289"/>
      <c r="AE493" s="289"/>
      <c r="AF493" s="289"/>
      <c r="AG493" s="289"/>
      <c r="AH493" s="289"/>
      <c r="AI493" s="289"/>
      <c r="AJ493" s="289"/>
      <c r="AK493" s="289"/>
      <c r="AL493" s="289"/>
      <c r="AM493" s="289"/>
      <c r="AN493" s="289"/>
      <c r="AO493" s="289"/>
      <c r="AP493" s="289"/>
      <c r="AQ493" s="289"/>
      <c r="AR493" s="289"/>
      <c r="AS493" s="289"/>
      <c r="AT493" s="289"/>
      <c r="AU493" s="289"/>
      <c r="AV493" s="289"/>
      <c r="AW493" s="289"/>
      <c r="AX493" s="290"/>
    </row>
    <row r="494" spans="1:51" ht="19.5" customHeight="1" x14ac:dyDescent="0.15">
      <c r="A494" s="296"/>
      <c r="B494" s="297"/>
      <c r="C494" s="467"/>
      <c r="D494" s="334"/>
      <c r="E494" s="334"/>
      <c r="F494" s="334"/>
      <c r="G494" s="334"/>
      <c r="H494" s="334"/>
      <c r="I494" s="334"/>
      <c r="J494" s="334"/>
      <c r="K494" s="335"/>
      <c r="L494" s="333"/>
      <c r="M494" s="334"/>
      <c r="N494" s="334"/>
      <c r="O494" s="334"/>
      <c r="P494" s="334"/>
      <c r="Q494" s="335"/>
      <c r="R494" s="333"/>
      <c r="S494" s="334"/>
      <c r="T494" s="334"/>
      <c r="U494" s="334"/>
      <c r="V494" s="334"/>
      <c r="W494" s="335"/>
      <c r="X494" s="288"/>
      <c r="Y494" s="289"/>
      <c r="Z494" s="289"/>
      <c r="AA494" s="289"/>
      <c r="AB494" s="289"/>
      <c r="AC494" s="289"/>
      <c r="AD494" s="289"/>
      <c r="AE494" s="289"/>
      <c r="AF494" s="289"/>
      <c r="AG494" s="289"/>
      <c r="AH494" s="289"/>
      <c r="AI494" s="289"/>
      <c r="AJ494" s="289"/>
      <c r="AK494" s="289"/>
      <c r="AL494" s="289"/>
      <c r="AM494" s="289"/>
      <c r="AN494" s="289"/>
      <c r="AO494" s="289"/>
      <c r="AP494" s="289"/>
      <c r="AQ494" s="289"/>
      <c r="AR494" s="289"/>
      <c r="AS494" s="289"/>
      <c r="AT494" s="289"/>
      <c r="AU494" s="289"/>
      <c r="AV494" s="289"/>
      <c r="AW494" s="289"/>
      <c r="AX494" s="290"/>
    </row>
    <row r="495" spans="1:51" ht="19.5" customHeight="1" thickBot="1" x14ac:dyDescent="0.2">
      <c r="A495" s="298"/>
      <c r="B495" s="299"/>
      <c r="C495" s="317" t="s">
        <v>41</v>
      </c>
      <c r="D495" s="318"/>
      <c r="E495" s="318"/>
      <c r="F495" s="318"/>
      <c r="G495" s="318"/>
      <c r="H495" s="318"/>
      <c r="I495" s="318"/>
      <c r="J495" s="318"/>
      <c r="K495" s="319"/>
      <c r="L495" s="320">
        <f>SUM(L489:Q494)</f>
        <v>5</v>
      </c>
      <c r="M495" s="318"/>
      <c r="N495" s="318"/>
      <c r="O495" s="318"/>
      <c r="P495" s="318"/>
      <c r="Q495" s="319"/>
      <c r="R495" s="320"/>
      <c r="S495" s="318"/>
      <c r="T495" s="318"/>
      <c r="U495" s="318"/>
      <c r="V495" s="318"/>
      <c r="W495" s="319"/>
      <c r="X495" s="321"/>
      <c r="Y495" s="322"/>
      <c r="Z495" s="322"/>
      <c r="AA495" s="322"/>
      <c r="AB495" s="322"/>
      <c r="AC495" s="322"/>
      <c r="AD495" s="322"/>
      <c r="AE495" s="322"/>
      <c r="AF495" s="322"/>
      <c r="AG495" s="322"/>
      <c r="AH495" s="322"/>
      <c r="AI495" s="322"/>
      <c r="AJ495" s="322"/>
      <c r="AK495" s="322"/>
      <c r="AL495" s="322"/>
      <c r="AM495" s="322"/>
      <c r="AN495" s="322"/>
      <c r="AO495" s="322"/>
      <c r="AP495" s="322"/>
      <c r="AQ495" s="322"/>
      <c r="AR495" s="322"/>
      <c r="AS495" s="322"/>
      <c r="AT495" s="322"/>
      <c r="AU495" s="322"/>
      <c r="AV495" s="322"/>
      <c r="AW495" s="322"/>
      <c r="AX495" s="323"/>
    </row>
    <row r="496" spans="1:51" ht="20.25" customHeight="1" thickBot="1" x14ac:dyDescent="0.2">
      <c r="A496" s="42"/>
      <c r="B496" s="42"/>
      <c r="C496" s="42"/>
      <c r="D496" s="42"/>
      <c r="E496" s="42"/>
      <c r="F496" s="42"/>
      <c r="G496" s="42"/>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c r="AK496" s="42"/>
      <c r="AL496" s="42"/>
      <c r="AM496" s="42"/>
      <c r="AN496" s="42"/>
      <c r="AO496" s="42"/>
      <c r="AP496" s="42"/>
      <c r="AQ496" s="1008" t="s">
        <v>312</v>
      </c>
      <c r="AR496" s="1008"/>
      <c r="AS496" s="1008"/>
      <c r="AT496" s="1008"/>
      <c r="AU496" s="1008"/>
      <c r="AV496" s="1008"/>
      <c r="AW496" s="1008"/>
      <c r="AX496" s="1008"/>
      <c r="AY496" s="46"/>
    </row>
    <row r="497" spans="1:50" ht="25.15" customHeight="1" x14ac:dyDescent="0.15">
      <c r="A497" s="431" t="s">
        <v>313</v>
      </c>
      <c r="B497" s="432"/>
      <c r="C497" s="432"/>
      <c r="D497" s="432"/>
      <c r="E497" s="432"/>
      <c r="F497" s="433"/>
      <c r="G497" s="434" t="s">
        <v>636</v>
      </c>
      <c r="H497" s="435"/>
      <c r="I497" s="435"/>
      <c r="J497" s="435"/>
      <c r="K497" s="435"/>
      <c r="L497" s="435"/>
      <c r="M497" s="435"/>
      <c r="N497" s="435"/>
      <c r="O497" s="435"/>
      <c r="P497" s="435"/>
      <c r="Q497" s="435"/>
      <c r="R497" s="435"/>
      <c r="S497" s="435"/>
      <c r="T497" s="435"/>
      <c r="U497" s="435"/>
      <c r="V497" s="435"/>
      <c r="W497" s="435"/>
      <c r="X497" s="436"/>
      <c r="Y497" s="437" t="s">
        <v>330</v>
      </c>
      <c r="Z497" s="438"/>
      <c r="AA497" s="438"/>
      <c r="AB497" s="438"/>
      <c r="AC497" s="438"/>
      <c r="AD497" s="439"/>
      <c r="AE497" s="3123" t="s">
        <v>597</v>
      </c>
      <c r="AF497" s="614"/>
      <c r="AG497" s="614"/>
      <c r="AH497" s="614"/>
      <c r="AI497" s="614"/>
      <c r="AJ497" s="614"/>
      <c r="AK497" s="614"/>
      <c r="AL497" s="614"/>
      <c r="AM497" s="614"/>
      <c r="AN497" s="614"/>
      <c r="AO497" s="614"/>
      <c r="AP497" s="626"/>
      <c r="AQ497" s="443" t="s">
        <v>7</v>
      </c>
      <c r="AR497" s="444"/>
      <c r="AS497" s="444"/>
      <c r="AT497" s="444"/>
      <c r="AU497" s="444"/>
      <c r="AV497" s="444"/>
      <c r="AW497" s="444"/>
      <c r="AX497" s="445"/>
    </row>
    <row r="498" spans="1:50" ht="30" customHeight="1" x14ac:dyDescent="0.15">
      <c r="A498" s="403" t="s">
        <v>8</v>
      </c>
      <c r="B498" s="404"/>
      <c r="C498" s="404"/>
      <c r="D498" s="404"/>
      <c r="E498" s="404"/>
      <c r="F498" s="405"/>
      <c r="G498" s="406"/>
      <c r="H498" s="407"/>
      <c r="I498" s="407"/>
      <c r="J498" s="407"/>
      <c r="K498" s="407"/>
      <c r="L498" s="407"/>
      <c r="M498" s="407"/>
      <c r="N498" s="407"/>
      <c r="O498" s="407"/>
      <c r="P498" s="407"/>
      <c r="Q498" s="407"/>
      <c r="R498" s="407"/>
      <c r="S498" s="407"/>
      <c r="T498" s="407"/>
      <c r="U498" s="407"/>
      <c r="V498" s="407"/>
      <c r="W498" s="407"/>
      <c r="X498" s="408"/>
      <c r="Y498" s="409" t="s">
        <v>10</v>
      </c>
      <c r="Z498" s="410"/>
      <c r="AA498" s="410"/>
      <c r="AB498" s="410"/>
      <c r="AC498" s="410"/>
      <c r="AD498" s="411"/>
      <c r="AE498" s="412" t="s">
        <v>611</v>
      </c>
      <c r="AF498" s="413"/>
      <c r="AG498" s="413"/>
      <c r="AH498" s="413"/>
      <c r="AI498" s="413"/>
      <c r="AJ498" s="413"/>
      <c r="AK498" s="413"/>
      <c r="AL498" s="413"/>
      <c r="AM498" s="413"/>
      <c r="AN498" s="413"/>
      <c r="AO498" s="413"/>
      <c r="AP498" s="414"/>
      <c r="AQ498" s="415" t="s">
        <v>600</v>
      </c>
      <c r="AR498" s="416"/>
      <c r="AS498" s="416"/>
      <c r="AT498" s="416"/>
      <c r="AU498" s="416"/>
      <c r="AV498" s="416"/>
      <c r="AW498" s="416"/>
      <c r="AX498" s="417"/>
    </row>
    <row r="499" spans="1:50" ht="30" customHeight="1" x14ac:dyDescent="0.15">
      <c r="A499" s="418" t="s">
        <v>13</v>
      </c>
      <c r="B499" s="419"/>
      <c r="C499" s="419"/>
      <c r="D499" s="419"/>
      <c r="E499" s="419"/>
      <c r="F499" s="420"/>
      <c r="G499" s="421" t="s">
        <v>601</v>
      </c>
      <c r="H499" s="422"/>
      <c r="I499" s="422"/>
      <c r="J499" s="422"/>
      <c r="K499" s="422"/>
      <c r="L499" s="422"/>
      <c r="M499" s="422"/>
      <c r="N499" s="422"/>
      <c r="O499" s="422"/>
      <c r="P499" s="422"/>
      <c r="Q499" s="422"/>
      <c r="R499" s="422"/>
      <c r="S499" s="422"/>
      <c r="T499" s="422"/>
      <c r="U499" s="422"/>
      <c r="V499" s="422"/>
      <c r="W499" s="422"/>
      <c r="X499" s="423"/>
      <c r="Y499" s="424" t="s">
        <v>15</v>
      </c>
      <c r="Z499" s="425"/>
      <c r="AA499" s="425"/>
      <c r="AB499" s="425"/>
      <c r="AC499" s="425"/>
      <c r="AD499" s="426"/>
      <c r="AE499" s="3115" t="s">
        <v>355</v>
      </c>
      <c r="AF499" s="3116"/>
      <c r="AG499" s="3116"/>
      <c r="AH499" s="3116"/>
      <c r="AI499" s="3116"/>
      <c r="AJ499" s="3116"/>
      <c r="AK499" s="3116"/>
      <c r="AL499" s="3116"/>
      <c r="AM499" s="3116"/>
      <c r="AN499" s="3116"/>
      <c r="AO499" s="3116"/>
      <c r="AP499" s="3116"/>
      <c r="AQ499" s="3117"/>
      <c r="AR499" s="3117"/>
      <c r="AS499" s="3117"/>
      <c r="AT499" s="3117"/>
      <c r="AU499" s="3117"/>
      <c r="AV499" s="3117"/>
      <c r="AW499" s="3117"/>
      <c r="AX499" s="3118"/>
    </row>
    <row r="500" spans="1:50" ht="30" customHeight="1" x14ac:dyDescent="0.15">
      <c r="A500" s="446" t="s">
        <v>17</v>
      </c>
      <c r="B500" s="447"/>
      <c r="C500" s="447"/>
      <c r="D500" s="447"/>
      <c r="E500" s="447"/>
      <c r="F500" s="448"/>
      <c r="G500" s="472" t="s">
        <v>612</v>
      </c>
      <c r="H500" s="450"/>
      <c r="I500" s="450"/>
      <c r="J500" s="450"/>
      <c r="K500" s="450"/>
      <c r="L500" s="450"/>
      <c r="M500" s="450"/>
      <c r="N500" s="450"/>
      <c r="O500" s="450"/>
      <c r="P500" s="450"/>
      <c r="Q500" s="450"/>
      <c r="R500" s="450"/>
      <c r="S500" s="450"/>
      <c r="T500" s="450"/>
      <c r="U500" s="450"/>
      <c r="V500" s="450"/>
      <c r="W500" s="450"/>
      <c r="X500" s="451"/>
      <c r="Y500" s="452" t="s">
        <v>603</v>
      </c>
      <c r="Z500" s="453"/>
      <c r="AA500" s="453"/>
      <c r="AB500" s="453"/>
      <c r="AC500" s="453"/>
      <c r="AD500" s="454"/>
      <c r="AE500" s="473" t="s">
        <v>340</v>
      </c>
      <c r="AF500" s="456"/>
      <c r="AG500" s="456"/>
      <c r="AH500" s="456"/>
      <c r="AI500" s="456"/>
      <c r="AJ500" s="456"/>
      <c r="AK500" s="456"/>
      <c r="AL500" s="456"/>
      <c r="AM500" s="456"/>
      <c r="AN500" s="456"/>
      <c r="AO500" s="456"/>
      <c r="AP500" s="456"/>
      <c r="AQ500" s="456"/>
      <c r="AR500" s="456"/>
      <c r="AS500" s="456"/>
      <c r="AT500" s="456"/>
      <c r="AU500" s="456"/>
      <c r="AV500" s="456"/>
      <c r="AW500" s="456"/>
      <c r="AX500" s="457"/>
    </row>
    <row r="501" spans="1:50" ht="46.5" customHeight="1" x14ac:dyDescent="0.15">
      <c r="A501" s="381" t="s">
        <v>21</v>
      </c>
      <c r="B501" s="382"/>
      <c r="C501" s="382"/>
      <c r="D501" s="382"/>
      <c r="E501" s="382"/>
      <c r="F501" s="383"/>
      <c r="G501" s="3112" t="s">
        <v>637</v>
      </c>
      <c r="H501" s="3113"/>
      <c r="I501" s="3113"/>
      <c r="J501" s="3113"/>
      <c r="K501" s="3113"/>
      <c r="L501" s="3113"/>
      <c r="M501" s="3113"/>
      <c r="N501" s="3113"/>
      <c r="O501" s="3113"/>
      <c r="P501" s="3113"/>
      <c r="Q501" s="3113"/>
      <c r="R501" s="3113"/>
      <c r="S501" s="3113"/>
      <c r="T501" s="3113"/>
      <c r="U501" s="3113"/>
      <c r="V501" s="3113"/>
      <c r="W501" s="3113"/>
      <c r="X501" s="3113"/>
      <c r="Y501" s="3113"/>
      <c r="Z501" s="3113"/>
      <c r="AA501" s="3113"/>
      <c r="AB501" s="3113"/>
      <c r="AC501" s="3113"/>
      <c r="AD501" s="3113"/>
      <c r="AE501" s="3113"/>
      <c r="AF501" s="3113"/>
      <c r="AG501" s="3113"/>
      <c r="AH501" s="3113"/>
      <c r="AI501" s="3113"/>
      <c r="AJ501" s="3113"/>
      <c r="AK501" s="3113"/>
      <c r="AL501" s="3113"/>
      <c r="AM501" s="3113"/>
      <c r="AN501" s="3113"/>
      <c r="AO501" s="3113"/>
      <c r="AP501" s="3113"/>
      <c r="AQ501" s="3113"/>
      <c r="AR501" s="3113"/>
      <c r="AS501" s="3113"/>
      <c r="AT501" s="3113"/>
      <c r="AU501" s="3113"/>
      <c r="AV501" s="3113"/>
      <c r="AW501" s="3113"/>
      <c r="AX501" s="3114"/>
    </row>
    <row r="502" spans="1:50" ht="46.5" customHeight="1" x14ac:dyDescent="0.15">
      <c r="A502" s="381" t="s">
        <v>23</v>
      </c>
      <c r="B502" s="382"/>
      <c r="C502" s="382"/>
      <c r="D502" s="382"/>
      <c r="E502" s="382"/>
      <c r="F502" s="383"/>
      <c r="G502" s="3112" t="s">
        <v>638</v>
      </c>
      <c r="H502" s="3113"/>
      <c r="I502" s="3113"/>
      <c r="J502" s="3113"/>
      <c r="K502" s="3113"/>
      <c r="L502" s="3113"/>
      <c r="M502" s="3113"/>
      <c r="N502" s="3113"/>
      <c r="O502" s="3113"/>
      <c r="P502" s="3113"/>
      <c r="Q502" s="3113"/>
      <c r="R502" s="3113"/>
      <c r="S502" s="3113"/>
      <c r="T502" s="3113"/>
      <c r="U502" s="3113"/>
      <c r="V502" s="3113"/>
      <c r="W502" s="3113"/>
      <c r="X502" s="3113"/>
      <c r="Y502" s="3113"/>
      <c r="Z502" s="3113"/>
      <c r="AA502" s="3113"/>
      <c r="AB502" s="3113"/>
      <c r="AC502" s="3113"/>
      <c r="AD502" s="3113"/>
      <c r="AE502" s="3113"/>
      <c r="AF502" s="3113"/>
      <c r="AG502" s="3113"/>
      <c r="AH502" s="3113"/>
      <c r="AI502" s="3113"/>
      <c r="AJ502" s="3113"/>
      <c r="AK502" s="3113"/>
      <c r="AL502" s="3113"/>
      <c r="AM502" s="3113"/>
      <c r="AN502" s="3113"/>
      <c r="AO502" s="3113"/>
      <c r="AP502" s="3113"/>
      <c r="AQ502" s="3113"/>
      <c r="AR502" s="3113"/>
      <c r="AS502" s="3113"/>
      <c r="AT502" s="3113"/>
      <c r="AU502" s="3113"/>
      <c r="AV502" s="3113"/>
      <c r="AW502" s="3113"/>
      <c r="AX502" s="3114"/>
    </row>
    <row r="503" spans="1:50" ht="22.5" customHeight="1" x14ac:dyDescent="0.15">
      <c r="A503" s="381" t="s">
        <v>25</v>
      </c>
      <c r="B503" s="382"/>
      <c r="C503" s="382"/>
      <c r="D503" s="382"/>
      <c r="E503" s="382"/>
      <c r="F503" s="383"/>
      <c r="G503" s="387" t="s">
        <v>218</v>
      </c>
      <c r="H503" s="388"/>
      <c r="I503" s="388"/>
      <c r="J503" s="388"/>
      <c r="K503" s="388"/>
      <c r="L503" s="388"/>
      <c r="M503" s="388"/>
      <c r="N503" s="388"/>
      <c r="O503" s="388"/>
      <c r="P503" s="388"/>
      <c r="Q503" s="388"/>
      <c r="R503" s="388"/>
      <c r="S503" s="388"/>
      <c r="T503" s="388"/>
      <c r="U503" s="388"/>
      <c r="V503" s="388"/>
      <c r="W503" s="388"/>
      <c r="X503" s="388"/>
      <c r="Y503" s="388"/>
      <c r="Z503" s="388"/>
      <c r="AA503" s="388"/>
      <c r="AB503" s="388"/>
      <c r="AC503" s="388"/>
      <c r="AD503" s="388"/>
      <c r="AE503" s="388"/>
      <c r="AF503" s="388"/>
      <c r="AG503" s="388"/>
      <c r="AH503" s="388"/>
      <c r="AI503" s="388"/>
      <c r="AJ503" s="388"/>
      <c r="AK503" s="388"/>
      <c r="AL503" s="388"/>
      <c r="AM503" s="388"/>
      <c r="AN503" s="388"/>
      <c r="AO503" s="388"/>
      <c r="AP503" s="388"/>
      <c r="AQ503" s="388"/>
      <c r="AR503" s="388"/>
      <c r="AS503" s="388"/>
      <c r="AT503" s="388"/>
      <c r="AU503" s="388"/>
      <c r="AV503" s="388"/>
      <c r="AW503" s="388"/>
      <c r="AX503" s="389"/>
    </row>
    <row r="504" spans="1:50" ht="19.5" customHeight="1" x14ac:dyDescent="0.15">
      <c r="A504" s="390" t="s">
        <v>27</v>
      </c>
      <c r="B504" s="391"/>
      <c r="C504" s="391"/>
      <c r="D504" s="391"/>
      <c r="E504" s="391"/>
      <c r="F504" s="392"/>
      <c r="G504" s="399"/>
      <c r="H504" s="400"/>
      <c r="I504" s="400"/>
      <c r="J504" s="400"/>
      <c r="K504" s="400"/>
      <c r="L504" s="400"/>
      <c r="M504" s="400"/>
      <c r="N504" s="400"/>
      <c r="O504" s="401"/>
      <c r="P504" s="365" t="s">
        <v>321</v>
      </c>
      <c r="Q504" s="366"/>
      <c r="R504" s="366"/>
      <c r="S504" s="366"/>
      <c r="T504" s="366"/>
      <c r="U504" s="366"/>
      <c r="V504" s="402"/>
      <c r="W504" s="365" t="s">
        <v>322</v>
      </c>
      <c r="X504" s="366"/>
      <c r="Y504" s="366"/>
      <c r="Z504" s="366"/>
      <c r="AA504" s="366"/>
      <c r="AB504" s="366"/>
      <c r="AC504" s="402"/>
      <c r="AD504" s="365" t="s">
        <v>323</v>
      </c>
      <c r="AE504" s="366"/>
      <c r="AF504" s="366"/>
      <c r="AG504" s="366"/>
      <c r="AH504" s="366"/>
      <c r="AI504" s="366"/>
      <c r="AJ504" s="402"/>
      <c r="AK504" s="365" t="s">
        <v>324</v>
      </c>
      <c r="AL504" s="366"/>
      <c r="AM504" s="366"/>
      <c r="AN504" s="366"/>
      <c r="AO504" s="366"/>
      <c r="AP504" s="366"/>
      <c r="AQ504" s="402"/>
      <c r="AR504" s="365" t="s">
        <v>325</v>
      </c>
      <c r="AS504" s="366"/>
      <c r="AT504" s="366"/>
      <c r="AU504" s="366"/>
      <c r="AV504" s="366"/>
      <c r="AW504" s="366"/>
      <c r="AX504" s="367"/>
    </row>
    <row r="505" spans="1:50" ht="19.5" customHeight="1" x14ac:dyDescent="0.15">
      <c r="A505" s="393"/>
      <c r="B505" s="394"/>
      <c r="C505" s="394"/>
      <c r="D505" s="394"/>
      <c r="E505" s="394"/>
      <c r="F505" s="395"/>
      <c r="G505" s="368" t="s">
        <v>33</v>
      </c>
      <c r="H505" s="369"/>
      <c r="I505" s="374" t="s">
        <v>34</v>
      </c>
      <c r="J505" s="375"/>
      <c r="K505" s="375"/>
      <c r="L505" s="375"/>
      <c r="M505" s="375"/>
      <c r="N505" s="375"/>
      <c r="O505" s="376"/>
      <c r="P505" s="3157">
        <v>1</v>
      </c>
      <c r="Q505" s="3158"/>
      <c r="R505" s="3158"/>
      <c r="S505" s="3158"/>
      <c r="T505" s="3158"/>
      <c r="U505" s="3158"/>
      <c r="V505" s="3159"/>
      <c r="W505" s="3164">
        <v>0.8</v>
      </c>
      <c r="X505" s="3164"/>
      <c r="Y505" s="3164"/>
      <c r="Z505" s="3164"/>
      <c r="AA505" s="3164"/>
      <c r="AB505" s="3164"/>
      <c r="AC505" s="3164"/>
      <c r="AD505" s="3164">
        <v>0.8</v>
      </c>
      <c r="AE505" s="3164"/>
      <c r="AF505" s="3164"/>
      <c r="AG505" s="3164"/>
      <c r="AH505" s="3164"/>
      <c r="AI505" s="3164"/>
      <c r="AJ505" s="3164"/>
      <c r="AK505" s="311">
        <v>0.8</v>
      </c>
      <c r="AL505" s="312"/>
      <c r="AM505" s="312"/>
      <c r="AN505" s="312"/>
      <c r="AO505" s="312"/>
      <c r="AP505" s="312"/>
      <c r="AQ505" s="313"/>
      <c r="AR505" s="311"/>
      <c r="AS505" s="312"/>
      <c r="AT505" s="312"/>
      <c r="AU505" s="312"/>
      <c r="AV505" s="312"/>
      <c r="AW505" s="312"/>
      <c r="AX505" s="380"/>
    </row>
    <row r="506" spans="1:50" ht="19.5" customHeight="1" x14ac:dyDescent="0.15">
      <c r="A506" s="393"/>
      <c r="B506" s="394"/>
      <c r="C506" s="394"/>
      <c r="D506" s="394"/>
      <c r="E506" s="394"/>
      <c r="F506" s="395"/>
      <c r="G506" s="370"/>
      <c r="H506" s="371"/>
      <c r="I506" s="340" t="s">
        <v>35</v>
      </c>
      <c r="J506" s="341"/>
      <c r="K506" s="341"/>
      <c r="L506" s="341"/>
      <c r="M506" s="341"/>
      <c r="N506" s="341"/>
      <c r="O506" s="342"/>
      <c r="P506" s="3100" t="s">
        <v>606</v>
      </c>
      <c r="Q506" s="3101"/>
      <c r="R506" s="3101"/>
      <c r="S506" s="3101"/>
      <c r="T506" s="3101"/>
      <c r="U506" s="3101"/>
      <c r="V506" s="3102"/>
      <c r="W506" s="3100" t="s">
        <v>606</v>
      </c>
      <c r="X506" s="3101"/>
      <c r="Y506" s="3101"/>
      <c r="Z506" s="3101"/>
      <c r="AA506" s="3101"/>
      <c r="AB506" s="3101"/>
      <c r="AC506" s="3102"/>
      <c r="AD506" s="3100" t="s">
        <v>606</v>
      </c>
      <c r="AE506" s="3101"/>
      <c r="AF506" s="3101"/>
      <c r="AG506" s="3101"/>
      <c r="AH506" s="3101"/>
      <c r="AI506" s="3101"/>
      <c r="AJ506" s="3102"/>
      <c r="AK506" s="285" t="s">
        <v>340</v>
      </c>
      <c r="AL506" s="286"/>
      <c r="AM506" s="286"/>
      <c r="AN506" s="286"/>
      <c r="AO506" s="286"/>
      <c r="AP506" s="286"/>
      <c r="AQ506" s="287"/>
      <c r="AR506" s="337"/>
      <c r="AS506" s="338"/>
      <c r="AT506" s="338"/>
      <c r="AU506" s="338"/>
      <c r="AV506" s="338"/>
      <c r="AW506" s="338"/>
      <c r="AX506" s="339"/>
    </row>
    <row r="507" spans="1:50" ht="19.5" customHeight="1" x14ac:dyDescent="0.15">
      <c r="A507" s="393"/>
      <c r="B507" s="394"/>
      <c r="C507" s="394"/>
      <c r="D507" s="394"/>
      <c r="E507" s="394"/>
      <c r="F507" s="395"/>
      <c r="G507" s="370"/>
      <c r="H507" s="371"/>
      <c r="I507" s="340" t="s">
        <v>38</v>
      </c>
      <c r="J507" s="341"/>
      <c r="K507" s="341"/>
      <c r="L507" s="341"/>
      <c r="M507" s="341"/>
      <c r="N507" s="341"/>
      <c r="O507" s="342"/>
      <c r="P507" s="285" t="s">
        <v>340</v>
      </c>
      <c r="Q507" s="286"/>
      <c r="R507" s="286"/>
      <c r="S507" s="286"/>
      <c r="T507" s="286"/>
      <c r="U507" s="286"/>
      <c r="V507" s="287"/>
      <c r="W507" s="285" t="s">
        <v>340</v>
      </c>
      <c r="X507" s="286"/>
      <c r="Y507" s="286"/>
      <c r="Z507" s="286"/>
      <c r="AA507" s="286"/>
      <c r="AB507" s="286"/>
      <c r="AC507" s="287"/>
      <c r="AD507" s="285" t="s">
        <v>340</v>
      </c>
      <c r="AE507" s="286"/>
      <c r="AF507" s="286"/>
      <c r="AG507" s="286"/>
      <c r="AH507" s="286"/>
      <c r="AI507" s="286"/>
      <c r="AJ507" s="287"/>
      <c r="AK507" s="285" t="s">
        <v>340</v>
      </c>
      <c r="AL507" s="286"/>
      <c r="AM507" s="286"/>
      <c r="AN507" s="286"/>
      <c r="AO507" s="286"/>
      <c r="AP507" s="286"/>
      <c r="AQ507" s="287"/>
      <c r="AR507" s="285"/>
      <c r="AS507" s="286"/>
      <c r="AT507" s="286"/>
      <c r="AU507" s="286"/>
      <c r="AV507" s="286"/>
      <c r="AW507" s="286"/>
      <c r="AX507" s="343"/>
    </row>
    <row r="508" spans="1:50" ht="19.5" customHeight="1" x14ac:dyDescent="0.15">
      <c r="A508" s="393"/>
      <c r="B508" s="394"/>
      <c r="C508" s="394"/>
      <c r="D508" s="394"/>
      <c r="E508" s="394"/>
      <c r="F508" s="395"/>
      <c r="G508" s="370"/>
      <c r="H508" s="371"/>
      <c r="I508" s="340" t="s">
        <v>39</v>
      </c>
      <c r="J508" s="341"/>
      <c r="K508" s="341"/>
      <c r="L508" s="341"/>
      <c r="M508" s="341"/>
      <c r="N508" s="341"/>
      <c r="O508" s="342"/>
      <c r="P508" s="285" t="s">
        <v>340</v>
      </c>
      <c r="Q508" s="286"/>
      <c r="R508" s="286"/>
      <c r="S508" s="286"/>
      <c r="T508" s="286"/>
      <c r="U508" s="286"/>
      <c r="V508" s="287"/>
      <c r="W508" s="285" t="s">
        <v>340</v>
      </c>
      <c r="X508" s="286"/>
      <c r="Y508" s="286"/>
      <c r="Z508" s="286"/>
      <c r="AA508" s="286"/>
      <c r="AB508" s="286"/>
      <c r="AC508" s="287"/>
      <c r="AD508" s="285" t="s">
        <v>340</v>
      </c>
      <c r="AE508" s="286"/>
      <c r="AF508" s="286"/>
      <c r="AG508" s="286"/>
      <c r="AH508" s="286"/>
      <c r="AI508" s="286"/>
      <c r="AJ508" s="287"/>
      <c r="AK508" s="285" t="s">
        <v>340</v>
      </c>
      <c r="AL508" s="286"/>
      <c r="AM508" s="286"/>
      <c r="AN508" s="286"/>
      <c r="AO508" s="286"/>
      <c r="AP508" s="286"/>
      <c r="AQ508" s="287"/>
      <c r="AR508" s="337"/>
      <c r="AS508" s="338"/>
      <c r="AT508" s="338"/>
      <c r="AU508" s="338"/>
      <c r="AV508" s="338"/>
      <c r="AW508" s="338"/>
      <c r="AX508" s="339"/>
    </row>
    <row r="509" spans="1:50" ht="19.5" customHeight="1" x14ac:dyDescent="0.15">
      <c r="A509" s="393"/>
      <c r="B509" s="394"/>
      <c r="C509" s="394"/>
      <c r="D509" s="394"/>
      <c r="E509" s="394"/>
      <c r="F509" s="395"/>
      <c r="G509" s="370"/>
      <c r="H509" s="371"/>
      <c r="I509" s="340" t="s">
        <v>40</v>
      </c>
      <c r="J509" s="341"/>
      <c r="K509" s="341"/>
      <c r="L509" s="341"/>
      <c r="M509" s="341"/>
      <c r="N509" s="341"/>
      <c r="O509" s="342"/>
      <c r="P509" s="285" t="s">
        <v>340</v>
      </c>
      <c r="Q509" s="286"/>
      <c r="R509" s="286"/>
      <c r="S509" s="286"/>
      <c r="T509" s="286"/>
      <c r="U509" s="286"/>
      <c r="V509" s="287"/>
      <c r="W509" s="285" t="s">
        <v>340</v>
      </c>
      <c r="X509" s="286"/>
      <c r="Y509" s="286"/>
      <c r="Z509" s="286"/>
      <c r="AA509" s="286"/>
      <c r="AB509" s="286"/>
      <c r="AC509" s="287"/>
      <c r="AD509" s="285" t="s">
        <v>340</v>
      </c>
      <c r="AE509" s="286"/>
      <c r="AF509" s="286"/>
      <c r="AG509" s="286"/>
      <c r="AH509" s="286"/>
      <c r="AI509" s="286"/>
      <c r="AJ509" s="287"/>
      <c r="AK509" s="285" t="s">
        <v>340</v>
      </c>
      <c r="AL509" s="286"/>
      <c r="AM509" s="286"/>
      <c r="AN509" s="286"/>
      <c r="AO509" s="286"/>
      <c r="AP509" s="286"/>
      <c r="AQ509" s="287"/>
      <c r="AR509" s="337"/>
      <c r="AS509" s="338"/>
      <c r="AT509" s="338"/>
      <c r="AU509" s="338"/>
      <c r="AV509" s="338"/>
      <c r="AW509" s="338"/>
      <c r="AX509" s="339"/>
    </row>
    <row r="510" spans="1:50" ht="19.5" customHeight="1" x14ac:dyDescent="0.15">
      <c r="A510" s="393"/>
      <c r="B510" s="394"/>
      <c r="C510" s="394"/>
      <c r="D510" s="394"/>
      <c r="E510" s="394"/>
      <c r="F510" s="395"/>
      <c r="G510" s="372"/>
      <c r="H510" s="373"/>
      <c r="I510" s="355" t="s">
        <v>41</v>
      </c>
      <c r="J510" s="356"/>
      <c r="K510" s="356"/>
      <c r="L510" s="356"/>
      <c r="M510" s="356"/>
      <c r="N510" s="356"/>
      <c r="O510" s="357"/>
      <c r="P510" s="3165">
        <v>1</v>
      </c>
      <c r="Q510" s="3166"/>
      <c r="R510" s="3166"/>
      <c r="S510" s="3166"/>
      <c r="T510" s="3166"/>
      <c r="U510" s="3166"/>
      <c r="V510" s="3167"/>
      <c r="W510" s="3168">
        <v>0.8</v>
      </c>
      <c r="X510" s="3168"/>
      <c r="Y510" s="3168"/>
      <c r="Z510" s="3168"/>
      <c r="AA510" s="3168"/>
      <c r="AB510" s="3168"/>
      <c r="AC510" s="3168"/>
      <c r="AD510" s="3168">
        <v>0.8</v>
      </c>
      <c r="AE510" s="3168"/>
      <c r="AF510" s="3168"/>
      <c r="AG510" s="3168"/>
      <c r="AH510" s="3168"/>
      <c r="AI510" s="3168"/>
      <c r="AJ510" s="3168"/>
      <c r="AK510" s="333">
        <v>0.8</v>
      </c>
      <c r="AL510" s="334"/>
      <c r="AM510" s="334"/>
      <c r="AN510" s="334"/>
      <c r="AO510" s="334"/>
      <c r="AP510" s="334"/>
      <c r="AQ510" s="335"/>
      <c r="AR510" s="333"/>
      <c r="AS510" s="334"/>
      <c r="AT510" s="334"/>
      <c r="AU510" s="334"/>
      <c r="AV510" s="334"/>
      <c r="AW510" s="334"/>
      <c r="AX510" s="364"/>
    </row>
    <row r="511" spans="1:50" ht="19.5" customHeight="1" x14ac:dyDescent="0.15">
      <c r="A511" s="393"/>
      <c r="B511" s="394"/>
      <c r="C511" s="394"/>
      <c r="D511" s="394"/>
      <c r="E511" s="394"/>
      <c r="F511" s="395"/>
      <c r="G511" s="344" t="s">
        <v>42</v>
      </c>
      <c r="H511" s="345"/>
      <c r="I511" s="345"/>
      <c r="J511" s="345"/>
      <c r="K511" s="345"/>
      <c r="L511" s="345"/>
      <c r="M511" s="345"/>
      <c r="N511" s="345"/>
      <c r="O511" s="346"/>
      <c r="P511" s="3160">
        <v>0.6</v>
      </c>
      <c r="Q511" s="3161"/>
      <c r="R511" s="3161"/>
      <c r="S511" s="3161"/>
      <c r="T511" s="3161"/>
      <c r="U511" s="3161"/>
      <c r="V511" s="3162"/>
      <c r="W511" s="3163">
        <v>0.6</v>
      </c>
      <c r="X511" s="1048"/>
      <c r="Y511" s="1048"/>
      <c r="Z511" s="1048"/>
      <c r="AA511" s="1048"/>
      <c r="AB511" s="1048"/>
      <c r="AC511" s="1048"/>
      <c r="AD511" s="348" t="s">
        <v>150</v>
      </c>
      <c r="AE511" s="349"/>
      <c r="AF511" s="349"/>
      <c r="AG511" s="349"/>
      <c r="AH511" s="349"/>
      <c r="AI511" s="349"/>
      <c r="AJ511" s="350"/>
      <c r="AK511" s="351"/>
      <c r="AL511" s="352"/>
      <c r="AM511" s="352"/>
      <c r="AN511" s="352"/>
      <c r="AO511" s="352"/>
      <c r="AP511" s="352"/>
      <c r="AQ511" s="353"/>
      <c r="AR511" s="351"/>
      <c r="AS511" s="352"/>
      <c r="AT511" s="352"/>
      <c r="AU511" s="352"/>
      <c r="AV511" s="352"/>
      <c r="AW511" s="352"/>
      <c r="AX511" s="354"/>
    </row>
    <row r="512" spans="1:50" ht="19.5" customHeight="1" x14ac:dyDescent="0.15">
      <c r="A512" s="396"/>
      <c r="B512" s="397"/>
      <c r="C512" s="397"/>
      <c r="D512" s="397"/>
      <c r="E512" s="397"/>
      <c r="F512" s="398"/>
      <c r="G512" s="344" t="s">
        <v>43</v>
      </c>
      <c r="H512" s="345"/>
      <c r="I512" s="345"/>
      <c r="J512" s="345"/>
      <c r="K512" s="345"/>
      <c r="L512" s="345"/>
      <c r="M512" s="345"/>
      <c r="N512" s="345"/>
      <c r="O512" s="346"/>
      <c r="P512" s="3130">
        <v>56</v>
      </c>
      <c r="Q512" s="3131"/>
      <c r="R512" s="3131"/>
      <c r="S512" s="3131"/>
      <c r="T512" s="3131"/>
      <c r="U512" s="3131"/>
      <c r="V512" s="3132"/>
      <c r="W512" s="1048">
        <v>69.400000000000006</v>
      </c>
      <c r="X512" s="1048"/>
      <c r="Y512" s="1048"/>
      <c r="Z512" s="1048"/>
      <c r="AA512" s="1048"/>
      <c r="AB512" s="1048"/>
      <c r="AC512" s="1048"/>
      <c r="AD512" s="348">
        <v>0</v>
      </c>
      <c r="AE512" s="349"/>
      <c r="AF512" s="349"/>
      <c r="AG512" s="349"/>
      <c r="AH512" s="349"/>
      <c r="AI512" s="349"/>
      <c r="AJ512" s="350"/>
      <c r="AK512" s="351"/>
      <c r="AL512" s="352"/>
      <c r="AM512" s="352"/>
      <c r="AN512" s="352"/>
      <c r="AO512" s="352"/>
      <c r="AP512" s="352"/>
      <c r="AQ512" s="353"/>
      <c r="AR512" s="351"/>
      <c r="AS512" s="352"/>
      <c r="AT512" s="352"/>
      <c r="AU512" s="352"/>
      <c r="AV512" s="352"/>
      <c r="AW512" s="352"/>
      <c r="AX512" s="354"/>
    </row>
    <row r="513" spans="1:51" ht="19.5" customHeight="1" x14ac:dyDescent="0.15">
      <c r="A513" s="294" t="s">
        <v>73</v>
      </c>
      <c r="B513" s="295"/>
      <c r="C513" s="300" t="s">
        <v>74</v>
      </c>
      <c r="D513" s="301"/>
      <c r="E513" s="301"/>
      <c r="F513" s="301"/>
      <c r="G513" s="301"/>
      <c r="H513" s="301"/>
      <c r="I513" s="301"/>
      <c r="J513" s="301"/>
      <c r="K513" s="302"/>
      <c r="L513" s="303" t="s">
        <v>75</v>
      </c>
      <c r="M513" s="304"/>
      <c r="N513" s="304"/>
      <c r="O513" s="304"/>
      <c r="P513" s="304"/>
      <c r="Q513" s="305"/>
      <c r="R513" s="306" t="s">
        <v>325</v>
      </c>
      <c r="S513" s="301"/>
      <c r="T513" s="301"/>
      <c r="U513" s="301"/>
      <c r="V513" s="301"/>
      <c r="W513" s="302"/>
      <c r="X513" s="306" t="s">
        <v>76</v>
      </c>
      <c r="Y513" s="301"/>
      <c r="Z513" s="301"/>
      <c r="AA513" s="301"/>
      <c r="AB513" s="301"/>
      <c r="AC513" s="301"/>
      <c r="AD513" s="301"/>
      <c r="AE513" s="301"/>
      <c r="AF513" s="301"/>
      <c r="AG513" s="301"/>
      <c r="AH513" s="301"/>
      <c r="AI513" s="301"/>
      <c r="AJ513" s="301"/>
      <c r="AK513" s="301"/>
      <c r="AL513" s="301"/>
      <c r="AM513" s="301"/>
      <c r="AN513" s="301"/>
      <c r="AO513" s="301"/>
      <c r="AP513" s="301"/>
      <c r="AQ513" s="301"/>
      <c r="AR513" s="301"/>
      <c r="AS513" s="301"/>
      <c r="AT513" s="301"/>
      <c r="AU513" s="301"/>
      <c r="AV513" s="301"/>
      <c r="AW513" s="301"/>
      <c r="AX513" s="307"/>
    </row>
    <row r="514" spans="1:51" ht="19.5" customHeight="1" x14ac:dyDescent="0.15">
      <c r="A514" s="296"/>
      <c r="B514" s="297"/>
      <c r="C514" s="1071" t="s">
        <v>639</v>
      </c>
      <c r="D514" s="1653"/>
      <c r="E514" s="1653"/>
      <c r="F514" s="1653"/>
      <c r="G514" s="1653"/>
      <c r="H514" s="1653"/>
      <c r="I514" s="1653"/>
      <c r="J514" s="1653"/>
      <c r="K514" s="1654"/>
      <c r="L514" s="3084">
        <v>0.5</v>
      </c>
      <c r="M514" s="3084"/>
      <c r="N514" s="3084"/>
      <c r="O514" s="3084"/>
      <c r="P514" s="3084"/>
      <c r="Q514" s="3084"/>
      <c r="R514" s="311"/>
      <c r="S514" s="312"/>
      <c r="T514" s="312"/>
      <c r="U514" s="312"/>
      <c r="V514" s="312"/>
      <c r="W514" s="313"/>
      <c r="X514" s="314"/>
      <c r="Y514" s="315"/>
      <c r="Z514" s="315"/>
      <c r="AA514" s="315"/>
      <c r="AB514" s="315"/>
      <c r="AC514" s="315"/>
      <c r="AD514" s="315"/>
      <c r="AE514" s="315"/>
      <c r="AF514" s="315"/>
      <c r="AG514" s="315"/>
      <c r="AH514" s="315"/>
      <c r="AI514" s="315"/>
      <c r="AJ514" s="315"/>
      <c r="AK514" s="315"/>
      <c r="AL514" s="315"/>
      <c r="AM514" s="315"/>
      <c r="AN514" s="315"/>
      <c r="AO514" s="315"/>
      <c r="AP514" s="315"/>
      <c r="AQ514" s="315"/>
      <c r="AR514" s="315"/>
      <c r="AS514" s="315"/>
      <c r="AT514" s="315"/>
      <c r="AU514" s="315"/>
      <c r="AV514" s="315"/>
      <c r="AW514" s="315"/>
      <c r="AX514" s="316"/>
    </row>
    <row r="515" spans="1:51" ht="19.5" customHeight="1" x14ac:dyDescent="0.15">
      <c r="A515" s="296"/>
      <c r="B515" s="297"/>
      <c r="C515" s="461" t="s">
        <v>640</v>
      </c>
      <c r="D515" s="462"/>
      <c r="E515" s="462"/>
      <c r="F515" s="462"/>
      <c r="G515" s="462"/>
      <c r="H515" s="462"/>
      <c r="I515" s="462"/>
      <c r="J515" s="462"/>
      <c r="K515" s="463"/>
      <c r="L515" s="3084">
        <v>0.2</v>
      </c>
      <c r="M515" s="3084"/>
      <c r="N515" s="3084"/>
      <c r="O515" s="3084"/>
      <c r="P515" s="3084"/>
      <c r="Q515" s="3084"/>
      <c r="R515" s="285"/>
      <c r="S515" s="286"/>
      <c r="T515" s="286"/>
      <c r="U515" s="286"/>
      <c r="V515" s="286"/>
      <c r="W515" s="287"/>
      <c r="X515" s="288"/>
      <c r="Y515" s="289"/>
      <c r="Z515" s="289"/>
      <c r="AA515" s="289"/>
      <c r="AB515" s="289"/>
      <c r="AC515" s="289"/>
      <c r="AD515" s="289"/>
      <c r="AE515" s="289"/>
      <c r="AF515" s="289"/>
      <c r="AG515" s="289"/>
      <c r="AH515" s="289"/>
      <c r="AI515" s="289"/>
      <c r="AJ515" s="289"/>
      <c r="AK515" s="289"/>
      <c r="AL515" s="289"/>
      <c r="AM515" s="289"/>
      <c r="AN515" s="289"/>
      <c r="AO515" s="289"/>
      <c r="AP515" s="289"/>
      <c r="AQ515" s="289"/>
      <c r="AR515" s="289"/>
      <c r="AS515" s="289"/>
      <c r="AT515" s="289"/>
      <c r="AU515" s="289"/>
      <c r="AV515" s="289"/>
      <c r="AW515" s="289"/>
      <c r="AX515" s="290"/>
    </row>
    <row r="516" spans="1:51" ht="19.5" customHeight="1" x14ac:dyDescent="0.15">
      <c r="A516" s="296"/>
      <c r="B516" s="297"/>
      <c r="C516" s="461" t="s">
        <v>641</v>
      </c>
      <c r="D516" s="462"/>
      <c r="E516" s="462"/>
      <c r="F516" s="462"/>
      <c r="G516" s="462"/>
      <c r="H516" s="462"/>
      <c r="I516" s="462"/>
      <c r="J516" s="462"/>
      <c r="K516" s="463"/>
      <c r="L516" s="3084">
        <v>0.1</v>
      </c>
      <c r="M516" s="3084"/>
      <c r="N516" s="3084"/>
      <c r="O516" s="3084"/>
      <c r="P516" s="3084"/>
      <c r="Q516" s="3084"/>
      <c r="R516" s="285"/>
      <c r="S516" s="286"/>
      <c r="T516" s="286"/>
      <c r="U516" s="286"/>
      <c r="V516" s="286"/>
      <c r="W516" s="287"/>
      <c r="X516" s="288"/>
      <c r="Y516" s="289"/>
      <c r="Z516" s="289"/>
      <c r="AA516" s="289"/>
      <c r="AB516" s="289"/>
      <c r="AC516" s="289"/>
      <c r="AD516" s="289"/>
      <c r="AE516" s="289"/>
      <c r="AF516" s="289"/>
      <c r="AG516" s="289"/>
      <c r="AH516" s="289"/>
      <c r="AI516" s="289"/>
      <c r="AJ516" s="289"/>
      <c r="AK516" s="289"/>
      <c r="AL516" s="289"/>
      <c r="AM516" s="289"/>
      <c r="AN516" s="289"/>
      <c r="AO516" s="289"/>
      <c r="AP516" s="289"/>
      <c r="AQ516" s="289"/>
      <c r="AR516" s="289"/>
      <c r="AS516" s="289"/>
      <c r="AT516" s="289"/>
      <c r="AU516" s="289"/>
      <c r="AV516" s="289"/>
      <c r="AW516" s="289"/>
      <c r="AX516" s="290"/>
    </row>
    <row r="517" spans="1:51" ht="19.5" customHeight="1" x14ac:dyDescent="0.15">
      <c r="A517" s="296"/>
      <c r="B517" s="297"/>
      <c r="C517" s="468"/>
      <c r="D517" s="286"/>
      <c r="E517" s="286"/>
      <c r="F517" s="286"/>
      <c r="G517" s="286"/>
      <c r="H517" s="286"/>
      <c r="I517" s="286"/>
      <c r="J517" s="286"/>
      <c r="K517" s="287"/>
      <c r="L517" s="285"/>
      <c r="M517" s="286"/>
      <c r="N517" s="286"/>
      <c r="O517" s="286"/>
      <c r="P517" s="286"/>
      <c r="Q517" s="287"/>
      <c r="R517" s="285"/>
      <c r="S517" s="286"/>
      <c r="T517" s="286"/>
      <c r="U517" s="286"/>
      <c r="V517" s="286"/>
      <c r="W517" s="287"/>
      <c r="X517" s="288"/>
      <c r="Y517" s="289"/>
      <c r="Z517" s="289"/>
      <c r="AA517" s="289"/>
      <c r="AB517" s="289"/>
      <c r="AC517" s="289"/>
      <c r="AD517" s="289"/>
      <c r="AE517" s="289"/>
      <c r="AF517" s="289"/>
      <c r="AG517" s="289"/>
      <c r="AH517" s="289"/>
      <c r="AI517" s="289"/>
      <c r="AJ517" s="289"/>
      <c r="AK517" s="289"/>
      <c r="AL517" s="289"/>
      <c r="AM517" s="289"/>
      <c r="AN517" s="289"/>
      <c r="AO517" s="289"/>
      <c r="AP517" s="289"/>
      <c r="AQ517" s="289"/>
      <c r="AR517" s="289"/>
      <c r="AS517" s="289"/>
      <c r="AT517" s="289"/>
      <c r="AU517" s="289"/>
      <c r="AV517" s="289"/>
      <c r="AW517" s="289"/>
      <c r="AX517" s="290"/>
    </row>
    <row r="518" spans="1:51" ht="19.5" customHeight="1" x14ac:dyDescent="0.15">
      <c r="A518" s="296"/>
      <c r="B518" s="297"/>
      <c r="C518" s="468"/>
      <c r="D518" s="286"/>
      <c r="E518" s="286"/>
      <c r="F518" s="286"/>
      <c r="G518" s="286"/>
      <c r="H518" s="286"/>
      <c r="I518" s="286"/>
      <c r="J518" s="286"/>
      <c r="K518" s="287"/>
      <c r="L518" s="285"/>
      <c r="M518" s="286"/>
      <c r="N518" s="286"/>
      <c r="O518" s="286"/>
      <c r="P518" s="286"/>
      <c r="Q518" s="287"/>
      <c r="R518" s="285"/>
      <c r="S518" s="286"/>
      <c r="T518" s="286"/>
      <c r="U518" s="286"/>
      <c r="V518" s="286"/>
      <c r="W518" s="287"/>
      <c r="X518" s="288"/>
      <c r="Y518" s="289"/>
      <c r="Z518" s="289"/>
      <c r="AA518" s="289"/>
      <c r="AB518" s="289"/>
      <c r="AC518" s="289"/>
      <c r="AD518" s="289"/>
      <c r="AE518" s="289"/>
      <c r="AF518" s="289"/>
      <c r="AG518" s="289"/>
      <c r="AH518" s="289"/>
      <c r="AI518" s="289"/>
      <c r="AJ518" s="289"/>
      <c r="AK518" s="289"/>
      <c r="AL518" s="289"/>
      <c r="AM518" s="289"/>
      <c r="AN518" s="289"/>
      <c r="AO518" s="289"/>
      <c r="AP518" s="289"/>
      <c r="AQ518" s="289"/>
      <c r="AR518" s="289"/>
      <c r="AS518" s="289"/>
      <c r="AT518" s="289"/>
      <c r="AU518" s="289"/>
      <c r="AV518" s="289"/>
      <c r="AW518" s="289"/>
      <c r="AX518" s="290"/>
    </row>
    <row r="519" spans="1:51" ht="19.5" customHeight="1" x14ac:dyDescent="0.15">
      <c r="A519" s="296"/>
      <c r="B519" s="297"/>
      <c r="C519" s="467"/>
      <c r="D519" s="334"/>
      <c r="E519" s="334"/>
      <c r="F519" s="334"/>
      <c r="G519" s="334"/>
      <c r="H519" s="334"/>
      <c r="I519" s="334"/>
      <c r="J519" s="334"/>
      <c r="K519" s="335"/>
      <c r="L519" s="333"/>
      <c r="M519" s="334"/>
      <c r="N519" s="334"/>
      <c r="O519" s="334"/>
      <c r="P519" s="334"/>
      <c r="Q519" s="335"/>
      <c r="R519" s="333"/>
      <c r="S519" s="334"/>
      <c r="T519" s="334"/>
      <c r="U519" s="334"/>
      <c r="V519" s="334"/>
      <c r="W519" s="335"/>
      <c r="X519" s="288"/>
      <c r="Y519" s="289"/>
      <c r="Z519" s="289"/>
      <c r="AA519" s="289"/>
      <c r="AB519" s="289"/>
      <c r="AC519" s="289"/>
      <c r="AD519" s="289"/>
      <c r="AE519" s="289"/>
      <c r="AF519" s="289"/>
      <c r="AG519" s="289"/>
      <c r="AH519" s="289"/>
      <c r="AI519" s="289"/>
      <c r="AJ519" s="289"/>
      <c r="AK519" s="289"/>
      <c r="AL519" s="289"/>
      <c r="AM519" s="289"/>
      <c r="AN519" s="289"/>
      <c r="AO519" s="289"/>
      <c r="AP519" s="289"/>
      <c r="AQ519" s="289"/>
      <c r="AR519" s="289"/>
      <c r="AS519" s="289"/>
      <c r="AT519" s="289"/>
      <c r="AU519" s="289"/>
      <c r="AV519" s="289"/>
      <c r="AW519" s="289"/>
      <c r="AX519" s="290"/>
    </row>
    <row r="520" spans="1:51" ht="19.5" customHeight="1" thickBot="1" x14ac:dyDescent="0.2">
      <c r="A520" s="298"/>
      <c r="B520" s="299"/>
      <c r="C520" s="317" t="s">
        <v>41</v>
      </c>
      <c r="D520" s="318"/>
      <c r="E520" s="318"/>
      <c r="F520" s="318"/>
      <c r="G520" s="318"/>
      <c r="H520" s="318"/>
      <c r="I520" s="318"/>
      <c r="J520" s="318"/>
      <c r="K520" s="319"/>
      <c r="L520" s="320">
        <v>0.8</v>
      </c>
      <c r="M520" s="318"/>
      <c r="N520" s="318"/>
      <c r="O520" s="318"/>
      <c r="P520" s="318"/>
      <c r="Q520" s="319"/>
      <c r="R520" s="320"/>
      <c r="S520" s="318"/>
      <c r="T520" s="318"/>
      <c r="U520" s="318"/>
      <c r="V520" s="318"/>
      <c r="W520" s="319"/>
      <c r="X520" s="321"/>
      <c r="Y520" s="322"/>
      <c r="Z520" s="322"/>
      <c r="AA520" s="322"/>
      <c r="AB520" s="322"/>
      <c r="AC520" s="322"/>
      <c r="AD520" s="322"/>
      <c r="AE520" s="322"/>
      <c r="AF520" s="322"/>
      <c r="AG520" s="322"/>
      <c r="AH520" s="322"/>
      <c r="AI520" s="322"/>
      <c r="AJ520" s="322"/>
      <c r="AK520" s="322"/>
      <c r="AL520" s="322"/>
      <c r="AM520" s="322"/>
      <c r="AN520" s="322"/>
      <c r="AO520" s="322"/>
      <c r="AP520" s="322"/>
      <c r="AQ520" s="322"/>
      <c r="AR520" s="322"/>
      <c r="AS520" s="322"/>
      <c r="AT520" s="322"/>
      <c r="AU520" s="322"/>
      <c r="AV520" s="322"/>
      <c r="AW520" s="322"/>
      <c r="AX520" s="323"/>
    </row>
    <row r="521" spans="1:51" ht="20.25" customHeight="1" thickBot="1" x14ac:dyDescent="0.2">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430" t="s">
        <v>312</v>
      </c>
      <c r="AR521" s="430"/>
      <c r="AS521" s="430"/>
      <c r="AT521" s="430"/>
      <c r="AU521" s="430"/>
      <c r="AV521" s="430"/>
      <c r="AW521" s="430"/>
      <c r="AX521" s="430"/>
      <c r="AY521" s="46"/>
    </row>
    <row r="522" spans="1:51" ht="25.15" customHeight="1" x14ac:dyDescent="0.15">
      <c r="A522" s="431" t="s">
        <v>313</v>
      </c>
      <c r="B522" s="432"/>
      <c r="C522" s="432"/>
      <c r="D522" s="432"/>
      <c r="E522" s="432"/>
      <c r="F522" s="433"/>
      <c r="G522" s="3120" t="s">
        <v>642</v>
      </c>
      <c r="H522" s="3121"/>
      <c r="I522" s="3121"/>
      <c r="J522" s="3121"/>
      <c r="K522" s="3121"/>
      <c r="L522" s="3121"/>
      <c r="M522" s="3121"/>
      <c r="N522" s="3121"/>
      <c r="O522" s="3121"/>
      <c r="P522" s="3121"/>
      <c r="Q522" s="3121"/>
      <c r="R522" s="3121"/>
      <c r="S522" s="3121"/>
      <c r="T522" s="3121"/>
      <c r="U522" s="3121"/>
      <c r="V522" s="3121"/>
      <c r="W522" s="3121"/>
      <c r="X522" s="3122"/>
      <c r="Y522" s="437" t="s">
        <v>330</v>
      </c>
      <c r="Z522" s="438"/>
      <c r="AA522" s="438"/>
      <c r="AB522" s="438"/>
      <c r="AC522" s="438"/>
      <c r="AD522" s="439"/>
      <c r="AE522" s="3123" t="s">
        <v>643</v>
      </c>
      <c r="AF522" s="614"/>
      <c r="AG522" s="614"/>
      <c r="AH522" s="614"/>
      <c r="AI522" s="614"/>
      <c r="AJ522" s="614"/>
      <c r="AK522" s="614"/>
      <c r="AL522" s="614"/>
      <c r="AM522" s="614"/>
      <c r="AN522" s="614"/>
      <c r="AO522" s="614"/>
      <c r="AP522" s="626"/>
      <c r="AQ522" s="443" t="s">
        <v>7</v>
      </c>
      <c r="AR522" s="444"/>
      <c r="AS522" s="444"/>
      <c r="AT522" s="444"/>
      <c r="AU522" s="444"/>
      <c r="AV522" s="444"/>
      <c r="AW522" s="444"/>
      <c r="AX522" s="445"/>
    </row>
    <row r="523" spans="1:51" ht="30" customHeight="1" x14ac:dyDescent="0.15">
      <c r="A523" s="403" t="s">
        <v>8</v>
      </c>
      <c r="B523" s="404"/>
      <c r="C523" s="404"/>
      <c r="D523" s="404"/>
      <c r="E523" s="404"/>
      <c r="F523" s="405"/>
      <c r="G523" s="406" t="s">
        <v>644</v>
      </c>
      <c r="H523" s="407"/>
      <c r="I523" s="407"/>
      <c r="J523" s="407"/>
      <c r="K523" s="407"/>
      <c r="L523" s="407"/>
      <c r="M523" s="407"/>
      <c r="N523" s="407"/>
      <c r="O523" s="407"/>
      <c r="P523" s="407"/>
      <c r="Q523" s="407"/>
      <c r="R523" s="407"/>
      <c r="S523" s="407"/>
      <c r="T523" s="407"/>
      <c r="U523" s="407"/>
      <c r="V523" s="407"/>
      <c r="W523" s="407"/>
      <c r="X523" s="408"/>
      <c r="Y523" s="409" t="s">
        <v>10</v>
      </c>
      <c r="Z523" s="410"/>
      <c r="AA523" s="410"/>
      <c r="AB523" s="410"/>
      <c r="AC523" s="410"/>
      <c r="AD523" s="411"/>
      <c r="AE523" s="412" t="s">
        <v>645</v>
      </c>
      <c r="AF523" s="413"/>
      <c r="AG523" s="413"/>
      <c r="AH523" s="413"/>
      <c r="AI523" s="413"/>
      <c r="AJ523" s="413"/>
      <c r="AK523" s="413"/>
      <c r="AL523" s="413"/>
      <c r="AM523" s="413"/>
      <c r="AN523" s="413"/>
      <c r="AO523" s="413"/>
      <c r="AP523" s="414"/>
      <c r="AQ523" s="415" t="s">
        <v>646</v>
      </c>
      <c r="AR523" s="416"/>
      <c r="AS523" s="416"/>
      <c r="AT523" s="416"/>
      <c r="AU523" s="416"/>
      <c r="AV523" s="416"/>
      <c r="AW523" s="416"/>
      <c r="AX523" s="417"/>
    </row>
    <row r="524" spans="1:51" ht="30" customHeight="1" x14ac:dyDescent="0.15">
      <c r="A524" s="418" t="s">
        <v>13</v>
      </c>
      <c r="B524" s="419"/>
      <c r="C524" s="419"/>
      <c r="D524" s="419"/>
      <c r="E524" s="419"/>
      <c r="F524" s="420"/>
      <c r="G524" s="421" t="s">
        <v>601</v>
      </c>
      <c r="H524" s="422"/>
      <c r="I524" s="422"/>
      <c r="J524" s="422"/>
      <c r="K524" s="422"/>
      <c r="L524" s="422"/>
      <c r="M524" s="422"/>
      <c r="N524" s="422"/>
      <c r="O524" s="422"/>
      <c r="P524" s="422"/>
      <c r="Q524" s="422"/>
      <c r="R524" s="422"/>
      <c r="S524" s="422"/>
      <c r="T524" s="422"/>
      <c r="U524" s="422"/>
      <c r="V524" s="422"/>
      <c r="W524" s="422"/>
      <c r="X524" s="423"/>
      <c r="Y524" s="424" t="s">
        <v>15</v>
      </c>
      <c r="Z524" s="425"/>
      <c r="AA524" s="425"/>
      <c r="AB524" s="425"/>
      <c r="AC524" s="425"/>
      <c r="AD524" s="426"/>
      <c r="AE524" s="3115" t="s">
        <v>355</v>
      </c>
      <c r="AF524" s="3116"/>
      <c r="AG524" s="3116"/>
      <c r="AH524" s="3116"/>
      <c r="AI524" s="3116"/>
      <c r="AJ524" s="3116"/>
      <c r="AK524" s="3116"/>
      <c r="AL524" s="3116"/>
      <c r="AM524" s="3116"/>
      <c r="AN524" s="3116"/>
      <c r="AO524" s="3116"/>
      <c r="AP524" s="3116"/>
      <c r="AQ524" s="3117"/>
      <c r="AR524" s="3117"/>
      <c r="AS524" s="3117"/>
      <c r="AT524" s="3117"/>
      <c r="AU524" s="3117"/>
      <c r="AV524" s="3117"/>
      <c r="AW524" s="3117"/>
      <c r="AX524" s="3118"/>
    </row>
    <row r="525" spans="1:51" ht="30" customHeight="1" x14ac:dyDescent="0.15">
      <c r="A525" s="446" t="s">
        <v>17</v>
      </c>
      <c r="B525" s="447"/>
      <c r="C525" s="447"/>
      <c r="D525" s="447"/>
      <c r="E525" s="447"/>
      <c r="F525" s="448"/>
      <c r="G525" s="472" t="s">
        <v>647</v>
      </c>
      <c r="H525" s="450"/>
      <c r="I525" s="450"/>
      <c r="J525" s="450"/>
      <c r="K525" s="450"/>
      <c r="L525" s="450"/>
      <c r="M525" s="450"/>
      <c r="N525" s="450"/>
      <c r="O525" s="450"/>
      <c r="P525" s="450"/>
      <c r="Q525" s="450"/>
      <c r="R525" s="450"/>
      <c r="S525" s="450"/>
      <c r="T525" s="450"/>
      <c r="U525" s="450"/>
      <c r="V525" s="450"/>
      <c r="W525" s="450"/>
      <c r="X525" s="451"/>
      <c r="Y525" s="452" t="s">
        <v>603</v>
      </c>
      <c r="Z525" s="453"/>
      <c r="AA525" s="453"/>
      <c r="AB525" s="453"/>
      <c r="AC525" s="453"/>
      <c r="AD525" s="454"/>
      <c r="AE525" s="473" t="s">
        <v>340</v>
      </c>
      <c r="AF525" s="456"/>
      <c r="AG525" s="456"/>
      <c r="AH525" s="456"/>
      <c r="AI525" s="456"/>
      <c r="AJ525" s="456"/>
      <c r="AK525" s="456"/>
      <c r="AL525" s="456"/>
      <c r="AM525" s="456"/>
      <c r="AN525" s="456"/>
      <c r="AO525" s="456"/>
      <c r="AP525" s="456"/>
      <c r="AQ525" s="456"/>
      <c r="AR525" s="456"/>
      <c r="AS525" s="456"/>
      <c r="AT525" s="456"/>
      <c r="AU525" s="456"/>
      <c r="AV525" s="456"/>
      <c r="AW525" s="456"/>
      <c r="AX525" s="457"/>
    </row>
    <row r="526" spans="1:51" ht="49.5" customHeight="1" x14ac:dyDescent="0.15">
      <c r="A526" s="381" t="s">
        <v>21</v>
      </c>
      <c r="B526" s="382"/>
      <c r="C526" s="382"/>
      <c r="D526" s="382"/>
      <c r="E526" s="382"/>
      <c r="F526" s="383"/>
      <c r="G526" s="3147" t="s">
        <v>648</v>
      </c>
      <c r="H526" s="3148"/>
      <c r="I526" s="3148"/>
      <c r="J526" s="3148"/>
      <c r="K526" s="3148"/>
      <c r="L526" s="3148"/>
      <c r="M526" s="3148"/>
      <c r="N526" s="3148"/>
      <c r="O526" s="3148"/>
      <c r="P526" s="3148"/>
      <c r="Q526" s="3148"/>
      <c r="R526" s="3148"/>
      <c r="S526" s="3148"/>
      <c r="T526" s="3148"/>
      <c r="U526" s="3148"/>
      <c r="V526" s="3148"/>
      <c r="W526" s="3148"/>
      <c r="X526" s="3148"/>
      <c r="Y526" s="3148"/>
      <c r="Z526" s="3148"/>
      <c r="AA526" s="3148"/>
      <c r="AB526" s="3148"/>
      <c r="AC526" s="3148"/>
      <c r="AD526" s="3148"/>
      <c r="AE526" s="3148"/>
      <c r="AF526" s="3148"/>
      <c r="AG526" s="3148"/>
      <c r="AH526" s="3148"/>
      <c r="AI526" s="3148"/>
      <c r="AJ526" s="3148"/>
      <c r="AK526" s="3148"/>
      <c r="AL526" s="3148"/>
      <c r="AM526" s="3148"/>
      <c r="AN526" s="3148"/>
      <c r="AO526" s="3148"/>
      <c r="AP526" s="3148"/>
      <c r="AQ526" s="3148"/>
      <c r="AR526" s="3148"/>
      <c r="AS526" s="3148"/>
      <c r="AT526" s="3148"/>
      <c r="AU526" s="3148"/>
      <c r="AV526" s="3148"/>
      <c r="AW526" s="3148"/>
      <c r="AX526" s="3149"/>
    </row>
    <row r="527" spans="1:51" ht="52.5" customHeight="1" x14ac:dyDescent="0.15">
      <c r="A527" s="381" t="s">
        <v>23</v>
      </c>
      <c r="B527" s="382"/>
      <c r="C527" s="382"/>
      <c r="D527" s="382"/>
      <c r="E527" s="382"/>
      <c r="F527" s="383"/>
      <c r="G527" s="3147" t="s">
        <v>649</v>
      </c>
      <c r="H527" s="3148"/>
      <c r="I527" s="3148"/>
      <c r="J527" s="3148"/>
      <c r="K527" s="3148"/>
      <c r="L527" s="3148"/>
      <c r="M527" s="3148"/>
      <c r="N527" s="3148"/>
      <c r="O527" s="3148"/>
      <c r="P527" s="3148"/>
      <c r="Q527" s="3148"/>
      <c r="R527" s="3148"/>
      <c r="S527" s="3148"/>
      <c r="T527" s="3148"/>
      <c r="U527" s="3148"/>
      <c r="V527" s="3148"/>
      <c r="W527" s="3148"/>
      <c r="X527" s="3148"/>
      <c r="Y527" s="3148"/>
      <c r="Z527" s="3148"/>
      <c r="AA527" s="3148"/>
      <c r="AB527" s="3148"/>
      <c r="AC527" s="3148"/>
      <c r="AD527" s="3148"/>
      <c r="AE527" s="3148"/>
      <c r="AF527" s="3148"/>
      <c r="AG527" s="3148"/>
      <c r="AH527" s="3148"/>
      <c r="AI527" s="3148"/>
      <c r="AJ527" s="3148"/>
      <c r="AK527" s="3148"/>
      <c r="AL527" s="3148"/>
      <c r="AM527" s="3148"/>
      <c r="AN527" s="3148"/>
      <c r="AO527" s="3148"/>
      <c r="AP527" s="3148"/>
      <c r="AQ527" s="3148"/>
      <c r="AR527" s="3148"/>
      <c r="AS527" s="3148"/>
      <c r="AT527" s="3148"/>
      <c r="AU527" s="3148"/>
      <c r="AV527" s="3148"/>
      <c r="AW527" s="3148"/>
      <c r="AX527" s="3149"/>
    </row>
    <row r="528" spans="1:51" ht="22.5" customHeight="1" x14ac:dyDescent="0.15">
      <c r="A528" s="381" t="s">
        <v>25</v>
      </c>
      <c r="B528" s="382"/>
      <c r="C528" s="382"/>
      <c r="D528" s="382"/>
      <c r="E528" s="382"/>
      <c r="F528" s="383"/>
      <c r="G528" s="387" t="s">
        <v>218</v>
      </c>
      <c r="H528" s="388"/>
      <c r="I528" s="388"/>
      <c r="J528" s="388"/>
      <c r="K528" s="388"/>
      <c r="L528" s="388"/>
      <c r="M528" s="388"/>
      <c r="N528" s="388"/>
      <c r="O528" s="388"/>
      <c r="P528" s="388"/>
      <c r="Q528" s="388"/>
      <c r="R528" s="388"/>
      <c r="S528" s="388"/>
      <c r="T528" s="388"/>
      <c r="U528" s="388"/>
      <c r="V528" s="388"/>
      <c r="W528" s="388"/>
      <c r="X528" s="388"/>
      <c r="Y528" s="388"/>
      <c r="Z528" s="388"/>
      <c r="AA528" s="388"/>
      <c r="AB528" s="388"/>
      <c r="AC528" s="388"/>
      <c r="AD528" s="388"/>
      <c r="AE528" s="388"/>
      <c r="AF528" s="388"/>
      <c r="AG528" s="388"/>
      <c r="AH528" s="388"/>
      <c r="AI528" s="388"/>
      <c r="AJ528" s="388"/>
      <c r="AK528" s="388"/>
      <c r="AL528" s="388"/>
      <c r="AM528" s="388"/>
      <c r="AN528" s="388"/>
      <c r="AO528" s="388"/>
      <c r="AP528" s="388"/>
      <c r="AQ528" s="388"/>
      <c r="AR528" s="388"/>
      <c r="AS528" s="388"/>
      <c r="AT528" s="388"/>
      <c r="AU528" s="388"/>
      <c r="AV528" s="388"/>
      <c r="AW528" s="388"/>
      <c r="AX528" s="389"/>
    </row>
    <row r="529" spans="1:50" ht="19.5" customHeight="1" x14ac:dyDescent="0.15">
      <c r="A529" s="390" t="s">
        <v>27</v>
      </c>
      <c r="B529" s="391"/>
      <c r="C529" s="391"/>
      <c r="D529" s="391"/>
      <c r="E529" s="391"/>
      <c r="F529" s="392"/>
      <c r="G529" s="399"/>
      <c r="H529" s="400"/>
      <c r="I529" s="400"/>
      <c r="J529" s="400"/>
      <c r="K529" s="400"/>
      <c r="L529" s="400"/>
      <c r="M529" s="400"/>
      <c r="N529" s="400"/>
      <c r="O529" s="401"/>
      <c r="P529" s="365" t="s">
        <v>321</v>
      </c>
      <c r="Q529" s="366"/>
      <c r="R529" s="366"/>
      <c r="S529" s="366"/>
      <c r="T529" s="366"/>
      <c r="U529" s="366"/>
      <c r="V529" s="402"/>
      <c r="W529" s="365" t="s">
        <v>322</v>
      </c>
      <c r="X529" s="366"/>
      <c r="Y529" s="366"/>
      <c r="Z529" s="366"/>
      <c r="AA529" s="366"/>
      <c r="AB529" s="366"/>
      <c r="AC529" s="402"/>
      <c r="AD529" s="365" t="s">
        <v>323</v>
      </c>
      <c r="AE529" s="366"/>
      <c r="AF529" s="366"/>
      <c r="AG529" s="366"/>
      <c r="AH529" s="366"/>
      <c r="AI529" s="366"/>
      <c r="AJ529" s="402"/>
      <c r="AK529" s="365" t="s">
        <v>324</v>
      </c>
      <c r="AL529" s="366"/>
      <c r="AM529" s="366"/>
      <c r="AN529" s="366"/>
      <c r="AO529" s="366"/>
      <c r="AP529" s="366"/>
      <c r="AQ529" s="402"/>
      <c r="AR529" s="365" t="s">
        <v>325</v>
      </c>
      <c r="AS529" s="366"/>
      <c r="AT529" s="366"/>
      <c r="AU529" s="366"/>
      <c r="AV529" s="366"/>
      <c r="AW529" s="366"/>
      <c r="AX529" s="367"/>
    </row>
    <row r="530" spans="1:50" ht="19.5" customHeight="1" x14ac:dyDescent="0.15">
      <c r="A530" s="393"/>
      <c r="B530" s="394"/>
      <c r="C530" s="394"/>
      <c r="D530" s="394"/>
      <c r="E530" s="394"/>
      <c r="F530" s="395"/>
      <c r="G530" s="368" t="s">
        <v>33</v>
      </c>
      <c r="H530" s="369"/>
      <c r="I530" s="374" t="s">
        <v>34</v>
      </c>
      <c r="J530" s="375"/>
      <c r="K530" s="375"/>
      <c r="L530" s="375"/>
      <c r="M530" s="375"/>
      <c r="N530" s="375"/>
      <c r="O530" s="376"/>
      <c r="P530" s="3136">
        <v>10</v>
      </c>
      <c r="Q530" s="1084"/>
      <c r="R530" s="1084"/>
      <c r="S530" s="1084"/>
      <c r="T530" s="1084"/>
      <c r="U530" s="1084"/>
      <c r="V530" s="1085"/>
      <c r="W530" s="1087">
        <v>8</v>
      </c>
      <c r="X530" s="1087"/>
      <c r="Y530" s="1087"/>
      <c r="Z530" s="1087"/>
      <c r="AA530" s="1087"/>
      <c r="AB530" s="1087"/>
      <c r="AC530" s="1087"/>
      <c r="AD530" s="1087">
        <v>3</v>
      </c>
      <c r="AE530" s="1087"/>
      <c r="AF530" s="1087"/>
      <c r="AG530" s="1087"/>
      <c r="AH530" s="1087"/>
      <c r="AI530" s="1087"/>
      <c r="AJ530" s="1087"/>
      <c r="AK530" s="311">
        <v>3</v>
      </c>
      <c r="AL530" s="312"/>
      <c r="AM530" s="312"/>
      <c r="AN530" s="312"/>
      <c r="AO530" s="312"/>
      <c r="AP530" s="312"/>
      <c r="AQ530" s="313"/>
      <c r="AR530" s="311"/>
      <c r="AS530" s="312"/>
      <c r="AT530" s="312"/>
      <c r="AU530" s="312"/>
      <c r="AV530" s="312"/>
      <c r="AW530" s="312"/>
      <c r="AX530" s="380"/>
    </row>
    <row r="531" spans="1:50" ht="19.5" customHeight="1" x14ac:dyDescent="0.15">
      <c r="A531" s="393"/>
      <c r="B531" s="394"/>
      <c r="C531" s="394"/>
      <c r="D531" s="394"/>
      <c r="E531" s="394"/>
      <c r="F531" s="395"/>
      <c r="G531" s="370"/>
      <c r="H531" s="371"/>
      <c r="I531" s="340" t="s">
        <v>35</v>
      </c>
      <c r="J531" s="341"/>
      <c r="K531" s="341"/>
      <c r="L531" s="341"/>
      <c r="M531" s="341"/>
      <c r="N531" s="341"/>
      <c r="O531" s="342"/>
      <c r="P531" s="3100" t="s">
        <v>606</v>
      </c>
      <c r="Q531" s="3101"/>
      <c r="R531" s="3101"/>
      <c r="S531" s="3101"/>
      <c r="T531" s="3101"/>
      <c r="U531" s="3101"/>
      <c r="V531" s="3102"/>
      <c r="W531" s="3100" t="s">
        <v>606</v>
      </c>
      <c r="X531" s="3101"/>
      <c r="Y531" s="3101"/>
      <c r="Z531" s="3101"/>
      <c r="AA531" s="3101"/>
      <c r="AB531" s="3101"/>
      <c r="AC531" s="3102"/>
      <c r="AD531" s="3124" t="s">
        <v>606</v>
      </c>
      <c r="AE531" s="3125"/>
      <c r="AF531" s="3125"/>
      <c r="AG531" s="3125"/>
      <c r="AH531" s="3125"/>
      <c r="AI531" s="3125"/>
      <c r="AJ531" s="3126"/>
      <c r="AK531" s="285" t="s">
        <v>340</v>
      </c>
      <c r="AL531" s="286"/>
      <c r="AM531" s="286"/>
      <c r="AN531" s="286"/>
      <c r="AO531" s="286"/>
      <c r="AP531" s="286"/>
      <c r="AQ531" s="287"/>
      <c r="AR531" s="337"/>
      <c r="AS531" s="338"/>
      <c r="AT531" s="338"/>
      <c r="AU531" s="338"/>
      <c r="AV531" s="338"/>
      <c r="AW531" s="338"/>
      <c r="AX531" s="339"/>
    </row>
    <row r="532" spans="1:50" ht="19.5" customHeight="1" x14ac:dyDescent="0.15">
      <c r="A532" s="393"/>
      <c r="B532" s="394"/>
      <c r="C532" s="394"/>
      <c r="D532" s="394"/>
      <c r="E532" s="394"/>
      <c r="F532" s="395"/>
      <c r="G532" s="370"/>
      <c r="H532" s="371"/>
      <c r="I532" s="340" t="s">
        <v>38</v>
      </c>
      <c r="J532" s="341"/>
      <c r="K532" s="341"/>
      <c r="L532" s="341"/>
      <c r="M532" s="341"/>
      <c r="N532" s="341"/>
      <c r="O532" s="342"/>
      <c r="P532" s="285" t="s">
        <v>340</v>
      </c>
      <c r="Q532" s="286"/>
      <c r="R532" s="286"/>
      <c r="S532" s="286"/>
      <c r="T532" s="286"/>
      <c r="U532" s="286"/>
      <c r="V532" s="287"/>
      <c r="W532" s="285" t="s">
        <v>340</v>
      </c>
      <c r="X532" s="286"/>
      <c r="Y532" s="286"/>
      <c r="Z532" s="286"/>
      <c r="AA532" s="286"/>
      <c r="AB532" s="286"/>
      <c r="AC532" s="287"/>
      <c r="AD532" s="285" t="s">
        <v>340</v>
      </c>
      <c r="AE532" s="286"/>
      <c r="AF532" s="286"/>
      <c r="AG532" s="286"/>
      <c r="AH532" s="286"/>
      <c r="AI532" s="286"/>
      <c r="AJ532" s="287"/>
      <c r="AK532" s="285" t="s">
        <v>340</v>
      </c>
      <c r="AL532" s="286"/>
      <c r="AM532" s="286"/>
      <c r="AN532" s="286"/>
      <c r="AO532" s="286"/>
      <c r="AP532" s="286"/>
      <c r="AQ532" s="287"/>
      <c r="AR532" s="285"/>
      <c r="AS532" s="286"/>
      <c r="AT532" s="286"/>
      <c r="AU532" s="286"/>
      <c r="AV532" s="286"/>
      <c r="AW532" s="286"/>
      <c r="AX532" s="343"/>
    </row>
    <row r="533" spans="1:50" ht="19.5" customHeight="1" x14ac:dyDescent="0.15">
      <c r="A533" s="393"/>
      <c r="B533" s="394"/>
      <c r="C533" s="394"/>
      <c r="D533" s="394"/>
      <c r="E533" s="394"/>
      <c r="F533" s="395"/>
      <c r="G533" s="370"/>
      <c r="H533" s="371"/>
      <c r="I533" s="340" t="s">
        <v>39</v>
      </c>
      <c r="J533" s="341"/>
      <c r="K533" s="341"/>
      <c r="L533" s="341"/>
      <c r="M533" s="341"/>
      <c r="N533" s="341"/>
      <c r="O533" s="342"/>
      <c r="P533" s="285" t="s">
        <v>340</v>
      </c>
      <c r="Q533" s="286"/>
      <c r="R533" s="286"/>
      <c r="S533" s="286"/>
      <c r="T533" s="286"/>
      <c r="U533" s="286"/>
      <c r="V533" s="287"/>
      <c r="W533" s="285" t="s">
        <v>340</v>
      </c>
      <c r="X533" s="286"/>
      <c r="Y533" s="286"/>
      <c r="Z533" s="286"/>
      <c r="AA533" s="286"/>
      <c r="AB533" s="286"/>
      <c r="AC533" s="287"/>
      <c r="AD533" s="285" t="s">
        <v>340</v>
      </c>
      <c r="AE533" s="286"/>
      <c r="AF533" s="286"/>
      <c r="AG533" s="286"/>
      <c r="AH533" s="286"/>
      <c r="AI533" s="286"/>
      <c r="AJ533" s="287"/>
      <c r="AK533" s="285" t="s">
        <v>340</v>
      </c>
      <c r="AL533" s="286"/>
      <c r="AM533" s="286"/>
      <c r="AN533" s="286"/>
      <c r="AO533" s="286"/>
      <c r="AP533" s="286"/>
      <c r="AQ533" s="287"/>
      <c r="AR533" s="337"/>
      <c r="AS533" s="338"/>
      <c r="AT533" s="338"/>
      <c r="AU533" s="338"/>
      <c r="AV533" s="338"/>
      <c r="AW533" s="338"/>
      <c r="AX533" s="339"/>
    </row>
    <row r="534" spans="1:50" ht="19.5" customHeight="1" x14ac:dyDescent="0.15">
      <c r="A534" s="393"/>
      <c r="B534" s="394"/>
      <c r="C534" s="394"/>
      <c r="D534" s="394"/>
      <c r="E534" s="394"/>
      <c r="F534" s="395"/>
      <c r="G534" s="370"/>
      <c r="H534" s="371"/>
      <c r="I534" s="340" t="s">
        <v>40</v>
      </c>
      <c r="J534" s="341"/>
      <c r="K534" s="341"/>
      <c r="L534" s="341"/>
      <c r="M534" s="341"/>
      <c r="N534" s="341"/>
      <c r="O534" s="342"/>
      <c r="P534" s="285" t="s">
        <v>340</v>
      </c>
      <c r="Q534" s="286"/>
      <c r="R534" s="286"/>
      <c r="S534" s="286"/>
      <c r="T534" s="286"/>
      <c r="U534" s="286"/>
      <c r="V534" s="287"/>
      <c r="W534" s="285" t="s">
        <v>340</v>
      </c>
      <c r="X534" s="286"/>
      <c r="Y534" s="286"/>
      <c r="Z534" s="286"/>
      <c r="AA534" s="286"/>
      <c r="AB534" s="286"/>
      <c r="AC534" s="287"/>
      <c r="AD534" s="285" t="s">
        <v>340</v>
      </c>
      <c r="AE534" s="286"/>
      <c r="AF534" s="286"/>
      <c r="AG534" s="286"/>
      <c r="AH534" s="286"/>
      <c r="AI534" s="286"/>
      <c r="AJ534" s="287"/>
      <c r="AK534" s="285" t="s">
        <v>340</v>
      </c>
      <c r="AL534" s="286"/>
      <c r="AM534" s="286"/>
      <c r="AN534" s="286"/>
      <c r="AO534" s="286"/>
      <c r="AP534" s="286"/>
      <c r="AQ534" s="287"/>
      <c r="AR534" s="337"/>
      <c r="AS534" s="338"/>
      <c r="AT534" s="338"/>
      <c r="AU534" s="338"/>
      <c r="AV534" s="338"/>
      <c r="AW534" s="338"/>
      <c r="AX534" s="339"/>
    </row>
    <row r="535" spans="1:50" ht="19.5" customHeight="1" x14ac:dyDescent="0.15">
      <c r="A535" s="393"/>
      <c r="B535" s="394"/>
      <c r="C535" s="394"/>
      <c r="D535" s="394"/>
      <c r="E535" s="394"/>
      <c r="F535" s="395"/>
      <c r="G535" s="372"/>
      <c r="H535" s="373"/>
      <c r="I535" s="355" t="s">
        <v>41</v>
      </c>
      <c r="J535" s="356"/>
      <c r="K535" s="356"/>
      <c r="L535" s="356"/>
      <c r="M535" s="356"/>
      <c r="N535" s="356"/>
      <c r="O535" s="357"/>
      <c r="P535" s="3133">
        <v>10</v>
      </c>
      <c r="Q535" s="3134"/>
      <c r="R535" s="3134"/>
      <c r="S535" s="3134"/>
      <c r="T535" s="3134"/>
      <c r="U535" s="3134"/>
      <c r="V535" s="3135"/>
      <c r="W535" s="1086">
        <v>8</v>
      </c>
      <c r="X535" s="1086"/>
      <c r="Y535" s="1086"/>
      <c r="Z535" s="1086"/>
      <c r="AA535" s="1086"/>
      <c r="AB535" s="1086"/>
      <c r="AC535" s="1086"/>
      <c r="AD535" s="1086">
        <v>3</v>
      </c>
      <c r="AE535" s="1086"/>
      <c r="AF535" s="1086"/>
      <c r="AG535" s="1086"/>
      <c r="AH535" s="1086"/>
      <c r="AI535" s="1086"/>
      <c r="AJ535" s="1086"/>
      <c r="AK535" s="333">
        <v>3</v>
      </c>
      <c r="AL535" s="334"/>
      <c r="AM535" s="334"/>
      <c r="AN535" s="334"/>
      <c r="AO535" s="334"/>
      <c r="AP535" s="334"/>
      <c r="AQ535" s="335"/>
      <c r="AR535" s="333"/>
      <c r="AS535" s="334"/>
      <c r="AT535" s="334"/>
      <c r="AU535" s="334"/>
      <c r="AV535" s="334"/>
      <c r="AW535" s="334"/>
      <c r="AX535" s="364"/>
    </row>
    <row r="536" spans="1:50" ht="19.5" customHeight="1" x14ac:dyDescent="0.15">
      <c r="A536" s="393"/>
      <c r="B536" s="394"/>
      <c r="C536" s="394"/>
      <c r="D536" s="394"/>
      <c r="E536" s="394"/>
      <c r="F536" s="395"/>
      <c r="G536" s="344" t="s">
        <v>42</v>
      </c>
      <c r="H536" s="345"/>
      <c r="I536" s="345"/>
      <c r="J536" s="345"/>
      <c r="K536" s="345"/>
      <c r="L536" s="345"/>
      <c r="M536" s="345"/>
      <c r="N536" s="345"/>
      <c r="O536" s="346"/>
      <c r="P536" s="3150">
        <v>2</v>
      </c>
      <c r="Q536" s="3151"/>
      <c r="R536" s="3151"/>
      <c r="S536" s="3151"/>
      <c r="T536" s="3151"/>
      <c r="U536" s="3151"/>
      <c r="V536" s="3152"/>
      <c r="W536" s="1047">
        <v>6</v>
      </c>
      <c r="X536" s="1047"/>
      <c r="Y536" s="1047"/>
      <c r="Z536" s="1047"/>
      <c r="AA536" s="1047"/>
      <c r="AB536" s="1047"/>
      <c r="AC536" s="1047"/>
      <c r="AD536" s="348">
        <v>2</v>
      </c>
      <c r="AE536" s="349"/>
      <c r="AF536" s="349"/>
      <c r="AG536" s="349"/>
      <c r="AH536" s="349"/>
      <c r="AI536" s="349"/>
      <c r="AJ536" s="350"/>
      <c r="AK536" s="351"/>
      <c r="AL536" s="352"/>
      <c r="AM536" s="352"/>
      <c r="AN536" s="352"/>
      <c r="AO536" s="352"/>
      <c r="AP536" s="352"/>
      <c r="AQ536" s="353"/>
      <c r="AR536" s="351"/>
      <c r="AS536" s="352"/>
      <c r="AT536" s="352"/>
      <c r="AU536" s="352"/>
      <c r="AV536" s="352"/>
      <c r="AW536" s="352"/>
      <c r="AX536" s="354"/>
    </row>
    <row r="537" spans="1:50" ht="19.5" customHeight="1" x14ac:dyDescent="0.15">
      <c r="A537" s="396"/>
      <c r="B537" s="397"/>
      <c r="C537" s="397"/>
      <c r="D537" s="397"/>
      <c r="E537" s="397"/>
      <c r="F537" s="398"/>
      <c r="G537" s="344" t="s">
        <v>43</v>
      </c>
      <c r="H537" s="345"/>
      <c r="I537" s="345"/>
      <c r="J537" s="345"/>
      <c r="K537" s="345"/>
      <c r="L537" s="345"/>
      <c r="M537" s="345"/>
      <c r="N537" s="345"/>
      <c r="O537" s="346"/>
      <c r="P537" s="3140">
        <v>0.2001</v>
      </c>
      <c r="Q537" s="3141"/>
      <c r="R537" s="3141"/>
      <c r="S537" s="3141"/>
      <c r="T537" s="3141"/>
      <c r="U537" s="3141"/>
      <c r="V537" s="3142"/>
      <c r="W537" s="1425">
        <v>0.78700000000000003</v>
      </c>
      <c r="X537" s="1425"/>
      <c r="Y537" s="1425"/>
      <c r="Z537" s="1425"/>
      <c r="AA537" s="1425"/>
      <c r="AB537" s="1425"/>
      <c r="AC537" s="1425"/>
      <c r="AD537" s="2213">
        <v>0.73099999999999998</v>
      </c>
      <c r="AE537" s="2214"/>
      <c r="AF537" s="2214"/>
      <c r="AG537" s="2214"/>
      <c r="AH537" s="2214"/>
      <c r="AI537" s="2214"/>
      <c r="AJ537" s="2215"/>
      <c r="AK537" s="351"/>
      <c r="AL537" s="352"/>
      <c r="AM537" s="352"/>
      <c r="AN537" s="352"/>
      <c r="AO537" s="352"/>
      <c r="AP537" s="352"/>
      <c r="AQ537" s="353"/>
      <c r="AR537" s="351"/>
      <c r="AS537" s="352"/>
      <c r="AT537" s="352"/>
      <c r="AU537" s="352"/>
      <c r="AV537" s="352"/>
      <c r="AW537" s="352"/>
      <c r="AX537" s="354"/>
    </row>
    <row r="538" spans="1:50" ht="19.5" customHeight="1" x14ac:dyDescent="0.15">
      <c r="A538" s="294" t="s">
        <v>73</v>
      </c>
      <c r="B538" s="295"/>
      <c r="C538" s="300" t="s">
        <v>74</v>
      </c>
      <c r="D538" s="301"/>
      <c r="E538" s="301"/>
      <c r="F538" s="301"/>
      <c r="G538" s="301"/>
      <c r="H538" s="301"/>
      <c r="I538" s="301"/>
      <c r="J538" s="301"/>
      <c r="K538" s="302"/>
      <c r="L538" s="303" t="s">
        <v>75</v>
      </c>
      <c r="M538" s="304"/>
      <c r="N538" s="304"/>
      <c r="O538" s="304"/>
      <c r="P538" s="304"/>
      <c r="Q538" s="305"/>
      <c r="R538" s="306" t="s">
        <v>325</v>
      </c>
      <c r="S538" s="301"/>
      <c r="T538" s="301"/>
      <c r="U538" s="301"/>
      <c r="V538" s="301"/>
      <c r="W538" s="302"/>
      <c r="X538" s="306" t="s">
        <v>76</v>
      </c>
      <c r="Y538" s="301"/>
      <c r="Z538" s="301"/>
      <c r="AA538" s="301"/>
      <c r="AB538" s="301"/>
      <c r="AC538" s="301"/>
      <c r="AD538" s="301"/>
      <c r="AE538" s="301"/>
      <c r="AF538" s="301"/>
      <c r="AG538" s="301"/>
      <c r="AH538" s="301"/>
      <c r="AI538" s="301"/>
      <c r="AJ538" s="301"/>
      <c r="AK538" s="301"/>
      <c r="AL538" s="301"/>
      <c r="AM538" s="301"/>
      <c r="AN538" s="301"/>
      <c r="AO538" s="301"/>
      <c r="AP538" s="301"/>
      <c r="AQ538" s="301"/>
      <c r="AR538" s="301"/>
      <c r="AS538" s="301"/>
      <c r="AT538" s="301"/>
      <c r="AU538" s="301"/>
      <c r="AV538" s="301"/>
      <c r="AW538" s="301"/>
      <c r="AX538" s="307"/>
    </row>
    <row r="539" spans="1:50" ht="19.5" customHeight="1" x14ac:dyDescent="0.15">
      <c r="A539" s="296"/>
      <c r="B539" s="297"/>
      <c r="C539" s="494" t="s">
        <v>640</v>
      </c>
      <c r="D539" s="312"/>
      <c r="E539" s="312"/>
      <c r="F539" s="312"/>
      <c r="G539" s="312"/>
      <c r="H539" s="312"/>
      <c r="I539" s="312"/>
      <c r="J539" s="312"/>
      <c r="K539" s="313"/>
      <c r="L539" s="311">
        <v>3</v>
      </c>
      <c r="M539" s="312"/>
      <c r="N539" s="312"/>
      <c r="O539" s="312"/>
      <c r="P539" s="312"/>
      <c r="Q539" s="313"/>
      <c r="R539" s="311"/>
      <c r="S539" s="312"/>
      <c r="T539" s="312"/>
      <c r="U539" s="312"/>
      <c r="V539" s="312"/>
      <c r="W539" s="313"/>
      <c r="X539" s="314"/>
      <c r="Y539" s="315"/>
      <c r="Z539" s="315"/>
      <c r="AA539" s="315"/>
      <c r="AB539" s="315"/>
      <c r="AC539" s="315"/>
      <c r="AD539" s="315"/>
      <c r="AE539" s="315"/>
      <c r="AF539" s="315"/>
      <c r="AG539" s="315"/>
      <c r="AH539" s="315"/>
      <c r="AI539" s="315"/>
      <c r="AJ539" s="315"/>
      <c r="AK539" s="315"/>
      <c r="AL539" s="315"/>
      <c r="AM539" s="315"/>
      <c r="AN539" s="315"/>
      <c r="AO539" s="315"/>
      <c r="AP539" s="315"/>
      <c r="AQ539" s="315"/>
      <c r="AR539" s="315"/>
      <c r="AS539" s="315"/>
      <c r="AT539" s="315"/>
      <c r="AU539" s="315"/>
      <c r="AV539" s="315"/>
      <c r="AW539" s="315"/>
      <c r="AX539" s="316"/>
    </row>
    <row r="540" spans="1:50" ht="19.5" customHeight="1" x14ac:dyDescent="0.15">
      <c r="A540" s="296"/>
      <c r="B540" s="297"/>
      <c r="C540" s="468"/>
      <c r="D540" s="286"/>
      <c r="E540" s="286"/>
      <c r="F540" s="286"/>
      <c r="G540" s="286"/>
      <c r="H540" s="286"/>
      <c r="I540" s="286"/>
      <c r="J540" s="286"/>
      <c r="K540" s="287"/>
      <c r="L540" s="285"/>
      <c r="M540" s="286"/>
      <c r="N540" s="286"/>
      <c r="O540" s="286"/>
      <c r="P540" s="286"/>
      <c r="Q540" s="287"/>
      <c r="R540" s="285"/>
      <c r="S540" s="286"/>
      <c r="T540" s="286"/>
      <c r="U540" s="286"/>
      <c r="V540" s="286"/>
      <c r="W540" s="287"/>
      <c r="X540" s="288"/>
      <c r="Y540" s="289"/>
      <c r="Z540" s="289"/>
      <c r="AA540" s="289"/>
      <c r="AB540" s="289"/>
      <c r="AC540" s="289"/>
      <c r="AD540" s="289"/>
      <c r="AE540" s="289"/>
      <c r="AF540" s="289"/>
      <c r="AG540" s="289"/>
      <c r="AH540" s="289"/>
      <c r="AI540" s="289"/>
      <c r="AJ540" s="289"/>
      <c r="AK540" s="289"/>
      <c r="AL540" s="289"/>
      <c r="AM540" s="289"/>
      <c r="AN540" s="289"/>
      <c r="AO540" s="289"/>
      <c r="AP540" s="289"/>
      <c r="AQ540" s="289"/>
      <c r="AR540" s="289"/>
      <c r="AS540" s="289"/>
      <c r="AT540" s="289"/>
      <c r="AU540" s="289"/>
      <c r="AV540" s="289"/>
      <c r="AW540" s="289"/>
      <c r="AX540" s="290"/>
    </row>
    <row r="541" spans="1:50" ht="19.5" customHeight="1" x14ac:dyDescent="0.15">
      <c r="A541" s="296"/>
      <c r="B541" s="297"/>
      <c r="C541" s="468"/>
      <c r="D541" s="286"/>
      <c r="E541" s="286"/>
      <c r="F541" s="286"/>
      <c r="G541" s="286"/>
      <c r="H541" s="286"/>
      <c r="I541" s="286"/>
      <c r="J541" s="286"/>
      <c r="K541" s="287"/>
      <c r="L541" s="285"/>
      <c r="M541" s="286"/>
      <c r="N541" s="286"/>
      <c r="O541" s="286"/>
      <c r="P541" s="286"/>
      <c r="Q541" s="287"/>
      <c r="R541" s="285"/>
      <c r="S541" s="286"/>
      <c r="T541" s="286"/>
      <c r="U541" s="286"/>
      <c r="V541" s="286"/>
      <c r="W541" s="287"/>
      <c r="X541" s="288"/>
      <c r="Y541" s="289"/>
      <c r="Z541" s="289"/>
      <c r="AA541" s="289"/>
      <c r="AB541" s="289"/>
      <c r="AC541" s="289"/>
      <c r="AD541" s="289"/>
      <c r="AE541" s="289"/>
      <c r="AF541" s="289"/>
      <c r="AG541" s="289"/>
      <c r="AH541" s="289"/>
      <c r="AI541" s="289"/>
      <c r="AJ541" s="289"/>
      <c r="AK541" s="289"/>
      <c r="AL541" s="289"/>
      <c r="AM541" s="289"/>
      <c r="AN541" s="289"/>
      <c r="AO541" s="289"/>
      <c r="AP541" s="289"/>
      <c r="AQ541" s="289"/>
      <c r="AR541" s="289"/>
      <c r="AS541" s="289"/>
      <c r="AT541" s="289"/>
      <c r="AU541" s="289"/>
      <c r="AV541" s="289"/>
      <c r="AW541" s="289"/>
      <c r="AX541" s="290"/>
    </row>
    <row r="542" spans="1:50" ht="19.5" customHeight="1" x14ac:dyDescent="0.15">
      <c r="A542" s="296"/>
      <c r="B542" s="297"/>
      <c r="C542" s="468"/>
      <c r="D542" s="286"/>
      <c r="E542" s="286"/>
      <c r="F542" s="286"/>
      <c r="G542" s="286"/>
      <c r="H542" s="286"/>
      <c r="I542" s="286"/>
      <c r="J542" s="286"/>
      <c r="K542" s="287"/>
      <c r="L542" s="285"/>
      <c r="M542" s="286"/>
      <c r="N542" s="286"/>
      <c r="O542" s="286"/>
      <c r="P542" s="286"/>
      <c r="Q542" s="287"/>
      <c r="R542" s="285"/>
      <c r="S542" s="286"/>
      <c r="T542" s="286"/>
      <c r="U542" s="286"/>
      <c r="V542" s="286"/>
      <c r="W542" s="287"/>
      <c r="X542" s="288"/>
      <c r="Y542" s="289"/>
      <c r="Z542" s="289"/>
      <c r="AA542" s="289"/>
      <c r="AB542" s="289"/>
      <c r="AC542" s="289"/>
      <c r="AD542" s="289"/>
      <c r="AE542" s="289"/>
      <c r="AF542" s="289"/>
      <c r="AG542" s="289"/>
      <c r="AH542" s="289"/>
      <c r="AI542" s="289"/>
      <c r="AJ542" s="289"/>
      <c r="AK542" s="289"/>
      <c r="AL542" s="289"/>
      <c r="AM542" s="289"/>
      <c r="AN542" s="289"/>
      <c r="AO542" s="289"/>
      <c r="AP542" s="289"/>
      <c r="AQ542" s="289"/>
      <c r="AR542" s="289"/>
      <c r="AS542" s="289"/>
      <c r="AT542" s="289"/>
      <c r="AU542" s="289"/>
      <c r="AV542" s="289"/>
      <c r="AW542" s="289"/>
      <c r="AX542" s="290"/>
    </row>
    <row r="543" spans="1:50" ht="19.5" customHeight="1" x14ac:dyDescent="0.15">
      <c r="A543" s="296"/>
      <c r="B543" s="297"/>
      <c r="C543" s="468"/>
      <c r="D543" s="286"/>
      <c r="E543" s="286"/>
      <c r="F543" s="286"/>
      <c r="G543" s="286"/>
      <c r="H543" s="286"/>
      <c r="I543" s="286"/>
      <c r="J543" s="286"/>
      <c r="K543" s="287"/>
      <c r="L543" s="285"/>
      <c r="M543" s="286"/>
      <c r="N543" s="286"/>
      <c r="O543" s="286"/>
      <c r="P543" s="286"/>
      <c r="Q543" s="287"/>
      <c r="R543" s="285"/>
      <c r="S543" s="286"/>
      <c r="T543" s="286"/>
      <c r="U543" s="286"/>
      <c r="V543" s="286"/>
      <c r="W543" s="287"/>
      <c r="X543" s="288"/>
      <c r="Y543" s="289"/>
      <c r="Z543" s="289"/>
      <c r="AA543" s="289"/>
      <c r="AB543" s="289"/>
      <c r="AC543" s="289"/>
      <c r="AD543" s="289"/>
      <c r="AE543" s="289"/>
      <c r="AF543" s="289"/>
      <c r="AG543" s="289"/>
      <c r="AH543" s="289"/>
      <c r="AI543" s="289"/>
      <c r="AJ543" s="289"/>
      <c r="AK543" s="289"/>
      <c r="AL543" s="289"/>
      <c r="AM543" s="289"/>
      <c r="AN543" s="289"/>
      <c r="AO543" s="289"/>
      <c r="AP543" s="289"/>
      <c r="AQ543" s="289"/>
      <c r="AR543" s="289"/>
      <c r="AS543" s="289"/>
      <c r="AT543" s="289"/>
      <c r="AU543" s="289"/>
      <c r="AV543" s="289"/>
      <c r="AW543" s="289"/>
      <c r="AX543" s="290"/>
    </row>
    <row r="544" spans="1:50" ht="19.5" customHeight="1" x14ac:dyDescent="0.15">
      <c r="A544" s="296"/>
      <c r="B544" s="297"/>
      <c r="C544" s="467"/>
      <c r="D544" s="334"/>
      <c r="E544" s="334"/>
      <c r="F544" s="334"/>
      <c r="G544" s="334"/>
      <c r="H544" s="334"/>
      <c r="I544" s="334"/>
      <c r="J544" s="334"/>
      <c r="K544" s="335"/>
      <c r="L544" s="333"/>
      <c r="M544" s="334"/>
      <c r="N544" s="334"/>
      <c r="O544" s="334"/>
      <c r="P544" s="334"/>
      <c r="Q544" s="335"/>
      <c r="R544" s="333"/>
      <c r="S544" s="334"/>
      <c r="T544" s="334"/>
      <c r="U544" s="334"/>
      <c r="V544" s="334"/>
      <c r="W544" s="335"/>
      <c r="X544" s="288"/>
      <c r="Y544" s="289"/>
      <c r="Z544" s="289"/>
      <c r="AA544" s="289"/>
      <c r="AB544" s="289"/>
      <c r="AC544" s="289"/>
      <c r="AD544" s="289"/>
      <c r="AE544" s="289"/>
      <c r="AF544" s="289"/>
      <c r="AG544" s="289"/>
      <c r="AH544" s="289"/>
      <c r="AI544" s="289"/>
      <c r="AJ544" s="289"/>
      <c r="AK544" s="289"/>
      <c r="AL544" s="289"/>
      <c r="AM544" s="289"/>
      <c r="AN544" s="289"/>
      <c r="AO544" s="289"/>
      <c r="AP544" s="289"/>
      <c r="AQ544" s="289"/>
      <c r="AR544" s="289"/>
      <c r="AS544" s="289"/>
      <c r="AT544" s="289"/>
      <c r="AU544" s="289"/>
      <c r="AV544" s="289"/>
      <c r="AW544" s="289"/>
      <c r="AX544" s="290"/>
    </row>
    <row r="545" spans="1:50" ht="19.5" customHeight="1" thickBot="1" x14ac:dyDescent="0.2">
      <c r="A545" s="298"/>
      <c r="B545" s="299"/>
      <c r="C545" s="317" t="s">
        <v>41</v>
      </c>
      <c r="D545" s="318"/>
      <c r="E545" s="318"/>
      <c r="F545" s="318"/>
      <c r="G545" s="318"/>
      <c r="H545" s="318"/>
      <c r="I545" s="318"/>
      <c r="J545" s="318"/>
      <c r="K545" s="319"/>
      <c r="L545" s="320">
        <v>3</v>
      </c>
      <c r="M545" s="318"/>
      <c r="N545" s="318"/>
      <c r="O545" s="318"/>
      <c r="P545" s="318"/>
      <c r="Q545" s="319"/>
      <c r="R545" s="320"/>
      <c r="S545" s="318"/>
      <c r="T545" s="318"/>
      <c r="U545" s="318"/>
      <c r="V545" s="318"/>
      <c r="W545" s="319"/>
      <c r="X545" s="321"/>
      <c r="Y545" s="322"/>
      <c r="Z545" s="322"/>
      <c r="AA545" s="322"/>
      <c r="AB545" s="322"/>
      <c r="AC545" s="322"/>
      <c r="AD545" s="322"/>
      <c r="AE545" s="322"/>
      <c r="AF545" s="322"/>
      <c r="AG545" s="322"/>
      <c r="AH545" s="322"/>
      <c r="AI545" s="322"/>
      <c r="AJ545" s="322"/>
      <c r="AK545" s="322"/>
      <c r="AL545" s="322"/>
      <c r="AM545" s="322"/>
      <c r="AN545" s="322"/>
      <c r="AO545" s="322"/>
      <c r="AP545" s="322"/>
      <c r="AQ545" s="322"/>
      <c r="AR545" s="322"/>
      <c r="AS545" s="322"/>
      <c r="AT545" s="322"/>
      <c r="AU545" s="322"/>
      <c r="AV545" s="322"/>
      <c r="AW545" s="322"/>
      <c r="AX545" s="323"/>
    </row>
    <row r="546" spans="1:50" ht="20.25" customHeight="1" thickBot="1" x14ac:dyDescent="0.2">
      <c r="A546" s="42"/>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1008" t="s">
        <v>312</v>
      </c>
      <c r="AR546" s="1008"/>
      <c r="AS546" s="1008"/>
      <c r="AT546" s="1008"/>
      <c r="AU546" s="1008"/>
      <c r="AV546" s="1008"/>
      <c r="AW546" s="1008"/>
      <c r="AX546" s="1008"/>
    </row>
    <row r="547" spans="1:50" ht="25.15" customHeight="1" x14ac:dyDescent="0.15">
      <c r="A547" s="431" t="s">
        <v>313</v>
      </c>
      <c r="B547" s="432"/>
      <c r="C547" s="432"/>
      <c r="D547" s="432"/>
      <c r="E547" s="432"/>
      <c r="F547" s="433"/>
      <c r="G547" s="434" t="s">
        <v>650</v>
      </c>
      <c r="H547" s="435"/>
      <c r="I547" s="435"/>
      <c r="J547" s="435"/>
      <c r="K547" s="435"/>
      <c r="L547" s="435"/>
      <c r="M547" s="435"/>
      <c r="N547" s="435"/>
      <c r="O547" s="435"/>
      <c r="P547" s="435"/>
      <c r="Q547" s="435"/>
      <c r="R547" s="435"/>
      <c r="S547" s="435"/>
      <c r="T547" s="435"/>
      <c r="U547" s="435"/>
      <c r="V547" s="435"/>
      <c r="W547" s="435"/>
      <c r="X547" s="436"/>
      <c r="Y547" s="437" t="s">
        <v>330</v>
      </c>
      <c r="Z547" s="438"/>
      <c r="AA547" s="438"/>
      <c r="AB547" s="438"/>
      <c r="AC547" s="438"/>
      <c r="AD547" s="439"/>
      <c r="AE547" s="3123" t="s">
        <v>643</v>
      </c>
      <c r="AF547" s="614"/>
      <c r="AG547" s="614"/>
      <c r="AH547" s="614"/>
      <c r="AI547" s="614"/>
      <c r="AJ547" s="614"/>
      <c r="AK547" s="614"/>
      <c r="AL547" s="614"/>
      <c r="AM547" s="614"/>
      <c r="AN547" s="614"/>
      <c r="AO547" s="614"/>
      <c r="AP547" s="626"/>
      <c r="AQ547" s="443" t="s">
        <v>7</v>
      </c>
      <c r="AR547" s="444"/>
      <c r="AS547" s="444"/>
      <c r="AT547" s="444"/>
      <c r="AU547" s="444"/>
      <c r="AV547" s="444"/>
      <c r="AW547" s="444"/>
      <c r="AX547" s="445"/>
    </row>
    <row r="548" spans="1:50" ht="30" customHeight="1" x14ac:dyDescent="0.15">
      <c r="A548" s="403" t="s">
        <v>8</v>
      </c>
      <c r="B548" s="404"/>
      <c r="C548" s="404"/>
      <c r="D548" s="404"/>
      <c r="E548" s="404"/>
      <c r="F548" s="405"/>
      <c r="G548" s="406" t="s">
        <v>651</v>
      </c>
      <c r="H548" s="407"/>
      <c r="I548" s="407"/>
      <c r="J548" s="407"/>
      <c r="K548" s="407"/>
      <c r="L548" s="407"/>
      <c r="M548" s="407"/>
      <c r="N548" s="407"/>
      <c r="O548" s="407"/>
      <c r="P548" s="407"/>
      <c r="Q548" s="407"/>
      <c r="R548" s="407"/>
      <c r="S548" s="407"/>
      <c r="T548" s="407"/>
      <c r="U548" s="407"/>
      <c r="V548" s="407"/>
      <c r="W548" s="407"/>
      <c r="X548" s="408"/>
      <c r="Y548" s="409" t="s">
        <v>10</v>
      </c>
      <c r="Z548" s="410"/>
      <c r="AA548" s="410"/>
      <c r="AB548" s="410"/>
      <c r="AC548" s="410"/>
      <c r="AD548" s="411"/>
      <c r="AE548" s="412" t="s">
        <v>645</v>
      </c>
      <c r="AF548" s="413"/>
      <c r="AG548" s="413"/>
      <c r="AH548" s="413"/>
      <c r="AI548" s="413"/>
      <c r="AJ548" s="413"/>
      <c r="AK548" s="413"/>
      <c r="AL548" s="413"/>
      <c r="AM548" s="413"/>
      <c r="AN548" s="413"/>
      <c r="AO548" s="413"/>
      <c r="AP548" s="414"/>
      <c r="AQ548" s="415" t="s">
        <v>646</v>
      </c>
      <c r="AR548" s="416"/>
      <c r="AS548" s="416"/>
      <c r="AT548" s="416"/>
      <c r="AU548" s="416"/>
      <c r="AV548" s="416"/>
      <c r="AW548" s="416"/>
      <c r="AX548" s="417"/>
    </row>
    <row r="549" spans="1:50" ht="30" customHeight="1" x14ac:dyDescent="0.15">
      <c r="A549" s="418" t="s">
        <v>13</v>
      </c>
      <c r="B549" s="419"/>
      <c r="C549" s="419"/>
      <c r="D549" s="419"/>
      <c r="E549" s="419"/>
      <c r="F549" s="420"/>
      <c r="G549" s="421" t="s">
        <v>601</v>
      </c>
      <c r="H549" s="422"/>
      <c r="I549" s="422"/>
      <c r="J549" s="422"/>
      <c r="K549" s="422"/>
      <c r="L549" s="422"/>
      <c r="M549" s="422"/>
      <c r="N549" s="422"/>
      <c r="O549" s="422"/>
      <c r="P549" s="422"/>
      <c r="Q549" s="422"/>
      <c r="R549" s="422"/>
      <c r="S549" s="422"/>
      <c r="T549" s="422"/>
      <c r="U549" s="422"/>
      <c r="V549" s="422"/>
      <c r="W549" s="422"/>
      <c r="X549" s="423"/>
      <c r="Y549" s="424" t="s">
        <v>15</v>
      </c>
      <c r="Z549" s="425"/>
      <c r="AA549" s="425"/>
      <c r="AB549" s="425"/>
      <c r="AC549" s="425"/>
      <c r="AD549" s="426"/>
      <c r="AE549" s="3115" t="s">
        <v>355</v>
      </c>
      <c r="AF549" s="3116"/>
      <c r="AG549" s="3116"/>
      <c r="AH549" s="3116"/>
      <c r="AI549" s="3116"/>
      <c r="AJ549" s="3116"/>
      <c r="AK549" s="3116"/>
      <c r="AL549" s="3116"/>
      <c r="AM549" s="3116"/>
      <c r="AN549" s="3116"/>
      <c r="AO549" s="3116"/>
      <c r="AP549" s="3116"/>
      <c r="AQ549" s="3117"/>
      <c r="AR549" s="3117"/>
      <c r="AS549" s="3117"/>
      <c r="AT549" s="3117"/>
      <c r="AU549" s="3117"/>
      <c r="AV549" s="3117"/>
      <c r="AW549" s="3117"/>
      <c r="AX549" s="3118"/>
    </row>
    <row r="550" spans="1:50" ht="30" customHeight="1" x14ac:dyDescent="0.15">
      <c r="A550" s="446" t="s">
        <v>17</v>
      </c>
      <c r="B550" s="447"/>
      <c r="C550" s="447"/>
      <c r="D550" s="447"/>
      <c r="E550" s="447"/>
      <c r="F550" s="448"/>
      <c r="G550" s="472" t="s">
        <v>647</v>
      </c>
      <c r="H550" s="450"/>
      <c r="I550" s="450"/>
      <c r="J550" s="450"/>
      <c r="K550" s="450"/>
      <c r="L550" s="450"/>
      <c r="M550" s="450"/>
      <c r="N550" s="450"/>
      <c r="O550" s="450"/>
      <c r="P550" s="450"/>
      <c r="Q550" s="450"/>
      <c r="R550" s="450"/>
      <c r="S550" s="450"/>
      <c r="T550" s="450"/>
      <c r="U550" s="450"/>
      <c r="V550" s="450"/>
      <c r="W550" s="450"/>
      <c r="X550" s="451"/>
      <c r="Y550" s="452" t="s">
        <v>603</v>
      </c>
      <c r="Z550" s="453"/>
      <c r="AA550" s="453"/>
      <c r="AB550" s="453"/>
      <c r="AC550" s="453"/>
      <c r="AD550" s="454"/>
      <c r="AE550" s="473" t="s">
        <v>340</v>
      </c>
      <c r="AF550" s="456"/>
      <c r="AG550" s="456"/>
      <c r="AH550" s="456"/>
      <c r="AI550" s="456"/>
      <c r="AJ550" s="456"/>
      <c r="AK550" s="456"/>
      <c r="AL550" s="456"/>
      <c r="AM550" s="456"/>
      <c r="AN550" s="456"/>
      <c r="AO550" s="456"/>
      <c r="AP550" s="456"/>
      <c r="AQ550" s="456"/>
      <c r="AR550" s="456"/>
      <c r="AS550" s="456"/>
      <c r="AT550" s="456"/>
      <c r="AU550" s="456"/>
      <c r="AV550" s="456"/>
      <c r="AW550" s="456"/>
      <c r="AX550" s="457"/>
    </row>
    <row r="551" spans="1:50" ht="47.25" customHeight="1" x14ac:dyDescent="0.15">
      <c r="A551" s="381" t="s">
        <v>21</v>
      </c>
      <c r="B551" s="382"/>
      <c r="C551" s="382"/>
      <c r="D551" s="382"/>
      <c r="E551" s="382"/>
      <c r="F551" s="383"/>
      <c r="G551" s="3147" t="s">
        <v>652</v>
      </c>
      <c r="H551" s="3148"/>
      <c r="I551" s="3148"/>
      <c r="J551" s="3148"/>
      <c r="K551" s="3148"/>
      <c r="L551" s="3148"/>
      <c r="M551" s="3148"/>
      <c r="N551" s="3148"/>
      <c r="O551" s="3148"/>
      <c r="P551" s="3148"/>
      <c r="Q551" s="3148"/>
      <c r="R551" s="3148"/>
      <c r="S551" s="3148"/>
      <c r="T551" s="3148"/>
      <c r="U551" s="3148"/>
      <c r="V551" s="3148"/>
      <c r="W551" s="3148"/>
      <c r="X551" s="3148"/>
      <c r="Y551" s="3148"/>
      <c r="Z551" s="3148"/>
      <c r="AA551" s="3148"/>
      <c r="AB551" s="3148"/>
      <c r="AC551" s="3148"/>
      <c r="AD551" s="3148"/>
      <c r="AE551" s="3148"/>
      <c r="AF551" s="3148"/>
      <c r="AG551" s="3148"/>
      <c r="AH551" s="3148"/>
      <c r="AI551" s="3148"/>
      <c r="AJ551" s="3148"/>
      <c r="AK551" s="3148"/>
      <c r="AL551" s="3148"/>
      <c r="AM551" s="3148"/>
      <c r="AN551" s="3148"/>
      <c r="AO551" s="3148"/>
      <c r="AP551" s="3148"/>
      <c r="AQ551" s="3148"/>
      <c r="AR551" s="3148"/>
      <c r="AS551" s="3148"/>
      <c r="AT551" s="3148"/>
      <c r="AU551" s="3148"/>
      <c r="AV551" s="3148"/>
      <c r="AW551" s="3148"/>
      <c r="AX551" s="3149"/>
    </row>
    <row r="552" spans="1:50" ht="65.25" customHeight="1" x14ac:dyDescent="0.15">
      <c r="A552" s="381" t="s">
        <v>23</v>
      </c>
      <c r="B552" s="382"/>
      <c r="C552" s="382"/>
      <c r="D552" s="382"/>
      <c r="E552" s="382"/>
      <c r="F552" s="383"/>
      <c r="G552" s="3147" t="s">
        <v>653</v>
      </c>
      <c r="H552" s="3148"/>
      <c r="I552" s="3148"/>
      <c r="J552" s="3148"/>
      <c r="K552" s="3148"/>
      <c r="L552" s="3148"/>
      <c r="M552" s="3148"/>
      <c r="N552" s="3148"/>
      <c r="O552" s="3148"/>
      <c r="P552" s="3148"/>
      <c r="Q552" s="3148"/>
      <c r="R552" s="3148"/>
      <c r="S552" s="3148"/>
      <c r="T552" s="3148"/>
      <c r="U552" s="3148"/>
      <c r="V552" s="3148"/>
      <c r="W552" s="3148"/>
      <c r="X552" s="3148"/>
      <c r="Y552" s="3148"/>
      <c r="Z552" s="3148"/>
      <c r="AA552" s="3148"/>
      <c r="AB552" s="3148"/>
      <c r="AC552" s="3148"/>
      <c r="AD552" s="3148"/>
      <c r="AE552" s="3148"/>
      <c r="AF552" s="3148"/>
      <c r="AG552" s="3148"/>
      <c r="AH552" s="3148"/>
      <c r="AI552" s="3148"/>
      <c r="AJ552" s="3148"/>
      <c r="AK552" s="3148"/>
      <c r="AL552" s="3148"/>
      <c r="AM552" s="3148"/>
      <c r="AN552" s="3148"/>
      <c r="AO552" s="3148"/>
      <c r="AP552" s="3148"/>
      <c r="AQ552" s="3148"/>
      <c r="AR552" s="3148"/>
      <c r="AS552" s="3148"/>
      <c r="AT552" s="3148"/>
      <c r="AU552" s="3148"/>
      <c r="AV552" s="3148"/>
      <c r="AW552" s="3148"/>
      <c r="AX552" s="3149"/>
    </row>
    <row r="553" spans="1:50" ht="22.5" customHeight="1" x14ac:dyDescent="0.15">
      <c r="A553" s="381" t="s">
        <v>25</v>
      </c>
      <c r="B553" s="382"/>
      <c r="C553" s="382"/>
      <c r="D553" s="382"/>
      <c r="E553" s="382"/>
      <c r="F553" s="383"/>
      <c r="G553" s="387" t="s">
        <v>218</v>
      </c>
      <c r="H553" s="388"/>
      <c r="I553" s="388"/>
      <c r="J553" s="388"/>
      <c r="K553" s="388"/>
      <c r="L553" s="388"/>
      <c r="M553" s="388"/>
      <c r="N553" s="388"/>
      <c r="O553" s="388"/>
      <c r="P553" s="388"/>
      <c r="Q553" s="388"/>
      <c r="R553" s="388"/>
      <c r="S553" s="388"/>
      <c r="T553" s="388"/>
      <c r="U553" s="388"/>
      <c r="V553" s="388"/>
      <c r="W553" s="388"/>
      <c r="X553" s="388"/>
      <c r="Y553" s="388"/>
      <c r="Z553" s="388"/>
      <c r="AA553" s="388"/>
      <c r="AB553" s="388"/>
      <c r="AC553" s="388"/>
      <c r="AD553" s="388"/>
      <c r="AE553" s="388"/>
      <c r="AF553" s="388"/>
      <c r="AG553" s="388"/>
      <c r="AH553" s="388"/>
      <c r="AI553" s="388"/>
      <c r="AJ553" s="388"/>
      <c r="AK553" s="388"/>
      <c r="AL553" s="388"/>
      <c r="AM553" s="388"/>
      <c r="AN553" s="388"/>
      <c r="AO553" s="388"/>
      <c r="AP553" s="388"/>
      <c r="AQ553" s="388"/>
      <c r="AR553" s="388"/>
      <c r="AS553" s="388"/>
      <c r="AT553" s="388"/>
      <c r="AU553" s="388"/>
      <c r="AV553" s="388"/>
      <c r="AW553" s="388"/>
      <c r="AX553" s="389"/>
    </row>
    <row r="554" spans="1:50" ht="19.5" customHeight="1" x14ac:dyDescent="0.15">
      <c r="A554" s="390" t="s">
        <v>27</v>
      </c>
      <c r="B554" s="391"/>
      <c r="C554" s="391"/>
      <c r="D554" s="391"/>
      <c r="E554" s="391"/>
      <c r="F554" s="392"/>
      <c r="G554" s="399"/>
      <c r="H554" s="400"/>
      <c r="I554" s="400"/>
      <c r="J554" s="400"/>
      <c r="K554" s="400"/>
      <c r="L554" s="400"/>
      <c r="M554" s="400"/>
      <c r="N554" s="400"/>
      <c r="O554" s="401"/>
      <c r="P554" s="365" t="s">
        <v>321</v>
      </c>
      <c r="Q554" s="366"/>
      <c r="R554" s="366"/>
      <c r="S554" s="366"/>
      <c r="T554" s="366"/>
      <c r="U554" s="366"/>
      <c r="V554" s="402"/>
      <c r="W554" s="365" t="s">
        <v>322</v>
      </c>
      <c r="X554" s="366"/>
      <c r="Y554" s="366"/>
      <c r="Z554" s="366"/>
      <c r="AA554" s="366"/>
      <c r="AB554" s="366"/>
      <c r="AC554" s="402"/>
      <c r="AD554" s="365" t="s">
        <v>323</v>
      </c>
      <c r="AE554" s="366"/>
      <c r="AF554" s="366"/>
      <c r="AG554" s="366"/>
      <c r="AH554" s="366"/>
      <c r="AI554" s="366"/>
      <c r="AJ554" s="402"/>
      <c r="AK554" s="365" t="s">
        <v>324</v>
      </c>
      <c r="AL554" s="366"/>
      <c r="AM554" s="366"/>
      <c r="AN554" s="366"/>
      <c r="AO554" s="366"/>
      <c r="AP554" s="366"/>
      <c r="AQ554" s="402"/>
      <c r="AR554" s="365" t="s">
        <v>325</v>
      </c>
      <c r="AS554" s="366"/>
      <c r="AT554" s="366"/>
      <c r="AU554" s="366"/>
      <c r="AV554" s="366"/>
      <c r="AW554" s="366"/>
      <c r="AX554" s="367"/>
    </row>
    <row r="555" spans="1:50" ht="19.5" customHeight="1" x14ac:dyDescent="0.15">
      <c r="A555" s="393"/>
      <c r="B555" s="394"/>
      <c r="C555" s="394"/>
      <c r="D555" s="394"/>
      <c r="E555" s="394"/>
      <c r="F555" s="395"/>
      <c r="G555" s="368" t="s">
        <v>33</v>
      </c>
      <c r="H555" s="369"/>
      <c r="I555" s="374" t="s">
        <v>34</v>
      </c>
      <c r="J555" s="375"/>
      <c r="K555" s="375"/>
      <c r="L555" s="375"/>
      <c r="M555" s="375"/>
      <c r="N555" s="375"/>
      <c r="O555" s="376"/>
      <c r="P555" s="3136">
        <v>8</v>
      </c>
      <c r="Q555" s="1084"/>
      <c r="R555" s="1084"/>
      <c r="S555" s="1084"/>
      <c r="T555" s="1084"/>
      <c r="U555" s="1084"/>
      <c r="V555" s="1085"/>
      <c r="W555" s="3156">
        <v>7</v>
      </c>
      <c r="X555" s="1045"/>
      <c r="Y555" s="1045"/>
      <c r="Z555" s="1045"/>
      <c r="AA555" s="1045"/>
      <c r="AB555" s="1045"/>
      <c r="AC555" s="1046"/>
      <c r="AD555" s="3157">
        <v>7</v>
      </c>
      <c r="AE555" s="3158"/>
      <c r="AF555" s="3158"/>
      <c r="AG555" s="3158"/>
      <c r="AH555" s="3158"/>
      <c r="AI555" s="3158"/>
      <c r="AJ555" s="3159"/>
      <c r="AK555" s="311">
        <v>7</v>
      </c>
      <c r="AL555" s="312"/>
      <c r="AM555" s="312"/>
      <c r="AN555" s="312"/>
      <c r="AO555" s="312"/>
      <c r="AP555" s="312"/>
      <c r="AQ555" s="313"/>
      <c r="AR555" s="311"/>
      <c r="AS555" s="312"/>
      <c r="AT555" s="312"/>
      <c r="AU555" s="312"/>
      <c r="AV555" s="312"/>
      <c r="AW555" s="312"/>
      <c r="AX555" s="380"/>
    </row>
    <row r="556" spans="1:50" ht="19.5" customHeight="1" x14ac:dyDescent="0.15">
      <c r="A556" s="393"/>
      <c r="B556" s="394"/>
      <c r="C556" s="394"/>
      <c r="D556" s="394"/>
      <c r="E556" s="394"/>
      <c r="F556" s="395"/>
      <c r="G556" s="370"/>
      <c r="H556" s="371"/>
      <c r="I556" s="340" t="s">
        <v>35</v>
      </c>
      <c r="J556" s="341"/>
      <c r="K556" s="341"/>
      <c r="L556" s="341"/>
      <c r="M556" s="341"/>
      <c r="N556" s="341"/>
      <c r="O556" s="342"/>
      <c r="P556" s="3100" t="s">
        <v>606</v>
      </c>
      <c r="Q556" s="3101"/>
      <c r="R556" s="3101"/>
      <c r="S556" s="3101"/>
      <c r="T556" s="3101"/>
      <c r="U556" s="3101"/>
      <c r="V556" s="3102"/>
      <c r="W556" s="3100" t="s">
        <v>606</v>
      </c>
      <c r="X556" s="3101"/>
      <c r="Y556" s="3101"/>
      <c r="Z556" s="3101"/>
      <c r="AA556" s="3101"/>
      <c r="AB556" s="3101"/>
      <c r="AC556" s="3102"/>
      <c r="AD556" s="3100" t="s">
        <v>606</v>
      </c>
      <c r="AE556" s="3101"/>
      <c r="AF556" s="3101"/>
      <c r="AG556" s="3101"/>
      <c r="AH556" s="3101"/>
      <c r="AI556" s="3101"/>
      <c r="AJ556" s="3102"/>
      <c r="AK556" s="285" t="s">
        <v>340</v>
      </c>
      <c r="AL556" s="286"/>
      <c r="AM556" s="286"/>
      <c r="AN556" s="286"/>
      <c r="AO556" s="286"/>
      <c r="AP556" s="286"/>
      <c r="AQ556" s="287"/>
      <c r="AR556" s="337"/>
      <c r="AS556" s="338"/>
      <c r="AT556" s="338"/>
      <c r="AU556" s="338"/>
      <c r="AV556" s="338"/>
      <c r="AW556" s="338"/>
      <c r="AX556" s="339"/>
    </row>
    <row r="557" spans="1:50" ht="19.5" customHeight="1" x14ac:dyDescent="0.15">
      <c r="A557" s="393"/>
      <c r="B557" s="394"/>
      <c r="C557" s="394"/>
      <c r="D557" s="394"/>
      <c r="E557" s="394"/>
      <c r="F557" s="395"/>
      <c r="G557" s="370"/>
      <c r="H557" s="371"/>
      <c r="I557" s="340" t="s">
        <v>38</v>
      </c>
      <c r="J557" s="341"/>
      <c r="K557" s="341"/>
      <c r="L557" s="341"/>
      <c r="M557" s="341"/>
      <c r="N557" s="341"/>
      <c r="O557" s="342"/>
      <c r="P557" s="285" t="s">
        <v>340</v>
      </c>
      <c r="Q557" s="286"/>
      <c r="R557" s="286"/>
      <c r="S557" s="286"/>
      <c r="T557" s="286"/>
      <c r="U557" s="286"/>
      <c r="V557" s="287"/>
      <c r="W557" s="285" t="s">
        <v>340</v>
      </c>
      <c r="X557" s="286"/>
      <c r="Y557" s="286"/>
      <c r="Z557" s="286"/>
      <c r="AA557" s="286"/>
      <c r="AB557" s="286"/>
      <c r="AC557" s="287"/>
      <c r="AD557" s="285" t="s">
        <v>340</v>
      </c>
      <c r="AE557" s="286"/>
      <c r="AF557" s="286"/>
      <c r="AG557" s="286"/>
      <c r="AH557" s="286"/>
      <c r="AI557" s="286"/>
      <c r="AJ557" s="287"/>
      <c r="AK557" s="285" t="s">
        <v>340</v>
      </c>
      <c r="AL557" s="286"/>
      <c r="AM557" s="286"/>
      <c r="AN557" s="286"/>
      <c r="AO557" s="286"/>
      <c r="AP557" s="286"/>
      <c r="AQ557" s="287"/>
      <c r="AR557" s="285"/>
      <c r="AS557" s="286"/>
      <c r="AT557" s="286"/>
      <c r="AU557" s="286"/>
      <c r="AV557" s="286"/>
      <c r="AW557" s="286"/>
      <c r="AX557" s="343"/>
    </row>
    <row r="558" spans="1:50" ht="19.5" customHeight="1" x14ac:dyDescent="0.15">
      <c r="A558" s="393"/>
      <c r="B558" s="394"/>
      <c r="C558" s="394"/>
      <c r="D558" s="394"/>
      <c r="E558" s="394"/>
      <c r="F558" s="395"/>
      <c r="G558" s="370"/>
      <c r="H558" s="371"/>
      <c r="I558" s="340" t="s">
        <v>39</v>
      </c>
      <c r="J558" s="341"/>
      <c r="K558" s="341"/>
      <c r="L558" s="341"/>
      <c r="M558" s="341"/>
      <c r="N558" s="341"/>
      <c r="O558" s="342"/>
      <c r="P558" s="285" t="s">
        <v>340</v>
      </c>
      <c r="Q558" s="286"/>
      <c r="R558" s="286"/>
      <c r="S558" s="286"/>
      <c r="T558" s="286"/>
      <c r="U558" s="286"/>
      <c r="V558" s="287"/>
      <c r="W558" s="285" t="s">
        <v>340</v>
      </c>
      <c r="X558" s="286"/>
      <c r="Y558" s="286"/>
      <c r="Z558" s="286"/>
      <c r="AA558" s="286"/>
      <c r="AB558" s="286"/>
      <c r="AC558" s="287"/>
      <c r="AD558" s="285" t="s">
        <v>340</v>
      </c>
      <c r="AE558" s="286"/>
      <c r="AF558" s="286"/>
      <c r="AG558" s="286"/>
      <c r="AH558" s="286"/>
      <c r="AI558" s="286"/>
      <c r="AJ558" s="287"/>
      <c r="AK558" s="285" t="s">
        <v>340</v>
      </c>
      <c r="AL558" s="286"/>
      <c r="AM558" s="286"/>
      <c r="AN558" s="286"/>
      <c r="AO558" s="286"/>
      <c r="AP558" s="286"/>
      <c r="AQ558" s="287"/>
      <c r="AR558" s="337"/>
      <c r="AS558" s="338"/>
      <c r="AT558" s="338"/>
      <c r="AU558" s="338"/>
      <c r="AV558" s="338"/>
      <c r="AW558" s="338"/>
      <c r="AX558" s="339"/>
    </row>
    <row r="559" spans="1:50" ht="19.5" customHeight="1" x14ac:dyDescent="0.15">
      <c r="A559" s="393"/>
      <c r="B559" s="394"/>
      <c r="C559" s="394"/>
      <c r="D559" s="394"/>
      <c r="E559" s="394"/>
      <c r="F559" s="395"/>
      <c r="G559" s="370"/>
      <c r="H559" s="371"/>
      <c r="I559" s="340" t="s">
        <v>40</v>
      </c>
      <c r="J559" s="341"/>
      <c r="K559" s="341"/>
      <c r="L559" s="341"/>
      <c r="M559" s="341"/>
      <c r="N559" s="341"/>
      <c r="O559" s="342"/>
      <c r="P559" s="285" t="s">
        <v>340</v>
      </c>
      <c r="Q559" s="286"/>
      <c r="R559" s="286"/>
      <c r="S559" s="286"/>
      <c r="T559" s="286"/>
      <c r="U559" s="286"/>
      <c r="V559" s="287"/>
      <c r="W559" s="285" t="s">
        <v>340</v>
      </c>
      <c r="X559" s="286"/>
      <c r="Y559" s="286"/>
      <c r="Z559" s="286"/>
      <c r="AA559" s="286"/>
      <c r="AB559" s="286"/>
      <c r="AC559" s="287"/>
      <c r="AD559" s="285" t="s">
        <v>340</v>
      </c>
      <c r="AE559" s="286"/>
      <c r="AF559" s="286"/>
      <c r="AG559" s="286"/>
      <c r="AH559" s="286"/>
      <c r="AI559" s="286"/>
      <c r="AJ559" s="287"/>
      <c r="AK559" s="285" t="s">
        <v>340</v>
      </c>
      <c r="AL559" s="286"/>
      <c r="AM559" s="286"/>
      <c r="AN559" s="286"/>
      <c r="AO559" s="286"/>
      <c r="AP559" s="286"/>
      <c r="AQ559" s="287"/>
      <c r="AR559" s="337"/>
      <c r="AS559" s="338"/>
      <c r="AT559" s="338"/>
      <c r="AU559" s="338"/>
      <c r="AV559" s="338"/>
      <c r="AW559" s="338"/>
      <c r="AX559" s="339"/>
    </row>
    <row r="560" spans="1:50" ht="19.5" customHeight="1" x14ac:dyDescent="0.15">
      <c r="A560" s="393"/>
      <c r="B560" s="394"/>
      <c r="C560" s="394"/>
      <c r="D560" s="394"/>
      <c r="E560" s="394"/>
      <c r="F560" s="395"/>
      <c r="G560" s="372"/>
      <c r="H560" s="373"/>
      <c r="I560" s="355" t="s">
        <v>41</v>
      </c>
      <c r="J560" s="356"/>
      <c r="K560" s="356"/>
      <c r="L560" s="356"/>
      <c r="M560" s="356"/>
      <c r="N560" s="356"/>
      <c r="O560" s="357"/>
      <c r="P560" s="3133">
        <v>8</v>
      </c>
      <c r="Q560" s="3134"/>
      <c r="R560" s="3134"/>
      <c r="S560" s="3134"/>
      <c r="T560" s="3134"/>
      <c r="U560" s="3134"/>
      <c r="V560" s="3135"/>
      <c r="W560" s="1529">
        <v>7</v>
      </c>
      <c r="X560" s="1530"/>
      <c r="Y560" s="1530"/>
      <c r="Z560" s="1530"/>
      <c r="AA560" s="1530"/>
      <c r="AB560" s="1530"/>
      <c r="AC560" s="1531"/>
      <c r="AD560" s="1529">
        <v>7</v>
      </c>
      <c r="AE560" s="1530"/>
      <c r="AF560" s="1530"/>
      <c r="AG560" s="1530"/>
      <c r="AH560" s="1530"/>
      <c r="AI560" s="1530"/>
      <c r="AJ560" s="1531"/>
      <c r="AK560" s="333">
        <v>7</v>
      </c>
      <c r="AL560" s="334"/>
      <c r="AM560" s="334"/>
      <c r="AN560" s="334"/>
      <c r="AO560" s="334"/>
      <c r="AP560" s="334"/>
      <c r="AQ560" s="335"/>
      <c r="AR560" s="333"/>
      <c r="AS560" s="334"/>
      <c r="AT560" s="334"/>
      <c r="AU560" s="334"/>
      <c r="AV560" s="334"/>
      <c r="AW560" s="334"/>
      <c r="AX560" s="364"/>
    </row>
    <row r="561" spans="1:51" ht="19.5" customHeight="1" x14ac:dyDescent="0.15">
      <c r="A561" s="393"/>
      <c r="B561" s="394"/>
      <c r="C561" s="394"/>
      <c r="D561" s="394"/>
      <c r="E561" s="394"/>
      <c r="F561" s="395"/>
      <c r="G561" s="344" t="s">
        <v>42</v>
      </c>
      <c r="H561" s="345"/>
      <c r="I561" s="345"/>
      <c r="J561" s="345"/>
      <c r="K561" s="345"/>
      <c r="L561" s="345"/>
      <c r="M561" s="345"/>
      <c r="N561" s="345"/>
      <c r="O561" s="346"/>
      <c r="P561" s="3150">
        <v>4</v>
      </c>
      <c r="Q561" s="3151"/>
      <c r="R561" s="3151"/>
      <c r="S561" s="3151"/>
      <c r="T561" s="3151"/>
      <c r="U561" s="3151"/>
      <c r="V561" s="3152"/>
      <c r="W561" s="2625">
        <v>5</v>
      </c>
      <c r="X561" s="2967"/>
      <c r="Y561" s="2967"/>
      <c r="Z561" s="2967"/>
      <c r="AA561" s="2967"/>
      <c r="AB561" s="2967"/>
      <c r="AC561" s="2968"/>
      <c r="AD561" s="348">
        <v>5</v>
      </c>
      <c r="AE561" s="349"/>
      <c r="AF561" s="349"/>
      <c r="AG561" s="349"/>
      <c r="AH561" s="349"/>
      <c r="AI561" s="349"/>
      <c r="AJ561" s="350"/>
      <c r="AK561" s="351"/>
      <c r="AL561" s="352"/>
      <c r="AM561" s="352"/>
      <c r="AN561" s="352"/>
      <c r="AO561" s="352"/>
      <c r="AP561" s="352"/>
      <c r="AQ561" s="353"/>
      <c r="AR561" s="351"/>
      <c r="AS561" s="352"/>
      <c r="AT561" s="352"/>
      <c r="AU561" s="352"/>
      <c r="AV561" s="352"/>
      <c r="AW561" s="352"/>
      <c r="AX561" s="354"/>
    </row>
    <row r="562" spans="1:51" ht="19.5" customHeight="1" x14ac:dyDescent="0.15">
      <c r="A562" s="396"/>
      <c r="B562" s="397"/>
      <c r="C562" s="397"/>
      <c r="D562" s="397"/>
      <c r="E562" s="397"/>
      <c r="F562" s="398"/>
      <c r="G562" s="344" t="s">
        <v>43</v>
      </c>
      <c r="H562" s="345"/>
      <c r="I562" s="345"/>
      <c r="J562" s="345"/>
      <c r="K562" s="345"/>
      <c r="L562" s="345"/>
      <c r="M562" s="345"/>
      <c r="N562" s="345"/>
      <c r="O562" s="346"/>
      <c r="P562" s="3140">
        <v>0.49199999999999999</v>
      </c>
      <c r="Q562" s="3141"/>
      <c r="R562" s="3141"/>
      <c r="S562" s="3141"/>
      <c r="T562" s="3141"/>
      <c r="U562" s="3141"/>
      <c r="V562" s="3142"/>
      <c r="W562" s="3140">
        <v>0.748</v>
      </c>
      <c r="X562" s="3141"/>
      <c r="Y562" s="3141"/>
      <c r="Z562" s="3141"/>
      <c r="AA562" s="3141"/>
      <c r="AB562" s="3141"/>
      <c r="AC562" s="3142"/>
      <c r="AD562" s="2213">
        <v>0.627</v>
      </c>
      <c r="AE562" s="2214"/>
      <c r="AF562" s="2214"/>
      <c r="AG562" s="2214"/>
      <c r="AH562" s="2214"/>
      <c r="AI562" s="2214"/>
      <c r="AJ562" s="2215"/>
      <c r="AK562" s="351"/>
      <c r="AL562" s="352"/>
      <c r="AM562" s="352"/>
      <c r="AN562" s="352"/>
      <c r="AO562" s="352"/>
      <c r="AP562" s="352"/>
      <c r="AQ562" s="353"/>
      <c r="AR562" s="351"/>
      <c r="AS562" s="352"/>
      <c r="AT562" s="352"/>
      <c r="AU562" s="352"/>
      <c r="AV562" s="352"/>
      <c r="AW562" s="352"/>
      <c r="AX562" s="354"/>
    </row>
    <row r="563" spans="1:51" ht="19.5" customHeight="1" x14ac:dyDescent="0.15">
      <c r="A563" s="294" t="s">
        <v>73</v>
      </c>
      <c r="B563" s="295"/>
      <c r="C563" s="300" t="s">
        <v>74</v>
      </c>
      <c r="D563" s="301"/>
      <c r="E563" s="301"/>
      <c r="F563" s="301"/>
      <c r="G563" s="301"/>
      <c r="H563" s="301"/>
      <c r="I563" s="301"/>
      <c r="J563" s="301"/>
      <c r="K563" s="302"/>
      <c r="L563" s="303" t="s">
        <v>75</v>
      </c>
      <c r="M563" s="304"/>
      <c r="N563" s="304"/>
      <c r="O563" s="304"/>
      <c r="P563" s="304"/>
      <c r="Q563" s="305"/>
      <c r="R563" s="306" t="s">
        <v>325</v>
      </c>
      <c r="S563" s="301"/>
      <c r="T563" s="301"/>
      <c r="U563" s="301"/>
      <c r="V563" s="301"/>
      <c r="W563" s="302"/>
      <c r="X563" s="306" t="s">
        <v>76</v>
      </c>
      <c r="Y563" s="301"/>
      <c r="Z563" s="301"/>
      <c r="AA563" s="301"/>
      <c r="AB563" s="301"/>
      <c r="AC563" s="301"/>
      <c r="AD563" s="301"/>
      <c r="AE563" s="301"/>
      <c r="AF563" s="301"/>
      <c r="AG563" s="301"/>
      <c r="AH563" s="301"/>
      <c r="AI563" s="301"/>
      <c r="AJ563" s="301"/>
      <c r="AK563" s="301"/>
      <c r="AL563" s="301"/>
      <c r="AM563" s="301"/>
      <c r="AN563" s="301"/>
      <c r="AO563" s="301"/>
      <c r="AP563" s="301"/>
      <c r="AQ563" s="301"/>
      <c r="AR563" s="301"/>
      <c r="AS563" s="301"/>
      <c r="AT563" s="301"/>
      <c r="AU563" s="301"/>
      <c r="AV563" s="301"/>
      <c r="AW563" s="301"/>
      <c r="AX563" s="307"/>
    </row>
    <row r="564" spans="1:51" ht="19.5" customHeight="1" x14ac:dyDescent="0.15">
      <c r="A564" s="296"/>
      <c r="B564" s="297"/>
      <c r="C564" s="494" t="s">
        <v>607</v>
      </c>
      <c r="D564" s="312"/>
      <c r="E564" s="312"/>
      <c r="F564" s="312"/>
      <c r="G564" s="312"/>
      <c r="H564" s="312"/>
      <c r="I564" s="312"/>
      <c r="J564" s="312"/>
      <c r="K564" s="313"/>
      <c r="L564" s="311">
        <v>0.02</v>
      </c>
      <c r="M564" s="312"/>
      <c r="N564" s="312"/>
      <c r="O564" s="312"/>
      <c r="P564" s="312"/>
      <c r="Q564" s="313"/>
      <c r="R564" s="311"/>
      <c r="S564" s="312"/>
      <c r="T564" s="312"/>
      <c r="U564" s="312"/>
      <c r="V564" s="312"/>
      <c r="W564" s="313"/>
      <c r="X564" s="314"/>
      <c r="Y564" s="315"/>
      <c r="Z564" s="315"/>
      <c r="AA564" s="315"/>
      <c r="AB564" s="315"/>
      <c r="AC564" s="315"/>
      <c r="AD564" s="315"/>
      <c r="AE564" s="315"/>
      <c r="AF564" s="315"/>
      <c r="AG564" s="315"/>
      <c r="AH564" s="315"/>
      <c r="AI564" s="315"/>
      <c r="AJ564" s="315"/>
      <c r="AK564" s="315"/>
      <c r="AL564" s="315"/>
      <c r="AM564" s="315"/>
      <c r="AN564" s="315"/>
      <c r="AO564" s="315"/>
      <c r="AP564" s="315"/>
      <c r="AQ564" s="315"/>
      <c r="AR564" s="315"/>
      <c r="AS564" s="315"/>
      <c r="AT564" s="315"/>
      <c r="AU564" s="315"/>
      <c r="AV564" s="315"/>
      <c r="AW564" s="315"/>
      <c r="AX564" s="316"/>
    </row>
    <row r="565" spans="1:51" ht="19.5" customHeight="1" x14ac:dyDescent="0.15">
      <c r="A565" s="296"/>
      <c r="B565" s="297"/>
      <c r="C565" s="468" t="s">
        <v>654</v>
      </c>
      <c r="D565" s="286"/>
      <c r="E565" s="286"/>
      <c r="F565" s="286"/>
      <c r="G565" s="286"/>
      <c r="H565" s="286"/>
      <c r="I565" s="286"/>
      <c r="J565" s="286"/>
      <c r="K565" s="287"/>
      <c r="L565" s="285">
        <v>0.5</v>
      </c>
      <c r="M565" s="286"/>
      <c r="N565" s="286"/>
      <c r="O565" s="286"/>
      <c r="P565" s="286"/>
      <c r="Q565" s="287"/>
      <c r="R565" s="285"/>
      <c r="S565" s="286"/>
      <c r="T565" s="286"/>
      <c r="U565" s="286"/>
      <c r="V565" s="286"/>
      <c r="W565" s="287"/>
      <c r="X565" s="288"/>
      <c r="Y565" s="289"/>
      <c r="Z565" s="289"/>
      <c r="AA565" s="289"/>
      <c r="AB565" s="289"/>
      <c r="AC565" s="289"/>
      <c r="AD565" s="289"/>
      <c r="AE565" s="289"/>
      <c r="AF565" s="289"/>
      <c r="AG565" s="289"/>
      <c r="AH565" s="289"/>
      <c r="AI565" s="289"/>
      <c r="AJ565" s="289"/>
      <c r="AK565" s="289"/>
      <c r="AL565" s="289"/>
      <c r="AM565" s="289"/>
      <c r="AN565" s="289"/>
      <c r="AO565" s="289"/>
      <c r="AP565" s="289"/>
      <c r="AQ565" s="289"/>
      <c r="AR565" s="289"/>
      <c r="AS565" s="289"/>
      <c r="AT565" s="289"/>
      <c r="AU565" s="289"/>
      <c r="AV565" s="289"/>
      <c r="AW565" s="289"/>
      <c r="AX565" s="290"/>
    </row>
    <row r="566" spans="1:51" ht="19.5" customHeight="1" x14ac:dyDescent="0.15">
      <c r="A566" s="296"/>
      <c r="B566" s="297"/>
      <c r="C566" s="468" t="s">
        <v>655</v>
      </c>
      <c r="D566" s="286"/>
      <c r="E566" s="286"/>
      <c r="F566" s="286"/>
      <c r="G566" s="286"/>
      <c r="H566" s="286"/>
      <c r="I566" s="286"/>
      <c r="J566" s="286"/>
      <c r="K566" s="287"/>
      <c r="L566" s="285">
        <v>3</v>
      </c>
      <c r="M566" s="286"/>
      <c r="N566" s="286"/>
      <c r="O566" s="286"/>
      <c r="P566" s="286"/>
      <c r="Q566" s="287"/>
      <c r="R566" s="285"/>
      <c r="S566" s="286"/>
      <c r="T566" s="286"/>
      <c r="U566" s="286"/>
      <c r="V566" s="286"/>
      <c r="W566" s="287"/>
      <c r="X566" s="288"/>
      <c r="Y566" s="289"/>
      <c r="Z566" s="289"/>
      <c r="AA566" s="289"/>
      <c r="AB566" s="289"/>
      <c r="AC566" s="289"/>
      <c r="AD566" s="289"/>
      <c r="AE566" s="289"/>
      <c r="AF566" s="289"/>
      <c r="AG566" s="289"/>
      <c r="AH566" s="289"/>
      <c r="AI566" s="289"/>
      <c r="AJ566" s="289"/>
      <c r="AK566" s="289"/>
      <c r="AL566" s="289"/>
      <c r="AM566" s="289"/>
      <c r="AN566" s="289"/>
      <c r="AO566" s="289"/>
      <c r="AP566" s="289"/>
      <c r="AQ566" s="289"/>
      <c r="AR566" s="289"/>
      <c r="AS566" s="289"/>
      <c r="AT566" s="289"/>
      <c r="AU566" s="289"/>
      <c r="AV566" s="289"/>
      <c r="AW566" s="289"/>
      <c r="AX566" s="290"/>
    </row>
    <row r="567" spans="1:51" ht="19.5" customHeight="1" x14ac:dyDescent="0.15">
      <c r="A567" s="296"/>
      <c r="B567" s="297"/>
      <c r="C567" s="468" t="s">
        <v>326</v>
      </c>
      <c r="D567" s="286"/>
      <c r="E567" s="286"/>
      <c r="F567" s="286"/>
      <c r="G567" s="286"/>
      <c r="H567" s="286"/>
      <c r="I567" s="286"/>
      <c r="J567" s="286"/>
      <c r="K567" s="287"/>
      <c r="L567" s="285">
        <v>1</v>
      </c>
      <c r="M567" s="286"/>
      <c r="N567" s="286"/>
      <c r="O567" s="286"/>
      <c r="P567" s="286"/>
      <c r="Q567" s="287"/>
      <c r="R567" s="285"/>
      <c r="S567" s="286"/>
      <c r="T567" s="286"/>
      <c r="U567" s="286"/>
      <c r="V567" s="286"/>
      <c r="W567" s="287"/>
      <c r="X567" s="288"/>
      <c r="Y567" s="289"/>
      <c r="Z567" s="289"/>
      <c r="AA567" s="289"/>
      <c r="AB567" s="289"/>
      <c r="AC567" s="289"/>
      <c r="AD567" s="289"/>
      <c r="AE567" s="289"/>
      <c r="AF567" s="289"/>
      <c r="AG567" s="289"/>
      <c r="AH567" s="289"/>
      <c r="AI567" s="289"/>
      <c r="AJ567" s="289"/>
      <c r="AK567" s="289"/>
      <c r="AL567" s="289"/>
      <c r="AM567" s="289"/>
      <c r="AN567" s="289"/>
      <c r="AO567" s="289"/>
      <c r="AP567" s="289"/>
      <c r="AQ567" s="289"/>
      <c r="AR567" s="289"/>
      <c r="AS567" s="289"/>
      <c r="AT567" s="289"/>
      <c r="AU567" s="289"/>
      <c r="AV567" s="289"/>
      <c r="AW567" s="289"/>
      <c r="AX567" s="290"/>
    </row>
    <row r="568" spans="1:51" ht="19.5" customHeight="1" x14ac:dyDescent="0.15">
      <c r="A568" s="296"/>
      <c r="B568" s="297"/>
      <c r="C568" s="468" t="s">
        <v>656</v>
      </c>
      <c r="D568" s="286"/>
      <c r="E568" s="286"/>
      <c r="F568" s="286"/>
      <c r="G568" s="286"/>
      <c r="H568" s="286"/>
      <c r="I568" s="286"/>
      <c r="J568" s="286"/>
      <c r="K568" s="287"/>
      <c r="L568" s="285">
        <v>0.03</v>
      </c>
      <c r="M568" s="286"/>
      <c r="N568" s="286"/>
      <c r="O568" s="286"/>
      <c r="P568" s="286"/>
      <c r="Q568" s="287"/>
      <c r="R568" s="285"/>
      <c r="S568" s="286"/>
      <c r="T568" s="286"/>
      <c r="U568" s="286"/>
      <c r="V568" s="286"/>
      <c r="W568" s="287"/>
      <c r="X568" s="288"/>
      <c r="Y568" s="289"/>
      <c r="Z568" s="289"/>
      <c r="AA568" s="289"/>
      <c r="AB568" s="289"/>
      <c r="AC568" s="289"/>
      <c r="AD568" s="289"/>
      <c r="AE568" s="289"/>
      <c r="AF568" s="289"/>
      <c r="AG568" s="289"/>
      <c r="AH568" s="289"/>
      <c r="AI568" s="289"/>
      <c r="AJ568" s="289"/>
      <c r="AK568" s="289"/>
      <c r="AL568" s="289"/>
      <c r="AM568" s="289"/>
      <c r="AN568" s="289"/>
      <c r="AO568" s="289"/>
      <c r="AP568" s="289"/>
      <c r="AQ568" s="289"/>
      <c r="AR568" s="289"/>
      <c r="AS568" s="289"/>
      <c r="AT568" s="289"/>
      <c r="AU568" s="289"/>
      <c r="AV568" s="289"/>
      <c r="AW568" s="289"/>
      <c r="AX568" s="290"/>
    </row>
    <row r="569" spans="1:51" ht="19.5" customHeight="1" x14ac:dyDescent="0.15">
      <c r="A569" s="296"/>
      <c r="B569" s="297"/>
      <c r="C569" s="1094" t="s">
        <v>657</v>
      </c>
      <c r="D569" s="1095"/>
      <c r="E569" s="1095"/>
      <c r="F569" s="1095"/>
      <c r="G569" s="1095"/>
      <c r="H569" s="1095"/>
      <c r="I569" s="1095"/>
      <c r="J569" s="1095"/>
      <c r="K569" s="1096"/>
      <c r="L569" s="333">
        <v>2</v>
      </c>
      <c r="M569" s="334"/>
      <c r="N569" s="334"/>
      <c r="O569" s="334"/>
      <c r="P569" s="334"/>
      <c r="Q569" s="335"/>
      <c r="R569" s="333"/>
      <c r="S569" s="334"/>
      <c r="T569" s="334"/>
      <c r="U569" s="334"/>
      <c r="V569" s="334"/>
      <c r="W569" s="335"/>
      <c r="X569" s="288"/>
      <c r="Y569" s="289"/>
      <c r="Z569" s="289"/>
      <c r="AA569" s="289"/>
      <c r="AB569" s="289"/>
      <c r="AC569" s="289"/>
      <c r="AD569" s="289"/>
      <c r="AE569" s="289"/>
      <c r="AF569" s="289"/>
      <c r="AG569" s="289"/>
      <c r="AH569" s="289"/>
      <c r="AI569" s="289"/>
      <c r="AJ569" s="289"/>
      <c r="AK569" s="289"/>
      <c r="AL569" s="289"/>
      <c r="AM569" s="289"/>
      <c r="AN569" s="289"/>
      <c r="AO569" s="289"/>
      <c r="AP569" s="289"/>
      <c r="AQ569" s="289"/>
      <c r="AR569" s="289"/>
      <c r="AS569" s="289"/>
      <c r="AT569" s="289"/>
      <c r="AU569" s="289"/>
      <c r="AV569" s="289"/>
      <c r="AW569" s="289"/>
      <c r="AX569" s="290"/>
    </row>
    <row r="570" spans="1:51" ht="19.5" customHeight="1" thickBot="1" x14ac:dyDescent="0.2">
      <c r="A570" s="298"/>
      <c r="B570" s="299"/>
      <c r="C570" s="317" t="s">
        <v>41</v>
      </c>
      <c r="D570" s="318"/>
      <c r="E570" s="318"/>
      <c r="F570" s="318"/>
      <c r="G570" s="318"/>
      <c r="H570" s="318"/>
      <c r="I570" s="318"/>
      <c r="J570" s="318"/>
      <c r="K570" s="319"/>
      <c r="L570" s="320">
        <v>7</v>
      </c>
      <c r="M570" s="318"/>
      <c r="N570" s="318"/>
      <c r="O570" s="318"/>
      <c r="P570" s="318"/>
      <c r="Q570" s="319"/>
      <c r="R570" s="320"/>
      <c r="S570" s="318"/>
      <c r="T570" s="318"/>
      <c r="U570" s="318"/>
      <c r="V570" s="318"/>
      <c r="W570" s="319"/>
      <c r="X570" s="321"/>
      <c r="Y570" s="322"/>
      <c r="Z570" s="322"/>
      <c r="AA570" s="322"/>
      <c r="AB570" s="322"/>
      <c r="AC570" s="322"/>
      <c r="AD570" s="322"/>
      <c r="AE570" s="322"/>
      <c r="AF570" s="322"/>
      <c r="AG570" s="322"/>
      <c r="AH570" s="322"/>
      <c r="AI570" s="322"/>
      <c r="AJ570" s="322"/>
      <c r="AK570" s="322"/>
      <c r="AL570" s="322"/>
      <c r="AM570" s="322"/>
      <c r="AN570" s="322"/>
      <c r="AO570" s="322"/>
      <c r="AP570" s="322"/>
      <c r="AQ570" s="322"/>
      <c r="AR570" s="322"/>
      <c r="AS570" s="322"/>
      <c r="AT570" s="322"/>
      <c r="AU570" s="322"/>
      <c r="AV570" s="322"/>
      <c r="AW570" s="322"/>
      <c r="AX570" s="323"/>
    </row>
    <row r="571" spans="1:51" ht="20.25" customHeight="1" thickBot="1" x14ac:dyDescent="0.2">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430" t="s">
        <v>312</v>
      </c>
      <c r="AR571" s="430"/>
      <c r="AS571" s="430"/>
      <c r="AT571" s="430"/>
      <c r="AU571" s="430"/>
      <c r="AV571" s="430"/>
      <c r="AW571" s="430"/>
      <c r="AX571" s="430"/>
      <c r="AY571" s="46"/>
    </row>
    <row r="572" spans="1:51" ht="25.15" customHeight="1" x14ac:dyDescent="0.15">
      <c r="A572" s="431" t="s">
        <v>313</v>
      </c>
      <c r="B572" s="432"/>
      <c r="C572" s="432"/>
      <c r="D572" s="432"/>
      <c r="E572" s="432"/>
      <c r="F572" s="433"/>
      <c r="G572" s="434" t="s">
        <v>658</v>
      </c>
      <c r="H572" s="435"/>
      <c r="I572" s="435"/>
      <c r="J572" s="435"/>
      <c r="K572" s="435"/>
      <c r="L572" s="435"/>
      <c r="M572" s="435"/>
      <c r="N572" s="435"/>
      <c r="O572" s="435"/>
      <c r="P572" s="435"/>
      <c r="Q572" s="435"/>
      <c r="R572" s="435"/>
      <c r="S572" s="435"/>
      <c r="T572" s="435"/>
      <c r="U572" s="435"/>
      <c r="V572" s="435"/>
      <c r="W572" s="435"/>
      <c r="X572" s="436"/>
      <c r="Y572" s="437" t="s">
        <v>330</v>
      </c>
      <c r="Z572" s="438"/>
      <c r="AA572" s="438"/>
      <c r="AB572" s="438"/>
      <c r="AC572" s="438"/>
      <c r="AD572" s="439"/>
      <c r="AE572" s="3123" t="s">
        <v>643</v>
      </c>
      <c r="AF572" s="614"/>
      <c r="AG572" s="614"/>
      <c r="AH572" s="614"/>
      <c r="AI572" s="614"/>
      <c r="AJ572" s="614"/>
      <c r="AK572" s="614"/>
      <c r="AL572" s="614"/>
      <c r="AM572" s="614"/>
      <c r="AN572" s="614"/>
      <c r="AO572" s="614"/>
      <c r="AP572" s="626"/>
      <c r="AQ572" s="443" t="s">
        <v>7</v>
      </c>
      <c r="AR572" s="444"/>
      <c r="AS572" s="444"/>
      <c r="AT572" s="444"/>
      <c r="AU572" s="444"/>
      <c r="AV572" s="444"/>
      <c r="AW572" s="444"/>
      <c r="AX572" s="445"/>
    </row>
    <row r="573" spans="1:51" ht="30" customHeight="1" x14ac:dyDescent="0.15">
      <c r="A573" s="403" t="s">
        <v>8</v>
      </c>
      <c r="B573" s="404"/>
      <c r="C573" s="404"/>
      <c r="D573" s="404"/>
      <c r="E573" s="404"/>
      <c r="F573" s="405"/>
      <c r="G573" s="406" t="s">
        <v>659</v>
      </c>
      <c r="H573" s="407"/>
      <c r="I573" s="407"/>
      <c r="J573" s="407"/>
      <c r="K573" s="407"/>
      <c r="L573" s="407"/>
      <c r="M573" s="407"/>
      <c r="N573" s="407"/>
      <c r="O573" s="407"/>
      <c r="P573" s="407"/>
      <c r="Q573" s="407"/>
      <c r="R573" s="407"/>
      <c r="S573" s="407"/>
      <c r="T573" s="407"/>
      <c r="U573" s="407"/>
      <c r="V573" s="407"/>
      <c r="W573" s="407"/>
      <c r="X573" s="408"/>
      <c r="Y573" s="409" t="s">
        <v>10</v>
      </c>
      <c r="Z573" s="410"/>
      <c r="AA573" s="410"/>
      <c r="AB573" s="410"/>
      <c r="AC573" s="410"/>
      <c r="AD573" s="411"/>
      <c r="AE573" s="412" t="s">
        <v>645</v>
      </c>
      <c r="AF573" s="413"/>
      <c r="AG573" s="413"/>
      <c r="AH573" s="413"/>
      <c r="AI573" s="413"/>
      <c r="AJ573" s="413"/>
      <c r="AK573" s="413"/>
      <c r="AL573" s="413"/>
      <c r="AM573" s="413"/>
      <c r="AN573" s="413"/>
      <c r="AO573" s="413"/>
      <c r="AP573" s="414"/>
      <c r="AQ573" s="415" t="s">
        <v>646</v>
      </c>
      <c r="AR573" s="416"/>
      <c r="AS573" s="416"/>
      <c r="AT573" s="416"/>
      <c r="AU573" s="416"/>
      <c r="AV573" s="416"/>
      <c r="AW573" s="416"/>
      <c r="AX573" s="417"/>
    </row>
    <row r="574" spans="1:51" ht="30" customHeight="1" x14ac:dyDescent="0.15">
      <c r="A574" s="418" t="s">
        <v>13</v>
      </c>
      <c r="B574" s="419"/>
      <c r="C574" s="419"/>
      <c r="D574" s="419"/>
      <c r="E574" s="419"/>
      <c r="F574" s="420"/>
      <c r="G574" s="421" t="s">
        <v>601</v>
      </c>
      <c r="H574" s="422"/>
      <c r="I574" s="422"/>
      <c r="J574" s="422"/>
      <c r="K574" s="422"/>
      <c r="L574" s="422"/>
      <c r="M574" s="422"/>
      <c r="N574" s="422"/>
      <c r="O574" s="422"/>
      <c r="P574" s="422"/>
      <c r="Q574" s="422"/>
      <c r="R574" s="422"/>
      <c r="S574" s="422"/>
      <c r="T574" s="422"/>
      <c r="U574" s="422"/>
      <c r="V574" s="422"/>
      <c r="W574" s="422"/>
      <c r="X574" s="423"/>
      <c r="Y574" s="424" t="s">
        <v>15</v>
      </c>
      <c r="Z574" s="425"/>
      <c r="AA574" s="425"/>
      <c r="AB574" s="425"/>
      <c r="AC574" s="425"/>
      <c r="AD574" s="426"/>
      <c r="AE574" s="3115" t="s">
        <v>355</v>
      </c>
      <c r="AF574" s="3116"/>
      <c r="AG574" s="3116"/>
      <c r="AH574" s="3116"/>
      <c r="AI574" s="3116"/>
      <c r="AJ574" s="3116"/>
      <c r="AK574" s="3116"/>
      <c r="AL574" s="3116"/>
      <c r="AM574" s="3116"/>
      <c r="AN574" s="3116"/>
      <c r="AO574" s="3116"/>
      <c r="AP574" s="3116"/>
      <c r="AQ574" s="3117"/>
      <c r="AR574" s="3117"/>
      <c r="AS574" s="3117"/>
      <c r="AT574" s="3117"/>
      <c r="AU574" s="3117"/>
      <c r="AV574" s="3117"/>
      <c r="AW574" s="3117"/>
      <c r="AX574" s="3118"/>
    </row>
    <row r="575" spans="1:51" ht="30" customHeight="1" x14ac:dyDescent="0.15">
      <c r="A575" s="446" t="s">
        <v>17</v>
      </c>
      <c r="B575" s="447"/>
      <c r="C575" s="447"/>
      <c r="D575" s="447"/>
      <c r="E575" s="447"/>
      <c r="F575" s="448"/>
      <c r="G575" s="472" t="s">
        <v>660</v>
      </c>
      <c r="H575" s="450"/>
      <c r="I575" s="450"/>
      <c r="J575" s="450"/>
      <c r="K575" s="450"/>
      <c r="L575" s="450"/>
      <c r="M575" s="450"/>
      <c r="N575" s="450"/>
      <c r="O575" s="450"/>
      <c r="P575" s="450"/>
      <c r="Q575" s="450"/>
      <c r="R575" s="450"/>
      <c r="S575" s="450"/>
      <c r="T575" s="450"/>
      <c r="U575" s="450"/>
      <c r="V575" s="450"/>
      <c r="W575" s="450"/>
      <c r="X575" s="451"/>
      <c r="Y575" s="452" t="s">
        <v>603</v>
      </c>
      <c r="Z575" s="453"/>
      <c r="AA575" s="453"/>
      <c r="AB575" s="453"/>
      <c r="AC575" s="453"/>
      <c r="AD575" s="454"/>
      <c r="AE575" s="473" t="s">
        <v>340</v>
      </c>
      <c r="AF575" s="456"/>
      <c r="AG575" s="456"/>
      <c r="AH575" s="456"/>
      <c r="AI575" s="456"/>
      <c r="AJ575" s="456"/>
      <c r="AK575" s="456"/>
      <c r="AL575" s="456"/>
      <c r="AM575" s="456"/>
      <c r="AN575" s="456"/>
      <c r="AO575" s="456"/>
      <c r="AP575" s="456"/>
      <c r="AQ575" s="456"/>
      <c r="AR575" s="456"/>
      <c r="AS575" s="456"/>
      <c r="AT575" s="456"/>
      <c r="AU575" s="456"/>
      <c r="AV575" s="456"/>
      <c r="AW575" s="456"/>
      <c r="AX575" s="457"/>
    </row>
    <row r="576" spans="1:51" ht="37.5" customHeight="1" x14ac:dyDescent="0.15">
      <c r="A576" s="381" t="s">
        <v>21</v>
      </c>
      <c r="B576" s="382"/>
      <c r="C576" s="382"/>
      <c r="D576" s="382"/>
      <c r="E576" s="382"/>
      <c r="F576" s="383"/>
      <c r="G576" s="3147" t="s">
        <v>661</v>
      </c>
      <c r="H576" s="3148"/>
      <c r="I576" s="3148"/>
      <c r="J576" s="3148"/>
      <c r="K576" s="3148"/>
      <c r="L576" s="3148"/>
      <c r="M576" s="3148"/>
      <c r="N576" s="3148"/>
      <c r="O576" s="3148"/>
      <c r="P576" s="3148"/>
      <c r="Q576" s="3148"/>
      <c r="R576" s="3148"/>
      <c r="S576" s="3148"/>
      <c r="T576" s="3148"/>
      <c r="U576" s="3148"/>
      <c r="V576" s="3148"/>
      <c r="W576" s="3148"/>
      <c r="X576" s="3148"/>
      <c r="Y576" s="3148"/>
      <c r="Z576" s="3148"/>
      <c r="AA576" s="3148"/>
      <c r="AB576" s="3148"/>
      <c r="AC576" s="3148"/>
      <c r="AD576" s="3148"/>
      <c r="AE576" s="3148"/>
      <c r="AF576" s="3148"/>
      <c r="AG576" s="3148"/>
      <c r="AH576" s="3148"/>
      <c r="AI576" s="3148"/>
      <c r="AJ576" s="3148"/>
      <c r="AK576" s="3148"/>
      <c r="AL576" s="3148"/>
      <c r="AM576" s="3148"/>
      <c r="AN576" s="3148"/>
      <c r="AO576" s="3148"/>
      <c r="AP576" s="3148"/>
      <c r="AQ576" s="3148"/>
      <c r="AR576" s="3148"/>
      <c r="AS576" s="3148"/>
      <c r="AT576" s="3148"/>
      <c r="AU576" s="3148"/>
      <c r="AV576" s="3148"/>
      <c r="AW576" s="3148"/>
      <c r="AX576" s="3149"/>
    </row>
    <row r="577" spans="1:50" ht="51.75" customHeight="1" x14ac:dyDescent="0.15">
      <c r="A577" s="381" t="s">
        <v>23</v>
      </c>
      <c r="B577" s="382"/>
      <c r="C577" s="382"/>
      <c r="D577" s="382"/>
      <c r="E577" s="382"/>
      <c r="F577" s="383"/>
      <c r="G577" s="3147" t="s">
        <v>662</v>
      </c>
      <c r="H577" s="3148"/>
      <c r="I577" s="3148"/>
      <c r="J577" s="3148"/>
      <c r="K577" s="3148"/>
      <c r="L577" s="3148"/>
      <c r="M577" s="3148"/>
      <c r="N577" s="3148"/>
      <c r="O577" s="3148"/>
      <c r="P577" s="3148"/>
      <c r="Q577" s="3148"/>
      <c r="R577" s="3148"/>
      <c r="S577" s="3148"/>
      <c r="T577" s="3148"/>
      <c r="U577" s="3148"/>
      <c r="V577" s="3148"/>
      <c r="W577" s="3148"/>
      <c r="X577" s="3148"/>
      <c r="Y577" s="3148"/>
      <c r="Z577" s="3148"/>
      <c r="AA577" s="3148"/>
      <c r="AB577" s="3148"/>
      <c r="AC577" s="3148"/>
      <c r="AD577" s="3148"/>
      <c r="AE577" s="3148"/>
      <c r="AF577" s="3148"/>
      <c r="AG577" s="3148"/>
      <c r="AH577" s="3148"/>
      <c r="AI577" s="3148"/>
      <c r="AJ577" s="3148"/>
      <c r="AK577" s="3148"/>
      <c r="AL577" s="3148"/>
      <c r="AM577" s="3148"/>
      <c r="AN577" s="3148"/>
      <c r="AO577" s="3148"/>
      <c r="AP577" s="3148"/>
      <c r="AQ577" s="3148"/>
      <c r="AR577" s="3148"/>
      <c r="AS577" s="3148"/>
      <c r="AT577" s="3148"/>
      <c r="AU577" s="3148"/>
      <c r="AV577" s="3148"/>
      <c r="AW577" s="3148"/>
      <c r="AX577" s="3149"/>
    </row>
    <row r="578" spans="1:50" ht="22.5" customHeight="1" x14ac:dyDescent="0.15">
      <c r="A578" s="381" t="s">
        <v>25</v>
      </c>
      <c r="B578" s="382"/>
      <c r="C578" s="382"/>
      <c r="D578" s="382"/>
      <c r="E578" s="382"/>
      <c r="F578" s="383"/>
      <c r="G578" s="387" t="s">
        <v>218</v>
      </c>
      <c r="H578" s="388"/>
      <c r="I578" s="388"/>
      <c r="J578" s="388"/>
      <c r="K578" s="388"/>
      <c r="L578" s="388"/>
      <c r="M578" s="388"/>
      <c r="N578" s="388"/>
      <c r="O578" s="388"/>
      <c r="P578" s="388"/>
      <c r="Q578" s="388"/>
      <c r="R578" s="388"/>
      <c r="S578" s="388"/>
      <c r="T578" s="388"/>
      <c r="U578" s="388"/>
      <c r="V578" s="388"/>
      <c r="W578" s="388"/>
      <c r="X578" s="388"/>
      <c r="Y578" s="388"/>
      <c r="Z578" s="388"/>
      <c r="AA578" s="388"/>
      <c r="AB578" s="388"/>
      <c r="AC578" s="388"/>
      <c r="AD578" s="388"/>
      <c r="AE578" s="388"/>
      <c r="AF578" s="388"/>
      <c r="AG578" s="388"/>
      <c r="AH578" s="388"/>
      <c r="AI578" s="388"/>
      <c r="AJ578" s="388"/>
      <c r="AK578" s="388"/>
      <c r="AL578" s="388"/>
      <c r="AM578" s="388"/>
      <c r="AN578" s="388"/>
      <c r="AO578" s="388"/>
      <c r="AP578" s="388"/>
      <c r="AQ578" s="388"/>
      <c r="AR578" s="388"/>
      <c r="AS578" s="388"/>
      <c r="AT578" s="388"/>
      <c r="AU578" s="388"/>
      <c r="AV578" s="388"/>
      <c r="AW578" s="388"/>
      <c r="AX578" s="389"/>
    </row>
    <row r="579" spans="1:50" ht="19.5" customHeight="1" x14ac:dyDescent="0.15">
      <c r="A579" s="390" t="s">
        <v>27</v>
      </c>
      <c r="B579" s="391"/>
      <c r="C579" s="391"/>
      <c r="D579" s="391"/>
      <c r="E579" s="391"/>
      <c r="F579" s="392"/>
      <c r="G579" s="399"/>
      <c r="H579" s="400"/>
      <c r="I579" s="400"/>
      <c r="J579" s="400"/>
      <c r="K579" s="400"/>
      <c r="L579" s="400"/>
      <c r="M579" s="400"/>
      <c r="N579" s="400"/>
      <c r="O579" s="401"/>
      <c r="P579" s="365" t="s">
        <v>321</v>
      </c>
      <c r="Q579" s="366"/>
      <c r="R579" s="366"/>
      <c r="S579" s="366"/>
      <c r="T579" s="366"/>
      <c r="U579" s="366"/>
      <c r="V579" s="402"/>
      <c r="W579" s="365" t="s">
        <v>322</v>
      </c>
      <c r="X579" s="366"/>
      <c r="Y579" s="366"/>
      <c r="Z579" s="366"/>
      <c r="AA579" s="366"/>
      <c r="AB579" s="366"/>
      <c r="AC579" s="402"/>
      <c r="AD579" s="365" t="s">
        <v>323</v>
      </c>
      <c r="AE579" s="366"/>
      <c r="AF579" s="366"/>
      <c r="AG579" s="366"/>
      <c r="AH579" s="366"/>
      <c r="AI579" s="366"/>
      <c r="AJ579" s="402"/>
      <c r="AK579" s="365" t="s">
        <v>324</v>
      </c>
      <c r="AL579" s="366"/>
      <c r="AM579" s="366"/>
      <c r="AN579" s="366"/>
      <c r="AO579" s="366"/>
      <c r="AP579" s="366"/>
      <c r="AQ579" s="402"/>
      <c r="AR579" s="365" t="s">
        <v>325</v>
      </c>
      <c r="AS579" s="366"/>
      <c r="AT579" s="366"/>
      <c r="AU579" s="366"/>
      <c r="AV579" s="366"/>
      <c r="AW579" s="366"/>
      <c r="AX579" s="367"/>
    </row>
    <row r="580" spans="1:50" ht="19.5" customHeight="1" x14ac:dyDescent="0.15">
      <c r="A580" s="393"/>
      <c r="B580" s="394"/>
      <c r="C580" s="394"/>
      <c r="D580" s="394"/>
      <c r="E580" s="394"/>
      <c r="F580" s="395"/>
      <c r="G580" s="368" t="s">
        <v>33</v>
      </c>
      <c r="H580" s="369"/>
      <c r="I580" s="374" t="s">
        <v>34</v>
      </c>
      <c r="J580" s="375"/>
      <c r="K580" s="375"/>
      <c r="L580" s="375"/>
      <c r="M580" s="375"/>
      <c r="N580" s="375"/>
      <c r="O580" s="376"/>
      <c r="P580" s="3136">
        <v>6</v>
      </c>
      <c r="Q580" s="1084"/>
      <c r="R580" s="1084"/>
      <c r="S580" s="1084"/>
      <c r="T580" s="1084"/>
      <c r="U580" s="1084"/>
      <c r="V580" s="1085"/>
      <c r="W580" s="1087">
        <v>6</v>
      </c>
      <c r="X580" s="1087"/>
      <c r="Y580" s="1087"/>
      <c r="Z580" s="1087"/>
      <c r="AA580" s="1087"/>
      <c r="AB580" s="1087"/>
      <c r="AC580" s="1087"/>
      <c r="AD580" s="1087">
        <v>6</v>
      </c>
      <c r="AE580" s="1087"/>
      <c r="AF580" s="1087"/>
      <c r="AG580" s="1087"/>
      <c r="AH580" s="1087"/>
      <c r="AI580" s="1087"/>
      <c r="AJ580" s="1087"/>
      <c r="AK580" s="311">
        <v>6</v>
      </c>
      <c r="AL580" s="312"/>
      <c r="AM580" s="312"/>
      <c r="AN580" s="312"/>
      <c r="AO580" s="312"/>
      <c r="AP580" s="312"/>
      <c r="AQ580" s="313"/>
      <c r="AR580" s="311"/>
      <c r="AS580" s="312"/>
      <c r="AT580" s="312"/>
      <c r="AU580" s="312"/>
      <c r="AV580" s="312"/>
      <c r="AW580" s="312"/>
      <c r="AX580" s="380"/>
    </row>
    <row r="581" spans="1:50" ht="19.5" customHeight="1" x14ac:dyDescent="0.15">
      <c r="A581" s="393"/>
      <c r="B581" s="394"/>
      <c r="C581" s="394"/>
      <c r="D581" s="394"/>
      <c r="E581" s="394"/>
      <c r="F581" s="395"/>
      <c r="G581" s="370"/>
      <c r="H581" s="371"/>
      <c r="I581" s="340" t="s">
        <v>35</v>
      </c>
      <c r="J581" s="341"/>
      <c r="K581" s="341"/>
      <c r="L581" s="341"/>
      <c r="M581" s="341"/>
      <c r="N581" s="341"/>
      <c r="O581" s="342"/>
      <c r="P581" s="3100" t="s">
        <v>606</v>
      </c>
      <c r="Q581" s="3101"/>
      <c r="R581" s="3101"/>
      <c r="S581" s="3101"/>
      <c r="T581" s="3101"/>
      <c r="U581" s="3101"/>
      <c r="V581" s="3102"/>
      <c r="W581" s="3100" t="s">
        <v>606</v>
      </c>
      <c r="X581" s="3101"/>
      <c r="Y581" s="3101"/>
      <c r="Z581" s="3101"/>
      <c r="AA581" s="3101"/>
      <c r="AB581" s="3101"/>
      <c r="AC581" s="3102"/>
      <c r="AD581" s="3124" t="s">
        <v>606</v>
      </c>
      <c r="AE581" s="3125"/>
      <c r="AF581" s="3125"/>
      <c r="AG581" s="3125"/>
      <c r="AH581" s="3125"/>
      <c r="AI581" s="3125"/>
      <c r="AJ581" s="3126"/>
      <c r="AK581" s="285" t="s">
        <v>340</v>
      </c>
      <c r="AL581" s="286"/>
      <c r="AM581" s="286"/>
      <c r="AN581" s="286"/>
      <c r="AO581" s="286"/>
      <c r="AP581" s="286"/>
      <c r="AQ581" s="287"/>
      <c r="AR581" s="337"/>
      <c r="AS581" s="338"/>
      <c r="AT581" s="338"/>
      <c r="AU581" s="338"/>
      <c r="AV581" s="338"/>
      <c r="AW581" s="338"/>
      <c r="AX581" s="339"/>
    </row>
    <row r="582" spans="1:50" ht="19.5" customHeight="1" x14ac:dyDescent="0.15">
      <c r="A582" s="393"/>
      <c r="B582" s="394"/>
      <c r="C582" s="394"/>
      <c r="D582" s="394"/>
      <c r="E582" s="394"/>
      <c r="F582" s="395"/>
      <c r="G582" s="370"/>
      <c r="H582" s="371"/>
      <c r="I582" s="340" t="s">
        <v>38</v>
      </c>
      <c r="J582" s="341"/>
      <c r="K582" s="341"/>
      <c r="L582" s="341"/>
      <c r="M582" s="341"/>
      <c r="N582" s="341"/>
      <c r="O582" s="342"/>
      <c r="P582" s="285" t="s">
        <v>340</v>
      </c>
      <c r="Q582" s="286"/>
      <c r="R582" s="286"/>
      <c r="S582" s="286"/>
      <c r="T582" s="286"/>
      <c r="U582" s="286"/>
      <c r="V582" s="287"/>
      <c r="W582" s="285" t="s">
        <v>340</v>
      </c>
      <c r="X582" s="286"/>
      <c r="Y582" s="286"/>
      <c r="Z582" s="286"/>
      <c r="AA582" s="286"/>
      <c r="AB582" s="286"/>
      <c r="AC582" s="287"/>
      <c r="AD582" s="285" t="s">
        <v>340</v>
      </c>
      <c r="AE582" s="286"/>
      <c r="AF582" s="286"/>
      <c r="AG582" s="286"/>
      <c r="AH582" s="286"/>
      <c r="AI582" s="286"/>
      <c r="AJ582" s="287"/>
      <c r="AK582" s="285" t="s">
        <v>340</v>
      </c>
      <c r="AL582" s="286"/>
      <c r="AM582" s="286"/>
      <c r="AN582" s="286"/>
      <c r="AO582" s="286"/>
      <c r="AP582" s="286"/>
      <c r="AQ582" s="287"/>
      <c r="AR582" s="285"/>
      <c r="AS582" s="286"/>
      <c r="AT582" s="286"/>
      <c r="AU582" s="286"/>
      <c r="AV582" s="286"/>
      <c r="AW582" s="286"/>
      <c r="AX582" s="343"/>
    </row>
    <row r="583" spans="1:50" ht="19.5" customHeight="1" x14ac:dyDescent="0.15">
      <c r="A583" s="393"/>
      <c r="B583" s="394"/>
      <c r="C583" s="394"/>
      <c r="D583" s="394"/>
      <c r="E583" s="394"/>
      <c r="F583" s="395"/>
      <c r="G583" s="370"/>
      <c r="H583" s="371"/>
      <c r="I583" s="340" t="s">
        <v>39</v>
      </c>
      <c r="J583" s="341"/>
      <c r="K583" s="341"/>
      <c r="L583" s="341"/>
      <c r="M583" s="341"/>
      <c r="N583" s="341"/>
      <c r="O583" s="342"/>
      <c r="P583" s="285" t="s">
        <v>340</v>
      </c>
      <c r="Q583" s="286"/>
      <c r="R583" s="286"/>
      <c r="S583" s="286"/>
      <c r="T583" s="286"/>
      <c r="U583" s="286"/>
      <c r="V583" s="287"/>
      <c r="W583" s="285" t="s">
        <v>340</v>
      </c>
      <c r="X583" s="286"/>
      <c r="Y583" s="286"/>
      <c r="Z583" s="286"/>
      <c r="AA583" s="286"/>
      <c r="AB583" s="286"/>
      <c r="AC583" s="287"/>
      <c r="AD583" s="285" t="s">
        <v>340</v>
      </c>
      <c r="AE583" s="286"/>
      <c r="AF583" s="286"/>
      <c r="AG583" s="286"/>
      <c r="AH583" s="286"/>
      <c r="AI583" s="286"/>
      <c r="AJ583" s="287"/>
      <c r="AK583" s="285" t="s">
        <v>340</v>
      </c>
      <c r="AL583" s="286"/>
      <c r="AM583" s="286"/>
      <c r="AN583" s="286"/>
      <c r="AO583" s="286"/>
      <c r="AP583" s="286"/>
      <c r="AQ583" s="287"/>
      <c r="AR583" s="337"/>
      <c r="AS583" s="338"/>
      <c r="AT583" s="338"/>
      <c r="AU583" s="338"/>
      <c r="AV583" s="338"/>
      <c r="AW583" s="338"/>
      <c r="AX583" s="339"/>
    </row>
    <row r="584" spans="1:50" ht="19.5" customHeight="1" x14ac:dyDescent="0.15">
      <c r="A584" s="393"/>
      <c r="B584" s="394"/>
      <c r="C584" s="394"/>
      <c r="D584" s="394"/>
      <c r="E584" s="394"/>
      <c r="F584" s="395"/>
      <c r="G584" s="370"/>
      <c r="H584" s="371"/>
      <c r="I584" s="340" t="s">
        <v>40</v>
      </c>
      <c r="J584" s="341"/>
      <c r="K584" s="341"/>
      <c r="L584" s="341"/>
      <c r="M584" s="341"/>
      <c r="N584" s="341"/>
      <c r="O584" s="342"/>
      <c r="P584" s="285" t="s">
        <v>340</v>
      </c>
      <c r="Q584" s="286"/>
      <c r="R584" s="286"/>
      <c r="S584" s="286"/>
      <c r="T584" s="286"/>
      <c r="U584" s="286"/>
      <c r="V584" s="287"/>
      <c r="W584" s="285" t="s">
        <v>340</v>
      </c>
      <c r="X584" s="286"/>
      <c r="Y584" s="286"/>
      <c r="Z584" s="286"/>
      <c r="AA584" s="286"/>
      <c r="AB584" s="286"/>
      <c r="AC584" s="287"/>
      <c r="AD584" s="285" t="s">
        <v>340</v>
      </c>
      <c r="AE584" s="286"/>
      <c r="AF584" s="286"/>
      <c r="AG584" s="286"/>
      <c r="AH584" s="286"/>
      <c r="AI584" s="286"/>
      <c r="AJ584" s="287"/>
      <c r="AK584" s="285" t="s">
        <v>340</v>
      </c>
      <c r="AL584" s="286"/>
      <c r="AM584" s="286"/>
      <c r="AN584" s="286"/>
      <c r="AO584" s="286"/>
      <c r="AP584" s="286"/>
      <c r="AQ584" s="287"/>
      <c r="AR584" s="337"/>
      <c r="AS584" s="338"/>
      <c r="AT584" s="338"/>
      <c r="AU584" s="338"/>
      <c r="AV584" s="338"/>
      <c r="AW584" s="338"/>
      <c r="AX584" s="339"/>
    </row>
    <row r="585" spans="1:50" ht="19.5" customHeight="1" x14ac:dyDescent="0.15">
      <c r="A585" s="393"/>
      <c r="B585" s="394"/>
      <c r="C585" s="394"/>
      <c r="D585" s="394"/>
      <c r="E585" s="394"/>
      <c r="F585" s="395"/>
      <c r="G585" s="372"/>
      <c r="H585" s="373"/>
      <c r="I585" s="355" t="s">
        <v>41</v>
      </c>
      <c r="J585" s="356"/>
      <c r="K585" s="356"/>
      <c r="L585" s="356"/>
      <c r="M585" s="356"/>
      <c r="N585" s="356"/>
      <c r="O585" s="357"/>
      <c r="P585" s="3153">
        <v>6</v>
      </c>
      <c r="Q585" s="3154"/>
      <c r="R585" s="3154"/>
      <c r="S585" s="3154"/>
      <c r="T585" s="3154"/>
      <c r="U585" s="3154"/>
      <c r="V585" s="3155"/>
      <c r="W585" s="1097">
        <v>6</v>
      </c>
      <c r="X585" s="1097"/>
      <c r="Y585" s="1097"/>
      <c r="Z585" s="1097"/>
      <c r="AA585" s="1097"/>
      <c r="AB585" s="1097"/>
      <c r="AC585" s="1097"/>
      <c r="AD585" s="1097">
        <v>6</v>
      </c>
      <c r="AE585" s="1097"/>
      <c r="AF585" s="1097"/>
      <c r="AG585" s="1097"/>
      <c r="AH585" s="1097"/>
      <c r="AI585" s="1097"/>
      <c r="AJ585" s="1097"/>
      <c r="AK585" s="361">
        <v>6</v>
      </c>
      <c r="AL585" s="362"/>
      <c r="AM585" s="362"/>
      <c r="AN585" s="362"/>
      <c r="AO585" s="362"/>
      <c r="AP585" s="362"/>
      <c r="AQ585" s="363"/>
      <c r="AR585" s="333"/>
      <c r="AS585" s="334"/>
      <c r="AT585" s="334"/>
      <c r="AU585" s="334"/>
      <c r="AV585" s="334"/>
      <c r="AW585" s="334"/>
      <c r="AX585" s="364"/>
    </row>
    <row r="586" spans="1:50" ht="19.5" customHeight="1" x14ac:dyDescent="0.15">
      <c r="A586" s="393"/>
      <c r="B586" s="394"/>
      <c r="C586" s="394"/>
      <c r="D586" s="394"/>
      <c r="E586" s="394"/>
      <c r="F586" s="395"/>
      <c r="G586" s="344" t="s">
        <v>42</v>
      </c>
      <c r="H586" s="345"/>
      <c r="I586" s="345"/>
      <c r="J586" s="345"/>
      <c r="K586" s="345"/>
      <c r="L586" s="345"/>
      <c r="M586" s="345"/>
      <c r="N586" s="345"/>
      <c r="O586" s="346"/>
      <c r="P586" s="3150">
        <v>3</v>
      </c>
      <c r="Q586" s="3151"/>
      <c r="R586" s="3151"/>
      <c r="S586" s="3151"/>
      <c r="T586" s="3151"/>
      <c r="U586" s="3151"/>
      <c r="V586" s="3152"/>
      <c r="W586" s="1979">
        <v>5</v>
      </c>
      <c r="X586" s="1979"/>
      <c r="Y586" s="1979"/>
      <c r="Z586" s="1979"/>
      <c r="AA586" s="1979"/>
      <c r="AB586" s="1979"/>
      <c r="AC586" s="1979"/>
      <c r="AD586" s="348">
        <v>4</v>
      </c>
      <c r="AE586" s="349"/>
      <c r="AF586" s="349"/>
      <c r="AG586" s="349"/>
      <c r="AH586" s="349"/>
      <c r="AI586" s="349"/>
      <c r="AJ586" s="350"/>
      <c r="AK586" s="351"/>
      <c r="AL586" s="352"/>
      <c r="AM586" s="352"/>
      <c r="AN586" s="352"/>
      <c r="AO586" s="352"/>
      <c r="AP586" s="352"/>
      <c r="AQ586" s="353"/>
      <c r="AR586" s="351"/>
      <c r="AS586" s="352"/>
      <c r="AT586" s="352"/>
      <c r="AU586" s="352"/>
      <c r="AV586" s="352"/>
      <c r="AW586" s="352"/>
      <c r="AX586" s="354"/>
    </row>
    <row r="587" spans="1:50" ht="19.5" customHeight="1" x14ac:dyDescent="0.15">
      <c r="A587" s="396"/>
      <c r="B587" s="397"/>
      <c r="C587" s="397"/>
      <c r="D587" s="397"/>
      <c r="E587" s="397"/>
      <c r="F587" s="398"/>
      <c r="G587" s="344" t="s">
        <v>43</v>
      </c>
      <c r="H587" s="345"/>
      <c r="I587" s="345"/>
      <c r="J587" s="345"/>
      <c r="K587" s="345"/>
      <c r="L587" s="345"/>
      <c r="M587" s="345"/>
      <c r="N587" s="345"/>
      <c r="O587" s="346"/>
      <c r="P587" s="3140">
        <v>0.45900000000000002</v>
      </c>
      <c r="Q587" s="3141"/>
      <c r="R587" s="3141"/>
      <c r="S587" s="3141"/>
      <c r="T587" s="3141"/>
      <c r="U587" s="3141"/>
      <c r="V587" s="3142"/>
      <c r="W587" s="1425">
        <v>0.76</v>
      </c>
      <c r="X587" s="1425"/>
      <c r="Y587" s="1425"/>
      <c r="Z587" s="1425"/>
      <c r="AA587" s="1425"/>
      <c r="AB587" s="1425"/>
      <c r="AC587" s="1425"/>
      <c r="AD587" s="2213">
        <v>0.753</v>
      </c>
      <c r="AE587" s="2214"/>
      <c r="AF587" s="2214"/>
      <c r="AG587" s="2214"/>
      <c r="AH587" s="2214"/>
      <c r="AI587" s="2214"/>
      <c r="AJ587" s="2215"/>
      <c r="AK587" s="351"/>
      <c r="AL587" s="352"/>
      <c r="AM587" s="352"/>
      <c r="AN587" s="352"/>
      <c r="AO587" s="352"/>
      <c r="AP587" s="352"/>
      <c r="AQ587" s="353"/>
      <c r="AR587" s="351"/>
      <c r="AS587" s="352"/>
      <c r="AT587" s="352"/>
      <c r="AU587" s="352"/>
      <c r="AV587" s="352"/>
      <c r="AW587" s="352"/>
      <c r="AX587" s="354"/>
    </row>
    <row r="588" spans="1:50" ht="19.5" customHeight="1" x14ac:dyDescent="0.15">
      <c r="A588" s="294" t="s">
        <v>73</v>
      </c>
      <c r="B588" s="295"/>
      <c r="C588" s="300" t="s">
        <v>74</v>
      </c>
      <c r="D588" s="301"/>
      <c r="E588" s="301"/>
      <c r="F588" s="301"/>
      <c r="G588" s="301"/>
      <c r="H588" s="301"/>
      <c r="I588" s="301"/>
      <c r="J588" s="301"/>
      <c r="K588" s="302"/>
      <c r="L588" s="303" t="s">
        <v>75</v>
      </c>
      <c r="M588" s="304"/>
      <c r="N588" s="304"/>
      <c r="O588" s="304"/>
      <c r="P588" s="304"/>
      <c r="Q588" s="305"/>
      <c r="R588" s="306" t="s">
        <v>325</v>
      </c>
      <c r="S588" s="301"/>
      <c r="T588" s="301"/>
      <c r="U588" s="301"/>
      <c r="V588" s="301"/>
      <c r="W588" s="302"/>
      <c r="X588" s="306" t="s">
        <v>76</v>
      </c>
      <c r="Y588" s="301"/>
      <c r="Z588" s="301"/>
      <c r="AA588" s="301"/>
      <c r="AB588" s="301"/>
      <c r="AC588" s="301"/>
      <c r="AD588" s="301"/>
      <c r="AE588" s="301"/>
      <c r="AF588" s="301"/>
      <c r="AG588" s="301"/>
      <c r="AH588" s="301"/>
      <c r="AI588" s="301"/>
      <c r="AJ588" s="301"/>
      <c r="AK588" s="301"/>
      <c r="AL588" s="301"/>
      <c r="AM588" s="301"/>
      <c r="AN588" s="301"/>
      <c r="AO588" s="301"/>
      <c r="AP588" s="301"/>
      <c r="AQ588" s="301"/>
      <c r="AR588" s="301"/>
      <c r="AS588" s="301"/>
      <c r="AT588" s="301"/>
      <c r="AU588" s="301"/>
      <c r="AV588" s="301"/>
      <c r="AW588" s="301"/>
      <c r="AX588" s="307"/>
    </row>
    <row r="589" spans="1:50" ht="19.5" customHeight="1" x14ac:dyDescent="0.15">
      <c r="A589" s="296"/>
      <c r="B589" s="297"/>
      <c r="C589" s="494" t="s">
        <v>326</v>
      </c>
      <c r="D589" s="312"/>
      <c r="E589" s="312"/>
      <c r="F589" s="312"/>
      <c r="G589" s="312"/>
      <c r="H589" s="312"/>
      <c r="I589" s="312"/>
      <c r="J589" s="312"/>
      <c r="K589" s="313"/>
      <c r="L589" s="311">
        <v>5.6</v>
      </c>
      <c r="M589" s="312"/>
      <c r="N589" s="312"/>
      <c r="O589" s="312"/>
      <c r="P589" s="312"/>
      <c r="Q589" s="313"/>
      <c r="R589" s="311"/>
      <c r="S589" s="312"/>
      <c r="T589" s="312"/>
      <c r="U589" s="312"/>
      <c r="V589" s="312"/>
      <c r="W589" s="313"/>
      <c r="X589" s="314"/>
      <c r="Y589" s="315"/>
      <c r="Z589" s="315"/>
      <c r="AA589" s="315"/>
      <c r="AB589" s="315"/>
      <c r="AC589" s="315"/>
      <c r="AD589" s="315"/>
      <c r="AE589" s="315"/>
      <c r="AF589" s="315"/>
      <c r="AG589" s="315"/>
      <c r="AH589" s="315"/>
      <c r="AI589" s="315"/>
      <c r="AJ589" s="315"/>
      <c r="AK589" s="315"/>
      <c r="AL589" s="315"/>
      <c r="AM589" s="315"/>
      <c r="AN589" s="315"/>
      <c r="AO589" s="315"/>
      <c r="AP589" s="315"/>
      <c r="AQ589" s="315"/>
      <c r="AR589" s="315"/>
      <c r="AS589" s="315"/>
      <c r="AT589" s="315"/>
      <c r="AU589" s="315"/>
      <c r="AV589" s="315"/>
      <c r="AW589" s="315"/>
      <c r="AX589" s="316"/>
    </row>
    <row r="590" spans="1:50" ht="19.5" customHeight="1" x14ac:dyDescent="0.15">
      <c r="A590" s="296"/>
      <c r="B590" s="297"/>
      <c r="C590" s="468" t="s">
        <v>663</v>
      </c>
      <c r="D590" s="286"/>
      <c r="E590" s="286"/>
      <c r="F590" s="286"/>
      <c r="G590" s="286"/>
      <c r="H590" s="286"/>
      <c r="I590" s="286"/>
      <c r="J590" s="286"/>
      <c r="K590" s="287"/>
      <c r="L590" s="285">
        <v>0.3</v>
      </c>
      <c r="M590" s="286"/>
      <c r="N590" s="286"/>
      <c r="O590" s="286"/>
      <c r="P590" s="286"/>
      <c r="Q590" s="287"/>
      <c r="R590" s="285"/>
      <c r="S590" s="286"/>
      <c r="T590" s="286"/>
      <c r="U590" s="286"/>
      <c r="V590" s="286"/>
      <c r="W590" s="287"/>
      <c r="X590" s="288"/>
      <c r="Y590" s="289"/>
      <c r="Z590" s="289"/>
      <c r="AA590" s="289"/>
      <c r="AB590" s="289"/>
      <c r="AC590" s="289"/>
      <c r="AD590" s="289"/>
      <c r="AE590" s="289"/>
      <c r="AF590" s="289"/>
      <c r="AG590" s="289"/>
      <c r="AH590" s="289"/>
      <c r="AI590" s="289"/>
      <c r="AJ590" s="289"/>
      <c r="AK590" s="289"/>
      <c r="AL590" s="289"/>
      <c r="AM590" s="289"/>
      <c r="AN590" s="289"/>
      <c r="AO590" s="289"/>
      <c r="AP590" s="289"/>
      <c r="AQ590" s="289"/>
      <c r="AR590" s="289"/>
      <c r="AS590" s="289"/>
      <c r="AT590" s="289"/>
      <c r="AU590" s="289"/>
      <c r="AV590" s="289"/>
      <c r="AW590" s="289"/>
      <c r="AX590" s="290"/>
    </row>
    <row r="591" spans="1:50" ht="19.5" customHeight="1" x14ac:dyDescent="0.15">
      <c r="A591" s="296"/>
      <c r="B591" s="297"/>
      <c r="C591" s="468"/>
      <c r="D591" s="286"/>
      <c r="E591" s="286"/>
      <c r="F591" s="286"/>
      <c r="G591" s="286"/>
      <c r="H591" s="286"/>
      <c r="I591" s="286"/>
      <c r="J591" s="286"/>
      <c r="K591" s="287"/>
      <c r="L591" s="285"/>
      <c r="M591" s="286"/>
      <c r="N591" s="286"/>
      <c r="O591" s="286"/>
      <c r="P591" s="286"/>
      <c r="Q591" s="287"/>
      <c r="R591" s="285"/>
      <c r="S591" s="286"/>
      <c r="T591" s="286"/>
      <c r="U591" s="286"/>
      <c r="V591" s="286"/>
      <c r="W591" s="287"/>
      <c r="X591" s="288"/>
      <c r="Y591" s="289"/>
      <c r="Z591" s="289"/>
      <c r="AA591" s="289"/>
      <c r="AB591" s="289"/>
      <c r="AC591" s="289"/>
      <c r="AD591" s="289"/>
      <c r="AE591" s="289"/>
      <c r="AF591" s="289"/>
      <c r="AG591" s="289"/>
      <c r="AH591" s="289"/>
      <c r="AI591" s="289"/>
      <c r="AJ591" s="289"/>
      <c r="AK591" s="289"/>
      <c r="AL591" s="289"/>
      <c r="AM591" s="289"/>
      <c r="AN591" s="289"/>
      <c r="AO591" s="289"/>
      <c r="AP591" s="289"/>
      <c r="AQ591" s="289"/>
      <c r="AR591" s="289"/>
      <c r="AS591" s="289"/>
      <c r="AT591" s="289"/>
      <c r="AU591" s="289"/>
      <c r="AV591" s="289"/>
      <c r="AW591" s="289"/>
      <c r="AX591" s="290"/>
    </row>
    <row r="592" spans="1:50" ht="19.5" customHeight="1" x14ac:dyDescent="0.15">
      <c r="A592" s="296"/>
      <c r="B592" s="297"/>
      <c r="C592" s="468"/>
      <c r="D592" s="286"/>
      <c r="E592" s="286"/>
      <c r="F592" s="286"/>
      <c r="G592" s="286"/>
      <c r="H592" s="286"/>
      <c r="I592" s="286"/>
      <c r="J592" s="286"/>
      <c r="K592" s="287"/>
      <c r="L592" s="285"/>
      <c r="M592" s="286"/>
      <c r="N592" s="286"/>
      <c r="O592" s="286"/>
      <c r="P592" s="286"/>
      <c r="Q592" s="287"/>
      <c r="R592" s="285"/>
      <c r="S592" s="286"/>
      <c r="T592" s="286"/>
      <c r="U592" s="286"/>
      <c r="V592" s="286"/>
      <c r="W592" s="287"/>
      <c r="X592" s="288"/>
      <c r="Y592" s="289"/>
      <c r="Z592" s="289"/>
      <c r="AA592" s="289"/>
      <c r="AB592" s="289"/>
      <c r="AC592" s="289"/>
      <c r="AD592" s="289"/>
      <c r="AE592" s="289"/>
      <c r="AF592" s="289"/>
      <c r="AG592" s="289"/>
      <c r="AH592" s="289"/>
      <c r="AI592" s="289"/>
      <c r="AJ592" s="289"/>
      <c r="AK592" s="289"/>
      <c r="AL592" s="289"/>
      <c r="AM592" s="289"/>
      <c r="AN592" s="289"/>
      <c r="AO592" s="289"/>
      <c r="AP592" s="289"/>
      <c r="AQ592" s="289"/>
      <c r="AR592" s="289"/>
      <c r="AS592" s="289"/>
      <c r="AT592" s="289"/>
      <c r="AU592" s="289"/>
      <c r="AV592" s="289"/>
      <c r="AW592" s="289"/>
      <c r="AX592" s="290"/>
    </row>
    <row r="593" spans="1:51" ht="19.5" customHeight="1" x14ac:dyDescent="0.15">
      <c r="A593" s="296"/>
      <c r="B593" s="297"/>
      <c r="C593" s="468"/>
      <c r="D593" s="286"/>
      <c r="E593" s="286"/>
      <c r="F593" s="286"/>
      <c r="G593" s="286"/>
      <c r="H593" s="286"/>
      <c r="I593" s="286"/>
      <c r="J593" s="286"/>
      <c r="K593" s="287"/>
      <c r="L593" s="285"/>
      <c r="M593" s="286"/>
      <c r="N593" s="286"/>
      <c r="O593" s="286"/>
      <c r="P593" s="286"/>
      <c r="Q593" s="287"/>
      <c r="R593" s="285"/>
      <c r="S593" s="286"/>
      <c r="T593" s="286"/>
      <c r="U593" s="286"/>
      <c r="V593" s="286"/>
      <c r="W593" s="287"/>
      <c r="X593" s="288"/>
      <c r="Y593" s="289"/>
      <c r="Z593" s="289"/>
      <c r="AA593" s="289"/>
      <c r="AB593" s="289"/>
      <c r="AC593" s="289"/>
      <c r="AD593" s="289"/>
      <c r="AE593" s="289"/>
      <c r="AF593" s="289"/>
      <c r="AG593" s="289"/>
      <c r="AH593" s="289"/>
      <c r="AI593" s="289"/>
      <c r="AJ593" s="289"/>
      <c r="AK593" s="289"/>
      <c r="AL593" s="289"/>
      <c r="AM593" s="289"/>
      <c r="AN593" s="289"/>
      <c r="AO593" s="289"/>
      <c r="AP593" s="289"/>
      <c r="AQ593" s="289"/>
      <c r="AR593" s="289"/>
      <c r="AS593" s="289"/>
      <c r="AT593" s="289"/>
      <c r="AU593" s="289"/>
      <c r="AV593" s="289"/>
      <c r="AW593" s="289"/>
      <c r="AX593" s="290"/>
    </row>
    <row r="594" spans="1:51" ht="19.5" customHeight="1" x14ac:dyDescent="0.15">
      <c r="A594" s="296"/>
      <c r="B594" s="297"/>
      <c r="C594" s="467"/>
      <c r="D594" s="334"/>
      <c r="E594" s="334"/>
      <c r="F594" s="334"/>
      <c r="G594" s="334"/>
      <c r="H594" s="334"/>
      <c r="I594" s="334"/>
      <c r="J594" s="334"/>
      <c r="K594" s="335"/>
      <c r="L594" s="333"/>
      <c r="M594" s="334"/>
      <c r="N594" s="334"/>
      <c r="O594" s="334"/>
      <c r="P594" s="334"/>
      <c r="Q594" s="335"/>
      <c r="R594" s="333"/>
      <c r="S594" s="334"/>
      <c r="T594" s="334"/>
      <c r="U594" s="334"/>
      <c r="V594" s="334"/>
      <c r="W594" s="335"/>
      <c r="X594" s="288"/>
      <c r="Y594" s="289"/>
      <c r="Z594" s="289"/>
      <c r="AA594" s="289"/>
      <c r="AB594" s="289"/>
      <c r="AC594" s="289"/>
      <c r="AD594" s="289"/>
      <c r="AE594" s="289"/>
      <c r="AF594" s="289"/>
      <c r="AG594" s="289"/>
      <c r="AH594" s="289"/>
      <c r="AI594" s="289"/>
      <c r="AJ594" s="289"/>
      <c r="AK594" s="289"/>
      <c r="AL594" s="289"/>
      <c r="AM594" s="289"/>
      <c r="AN594" s="289"/>
      <c r="AO594" s="289"/>
      <c r="AP594" s="289"/>
      <c r="AQ594" s="289"/>
      <c r="AR594" s="289"/>
      <c r="AS594" s="289"/>
      <c r="AT594" s="289"/>
      <c r="AU594" s="289"/>
      <c r="AV594" s="289"/>
      <c r="AW594" s="289"/>
      <c r="AX594" s="290"/>
    </row>
    <row r="595" spans="1:51" ht="19.5" customHeight="1" thickBot="1" x14ac:dyDescent="0.2">
      <c r="A595" s="298"/>
      <c r="B595" s="299"/>
      <c r="C595" s="317" t="s">
        <v>41</v>
      </c>
      <c r="D595" s="318"/>
      <c r="E595" s="318"/>
      <c r="F595" s="318"/>
      <c r="G595" s="318"/>
      <c r="H595" s="318"/>
      <c r="I595" s="318"/>
      <c r="J595" s="318"/>
      <c r="K595" s="319"/>
      <c r="L595" s="320">
        <v>6</v>
      </c>
      <c r="M595" s="318"/>
      <c r="N595" s="318"/>
      <c r="O595" s="318"/>
      <c r="P595" s="318"/>
      <c r="Q595" s="319"/>
      <c r="R595" s="320"/>
      <c r="S595" s="318"/>
      <c r="T595" s="318"/>
      <c r="U595" s="318"/>
      <c r="V595" s="318"/>
      <c r="W595" s="319"/>
      <c r="X595" s="321"/>
      <c r="Y595" s="322"/>
      <c r="Z595" s="322"/>
      <c r="AA595" s="322"/>
      <c r="AB595" s="322"/>
      <c r="AC595" s="322"/>
      <c r="AD595" s="322"/>
      <c r="AE595" s="322"/>
      <c r="AF595" s="322"/>
      <c r="AG595" s="322"/>
      <c r="AH595" s="322"/>
      <c r="AI595" s="322"/>
      <c r="AJ595" s="322"/>
      <c r="AK595" s="322"/>
      <c r="AL595" s="322"/>
      <c r="AM595" s="322"/>
      <c r="AN595" s="322"/>
      <c r="AO595" s="322"/>
      <c r="AP595" s="322"/>
      <c r="AQ595" s="322"/>
      <c r="AR595" s="322"/>
      <c r="AS595" s="322"/>
      <c r="AT595" s="322"/>
      <c r="AU595" s="322"/>
      <c r="AV595" s="322"/>
      <c r="AW595" s="322"/>
      <c r="AX595" s="323"/>
    </row>
    <row r="596" spans="1:51" ht="20.25" customHeight="1" thickBot="1" x14ac:dyDescent="0.2">
      <c r="A596" s="42"/>
      <c r="B596" s="42"/>
      <c r="C596" s="42"/>
      <c r="D596" s="42"/>
      <c r="E596" s="42"/>
      <c r="F596" s="42"/>
      <c r="G596" s="42"/>
      <c r="H596" s="42"/>
      <c r="I596" s="42"/>
      <c r="J596" s="42"/>
      <c r="K596" s="42"/>
      <c r="L596" s="42"/>
      <c r="M596" s="42"/>
      <c r="N596" s="42"/>
      <c r="O596" s="42"/>
      <c r="P596" s="42"/>
      <c r="Q596" s="42"/>
      <c r="R596" s="42"/>
      <c r="S596" s="42"/>
      <c r="T596" s="42"/>
      <c r="U596" s="42"/>
      <c r="V596" s="42"/>
      <c r="W596" s="42"/>
      <c r="X596" s="42"/>
      <c r="Y596" s="42"/>
      <c r="Z596" s="42"/>
      <c r="AA596" s="42"/>
      <c r="AB596" s="42"/>
      <c r="AC596" s="42"/>
      <c r="AD596" s="42"/>
      <c r="AE596" s="42"/>
      <c r="AF596" s="42"/>
      <c r="AG596" s="42"/>
      <c r="AH596" s="42"/>
      <c r="AI596" s="42"/>
      <c r="AJ596" s="42"/>
      <c r="AK596" s="42"/>
      <c r="AL596" s="42"/>
      <c r="AM596" s="42"/>
      <c r="AN596" s="42"/>
      <c r="AO596" s="42"/>
      <c r="AP596" s="42"/>
      <c r="AQ596" s="1008" t="s">
        <v>312</v>
      </c>
      <c r="AR596" s="1008"/>
      <c r="AS596" s="1008"/>
      <c r="AT596" s="1008"/>
      <c r="AU596" s="1008"/>
      <c r="AV596" s="1008"/>
      <c r="AW596" s="1008"/>
      <c r="AX596" s="1008"/>
      <c r="AY596" s="46"/>
    </row>
    <row r="597" spans="1:51" ht="25.15" customHeight="1" x14ac:dyDescent="0.15">
      <c r="A597" s="431" t="s">
        <v>313</v>
      </c>
      <c r="B597" s="432"/>
      <c r="C597" s="432"/>
      <c r="D597" s="432"/>
      <c r="E597" s="432"/>
      <c r="F597" s="433"/>
      <c r="G597" s="434" t="s">
        <v>664</v>
      </c>
      <c r="H597" s="435"/>
      <c r="I597" s="435"/>
      <c r="J597" s="435"/>
      <c r="K597" s="435"/>
      <c r="L597" s="435"/>
      <c r="M597" s="435"/>
      <c r="N597" s="435"/>
      <c r="O597" s="435"/>
      <c r="P597" s="435"/>
      <c r="Q597" s="435"/>
      <c r="R597" s="435"/>
      <c r="S597" s="435"/>
      <c r="T597" s="435"/>
      <c r="U597" s="435"/>
      <c r="V597" s="435"/>
      <c r="W597" s="435"/>
      <c r="X597" s="436"/>
      <c r="Y597" s="437" t="s">
        <v>330</v>
      </c>
      <c r="Z597" s="438"/>
      <c r="AA597" s="438"/>
      <c r="AB597" s="438"/>
      <c r="AC597" s="438"/>
      <c r="AD597" s="439"/>
      <c r="AE597" s="3123" t="s">
        <v>643</v>
      </c>
      <c r="AF597" s="614"/>
      <c r="AG597" s="614"/>
      <c r="AH597" s="614"/>
      <c r="AI597" s="614"/>
      <c r="AJ597" s="614"/>
      <c r="AK597" s="614"/>
      <c r="AL597" s="614"/>
      <c r="AM597" s="614"/>
      <c r="AN597" s="614"/>
      <c r="AO597" s="614"/>
      <c r="AP597" s="626"/>
      <c r="AQ597" s="443" t="s">
        <v>7</v>
      </c>
      <c r="AR597" s="444"/>
      <c r="AS597" s="444"/>
      <c r="AT597" s="444"/>
      <c r="AU597" s="444"/>
      <c r="AV597" s="444"/>
      <c r="AW597" s="444"/>
      <c r="AX597" s="445"/>
    </row>
    <row r="598" spans="1:51" ht="30" customHeight="1" x14ac:dyDescent="0.15">
      <c r="A598" s="403" t="s">
        <v>8</v>
      </c>
      <c r="B598" s="404"/>
      <c r="C598" s="404"/>
      <c r="D598" s="404"/>
      <c r="E598" s="404"/>
      <c r="F598" s="405"/>
      <c r="G598" s="406" t="s">
        <v>665</v>
      </c>
      <c r="H598" s="407"/>
      <c r="I598" s="407"/>
      <c r="J598" s="407"/>
      <c r="K598" s="407"/>
      <c r="L598" s="407"/>
      <c r="M598" s="407"/>
      <c r="N598" s="407"/>
      <c r="O598" s="407"/>
      <c r="P598" s="407"/>
      <c r="Q598" s="407"/>
      <c r="R598" s="407"/>
      <c r="S598" s="407"/>
      <c r="T598" s="407"/>
      <c r="U598" s="407"/>
      <c r="V598" s="407"/>
      <c r="W598" s="407"/>
      <c r="X598" s="408"/>
      <c r="Y598" s="409" t="s">
        <v>10</v>
      </c>
      <c r="Z598" s="410"/>
      <c r="AA598" s="410"/>
      <c r="AB598" s="410"/>
      <c r="AC598" s="410"/>
      <c r="AD598" s="411"/>
      <c r="AE598" s="412" t="s">
        <v>645</v>
      </c>
      <c r="AF598" s="413"/>
      <c r="AG598" s="413"/>
      <c r="AH598" s="413"/>
      <c r="AI598" s="413"/>
      <c r="AJ598" s="413"/>
      <c r="AK598" s="413"/>
      <c r="AL598" s="413"/>
      <c r="AM598" s="413"/>
      <c r="AN598" s="413"/>
      <c r="AO598" s="413"/>
      <c r="AP598" s="414"/>
      <c r="AQ598" s="415" t="s">
        <v>646</v>
      </c>
      <c r="AR598" s="416"/>
      <c r="AS598" s="416"/>
      <c r="AT598" s="416"/>
      <c r="AU598" s="416"/>
      <c r="AV598" s="416"/>
      <c r="AW598" s="416"/>
      <c r="AX598" s="417"/>
    </row>
    <row r="599" spans="1:51" ht="30" customHeight="1" x14ac:dyDescent="0.15">
      <c r="A599" s="418" t="s">
        <v>13</v>
      </c>
      <c r="B599" s="419"/>
      <c r="C599" s="419"/>
      <c r="D599" s="419"/>
      <c r="E599" s="419"/>
      <c r="F599" s="420"/>
      <c r="G599" s="421" t="s">
        <v>601</v>
      </c>
      <c r="H599" s="422"/>
      <c r="I599" s="422"/>
      <c r="J599" s="422"/>
      <c r="K599" s="422"/>
      <c r="L599" s="422"/>
      <c r="M599" s="422"/>
      <c r="N599" s="422"/>
      <c r="O599" s="422"/>
      <c r="P599" s="422"/>
      <c r="Q599" s="422"/>
      <c r="R599" s="422"/>
      <c r="S599" s="422"/>
      <c r="T599" s="422"/>
      <c r="U599" s="422"/>
      <c r="V599" s="422"/>
      <c r="W599" s="422"/>
      <c r="X599" s="423"/>
      <c r="Y599" s="424" t="s">
        <v>15</v>
      </c>
      <c r="Z599" s="425"/>
      <c r="AA599" s="425"/>
      <c r="AB599" s="425"/>
      <c r="AC599" s="425"/>
      <c r="AD599" s="426"/>
      <c r="AE599" s="3115" t="s">
        <v>355</v>
      </c>
      <c r="AF599" s="3116"/>
      <c r="AG599" s="3116"/>
      <c r="AH599" s="3116"/>
      <c r="AI599" s="3116"/>
      <c r="AJ599" s="3116"/>
      <c r="AK599" s="3116"/>
      <c r="AL599" s="3116"/>
      <c r="AM599" s="3116"/>
      <c r="AN599" s="3116"/>
      <c r="AO599" s="3116"/>
      <c r="AP599" s="3116"/>
      <c r="AQ599" s="3117"/>
      <c r="AR599" s="3117"/>
      <c r="AS599" s="3117"/>
      <c r="AT599" s="3117"/>
      <c r="AU599" s="3117"/>
      <c r="AV599" s="3117"/>
      <c r="AW599" s="3117"/>
      <c r="AX599" s="3118"/>
    </row>
    <row r="600" spans="1:51" ht="30" customHeight="1" x14ac:dyDescent="0.15">
      <c r="A600" s="446" t="s">
        <v>17</v>
      </c>
      <c r="B600" s="447"/>
      <c r="C600" s="447"/>
      <c r="D600" s="447"/>
      <c r="E600" s="447"/>
      <c r="F600" s="448"/>
      <c r="G600" s="472" t="s">
        <v>660</v>
      </c>
      <c r="H600" s="450"/>
      <c r="I600" s="450"/>
      <c r="J600" s="450"/>
      <c r="K600" s="450"/>
      <c r="L600" s="450"/>
      <c r="M600" s="450"/>
      <c r="N600" s="450"/>
      <c r="O600" s="450"/>
      <c r="P600" s="450"/>
      <c r="Q600" s="450"/>
      <c r="R600" s="450"/>
      <c r="S600" s="450"/>
      <c r="T600" s="450"/>
      <c r="U600" s="450"/>
      <c r="V600" s="450"/>
      <c r="W600" s="450"/>
      <c r="X600" s="451"/>
      <c r="Y600" s="452" t="s">
        <v>603</v>
      </c>
      <c r="Z600" s="453"/>
      <c r="AA600" s="453"/>
      <c r="AB600" s="453"/>
      <c r="AC600" s="453"/>
      <c r="AD600" s="454"/>
      <c r="AE600" s="473" t="s">
        <v>340</v>
      </c>
      <c r="AF600" s="456"/>
      <c r="AG600" s="456"/>
      <c r="AH600" s="456"/>
      <c r="AI600" s="456"/>
      <c r="AJ600" s="456"/>
      <c r="AK600" s="456"/>
      <c r="AL600" s="456"/>
      <c r="AM600" s="456"/>
      <c r="AN600" s="456"/>
      <c r="AO600" s="456"/>
      <c r="AP600" s="456"/>
      <c r="AQ600" s="456"/>
      <c r="AR600" s="456"/>
      <c r="AS600" s="456"/>
      <c r="AT600" s="456"/>
      <c r="AU600" s="456"/>
      <c r="AV600" s="456"/>
      <c r="AW600" s="456"/>
      <c r="AX600" s="457"/>
    </row>
    <row r="601" spans="1:51" ht="42.75" customHeight="1" x14ac:dyDescent="0.15">
      <c r="A601" s="381" t="s">
        <v>21</v>
      </c>
      <c r="B601" s="382"/>
      <c r="C601" s="382"/>
      <c r="D601" s="382"/>
      <c r="E601" s="382"/>
      <c r="F601" s="383"/>
      <c r="G601" s="3147" t="s">
        <v>666</v>
      </c>
      <c r="H601" s="3148"/>
      <c r="I601" s="3148"/>
      <c r="J601" s="3148"/>
      <c r="K601" s="3148"/>
      <c r="L601" s="3148"/>
      <c r="M601" s="3148"/>
      <c r="N601" s="3148"/>
      <c r="O601" s="3148"/>
      <c r="P601" s="3148"/>
      <c r="Q601" s="3148"/>
      <c r="R601" s="3148"/>
      <c r="S601" s="3148"/>
      <c r="T601" s="3148"/>
      <c r="U601" s="3148"/>
      <c r="V601" s="3148"/>
      <c r="W601" s="3148"/>
      <c r="X601" s="3148"/>
      <c r="Y601" s="3148"/>
      <c r="Z601" s="3148"/>
      <c r="AA601" s="3148"/>
      <c r="AB601" s="3148"/>
      <c r="AC601" s="3148"/>
      <c r="AD601" s="3148"/>
      <c r="AE601" s="3148"/>
      <c r="AF601" s="3148"/>
      <c r="AG601" s="3148"/>
      <c r="AH601" s="3148"/>
      <c r="AI601" s="3148"/>
      <c r="AJ601" s="3148"/>
      <c r="AK601" s="3148"/>
      <c r="AL601" s="3148"/>
      <c r="AM601" s="3148"/>
      <c r="AN601" s="3148"/>
      <c r="AO601" s="3148"/>
      <c r="AP601" s="3148"/>
      <c r="AQ601" s="3148"/>
      <c r="AR601" s="3148"/>
      <c r="AS601" s="3148"/>
      <c r="AT601" s="3148"/>
      <c r="AU601" s="3148"/>
      <c r="AV601" s="3148"/>
      <c r="AW601" s="3148"/>
      <c r="AX601" s="3149"/>
    </row>
    <row r="602" spans="1:51" ht="66.75" customHeight="1" x14ac:dyDescent="0.15">
      <c r="A602" s="381" t="s">
        <v>23</v>
      </c>
      <c r="B602" s="382"/>
      <c r="C602" s="382"/>
      <c r="D602" s="382"/>
      <c r="E602" s="382"/>
      <c r="F602" s="383"/>
      <c r="G602" s="3147" t="s">
        <v>667</v>
      </c>
      <c r="H602" s="3148"/>
      <c r="I602" s="3148"/>
      <c r="J602" s="3148"/>
      <c r="K602" s="3148"/>
      <c r="L602" s="3148"/>
      <c r="M602" s="3148"/>
      <c r="N602" s="3148"/>
      <c r="O602" s="3148"/>
      <c r="P602" s="3148"/>
      <c r="Q602" s="3148"/>
      <c r="R602" s="3148"/>
      <c r="S602" s="3148"/>
      <c r="T602" s="3148"/>
      <c r="U602" s="3148"/>
      <c r="V602" s="3148"/>
      <c r="W602" s="3148"/>
      <c r="X602" s="3148"/>
      <c r="Y602" s="3148"/>
      <c r="Z602" s="3148"/>
      <c r="AA602" s="3148"/>
      <c r="AB602" s="3148"/>
      <c r="AC602" s="3148"/>
      <c r="AD602" s="3148"/>
      <c r="AE602" s="3148"/>
      <c r="AF602" s="3148"/>
      <c r="AG602" s="3148"/>
      <c r="AH602" s="3148"/>
      <c r="AI602" s="3148"/>
      <c r="AJ602" s="3148"/>
      <c r="AK602" s="3148"/>
      <c r="AL602" s="3148"/>
      <c r="AM602" s="3148"/>
      <c r="AN602" s="3148"/>
      <c r="AO602" s="3148"/>
      <c r="AP602" s="3148"/>
      <c r="AQ602" s="3148"/>
      <c r="AR602" s="3148"/>
      <c r="AS602" s="3148"/>
      <c r="AT602" s="3148"/>
      <c r="AU602" s="3148"/>
      <c r="AV602" s="3148"/>
      <c r="AW602" s="3148"/>
      <c r="AX602" s="3149"/>
    </row>
    <row r="603" spans="1:51" ht="22.5" customHeight="1" x14ac:dyDescent="0.15">
      <c r="A603" s="381" t="s">
        <v>25</v>
      </c>
      <c r="B603" s="382"/>
      <c r="C603" s="382"/>
      <c r="D603" s="382"/>
      <c r="E603" s="382"/>
      <c r="F603" s="383"/>
      <c r="G603" s="387" t="s">
        <v>335</v>
      </c>
      <c r="H603" s="388"/>
      <c r="I603" s="388"/>
      <c r="J603" s="388"/>
      <c r="K603" s="388"/>
      <c r="L603" s="388"/>
      <c r="M603" s="388"/>
      <c r="N603" s="388"/>
      <c r="O603" s="388"/>
      <c r="P603" s="388"/>
      <c r="Q603" s="388"/>
      <c r="R603" s="388"/>
      <c r="S603" s="388"/>
      <c r="T603" s="388"/>
      <c r="U603" s="388"/>
      <c r="V603" s="388"/>
      <c r="W603" s="388"/>
      <c r="X603" s="388"/>
      <c r="Y603" s="388"/>
      <c r="Z603" s="388"/>
      <c r="AA603" s="388"/>
      <c r="AB603" s="388"/>
      <c r="AC603" s="388"/>
      <c r="AD603" s="388"/>
      <c r="AE603" s="388"/>
      <c r="AF603" s="388"/>
      <c r="AG603" s="388"/>
      <c r="AH603" s="388"/>
      <c r="AI603" s="388"/>
      <c r="AJ603" s="388"/>
      <c r="AK603" s="388"/>
      <c r="AL603" s="388"/>
      <c r="AM603" s="388"/>
      <c r="AN603" s="388"/>
      <c r="AO603" s="388"/>
      <c r="AP603" s="388"/>
      <c r="AQ603" s="388"/>
      <c r="AR603" s="388"/>
      <c r="AS603" s="388"/>
      <c r="AT603" s="388"/>
      <c r="AU603" s="388"/>
      <c r="AV603" s="388"/>
      <c r="AW603" s="388"/>
      <c r="AX603" s="389"/>
    </row>
    <row r="604" spans="1:51" ht="19.5" customHeight="1" x14ac:dyDescent="0.15">
      <c r="A604" s="390" t="s">
        <v>27</v>
      </c>
      <c r="B604" s="391"/>
      <c r="C604" s="391"/>
      <c r="D604" s="391"/>
      <c r="E604" s="391"/>
      <c r="F604" s="392"/>
      <c r="G604" s="399"/>
      <c r="H604" s="400"/>
      <c r="I604" s="400"/>
      <c r="J604" s="400"/>
      <c r="K604" s="400"/>
      <c r="L604" s="400"/>
      <c r="M604" s="400"/>
      <c r="N604" s="400"/>
      <c r="O604" s="401"/>
      <c r="P604" s="365" t="s">
        <v>321</v>
      </c>
      <c r="Q604" s="366"/>
      <c r="R604" s="366"/>
      <c r="S604" s="366"/>
      <c r="T604" s="366"/>
      <c r="U604" s="366"/>
      <c r="V604" s="402"/>
      <c r="W604" s="365" t="s">
        <v>322</v>
      </c>
      <c r="X604" s="366"/>
      <c r="Y604" s="366"/>
      <c r="Z604" s="366"/>
      <c r="AA604" s="366"/>
      <c r="AB604" s="366"/>
      <c r="AC604" s="402"/>
      <c r="AD604" s="365" t="s">
        <v>323</v>
      </c>
      <c r="AE604" s="366"/>
      <c r="AF604" s="366"/>
      <c r="AG604" s="366"/>
      <c r="AH604" s="366"/>
      <c r="AI604" s="366"/>
      <c r="AJ604" s="402"/>
      <c r="AK604" s="365" t="s">
        <v>324</v>
      </c>
      <c r="AL604" s="366"/>
      <c r="AM604" s="366"/>
      <c r="AN604" s="366"/>
      <c r="AO604" s="366"/>
      <c r="AP604" s="366"/>
      <c r="AQ604" s="402"/>
      <c r="AR604" s="365" t="s">
        <v>325</v>
      </c>
      <c r="AS604" s="366"/>
      <c r="AT604" s="366"/>
      <c r="AU604" s="366"/>
      <c r="AV604" s="366"/>
      <c r="AW604" s="366"/>
      <c r="AX604" s="367"/>
    </row>
    <row r="605" spans="1:51" ht="19.5" customHeight="1" x14ac:dyDescent="0.15">
      <c r="A605" s="393"/>
      <c r="B605" s="394"/>
      <c r="C605" s="394"/>
      <c r="D605" s="394"/>
      <c r="E605" s="394"/>
      <c r="F605" s="395"/>
      <c r="G605" s="368" t="s">
        <v>33</v>
      </c>
      <c r="H605" s="369"/>
      <c r="I605" s="374" t="s">
        <v>34</v>
      </c>
      <c r="J605" s="375"/>
      <c r="K605" s="375"/>
      <c r="L605" s="375"/>
      <c r="M605" s="375"/>
      <c r="N605" s="375"/>
      <c r="O605" s="376"/>
      <c r="P605" s="3136">
        <v>0.4</v>
      </c>
      <c r="Q605" s="1084"/>
      <c r="R605" s="1084"/>
      <c r="S605" s="1084"/>
      <c r="T605" s="1084"/>
      <c r="U605" s="1084"/>
      <c r="V605" s="1085"/>
      <c r="W605" s="1076">
        <v>0.4</v>
      </c>
      <c r="X605" s="1076"/>
      <c r="Y605" s="1076"/>
      <c r="Z605" s="1076"/>
      <c r="AA605" s="1076"/>
      <c r="AB605" s="1076"/>
      <c r="AC605" s="1076"/>
      <c r="AD605" s="1076">
        <v>0.4</v>
      </c>
      <c r="AE605" s="1076"/>
      <c r="AF605" s="1076"/>
      <c r="AG605" s="1076"/>
      <c r="AH605" s="1076"/>
      <c r="AI605" s="1076"/>
      <c r="AJ605" s="1076"/>
      <c r="AK605" s="311">
        <v>0.3</v>
      </c>
      <c r="AL605" s="312"/>
      <c r="AM605" s="312"/>
      <c r="AN605" s="312"/>
      <c r="AO605" s="312"/>
      <c r="AP605" s="312"/>
      <c r="AQ605" s="313"/>
      <c r="AR605" s="311"/>
      <c r="AS605" s="312"/>
      <c r="AT605" s="312"/>
      <c r="AU605" s="312"/>
      <c r="AV605" s="312"/>
      <c r="AW605" s="312"/>
      <c r="AX605" s="380"/>
    </row>
    <row r="606" spans="1:51" ht="19.5" customHeight="1" x14ac:dyDescent="0.15">
      <c r="A606" s="393"/>
      <c r="B606" s="394"/>
      <c r="C606" s="394"/>
      <c r="D606" s="394"/>
      <c r="E606" s="394"/>
      <c r="F606" s="395"/>
      <c r="G606" s="370"/>
      <c r="H606" s="371"/>
      <c r="I606" s="340" t="s">
        <v>35</v>
      </c>
      <c r="J606" s="341"/>
      <c r="K606" s="341"/>
      <c r="L606" s="341"/>
      <c r="M606" s="341"/>
      <c r="N606" s="341"/>
      <c r="O606" s="342"/>
      <c r="P606" s="3100" t="s">
        <v>606</v>
      </c>
      <c r="Q606" s="3101"/>
      <c r="R606" s="3101"/>
      <c r="S606" s="3101"/>
      <c r="T606" s="3101"/>
      <c r="U606" s="3101"/>
      <c r="V606" s="3102"/>
      <c r="W606" s="3100" t="s">
        <v>606</v>
      </c>
      <c r="X606" s="3101"/>
      <c r="Y606" s="3101"/>
      <c r="Z606" s="3101"/>
      <c r="AA606" s="3101"/>
      <c r="AB606" s="3101"/>
      <c r="AC606" s="3102"/>
      <c r="AD606" s="3100" t="s">
        <v>606</v>
      </c>
      <c r="AE606" s="3101"/>
      <c r="AF606" s="3101"/>
      <c r="AG606" s="3101"/>
      <c r="AH606" s="3101"/>
      <c r="AI606" s="3101"/>
      <c r="AJ606" s="3102"/>
      <c r="AK606" s="285" t="s">
        <v>340</v>
      </c>
      <c r="AL606" s="286"/>
      <c r="AM606" s="286"/>
      <c r="AN606" s="286"/>
      <c r="AO606" s="286"/>
      <c r="AP606" s="286"/>
      <c r="AQ606" s="287"/>
      <c r="AR606" s="337"/>
      <c r="AS606" s="338"/>
      <c r="AT606" s="338"/>
      <c r="AU606" s="338"/>
      <c r="AV606" s="338"/>
      <c r="AW606" s="338"/>
      <c r="AX606" s="339"/>
    </row>
    <row r="607" spans="1:51" ht="19.5" customHeight="1" x14ac:dyDescent="0.15">
      <c r="A607" s="393"/>
      <c r="B607" s="394"/>
      <c r="C607" s="394"/>
      <c r="D607" s="394"/>
      <c r="E607" s="394"/>
      <c r="F607" s="395"/>
      <c r="G607" s="370"/>
      <c r="H607" s="371"/>
      <c r="I607" s="340" t="s">
        <v>38</v>
      </c>
      <c r="J607" s="341"/>
      <c r="K607" s="341"/>
      <c r="L607" s="341"/>
      <c r="M607" s="341"/>
      <c r="N607" s="341"/>
      <c r="O607" s="342"/>
      <c r="P607" s="285" t="s">
        <v>340</v>
      </c>
      <c r="Q607" s="286"/>
      <c r="R607" s="286"/>
      <c r="S607" s="286"/>
      <c r="T607" s="286"/>
      <c r="U607" s="286"/>
      <c r="V607" s="287"/>
      <c r="W607" s="285" t="s">
        <v>340</v>
      </c>
      <c r="X607" s="286"/>
      <c r="Y607" s="286"/>
      <c r="Z607" s="286"/>
      <c r="AA607" s="286"/>
      <c r="AB607" s="286"/>
      <c r="AC607" s="287"/>
      <c r="AD607" s="285" t="s">
        <v>340</v>
      </c>
      <c r="AE607" s="286"/>
      <c r="AF607" s="286"/>
      <c r="AG607" s="286"/>
      <c r="AH607" s="286"/>
      <c r="AI607" s="286"/>
      <c r="AJ607" s="287"/>
      <c r="AK607" s="285" t="s">
        <v>340</v>
      </c>
      <c r="AL607" s="286"/>
      <c r="AM607" s="286"/>
      <c r="AN607" s="286"/>
      <c r="AO607" s="286"/>
      <c r="AP607" s="286"/>
      <c r="AQ607" s="287"/>
      <c r="AR607" s="285"/>
      <c r="AS607" s="286"/>
      <c r="AT607" s="286"/>
      <c r="AU607" s="286"/>
      <c r="AV607" s="286"/>
      <c r="AW607" s="286"/>
      <c r="AX607" s="343"/>
    </row>
    <row r="608" spans="1:51" ht="19.5" customHeight="1" x14ac:dyDescent="0.15">
      <c r="A608" s="393"/>
      <c r="B608" s="394"/>
      <c r="C608" s="394"/>
      <c r="D608" s="394"/>
      <c r="E608" s="394"/>
      <c r="F608" s="395"/>
      <c r="G608" s="370"/>
      <c r="H608" s="371"/>
      <c r="I608" s="340" t="s">
        <v>39</v>
      </c>
      <c r="J608" s="341"/>
      <c r="K608" s="341"/>
      <c r="L608" s="341"/>
      <c r="M608" s="341"/>
      <c r="N608" s="341"/>
      <c r="O608" s="342"/>
      <c r="P608" s="285" t="s">
        <v>340</v>
      </c>
      <c r="Q608" s="286"/>
      <c r="R608" s="286"/>
      <c r="S608" s="286"/>
      <c r="T608" s="286"/>
      <c r="U608" s="286"/>
      <c r="V608" s="287"/>
      <c r="W608" s="285" t="s">
        <v>340</v>
      </c>
      <c r="X608" s="286"/>
      <c r="Y608" s="286"/>
      <c r="Z608" s="286"/>
      <c r="AA608" s="286"/>
      <c r="AB608" s="286"/>
      <c r="AC608" s="287"/>
      <c r="AD608" s="285" t="s">
        <v>340</v>
      </c>
      <c r="AE608" s="286"/>
      <c r="AF608" s="286"/>
      <c r="AG608" s="286"/>
      <c r="AH608" s="286"/>
      <c r="AI608" s="286"/>
      <c r="AJ608" s="287"/>
      <c r="AK608" s="285" t="s">
        <v>340</v>
      </c>
      <c r="AL608" s="286"/>
      <c r="AM608" s="286"/>
      <c r="AN608" s="286"/>
      <c r="AO608" s="286"/>
      <c r="AP608" s="286"/>
      <c r="AQ608" s="287"/>
      <c r="AR608" s="337"/>
      <c r="AS608" s="338"/>
      <c r="AT608" s="338"/>
      <c r="AU608" s="338"/>
      <c r="AV608" s="338"/>
      <c r="AW608" s="338"/>
      <c r="AX608" s="339"/>
    </row>
    <row r="609" spans="1:51" ht="19.5" customHeight="1" x14ac:dyDescent="0.15">
      <c r="A609" s="393"/>
      <c r="B609" s="394"/>
      <c r="C609" s="394"/>
      <c r="D609" s="394"/>
      <c r="E609" s="394"/>
      <c r="F609" s="395"/>
      <c r="G609" s="370"/>
      <c r="H609" s="371"/>
      <c r="I609" s="340" t="s">
        <v>40</v>
      </c>
      <c r="J609" s="341"/>
      <c r="K609" s="341"/>
      <c r="L609" s="341"/>
      <c r="M609" s="341"/>
      <c r="N609" s="341"/>
      <c r="O609" s="342"/>
      <c r="P609" s="285" t="s">
        <v>340</v>
      </c>
      <c r="Q609" s="286"/>
      <c r="R609" s="286"/>
      <c r="S609" s="286"/>
      <c r="T609" s="286"/>
      <c r="U609" s="286"/>
      <c r="V609" s="287"/>
      <c r="W609" s="285" t="s">
        <v>340</v>
      </c>
      <c r="X609" s="286"/>
      <c r="Y609" s="286"/>
      <c r="Z609" s="286"/>
      <c r="AA609" s="286"/>
      <c r="AB609" s="286"/>
      <c r="AC609" s="287"/>
      <c r="AD609" s="285" t="s">
        <v>340</v>
      </c>
      <c r="AE609" s="286"/>
      <c r="AF609" s="286"/>
      <c r="AG609" s="286"/>
      <c r="AH609" s="286"/>
      <c r="AI609" s="286"/>
      <c r="AJ609" s="287"/>
      <c r="AK609" s="285" t="s">
        <v>340</v>
      </c>
      <c r="AL609" s="286"/>
      <c r="AM609" s="286"/>
      <c r="AN609" s="286"/>
      <c r="AO609" s="286"/>
      <c r="AP609" s="286"/>
      <c r="AQ609" s="287"/>
      <c r="AR609" s="337"/>
      <c r="AS609" s="338"/>
      <c r="AT609" s="338"/>
      <c r="AU609" s="338"/>
      <c r="AV609" s="338"/>
      <c r="AW609" s="338"/>
      <c r="AX609" s="339"/>
    </row>
    <row r="610" spans="1:51" ht="19.5" customHeight="1" x14ac:dyDescent="0.15">
      <c r="A610" s="393"/>
      <c r="B610" s="394"/>
      <c r="C610" s="394"/>
      <c r="D610" s="394"/>
      <c r="E610" s="394"/>
      <c r="F610" s="395"/>
      <c r="G610" s="372"/>
      <c r="H610" s="373"/>
      <c r="I610" s="355" t="s">
        <v>41</v>
      </c>
      <c r="J610" s="356"/>
      <c r="K610" s="356"/>
      <c r="L610" s="356"/>
      <c r="M610" s="356"/>
      <c r="N610" s="356"/>
      <c r="O610" s="357"/>
      <c r="P610" s="3133">
        <v>0.4</v>
      </c>
      <c r="Q610" s="3134"/>
      <c r="R610" s="3134"/>
      <c r="S610" s="3134"/>
      <c r="T610" s="3134"/>
      <c r="U610" s="3134"/>
      <c r="V610" s="3135"/>
      <c r="W610" s="1075">
        <v>0.4</v>
      </c>
      <c r="X610" s="1075"/>
      <c r="Y610" s="1075"/>
      <c r="Z610" s="1075"/>
      <c r="AA610" s="1075"/>
      <c r="AB610" s="1075"/>
      <c r="AC610" s="1075"/>
      <c r="AD610" s="1075">
        <v>0.4</v>
      </c>
      <c r="AE610" s="1075"/>
      <c r="AF610" s="1075"/>
      <c r="AG610" s="1075"/>
      <c r="AH610" s="1075"/>
      <c r="AI610" s="1075"/>
      <c r="AJ610" s="1075"/>
      <c r="AK610" s="333">
        <v>0.3</v>
      </c>
      <c r="AL610" s="334"/>
      <c r="AM610" s="334"/>
      <c r="AN610" s="334"/>
      <c r="AO610" s="334"/>
      <c r="AP610" s="334"/>
      <c r="AQ610" s="335"/>
      <c r="AR610" s="333"/>
      <c r="AS610" s="334"/>
      <c r="AT610" s="334"/>
      <c r="AU610" s="334"/>
      <c r="AV610" s="334"/>
      <c r="AW610" s="334"/>
      <c r="AX610" s="364"/>
    </row>
    <row r="611" spans="1:51" ht="19.5" customHeight="1" x14ac:dyDescent="0.15">
      <c r="A611" s="393"/>
      <c r="B611" s="394"/>
      <c r="C611" s="394"/>
      <c r="D611" s="394"/>
      <c r="E611" s="394"/>
      <c r="F611" s="395"/>
      <c r="G611" s="344" t="s">
        <v>42</v>
      </c>
      <c r="H611" s="345"/>
      <c r="I611" s="345"/>
      <c r="J611" s="345"/>
      <c r="K611" s="345"/>
      <c r="L611" s="345"/>
      <c r="M611" s="345"/>
      <c r="N611" s="345"/>
      <c r="O611" s="346"/>
      <c r="P611" s="3144">
        <v>0.2</v>
      </c>
      <c r="Q611" s="3145"/>
      <c r="R611" s="3145"/>
      <c r="S611" s="3145"/>
      <c r="T611" s="3145"/>
      <c r="U611" s="3145"/>
      <c r="V611" s="3146"/>
      <c r="W611" s="1979">
        <v>0.3</v>
      </c>
      <c r="X611" s="1979"/>
      <c r="Y611" s="1979"/>
      <c r="Z611" s="1979"/>
      <c r="AA611" s="1979"/>
      <c r="AB611" s="1979"/>
      <c r="AC611" s="1979"/>
      <c r="AD611" s="348">
        <v>0.3</v>
      </c>
      <c r="AE611" s="349"/>
      <c r="AF611" s="349"/>
      <c r="AG611" s="349"/>
      <c r="AH611" s="349"/>
      <c r="AI611" s="349"/>
      <c r="AJ611" s="350"/>
      <c r="AK611" s="351"/>
      <c r="AL611" s="352"/>
      <c r="AM611" s="352"/>
      <c r="AN611" s="352"/>
      <c r="AO611" s="352"/>
      <c r="AP611" s="352"/>
      <c r="AQ611" s="353"/>
      <c r="AR611" s="351"/>
      <c r="AS611" s="352"/>
      <c r="AT611" s="352"/>
      <c r="AU611" s="352"/>
      <c r="AV611" s="352"/>
      <c r="AW611" s="352"/>
      <c r="AX611" s="354"/>
    </row>
    <row r="612" spans="1:51" ht="19.5" customHeight="1" x14ac:dyDescent="0.15">
      <c r="A612" s="396"/>
      <c r="B612" s="397"/>
      <c r="C612" s="397"/>
      <c r="D612" s="397"/>
      <c r="E612" s="397"/>
      <c r="F612" s="398"/>
      <c r="G612" s="344" t="s">
        <v>43</v>
      </c>
      <c r="H612" s="345"/>
      <c r="I612" s="345"/>
      <c r="J612" s="345"/>
      <c r="K612" s="345"/>
      <c r="L612" s="345"/>
      <c r="M612" s="345"/>
      <c r="N612" s="345"/>
      <c r="O612" s="346"/>
      <c r="P612" s="3140">
        <v>0.54500000000000004</v>
      </c>
      <c r="Q612" s="3141"/>
      <c r="R612" s="3141"/>
      <c r="S612" s="3141"/>
      <c r="T612" s="3141"/>
      <c r="U612" s="3141"/>
      <c r="V612" s="3142"/>
      <c r="W612" s="3143">
        <v>0.71399999999999997</v>
      </c>
      <c r="X612" s="3143"/>
      <c r="Y612" s="3143"/>
      <c r="Z612" s="3143"/>
      <c r="AA612" s="3143"/>
      <c r="AB612" s="3143"/>
      <c r="AC612" s="3143"/>
      <c r="AD612" s="3143">
        <v>0.75</v>
      </c>
      <c r="AE612" s="3143"/>
      <c r="AF612" s="3143"/>
      <c r="AG612" s="3143"/>
      <c r="AH612" s="3143"/>
      <c r="AI612" s="3143"/>
      <c r="AJ612" s="3143"/>
      <c r="AK612" s="351"/>
      <c r="AL612" s="352"/>
      <c r="AM612" s="352"/>
      <c r="AN612" s="352"/>
      <c r="AO612" s="352"/>
      <c r="AP612" s="352"/>
      <c r="AQ612" s="353"/>
      <c r="AR612" s="351"/>
      <c r="AS612" s="352"/>
      <c r="AT612" s="352"/>
      <c r="AU612" s="352"/>
      <c r="AV612" s="352"/>
      <c r="AW612" s="352"/>
      <c r="AX612" s="354"/>
    </row>
    <row r="613" spans="1:51" ht="19.5" customHeight="1" x14ac:dyDescent="0.15">
      <c r="A613" s="294" t="s">
        <v>73</v>
      </c>
      <c r="B613" s="295"/>
      <c r="C613" s="300" t="s">
        <v>74</v>
      </c>
      <c r="D613" s="301"/>
      <c r="E613" s="301"/>
      <c r="F613" s="301"/>
      <c r="G613" s="301"/>
      <c r="H613" s="301"/>
      <c r="I613" s="301"/>
      <c r="J613" s="301"/>
      <c r="K613" s="302"/>
      <c r="L613" s="303" t="s">
        <v>75</v>
      </c>
      <c r="M613" s="304"/>
      <c r="N613" s="304"/>
      <c r="O613" s="304"/>
      <c r="P613" s="304"/>
      <c r="Q613" s="305"/>
      <c r="R613" s="306" t="s">
        <v>325</v>
      </c>
      <c r="S613" s="301"/>
      <c r="T613" s="301"/>
      <c r="U613" s="301"/>
      <c r="V613" s="301"/>
      <c r="W613" s="302"/>
      <c r="X613" s="306" t="s">
        <v>76</v>
      </c>
      <c r="Y613" s="301"/>
      <c r="Z613" s="301"/>
      <c r="AA613" s="301"/>
      <c r="AB613" s="301"/>
      <c r="AC613" s="301"/>
      <c r="AD613" s="301"/>
      <c r="AE613" s="301"/>
      <c r="AF613" s="301"/>
      <c r="AG613" s="301"/>
      <c r="AH613" s="301"/>
      <c r="AI613" s="301"/>
      <c r="AJ613" s="301"/>
      <c r="AK613" s="301"/>
      <c r="AL613" s="301"/>
      <c r="AM613" s="301"/>
      <c r="AN613" s="301"/>
      <c r="AO613" s="301"/>
      <c r="AP613" s="301"/>
      <c r="AQ613" s="301"/>
      <c r="AR613" s="301"/>
      <c r="AS613" s="301"/>
      <c r="AT613" s="301"/>
      <c r="AU613" s="301"/>
      <c r="AV613" s="301"/>
      <c r="AW613" s="301"/>
      <c r="AX613" s="307"/>
    </row>
    <row r="614" spans="1:51" ht="19.5" customHeight="1" x14ac:dyDescent="0.15">
      <c r="A614" s="296"/>
      <c r="B614" s="297"/>
      <c r="C614" s="494" t="s">
        <v>663</v>
      </c>
      <c r="D614" s="312"/>
      <c r="E614" s="312"/>
      <c r="F614" s="312"/>
      <c r="G614" s="312"/>
      <c r="H614" s="312"/>
      <c r="I614" s="312"/>
      <c r="J614" s="312"/>
      <c r="K614" s="313"/>
      <c r="L614" s="311">
        <v>0.3</v>
      </c>
      <c r="M614" s="312"/>
      <c r="N614" s="312"/>
      <c r="O614" s="312"/>
      <c r="P614" s="312"/>
      <c r="Q614" s="313"/>
      <c r="R614" s="311"/>
      <c r="S614" s="312"/>
      <c r="T614" s="312"/>
      <c r="U614" s="312"/>
      <c r="V614" s="312"/>
      <c r="W614" s="313"/>
      <c r="X614" s="314"/>
      <c r="Y614" s="315"/>
      <c r="Z614" s="315"/>
      <c r="AA614" s="315"/>
      <c r="AB614" s="315"/>
      <c r="AC614" s="315"/>
      <c r="AD614" s="315"/>
      <c r="AE614" s="315"/>
      <c r="AF614" s="315"/>
      <c r="AG614" s="315"/>
      <c r="AH614" s="315"/>
      <c r="AI614" s="315"/>
      <c r="AJ614" s="315"/>
      <c r="AK614" s="315"/>
      <c r="AL614" s="315"/>
      <c r="AM614" s="315"/>
      <c r="AN614" s="315"/>
      <c r="AO614" s="315"/>
      <c r="AP614" s="315"/>
      <c r="AQ614" s="315"/>
      <c r="AR614" s="315"/>
      <c r="AS614" s="315"/>
      <c r="AT614" s="315"/>
      <c r="AU614" s="315"/>
      <c r="AV614" s="315"/>
      <c r="AW614" s="315"/>
      <c r="AX614" s="316"/>
    </row>
    <row r="615" spans="1:51" ht="19.5" customHeight="1" x14ac:dyDescent="0.15">
      <c r="A615" s="296"/>
      <c r="B615" s="297"/>
      <c r="C615" s="468"/>
      <c r="D615" s="286"/>
      <c r="E615" s="286"/>
      <c r="F615" s="286"/>
      <c r="G615" s="286"/>
      <c r="H615" s="286"/>
      <c r="I615" s="286"/>
      <c r="J615" s="286"/>
      <c r="K615" s="287"/>
      <c r="L615" s="285"/>
      <c r="M615" s="286"/>
      <c r="N615" s="286"/>
      <c r="O615" s="286"/>
      <c r="P615" s="286"/>
      <c r="Q615" s="287"/>
      <c r="R615" s="285"/>
      <c r="S615" s="286"/>
      <c r="T615" s="286"/>
      <c r="U615" s="286"/>
      <c r="V615" s="286"/>
      <c r="W615" s="287"/>
      <c r="X615" s="288"/>
      <c r="Y615" s="289"/>
      <c r="Z615" s="289"/>
      <c r="AA615" s="289"/>
      <c r="AB615" s="289"/>
      <c r="AC615" s="289"/>
      <c r="AD615" s="289"/>
      <c r="AE615" s="289"/>
      <c r="AF615" s="289"/>
      <c r="AG615" s="289"/>
      <c r="AH615" s="289"/>
      <c r="AI615" s="289"/>
      <c r="AJ615" s="289"/>
      <c r="AK615" s="289"/>
      <c r="AL615" s="289"/>
      <c r="AM615" s="289"/>
      <c r="AN615" s="289"/>
      <c r="AO615" s="289"/>
      <c r="AP615" s="289"/>
      <c r="AQ615" s="289"/>
      <c r="AR615" s="289"/>
      <c r="AS615" s="289"/>
      <c r="AT615" s="289"/>
      <c r="AU615" s="289"/>
      <c r="AV615" s="289"/>
      <c r="AW615" s="289"/>
      <c r="AX615" s="290"/>
    </row>
    <row r="616" spans="1:51" ht="19.5" customHeight="1" x14ac:dyDescent="0.15">
      <c r="A616" s="296"/>
      <c r="B616" s="297"/>
      <c r="C616" s="468"/>
      <c r="D616" s="286"/>
      <c r="E616" s="286"/>
      <c r="F616" s="286"/>
      <c r="G616" s="286"/>
      <c r="H616" s="286"/>
      <c r="I616" s="286"/>
      <c r="J616" s="286"/>
      <c r="K616" s="287"/>
      <c r="L616" s="285"/>
      <c r="M616" s="286"/>
      <c r="N616" s="286"/>
      <c r="O616" s="286"/>
      <c r="P616" s="286"/>
      <c r="Q616" s="287"/>
      <c r="R616" s="285"/>
      <c r="S616" s="286"/>
      <c r="T616" s="286"/>
      <c r="U616" s="286"/>
      <c r="V616" s="286"/>
      <c r="W616" s="287"/>
      <c r="X616" s="288"/>
      <c r="Y616" s="289"/>
      <c r="Z616" s="289"/>
      <c r="AA616" s="289"/>
      <c r="AB616" s="289"/>
      <c r="AC616" s="289"/>
      <c r="AD616" s="289"/>
      <c r="AE616" s="289"/>
      <c r="AF616" s="289"/>
      <c r="AG616" s="289"/>
      <c r="AH616" s="289"/>
      <c r="AI616" s="289"/>
      <c r="AJ616" s="289"/>
      <c r="AK616" s="289"/>
      <c r="AL616" s="289"/>
      <c r="AM616" s="289"/>
      <c r="AN616" s="289"/>
      <c r="AO616" s="289"/>
      <c r="AP616" s="289"/>
      <c r="AQ616" s="289"/>
      <c r="AR616" s="289"/>
      <c r="AS616" s="289"/>
      <c r="AT616" s="289"/>
      <c r="AU616" s="289"/>
      <c r="AV616" s="289"/>
      <c r="AW616" s="289"/>
      <c r="AX616" s="290"/>
    </row>
    <row r="617" spans="1:51" ht="19.5" customHeight="1" x14ac:dyDescent="0.15">
      <c r="A617" s="296"/>
      <c r="B617" s="297"/>
      <c r="C617" s="468"/>
      <c r="D617" s="286"/>
      <c r="E617" s="286"/>
      <c r="F617" s="286"/>
      <c r="G617" s="286"/>
      <c r="H617" s="286"/>
      <c r="I617" s="286"/>
      <c r="J617" s="286"/>
      <c r="K617" s="287"/>
      <c r="L617" s="285"/>
      <c r="M617" s="286"/>
      <c r="N617" s="286"/>
      <c r="O617" s="286"/>
      <c r="P617" s="286"/>
      <c r="Q617" s="287"/>
      <c r="R617" s="285"/>
      <c r="S617" s="286"/>
      <c r="T617" s="286"/>
      <c r="U617" s="286"/>
      <c r="V617" s="286"/>
      <c r="W617" s="287"/>
      <c r="X617" s="288"/>
      <c r="Y617" s="289"/>
      <c r="Z617" s="289"/>
      <c r="AA617" s="289"/>
      <c r="AB617" s="289"/>
      <c r="AC617" s="289"/>
      <c r="AD617" s="289"/>
      <c r="AE617" s="289"/>
      <c r="AF617" s="289"/>
      <c r="AG617" s="289"/>
      <c r="AH617" s="289"/>
      <c r="AI617" s="289"/>
      <c r="AJ617" s="289"/>
      <c r="AK617" s="289"/>
      <c r="AL617" s="289"/>
      <c r="AM617" s="289"/>
      <c r="AN617" s="289"/>
      <c r="AO617" s="289"/>
      <c r="AP617" s="289"/>
      <c r="AQ617" s="289"/>
      <c r="AR617" s="289"/>
      <c r="AS617" s="289"/>
      <c r="AT617" s="289"/>
      <c r="AU617" s="289"/>
      <c r="AV617" s="289"/>
      <c r="AW617" s="289"/>
      <c r="AX617" s="290"/>
    </row>
    <row r="618" spans="1:51" ht="19.5" customHeight="1" x14ac:dyDescent="0.15">
      <c r="A618" s="296"/>
      <c r="B618" s="297"/>
      <c r="C618" s="468"/>
      <c r="D618" s="286"/>
      <c r="E618" s="286"/>
      <c r="F618" s="286"/>
      <c r="G618" s="286"/>
      <c r="H618" s="286"/>
      <c r="I618" s="286"/>
      <c r="J618" s="286"/>
      <c r="K618" s="287"/>
      <c r="L618" s="285"/>
      <c r="M618" s="286"/>
      <c r="N618" s="286"/>
      <c r="O618" s="286"/>
      <c r="P618" s="286"/>
      <c r="Q618" s="287"/>
      <c r="R618" s="285"/>
      <c r="S618" s="286"/>
      <c r="T618" s="286"/>
      <c r="U618" s="286"/>
      <c r="V618" s="286"/>
      <c r="W618" s="287"/>
      <c r="X618" s="288"/>
      <c r="Y618" s="289"/>
      <c r="Z618" s="289"/>
      <c r="AA618" s="289"/>
      <c r="AB618" s="289"/>
      <c r="AC618" s="289"/>
      <c r="AD618" s="289"/>
      <c r="AE618" s="289"/>
      <c r="AF618" s="289"/>
      <c r="AG618" s="289"/>
      <c r="AH618" s="289"/>
      <c r="AI618" s="289"/>
      <c r="AJ618" s="289"/>
      <c r="AK618" s="289"/>
      <c r="AL618" s="289"/>
      <c r="AM618" s="289"/>
      <c r="AN618" s="289"/>
      <c r="AO618" s="289"/>
      <c r="AP618" s="289"/>
      <c r="AQ618" s="289"/>
      <c r="AR618" s="289"/>
      <c r="AS618" s="289"/>
      <c r="AT618" s="289"/>
      <c r="AU618" s="289"/>
      <c r="AV618" s="289"/>
      <c r="AW618" s="289"/>
      <c r="AX618" s="290"/>
    </row>
    <row r="619" spans="1:51" ht="19.5" customHeight="1" x14ac:dyDescent="0.15">
      <c r="A619" s="296"/>
      <c r="B619" s="297"/>
      <c r="C619" s="467"/>
      <c r="D619" s="334"/>
      <c r="E619" s="334"/>
      <c r="F619" s="334"/>
      <c r="G619" s="334"/>
      <c r="H619" s="334"/>
      <c r="I619" s="334"/>
      <c r="J619" s="334"/>
      <c r="K619" s="335"/>
      <c r="L619" s="333"/>
      <c r="M619" s="334"/>
      <c r="N619" s="334"/>
      <c r="O619" s="334"/>
      <c r="P619" s="334"/>
      <c r="Q619" s="335"/>
      <c r="R619" s="333"/>
      <c r="S619" s="334"/>
      <c r="T619" s="334"/>
      <c r="U619" s="334"/>
      <c r="V619" s="334"/>
      <c r="W619" s="335"/>
      <c r="X619" s="288"/>
      <c r="Y619" s="289"/>
      <c r="Z619" s="289"/>
      <c r="AA619" s="289"/>
      <c r="AB619" s="289"/>
      <c r="AC619" s="289"/>
      <c r="AD619" s="289"/>
      <c r="AE619" s="289"/>
      <c r="AF619" s="289"/>
      <c r="AG619" s="289"/>
      <c r="AH619" s="289"/>
      <c r="AI619" s="289"/>
      <c r="AJ619" s="289"/>
      <c r="AK619" s="289"/>
      <c r="AL619" s="289"/>
      <c r="AM619" s="289"/>
      <c r="AN619" s="289"/>
      <c r="AO619" s="289"/>
      <c r="AP619" s="289"/>
      <c r="AQ619" s="289"/>
      <c r="AR619" s="289"/>
      <c r="AS619" s="289"/>
      <c r="AT619" s="289"/>
      <c r="AU619" s="289"/>
      <c r="AV619" s="289"/>
      <c r="AW619" s="289"/>
      <c r="AX619" s="290"/>
    </row>
    <row r="620" spans="1:51" ht="19.5" customHeight="1" thickBot="1" x14ac:dyDescent="0.2">
      <c r="A620" s="298"/>
      <c r="B620" s="299"/>
      <c r="C620" s="317" t="s">
        <v>41</v>
      </c>
      <c r="D620" s="318"/>
      <c r="E620" s="318"/>
      <c r="F620" s="318"/>
      <c r="G620" s="318"/>
      <c r="H620" s="318"/>
      <c r="I620" s="318"/>
      <c r="J620" s="318"/>
      <c r="K620" s="319"/>
      <c r="L620" s="320">
        <v>0.3</v>
      </c>
      <c r="M620" s="318"/>
      <c r="N620" s="318"/>
      <c r="O620" s="318"/>
      <c r="P620" s="318"/>
      <c r="Q620" s="319"/>
      <c r="R620" s="320"/>
      <c r="S620" s="318"/>
      <c r="T620" s="318"/>
      <c r="U620" s="318"/>
      <c r="V620" s="318"/>
      <c r="W620" s="319"/>
      <c r="X620" s="321"/>
      <c r="Y620" s="322"/>
      <c r="Z620" s="322"/>
      <c r="AA620" s="322"/>
      <c r="AB620" s="322"/>
      <c r="AC620" s="322"/>
      <c r="AD620" s="322"/>
      <c r="AE620" s="322"/>
      <c r="AF620" s="322"/>
      <c r="AG620" s="322"/>
      <c r="AH620" s="322"/>
      <c r="AI620" s="322"/>
      <c r="AJ620" s="322"/>
      <c r="AK620" s="322"/>
      <c r="AL620" s="322"/>
      <c r="AM620" s="322"/>
      <c r="AN620" s="322"/>
      <c r="AO620" s="322"/>
      <c r="AP620" s="322"/>
      <c r="AQ620" s="322"/>
      <c r="AR620" s="322"/>
      <c r="AS620" s="322"/>
      <c r="AT620" s="322"/>
      <c r="AU620" s="322"/>
      <c r="AV620" s="322"/>
      <c r="AW620" s="322"/>
      <c r="AX620" s="323"/>
    </row>
    <row r="621" spans="1:51" ht="20.25" customHeight="1" thickBot="1" x14ac:dyDescent="0.2">
      <c r="A621" s="94"/>
      <c r="B621" s="94"/>
      <c r="C621" s="94"/>
      <c r="D621" s="94"/>
      <c r="E621" s="94"/>
      <c r="F621" s="94"/>
      <c r="G621" s="94"/>
      <c r="H621" s="94"/>
      <c r="I621" s="94"/>
      <c r="J621" s="94"/>
      <c r="K621" s="94"/>
      <c r="L621" s="94"/>
      <c r="M621" s="94"/>
      <c r="N621" s="94"/>
      <c r="O621" s="94"/>
      <c r="P621" s="94"/>
      <c r="Q621" s="94"/>
      <c r="R621" s="41"/>
      <c r="S621" s="41"/>
      <c r="T621" s="41"/>
      <c r="U621" s="41"/>
      <c r="V621" s="41"/>
      <c r="W621" s="41"/>
      <c r="X621" s="41"/>
      <c r="Y621" s="41"/>
      <c r="Z621" s="41"/>
      <c r="AA621" s="41"/>
      <c r="AB621" s="41"/>
      <c r="AC621" s="41"/>
      <c r="AD621" s="41"/>
      <c r="AE621" s="41"/>
      <c r="AF621" s="41"/>
      <c r="AG621" s="41"/>
      <c r="AH621" s="41"/>
      <c r="AI621" s="41"/>
      <c r="AJ621" s="41"/>
      <c r="AK621" s="41"/>
      <c r="AL621" s="41"/>
      <c r="AM621" s="41"/>
      <c r="AN621" s="41"/>
      <c r="AO621" s="41"/>
      <c r="AP621" s="41"/>
      <c r="AQ621" s="479" t="s">
        <v>312</v>
      </c>
      <c r="AR621" s="479"/>
      <c r="AS621" s="479"/>
      <c r="AT621" s="479"/>
      <c r="AU621" s="479"/>
      <c r="AV621" s="479"/>
      <c r="AW621" s="479"/>
      <c r="AX621" s="479"/>
      <c r="AY621" s="46"/>
    </row>
    <row r="622" spans="1:51" ht="25.15" customHeight="1" x14ac:dyDescent="0.15">
      <c r="A622" s="431" t="s">
        <v>313</v>
      </c>
      <c r="B622" s="432"/>
      <c r="C622" s="432"/>
      <c r="D622" s="432"/>
      <c r="E622" s="432"/>
      <c r="F622" s="433"/>
      <c r="G622" s="434" t="s">
        <v>668</v>
      </c>
      <c r="H622" s="435"/>
      <c r="I622" s="435"/>
      <c r="J622" s="435"/>
      <c r="K622" s="435"/>
      <c r="L622" s="435"/>
      <c r="M622" s="435"/>
      <c r="N622" s="435"/>
      <c r="O622" s="435"/>
      <c r="P622" s="435"/>
      <c r="Q622" s="435"/>
      <c r="R622" s="435"/>
      <c r="S622" s="435"/>
      <c r="T622" s="435"/>
      <c r="U622" s="435"/>
      <c r="V622" s="435"/>
      <c r="W622" s="435"/>
      <c r="X622" s="436"/>
      <c r="Y622" s="437" t="s">
        <v>330</v>
      </c>
      <c r="Z622" s="438"/>
      <c r="AA622" s="438"/>
      <c r="AB622" s="438"/>
      <c r="AC622" s="438"/>
      <c r="AD622" s="439"/>
      <c r="AE622" s="3123" t="s">
        <v>643</v>
      </c>
      <c r="AF622" s="614"/>
      <c r="AG622" s="614"/>
      <c r="AH622" s="614"/>
      <c r="AI622" s="614"/>
      <c r="AJ622" s="614"/>
      <c r="AK622" s="614"/>
      <c r="AL622" s="614"/>
      <c r="AM622" s="614"/>
      <c r="AN622" s="614"/>
      <c r="AO622" s="614"/>
      <c r="AP622" s="626"/>
      <c r="AQ622" s="443" t="s">
        <v>7</v>
      </c>
      <c r="AR622" s="444"/>
      <c r="AS622" s="444"/>
      <c r="AT622" s="444"/>
      <c r="AU622" s="444"/>
      <c r="AV622" s="444"/>
      <c r="AW622" s="444"/>
      <c r="AX622" s="445"/>
    </row>
    <row r="623" spans="1:51" ht="30" customHeight="1" x14ac:dyDescent="0.15">
      <c r="A623" s="403" t="s">
        <v>8</v>
      </c>
      <c r="B623" s="404"/>
      <c r="C623" s="404"/>
      <c r="D623" s="404"/>
      <c r="E623" s="404"/>
      <c r="F623" s="405"/>
      <c r="G623" s="406" t="s">
        <v>669</v>
      </c>
      <c r="H623" s="407"/>
      <c r="I623" s="407"/>
      <c r="J623" s="407"/>
      <c r="K623" s="407"/>
      <c r="L623" s="407"/>
      <c r="M623" s="407"/>
      <c r="N623" s="407"/>
      <c r="O623" s="407"/>
      <c r="P623" s="407"/>
      <c r="Q623" s="407"/>
      <c r="R623" s="407"/>
      <c r="S623" s="407"/>
      <c r="T623" s="407"/>
      <c r="U623" s="407"/>
      <c r="V623" s="407"/>
      <c r="W623" s="407"/>
      <c r="X623" s="408"/>
      <c r="Y623" s="409" t="s">
        <v>10</v>
      </c>
      <c r="Z623" s="410"/>
      <c r="AA623" s="410"/>
      <c r="AB623" s="410"/>
      <c r="AC623" s="410"/>
      <c r="AD623" s="411"/>
      <c r="AE623" s="412" t="s">
        <v>645</v>
      </c>
      <c r="AF623" s="413"/>
      <c r="AG623" s="413"/>
      <c r="AH623" s="413"/>
      <c r="AI623" s="413"/>
      <c r="AJ623" s="413"/>
      <c r="AK623" s="413"/>
      <c r="AL623" s="413"/>
      <c r="AM623" s="413"/>
      <c r="AN623" s="413"/>
      <c r="AO623" s="413"/>
      <c r="AP623" s="414"/>
      <c r="AQ623" s="415" t="s">
        <v>646</v>
      </c>
      <c r="AR623" s="416"/>
      <c r="AS623" s="416"/>
      <c r="AT623" s="416"/>
      <c r="AU623" s="416"/>
      <c r="AV623" s="416"/>
      <c r="AW623" s="416"/>
      <c r="AX623" s="417"/>
    </row>
    <row r="624" spans="1:51" ht="30" customHeight="1" x14ac:dyDescent="0.15">
      <c r="A624" s="418" t="s">
        <v>13</v>
      </c>
      <c r="B624" s="419"/>
      <c r="C624" s="419"/>
      <c r="D624" s="419"/>
      <c r="E624" s="419"/>
      <c r="F624" s="420"/>
      <c r="G624" s="421" t="s">
        <v>601</v>
      </c>
      <c r="H624" s="422"/>
      <c r="I624" s="422"/>
      <c r="J624" s="422"/>
      <c r="K624" s="422"/>
      <c r="L624" s="422"/>
      <c r="M624" s="422"/>
      <c r="N624" s="422"/>
      <c r="O624" s="422"/>
      <c r="P624" s="422"/>
      <c r="Q624" s="422"/>
      <c r="R624" s="422"/>
      <c r="S624" s="422"/>
      <c r="T624" s="422"/>
      <c r="U624" s="422"/>
      <c r="V624" s="422"/>
      <c r="W624" s="422"/>
      <c r="X624" s="423"/>
      <c r="Y624" s="424" t="s">
        <v>15</v>
      </c>
      <c r="Z624" s="425"/>
      <c r="AA624" s="425"/>
      <c r="AB624" s="425"/>
      <c r="AC624" s="425"/>
      <c r="AD624" s="426"/>
      <c r="AE624" s="3115" t="s">
        <v>355</v>
      </c>
      <c r="AF624" s="3116"/>
      <c r="AG624" s="3116"/>
      <c r="AH624" s="3116"/>
      <c r="AI624" s="3116"/>
      <c r="AJ624" s="3116"/>
      <c r="AK624" s="3116"/>
      <c r="AL624" s="3116"/>
      <c r="AM624" s="3116"/>
      <c r="AN624" s="3116"/>
      <c r="AO624" s="3116"/>
      <c r="AP624" s="3116"/>
      <c r="AQ624" s="3117"/>
      <c r="AR624" s="3117"/>
      <c r="AS624" s="3117"/>
      <c r="AT624" s="3117"/>
      <c r="AU624" s="3117"/>
      <c r="AV624" s="3117"/>
      <c r="AW624" s="3117"/>
      <c r="AX624" s="3118"/>
    </row>
    <row r="625" spans="1:50" ht="30" customHeight="1" x14ac:dyDescent="0.15">
      <c r="A625" s="446" t="s">
        <v>17</v>
      </c>
      <c r="B625" s="447"/>
      <c r="C625" s="447"/>
      <c r="D625" s="447"/>
      <c r="E625" s="447"/>
      <c r="F625" s="448"/>
      <c r="G625" s="472" t="s">
        <v>670</v>
      </c>
      <c r="H625" s="450"/>
      <c r="I625" s="450"/>
      <c r="J625" s="450"/>
      <c r="K625" s="450"/>
      <c r="L625" s="450"/>
      <c r="M625" s="450"/>
      <c r="N625" s="450"/>
      <c r="O625" s="450"/>
      <c r="P625" s="450"/>
      <c r="Q625" s="450"/>
      <c r="R625" s="450"/>
      <c r="S625" s="450"/>
      <c r="T625" s="450"/>
      <c r="U625" s="450"/>
      <c r="V625" s="450"/>
      <c r="W625" s="450"/>
      <c r="X625" s="451"/>
      <c r="Y625" s="452" t="s">
        <v>603</v>
      </c>
      <c r="Z625" s="453"/>
      <c r="AA625" s="453"/>
      <c r="AB625" s="453"/>
      <c r="AC625" s="453"/>
      <c r="AD625" s="454"/>
      <c r="AE625" s="473" t="s">
        <v>340</v>
      </c>
      <c r="AF625" s="456"/>
      <c r="AG625" s="456"/>
      <c r="AH625" s="456"/>
      <c r="AI625" s="456"/>
      <c r="AJ625" s="456"/>
      <c r="AK625" s="456"/>
      <c r="AL625" s="456"/>
      <c r="AM625" s="456"/>
      <c r="AN625" s="456"/>
      <c r="AO625" s="456"/>
      <c r="AP625" s="456"/>
      <c r="AQ625" s="456"/>
      <c r="AR625" s="456"/>
      <c r="AS625" s="456"/>
      <c r="AT625" s="456"/>
      <c r="AU625" s="456"/>
      <c r="AV625" s="456"/>
      <c r="AW625" s="456"/>
      <c r="AX625" s="457"/>
    </row>
    <row r="626" spans="1:50" ht="45" customHeight="1" x14ac:dyDescent="0.15">
      <c r="A626" s="381" t="s">
        <v>21</v>
      </c>
      <c r="B626" s="382"/>
      <c r="C626" s="382"/>
      <c r="D626" s="382"/>
      <c r="E626" s="382"/>
      <c r="F626" s="383"/>
      <c r="G626" s="3137" t="s">
        <v>671</v>
      </c>
      <c r="H626" s="3138"/>
      <c r="I626" s="3138"/>
      <c r="J626" s="3138"/>
      <c r="K626" s="3138"/>
      <c r="L626" s="3138"/>
      <c r="M626" s="3138"/>
      <c r="N626" s="3138"/>
      <c r="O626" s="3138"/>
      <c r="P626" s="3138"/>
      <c r="Q626" s="3138"/>
      <c r="R626" s="3138"/>
      <c r="S626" s="3138"/>
      <c r="T626" s="3138"/>
      <c r="U626" s="3138"/>
      <c r="V626" s="3138"/>
      <c r="W626" s="3138"/>
      <c r="X626" s="3138"/>
      <c r="Y626" s="3138"/>
      <c r="Z626" s="3138"/>
      <c r="AA626" s="3138"/>
      <c r="AB626" s="3138"/>
      <c r="AC626" s="3138"/>
      <c r="AD626" s="3138"/>
      <c r="AE626" s="3138"/>
      <c r="AF626" s="3138"/>
      <c r="AG626" s="3138"/>
      <c r="AH626" s="3138"/>
      <c r="AI626" s="3138"/>
      <c r="AJ626" s="3138"/>
      <c r="AK626" s="3138"/>
      <c r="AL626" s="3138"/>
      <c r="AM626" s="3138"/>
      <c r="AN626" s="3138"/>
      <c r="AO626" s="3138"/>
      <c r="AP626" s="3138"/>
      <c r="AQ626" s="3138"/>
      <c r="AR626" s="3138"/>
      <c r="AS626" s="3138"/>
      <c r="AT626" s="3138"/>
      <c r="AU626" s="3138"/>
      <c r="AV626" s="3138"/>
      <c r="AW626" s="3138"/>
      <c r="AX626" s="3139"/>
    </row>
    <row r="627" spans="1:50" ht="45" customHeight="1" x14ac:dyDescent="0.15">
      <c r="A627" s="381" t="s">
        <v>23</v>
      </c>
      <c r="B627" s="382"/>
      <c r="C627" s="382"/>
      <c r="D627" s="382"/>
      <c r="E627" s="382"/>
      <c r="F627" s="383"/>
      <c r="G627" s="3137" t="s">
        <v>672</v>
      </c>
      <c r="H627" s="3138"/>
      <c r="I627" s="3138"/>
      <c r="J627" s="3138"/>
      <c r="K627" s="3138"/>
      <c r="L627" s="3138"/>
      <c r="M627" s="3138"/>
      <c r="N627" s="3138"/>
      <c r="O627" s="3138"/>
      <c r="P627" s="3138"/>
      <c r="Q627" s="3138"/>
      <c r="R627" s="3138"/>
      <c r="S627" s="3138"/>
      <c r="T627" s="3138"/>
      <c r="U627" s="3138"/>
      <c r="V627" s="3138"/>
      <c r="W627" s="3138"/>
      <c r="X627" s="3138"/>
      <c r="Y627" s="3138"/>
      <c r="Z627" s="3138"/>
      <c r="AA627" s="3138"/>
      <c r="AB627" s="3138"/>
      <c r="AC627" s="3138"/>
      <c r="AD627" s="3138"/>
      <c r="AE627" s="3138"/>
      <c r="AF627" s="3138"/>
      <c r="AG627" s="3138"/>
      <c r="AH627" s="3138"/>
      <c r="AI627" s="3138"/>
      <c r="AJ627" s="3138"/>
      <c r="AK627" s="3138"/>
      <c r="AL627" s="3138"/>
      <c r="AM627" s="3138"/>
      <c r="AN627" s="3138"/>
      <c r="AO627" s="3138"/>
      <c r="AP627" s="3138"/>
      <c r="AQ627" s="3138"/>
      <c r="AR627" s="3138"/>
      <c r="AS627" s="3138"/>
      <c r="AT627" s="3138"/>
      <c r="AU627" s="3138"/>
      <c r="AV627" s="3138"/>
      <c r="AW627" s="3138"/>
      <c r="AX627" s="3139"/>
    </row>
    <row r="628" spans="1:50" ht="22.5" customHeight="1" x14ac:dyDescent="0.15">
      <c r="A628" s="381" t="s">
        <v>25</v>
      </c>
      <c r="B628" s="382"/>
      <c r="C628" s="382"/>
      <c r="D628" s="382"/>
      <c r="E628" s="382"/>
      <c r="F628" s="383"/>
      <c r="G628" s="387" t="s">
        <v>673</v>
      </c>
      <c r="H628" s="388"/>
      <c r="I628" s="388"/>
      <c r="J628" s="388"/>
      <c r="K628" s="388"/>
      <c r="L628" s="388"/>
      <c r="M628" s="388"/>
      <c r="N628" s="388"/>
      <c r="O628" s="388"/>
      <c r="P628" s="388"/>
      <c r="Q628" s="388"/>
      <c r="R628" s="388"/>
      <c r="S628" s="388"/>
      <c r="T628" s="388"/>
      <c r="U628" s="388"/>
      <c r="V628" s="388"/>
      <c r="W628" s="388"/>
      <c r="X628" s="388"/>
      <c r="Y628" s="388"/>
      <c r="Z628" s="388"/>
      <c r="AA628" s="388"/>
      <c r="AB628" s="388"/>
      <c r="AC628" s="388"/>
      <c r="AD628" s="388"/>
      <c r="AE628" s="388"/>
      <c r="AF628" s="388"/>
      <c r="AG628" s="388"/>
      <c r="AH628" s="388"/>
      <c r="AI628" s="388"/>
      <c r="AJ628" s="388"/>
      <c r="AK628" s="388"/>
      <c r="AL628" s="388"/>
      <c r="AM628" s="388"/>
      <c r="AN628" s="388"/>
      <c r="AO628" s="388"/>
      <c r="AP628" s="388"/>
      <c r="AQ628" s="388"/>
      <c r="AR628" s="388"/>
      <c r="AS628" s="388"/>
      <c r="AT628" s="388"/>
      <c r="AU628" s="388"/>
      <c r="AV628" s="388"/>
      <c r="AW628" s="388"/>
      <c r="AX628" s="389"/>
    </row>
    <row r="629" spans="1:50" ht="19.5" customHeight="1" x14ac:dyDescent="0.15">
      <c r="A629" s="390" t="s">
        <v>27</v>
      </c>
      <c r="B629" s="391"/>
      <c r="C629" s="391"/>
      <c r="D629" s="391"/>
      <c r="E629" s="391"/>
      <c r="F629" s="392"/>
      <c r="G629" s="399"/>
      <c r="H629" s="400"/>
      <c r="I629" s="400"/>
      <c r="J629" s="400"/>
      <c r="K629" s="400"/>
      <c r="L629" s="400"/>
      <c r="M629" s="400"/>
      <c r="N629" s="400"/>
      <c r="O629" s="401"/>
      <c r="P629" s="365" t="s">
        <v>321</v>
      </c>
      <c r="Q629" s="366"/>
      <c r="R629" s="366"/>
      <c r="S629" s="366"/>
      <c r="T629" s="366"/>
      <c r="U629" s="366"/>
      <c r="V629" s="402"/>
      <c r="W629" s="365" t="s">
        <v>322</v>
      </c>
      <c r="X629" s="366"/>
      <c r="Y629" s="366"/>
      <c r="Z629" s="366"/>
      <c r="AA629" s="366"/>
      <c r="AB629" s="366"/>
      <c r="AC629" s="402"/>
      <c r="AD629" s="365" t="s">
        <v>323</v>
      </c>
      <c r="AE629" s="366"/>
      <c r="AF629" s="366"/>
      <c r="AG629" s="366"/>
      <c r="AH629" s="366"/>
      <c r="AI629" s="366"/>
      <c r="AJ629" s="402"/>
      <c r="AK629" s="365" t="s">
        <v>324</v>
      </c>
      <c r="AL629" s="366"/>
      <c r="AM629" s="366"/>
      <c r="AN629" s="366"/>
      <c r="AO629" s="366"/>
      <c r="AP629" s="366"/>
      <c r="AQ629" s="402"/>
      <c r="AR629" s="365" t="s">
        <v>325</v>
      </c>
      <c r="AS629" s="366"/>
      <c r="AT629" s="366"/>
      <c r="AU629" s="366"/>
      <c r="AV629" s="366"/>
      <c r="AW629" s="366"/>
      <c r="AX629" s="367"/>
    </row>
    <row r="630" spans="1:50" ht="19.5" customHeight="1" x14ac:dyDescent="0.15">
      <c r="A630" s="393"/>
      <c r="B630" s="394"/>
      <c r="C630" s="394"/>
      <c r="D630" s="394"/>
      <c r="E630" s="394"/>
      <c r="F630" s="395"/>
      <c r="G630" s="368" t="s">
        <v>33</v>
      </c>
      <c r="H630" s="369"/>
      <c r="I630" s="374" t="s">
        <v>34</v>
      </c>
      <c r="J630" s="375"/>
      <c r="K630" s="375"/>
      <c r="L630" s="375"/>
      <c r="M630" s="375"/>
      <c r="N630" s="375"/>
      <c r="O630" s="376"/>
      <c r="P630" s="3136">
        <v>2</v>
      </c>
      <c r="Q630" s="1084"/>
      <c r="R630" s="1084"/>
      <c r="S630" s="1084"/>
      <c r="T630" s="1084"/>
      <c r="U630" s="1084"/>
      <c r="V630" s="1085"/>
      <c r="W630" s="1076">
        <v>3</v>
      </c>
      <c r="X630" s="1076"/>
      <c r="Y630" s="1076"/>
      <c r="Z630" s="1076"/>
      <c r="AA630" s="1076"/>
      <c r="AB630" s="1076"/>
      <c r="AC630" s="1076"/>
      <c r="AD630" s="1087">
        <v>3</v>
      </c>
      <c r="AE630" s="1087"/>
      <c r="AF630" s="1087"/>
      <c r="AG630" s="1087"/>
      <c r="AH630" s="1087"/>
      <c r="AI630" s="1087"/>
      <c r="AJ630" s="1087"/>
      <c r="AK630" s="311">
        <v>2</v>
      </c>
      <c r="AL630" s="312"/>
      <c r="AM630" s="312"/>
      <c r="AN630" s="312"/>
      <c r="AO630" s="312"/>
      <c r="AP630" s="312"/>
      <c r="AQ630" s="313"/>
      <c r="AR630" s="311"/>
      <c r="AS630" s="312"/>
      <c r="AT630" s="312"/>
      <c r="AU630" s="312"/>
      <c r="AV630" s="312"/>
      <c r="AW630" s="312"/>
      <c r="AX630" s="380"/>
    </row>
    <row r="631" spans="1:50" ht="19.5" customHeight="1" x14ac:dyDescent="0.15">
      <c r="A631" s="393"/>
      <c r="B631" s="394"/>
      <c r="C631" s="394"/>
      <c r="D631" s="394"/>
      <c r="E631" s="394"/>
      <c r="F631" s="395"/>
      <c r="G631" s="370"/>
      <c r="H631" s="371"/>
      <c r="I631" s="340" t="s">
        <v>35</v>
      </c>
      <c r="J631" s="341"/>
      <c r="K631" s="341"/>
      <c r="L631" s="341"/>
      <c r="M631" s="341"/>
      <c r="N631" s="341"/>
      <c r="O631" s="342"/>
      <c r="P631" s="3100" t="s">
        <v>606</v>
      </c>
      <c r="Q631" s="3101"/>
      <c r="R631" s="3101"/>
      <c r="S631" s="3101"/>
      <c r="T631" s="3101"/>
      <c r="U631" s="3101"/>
      <c r="V631" s="3102"/>
      <c r="W631" s="3100" t="s">
        <v>606</v>
      </c>
      <c r="X631" s="3101"/>
      <c r="Y631" s="3101"/>
      <c r="Z631" s="3101"/>
      <c r="AA631" s="3101"/>
      <c r="AB631" s="3101"/>
      <c r="AC631" s="3102"/>
      <c r="AD631" s="3124" t="s">
        <v>606</v>
      </c>
      <c r="AE631" s="3125"/>
      <c r="AF631" s="3125"/>
      <c r="AG631" s="3125"/>
      <c r="AH631" s="3125"/>
      <c r="AI631" s="3125"/>
      <c r="AJ631" s="3126"/>
      <c r="AK631" s="285" t="s">
        <v>340</v>
      </c>
      <c r="AL631" s="286"/>
      <c r="AM631" s="286"/>
      <c r="AN631" s="286"/>
      <c r="AO631" s="286"/>
      <c r="AP631" s="286"/>
      <c r="AQ631" s="287"/>
      <c r="AR631" s="337"/>
      <c r="AS631" s="338"/>
      <c r="AT631" s="338"/>
      <c r="AU631" s="338"/>
      <c r="AV631" s="338"/>
      <c r="AW631" s="338"/>
      <c r="AX631" s="339"/>
    </row>
    <row r="632" spans="1:50" ht="19.5" customHeight="1" x14ac:dyDescent="0.15">
      <c r="A632" s="393"/>
      <c r="B632" s="394"/>
      <c r="C632" s="394"/>
      <c r="D632" s="394"/>
      <c r="E632" s="394"/>
      <c r="F632" s="395"/>
      <c r="G632" s="370"/>
      <c r="H632" s="371"/>
      <c r="I632" s="340" t="s">
        <v>38</v>
      </c>
      <c r="J632" s="341"/>
      <c r="K632" s="341"/>
      <c r="L632" s="341"/>
      <c r="M632" s="341"/>
      <c r="N632" s="341"/>
      <c r="O632" s="342"/>
      <c r="P632" s="285" t="s">
        <v>340</v>
      </c>
      <c r="Q632" s="286"/>
      <c r="R632" s="286"/>
      <c r="S632" s="286"/>
      <c r="T632" s="286"/>
      <c r="U632" s="286"/>
      <c r="V632" s="287"/>
      <c r="W632" s="285" t="s">
        <v>340</v>
      </c>
      <c r="X632" s="286"/>
      <c r="Y632" s="286"/>
      <c r="Z632" s="286"/>
      <c r="AA632" s="286"/>
      <c r="AB632" s="286"/>
      <c r="AC632" s="287"/>
      <c r="AD632" s="285" t="s">
        <v>340</v>
      </c>
      <c r="AE632" s="286"/>
      <c r="AF632" s="286"/>
      <c r="AG632" s="286"/>
      <c r="AH632" s="286"/>
      <c r="AI632" s="286"/>
      <c r="AJ632" s="287"/>
      <c r="AK632" s="285" t="s">
        <v>340</v>
      </c>
      <c r="AL632" s="286"/>
      <c r="AM632" s="286"/>
      <c r="AN632" s="286"/>
      <c r="AO632" s="286"/>
      <c r="AP632" s="286"/>
      <c r="AQ632" s="287"/>
      <c r="AR632" s="285"/>
      <c r="AS632" s="286"/>
      <c r="AT632" s="286"/>
      <c r="AU632" s="286"/>
      <c r="AV632" s="286"/>
      <c r="AW632" s="286"/>
      <c r="AX632" s="343"/>
    </row>
    <row r="633" spans="1:50" ht="19.5" customHeight="1" x14ac:dyDescent="0.15">
      <c r="A633" s="393"/>
      <c r="B633" s="394"/>
      <c r="C633" s="394"/>
      <c r="D633" s="394"/>
      <c r="E633" s="394"/>
      <c r="F633" s="395"/>
      <c r="G633" s="370"/>
      <c r="H633" s="371"/>
      <c r="I633" s="340" t="s">
        <v>39</v>
      </c>
      <c r="J633" s="341"/>
      <c r="K633" s="341"/>
      <c r="L633" s="341"/>
      <c r="M633" s="341"/>
      <c r="N633" s="341"/>
      <c r="O633" s="342"/>
      <c r="P633" s="285" t="s">
        <v>340</v>
      </c>
      <c r="Q633" s="286"/>
      <c r="R633" s="286"/>
      <c r="S633" s="286"/>
      <c r="T633" s="286"/>
      <c r="U633" s="286"/>
      <c r="V633" s="287"/>
      <c r="W633" s="285" t="s">
        <v>340</v>
      </c>
      <c r="X633" s="286"/>
      <c r="Y633" s="286"/>
      <c r="Z633" s="286"/>
      <c r="AA633" s="286"/>
      <c r="AB633" s="286"/>
      <c r="AC633" s="287"/>
      <c r="AD633" s="285" t="s">
        <v>340</v>
      </c>
      <c r="AE633" s="286"/>
      <c r="AF633" s="286"/>
      <c r="AG633" s="286"/>
      <c r="AH633" s="286"/>
      <c r="AI633" s="286"/>
      <c r="AJ633" s="287"/>
      <c r="AK633" s="285" t="s">
        <v>340</v>
      </c>
      <c r="AL633" s="286"/>
      <c r="AM633" s="286"/>
      <c r="AN633" s="286"/>
      <c r="AO633" s="286"/>
      <c r="AP633" s="286"/>
      <c r="AQ633" s="287"/>
      <c r="AR633" s="337"/>
      <c r="AS633" s="338"/>
      <c r="AT633" s="338"/>
      <c r="AU633" s="338"/>
      <c r="AV633" s="338"/>
      <c r="AW633" s="338"/>
      <c r="AX633" s="339"/>
    </row>
    <row r="634" spans="1:50" ht="19.5" customHeight="1" x14ac:dyDescent="0.15">
      <c r="A634" s="393"/>
      <c r="B634" s="394"/>
      <c r="C634" s="394"/>
      <c r="D634" s="394"/>
      <c r="E634" s="394"/>
      <c r="F634" s="395"/>
      <c r="G634" s="370"/>
      <c r="H634" s="371"/>
      <c r="I634" s="340" t="s">
        <v>40</v>
      </c>
      <c r="J634" s="341"/>
      <c r="K634" s="341"/>
      <c r="L634" s="341"/>
      <c r="M634" s="341"/>
      <c r="N634" s="341"/>
      <c r="O634" s="342"/>
      <c r="P634" s="285" t="s">
        <v>340</v>
      </c>
      <c r="Q634" s="286"/>
      <c r="R634" s="286"/>
      <c r="S634" s="286"/>
      <c r="T634" s="286"/>
      <c r="U634" s="286"/>
      <c r="V634" s="287"/>
      <c r="W634" s="285" t="s">
        <v>340</v>
      </c>
      <c r="X634" s="286"/>
      <c r="Y634" s="286"/>
      <c r="Z634" s="286"/>
      <c r="AA634" s="286"/>
      <c r="AB634" s="286"/>
      <c r="AC634" s="287"/>
      <c r="AD634" s="285" t="s">
        <v>340</v>
      </c>
      <c r="AE634" s="286"/>
      <c r="AF634" s="286"/>
      <c r="AG634" s="286"/>
      <c r="AH634" s="286"/>
      <c r="AI634" s="286"/>
      <c r="AJ634" s="287"/>
      <c r="AK634" s="285" t="s">
        <v>340</v>
      </c>
      <c r="AL634" s="286"/>
      <c r="AM634" s="286"/>
      <c r="AN634" s="286"/>
      <c r="AO634" s="286"/>
      <c r="AP634" s="286"/>
      <c r="AQ634" s="287"/>
      <c r="AR634" s="337"/>
      <c r="AS634" s="338"/>
      <c r="AT634" s="338"/>
      <c r="AU634" s="338"/>
      <c r="AV634" s="338"/>
      <c r="AW634" s="338"/>
      <c r="AX634" s="339"/>
    </row>
    <row r="635" spans="1:50" ht="19.5" customHeight="1" x14ac:dyDescent="0.15">
      <c r="A635" s="393"/>
      <c r="B635" s="394"/>
      <c r="C635" s="394"/>
      <c r="D635" s="394"/>
      <c r="E635" s="394"/>
      <c r="F635" s="395"/>
      <c r="G635" s="372"/>
      <c r="H635" s="373"/>
      <c r="I635" s="355" t="s">
        <v>41</v>
      </c>
      <c r="J635" s="356"/>
      <c r="K635" s="356"/>
      <c r="L635" s="356"/>
      <c r="M635" s="356"/>
      <c r="N635" s="356"/>
      <c r="O635" s="357"/>
      <c r="P635" s="3133">
        <v>2</v>
      </c>
      <c r="Q635" s="3134"/>
      <c r="R635" s="3134"/>
      <c r="S635" s="3134"/>
      <c r="T635" s="3134"/>
      <c r="U635" s="3134"/>
      <c r="V635" s="3135"/>
      <c r="W635" s="1075">
        <v>3</v>
      </c>
      <c r="X635" s="1075"/>
      <c r="Y635" s="1075"/>
      <c r="Z635" s="1075"/>
      <c r="AA635" s="1075"/>
      <c r="AB635" s="1075"/>
      <c r="AC635" s="1075"/>
      <c r="AD635" s="1075">
        <v>3</v>
      </c>
      <c r="AE635" s="1075"/>
      <c r="AF635" s="1075"/>
      <c r="AG635" s="1075"/>
      <c r="AH635" s="1075"/>
      <c r="AI635" s="1075"/>
      <c r="AJ635" s="1075"/>
      <c r="AK635" s="333">
        <v>2</v>
      </c>
      <c r="AL635" s="334"/>
      <c r="AM635" s="334"/>
      <c r="AN635" s="334"/>
      <c r="AO635" s="334"/>
      <c r="AP635" s="334"/>
      <c r="AQ635" s="335"/>
      <c r="AR635" s="333"/>
      <c r="AS635" s="334"/>
      <c r="AT635" s="334"/>
      <c r="AU635" s="334"/>
      <c r="AV635" s="334"/>
      <c r="AW635" s="334"/>
      <c r="AX635" s="364"/>
    </row>
    <row r="636" spans="1:50" ht="19.5" customHeight="1" x14ac:dyDescent="0.15">
      <c r="A636" s="393"/>
      <c r="B636" s="394"/>
      <c r="C636" s="394"/>
      <c r="D636" s="394"/>
      <c r="E636" s="394"/>
      <c r="F636" s="395"/>
      <c r="G636" s="344" t="s">
        <v>42</v>
      </c>
      <c r="H636" s="345"/>
      <c r="I636" s="345"/>
      <c r="J636" s="345"/>
      <c r="K636" s="345"/>
      <c r="L636" s="345"/>
      <c r="M636" s="345"/>
      <c r="N636" s="345"/>
      <c r="O636" s="346"/>
      <c r="P636" s="3130">
        <v>0.5</v>
      </c>
      <c r="Q636" s="3131"/>
      <c r="R636" s="3131"/>
      <c r="S636" s="3131"/>
      <c r="T636" s="3131"/>
      <c r="U636" s="3131"/>
      <c r="V636" s="3132"/>
      <c r="W636" s="1979">
        <v>0</v>
      </c>
      <c r="X636" s="1979"/>
      <c r="Y636" s="1979"/>
      <c r="Z636" s="1979"/>
      <c r="AA636" s="1979"/>
      <c r="AB636" s="1979"/>
      <c r="AC636" s="1979"/>
      <c r="AD636" s="348">
        <v>0</v>
      </c>
      <c r="AE636" s="349"/>
      <c r="AF636" s="349"/>
      <c r="AG636" s="349"/>
      <c r="AH636" s="349"/>
      <c r="AI636" s="349"/>
      <c r="AJ636" s="350"/>
      <c r="AK636" s="351"/>
      <c r="AL636" s="352"/>
      <c r="AM636" s="352"/>
      <c r="AN636" s="352"/>
      <c r="AO636" s="352"/>
      <c r="AP636" s="352"/>
      <c r="AQ636" s="353"/>
      <c r="AR636" s="351"/>
      <c r="AS636" s="352"/>
      <c r="AT636" s="352"/>
      <c r="AU636" s="352"/>
      <c r="AV636" s="352"/>
      <c r="AW636" s="352"/>
      <c r="AX636" s="354"/>
    </row>
    <row r="637" spans="1:50" ht="19.5" customHeight="1" x14ac:dyDescent="0.15">
      <c r="A637" s="396"/>
      <c r="B637" s="397"/>
      <c r="C637" s="397"/>
      <c r="D637" s="397"/>
      <c r="E637" s="397"/>
      <c r="F637" s="398"/>
      <c r="G637" s="344" t="s">
        <v>43</v>
      </c>
      <c r="H637" s="345"/>
      <c r="I637" s="345"/>
      <c r="J637" s="345"/>
      <c r="K637" s="345"/>
      <c r="L637" s="345"/>
      <c r="M637" s="345"/>
      <c r="N637" s="345"/>
      <c r="O637" s="346"/>
      <c r="P637" s="3127">
        <v>0.21199999999999999</v>
      </c>
      <c r="Q637" s="3128"/>
      <c r="R637" s="3128"/>
      <c r="S637" s="3128"/>
      <c r="T637" s="3128"/>
      <c r="U637" s="3128"/>
      <c r="V637" s="3129"/>
      <c r="W637" s="1979">
        <v>0</v>
      </c>
      <c r="X637" s="1979"/>
      <c r="Y637" s="1979"/>
      <c r="Z637" s="1979"/>
      <c r="AA637" s="1979"/>
      <c r="AB637" s="1979"/>
      <c r="AC637" s="1979"/>
      <c r="AD637" s="348">
        <v>0</v>
      </c>
      <c r="AE637" s="349"/>
      <c r="AF637" s="349"/>
      <c r="AG637" s="349"/>
      <c r="AH637" s="349"/>
      <c r="AI637" s="349"/>
      <c r="AJ637" s="350"/>
      <c r="AK637" s="351"/>
      <c r="AL637" s="352"/>
      <c r="AM637" s="352"/>
      <c r="AN637" s="352"/>
      <c r="AO637" s="352"/>
      <c r="AP637" s="352"/>
      <c r="AQ637" s="353"/>
      <c r="AR637" s="351"/>
      <c r="AS637" s="352"/>
      <c r="AT637" s="352"/>
      <c r="AU637" s="352"/>
      <c r="AV637" s="352"/>
      <c r="AW637" s="352"/>
      <c r="AX637" s="354"/>
    </row>
    <row r="638" spans="1:50" ht="19.5" customHeight="1" x14ac:dyDescent="0.15">
      <c r="A638" s="294" t="s">
        <v>73</v>
      </c>
      <c r="B638" s="295"/>
      <c r="C638" s="300" t="s">
        <v>74</v>
      </c>
      <c r="D638" s="301"/>
      <c r="E638" s="301"/>
      <c r="F638" s="301"/>
      <c r="G638" s="301"/>
      <c r="H638" s="301"/>
      <c r="I638" s="301"/>
      <c r="J638" s="301"/>
      <c r="K638" s="302"/>
      <c r="L638" s="303" t="s">
        <v>75</v>
      </c>
      <c r="M638" s="304"/>
      <c r="N638" s="304"/>
      <c r="O638" s="304"/>
      <c r="P638" s="304"/>
      <c r="Q638" s="305"/>
      <c r="R638" s="306" t="s">
        <v>325</v>
      </c>
      <c r="S638" s="301"/>
      <c r="T638" s="301"/>
      <c r="U638" s="301"/>
      <c r="V638" s="301"/>
      <c r="W638" s="302"/>
      <c r="X638" s="306" t="s">
        <v>76</v>
      </c>
      <c r="Y638" s="301"/>
      <c r="Z638" s="301"/>
      <c r="AA638" s="301"/>
      <c r="AB638" s="301"/>
      <c r="AC638" s="301"/>
      <c r="AD638" s="301"/>
      <c r="AE638" s="301"/>
      <c r="AF638" s="301"/>
      <c r="AG638" s="301"/>
      <c r="AH638" s="301"/>
      <c r="AI638" s="301"/>
      <c r="AJ638" s="301"/>
      <c r="AK638" s="301"/>
      <c r="AL638" s="301"/>
      <c r="AM638" s="301"/>
      <c r="AN638" s="301"/>
      <c r="AO638" s="301"/>
      <c r="AP638" s="301"/>
      <c r="AQ638" s="301"/>
      <c r="AR638" s="301"/>
      <c r="AS638" s="301"/>
      <c r="AT638" s="301"/>
      <c r="AU638" s="301"/>
      <c r="AV638" s="301"/>
      <c r="AW638" s="301"/>
      <c r="AX638" s="307"/>
    </row>
    <row r="639" spans="1:50" ht="19.5" customHeight="1" x14ac:dyDescent="0.15">
      <c r="A639" s="296"/>
      <c r="B639" s="297"/>
      <c r="C639" s="494" t="s">
        <v>607</v>
      </c>
      <c r="D639" s="312"/>
      <c r="E639" s="312"/>
      <c r="F639" s="312"/>
      <c r="G639" s="312"/>
      <c r="H639" s="312"/>
      <c r="I639" s="312"/>
      <c r="J639" s="312"/>
      <c r="K639" s="313"/>
      <c r="L639" s="311">
        <v>0.8</v>
      </c>
      <c r="M639" s="312"/>
      <c r="N639" s="312"/>
      <c r="O639" s="312"/>
      <c r="P639" s="312"/>
      <c r="Q639" s="313"/>
      <c r="R639" s="311"/>
      <c r="S639" s="312"/>
      <c r="T639" s="312"/>
      <c r="U639" s="312"/>
      <c r="V639" s="312"/>
      <c r="W639" s="313"/>
      <c r="X639" s="314"/>
      <c r="Y639" s="315"/>
      <c r="Z639" s="315"/>
      <c r="AA639" s="315"/>
      <c r="AB639" s="315"/>
      <c r="AC639" s="315"/>
      <c r="AD639" s="315"/>
      <c r="AE639" s="315"/>
      <c r="AF639" s="315"/>
      <c r="AG639" s="315"/>
      <c r="AH639" s="315"/>
      <c r="AI639" s="315"/>
      <c r="AJ639" s="315"/>
      <c r="AK639" s="315"/>
      <c r="AL639" s="315"/>
      <c r="AM639" s="315"/>
      <c r="AN639" s="315"/>
      <c r="AO639" s="315"/>
      <c r="AP639" s="315"/>
      <c r="AQ639" s="315"/>
      <c r="AR639" s="315"/>
      <c r="AS639" s="315"/>
      <c r="AT639" s="315"/>
      <c r="AU639" s="315"/>
      <c r="AV639" s="315"/>
      <c r="AW639" s="315"/>
      <c r="AX639" s="316"/>
    </row>
    <row r="640" spans="1:50" ht="19.5" customHeight="1" x14ac:dyDescent="0.15">
      <c r="A640" s="296"/>
      <c r="B640" s="297"/>
      <c r="C640" s="468" t="s">
        <v>327</v>
      </c>
      <c r="D640" s="286"/>
      <c r="E640" s="286"/>
      <c r="F640" s="286"/>
      <c r="G640" s="286"/>
      <c r="H640" s="286"/>
      <c r="I640" s="286"/>
      <c r="J640" s="286"/>
      <c r="K640" s="287"/>
      <c r="L640" s="285">
        <v>1.2</v>
      </c>
      <c r="M640" s="286"/>
      <c r="N640" s="286"/>
      <c r="O640" s="286"/>
      <c r="P640" s="286"/>
      <c r="Q640" s="287"/>
      <c r="R640" s="285"/>
      <c r="S640" s="286"/>
      <c r="T640" s="286"/>
      <c r="U640" s="286"/>
      <c r="V640" s="286"/>
      <c r="W640" s="287"/>
      <c r="X640" s="288"/>
      <c r="Y640" s="289"/>
      <c r="Z640" s="289"/>
      <c r="AA640" s="289"/>
      <c r="AB640" s="289"/>
      <c r="AC640" s="289"/>
      <c r="AD640" s="289"/>
      <c r="AE640" s="289"/>
      <c r="AF640" s="289"/>
      <c r="AG640" s="289"/>
      <c r="AH640" s="289"/>
      <c r="AI640" s="289"/>
      <c r="AJ640" s="289"/>
      <c r="AK640" s="289"/>
      <c r="AL640" s="289"/>
      <c r="AM640" s="289"/>
      <c r="AN640" s="289"/>
      <c r="AO640" s="289"/>
      <c r="AP640" s="289"/>
      <c r="AQ640" s="289"/>
      <c r="AR640" s="289"/>
      <c r="AS640" s="289"/>
      <c r="AT640" s="289"/>
      <c r="AU640" s="289"/>
      <c r="AV640" s="289"/>
      <c r="AW640" s="289"/>
      <c r="AX640" s="290"/>
    </row>
    <row r="641" spans="1:51" ht="19.5" customHeight="1" x14ac:dyDescent="0.15">
      <c r="A641" s="296"/>
      <c r="B641" s="297"/>
      <c r="C641" s="468"/>
      <c r="D641" s="286"/>
      <c r="E641" s="286"/>
      <c r="F641" s="286"/>
      <c r="G641" s="286"/>
      <c r="H641" s="286"/>
      <c r="I641" s="286"/>
      <c r="J641" s="286"/>
      <c r="K641" s="287"/>
      <c r="L641" s="285"/>
      <c r="M641" s="286"/>
      <c r="N641" s="286"/>
      <c r="O641" s="286"/>
      <c r="P641" s="286"/>
      <c r="Q641" s="287"/>
      <c r="R641" s="285"/>
      <c r="S641" s="286"/>
      <c r="T641" s="286"/>
      <c r="U641" s="286"/>
      <c r="V641" s="286"/>
      <c r="W641" s="287"/>
      <c r="X641" s="288"/>
      <c r="Y641" s="289"/>
      <c r="Z641" s="289"/>
      <c r="AA641" s="289"/>
      <c r="AB641" s="289"/>
      <c r="AC641" s="289"/>
      <c r="AD641" s="289"/>
      <c r="AE641" s="289"/>
      <c r="AF641" s="289"/>
      <c r="AG641" s="289"/>
      <c r="AH641" s="289"/>
      <c r="AI641" s="289"/>
      <c r="AJ641" s="289"/>
      <c r="AK641" s="289"/>
      <c r="AL641" s="289"/>
      <c r="AM641" s="289"/>
      <c r="AN641" s="289"/>
      <c r="AO641" s="289"/>
      <c r="AP641" s="289"/>
      <c r="AQ641" s="289"/>
      <c r="AR641" s="289"/>
      <c r="AS641" s="289"/>
      <c r="AT641" s="289"/>
      <c r="AU641" s="289"/>
      <c r="AV641" s="289"/>
      <c r="AW641" s="289"/>
      <c r="AX641" s="290"/>
    </row>
    <row r="642" spans="1:51" ht="19.5" customHeight="1" x14ac:dyDescent="0.15">
      <c r="A642" s="296"/>
      <c r="B642" s="297"/>
      <c r="C642" s="468"/>
      <c r="D642" s="286"/>
      <c r="E642" s="286"/>
      <c r="F642" s="286"/>
      <c r="G642" s="286"/>
      <c r="H642" s="286"/>
      <c r="I642" s="286"/>
      <c r="J642" s="286"/>
      <c r="K642" s="287"/>
      <c r="L642" s="285"/>
      <c r="M642" s="286"/>
      <c r="N642" s="286"/>
      <c r="O642" s="286"/>
      <c r="P642" s="286"/>
      <c r="Q642" s="287"/>
      <c r="R642" s="285"/>
      <c r="S642" s="286"/>
      <c r="T642" s="286"/>
      <c r="U642" s="286"/>
      <c r="V642" s="286"/>
      <c r="W642" s="287"/>
      <c r="X642" s="288"/>
      <c r="Y642" s="289"/>
      <c r="Z642" s="289"/>
      <c r="AA642" s="289"/>
      <c r="AB642" s="289"/>
      <c r="AC642" s="289"/>
      <c r="AD642" s="289"/>
      <c r="AE642" s="289"/>
      <c r="AF642" s="289"/>
      <c r="AG642" s="289"/>
      <c r="AH642" s="289"/>
      <c r="AI642" s="289"/>
      <c r="AJ642" s="289"/>
      <c r="AK642" s="289"/>
      <c r="AL642" s="289"/>
      <c r="AM642" s="289"/>
      <c r="AN642" s="289"/>
      <c r="AO642" s="289"/>
      <c r="AP642" s="289"/>
      <c r="AQ642" s="289"/>
      <c r="AR642" s="289"/>
      <c r="AS642" s="289"/>
      <c r="AT642" s="289"/>
      <c r="AU642" s="289"/>
      <c r="AV642" s="289"/>
      <c r="AW642" s="289"/>
      <c r="AX642" s="290"/>
    </row>
    <row r="643" spans="1:51" ht="19.5" customHeight="1" x14ac:dyDescent="0.15">
      <c r="A643" s="296"/>
      <c r="B643" s="297"/>
      <c r="C643" s="468"/>
      <c r="D643" s="286"/>
      <c r="E643" s="286"/>
      <c r="F643" s="286"/>
      <c r="G643" s="286"/>
      <c r="H643" s="286"/>
      <c r="I643" s="286"/>
      <c r="J643" s="286"/>
      <c r="K643" s="287"/>
      <c r="L643" s="285"/>
      <c r="M643" s="286"/>
      <c r="N643" s="286"/>
      <c r="O643" s="286"/>
      <c r="P643" s="286"/>
      <c r="Q643" s="287"/>
      <c r="R643" s="285"/>
      <c r="S643" s="286"/>
      <c r="T643" s="286"/>
      <c r="U643" s="286"/>
      <c r="V643" s="286"/>
      <c r="W643" s="287"/>
      <c r="X643" s="288"/>
      <c r="Y643" s="289"/>
      <c r="Z643" s="289"/>
      <c r="AA643" s="289"/>
      <c r="AB643" s="289"/>
      <c r="AC643" s="289"/>
      <c r="AD643" s="289"/>
      <c r="AE643" s="289"/>
      <c r="AF643" s="289"/>
      <c r="AG643" s="289"/>
      <c r="AH643" s="289"/>
      <c r="AI643" s="289"/>
      <c r="AJ643" s="289"/>
      <c r="AK643" s="289"/>
      <c r="AL643" s="289"/>
      <c r="AM643" s="289"/>
      <c r="AN643" s="289"/>
      <c r="AO643" s="289"/>
      <c r="AP643" s="289"/>
      <c r="AQ643" s="289"/>
      <c r="AR643" s="289"/>
      <c r="AS643" s="289"/>
      <c r="AT643" s="289"/>
      <c r="AU643" s="289"/>
      <c r="AV643" s="289"/>
      <c r="AW643" s="289"/>
      <c r="AX643" s="290"/>
    </row>
    <row r="644" spans="1:51" ht="19.5" customHeight="1" x14ac:dyDescent="0.15">
      <c r="A644" s="296"/>
      <c r="B644" s="297"/>
      <c r="C644" s="467"/>
      <c r="D644" s="334"/>
      <c r="E644" s="334"/>
      <c r="F644" s="334"/>
      <c r="G644" s="334"/>
      <c r="H644" s="334"/>
      <c r="I644" s="334"/>
      <c r="J644" s="334"/>
      <c r="K644" s="335"/>
      <c r="L644" s="333"/>
      <c r="M644" s="334"/>
      <c r="N644" s="334"/>
      <c r="O644" s="334"/>
      <c r="P644" s="334"/>
      <c r="Q644" s="335"/>
      <c r="R644" s="333"/>
      <c r="S644" s="334"/>
      <c r="T644" s="334"/>
      <c r="U644" s="334"/>
      <c r="V644" s="334"/>
      <c r="W644" s="335"/>
      <c r="X644" s="288"/>
      <c r="Y644" s="289"/>
      <c r="Z644" s="289"/>
      <c r="AA644" s="289"/>
      <c r="AB644" s="289"/>
      <c r="AC644" s="289"/>
      <c r="AD644" s="289"/>
      <c r="AE644" s="289"/>
      <c r="AF644" s="289"/>
      <c r="AG644" s="289"/>
      <c r="AH644" s="289"/>
      <c r="AI644" s="289"/>
      <c r="AJ644" s="289"/>
      <c r="AK644" s="289"/>
      <c r="AL644" s="289"/>
      <c r="AM644" s="289"/>
      <c r="AN644" s="289"/>
      <c r="AO644" s="289"/>
      <c r="AP644" s="289"/>
      <c r="AQ644" s="289"/>
      <c r="AR644" s="289"/>
      <c r="AS644" s="289"/>
      <c r="AT644" s="289"/>
      <c r="AU644" s="289"/>
      <c r="AV644" s="289"/>
      <c r="AW644" s="289"/>
      <c r="AX644" s="290"/>
    </row>
    <row r="645" spans="1:51" ht="19.5" customHeight="1" thickBot="1" x14ac:dyDescent="0.2">
      <c r="A645" s="298"/>
      <c r="B645" s="299"/>
      <c r="C645" s="317" t="s">
        <v>41</v>
      </c>
      <c r="D645" s="318"/>
      <c r="E645" s="318"/>
      <c r="F645" s="318"/>
      <c r="G645" s="318"/>
      <c r="H645" s="318"/>
      <c r="I645" s="318"/>
      <c r="J645" s="318"/>
      <c r="K645" s="319"/>
      <c r="L645" s="320">
        <v>2</v>
      </c>
      <c r="M645" s="318"/>
      <c r="N645" s="318"/>
      <c r="O645" s="318"/>
      <c r="P645" s="318"/>
      <c r="Q645" s="319"/>
      <c r="R645" s="320"/>
      <c r="S645" s="318"/>
      <c r="T645" s="318"/>
      <c r="U645" s="318"/>
      <c r="V645" s="318"/>
      <c r="W645" s="319"/>
      <c r="X645" s="321"/>
      <c r="Y645" s="322"/>
      <c r="Z645" s="322"/>
      <c r="AA645" s="322"/>
      <c r="AB645" s="322"/>
      <c r="AC645" s="322"/>
      <c r="AD645" s="322"/>
      <c r="AE645" s="322"/>
      <c r="AF645" s="322"/>
      <c r="AG645" s="322"/>
      <c r="AH645" s="322"/>
      <c r="AI645" s="322"/>
      <c r="AJ645" s="322"/>
      <c r="AK645" s="322"/>
      <c r="AL645" s="322"/>
      <c r="AM645" s="322"/>
      <c r="AN645" s="322"/>
      <c r="AO645" s="322"/>
      <c r="AP645" s="322"/>
      <c r="AQ645" s="322"/>
      <c r="AR645" s="322"/>
      <c r="AS645" s="322"/>
      <c r="AT645" s="322"/>
      <c r="AU645" s="322"/>
      <c r="AV645" s="322"/>
      <c r="AW645" s="322"/>
      <c r="AX645" s="323"/>
    </row>
    <row r="646" spans="1:51" ht="20.25" customHeight="1" thickBot="1" x14ac:dyDescent="0.2">
      <c r="A646" s="42"/>
      <c r="B646" s="42"/>
      <c r="C646" s="42"/>
      <c r="D646" s="42"/>
      <c r="E646" s="42"/>
      <c r="F646" s="42"/>
      <c r="G646" s="42"/>
      <c r="H646" s="42"/>
      <c r="I646" s="42"/>
      <c r="J646" s="42"/>
      <c r="K646" s="42"/>
      <c r="L646" s="42"/>
      <c r="M646" s="42"/>
      <c r="N646" s="42"/>
      <c r="O646" s="42"/>
      <c r="P646" s="42"/>
      <c r="Q646" s="42"/>
      <c r="R646" s="95"/>
      <c r="S646" s="95"/>
      <c r="T646" s="95"/>
      <c r="U646" s="95"/>
      <c r="V646" s="95"/>
      <c r="W646" s="95"/>
      <c r="X646" s="95"/>
      <c r="Y646" s="95"/>
      <c r="Z646" s="95"/>
      <c r="AA646" s="95"/>
      <c r="AB646" s="95"/>
      <c r="AC646" s="95"/>
      <c r="AD646" s="95"/>
      <c r="AE646" s="95"/>
      <c r="AF646" s="95"/>
      <c r="AG646" s="95"/>
      <c r="AH646" s="95"/>
      <c r="AI646" s="95"/>
      <c r="AJ646" s="95"/>
      <c r="AK646" s="95"/>
      <c r="AL646" s="95"/>
      <c r="AM646" s="95"/>
      <c r="AN646" s="95"/>
      <c r="AO646" s="95"/>
      <c r="AP646" s="95"/>
      <c r="AQ646" s="3119" t="s">
        <v>312</v>
      </c>
      <c r="AR646" s="3119"/>
      <c r="AS646" s="3119"/>
      <c r="AT646" s="3119"/>
      <c r="AU646" s="3119"/>
      <c r="AV646" s="3119"/>
      <c r="AW646" s="3119"/>
      <c r="AX646" s="3119"/>
      <c r="AY646" s="46"/>
    </row>
    <row r="647" spans="1:51" ht="25.15" customHeight="1" x14ac:dyDescent="0.15">
      <c r="A647" s="431" t="s">
        <v>313</v>
      </c>
      <c r="B647" s="432"/>
      <c r="C647" s="432"/>
      <c r="D647" s="432"/>
      <c r="E647" s="432"/>
      <c r="F647" s="433"/>
      <c r="G647" s="3120" t="s">
        <v>674</v>
      </c>
      <c r="H647" s="3121"/>
      <c r="I647" s="3121"/>
      <c r="J647" s="3121"/>
      <c r="K647" s="3121"/>
      <c r="L647" s="3121"/>
      <c r="M647" s="3121"/>
      <c r="N647" s="3121"/>
      <c r="O647" s="3121"/>
      <c r="P647" s="3121"/>
      <c r="Q647" s="3121"/>
      <c r="R647" s="3121"/>
      <c r="S647" s="3121"/>
      <c r="T647" s="3121"/>
      <c r="U647" s="3121"/>
      <c r="V647" s="3121"/>
      <c r="W647" s="3121"/>
      <c r="X647" s="3122"/>
      <c r="Y647" s="437" t="s">
        <v>330</v>
      </c>
      <c r="Z647" s="438"/>
      <c r="AA647" s="438"/>
      <c r="AB647" s="438"/>
      <c r="AC647" s="438"/>
      <c r="AD647" s="439"/>
      <c r="AE647" s="3123" t="s">
        <v>597</v>
      </c>
      <c r="AF647" s="614"/>
      <c r="AG647" s="614"/>
      <c r="AH647" s="614"/>
      <c r="AI647" s="614"/>
      <c r="AJ647" s="614"/>
      <c r="AK647" s="614"/>
      <c r="AL647" s="614"/>
      <c r="AM647" s="614"/>
      <c r="AN647" s="614"/>
      <c r="AO647" s="614"/>
      <c r="AP647" s="626"/>
      <c r="AQ647" s="443" t="s">
        <v>7</v>
      </c>
      <c r="AR647" s="444"/>
      <c r="AS647" s="444"/>
      <c r="AT647" s="444"/>
      <c r="AU647" s="444"/>
      <c r="AV647" s="444"/>
      <c r="AW647" s="444"/>
      <c r="AX647" s="445"/>
    </row>
    <row r="648" spans="1:51" ht="30" customHeight="1" x14ac:dyDescent="0.15">
      <c r="A648" s="403" t="s">
        <v>8</v>
      </c>
      <c r="B648" s="404"/>
      <c r="C648" s="404"/>
      <c r="D648" s="404"/>
      <c r="E648" s="404"/>
      <c r="F648" s="405"/>
      <c r="G648" s="406" t="s">
        <v>675</v>
      </c>
      <c r="H648" s="407"/>
      <c r="I648" s="407"/>
      <c r="J648" s="407"/>
      <c r="K648" s="407"/>
      <c r="L648" s="407"/>
      <c r="M648" s="407"/>
      <c r="N648" s="407"/>
      <c r="O648" s="407"/>
      <c r="P648" s="407"/>
      <c r="Q648" s="407"/>
      <c r="R648" s="407"/>
      <c r="S648" s="407"/>
      <c r="T648" s="407"/>
      <c r="U648" s="407"/>
      <c r="V648" s="407"/>
      <c r="W648" s="407"/>
      <c r="X648" s="408"/>
      <c r="Y648" s="409" t="s">
        <v>10</v>
      </c>
      <c r="Z648" s="410"/>
      <c r="AA648" s="410"/>
      <c r="AB648" s="410"/>
      <c r="AC648" s="410"/>
      <c r="AD648" s="411"/>
      <c r="AE648" s="412" t="s">
        <v>611</v>
      </c>
      <c r="AF648" s="413"/>
      <c r="AG648" s="413"/>
      <c r="AH648" s="413"/>
      <c r="AI648" s="413"/>
      <c r="AJ648" s="413"/>
      <c r="AK648" s="413"/>
      <c r="AL648" s="413"/>
      <c r="AM648" s="413"/>
      <c r="AN648" s="413"/>
      <c r="AO648" s="413"/>
      <c r="AP648" s="414"/>
      <c r="AQ648" s="415" t="s">
        <v>600</v>
      </c>
      <c r="AR648" s="416"/>
      <c r="AS648" s="416"/>
      <c r="AT648" s="416"/>
      <c r="AU648" s="416"/>
      <c r="AV648" s="416"/>
      <c r="AW648" s="416"/>
      <c r="AX648" s="417"/>
    </row>
    <row r="649" spans="1:51" ht="30" customHeight="1" x14ac:dyDescent="0.15">
      <c r="A649" s="418" t="s">
        <v>13</v>
      </c>
      <c r="B649" s="419"/>
      <c r="C649" s="419"/>
      <c r="D649" s="419"/>
      <c r="E649" s="419"/>
      <c r="F649" s="420"/>
      <c r="G649" s="421" t="s">
        <v>601</v>
      </c>
      <c r="H649" s="422"/>
      <c r="I649" s="422"/>
      <c r="J649" s="422"/>
      <c r="K649" s="422"/>
      <c r="L649" s="422"/>
      <c r="M649" s="422"/>
      <c r="N649" s="422"/>
      <c r="O649" s="422"/>
      <c r="P649" s="422"/>
      <c r="Q649" s="422"/>
      <c r="R649" s="422"/>
      <c r="S649" s="422"/>
      <c r="T649" s="422"/>
      <c r="U649" s="422"/>
      <c r="V649" s="422"/>
      <c r="W649" s="422"/>
      <c r="X649" s="423"/>
      <c r="Y649" s="424" t="s">
        <v>15</v>
      </c>
      <c r="Z649" s="425"/>
      <c r="AA649" s="425"/>
      <c r="AB649" s="425"/>
      <c r="AC649" s="425"/>
      <c r="AD649" s="426"/>
      <c r="AE649" s="3115" t="s">
        <v>355</v>
      </c>
      <c r="AF649" s="3116"/>
      <c r="AG649" s="3116"/>
      <c r="AH649" s="3116"/>
      <c r="AI649" s="3116"/>
      <c r="AJ649" s="3116"/>
      <c r="AK649" s="3116"/>
      <c r="AL649" s="3116"/>
      <c r="AM649" s="3116"/>
      <c r="AN649" s="3116"/>
      <c r="AO649" s="3116"/>
      <c r="AP649" s="3116"/>
      <c r="AQ649" s="3117"/>
      <c r="AR649" s="3117"/>
      <c r="AS649" s="3117"/>
      <c r="AT649" s="3117"/>
      <c r="AU649" s="3117"/>
      <c r="AV649" s="3117"/>
      <c r="AW649" s="3117"/>
      <c r="AX649" s="3118"/>
    </row>
    <row r="650" spans="1:51" ht="30" customHeight="1" x14ac:dyDescent="0.15">
      <c r="A650" s="446" t="s">
        <v>17</v>
      </c>
      <c r="B650" s="447"/>
      <c r="C650" s="447"/>
      <c r="D650" s="447"/>
      <c r="E650" s="447"/>
      <c r="F650" s="448"/>
      <c r="G650" s="472" t="s">
        <v>612</v>
      </c>
      <c r="H650" s="450"/>
      <c r="I650" s="450"/>
      <c r="J650" s="450"/>
      <c r="K650" s="450"/>
      <c r="L650" s="450"/>
      <c r="M650" s="450"/>
      <c r="N650" s="450"/>
      <c r="O650" s="450"/>
      <c r="P650" s="450"/>
      <c r="Q650" s="450"/>
      <c r="R650" s="450"/>
      <c r="S650" s="450"/>
      <c r="T650" s="450"/>
      <c r="U650" s="450"/>
      <c r="V650" s="450"/>
      <c r="W650" s="450"/>
      <c r="X650" s="451"/>
      <c r="Y650" s="452" t="s">
        <v>603</v>
      </c>
      <c r="Z650" s="453"/>
      <c r="AA650" s="453"/>
      <c r="AB650" s="453"/>
      <c r="AC650" s="453"/>
      <c r="AD650" s="454"/>
      <c r="AE650" s="473" t="s">
        <v>340</v>
      </c>
      <c r="AF650" s="456"/>
      <c r="AG650" s="456"/>
      <c r="AH650" s="456"/>
      <c r="AI650" s="456"/>
      <c r="AJ650" s="456"/>
      <c r="AK650" s="456"/>
      <c r="AL650" s="456"/>
      <c r="AM650" s="456"/>
      <c r="AN650" s="456"/>
      <c r="AO650" s="456"/>
      <c r="AP650" s="456"/>
      <c r="AQ650" s="456"/>
      <c r="AR650" s="456"/>
      <c r="AS650" s="456"/>
      <c r="AT650" s="456"/>
      <c r="AU650" s="456"/>
      <c r="AV650" s="456"/>
      <c r="AW650" s="456"/>
      <c r="AX650" s="457"/>
    </row>
    <row r="651" spans="1:51" ht="61.5" customHeight="1" x14ac:dyDescent="0.15">
      <c r="A651" s="381" t="s">
        <v>21</v>
      </c>
      <c r="B651" s="382"/>
      <c r="C651" s="382"/>
      <c r="D651" s="382"/>
      <c r="E651" s="382"/>
      <c r="F651" s="383"/>
      <c r="G651" s="3112" t="s">
        <v>676</v>
      </c>
      <c r="H651" s="3113"/>
      <c r="I651" s="3113"/>
      <c r="J651" s="3113"/>
      <c r="K651" s="3113"/>
      <c r="L651" s="3113"/>
      <c r="M651" s="3113"/>
      <c r="N651" s="3113"/>
      <c r="O651" s="3113"/>
      <c r="P651" s="3113"/>
      <c r="Q651" s="3113"/>
      <c r="R651" s="3113"/>
      <c r="S651" s="3113"/>
      <c r="T651" s="3113"/>
      <c r="U651" s="3113"/>
      <c r="V651" s="3113"/>
      <c r="W651" s="3113"/>
      <c r="X651" s="3113"/>
      <c r="Y651" s="3113"/>
      <c r="Z651" s="3113"/>
      <c r="AA651" s="3113"/>
      <c r="AB651" s="3113"/>
      <c r="AC651" s="3113"/>
      <c r="AD651" s="3113"/>
      <c r="AE651" s="3113"/>
      <c r="AF651" s="3113"/>
      <c r="AG651" s="3113"/>
      <c r="AH651" s="3113"/>
      <c r="AI651" s="3113"/>
      <c r="AJ651" s="3113"/>
      <c r="AK651" s="3113"/>
      <c r="AL651" s="3113"/>
      <c r="AM651" s="3113"/>
      <c r="AN651" s="3113"/>
      <c r="AO651" s="3113"/>
      <c r="AP651" s="3113"/>
      <c r="AQ651" s="3113"/>
      <c r="AR651" s="3113"/>
      <c r="AS651" s="3113"/>
      <c r="AT651" s="3113"/>
      <c r="AU651" s="3113"/>
      <c r="AV651" s="3113"/>
      <c r="AW651" s="3113"/>
      <c r="AX651" s="3114"/>
    </row>
    <row r="652" spans="1:51" ht="70.5" customHeight="1" x14ac:dyDescent="0.15">
      <c r="A652" s="381" t="s">
        <v>23</v>
      </c>
      <c r="B652" s="382"/>
      <c r="C652" s="382"/>
      <c r="D652" s="382"/>
      <c r="E652" s="382"/>
      <c r="F652" s="383"/>
      <c r="G652" s="3112" t="s">
        <v>677</v>
      </c>
      <c r="H652" s="3113"/>
      <c r="I652" s="3113"/>
      <c r="J652" s="3113"/>
      <c r="K652" s="3113"/>
      <c r="L652" s="3113"/>
      <c r="M652" s="3113"/>
      <c r="N652" s="3113"/>
      <c r="O652" s="3113"/>
      <c r="P652" s="3113"/>
      <c r="Q652" s="3113"/>
      <c r="R652" s="3113"/>
      <c r="S652" s="3113"/>
      <c r="T652" s="3113"/>
      <c r="U652" s="3113"/>
      <c r="V652" s="3113"/>
      <c r="W652" s="3113"/>
      <c r="X652" s="3113"/>
      <c r="Y652" s="3113"/>
      <c r="Z652" s="3113"/>
      <c r="AA652" s="3113"/>
      <c r="AB652" s="3113"/>
      <c r="AC652" s="3113"/>
      <c r="AD652" s="3113"/>
      <c r="AE652" s="3113"/>
      <c r="AF652" s="3113"/>
      <c r="AG652" s="3113"/>
      <c r="AH652" s="3113"/>
      <c r="AI652" s="3113"/>
      <c r="AJ652" s="3113"/>
      <c r="AK652" s="3113"/>
      <c r="AL652" s="3113"/>
      <c r="AM652" s="3113"/>
      <c r="AN652" s="3113"/>
      <c r="AO652" s="3113"/>
      <c r="AP652" s="3113"/>
      <c r="AQ652" s="3113"/>
      <c r="AR652" s="3113"/>
      <c r="AS652" s="3113"/>
      <c r="AT652" s="3113"/>
      <c r="AU652" s="3113"/>
      <c r="AV652" s="3113"/>
      <c r="AW652" s="3113"/>
      <c r="AX652" s="3114"/>
    </row>
    <row r="653" spans="1:51" ht="22.5" customHeight="1" x14ac:dyDescent="0.15">
      <c r="A653" s="381" t="s">
        <v>25</v>
      </c>
      <c r="B653" s="382"/>
      <c r="C653" s="382"/>
      <c r="D653" s="382"/>
      <c r="E653" s="382"/>
      <c r="F653" s="383"/>
      <c r="G653" s="387" t="s">
        <v>26</v>
      </c>
      <c r="H653" s="388"/>
      <c r="I653" s="388"/>
      <c r="J653" s="388"/>
      <c r="K653" s="388"/>
      <c r="L653" s="388"/>
      <c r="M653" s="388"/>
      <c r="N653" s="388"/>
      <c r="O653" s="388"/>
      <c r="P653" s="388"/>
      <c r="Q653" s="388"/>
      <c r="R653" s="388"/>
      <c r="S653" s="388"/>
      <c r="T653" s="388"/>
      <c r="U653" s="388"/>
      <c r="V653" s="388"/>
      <c r="W653" s="388"/>
      <c r="X653" s="388"/>
      <c r="Y653" s="388"/>
      <c r="Z653" s="388"/>
      <c r="AA653" s="388"/>
      <c r="AB653" s="388"/>
      <c r="AC653" s="388"/>
      <c r="AD653" s="388"/>
      <c r="AE653" s="388"/>
      <c r="AF653" s="388"/>
      <c r="AG653" s="388"/>
      <c r="AH653" s="388"/>
      <c r="AI653" s="388"/>
      <c r="AJ653" s="388"/>
      <c r="AK653" s="388"/>
      <c r="AL653" s="388"/>
      <c r="AM653" s="388"/>
      <c r="AN653" s="388"/>
      <c r="AO653" s="388"/>
      <c r="AP653" s="388"/>
      <c r="AQ653" s="388"/>
      <c r="AR653" s="388"/>
      <c r="AS653" s="388"/>
      <c r="AT653" s="388"/>
      <c r="AU653" s="388"/>
      <c r="AV653" s="388"/>
      <c r="AW653" s="388"/>
      <c r="AX653" s="389"/>
    </row>
    <row r="654" spans="1:51" ht="19.5" customHeight="1" x14ac:dyDescent="0.15">
      <c r="A654" s="390" t="s">
        <v>27</v>
      </c>
      <c r="B654" s="391"/>
      <c r="C654" s="391"/>
      <c r="D654" s="391"/>
      <c r="E654" s="391"/>
      <c r="F654" s="392"/>
      <c r="G654" s="399"/>
      <c r="H654" s="400"/>
      <c r="I654" s="400"/>
      <c r="J654" s="400"/>
      <c r="K654" s="400"/>
      <c r="L654" s="400"/>
      <c r="M654" s="400"/>
      <c r="N654" s="400"/>
      <c r="O654" s="401"/>
      <c r="P654" s="365" t="s">
        <v>321</v>
      </c>
      <c r="Q654" s="366"/>
      <c r="R654" s="366"/>
      <c r="S654" s="366"/>
      <c r="T654" s="366"/>
      <c r="U654" s="366"/>
      <c r="V654" s="402"/>
      <c r="W654" s="365" t="s">
        <v>322</v>
      </c>
      <c r="X654" s="366"/>
      <c r="Y654" s="366"/>
      <c r="Z654" s="366"/>
      <c r="AA654" s="366"/>
      <c r="AB654" s="366"/>
      <c r="AC654" s="402"/>
      <c r="AD654" s="365" t="s">
        <v>323</v>
      </c>
      <c r="AE654" s="366"/>
      <c r="AF654" s="366"/>
      <c r="AG654" s="366"/>
      <c r="AH654" s="366"/>
      <c r="AI654" s="366"/>
      <c r="AJ654" s="402"/>
      <c r="AK654" s="365" t="s">
        <v>324</v>
      </c>
      <c r="AL654" s="366"/>
      <c r="AM654" s="366"/>
      <c r="AN654" s="366"/>
      <c r="AO654" s="366"/>
      <c r="AP654" s="366"/>
      <c r="AQ654" s="402"/>
      <c r="AR654" s="365" t="s">
        <v>325</v>
      </c>
      <c r="AS654" s="366"/>
      <c r="AT654" s="366"/>
      <c r="AU654" s="366"/>
      <c r="AV654" s="366"/>
      <c r="AW654" s="366"/>
      <c r="AX654" s="367"/>
    </row>
    <row r="655" spans="1:51" ht="19.5" customHeight="1" x14ac:dyDescent="0.15">
      <c r="A655" s="393"/>
      <c r="B655" s="394"/>
      <c r="C655" s="394"/>
      <c r="D655" s="394"/>
      <c r="E655" s="394"/>
      <c r="F655" s="395"/>
      <c r="G655" s="368" t="s">
        <v>33</v>
      </c>
      <c r="H655" s="369"/>
      <c r="I655" s="374" t="s">
        <v>34</v>
      </c>
      <c r="J655" s="375"/>
      <c r="K655" s="375"/>
      <c r="L655" s="375"/>
      <c r="M655" s="375"/>
      <c r="N655" s="375"/>
      <c r="O655" s="376"/>
      <c r="P655" s="3097" t="s">
        <v>606</v>
      </c>
      <c r="Q655" s="3098"/>
      <c r="R655" s="3098"/>
      <c r="S655" s="3098"/>
      <c r="T655" s="3098"/>
      <c r="U655" s="3098"/>
      <c r="V655" s="3099"/>
      <c r="W655" s="3100" t="s">
        <v>606</v>
      </c>
      <c r="X655" s="3101"/>
      <c r="Y655" s="3101"/>
      <c r="Z655" s="3101"/>
      <c r="AA655" s="3101"/>
      <c r="AB655" s="3101"/>
      <c r="AC655" s="3102"/>
      <c r="AD655" s="1087">
        <v>1</v>
      </c>
      <c r="AE655" s="1087"/>
      <c r="AF655" s="1087"/>
      <c r="AG655" s="1087"/>
      <c r="AH655" s="1087"/>
      <c r="AI655" s="1087"/>
      <c r="AJ655" s="1087"/>
      <c r="AK655" s="3103">
        <v>1</v>
      </c>
      <c r="AL655" s="3104"/>
      <c r="AM655" s="3104"/>
      <c r="AN655" s="3104"/>
      <c r="AO655" s="3104"/>
      <c r="AP655" s="3104"/>
      <c r="AQ655" s="3105"/>
      <c r="AR655" s="311"/>
      <c r="AS655" s="312"/>
      <c r="AT655" s="312"/>
      <c r="AU655" s="312"/>
      <c r="AV655" s="312"/>
      <c r="AW655" s="312"/>
      <c r="AX655" s="380"/>
    </row>
    <row r="656" spans="1:51" ht="19.5" customHeight="1" x14ac:dyDescent="0.15">
      <c r="A656" s="393"/>
      <c r="B656" s="394"/>
      <c r="C656" s="394"/>
      <c r="D656" s="394"/>
      <c r="E656" s="394"/>
      <c r="F656" s="395"/>
      <c r="G656" s="370"/>
      <c r="H656" s="371"/>
      <c r="I656" s="340" t="s">
        <v>35</v>
      </c>
      <c r="J656" s="341"/>
      <c r="K656" s="341"/>
      <c r="L656" s="341"/>
      <c r="M656" s="341"/>
      <c r="N656" s="341"/>
      <c r="O656" s="342"/>
      <c r="P656" s="3100" t="s">
        <v>606</v>
      </c>
      <c r="Q656" s="3101"/>
      <c r="R656" s="3101"/>
      <c r="S656" s="3101"/>
      <c r="T656" s="3101"/>
      <c r="U656" s="3101"/>
      <c r="V656" s="3102"/>
      <c r="W656" s="3100" t="s">
        <v>606</v>
      </c>
      <c r="X656" s="3101"/>
      <c r="Y656" s="3101"/>
      <c r="Z656" s="3101"/>
      <c r="AA656" s="3101"/>
      <c r="AB656" s="3101"/>
      <c r="AC656" s="3102"/>
      <c r="AD656" s="3100" t="s">
        <v>606</v>
      </c>
      <c r="AE656" s="3101"/>
      <c r="AF656" s="3101"/>
      <c r="AG656" s="3101"/>
      <c r="AH656" s="3101"/>
      <c r="AI656" s="3101"/>
      <c r="AJ656" s="3102"/>
      <c r="AK656" s="3094" t="s">
        <v>340</v>
      </c>
      <c r="AL656" s="3095"/>
      <c r="AM656" s="3095"/>
      <c r="AN656" s="3095"/>
      <c r="AO656" s="3095"/>
      <c r="AP656" s="3095"/>
      <c r="AQ656" s="3096"/>
      <c r="AR656" s="337"/>
      <c r="AS656" s="338"/>
      <c r="AT656" s="338"/>
      <c r="AU656" s="338"/>
      <c r="AV656" s="338"/>
      <c r="AW656" s="338"/>
      <c r="AX656" s="339"/>
    </row>
    <row r="657" spans="1:50" ht="19.5" customHeight="1" x14ac:dyDescent="0.15">
      <c r="A657" s="393"/>
      <c r="B657" s="394"/>
      <c r="C657" s="394"/>
      <c r="D657" s="394"/>
      <c r="E657" s="394"/>
      <c r="F657" s="395"/>
      <c r="G657" s="370"/>
      <c r="H657" s="371"/>
      <c r="I657" s="340" t="s">
        <v>38</v>
      </c>
      <c r="J657" s="341"/>
      <c r="K657" s="341"/>
      <c r="L657" s="341"/>
      <c r="M657" s="341"/>
      <c r="N657" s="341"/>
      <c r="O657" s="342"/>
      <c r="P657" s="285" t="s">
        <v>340</v>
      </c>
      <c r="Q657" s="286"/>
      <c r="R657" s="286"/>
      <c r="S657" s="286"/>
      <c r="T657" s="286"/>
      <c r="U657" s="286"/>
      <c r="V657" s="287"/>
      <c r="W657" s="285" t="s">
        <v>340</v>
      </c>
      <c r="X657" s="286"/>
      <c r="Y657" s="286"/>
      <c r="Z657" s="286"/>
      <c r="AA657" s="286"/>
      <c r="AB657" s="286"/>
      <c r="AC657" s="287"/>
      <c r="AD657" s="285" t="s">
        <v>340</v>
      </c>
      <c r="AE657" s="286"/>
      <c r="AF657" s="286"/>
      <c r="AG657" s="286"/>
      <c r="AH657" s="286"/>
      <c r="AI657" s="286"/>
      <c r="AJ657" s="287"/>
      <c r="AK657" s="3094" t="s">
        <v>340</v>
      </c>
      <c r="AL657" s="3095"/>
      <c r="AM657" s="3095"/>
      <c r="AN657" s="3095"/>
      <c r="AO657" s="3095"/>
      <c r="AP657" s="3095"/>
      <c r="AQ657" s="3096"/>
      <c r="AR657" s="285"/>
      <c r="AS657" s="286"/>
      <c r="AT657" s="286"/>
      <c r="AU657" s="286"/>
      <c r="AV657" s="286"/>
      <c r="AW657" s="286"/>
      <c r="AX657" s="343"/>
    </row>
    <row r="658" spans="1:50" ht="19.5" customHeight="1" x14ac:dyDescent="0.15">
      <c r="A658" s="393"/>
      <c r="B658" s="394"/>
      <c r="C658" s="394"/>
      <c r="D658" s="394"/>
      <c r="E658" s="394"/>
      <c r="F658" s="395"/>
      <c r="G658" s="370"/>
      <c r="H658" s="371"/>
      <c r="I658" s="340" t="s">
        <v>39</v>
      </c>
      <c r="J658" s="341"/>
      <c r="K658" s="341"/>
      <c r="L658" s="341"/>
      <c r="M658" s="341"/>
      <c r="N658" s="341"/>
      <c r="O658" s="342"/>
      <c r="P658" s="285" t="s">
        <v>340</v>
      </c>
      <c r="Q658" s="286"/>
      <c r="R658" s="286"/>
      <c r="S658" s="286"/>
      <c r="T658" s="286"/>
      <c r="U658" s="286"/>
      <c r="V658" s="287"/>
      <c r="W658" s="285" t="s">
        <v>340</v>
      </c>
      <c r="X658" s="286"/>
      <c r="Y658" s="286"/>
      <c r="Z658" s="286"/>
      <c r="AA658" s="286"/>
      <c r="AB658" s="286"/>
      <c r="AC658" s="287"/>
      <c r="AD658" s="285" t="s">
        <v>340</v>
      </c>
      <c r="AE658" s="286"/>
      <c r="AF658" s="286"/>
      <c r="AG658" s="286"/>
      <c r="AH658" s="286"/>
      <c r="AI658" s="286"/>
      <c r="AJ658" s="287"/>
      <c r="AK658" s="3094" t="s">
        <v>340</v>
      </c>
      <c r="AL658" s="3095"/>
      <c r="AM658" s="3095"/>
      <c r="AN658" s="3095"/>
      <c r="AO658" s="3095"/>
      <c r="AP658" s="3095"/>
      <c r="AQ658" s="3096"/>
      <c r="AR658" s="337"/>
      <c r="AS658" s="338"/>
      <c r="AT658" s="338"/>
      <c r="AU658" s="338"/>
      <c r="AV658" s="338"/>
      <c r="AW658" s="338"/>
      <c r="AX658" s="339"/>
    </row>
    <row r="659" spans="1:50" ht="19.5" customHeight="1" x14ac:dyDescent="0.15">
      <c r="A659" s="393"/>
      <c r="B659" s="394"/>
      <c r="C659" s="394"/>
      <c r="D659" s="394"/>
      <c r="E659" s="394"/>
      <c r="F659" s="395"/>
      <c r="G659" s="370"/>
      <c r="H659" s="371"/>
      <c r="I659" s="340" t="s">
        <v>40</v>
      </c>
      <c r="J659" s="341"/>
      <c r="K659" s="341"/>
      <c r="L659" s="341"/>
      <c r="M659" s="341"/>
      <c r="N659" s="341"/>
      <c r="O659" s="342"/>
      <c r="P659" s="285" t="s">
        <v>340</v>
      </c>
      <c r="Q659" s="286"/>
      <c r="R659" s="286"/>
      <c r="S659" s="286"/>
      <c r="T659" s="286"/>
      <c r="U659" s="286"/>
      <c r="V659" s="287"/>
      <c r="W659" s="285" t="s">
        <v>340</v>
      </c>
      <c r="X659" s="286"/>
      <c r="Y659" s="286"/>
      <c r="Z659" s="286"/>
      <c r="AA659" s="286"/>
      <c r="AB659" s="286"/>
      <c r="AC659" s="287"/>
      <c r="AD659" s="285" t="s">
        <v>340</v>
      </c>
      <c r="AE659" s="286"/>
      <c r="AF659" s="286"/>
      <c r="AG659" s="286"/>
      <c r="AH659" s="286"/>
      <c r="AI659" s="286"/>
      <c r="AJ659" s="287"/>
      <c r="AK659" s="3094" t="s">
        <v>340</v>
      </c>
      <c r="AL659" s="3095"/>
      <c r="AM659" s="3095"/>
      <c r="AN659" s="3095"/>
      <c r="AO659" s="3095"/>
      <c r="AP659" s="3095"/>
      <c r="AQ659" s="3096"/>
      <c r="AR659" s="337"/>
      <c r="AS659" s="338"/>
      <c r="AT659" s="338"/>
      <c r="AU659" s="338"/>
      <c r="AV659" s="338"/>
      <c r="AW659" s="338"/>
      <c r="AX659" s="339"/>
    </row>
    <row r="660" spans="1:50" ht="19.5" customHeight="1" x14ac:dyDescent="0.15">
      <c r="A660" s="393"/>
      <c r="B660" s="394"/>
      <c r="C660" s="394"/>
      <c r="D660" s="394"/>
      <c r="E660" s="394"/>
      <c r="F660" s="395"/>
      <c r="G660" s="372"/>
      <c r="H660" s="373"/>
      <c r="I660" s="355" t="s">
        <v>41</v>
      </c>
      <c r="J660" s="356"/>
      <c r="K660" s="356"/>
      <c r="L660" s="356"/>
      <c r="M660" s="356"/>
      <c r="N660" s="356"/>
      <c r="O660" s="357"/>
      <c r="P660" s="3106" t="s">
        <v>678</v>
      </c>
      <c r="Q660" s="3107"/>
      <c r="R660" s="3107"/>
      <c r="S660" s="3107"/>
      <c r="T660" s="3107"/>
      <c r="U660" s="3107"/>
      <c r="V660" s="3108"/>
      <c r="W660" s="3106" t="s">
        <v>678</v>
      </c>
      <c r="X660" s="3107"/>
      <c r="Y660" s="3107"/>
      <c r="Z660" s="3107"/>
      <c r="AA660" s="3107"/>
      <c r="AB660" s="3107"/>
      <c r="AC660" s="3108"/>
      <c r="AD660" s="1086">
        <v>1</v>
      </c>
      <c r="AE660" s="1086"/>
      <c r="AF660" s="1086"/>
      <c r="AG660" s="1086"/>
      <c r="AH660" s="1086"/>
      <c r="AI660" s="1086"/>
      <c r="AJ660" s="1086"/>
      <c r="AK660" s="3109">
        <v>1</v>
      </c>
      <c r="AL660" s="3110"/>
      <c r="AM660" s="3110"/>
      <c r="AN660" s="3110"/>
      <c r="AO660" s="3110"/>
      <c r="AP660" s="3110"/>
      <c r="AQ660" s="3111"/>
      <c r="AR660" s="333"/>
      <c r="AS660" s="334"/>
      <c r="AT660" s="334"/>
      <c r="AU660" s="334"/>
      <c r="AV660" s="334"/>
      <c r="AW660" s="334"/>
      <c r="AX660" s="364"/>
    </row>
    <row r="661" spans="1:50" ht="19.5" customHeight="1" x14ac:dyDescent="0.15">
      <c r="A661" s="393"/>
      <c r="B661" s="394"/>
      <c r="C661" s="394"/>
      <c r="D661" s="394"/>
      <c r="E661" s="394"/>
      <c r="F661" s="395"/>
      <c r="G661" s="344" t="s">
        <v>42</v>
      </c>
      <c r="H661" s="345"/>
      <c r="I661" s="345"/>
      <c r="J661" s="345"/>
      <c r="K661" s="345"/>
      <c r="L661" s="345"/>
      <c r="M661" s="345"/>
      <c r="N661" s="345"/>
      <c r="O661" s="346"/>
      <c r="P661" s="3091" t="s">
        <v>678</v>
      </c>
      <c r="Q661" s="3092"/>
      <c r="R661" s="3092"/>
      <c r="S661" s="3092"/>
      <c r="T661" s="3092"/>
      <c r="U661" s="3092"/>
      <c r="V661" s="3093"/>
      <c r="W661" s="3091" t="s">
        <v>678</v>
      </c>
      <c r="X661" s="3092"/>
      <c r="Y661" s="3092"/>
      <c r="Z661" s="3092"/>
      <c r="AA661" s="3092"/>
      <c r="AB661" s="3092"/>
      <c r="AC661" s="3093"/>
      <c r="AD661" s="348" t="s">
        <v>150</v>
      </c>
      <c r="AE661" s="349"/>
      <c r="AF661" s="349"/>
      <c r="AG661" s="349"/>
      <c r="AH661" s="349"/>
      <c r="AI661" s="349"/>
      <c r="AJ661" s="350"/>
      <c r="AK661" s="351"/>
      <c r="AL661" s="352"/>
      <c r="AM661" s="352"/>
      <c r="AN661" s="352"/>
      <c r="AO661" s="352"/>
      <c r="AP661" s="352"/>
      <c r="AQ661" s="353"/>
      <c r="AR661" s="351"/>
      <c r="AS661" s="352"/>
      <c r="AT661" s="352"/>
      <c r="AU661" s="352"/>
      <c r="AV661" s="352"/>
      <c r="AW661" s="352"/>
      <c r="AX661" s="354"/>
    </row>
    <row r="662" spans="1:50" ht="19.5" customHeight="1" x14ac:dyDescent="0.15">
      <c r="A662" s="396"/>
      <c r="B662" s="397"/>
      <c r="C662" s="397"/>
      <c r="D662" s="397"/>
      <c r="E662" s="397"/>
      <c r="F662" s="398"/>
      <c r="G662" s="344" t="s">
        <v>43</v>
      </c>
      <c r="H662" s="345"/>
      <c r="I662" s="345"/>
      <c r="J662" s="345"/>
      <c r="K662" s="345"/>
      <c r="L662" s="345"/>
      <c r="M662" s="345"/>
      <c r="N662" s="345"/>
      <c r="O662" s="346"/>
      <c r="P662" s="3085" t="s">
        <v>678</v>
      </c>
      <c r="Q662" s="3086"/>
      <c r="R662" s="3086"/>
      <c r="S662" s="3086"/>
      <c r="T662" s="3086"/>
      <c r="U662" s="3086"/>
      <c r="V662" s="3087"/>
      <c r="W662" s="3088" t="s">
        <v>679</v>
      </c>
      <c r="X662" s="3089"/>
      <c r="Y662" s="3089"/>
      <c r="Z662" s="3089"/>
      <c r="AA662" s="3089"/>
      <c r="AB662" s="3089"/>
      <c r="AC662" s="3090"/>
      <c r="AD662" s="348">
        <v>0</v>
      </c>
      <c r="AE662" s="349"/>
      <c r="AF662" s="349"/>
      <c r="AG662" s="349"/>
      <c r="AH662" s="349"/>
      <c r="AI662" s="349"/>
      <c r="AJ662" s="350"/>
      <c r="AK662" s="351"/>
      <c r="AL662" s="352"/>
      <c r="AM662" s="352"/>
      <c r="AN662" s="352"/>
      <c r="AO662" s="352"/>
      <c r="AP662" s="352"/>
      <c r="AQ662" s="353"/>
      <c r="AR662" s="351"/>
      <c r="AS662" s="352"/>
      <c r="AT662" s="352"/>
      <c r="AU662" s="352"/>
      <c r="AV662" s="352"/>
      <c r="AW662" s="352"/>
      <c r="AX662" s="354"/>
    </row>
    <row r="663" spans="1:50" ht="19.5" customHeight="1" x14ac:dyDescent="0.15">
      <c r="A663" s="294" t="s">
        <v>73</v>
      </c>
      <c r="B663" s="295"/>
      <c r="C663" s="300" t="s">
        <v>74</v>
      </c>
      <c r="D663" s="301"/>
      <c r="E663" s="301"/>
      <c r="F663" s="301"/>
      <c r="G663" s="301"/>
      <c r="H663" s="301"/>
      <c r="I663" s="301"/>
      <c r="J663" s="301"/>
      <c r="K663" s="302"/>
      <c r="L663" s="303" t="s">
        <v>75</v>
      </c>
      <c r="M663" s="304"/>
      <c r="N663" s="304"/>
      <c r="O663" s="304"/>
      <c r="P663" s="304"/>
      <c r="Q663" s="305"/>
      <c r="R663" s="306" t="s">
        <v>325</v>
      </c>
      <c r="S663" s="301"/>
      <c r="T663" s="301"/>
      <c r="U663" s="301"/>
      <c r="V663" s="301"/>
      <c r="W663" s="302"/>
      <c r="X663" s="306" t="s">
        <v>76</v>
      </c>
      <c r="Y663" s="301"/>
      <c r="Z663" s="301"/>
      <c r="AA663" s="301"/>
      <c r="AB663" s="301"/>
      <c r="AC663" s="301"/>
      <c r="AD663" s="301"/>
      <c r="AE663" s="301"/>
      <c r="AF663" s="301"/>
      <c r="AG663" s="301"/>
      <c r="AH663" s="301"/>
      <c r="AI663" s="301"/>
      <c r="AJ663" s="301"/>
      <c r="AK663" s="301"/>
      <c r="AL663" s="301"/>
      <c r="AM663" s="301"/>
      <c r="AN663" s="301"/>
      <c r="AO663" s="301"/>
      <c r="AP663" s="301"/>
      <c r="AQ663" s="301"/>
      <c r="AR663" s="301"/>
      <c r="AS663" s="301"/>
      <c r="AT663" s="301"/>
      <c r="AU663" s="301"/>
      <c r="AV663" s="301"/>
      <c r="AW663" s="301"/>
      <c r="AX663" s="307"/>
    </row>
    <row r="664" spans="1:50" ht="19.5" customHeight="1" x14ac:dyDescent="0.15">
      <c r="A664" s="296"/>
      <c r="B664" s="297"/>
      <c r="C664" s="1071" t="s">
        <v>680</v>
      </c>
      <c r="D664" s="1653"/>
      <c r="E664" s="1653"/>
      <c r="F664" s="1653"/>
      <c r="G664" s="1653"/>
      <c r="H664" s="1653"/>
      <c r="I664" s="1653"/>
      <c r="J664" s="1653"/>
      <c r="K664" s="1654"/>
      <c r="L664" s="3084">
        <v>0.3</v>
      </c>
      <c r="M664" s="3084"/>
      <c r="N664" s="3084"/>
      <c r="O664" s="3084"/>
      <c r="P664" s="3084"/>
      <c r="Q664" s="3084"/>
      <c r="R664" s="311"/>
      <c r="S664" s="312"/>
      <c r="T664" s="312"/>
      <c r="U664" s="312"/>
      <c r="V664" s="312"/>
      <c r="W664" s="313"/>
      <c r="X664" s="314"/>
      <c r="Y664" s="315"/>
      <c r="Z664" s="315"/>
      <c r="AA664" s="315"/>
      <c r="AB664" s="315"/>
      <c r="AC664" s="315"/>
      <c r="AD664" s="315"/>
      <c r="AE664" s="315"/>
      <c r="AF664" s="315"/>
      <c r="AG664" s="315"/>
      <c r="AH664" s="315"/>
      <c r="AI664" s="315"/>
      <c r="AJ664" s="315"/>
      <c r="AK664" s="315"/>
      <c r="AL664" s="315"/>
      <c r="AM664" s="315"/>
      <c r="AN664" s="315"/>
      <c r="AO664" s="315"/>
      <c r="AP664" s="315"/>
      <c r="AQ664" s="315"/>
      <c r="AR664" s="315"/>
      <c r="AS664" s="315"/>
      <c r="AT664" s="315"/>
      <c r="AU664" s="315"/>
      <c r="AV664" s="315"/>
      <c r="AW664" s="315"/>
      <c r="AX664" s="316"/>
    </row>
    <row r="665" spans="1:50" ht="19.5" customHeight="1" x14ac:dyDescent="0.15">
      <c r="A665" s="296"/>
      <c r="B665" s="297"/>
      <c r="C665" s="461" t="s">
        <v>639</v>
      </c>
      <c r="D665" s="462"/>
      <c r="E665" s="462"/>
      <c r="F665" s="462"/>
      <c r="G665" s="462"/>
      <c r="H665" s="462"/>
      <c r="I665" s="462"/>
      <c r="J665" s="462"/>
      <c r="K665" s="463"/>
      <c r="L665" s="3084">
        <v>1</v>
      </c>
      <c r="M665" s="3084"/>
      <c r="N665" s="3084"/>
      <c r="O665" s="3084"/>
      <c r="P665" s="3084"/>
      <c r="Q665" s="3084"/>
      <c r="R665" s="285"/>
      <c r="S665" s="286"/>
      <c r="T665" s="286"/>
      <c r="U665" s="286"/>
      <c r="V665" s="286"/>
      <c r="W665" s="287"/>
      <c r="X665" s="288"/>
      <c r="Y665" s="289"/>
      <c r="Z665" s="289"/>
      <c r="AA665" s="289"/>
      <c r="AB665" s="289"/>
      <c r="AC665" s="289"/>
      <c r="AD665" s="289"/>
      <c r="AE665" s="289"/>
      <c r="AF665" s="289"/>
      <c r="AG665" s="289"/>
      <c r="AH665" s="289"/>
      <c r="AI665" s="289"/>
      <c r="AJ665" s="289"/>
      <c r="AK665" s="289"/>
      <c r="AL665" s="289"/>
      <c r="AM665" s="289"/>
      <c r="AN665" s="289"/>
      <c r="AO665" s="289"/>
      <c r="AP665" s="289"/>
      <c r="AQ665" s="289"/>
      <c r="AR665" s="289"/>
      <c r="AS665" s="289"/>
      <c r="AT665" s="289"/>
      <c r="AU665" s="289"/>
      <c r="AV665" s="289"/>
      <c r="AW665" s="289"/>
      <c r="AX665" s="290"/>
    </row>
    <row r="666" spans="1:50" ht="19.5" customHeight="1" x14ac:dyDescent="0.15">
      <c r="A666" s="296"/>
      <c r="B666" s="297"/>
      <c r="C666" s="461"/>
      <c r="D666" s="462"/>
      <c r="E666" s="462"/>
      <c r="F666" s="462"/>
      <c r="G666" s="462"/>
      <c r="H666" s="462"/>
      <c r="I666" s="462"/>
      <c r="J666" s="462"/>
      <c r="K666" s="463"/>
      <c r="L666" s="3084"/>
      <c r="M666" s="3084"/>
      <c r="N666" s="3084"/>
      <c r="O666" s="3084"/>
      <c r="P666" s="3084"/>
      <c r="Q666" s="3084"/>
      <c r="R666" s="285"/>
      <c r="S666" s="286"/>
      <c r="T666" s="286"/>
      <c r="U666" s="286"/>
      <c r="V666" s="286"/>
      <c r="W666" s="287"/>
      <c r="X666" s="288"/>
      <c r="Y666" s="289"/>
      <c r="Z666" s="289"/>
      <c r="AA666" s="289"/>
      <c r="AB666" s="289"/>
      <c r="AC666" s="289"/>
      <c r="AD666" s="289"/>
      <c r="AE666" s="289"/>
      <c r="AF666" s="289"/>
      <c r="AG666" s="289"/>
      <c r="AH666" s="289"/>
      <c r="AI666" s="289"/>
      <c r="AJ666" s="289"/>
      <c r="AK666" s="289"/>
      <c r="AL666" s="289"/>
      <c r="AM666" s="289"/>
      <c r="AN666" s="289"/>
      <c r="AO666" s="289"/>
      <c r="AP666" s="289"/>
      <c r="AQ666" s="289"/>
      <c r="AR666" s="289"/>
      <c r="AS666" s="289"/>
      <c r="AT666" s="289"/>
      <c r="AU666" s="289"/>
      <c r="AV666" s="289"/>
      <c r="AW666" s="289"/>
      <c r="AX666" s="290"/>
    </row>
    <row r="667" spans="1:50" ht="19.5" customHeight="1" x14ac:dyDescent="0.15">
      <c r="A667" s="296"/>
      <c r="B667" s="297"/>
      <c r="C667" s="468"/>
      <c r="D667" s="286"/>
      <c r="E667" s="286"/>
      <c r="F667" s="286"/>
      <c r="G667" s="286"/>
      <c r="H667" s="286"/>
      <c r="I667" s="286"/>
      <c r="J667" s="286"/>
      <c r="K667" s="287"/>
      <c r="L667" s="285"/>
      <c r="M667" s="286"/>
      <c r="N667" s="286"/>
      <c r="O667" s="286"/>
      <c r="P667" s="286"/>
      <c r="Q667" s="287"/>
      <c r="R667" s="285"/>
      <c r="S667" s="286"/>
      <c r="T667" s="286"/>
      <c r="U667" s="286"/>
      <c r="V667" s="286"/>
      <c r="W667" s="287"/>
      <c r="X667" s="288"/>
      <c r="Y667" s="289"/>
      <c r="Z667" s="289"/>
      <c r="AA667" s="289"/>
      <c r="AB667" s="289"/>
      <c r="AC667" s="289"/>
      <c r="AD667" s="289"/>
      <c r="AE667" s="289"/>
      <c r="AF667" s="289"/>
      <c r="AG667" s="289"/>
      <c r="AH667" s="289"/>
      <c r="AI667" s="289"/>
      <c r="AJ667" s="289"/>
      <c r="AK667" s="289"/>
      <c r="AL667" s="289"/>
      <c r="AM667" s="289"/>
      <c r="AN667" s="289"/>
      <c r="AO667" s="289"/>
      <c r="AP667" s="289"/>
      <c r="AQ667" s="289"/>
      <c r="AR667" s="289"/>
      <c r="AS667" s="289"/>
      <c r="AT667" s="289"/>
      <c r="AU667" s="289"/>
      <c r="AV667" s="289"/>
      <c r="AW667" s="289"/>
      <c r="AX667" s="290"/>
    </row>
    <row r="668" spans="1:50" ht="19.5" customHeight="1" x14ac:dyDescent="0.15">
      <c r="A668" s="296"/>
      <c r="B668" s="297"/>
      <c r="C668" s="468"/>
      <c r="D668" s="286"/>
      <c r="E668" s="286"/>
      <c r="F668" s="286"/>
      <c r="G668" s="286"/>
      <c r="H668" s="286"/>
      <c r="I668" s="286"/>
      <c r="J668" s="286"/>
      <c r="K668" s="287"/>
      <c r="L668" s="285"/>
      <c r="M668" s="286"/>
      <c r="N668" s="286"/>
      <c r="O668" s="286"/>
      <c r="P668" s="286"/>
      <c r="Q668" s="287"/>
      <c r="R668" s="285"/>
      <c r="S668" s="286"/>
      <c r="T668" s="286"/>
      <c r="U668" s="286"/>
      <c r="V668" s="286"/>
      <c r="W668" s="287"/>
      <c r="X668" s="288"/>
      <c r="Y668" s="289"/>
      <c r="Z668" s="289"/>
      <c r="AA668" s="289"/>
      <c r="AB668" s="289"/>
      <c r="AC668" s="289"/>
      <c r="AD668" s="289"/>
      <c r="AE668" s="289"/>
      <c r="AF668" s="289"/>
      <c r="AG668" s="289"/>
      <c r="AH668" s="289"/>
      <c r="AI668" s="289"/>
      <c r="AJ668" s="289"/>
      <c r="AK668" s="289"/>
      <c r="AL668" s="289"/>
      <c r="AM668" s="289"/>
      <c r="AN668" s="289"/>
      <c r="AO668" s="289"/>
      <c r="AP668" s="289"/>
      <c r="AQ668" s="289"/>
      <c r="AR668" s="289"/>
      <c r="AS668" s="289"/>
      <c r="AT668" s="289"/>
      <c r="AU668" s="289"/>
      <c r="AV668" s="289"/>
      <c r="AW668" s="289"/>
      <c r="AX668" s="290"/>
    </row>
    <row r="669" spans="1:50" ht="19.5" customHeight="1" x14ac:dyDescent="0.15">
      <c r="A669" s="296"/>
      <c r="B669" s="297"/>
      <c r="C669" s="467"/>
      <c r="D669" s="334"/>
      <c r="E669" s="334"/>
      <c r="F669" s="334"/>
      <c r="G669" s="334"/>
      <c r="H669" s="334"/>
      <c r="I669" s="334"/>
      <c r="J669" s="334"/>
      <c r="K669" s="335"/>
      <c r="L669" s="333"/>
      <c r="M669" s="334"/>
      <c r="N669" s="334"/>
      <c r="O669" s="334"/>
      <c r="P669" s="334"/>
      <c r="Q669" s="335"/>
      <c r="R669" s="333"/>
      <c r="S669" s="334"/>
      <c r="T669" s="334"/>
      <c r="U669" s="334"/>
      <c r="V669" s="334"/>
      <c r="W669" s="335"/>
      <c r="X669" s="288"/>
      <c r="Y669" s="289"/>
      <c r="Z669" s="289"/>
      <c r="AA669" s="289"/>
      <c r="AB669" s="289"/>
      <c r="AC669" s="289"/>
      <c r="AD669" s="289"/>
      <c r="AE669" s="289"/>
      <c r="AF669" s="289"/>
      <c r="AG669" s="289"/>
      <c r="AH669" s="289"/>
      <c r="AI669" s="289"/>
      <c r="AJ669" s="289"/>
      <c r="AK669" s="289"/>
      <c r="AL669" s="289"/>
      <c r="AM669" s="289"/>
      <c r="AN669" s="289"/>
      <c r="AO669" s="289"/>
      <c r="AP669" s="289"/>
      <c r="AQ669" s="289"/>
      <c r="AR669" s="289"/>
      <c r="AS669" s="289"/>
      <c r="AT669" s="289"/>
      <c r="AU669" s="289"/>
      <c r="AV669" s="289"/>
      <c r="AW669" s="289"/>
      <c r="AX669" s="290"/>
    </row>
    <row r="670" spans="1:50" ht="19.5" customHeight="1" thickBot="1" x14ac:dyDescent="0.2">
      <c r="A670" s="298"/>
      <c r="B670" s="299"/>
      <c r="C670" s="317" t="s">
        <v>41</v>
      </c>
      <c r="D670" s="318"/>
      <c r="E670" s="318"/>
      <c r="F670" s="318"/>
      <c r="G670" s="318"/>
      <c r="H670" s="318"/>
      <c r="I670" s="318"/>
      <c r="J670" s="318"/>
      <c r="K670" s="319"/>
      <c r="L670" s="320">
        <v>1</v>
      </c>
      <c r="M670" s="318"/>
      <c r="N670" s="318"/>
      <c r="O670" s="318"/>
      <c r="P670" s="318"/>
      <c r="Q670" s="319"/>
      <c r="R670" s="320"/>
      <c r="S670" s="318"/>
      <c r="T670" s="318"/>
      <c r="U670" s="318"/>
      <c r="V670" s="318"/>
      <c r="W670" s="319"/>
      <c r="X670" s="321"/>
      <c r="Y670" s="322"/>
      <c r="Z670" s="322"/>
      <c r="AA670" s="322"/>
      <c r="AB670" s="322"/>
      <c r="AC670" s="322"/>
      <c r="AD670" s="322"/>
      <c r="AE670" s="322"/>
      <c r="AF670" s="322"/>
      <c r="AG670" s="322"/>
      <c r="AH670" s="322"/>
      <c r="AI670" s="322"/>
      <c r="AJ670" s="322"/>
      <c r="AK670" s="322"/>
      <c r="AL670" s="322"/>
      <c r="AM670" s="322"/>
      <c r="AN670" s="322"/>
      <c r="AO670" s="322"/>
      <c r="AP670" s="322"/>
      <c r="AQ670" s="322"/>
      <c r="AR670" s="322"/>
      <c r="AS670" s="322"/>
      <c r="AT670" s="322"/>
      <c r="AU670" s="322"/>
      <c r="AV670" s="322"/>
      <c r="AW670" s="322"/>
      <c r="AX670" s="323"/>
    </row>
  </sheetData>
  <mergeCells count="2418">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3:K33"/>
    <mergeCell ref="L33:Q33"/>
    <mergeCell ref="R33:W33"/>
    <mergeCell ref="C34:K34"/>
    <mergeCell ref="L34:Q34"/>
    <mergeCell ref="R34:W34"/>
    <mergeCell ref="L31:Q31"/>
    <mergeCell ref="R31:W31"/>
    <mergeCell ref="C32:K32"/>
    <mergeCell ref="L32:Q32"/>
    <mergeCell ref="R32:W32"/>
    <mergeCell ref="X32:AX32"/>
    <mergeCell ref="A29:B42"/>
    <mergeCell ref="C29:K29"/>
    <mergeCell ref="L29:Q29"/>
    <mergeCell ref="R29:W29"/>
    <mergeCell ref="X29:AX29"/>
    <mergeCell ref="C30:K30"/>
    <mergeCell ref="L30:Q30"/>
    <mergeCell ref="R30:W30"/>
    <mergeCell ref="X30:AX30"/>
    <mergeCell ref="C31:K31"/>
    <mergeCell ref="C39:K39"/>
    <mergeCell ref="L39:Q39"/>
    <mergeCell ref="R39:W39"/>
    <mergeCell ref="X39:AX39"/>
    <mergeCell ref="C40:K40"/>
    <mergeCell ref="L40:Q40"/>
    <mergeCell ref="R40:W40"/>
    <mergeCell ref="X40:AX40"/>
    <mergeCell ref="X36:AX36"/>
    <mergeCell ref="C37:K37"/>
    <mergeCell ref="L37:Q37"/>
    <mergeCell ref="R37:W37"/>
    <mergeCell ref="C38:K38"/>
    <mergeCell ref="L38:Q38"/>
    <mergeCell ref="R38:W38"/>
    <mergeCell ref="C35:K35"/>
    <mergeCell ref="L35:Q35"/>
    <mergeCell ref="R35:W35"/>
    <mergeCell ref="C36:K36"/>
    <mergeCell ref="L36:Q36"/>
    <mergeCell ref="R36:W36"/>
    <mergeCell ref="A44:AX44"/>
    <mergeCell ref="C45:AC45"/>
    <mergeCell ref="AD45:AF45"/>
    <mergeCell ref="AG45:AX45"/>
    <mergeCell ref="A46:B48"/>
    <mergeCell ref="C46:AC46"/>
    <mergeCell ref="AD46:AF46"/>
    <mergeCell ref="AG46:AX48"/>
    <mergeCell ref="C47:AC47"/>
    <mergeCell ref="AD47:AF47"/>
    <mergeCell ref="C41:K41"/>
    <mergeCell ref="L41:Q41"/>
    <mergeCell ref="R41:W41"/>
    <mergeCell ref="X41:AX41"/>
    <mergeCell ref="C42:K42"/>
    <mergeCell ref="L42:Q42"/>
    <mergeCell ref="R42:W42"/>
    <mergeCell ref="X42:AX42"/>
    <mergeCell ref="G60:S60"/>
    <mergeCell ref="T60:AF60"/>
    <mergeCell ref="A55:B57"/>
    <mergeCell ref="C55:AC55"/>
    <mergeCell ref="AD55:AF55"/>
    <mergeCell ref="AG55:AX57"/>
    <mergeCell ref="C56:AC56"/>
    <mergeCell ref="AD56:AF56"/>
    <mergeCell ref="C57:AC57"/>
    <mergeCell ref="AD57:AF57"/>
    <mergeCell ref="C52:AC52"/>
    <mergeCell ref="AD52:AF52"/>
    <mergeCell ref="C53:AC53"/>
    <mergeCell ref="AD53:AF53"/>
    <mergeCell ref="C54:AC54"/>
    <mergeCell ref="AD54:AF54"/>
    <mergeCell ref="C48:AC48"/>
    <mergeCell ref="AD48:AF48"/>
    <mergeCell ref="A49:B54"/>
    <mergeCell ref="C49:AC49"/>
    <mergeCell ref="AD49:AF49"/>
    <mergeCell ref="AG49:AX54"/>
    <mergeCell ref="C50:AC50"/>
    <mergeCell ref="AD50:AF50"/>
    <mergeCell ref="C51:AC51"/>
    <mergeCell ref="AD51:AF51"/>
    <mergeCell ref="A69:E69"/>
    <mergeCell ref="F69:AX69"/>
    <mergeCell ref="A70:AX70"/>
    <mergeCell ref="A71:AX71"/>
    <mergeCell ref="A72:AX72"/>
    <mergeCell ref="A73:B73"/>
    <mergeCell ref="C73:J73"/>
    <mergeCell ref="K73:R73"/>
    <mergeCell ref="S73:Z73"/>
    <mergeCell ref="AA73:AH73"/>
    <mergeCell ref="A64:AX64"/>
    <mergeCell ref="A65:AX65"/>
    <mergeCell ref="A66:AX66"/>
    <mergeCell ref="A67:E67"/>
    <mergeCell ref="F67:AX67"/>
    <mergeCell ref="A68:AX68"/>
    <mergeCell ref="C61:F61"/>
    <mergeCell ref="G61:S61"/>
    <mergeCell ref="T61:AF61"/>
    <mergeCell ref="A62:B63"/>
    <mergeCell ref="C62:F62"/>
    <mergeCell ref="G62:AX62"/>
    <mergeCell ref="C63:F63"/>
    <mergeCell ref="G63:AX63"/>
    <mergeCell ref="A58:B61"/>
    <mergeCell ref="C58:AC58"/>
    <mergeCell ref="AD58:AF58"/>
    <mergeCell ref="AG58:AX61"/>
    <mergeCell ref="C59:F59"/>
    <mergeCell ref="G59:S59"/>
    <mergeCell ref="T59:AF59"/>
    <mergeCell ref="C60:F60"/>
    <mergeCell ref="I105:P106"/>
    <mergeCell ref="S105:Z106"/>
    <mergeCell ref="I107:P109"/>
    <mergeCell ref="S107:Z109"/>
    <mergeCell ref="S113:Z114"/>
    <mergeCell ref="AC113:AJ114"/>
    <mergeCell ref="AL92:AS93"/>
    <mergeCell ref="P94:W95"/>
    <mergeCell ref="AL94:AS95"/>
    <mergeCell ref="P96:W98"/>
    <mergeCell ref="AL96:AS98"/>
    <mergeCell ref="I103:P104"/>
    <mergeCell ref="S103:Z104"/>
    <mergeCell ref="AI73:AP73"/>
    <mergeCell ref="AQ73:AX73"/>
    <mergeCell ref="A74:R74"/>
    <mergeCell ref="A75:F167"/>
    <mergeCell ref="Y79:AF80"/>
    <mergeCell ref="Y81:AF82"/>
    <mergeCell ref="Y83:AF85"/>
    <mergeCell ref="P90:W91"/>
    <mergeCell ref="AL90:AS91"/>
    <mergeCell ref="P92:W93"/>
    <mergeCell ref="M137:T138"/>
    <mergeCell ref="Y137:AF138"/>
    <mergeCell ref="AK137:AR138"/>
    <mergeCell ref="M139:T140"/>
    <mergeCell ref="Y139:AF140"/>
    <mergeCell ref="AK139:AR140"/>
    <mergeCell ref="Y124:AF125"/>
    <mergeCell ref="Y126:AF127"/>
    <mergeCell ref="Y128:AF130"/>
    <mergeCell ref="M135:T136"/>
    <mergeCell ref="Y135:AF136"/>
    <mergeCell ref="AK135:AR136"/>
    <mergeCell ref="AM113:AT114"/>
    <mergeCell ref="S115:Z116"/>
    <mergeCell ref="AC115:AJ116"/>
    <mergeCell ref="AM115:AT116"/>
    <mergeCell ref="S117:Z119"/>
    <mergeCell ref="AC117:AJ119"/>
    <mergeCell ref="AM117:AT119"/>
    <mergeCell ref="O164:V166"/>
    <mergeCell ref="AG164:AN166"/>
    <mergeCell ref="A168:F175"/>
    <mergeCell ref="A178:F181"/>
    <mergeCell ref="A182:F183"/>
    <mergeCell ref="A186:F215"/>
    <mergeCell ref="G186:AB186"/>
    <mergeCell ref="AC186:AX186"/>
    <mergeCell ref="G187:K187"/>
    <mergeCell ref="L187:X187"/>
    <mergeCell ref="O158:V159"/>
    <mergeCell ref="AG158:AN159"/>
    <mergeCell ref="O160:V161"/>
    <mergeCell ref="AG160:AN161"/>
    <mergeCell ref="O162:V163"/>
    <mergeCell ref="AG162:AN163"/>
    <mergeCell ref="M141:T143"/>
    <mergeCell ref="Y141:AF143"/>
    <mergeCell ref="AK141:AR143"/>
    <mergeCell ref="X147:AE148"/>
    <mergeCell ref="X149:AE150"/>
    <mergeCell ref="X151:AE153"/>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Y187:AB187"/>
    <mergeCell ref="AC187:AG187"/>
    <mergeCell ref="AH187:AT187"/>
    <mergeCell ref="AU187:AX187"/>
    <mergeCell ref="G188:K188"/>
    <mergeCell ref="L188:X188"/>
    <mergeCell ref="Y188:AB188"/>
    <mergeCell ref="AC188:AG188"/>
    <mergeCell ref="AH188:AT188"/>
    <mergeCell ref="AU188:AX188"/>
    <mergeCell ref="G194:K194"/>
    <mergeCell ref="L194:X194"/>
    <mergeCell ref="Y194:AB194"/>
    <mergeCell ref="AC194:AG194"/>
    <mergeCell ref="AH194:AT194"/>
    <mergeCell ref="AU194:AX194"/>
    <mergeCell ref="G192:AB192"/>
    <mergeCell ref="AC192:AX192"/>
    <mergeCell ref="G193:K193"/>
    <mergeCell ref="L193:X193"/>
    <mergeCell ref="Y193:AB193"/>
    <mergeCell ref="AC193:AG193"/>
    <mergeCell ref="AH193:AT193"/>
    <mergeCell ref="AU193:AX193"/>
    <mergeCell ref="G191:K191"/>
    <mergeCell ref="L191:X191"/>
    <mergeCell ref="Y191:AB191"/>
    <mergeCell ref="AC191:AG191"/>
    <mergeCell ref="AH191:AT191"/>
    <mergeCell ref="AU191:AX191"/>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201:K201"/>
    <mergeCell ref="L201:X201"/>
    <mergeCell ref="Y201:AB201"/>
    <mergeCell ref="AC201:AG201"/>
    <mergeCell ref="AH201:AT201"/>
    <mergeCell ref="AU201:AX201"/>
    <mergeCell ref="G200:K200"/>
    <mergeCell ref="L200:X200"/>
    <mergeCell ref="Y200:AB200"/>
    <mergeCell ref="AC200:AG200"/>
    <mergeCell ref="AH200:AT200"/>
    <mergeCell ref="AU200:AX200"/>
    <mergeCell ref="G198:AB198"/>
    <mergeCell ref="AC198:AX198"/>
    <mergeCell ref="G199:K199"/>
    <mergeCell ref="L199:X199"/>
    <mergeCell ref="Y199:AB199"/>
    <mergeCell ref="AC199:AG199"/>
    <mergeCell ref="AH199:AT199"/>
    <mergeCell ref="AU199:AX199"/>
    <mergeCell ref="G204:AB204"/>
    <mergeCell ref="AC204:AX204"/>
    <mergeCell ref="G205:K205"/>
    <mergeCell ref="L205:X205"/>
    <mergeCell ref="Y205:AB205"/>
    <mergeCell ref="AC205:AG205"/>
    <mergeCell ref="AH205:AT205"/>
    <mergeCell ref="AU205:AX205"/>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2:K212"/>
    <mergeCell ref="L212:X212"/>
    <mergeCell ref="Y212:AB212"/>
    <mergeCell ref="AC212:AG212"/>
    <mergeCell ref="AH212:AT212"/>
    <mergeCell ref="AU212:AX212"/>
    <mergeCell ref="G210:AB210"/>
    <mergeCell ref="AC210:AX210"/>
    <mergeCell ref="G211:K211"/>
    <mergeCell ref="L211:X211"/>
    <mergeCell ref="Y211:AB211"/>
    <mergeCell ref="AC211:AG211"/>
    <mergeCell ref="AH211:AT211"/>
    <mergeCell ref="AU211:AX211"/>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A223:B223"/>
    <mergeCell ref="C223:L223"/>
    <mergeCell ref="M223:AJ223"/>
    <mergeCell ref="AK223:AP223"/>
    <mergeCell ref="AQ223:AT223"/>
    <mergeCell ref="AU223:AX223"/>
    <mergeCell ref="A220:B220"/>
    <mergeCell ref="C220:L220"/>
    <mergeCell ref="M220:AJ220"/>
    <mergeCell ref="AK220:AP220"/>
    <mergeCell ref="AQ220:AT220"/>
    <mergeCell ref="AU220:AX220"/>
    <mergeCell ref="A219:B219"/>
    <mergeCell ref="C219:L219"/>
    <mergeCell ref="M219:AJ219"/>
    <mergeCell ref="AK219:AP219"/>
    <mergeCell ref="AQ219:AT219"/>
    <mergeCell ref="AU219:AX219"/>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4:B224"/>
    <mergeCell ref="C224:L224"/>
    <mergeCell ref="M224:AJ224"/>
    <mergeCell ref="AK224:AP224"/>
    <mergeCell ref="AQ224:AT224"/>
    <mergeCell ref="AU224:AX224"/>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34:B234"/>
    <mergeCell ref="C234:L234"/>
    <mergeCell ref="M234:AJ234"/>
    <mergeCell ref="AK234:AP234"/>
    <mergeCell ref="AQ234:AT234"/>
    <mergeCell ref="AU234:AX234"/>
    <mergeCell ref="A233:B233"/>
    <mergeCell ref="C233:L233"/>
    <mergeCell ref="M233:AJ233"/>
    <mergeCell ref="AK233:AP233"/>
    <mergeCell ref="AQ233:AT233"/>
    <mergeCell ref="AU233:AX233"/>
    <mergeCell ref="A232:B232"/>
    <mergeCell ref="C232:L232"/>
    <mergeCell ref="M232:AJ232"/>
    <mergeCell ref="AK232:AP232"/>
    <mergeCell ref="AQ232:AT232"/>
    <mergeCell ref="AU232:AX232"/>
    <mergeCell ref="A237:B237"/>
    <mergeCell ref="C237:L237"/>
    <mergeCell ref="M237:AJ237"/>
    <mergeCell ref="AK237:AP237"/>
    <mergeCell ref="AQ237:AT237"/>
    <mergeCell ref="AU237:AX237"/>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244:B244"/>
    <mergeCell ref="C244:L244"/>
    <mergeCell ref="M244:AJ244"/>
    <mergeCell ref="AK244:AP244"/>
    <mergeCell ref="AQ244:AT244"/>
    <mergeCell ref="AU244:AX244"/>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49:B249"/>
    <mergeCell ref="C249:L249"/>
    <mergeCell ref="M249:AJ249"/>
    <mergeCell ref="AK249:AP249"/>
    <mergeCell ref="AQ249:AT249"/>
    <mergeCell ref="AU249:AX249"/>
    <mergeCell ref="A248:B248"/>
    <mergeCell ref="C248:L248"/>
    <mergeCell ref="M248:AJ248"/>
    <mergeCell ref="AK248:AP248"/>
    <mergeCell ref="AQ248:AT248"/>
    <mergeCell ref="AU248:AX248"/>
    <mergeCell ref="A245:B245"/>
    <mergeCell ref="C245:L245"/>
    <mergeCell ref="M245:AJ245"/>
    <mergeCell ref="AK245:AP245"/>
    <mergeCell ref="AQ245:AT245"/>
    <mergeCell ref="AU245:AX245"/>
    <mergeCell ref="A256:B256"/>
    <mergeCell ref="C256:L256"/>
    <mergeCell ref="M256:AJ256"/>
    <mergeCell ref="AK256:AP256"/>
    <mergeCell ref="AQ256:AT256"/>
    <mergeCell ref="AU256:AX256"/>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57:B257"/>
    <mergeCell ref="C257:L257"/>
    <mergeCell ref="M257:AJ257"/>
    <mergeCell ref="AK257:AP257"/>
    <mergeCell ref="AQ257:AT257"/>
    <mergeCell ref="AU257:AX257"/>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0:B260"/>
    <mergeCell ref="C260:L260"/>
    <mergeCell ref="M260:AJ260"/>
    <mergeCell ref="AK260:AP260"/>
    <mergeCell ref="AQ260:AT260"/>
    <mergeCell ref="AU260:AX260"/>
    <mergeCell ref="A269:B269"/>
    <mergeCell ref="C269:L269"/>
    <mergeCell ref="M269:AJ269"/>
    <mergeCell ref="AK269:AP269"/>
    <mergeCell ref="AQ269:AT269"/>
    <mergeCell ref="AU269:AX269"/>
    <mergeCell ref="A266:B266"/>
    <mergeCell ref="C266:L266"/>
    <mergeCell ref="M266:AJ266"/>
    <mergeCell ref="AK266:AP266"/>
    <mergeCell ref="AQ266:AT266"/>
    <mergeCell ref="AU266:AX266"/>
    <mergeCell ref="A265:B265"/>
    <mergeCell ref="C265:L265"/>
    <mergeCell ref="M265:AJ265"/>
    <mergeCell ref="AK265:AP265"/>
    <mergeCell ref="AQ265:AT265"/>
    <mergeCell ref="AU265:AX265"/>
    <mergeCell ref="A274:B274"/>
    <mergeCell ref="C274:L274"/>
    <mergeCell ref="M274:AJ274"/>
    <mergeCell ref="AK274:AP274"/>
    <mergeCell ref="AQ274:AT274"/>
    <mergeCell ref="AU274:AX274"/>
    <mergeCell ref="A273:B273"/>
    <mergeCell ref="C273:L273"/>
    <mergeCell ref="M273:AJ273"/>
    <mergeCell ref="AK273:AP273"/>
    <mergeCell ref="AQ273:AT273"/>
    <mergeCell ref="AU273:AX273"/>
    <mergeCell ref="A270:B270"/>
    <mergeCell ref="C270:L270"/>
    <mergeCell ref="M270:AJ270"/>
    <mergeCell ref="AK270:AP270"/>
    <mergeCell ref="AQ270:AT270"/>
    <mergeCell ref="AU270:AX270"/>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84:B284"/>
    <mergeCell ref="C284:L284"/>
    <mergeCell ref="M284:AJ284"/>
    <mergeCell ref="AK284:AP284"/>
    <mergeCell ref="AQ284:AT284"/>
    <mergeCell ref="AU284:AX284"/>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89:B289"/>
    <mergeCell ref="C289:L289"/>
    <mergeCell ref="M289:AJ289"/>
    <mergeCell ref="AK289:AP289"/>
    <mergeCell ref="AQ289:AT289"/>
    <mergeCell ref="AU289:AX289"/>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94:B294"/>
    <mergeCell ref="C294:L294"/>
    <mergeCell ref="M294:AJ294"/>
    <mergeCell ref="AK294:AP294"/>
    <mergeCell ref="AQ294:AT294"/>
    <mergeCell ref="AU294:AX294"/>
    <mergeCell ref="A291:B291"/>
    <mergeCell ref="C291:L291"/>
    <mergeCell ref="M291:AJ291"/>
    <mergeCell ref="AK291:AP291"/>
    <mergeCell ref="AQ291:AT291"/>
    <mergeCell ref="AU291:AX291"/>
    <mergeCell ref="A290:B290"/>
    <mergeCell ref="C290:L290"/>
    <mergeCell ref="M290:AJ290"/>
    <mergeCell ref="AK290:AP290"/>
    <mergeCell ref="AQ290:AT290"/>
    <mergeCell ref="AU290:AX290"/>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295:B295"/>
    <mergeCell ref="C295:L295"/>
    <mergeCell ref="M295:AJ295"/>
    <mergeCell ref="AK295:AP295"/>
    <mergeCell ref="AQ295:AT295"/>
    <mergeCell ref="AU295:AX295"/>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298:B298"/>
    <mergeCell ref="C298:L298"/>
    <mergeCell ref="M298:AJ298"/>
    <mergeCell ref="AK298:AP298"/>
    <mergeCell ref="AQ298:AT298"/>
    <mergeCell ref="AU298:AX298"/>
    <mergeCell ref="A309:B309"/>
    <mergeCell ref="C309:L309"/>
    <mergeCell ref="M309:AJ309"/>
    <mergeCell ref="AK309:AP309"/>
    <mergeCell ref="AQ309:AT309"/>
    <mergeCell ref="AU309:AX309"/>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0:B310"/>
    <mergeCell ref="C310:L310"/>
    <mergeCell ref="M310:AJ310"/>
    <mergeCell ref="AK310:AP310"/>
    <mergeCell ref="AQ310:AT310"/>
    <mergeCell ref="AU310:AX310"/>
    <mergeCell ref="A317:B317"/>
    <mergeCell ref="C317:L317"/>
    <mergeCell ref="M317:AJ317"/>
    <mergeCell ref="AK317:AP317"/>
    <mergeCell ref="AQ317:AT317"/>
    <mergeCell ref="AU317:AX317"/>
    <mergeCell ref="A316:B316"/>
    <mergeCell ref="C316:L316"/>
    <mergeCell ref="M316:AJ316"/>
    <mergeCell ref="AK316:AP316"/>
    <mergeCell ref="AQ316:AT316"/>
    <mergeCell ref="AU316:AX316"/>
    <mergeCell ref="A315:B315"/>
    <mergeCell ref="C315:L315"/>
    <mergeCell ref="M315:AJ315"/>
    <mergeCell ref="AK315:AP315"/>
    <mergeCell ref="AQ315:AT315"/>
    <mergeCell ref="AU315:AX315"/>
    <mergeCell ref="A320:B320"/>
    <mergeCell ref="C320:L320"/>
    <mergeCell ref="M320:AJ320"/>
    <mergeCell ref="AK320:AP320"/>
    <mergeCell ref="AQ320:AT320"/>
    <mergeCell ref="AU320:AX320"/>
    <mergeCell ref="A319:B319"/>
    <mergeCell ref="C319:L319"/>
    <mergeCell ref="M319:AJ319"/>
    <mergeCell ref="AK319:AP319"/>
    <mergeCell ref="AQ319:AT319"/>
    <mergeCell ref="AU319:AX319"/>
    <mergeCell ref="A318:B318"/>
    <mergeCell ref="C318:L318"/>
    <mergeCell ref="M318:AJ318"/>
    <mergeCell ref="AK318:AP318"/>
    <mergeCell ref="AQ318:AT318"/>
    <mergeCell ref="AU318:AX318"/>
    <mergeCell ref="A327:B327"/>
    <mergeCell ref="C327:L327"/>
    <mergeCell ref="M327:AJ327"/>
    <mergeCell ref="AK327:AP327"/>
    <mergeCell ref="AQ327:AT327"/>
    <mergeCell ref="AU327:AX327"/>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32:B332"/>
    <mergeCell ref="C332:L332"/>
    <mergeCell ref="M332:AJ332"/>
    <mergeCell ref="AK332:AP332"/>
    <mergeCell ref="AQ332:AT332"/>
    <mergeCell ref="AU332:AX332"/>
    <mergeCell ref="A331:B331"/>
    <mergeCell ref="C331:L331"/>
    <mergeCell ref="M331:AJ331"/>
    <mergeCell ref="AK331:AP331"/>
    <mergeCell ref="AQ331:AT331"/>
    <mergeCell ref="AU331:AX331"/>
    <mergeCell ref="A328:B328"/>
    <mergeCell ref="C328:L328"/>
    <mergeCell ref="M328:AJ328"/>
    <mergeCell ref="AK328:AP328"/>
    <mergeCell ref="AQ328:AT328"/>
    <mergeCell ref="AU328:AX328"/>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3:B333"/>
    <mergeCell ref="C333:L333"/>
    <mergeCell ref="M333:AJ333"/>
    <mergeCell ref="AK333:AP333"/>
    <mergeCell ref="AQ333:AT333"/>
    <mergeCell ref="AU333:AX333"/>
    <mergeCell ref="A342:B342"/>
    <mergeCell ref="C342:L342"/>
    <mergeCell ref="M342:AJ342"/>
    <mergeCell ref="AK342:AP342"/>
    <mergeCell ref="AQ342:AT342"/>
    <mergeCell ref="AU342:AX342"/>
    <mergeCell ref="A339:B339"/>
    <mergeCell ref="C339:L339"/>
    <mergeCell ref="M339:AJ339"/>
    <mergeCell ref="AK339:AP339"/>
    <mergeCell ref="AQ339:AT339"/>
    <mergeCell ref="AU339:AX339"/>
    <mergeCell ref="A338:B338"/>
    <mergeCell ref="C338:L338"/>
    <mergeCell ref="M338:AJ338"/>
    <mergeCell ref="AK338:AP338"/>
    <mergeCell ref="AQ338:AT338"/>
    <mergeCell ref="AU338:AX338"/>
    <mergeCell ref="A345:B345"/>
    <mergeCell ref="C345:L345"/>
    <mergeCell ref="M345:AJ345"/>
    <mergeCell ref="AK345:AP345"/>
    <mergeCell ref="AQ345:AT345"/>
    <mergeCell ref="AU345:AX345"/>
    <mergeCell ref="A344:B344"/>
    <mergeCell ref="C344:L344"/>
    <mergeCell ref="M344:AJ344"/>
    <mergeCell ref="AK344:AP344"/>
    <mergeCell ref="AQ344:AT344"/>
    <mergeCell ref="AU344:AX344"/>
    <mergeCell ref="A343:B343"/>
    <mergeCell ref="C343:L343"/>
    <mergeCell ref="M343:AJ343"/>
    <mergeCell ref="AK343:AP343"/>
    <mergeCell ref="AQ343:AT343"/>
    <mergeCell ref="AU343:AX343"/>
    <mergeCell ref="A352:B352"/>
    <mergeCell ref="C352:L352"/>
    <mergeCell ref="M352:AJ352"/>
    <mergeCell ref="AK352:AP352"/>
    <mergeCell ref="AQ352:AT352"/>
    <mergeCell ref="AU352:AX352"/>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57:B357"/>
    <mergeCell ref="C357:L357"/>
    <mergeCell ref="M357:AJ357"/>
    <mergeCell ref="AK357:AP357"/>
    <mergeCell ref="AQ357:AT357"/>
    <mergeCell ref="AU357:AX357"/>
    <mergeCell ref="A356:B356"/>
    <mergeCell ref="C356:L356"/>
    <mergeCell ref="M356:AJ356"/>
    <mergeCell ref="AK356:AP356"/>
    <mergeCell ref="AQ356:AT356"/>
    <mergeCell ref="AU356:AX356"/>
    <mergeCell ref="A353:B353"/>
    <mergeCell ref="C353:L353"/>
    <mergeCell ref="M353:AJ353"/>
    <mergeCell ref="AK353:AP353"/>
    <mergeCell ref="AQ353:AT353"/>
    <mergeCell ref="AU353:AX353"/>
    <mergeCell ref="A364:B364"/>
    <mergeCell ref="C364:L364"/>
    <mergeCell ref="M364:AJ364"/>
    <mergeCell ref="AK364:AP364"/>
    <mergeCell ref="AQ364:AT364"/>
    <mergeCell ref="AU364:AX364"/>
    <mergeCell ref="A361:B361"/>
    <mergeCell ref="C361:L361"/>
    <mergeCell ref="M361:AJ361"/>
    <mergeCell ref="AK361:AP361"/>
    <mergeCell ref="AQ361:AT361"/>
    <mergeCell ref="AU361:AX361"/>
    <mergeCell ref="A360:B360"/>
    <mergeCell ref="C360:L360"/>
    <mergeCell ref="M360:AJ360"/>
    <mergeCell ref="AK360:AP360"/>
    <mergeCell ref="AQ360:AT360"/>
    <mergeCell ref="AU360:AX360"/>
    <mergeCell ref="A369:B369"/>
    <mergeCell ref="C369:L369"/>
    <mergeCell ref="M369:AJ369"/>
    <mergeCell ref="AK369:AP369"/>
    <mergeCell ref="AQ369:AT369"/>
    <mergeCell ref="AU369:AX369"/>
    <mergeCell ref="A368:B368"/>
    <mergeCell ref="C368:L368"/>
    <mergeCell ref="M368:AJ368"/>
    <mergeCell ref="AK368:AP368"/>
    <mergeCell ref="AQ368:AT368"/>
    <mergeCell ref="AU368:AX368"/>
    <mergeCell ref="A365:B365"/>
    <mergeCell ref="C365:L365"/>
    <mergeCell ref="M365:AJ365"/>
    <mergeCell ref="AK365:AP365"/>
    <mergeCell ref="AQ365:AT365"/>
    <mergeCell ref="AU365:AX365"/>
    <mergeCell ref="A375:F375"/>
    <mergeCell ref="G375:X375"/>
    <mergeCell ref="Y375:AD375"/>
    <mergeCell ref="AE375:AX375"/>
    <mergeCell ref="A376:F376"/>
    <mergeCell ref="G376:AX376"/>
    <mergeCell ref="A373:F373"/>
    <mergeCell ref="G373:X373"/>
    <mergeCell ref="Y373:AD373"/>
    <mergeCell ref="AE373:AP373"/>
    <mergeCell ref="AQ373:AX373"/>
    <mergeCell ref="A374:F374"/>
    <mergeCell ref="G374:X374"/>
    <mergeCell ref="Y374:AD374"/>
    <mergeCell ref="AE374:AX374"/>
    <mergeCell ref="AQ371:AX371"/>
    <mergeCell ref="A372:F372"/>
    <mergeCell ref="G372:X372"/>
    <mergeCell ref="Y372:AD372"/>
    <mergeCell ref="AE372:AP372"/>
    <mergeCell ref="AQ372:AX372"/>
    <mergeCell ref="AR379:AX379"/>
    <mergeCell ref="G380:H385"/>
    <mergeCell ref="I380:O380"/>
    <mergeCell ref="P380:V380"/>
    <mergeCell ref="W380:AC380"/>
    <mergeCell ref="AD380:AJ380"/>
    <mergeCell ref="AK380:AQ380"/>
    <mergeCell ref="AR380:AX380"/>
    <mergeCell ref="I381:O381"/>
    <mergeCell ref="P381:V381"/>
    <mergeCell ref="A377:F377"/>
    <mergeCell ref="G377:AX377"/>
    <mergeCell ref="A378:F378"/>
    <mergeCell ref="G378:AX378"/>
    <mergeCell ref="A379:F387"/>
    <mergeCell ref="G379:O379"/>
    <mergeCell ref="P379:V379"/>
    <mergeCell ref="W379:AC379"/>
    <mergeCell ref="AD379:AJ379"/>
    <mergeCell ref="AK379:AQ379"/>
    <mergeCell ref="I384:O384"/>
    <mergeCell ref="P384:V384"/>
    <mergeCell ref="W384:AC384"/>
    <mergeCell ref="AD384:AJ384"/>
    <mergeCell ref="AK384:AQ384"/>
    <mergeCell ref="AR384:AX384"/>
    <mergeCell ref="I383:O383"/>
    <mergeCell ref="P383:V383"/>
    <mergeCell ref="W383:AC383"/>
    <mergeCell ref="AD383:AJ383"/>
    <mergeCell ref="AK383:AQ383"/>
    <mergeCell ref="AR383:AX383"/>
    <mergeCell ref="W381:AC381"/>
    <mergeCell ref="AD381:AJ381"/>
    <mergeCell ref="AK381:AQ381"/>
    <mergeCell ref="AR381:AX381"/>
    <mergeCell ref="I382:O382"/>
    <mergeCell ref="P382:V382"/>
    <mergeCell ref="W382:AC382"/>
    <mergeCell ref="AD382:AJ382"/>
    <mergeCell ref="AK382:AQ382"/>
    <mergeCell ref="AR382:AX382"/>
    <mergeCell ref="G387:O387"/>
    <mergeCell ref="P387:V387"/>
    <mergeCell ref="W387:AC387"/>
    <mergeCell ref="AD387:AJ387"/>
    <mergeCell ref="AK387:AQ387"/>
    <mergeCell ref="AR387:AX387"/>
    <mergeCell ref="G386:O386"/>
    <mergeCell ref="P386:V386"/>
    <mergeCell ref="W386:AC386"/>
    <mergeCell ref="AD386:AJ386"/>
    <mergeCell ref="AK386:AQ386"/>
    <mergeCell ref="AR386:AX386"/>
    <mergeCell ref="I385:O385"/>
    <mergeCell ref="P385:V385"/>
    <mergeCell ref="W385:AC385"/>
    <mergeCell ref="AD385:AJ385"/>
    <mergeCell ref="AK385:AQ385"/>
    <mergeCell ref="AR385:AX385"/>
    <mergeCell ref="L390:Q390"/>
    <mergeCell ref="R390:W390"/>
    <mergeCell ref="X390:AX390"/>
    <mergeCell ref="C391:K391"/>
    <mergeCell ref="L391:Q391"/>
    <mergeCell ref="R391:W391"/>
    <mergeCell ref="X391:AX391"/>
    <mergeCell ref="A388:B395"/>
    <mergeCell ref="C388:K388"/>
    <mergeCell ref="L388:Q388"/>
    <mergeCell ref="R388:W388"/>
    <mergeCell ref="X388:AX388"/>
    <mergeCell ref="C389:K389"/>
    <mergeCell ref="L389:Q389"/>
    <mergeCell ref="R389:W389"/>
    <mergeCell ref="X389:AX389"/>
    <mergeCell ref="C390:K390"/>
    <mergeCell ref="AQ396:AX396"/>
    <mergeCell ref="A397:F397"/>
    <mergeCell ref="G397:X397"/>
    <mergeCell ref="Y397:AD397"/>
    <mergeCell ref="AE397:AP397"/>
    <mergeCell ref="AQ397:AX397"/>
    <mergeCell ref="C394:K394"/>
    <mergeCell ref="L394:Q394"/>
    <mergeCell ref="R394:W394"/>
    <mergeCell ref="X394:AX394"/>
    <mergeCell ref="C395:K395"/>
    <mergeCell ref="L395:Q395"/>
    <mergeCell ref="R395:W395"/>
    <mergeCell ref="X395:AX395"/>
    <mergeCell ref="C392:K392"/>
    <mergeCell ref="L392:Q392"/>
    <mergeCell ref="R392:W392"/>
    <mergeCell ref="X392:AX392"/>
    <mergeCell ref="C393:K393"/>
    <mergeCell ref="L393:Q393"/>
    <mergeCell ref="R393:W393"/>
    <mergeCell ref="X393:AX393"/>
    <mergeCell ref="A402:F402"/>
    <mergeCell ref="G402:AX402"/>
    <mergeCell ref="A403:F403"/>
    <mergeCell ref="G403:AX403"/>
    <mergeCell ref="A404:F412"/>
    <mergeCell ref="G404:O404"/>
    <mergeCell ref="P404:V404"/>
    <mergeCell ref="W404:AC404"/>
    <mergeCell ref="AD404:AJ404"/>
    <mergeCell ref="AK404:AQ404"/>
    <mergeCell ref="A400:F400"/>
    <mergeCell ref="G400:X400"/>
    <mergeCell ref="Y400:AD400"/>
    <mergeCell ref="AE400:AX400"/>
    <mergeCell ref="A401:F401"/>
    <mergeCell ref="G401:AX401"/>
    <mergeCell ref="A398:F398"/>
    <mergeCell ref="G398:X398"/>
    <mergeCell ref="Y398:AD398"/>
    <mergeCell ref="AE398:AP398"/>
    <mergeCell ref="AQ398:AX398"/>
    <mergeCell ref="A399:F399"/>
    <mergeCell ref="G399:X399"/>
    <mergeCell ref="Y399:AD399"/>
    <mergeCell ref="AE399:AX399"/>
    <mergeCell ref="W406:AC406"/>
    <mergeCell ref="AD406:AJ406"/>
    <mergeCell ref="AK406:AQ406"/>
    <mergeCell ref="AR406:AX406"/>
    <mergeCell ref="I407:O407"/>
    <mergeCell ref="P407:V407"/>
    <mergeCell ref="W407:AC407"/>
    <mergeCell ref="AD407:AJ407"/>
    <mergeCell ref="AK407:AQ407"/>
    <mergeCell ref="AR407:AX407"/>
    <mergeCell ref="AR404:AX404"/>
    <mergeCell ref="G405:H410"/>
    <mergeCell ref="I405:O405"/>
    <mergeCell ref="P405:V405"/>
    <mergeCell ref="W405:AC405"/>
    <mergeCell ref="AD405:AJ405"/>
    <mergeCell ref="AK405:AQ405"/>
    <mergeCell ref="AR405:AX405"/>
    <mergeCell ref="I406:O406"/>
    <mergeCell ref="P406:V406"/>
    <mergeCell ref="I410:O410"/>
    <mergeCell ref="P410:V410"/>
    <mergeCell ref="W410:AC410"/>
    <mergeCell ref="AD410:AJ410"/>
    <mergeCell ref="AK410:AQ410"/>
    <mergeCell ref="AR410:AX410"/>
    <mergeCell ref="I409:O409"/>
    <mergeCell ref="P409:V409"/>
    <mergeCell ref="W409:AC409"/>
    <mergeCell ref="AD409:AJ409"/>
    <mergeCell ref="AK409:AQ409"/>
    <mergeCell ref="AR409:AX409"/>
    <mergeCell ref="I408:O408"/>
    <mergeCell ref="P408:V408"/>
    <mergeCell ref="W408:AC408"/>
    <mergeCell ref="AD408:AJ408"/>
    <mergeCell ref="AK408:AQ408"/>
    <mergeCell ref="AR408:AX408"/>
    <mergeCell ref="G412:O412"/>
    <mergeCell ref="P412:V412"/>
    <mergeCell ref="W412:AC412"/>
    <mergeCell ref="AD412:AJ412"/>
    <mergeCell ref="AK412:AQ412"/>
    <mergeCell ref="AR412:AX412"/>
    <mergeCell ref="G411:O411"/>
    <mergeCell ref="P411:V411"/>
    <mergeCell ref="W411:AC411"/>
    <mergeCell ref="AD411:AJ411"/>
    <mergeCell ref="AK411:AQ411"/>
    <mergeCell ref="AR411:AX411"/>
    <mergeCell ref="C419:K419"/>
    <mergeCell ref="L419:Q419"/>
    <mergeCell ref="R419:W419"/>
    <mergeCell ref="X419:AX419"/>
    <mergeCell ref="C420:K420"/>
    <mergeCell ref="L420:Q420"/>
    <mergeCell ref="R420:W420"/>
    <mergeCell ref="X420:AX420"/>
    <mergeCell ref="C417:K417"/>
    <mergeCell ref="L417:Q417"/>
    <mergeCell ref="R417:W417"/>
    <mergeCell ref="X417:AX417"/>
    <mergeCell ref="C418:K418"/>
    <mergeCell ref="L418:Q418"/>
    <mergeCell ref="R418:W418"/>
    <mergeCell ref="X418:AX418"/>
    <mergeCell ref="L415:Q415"/>
    <mergeCell ref="R415:W415"/>
    <mergeCell ref="X415:AX415"/>
    <mergeCell ref="C416:K416"/>
    <mergeCell ref="L416:Q416"/>
    <mergeCell ref="R416:W416"/>
    <mergeCell ref="X416:AX416"/>
    <mergeCell ref="A425:F425"/>
    <mergeCell ref="G425:X425"/>
    <mergeCell ref="Y425:AD425"/>
    <mergeCell ref="AE425:AX425"/>
    <mergeCell ref="A413:B420"/>
    <mergeCell ref="C413:K413"/>
    <mergeCell ref="L413:Q413"/>
    <mergeCell ref="R413:W413"/>
    <mergeCell ref="X413:AX413"/>
    <mergeCell ref="C414:K414"/>
    <mergeCell ref="L414:Q414"/>
    <mergeCell ref="R414:W414"/>
    <mergeCell ref="X414:AX414"/>
    <mergeCell ref="C415:K415"/>
    <mergeCell ref="A426:F426"/>
    <mergeCell ref="G426:AX426"/>
    <mergeCell ref="A423:F423"/>
    <mergeCell ref="G423:X423"/>
    <mergeCell ref="Y423:AD423"/>
    <mergeCell ref="AE423:AP423"/>
    <mergeCell ref="AQ423:AX423"/>
    <mergeCell ref="A424:F424"/>
    <mergeCell ref="G424:X424"/>
    <mergeCell ref="Y424:AD424"/>
    <mergeCell ref="AE424:AX424"/>
    <mergeCell ref="AQ421:AX421"/>
    <mergeCell ref="A422:F422"/>
    <mergeCell ref="G422:X422"/>
    <mergeCell ref="Y422:AD422"/>
    <mergeCell ref="AE422:AP422"/>
    <mergeCell ref="AQ422:AX422"/>
    <mergeCell ref="AR429:AX429"/>
    <mergeCell ref="G430:H435"/>
    <mergeCell ref="I430:O430"/>
    <mergeCell ref="P430:V430"/>
    <mergeCell ref="W430:AC430"/>
    <mergeCell ref="AD430:AJ430"/>
    <mergeCell ref="AK430:AQ430"/>
    <mergeCell ref="AR430:AX430"/>
    <mergeCell ref="I431:O431"/>
    <mergeCell ref="P431:V431"/>
    <mergeCell ref="A427:F427"/>
    <mergeCell ref="G427:AX427"/>
    <mergeCell ref="A428:F428"/>
    <mergeCell ref="G428:AX428"/>
    <mergeCell ref="A429:F437"/>
    <mergeCell ref="G429:O429"/>
    <mergeCell ref="P429:V429"/>
    <mergeCell ref="W429:AC429"/>
    <mergeCell ref="AD429:AJ429"/>
    <mergeCell ref="AK429:AQ429"/>
    <mergeCell ref="I434:O434"/>
    <mergeCell ref="P434:V434"/>
    <mergeCell ref="W434:AC434"/>
    <mergeCell ref="AD434:AJ434"/>
    <mergeCell ref="AK434:AQ434"/>
    <mergeCell ref="AR434:AX434"/>
    <mergeCell ref="I433:O433"/>
    <mergeCell ref="P433:V433"/>
    <mergeCell ref="W433:AC433"/>
    <mergeCell ref="AD433:AJ433"/>
    <mergeCell ref="AK433:AQ433"/>
    <mergeCell ref="AR433:AX433"/>
    <mergeCell ref="W431:AC431"/>
    <mergeCell ref="AD431:AJ431"/>
    <mergeCell ref="AK431:AQ431"/>
    <mergeCell ref="AR431:AX431"/>
    <mergeCell ref="I432:O432"/>
    <mergeCell ref="P432:V432"/>
    <mergeCell ref="W432:AC432"/>
    <mergeCell ref="AD432:AJ432"/>
    <mergeCell ref="AK432:AQ432"/>
    <mergeCell ref="AR432:AX432"/>
    <mergeCell ref="G437:O437"/>
    <mergeCell ref="P437:V437"/>
    <mergeCell ref="W437:AC437"/>
    <mergeCell ref="AD437:AJ437"/>
    <mergeCell ref="AK437:AQ437"/>
    <mergeCell ref="AR437:AX437"/>
    <mergeCell ref="G436:O436"/>
    <mergeCell ref="P436:V436"/>
    <mergeCell ref="W436:AC436"/>
    <mergeCell ref="AD436:AJ436"/>
    <mergeCell ref="AK436:AQ436"/>
    <mergeCell ref="AR436:AX436"/>
    <mergeCell ref="I435:O435"/>
    <mergeCell ref="P435:V435"/>
    <mergeCell ref="W435:AC435"/>
    <mergeCell ref="AD435:AJ435"/>
    <mergeCell ref="AK435:AQ435"/>
    <mergeCell ref="AR435:AX435"/>
    <mergeCell ref="L440:Q440"/>
    <mergeCell ref="R440:W440"/>
    <mergeCell ref="X440:AX440"/>
    <mergeCell ref="C441:K441"/>
    <mergeCell ref="L441:Q441"/>
    <mergeCell ref="R441:W441"/>
    <mergeCell ref="X441:AX441"/>
    <mergeCell ref="A438:B445"/>
    <mergeCell ref="C438:K438"/>
    <mergeCell ref="L438:Q438"/>
    <mergeCell ref="R438:W438"/>
    <mergeCell ref="X438:AX438"/>
    <mergeCell ref="C439:K439"/>
    <mergeCell ref="L439:Q439"/>
    <mergeCell ref="R439:W439"/>
    <mergeCell ref="X439:AX439"/>
    <mergeCell ref="C440:K440"/>
    <mergeCell ref="AQ446:AX446"/>
    <mergeCell ref="A447:F447"/>
    <mergeCell ref="G447:X447"/>
    <mergeCell ref="Y447:AD447"/>
    <mergeCell ref="AE447:AP447"/>
    <mergeCell ref="AQ447:AX447"/>
    <mergeCell ref="C444:K444"/>
    <mergeCell ref="L444:Q444"/>
    <mergeCell ref="R444:W444"/>
    <mergeCell ref="X444:AX444"/>
    <mergeCell ref="C445:K445"/>
    <mergeCell ref="L445:Q445"/>
    <mergeCell ref="R445:W445"/>
    <mergeCell ref="X445:AX445"/>
    <mergeCell ref="C442:K442"/>
    <mergeCell ref="L442:Q442"/>
    <mergeCell ref="R442:W442"/>
    <mergeCell ref="X442:AX442"/>
    <mergeCell ref="C443:K443"/>
    <mergeCell ref="L443:Q443"/>
    <mergeCell ref="R443:W443"/>
    <mergeCell ref="X443:AX443"/>
    <mergeCell ref="A452:F452"/>
    <mergeCell ref="G452:AX452"/>
    <mergeCell ref="A453:F453"/>
    <mergeCell ref="G453:AX453"/>
    <mergeCell ref="A454:F462"/>
    <mergeCell ref="G454:O454"/>
    <mergeCell ref="P454:V454"/>
    <mergeCell ref="W454:AC454"/>
    <mergeCell ref="AD454:AJ454"/>
    <mergeCell ref="AK454:AQ454"/>
    <mergeCell ref="A450:F450"/>
    <mergeCell ref="G450:X450"/>
    <mergeCell ref="Y450:AD450"/>
    <mergeCell ref="AE450:AX450"/>
    <mergeCell ref="A451:F451"/>
    <mergeCell ref="G451:AX451"/>
    <mergeCell ref="A448:F448"/>
    <mergeCell ref="G448:X448"/>
    <mergeCell ref="Y448:AD448"/>
    <mergeCell ref="AE448:AP448"/>
    <mergeCell ref="AQ448:AX448"/>
    <mergeCell ref="A449:F449"/>
    <mergeCell ref="G449:X449"/>
    <mergeCell ref="Y449:AD449"/>
    <mergeCell ref="AE449:AX449"/>
    <mergeCell ref="W456:AC456"/>
    <mergeCell ref="AD456:AJ456"/>
    <mergeCell ref="AK456:AQ456"/>
    <mergeCell ref="AR456:AX456"/>
    <mergeCell ref="I457:O457"/>
    <mergeCell ref="P457:V457"/>
    <mergeCell ref="W457:AC457"/>
    <mergeCell ref="AD457:AJ457"/>
    <mergeCell ref="AK457:AQ457"/>
    <mergeCell ref="AR457:AX457"/>
    <mergeCell ref="AR454:AX454"/>
    <mergeCell ref="G455:H460"/>
    <mergeCell ref="I455:O455"/>
    <mergeCell ref="P455:V455"/>
    <mergeCell ref="W455:AC455"/>
    <mergeCell ref="AD455:AJ455"/>
    <mergeCell ref="AK455:AQ455"/>
    <mergeCell ref="AR455:AX455"/>
    <mergeCell ref="I456:O456"/>
    <mergeCell ref="P456:V456"/>
    <mergeCell ref="I460:O460"/>
    <mergeCell ref="P460:V460"/>
    <mergeCell ref="W460:AC460"/>
    <mergeCell ref="AD460:AJ460"/>
    <mergeCell ref="AK460:AQ460"/>
    <mergeCell ref="AR460:AX460"/>
    <mergeCell ref="I459:O459"/>
    <mergeCell ref="P459:V459"/>
    <mergeCell ref="W459:AC459"/>
    <mergeCell ref="AD459:AJ459"/>
    <mergeCell ref="AK459:AQ459"/>
    <mergeCell ref="AR459:AX459"/>
    <mergeCell ref="I458:O458"/>
    <mergeCell ref="P458:V458"/>
    <mergeCell ref="W458:AC458"/>
    <mergeCell ref="AD458:AJ458"/>
    <mergeCell ref="AK458:AQ458"/>
    <mergeCell ref="AR458:AX458"/>
    <mergeCell ref="G462:O462"/>
    <mergeCell ref="P462:V462"/>
    <mergeCell ref="W462:AC462"/>
    <mergeCell ref="AD462:AJ462"/>
    <mergeCell ref="AK462:AQ462"/>
    <mergeCell ref="AR462:AX462"/>
    <mergeCell ref="G461:O461"/>
    <mergeCell ref="P461:V461"/>
    <mergeCell ref="W461:AC461"/>
    <mergeCell ref="AD461:AJ461"/>
    <mergeCell ref="AK461:AQ461"/>
    <mergeCell ref="AR461:AX461"/>
    <mergeCell ref="C469:K469"/>
    <mergeCell ref="L469:Q469"/>
    <mergeCell ref="R469:W469"/>
    <mergeCell ref="X469:AX469"/>
    <mergeCell ref="C470:K470"/>
    <mergeCell ref="L470:Q470"/>
    <mergeCell ref="R470:W470"/>
    <mergeCell ref="X470:AX470"/>
    <mergeCell ref="C467:K467"/>
    <mergeCell ref="L467:Q467"/>
    <mergeCell ref="R467:W467"/>
    <mergeCell ref="X467:AX467"/>
    <mergeCell ref="C468:K468"/>
    <mergeCell ref="L468:Q468"/>
    <mergeCell ref="R468:W468"/>
    <mergeCell ref="X468:AX468"/>
    <mergeCell ref="L465:Q465"/>
    <mergeCell ref="R465:W465"/>
    <mergeCell ref="X465:AX465"/>
    <mergeCell ref="C466:K466"/>
    <mergeCell ref="L466:Q466"/>
    <mergeCell ref="R466:W466"/>
    <mergeCell ref="X466:AX466"/>
    <mergeCell ref="A475:F475"/>
    <mergeCell ref="G475:X475"/>
    <mergeCell ref="Y475:AD475"/>
    <mergeCell ref="AE475:AX475"/>
    <mergeCell ref="A463:B470"/>
    <mergeCell ref="C463:K463"/>
    <mergeCell ref="L463:Q463"/>
    <mergeCell ref="R463:W463"/>
    <mergeCell ref="X463:AX463"/>
    <mergeCell ref="C464:K464"/>
    <mergeCell ref="L464:Q464"/>
    <mergeCell ref="R464:W464"/>
    <mergeCell ref="X464:AX464"/>
    <mergeCell ref="C465:K465"/>
    <mergeCell ref="A476:F476"/>
    <mergeCell ref="G476:AX476"/>
    <mergeCell ref="A473:F473"/>
    <mergeCell ref="G473:X473"/>
    <mergeCell ref="Y473:AD473"/>
    <mergeCell ref="AE473:AP473"/>
    <mergeCell ref="AQ473:AX473"/>
    <mergeCell ref="A474:F474"/>
    <mergeCell ref="G474:X474"/>
    <mergeCell ref="Y474:AD474"/>
    <mergeCell ref="AE474:AX474"/>
    <mergeCell ref="AQ471:AX471"/>
    <mergeCell ref="A472:F472"/>
    <mergeCell ref="G472:X472"/>
    <mergeCell ref="Y472:AD472"/>
    <mergeCell ref="AE472:AP472"/>
    <mergeCell ref="AQ472:AX472"/>
    <mergeCell ref="AR479:AX479"/>
    <mergeCell ref="G480:H485"/>
    <mergeCell ref="I480:O480"/>
    <mergeCell ref="P480:V480"/>
    <mergeCell ref="W480:AC480"/>
    <mergeCell ref="AD480:AJ480"/>
    <mergeCell ref="AK480:AQ480"/>
    <mergeCell ref="AR480:AX480"/>
    <mergeCell ref="I481:O481"/>
    <mergeCell ref="P481:V481"/>
    <mergeCell ref="A477:F477"/>
    <mergeCell ref="G477:AX477"/>
    <mergeCell ref="A478:F478"/>
    <mergeCell ref="G478:AX478"/>
    <mergeCell ref="A479:F487"/>
    <mergeCell ref="G479:O479"/>
    <mergeCell ref="P479:V479"/>
    <mergeCell ref="W479:AC479"/>
    <mergeCell ref="AD479:AJ479"/>
    <mergeCell ref="AK479:AQ479"/>
    <mergeCell ref="I484:O484"/>
    <mergeCell ref="P484:V484"/>
    <mergeCell ref="W484:AC484"/>
    <mergeCell ref="AD484:AJ484"/>
    <mergeCell ref="AK484:AQ484"/>
    <mergeCell ref="AR484:AX484"/>
    <mergeCell ref="I483:O483"/>
    <mergeCell ref="P483:V483"/>
    <mergeCell ref="W483:AC483"/>
    <mergeCell ref="AD483:AJ483"/>
    <mergeCell ref="AK483:AQ483"/>
    <mergeCell ref="AR483:AX483"/>
    <mergeCell ref="W481:AC481"/>
    <mergeCell ref="AD481:AJ481"/>
    <mergeCell ref="AK481:AQ481"/>
    <mergeCell ref="AR481:AX481"/>
    <mergeCell ref="I482:O482"/>
    <mergeCell ref="P482:V482"/>
    <mergeCell ref="W482:AC482"/>
    <mergeCell ref="AD482:AJ482"/>
    <mergeCell ref="AK482:AQ482"/>
    <mergeCell ref="AR482:AX482"/>
    <mergeCell ref="G487:O487"/>
    <mergeCell ref="P487:V487"/>
    <mergeCell ref="W487:AC487"/>
    <mergeCell ref="AD487:AJ487"/>
    <mergeCell ref="AK487:AQ487"/>
    <mergeCell ref="AR487:AX487"/>
    <mergeCell ref="G486:O486"/>
    <mergeCell ref="P486:V486"/>
    <mergeCell ref="W486:AC486"/>
    <mergeCell ref="AD486:AJ486"/>
    <mergeCell ref="AK486:AQ486"/>
    <mergeCell ref="AR486:AX486"/>
    <mergeCell ref="I485:O485"/>
    <mergeCell ref="P485:V485"/>
    <mergeCell ref="W485:AC485"/>
    <mergeCell ref="AD485:AJ485"/>
    <mergeCell ref="AK485:AQ485"/>
    <mergeCell ref="AR485:AX485"/>
    <mergeCell ref="L490:Q490"/>
    <mergeCell ref="R490:W490"/>
    <mergeCell ref="X490:AX490"/>
    <mergeCell ref="C491:K491"/>
    <mergeCell ref="L491:Q491"/>
    <mergeCell ref="R491:W491"/>
    <mergeCell ref="X491:AX491"/>
    <mergeCell ref="A488:B495"/>
    <mergeCell ref="C488:K488"/>
    <mergeCell ref="L488:Q488"/>
    <mergeCell ref="R488:W488"/>
    <mergeCell ref="X488:AX488"/>
    <mergeCell ref="C489:K489"/>
    <mergeCell ref="L489:Q489"/>
    <mergeCell ref="R489:W489"/>
    <mergeCell ref="X489:AX489"/>
    <mergeCell ref="C490:K490"/>
    <mergeCell ref="AQ496:AX496"/>
    <mergeCell ref="A497:F497"/>
    <mergeCell ref="G497:X497"/>
    <mergeCell ref="Y497:AD497"/>
    <mergeCell ref="AE497:AP497"/>
    <mergeCell ref="AQ497:AX497"/>
    <mergeCell ref="C494:K494"/>
    <mergeCell ref="L494:Q494"/>
    <mergeCell ref="R494:W494"/>
    <mergeCell ref="X494:AX494"/>
    <mergeCell ref="C495:K495"/>
    <mergeCell ref="L495:Q495"/>
    <mergeCell ref="R495:W495"/>
    <mergeCell ref="X495:AX495"/>
    <mergeCell ref="C492:K492"/>
    <mergeCell ref="L492:Q492"/>
    <mergeCell ref="R492:W492"/>
    <mergeCell ref="X492:AX492"/>
    <mergeCell ref="C493:K493"/>
    <mergeCell ref="L493:Q493"/>
    <mergeCell ref="R493:W493"/>
    <mergeCell ref="X493:AX493"/>
    <mergeCell ref="A502:F502"/>
    <mergeCell ref="G502:AX502"/>
    <mergeCell ref="A503:F503"/>
    <mergeCell ref="G503:AX503"/>
    <mergeCell ref="A504:F512"/>
    <mergeCell ref="G504:O504"/>
    <mergeCell ref="P504:V504"/>
    <mergeCell ref="W504:AC504"/>
    <mergeCell ref="AD504:AJ504"/>
    <mergeCell ref="AK504:AQ504"/>
    <mergeCell ref="A500:F500"/>
    <mergeCell ref="G500:X500"/>
    <mergeCell ref="Y500:AD500"/>
    <mergeCell ref="AE500:AX500"/>
    <mergeCell ref="A501:F501"/>
    <mergeCell ref="G501:AX501"/>
    <mergeCell ref="A498:F498"/>
    <mergeCell ref="G498:X498"/>
    <mergeCell ref="Y498:AD498"/>
    <mergeCell ref="AE498:AP498"/>
    <mergeCell ref="AQ498:AX498"/>
    <mergeCell ref="A499:F499"/>
    <mergeCell ref="G499:X499"/>
    <mergeCell ref="Y499:AD499"/>
    <mergeCell ref="AE499:AX499"/>
    <mergeCell ref="W506:AC506"/>
    <mergeCell ref="AD506:AJ506"/>
    <mergeCell ref="AK506:AQ506"/>
    <mergeCell ref="AR506:AX506"/>
    <mergeCell ref="I507:O507"/>
    <mergeCell ref="P507:V507"/>
    <mergeCell ref="W507:AC507"/>
    <mergeCell ref="AD507:AJ507"/>
    <mergeCell ref="AK507:AQ507"/>
    <mergeCell ref="AR507:AX507"/>
    <mergeCell ref="AR504:AX504"/>
    <mergeCell ref="G505:H510"/>
    <mergeCell ref="I505:O505"/>
    <mergeCell ref="P505:V505"/>
    <mergeCell ref="W505:AC505"/>
    <mergeCell ref="AD505:AJ505"/>
    <mergeCell ref="AK505:AQ505"/>
    <mergeCell ref="AR505:AX505"/>
    <mergeCell ref="I506:O506"/>
    <mergeCell ref="P506:V506"/>
    <mergeCell ref="I510:O510"/>
    <mergeCell ref="P510:V510"/>
    <mergeCell ref="W510:AC510"/>
    <mergeCell ref="AD510:AJ510"/>
    <mergeCell ref="AK510:AQ510"/>
    <mergeCell ref="AR510:AX510"/>
    <mergeCell ref="I509:O509"/>
    <mergeCell ref="P509:V509"/>
    <mergeCell ref="W509:AC509"/>
    <mergeCell ref="AD509:AJ509"/>
    <mergeCell ref="AK509:AQ509"/>
    <mergeCell ref="AR509:AX509"/>
    <mergeCell ref="I508:O508"/>
    <mergeCell ref="P508:V508"/>
    <mergeCell ref="W508:AC508"/>
    <mergeCell ref="AD508:AJ508"/>
    <mergeCell ref="AK508:AQ508"/>
    <mergeCell ref="AR508:AX508"/>
    <mergeCell ref="G512:O512"/>
    <mergeCell ref="P512:V512"/>
    <mergeCell ref="W512:AC512"/>
    <mergeCell ref="AD512:AJ512"/>
    <mergeCell ref="AK512:AQ512"/>
    <mergeCell ref="AR512:AX512"/>
    <mergeCell ref="G511:O511"/>
    <mergeCell ref="P511:V511"/>
    <mergeCell ref="W511:AC511"/>
    <mergeCell ref="AD511:AJ511"/>
    <mergeCell ref="AK511:AQ511"/>
    <mergeCell ref="AR511:AX511"/>
    <mergeCell ref="C519:K519"/>
    <mergeCell ref="L519:Q519"/>
    <mergeCell ref="R519:W519"/>
    <mergeCell ref="X519:AX519"/>
    <mergeCell ref="C520:K520"/>
    <mergeCell ref="L520:Q520"/>
    <mergeCell ref="R520:W520"/>
    <mergeCell ref="X520:AX520"/>
    <mergeCell ref="C517:K517"/>
    <mergeCell ref="L517:Q517"/>
    <mergeCell ref="R517:W517"/>
    <mergeCell ref="X517:AX517"/>
    <mergeCell ref="C518:K518"/>
    <mergeCell ref="L518:Q518"/>
    <mergeCell ref="R518:W518"/>
    <mergeCell ref="X518:AX518"/>
    <mergeCell ref="L515:Q515"/>
    <mergeCell ref="R515:W515"/>
    <mergeCell ref="X515:AX515"/>
    <mergeCell ref="C516:K516"/>
    <mergeCell ref="L516:Q516"/>
    <mergeCell ref="R516:W516"/>
    <mergeCell ref="X516:AX516"/>
    <mergeCell ref="A525:F525"/>
    <mergeCell ref="G525:X525"/>
    <mergeCell ref="Y525:AD525"/>
    <mergeCell ref="AE525:AX525"/>
    <mergeCell ref="A513:B520"/>
    <mergeCell ref="C513:K513"/>
    <mergeCell ref="L513:Q513"/>
    <mergeCell ref="R513:W513"/>
    <mergeCell ref="X513:AX513"/>
    <mergeCell ref="C514:K514"/>
    <mergeCell ref="L514:Q514"/>
    <mergeCell ref="R514:W514"/>
    <mergeCell ref="X514:AX514"/>
    <mergeCell ref="C515:K515"/>
    <mergeCell ref="A526:F526"/>
    <mergeCell ref="G526:AX526"/>
    <mergeCell ref="A523:F523"/>
    <mergeCell ref="G523:X523"/>
    <mergeCell ref="Y523:AD523"/>
    <mergeCell ref="AE523:AP523"/>
    <mergeCell ref="AQ523:AX523"/>
    <mergeCell ref="A524:F524"/>
    <mergeCell ref="G524:X524"/>
    <mergeCell ref="Y524:AD524"/>
    <mergeCell ref="AE524:AX524"/>
    <mergeCell ref="AQ521:AX521"/>
    <mergeCell ref="A522:F522"/>
    <mergeCell ref="G522:X522"/>
    <mergeCell ref="Y522:AD522"/>
    <mergeCell ref="AE522:AP522"/>
    <mergeCell ref="AQ522:AX522"/>
    <mergeCell ref="AR529:AX529"/>
    <mergeCell ref="G530:H535"/>
    <mergeCell ref="I530:O530"/>
    <mergeCell ref="P530:V530"/>
    <mergeCell ref="W530:AC530"/>
    <mergeCell ref="AD530:AJ530"/>
    <mergeCell ref="AK530:AQ530"/>
    <mergeCell ref="AR530:AX530"/>
    <mergeCell ref="I531:O531"/>
    <mergeCell ref="P531:V531"/>
    <mergeCell ref="A527:F527"/>
    <mergeCell ref="G527:AX527"/>
    <mergeCell ref="A528:F528"/>
    <mergeCell ref="G528:AX528"/>
    <mergeCell ref="A529:F537"/>
    <mergeCell ref="G529:O529"/>
    <mergeCell ref="P529:V529"/>
    <mergeCell ref="W529:AC529"/>
    <mergeCell ref="AD529:AJ529"/>
    <mergeCell ref="AK529:AQ529"/>
    <mergeCell ref="I534:O534"/>
    <mergeCell ref="P534:V534"/>
    <mergeCell ref="W534:AC534"/>
    <mergeCell ref="AD534:AJ534"/>
    <mergeCell ref="AK534:AQ534"/>
    <mergeCell ref="AR534:AX534"/>
    <mergeCell ref="I533:O533"/>
    <mergeCell ref="P533:V533"/>
    <mergeCell ref="W533:AC533"/>
    <mergeCell ref="AD533:AJ533"/>
    <mergeCell ref="AK533:AQ533"/>
    <mergeCell ref="AR533:AX533"/>
    <mergeCell ref="W531:AC531"/>
    <mergeCell ref="AD531:AJ531"/>
    <mergeCell ref="AK531:AQ531"/>
    <mergeCell ref="AR531:AX531"/>
    <mergeCell ref="I532:O532"/>
    <mergeCell ref="P532:V532"/>
    <mergeCell ref="W532:AC532"/>
    <mergeCell ref="AD532:AJ532"/>
    <mergeCell ref="AK532:AQ532"/>
    <mergeCell ref="AR532:AX532"/>
    <mergeCell ref="G537:O537"/>
    <mergeCell ref="P537:V537"/>
    <mergeCell ref="W537:AC537"/>
    <mergeCell ref="AD537:AJ537"/>
    <mergeCell ref="AK537:AQ537"/>
    <mergeCell ref="AR537:AX537"/>
    <mergeCell ref="G536:O536"/>
    <mergeCell ref="P536:V536"/>
    <mergeCell ref="W536:AC536"/>
    <mergeCell ref="AD536:AJ536"/>
    <mergeCell ref="AK536:AQ536"/>
    <mergeCell ref="AR536:AX536"/>
    <mergeCell ref="I535:O535"/>
    <mergeCell ref="P535:V535"/>
    <mergeCell ref="W535:AC535"/>
    <mergeCell ref="AD535:AJ535"/>
    <mergeCell ref="AK535:AQ535"/>
    <mergeCell ref="AR535:AX535"/>
    <mergeCell ref="L540:Q540"/>
    <mergeCell ref="R540:W540"/>
    <mergeCell ref="X540:AX540"/>
    <mergeCell ref="C541:K541"/>
    <mergeCell ref="L541:Q541"/>
    <mergeCell ref="R541:W541"/>
    <mergeCell ref="X541:AX541"/>
    <mergeCell ref="A538:B545"/>
    <mergeCell ref="C538:K538"/>
    <mergeCell ref="L538:Q538"/>
    <mergeCell ref="R538:W538"/>
    <mergeCell ref="X538:AX538"/>
    <mergeCell ref="C539:K539"/>
    <mergeCell ref="L539:Q539"/>
    <mergeCell ref="R539:W539"/>
    <mergeCell ref="X539:AX539"/>
    <mergeCell ref="C540:K540"/>
    <mergeCell ref="AQ546:AX546"/>
    <mergeCell ref="A547:F547"/>
    <mergeCell ref="G547:X547"/>
    <mergeCell ref="Y547:AD547"/>
    <mergeCell ref="AE547:AP547"/>
    <mergeCell ref="AQ547:AX547"/>
    <mergeCell ref="C544:K544"/>
    <mergeCell ref="L544:Q544"/>
    <mergeCell ref="R544:W544"/>
    <mergeCell ref="X544:AX544"/>
    <mergeCell ref="C545:K545"/>
    <mergeCell ref="L545:Q545"/>
    <mergeCell ref="R545:W545"/>
    <mergeCell ref="X545:AX545"/>
    <mergeCell ref="C542:K542"/>
    <mergeCell ref="L542:Q542"/>
    <mergeCell ref="R542:W542"/>
    <mergeCell ref="X542:AX542"/>
    <mergeCell ref="C543:K543"/>
    <mergeCell ref="L543:Q543"/>
    <mergeCell ref="R543:W543"/>
    <mergeCell ref="X543:AX543"/>
    <mergeCell ref="A552:F552"/>
    <mergeCell ref="G552:AX552"/>
    <mergeCell ref="A553:F553"/>
    <mergeCell ref="G553:AX553"/>
    <mergeCell ref="A554:F562"/>
    <mergeCell ref="G554:O554"/>
    <mergeCell ref="P554:V554"/>
    <mergeCell ref="W554:AC554"/>
    <mergeCell ref="AD554:AJ554"/>
    <mergeCell ref="AK554:AQ554"/>
    <mergeCell ref="A550:F550"/>
    <mergeCell ref="G550:X550"/>
    <mergeCell ref="Y550:AD550"/>
    <mergeCell ref="AE550:AX550"/>
    <mergeCell ref="A551:F551"/>
    <mergeCell ref="G551:AX551"/>
    <mergeCell ref="A548:F548"/>
    <mergeCell ref="G548:X548"/>
    <mergeCell ref="Y548:AD548"/>
    <mergeCell ref="AE548:AP548"/>
    <mergeCell ref="AQ548:AX548"/>
    <mergeCell ref="A549:F549"/>
    <mergeCell ref="G549:X549"/>
    <mergeCell ref="Y549:AD549"/>
    <mergeCell ref="AE549:AX549"/>
    <mergeCell ref="W556:AC556"/>
    <mergeCell ref="AD556:AJ556"/>
    <mergeCell ref="AK556:AQ556"/>
    <mergeCell ref="AR556:AX556"/>
    <mergeCell ref="I557:O557"/>
    <mergeCell ref="P557:V557"/>
    <mergeCell ref="W557:AC557"/>
    <mergeCell ref="AD557:AJ557"/>
    <mergeCell ref="AK557:AQ557"/>
    <mergeCell ref="AR557:AX557"/>
    <mergeCell ref="AR554:AX554"/>
    <mergeCell ref="G555:H560"/>
    <mergeCell ref="I555:O555"/>
    <mergeCell ref="P555:V555"/>
    <mergeCell ref="W555:AC555"/>
    <mergeCell ref="AD555:AJ555"/>
    <mergeCell ref="AK555:AQ555"/>
    <mergeCell ref="AR555:AX555"/>
    <mergeCell ref="I556:O556"/>
    <mergeCell ref="P556:V556"/>
    <mergeCell ref="I560:O560"/>
    <mergeCell ref="P560:V560"/>
    <mergeCell ref="W560:AC560"/>
    <mergeCell ref="AD560:AJ560"/>
    <mergeCell ref="AK560:AQ560"/>
    <mergeCell ref="AR560:AX560"/>
    <mergeCell ref="I559:O559"/>
    <mergeCell ref="P559:V559"/>
    <mergeCell ref="W559:AC559"/>
    <mergeCell ref="AD559:AJ559"/>
    <mergeCell ref="AK559:AQ559"/>
    <mergeCell ref="AR559:AX559"/>
    <mergeCell ref="I558:O558"/>
    <mergeCell ref="P558:V558"/>
    <mergeCell ref="W558:AC558"/>
    <mergeCell ref="AD558:AJ558"/>
    <mergeCell ref="AK558:AQ558"/>
    <mergeCell ref="AR558:AX558"/>
    <mergeCell ref="G562:O562"/>
    <mergeCell ref="P562:V562"/>
    <mergeCell ref="W562:AC562"/>
    <mergeCell ref="AD562:AJ562"/>
    <mergeCell ref="AK562:AQ562"/>
    <mergeCell ref="AR562:AX562"/>
    <mergeCell ref="G561:O561"/>
    <mergeCell ref="P561:V561"/>
    <mergeCell ref="W561:AC561"/>
    <mergeCell ref="AD561:AJ561"/>
    <mergeCell ref="AK561:AQ561"/>
    <mergeCell ref="AR561:AX561"/>
    <mergeCell ref="C569:K569"/>
    <mergeCell ref="L569:Q569"/>
    <mergeCell ref="R569:W569"/>
    <mergeCell ref="X569:AX569"/>
    <mergeCell ref="C570:K570"/>
    <mergeCell ref="L570:Q570"/>
    <mergeCell ref="R570:W570"/>
    <mergeCell ref="X570:AX570"/>
    <mergeCell ref="C567:K567"/>
    <mergeCell ref="L567:Q567"/>
    <mergeCell ref="R567:W567"/>
    <mergeCell ref="X567:AX567"/>
    <mergeCell ref="C568:K568"/>
    <mergeCell ref="L568:Q568"/>
    <mergeCell ref="R568:W568"/>
    <mergeCell ref="X568:AX568"/>
    <mergeCell ref="L565:Q565"/>
    <mergeCell ref="R565:W565"/>
    <mergeCell ref="X565:AX565"/>
    <mergeCell ref="C566:K566"/>
    <mergeCell ref="L566:Q566"/>
    <mergeCell ref="R566:W566"/>
    <mergeCell ref="X566:AX566"/>
    <mergeCell ref="A575:F575"/>
    <mergeCell ref="G575:X575"/>
    <mergeCell ref="Y575:AD575"/>
    <mergeCell ref="AE575:AX575"/>
    <mergeCell ref="A563:B570"/>
    <mergeCell ref="C563:K563"/>
    <mergeCell ref="L563:Q563"/>
    <mergeCell ref="R563:W563"/>
    <mergeCell ref="X563:AX563"/>
    <mergeCell ref="C564:K564"/>
    <mergeCell ref="L564:Q564"/>
    <mergeCell ref="R564:W564"/>
    <mergeCell ref="X564:AX564"/>
    <mergeCell ref="C565:K565"/>
    <mergeCell ref="A576:F576"/>
    <mergeCell ref="G576:AX576"/>
    <mergeCell ref="A573:F573"/>
    <mergeCell ref="G573:X573"/>
    <mergeCell ref="Y573:AD573"/>
    <mergeCell ref="AE573:AP573"/>
    <mergeCell ref="AQ573:AX573"/>
    <mergeCell ref="A574:F574"/>
    <mergeCell ref="G574:X574"/>
    <mergeCell ref="Y574:AD574"/>
    <mergeCell ref="AE574:AX574"/>
    <mergeCell ref="AQ571:AX571"/>
    <mergeCell ref="A572:F572"/>
    <mergeCell ref="G572:X572"/>
    <mergeCell ref="Y572:AD572"/>
    <mergeCell ref="AE572:AP572"/>
    <mergeCell ref="AQ572:AX572"/>
    <mergeCell ref="AR579:AX579"/>
    <mergeCell ref="G580:H585"/>
    <mergeCell ref="I580:O580"/>
    <mergeCell ref="P580:V580"/>
    <mergeCell ref="W580:AC580"/>
    <mergeCell ref="AD580:AJ580"/>
    <mergeCell ref="AK580:AQ580"/>
    <mergeCell ref="AR580:AX580"/>
    <mergeCell ref="I581:O581"/>
    <mergeCell ref="P581:V581"/>
    <mergeCell ref="A577:F577"/>
    <mergeCell ref="G577:AX577"/>
    <mergeCell ref="A578:F578"/>
    <mergeCell ref="G578:AX578"/>
    <mergeCell ref="A579:F587"/>
    <mergeCell ref="G579:O579"/>
    <mergeCell ref="P579:V579"/>
    <mergeCell ref="W579:AC579"/>
    <mergeCell ref="AD579:AJ579"/>
    <mergeCell ref="AK579:AQ579"/>
    <mergeCell ref="I584:O584"/>
    <mergeCell ref="P584:V584"/>
    <mergeCell ref="W584:AC584"/>
    <mergeCell ref="AD584:AJ584"/>
    <mergeCell ref="AK584:AQ584"/>
    <mergeCell ref="AR584:AX584"/>
    <mergeCell ref="I583:O583"/>
    <mergeCell ref="P583:V583"/>
    <mergeCell ref="W583:AC583"/>
    <mergeCell ref="AD583:AJ583"/>
    <mergeCell ref="AK583:AQ583"/>
    <mergeCell ref="AR583:AX583"/>
    <mergeCell ref="W581:AC581"/>
    <mergeCell ref="AD581:AJ581"/>
    <mergeCell ref="AK581:AQ581"/>
    <mergeCell ref="AR581:AX581"/>
    <mergeCell ref="I582:O582"/>
    <mergeCell ref="P582:V582"/>
    <mergeCell ref="W582:AC582"/>
    <mergeCell ref="AD582:AJ582"/>
    <mergeCell ref="AK582:AQ582"/>
    <mergeCell ref="AR582:AX582"/>
    <mergeCell ref="G587:O587"/>
    <mergeCell ref="P587:V587"/>
    <mergeCell ref="W587:AC587"/>
    <mergeCell ref="AD587:AJ587"/>
    <mergeCell ref="AK587:AQ587"/>
    <mergeCell ref="AR587:AX587"/>
    <mergeCell ref="G586:O586"/>
    <mergeCell ref="P586:V586"/>
    <mergeCell ref="W586:AC586"/>
    <mergeCell ref="AD586:AJ586"/>
    <mergeCell ref="AK586:AQ586"/>
    <mergeCell ref="AR586:AX586"/>
    <mergeCell ref="I585:O585"/>
    <mergeCell ref="P585:V585"/>
    <mergeCell ref="W585:AC585"/>
    <mergeCell ref="AD585:AJ585"/>
    <mergeCell ref="AK585:AQ585"/>
    <mergeCell ref="AR585:AX585"/>
    <mergeCell ref="L590:Q590"/>
    <mergeCell ref="R590:W590"/>
    <mergeCell ref="X590:AX590"/>
    <mergeCell ref="C591:K591"/>
    <mergeCell ref="L591:Q591"/>
    <mergeCell ref="R591:W591"/>
    <mergeCell ref="X591:AX591"/>
    <mergeCell ref="A588:B595"/>
    <mergeCell ref="C588:K588"/>
    <mergeCell ref="L588:Q588"/>
    <mergeCell ref="R588:W588"/>
    <mergeCell ref="X588:AX588"/>
    <mergeCell ref="C589:K589"/>
    <mergeCell ref="L589:Q589"/>
    <mergeCell ref="R589:W589"/>
    <mergeCell ref="X589:AX589"/>
    <mergeCell ref="C590:K590"/>
    <mergeCell ref="AQ596:AX596"/>
    <mergeCell ref="A597:F597"/>
    <mergeCell ref="G597:X597"/>
    <mergeCell ref="Y597:AD597"/>
    <mergeCell ref="AE597:AP597"/>
    <mergeCell ref="AQ597:AX597"/>
    <mergeCell ref="C594:K594"/>
    <mergeCell ref="L594:Q594"/>
    <mergeCell ref="R594:W594"/>
    <mergeCell ref="X594:AX594"/>
    <mergeCell ref="C595:K595"/>
    <mergeCell ref="L595:Q595"/>
    <mergeCell ref="R595:W595"/>
    <mergeCell ref="X595:AX595"/>
    <mergeCell ref="C592:K592"/>
    <mergeCell ref="L592:Q592"/>
    <mergeCell ref="R592:W592"/>
    <mergeCell ref="X592:AX592"/>
    <mergeCell ref="C593:K593"/>
    <mergeCell ref="L593:Q593"/>
    <mergeCell ref="R593:W593"/>
    <mergeCell ref="X593:AX593"/>
    <mergeCell ref="A602:F602"/>
    <mergeCell ref="G602:AX602"/>
    <mergeCell ref="A603:F603"/>
    <mergeCell ref="G603:AX603"/>
    <mergeCell ref="A604:F612"/>
    <mergeCell ref="G604:O604"/>
    <mergeCell ref="P604:V604"/>
    <mergeCell ref="W604:AC604"/>
    <mergeCell ref="AD604:AJ604"/>
    <mergeCell ref="AK604:AQ604"/>
    <mergeCell ref="A600:F600"/>
    <mergeCell ref="G600:X600"/>
    <mergeCell ref="Y600:AD600"/>
    <mergeCell ref="AE600:AX600"/>
    <mergeCell ref="A601:F601"/>
    <mergeCell ref="G601:AX601"/>
    <mergeCell ref="A598:F598"/>
    <mergeCell ref="G598:X598"/>
    <mergeCell ref="Y598:AD598"/>
    <mergeCell ref="AE598:AP598"/>
    <mergeCell ref="AQ598:AX598"/>
    <mergeCell ref="A599:F599"/>
    <mergeCell ref="G599:X599"/>
    <mergeCell ref="Y599:AD599"/>
    <mergeCell ref="AE599:AX599"/>
    <mergeCell ref="W606:AC606"/>
    <mergeCell ref="AD606:AJ606"/>
    <mergeCell ref="AK606:AQ606"/>
    <mergeCell ref="AR606:AX606"/>
    <mergeCell ref="I607:O607"/>
    <mergeCell ref="P607:V607"/>
    <mergeCell ref="W607:AC607"/>
    <mergeCell ref="AD607:AJ607"/>
    <mergeCell ref="AK607:AQ607"/>
    <mergeCell ref="AR607:AX607"/>
    <mergeCell ref="AR604:AX604"/>
    <mergeCell ref="G605:H610"/>
    <mergeCell ref="I605:O605"/>
    <mergeCell ref="P605:V605"/>
    <mergeCell ref="W605:AC605"/>
    <mergeCell ref="AD605:AJ605"/>
    <mergeCell ref="AK605:AQ605"/>
    <mergeCell ref="AR605:AX605"/>
    <mergeCell ref="I606:O606"/>
    <mergeCell ref="P606:V606"/>
    <mergeCell ref="I610:O610"/>
    <mergeCell ref="P610:V610"/>
    <mergeCell ref="W610:AC610"/>
    <mergeCell ref="AD610:AJ610"/>
    <mergeCell ref="AK610:AQ610"/>
    <mergeCell ref="AR610:AX610"/>
    <mergeCell ref="I609:O609"/>
    <mergeCell ref="P609:V609"/>
    <mergeCell ref="W609:AC609"/>
    <mergeCell ref="AD609:AJ609"/>
    <mergeCell ref="AK609:AQ609"/>
    <mergeCell ref="AR609:AX609"/>
    <mergeCell ref="I608:O608"/>
    <mergeCell ref="P608:V608"/>
    <mergeCell ref="W608:AC608"/>
    <mergeCell ref="AD608:AJ608"/>
    <mergeCell ref="AK608:AQ608"/>
    <mergeCell ref="AR608:AX608"/>
    <mergeCell ref="G612:O612"/>
    <mergeCell ref="P612:V612"/>
    <mergeCell ref="W612:AC612"/>
    <mergeCell ref="AD612:AJ612"/>
    <mergeCell ref="AK612:AQ612"/>
    <mergeCell ref="AR612:AX612"/>
    <mergeCell ref="G611:O611"/>
    <mergeCell ref="P611:V611"/>
    <mergeCell ref="W611:AC611"/>
    <mergeCell ref="AD611:AJ611"/>
    <mergeCell ref="AK611:AQ611"/>
    <mergeCell ref="AR611:AX611"/>
    <mergeCell ref="C619:K619"/>
    <mergeCell ref="L619:Q619"/>
    <mergeCell ref="R619:W619"/>
    <mergeCell ref="X619:AX619"/>
    <mergeCell ref="C620:K620"/>
    <mergeCell ref="L620:Q620"/>
    <mergeCell ref="R620:W620"/>
    <mergeCell ref="X620:AX620"/>
    <mergeCell ref="C617:K617"/>
    <mergeCell ref="L617:Q617"/>
    <mergeCell ref="R617:W617"/>
    <mergeCell ref="X617:AX617"/>
    <mergeCell ref="C618:K618"/>
    <mergeCell ref="L618:Q618"/>
    <mergeCell ref="R618:W618"/>
    <mergeCell ref="X618:AX618"/>
    <mergeCell ref="L615:Q615"/>
    <mergeCell ref="R615:W615"/>
    <mergeCell ref="X615:AX615"/>
    <mergeCell ref="C616:K616"/>
    <mergeCell ref="L616:Q616"/>
    <mergeCell ref="R616:W616"/>
    <mergeCell ref="X616:AX616"/>
    <mergeCell ref="A625:F625"/>
    <mergeCell ref="G625:X625"/>
    <mergeCell ref="Y625:AD625"/>
    <mergeCell ref="AE625:AX625"/>
    <mergeCell ref="A613:B620"/>
    <mergeCell ref="C613:K613"/>
    <mergeCell ref="L613:Q613"/>
    <mergeCell ref="R613:W613"/>
    <mergeCell ref="X613:AX613"/>
    <mergeCell ref="C614:K614"/>
    <mergeCell ref="L614:Q614"/>
    <mergeCell ref="R614:W614"/>
    <mergeCell ref="X614:AX614"/>
    <mergeCell ref="C615:K615"/>
    <mergeCell ref="A626:F626"/>
    <mergeCell ref="G626:AX626"/>
    <mergeCell ref="A623:F623"/>
    <mergeCell ref="G623:X623"/>
    <mergeCell ref="Y623:AD623"/>
    <mergeCell ref="AE623:AP623"/>
    <mergeCell ref="AQ623:AX623"/>
    <mergeCell ref="A624:F624"/>
    <mergeCell ref="G624:X624"/>
    <mergeCell ref="Y624:AD624"/>
    <mergeCell ref="AE624:AX624"/>
    <mergeCell ref="AQ621:AX621"/>
    <mergeCell ref="A622:F622"/>
    <mergeCell ref="G622:X622"/>
    <mergeCell ref="Y622:AD622"/>
    <mergeCell ref="AE622:AP622"/>
    <mergeCell ref="AQ622:AX622"/>
    <mergeCell ref="AR629:AX629"/>
    <mergeCell ref="G630:H635"/>
    <mergeCell ref="I630:O630"/>
    <mergeCell ref="P630:V630"/>
    <mergeCell ref="W630:AC630"/>
    <mergeCell ref="AD630:AJ630"/>
    <mergeCell ref="AK630:AQ630"/>
    <mergeCell ref="AR630:AX630"/>
    <mergeCell ref="I631:O631"/>
    <mergeCell ref="P631:V631"/>
    <mergeCell ref="A627:F627"/>
    <mergeCell ref="G627:AX627"/>
    <mergeCell ref="A628:F628"/>
    <mergeCell ref="G628:AX628"/>
    <mergeCell ref="A629:F637"/>
    <mergeCell ref="G629:O629"/>
    <mergeCell ref="P629:V629"/>
    <mergeCell ref="W629:AC629"/>
    <mergeCell ref="AD629:AJ629"/>
    <mergeCell ref="AK629:AQ629"/>
    <mergeCell ref="I634:O634"/>
    <mergeCell ref="P634:V634"/>
    <mergeCell ref="W634:AC634"/>
    <mergeCell ref="AD634:AJ634"/>
    <mergeCell ref="AK634:AQ634"/>
    <mergeCell ref="AR634:AX634"/>
    <mergeCell ref="I633:O633"/>
    <mergeCell ref="P633:V633"/>
    <mergeCell ref="W633:AC633"/>
    <mergeCell ref="AD633:AJ633"/>
    <mergeCell ref="AK633:AQ633"/>
    <mergeCell ref="AR633:AX633"/>
    <mergeCell ref="W631:AC631"/>
    <mergeCell ref="AD631:AJ631"/>
    <mergeCell ref="AK631:AQ631"/>
    <mergeCell ref="AR631:AX631"/>
    <mergeCell ref="I632:O632"/>
    <mergeCell ref="P632:V632"/>
    <mergeCell ref="W632:AC632"/>
    <mergeCell ref="AD632:AJ632"/>
    <mergeCell ref="AK632:AQ632"/>
    <mergeCell ref="AR632:AX632"/>
    <mergeCell ref="G637:O637"/>
    <mergeCell ref="P637:V637"/>
    <mergeCell ref="W637:AC637"/>
    <mergeCell ref="AD637:AJ637"/>
    <mergeCell ref="AK637:AQ637"/>
    <mergeCell ref="AR637:AX637"/>
    <mergeCell ref="G636:O636"/>
    <mergeCell ref="P636:V636"/>
    <mergeCell ref="W636:AC636"/>
    <mergeCell ref="AD636:AJ636"/>
    <mergeCell ref="AK636:AQ636"/>
    <mergeCell ref="AR636:AX636"/>
    <mergeCell ref="I635:O635"/>
    <mergeCell ref="P635:V635"/>
    <mergeCell ref="W635:AC635"/>
    <mergeCell ref="AD635:AJ635"/>
    <mergeCell ref="AK635:AQ635"/>
    <mergeCell ref="AR635:AX635"/>
    <mergeCell ref="L640:Q640"/>
    <mergeCell ref="R640:W640"/>
    <mergeCell ref="X640:AX640"/>
    <mergeCell ref="C641:K641"/>
    <mergeCell ref="L641:Q641"/>
    <mergeCell ref="R641:W641"/>
    <mergeCell ref="X641:AX641"/>
    <mergeCell ref="A638:B645"/>
    <mergeCell ref="C638:K638"/>
    <mergeCell ref="L638:Q638"/>
    <mergeCell ref="R638:W638"/>
    <mergeCell ref="X638:AX638"/>
    <mergeCell ref="C639:K639"/>
    <mergeCell ref="L639:Q639"/>
    <mergeCell ref="R639:W639"/>
    <mergeCell ref="X639:AX639"/>
    <mergeCell ref="C640:K640"/>
    <mergeCell ref="AQ646:AX646"/>
    <mergeCell ref="A647:F647"/>
    <mergeCell ref="G647:X647"/>
    <mergeCell ref="Y647:AD647"/>
    <mergeCell ref="AE647:AP647"/>
    <mergeCell ref="AQ647:AX647"/>
    <mergeCell ref="C644:K644"/>
    <mergeCell ref="L644:Q644"/>
    <mergeCell ref="R644:W644"/>
    <mergeCell ref="X644:AX644"/>
    <mergeCell ref="C645:K645"/>
    <mergeCell ref="L645:Q645"/>
    <mergeCell ref="R645:W645"/>
    <mergeCell ref="X645:AX645"/>
    <mergeCell ref="C642:K642"/>
    <mergeCell ref="L642:Q642"/>
    <mergeCell ref="R642:W642"/>
    <mergeCell ref="X642:AX642"/>
    <mergeCell ref="C643:K643"/>
    <mergeCell ref="L643:Q643"/>
    <mergeCell ref="R643:W643"/>
    <mergeCell ref="X643:AX643"/>
    <mergeCell ref="A652:F652"/>
    <mergeCell ref="G652:AX652"/>
    <mergeCell ref="A653:F653"/>
    <mergeCell ref="G653:AX653"/>
    <mergeCell ref="A654:F662"/>
    <mergeCell ref="G654:O654"/>
    <mergeCell ref="P654:V654"/>
    <mergeCell ref="W654:AC654"/>
    <mergeCell ref="AD654:AJ654"/>
    <mergeCell ref="AK654:AQ654"/>
    <mergeCell ref="A650:F650"/>
    <mergeCell ref="G650:X650"/>
    <mergeCell ref="Y650:AD650"/>
    <mergeCell ref="AE650:AX650"/>
    <mergeCell ref="A651:F651"/>
    <mergeCell ref="G651:AX651"/>
    <mergeCell ref="A648:F648"/>
    <mergeCell ref="G648:X648"/>
    <mergeCell ref="Y648:AD648"/>
    <mergeCell ref="AE648:AP648"/>
    <mergeCell ref="AQ648:AX648"/>
    <mergeCell ref="A649:F649"/>
    <mergeCell ref="G649:X649"/>
    <mergeCell ref="Y649:AD649"/>
    <mergeCell ref="AE649:AX649"/>
    <mergeCell ref="W656:AC656"/>
    <mergeCell ref="AD656:AJ656"/>
    <mergeCell ref="AK656:AQ656"/>
    <mergeCell ref="AR656:AX656"/>
    <mergeCell ref="I657:O657"/>
    <mergeCell ref="P657:V657"/>
    <mergeCell ref="W657:AC657"/>
    <mergeCell ref="AD657:AJ657"/>
    <mergeCell ref="AK657:AQ657"/>
    <mergeCell ref="AR657:AX657"/>
    <mergeCell ref="AR654:AX654"/>
    <mergeCell ref="G655:H660"/>
    <mergeCell ref="I655:O655"/>
    <mergeCell ref="P655:V655"/>
    <mergeCell ref="W655:AC655"/>
    <mergeCell ref="AD655:AJ655"/>
    <mergeCell ref="AK655:AQ655"/>
    <mergeCell ref="AR655:AX655"/>
    <mergeCell ref="I656:O656"/>
    <mergeCell ref="P656:V656"/>
    <mergeCell ref="I660:O660"/>
    <mergeCell ref="P660:V660"/>
    <mergeCell ref="W660:AC660"/>
    <mergeCell ref="AD660:AJ660"/>
    <mergeCell ref="AK660:AQ660"/>
    <mergeCell ref="AR660:AX660"/>
    <mergeCell ref="I659:O659"/>
    <mergeCell ref="P659:V659"/>
    <mergeCell ref="W659:AC659"/>
    <mergeCell ref="AD659:AJ659"/>
    <mergeCell ref="AK659:AQ659"/>
    <mergeCell ref="AR659:AX659"/>
    <mergeCell ref="I658:O658"/>
    <mergeCell ref="P658:V658"/>
    <mergeCell ref="W658:AC658"/>
    <mergeCell ref="AD658:AJ658"/>
    <mergeCell ref="AK658:AQ658"/>
    <mergeCell ref="AR658:AX658"/>
    <mergeCell ref="G661:O661"/>
    <mergeCell ref="P661:V661"/>
    <mergeCell ref="W661:AC661"/>
    <mergeCell ref="AD661:AJ661"/>
    <mergeCell ref="AK661:AQ661"/>
    <mergeCell ref="AR661:AX661"/>
    <mergeCell ref="C669:K669"/>
    <mergeCell ref="L669:Q669"/>
    <mergeCell ref="R669:W669"/>
    <mergeCell ref="X669:AX669"/>
    <mergeCell ref="C670:K670"/>
    <mergeCell ref="L670:Q670"/>
    <mergeCell ref="R670:W670"/>
    <mergeCell ref="X670:AX670"/>
    <mergeCell ref="C667:K667"/>
    <mergeCell ref="L667:Q667"/>
    <mergeCell ref="R667:W667"/>
    <mergeCell ref="X667:AX667"/>
    <mergeCell ref="C668:K668"/>
    <mergeCell ref="L668:Q668"/>
    <mergeCell ref="R668:W668"/>
    <mergeCell ref="X668:AX668"/>
    <mergeCell ref="L665:Q665"/>
    <mergeCell ref="R665:W665"/>
    <mergeCell ref="X665:AX665"/>
    <mergeCell ref="C666:K666"/>
    <mergeCell ref="L666:Q666"/>
    <mergeCell ref="R666:W666"/>
    <mergeCell ref="X666:AX666"/>
    <mergeCell ref="A663:B670"/>
    <mergeCell ref="C663:K663"/>
    <mergeCell ref="L663:Q663"/>
    <mergeCell ref="R663:W663"/>
    <mergeCell ref="X663:AX663"/>
    <mergeCell ref="C664:K664"/>
    <mergeCell ref="L664:Q664"/>
    <mergeCell ref="R664:W664"/>
    <mergeCell ref="X664:AX664"/>
    <mergeCell ref="C665:K665"/>
    <mergeCell ref="G662:O662"/>
    <mergeCell ref="P662:V662"/>
    <mergeCell ref="W662:AC662"/>
    <mergeCell ref="AD662:AJ662"/>
    <mergeCell ref="AK662:AQ662"/>
    <mergeCell ref="AR662:AX662"/>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5" manualBreakCount="15">
    <brk id="42" max="49" man="1"/>
    <brk id="73" max="49" man="1"/>
    <brk id="167" max="49" man="1"/>
    <brk id="176" max="49" man="1"/>
    <brk id="176" max="16383" man="1"/>
    <brk id="184" max="16383" man="1"/>
    <brk id="216" max="49" man="1"/>
    <brk id="271" max="49" man="1"/>
    <brk id="321" max="49" man="1"/>
    <brk id="370" max="16383" man="1"/>
    <brk id="420" max="16383" man="1"/>
    <brk id="470" max="16383" man="1"/>
    <brk id="520" max="16383" man="1"/>
    <brk id="570" max="49" man="1"/>
    <brk id="620" max="4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71"/>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03" t="s">
        <v>0</v>
      </c>
      <c r="AK1" s="1003"/>
      <c r="AL1" s="1003"/>
      <c r="AM1" s="1003"/>
      <c r="AN1" s="1003"/>
      <c r="AO1" s="1003"/>
      <c r="AP1" s="1003"/>
      <c r="AQ1" s="1877" t="str">
        <f ca="1">RIGHT(CELL("filename",A2),LEN(CELL("filename",A2))-FIND("]",CELL("filename",A2)))</f>
        <v>049</v>
      </c>
      <c r="AR1" s="1004"/>
      <c r="AS1" s="1004"/>
      <c r="AT1" s="1004"/>
      <c r="AU1" s="1004"/>
      <c r="AV1" s="1004"/>
      <c r="AW1" s="1004"/>
      <c r="AX1" s="1004"/>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3120" t="s">
        <v>207</v>
      </c>
      <c r="H3" s="3437"/>
      <c r="I3" s="3437"/>
      <c r="J3" s="3437"/>
      <c r="K3" s="3437"/>
      <c r="L3" s="3437"/>
      <c r="M3" s="3437"/>
      <c r="N3" s="3437"/>
      <c r="O3" s="3437"/>
      <c r="P3" s="3437"/>
      <c r="Q3" s="3437"/>
      <c r="R3" s="3437"/>
      <c r="S3" s="3437"/>
      <c r="T3" s="3437"/>
      <c r="U3" s="3437"/>
      <c r="V3" s="3437"/>
      <c r="W3" s="3437"/>
      <c r="X3" s="3438"/>
      <c r="Y3" s="437" t="s">
        <v>208</v>
      </c>
      <c r="Z3" s="441"/>
      <c r="AA3" s="441"/>
      <c r="AB3" s="441"/>
      <c r="AC3" s="441"/>
      <c r="AD3" s="442"/>
      <c r="AE3" s="614" t="s">
        <v>209</v>
      </c>
      <c r="AF3" s="441"/>
      <c r="AG3" s="441"/>
      <c r="AH3" s="441"/>
      <c r="AI3" s="441"/>
      <c r="AJ3" s="441"/>
      <c r="AK3" s="441"/>
      <c r="AL3" s="441"/>
      <c r="AM3" s="441"/>
      <c r="AN3" s="441"/>
      <c r="AO3" s="441"/>
      <c r="AP3" s="442"/>
      <c r="AQ3" s="443" t="s">
        <v>7</v>
      </c>
      <c r="AR3" s="441"/>
      <c r="AS3" s="441"/>
      <c r="AT3" s="441"/>
      <c r="AU3" s="441"/>
      <c r="AV3" s="441"/>
      <c r="AW3" s="441"/>
      <c r="AX3" s="1015"/>
    </row>
    <row r="4" spans="1:50" ht="27" customHeight="1" x14ac:dyDescent="0.15">
      <c r="A4" s="403" t="s">
        <v>8</v>
      </c>
      <c r="B4" s="1033"/>
      <c r="C4" s="1033"/>
      <c r="D4" s="1033"/>
      <c r="E4" s="1033"/>
      <c r="F4" s="1034"/>
      <c r="G4" s="406" t="s">
        <v>210</v>
      </c>
      <c r="H4" s="407"/>
      <c r="I4" s="407"/>
      <c r="J4" s="407"/>
      <c r="K4" s="407"/>
      <c r="L4" s="407"/>
      <c r="M4" s="407"/>
      <c r="N4" s="407"/>
      <c r="O4" s="407"/>
      <c r="P4" s="407"/>
      <c r="Q4" s="407"/>
      <c r="R4" s="407"/>
      <c r="S4" s="407"/>
      <c r="T4" s="407"/>
      <c r="U4" s="407"/>
      <c r="V4" s="539"/>
      <c r="W4" s="539"/>
      <c r="X4" s="539"/>
      <c r="Y4" s="409" t="s">
        <v>10</v>
      </c>
      <c r="Z4" s="413"/>
      <c r="AA4" s="413"/>
      <c r="AB4" s="413"/>
      <c r="AC4" s="413"/>
      <c r="AD4" s="414"/>
      <c r="AE4" s="413" t="s">
        <v>211</v>
      </c>
      <c r="AF4" s="413"/>
      <c r="AG4" s="413"/>
      <c r="AH4" s="413"/>
      <c r="AI4" s="413"/>
      <c r="AJ4" s="413"/>
      <c r="AK4" s="413"/>
      <c r="AL4" s="413"/>
      <c r="AM4" s="413"/>
      <c r="AN4" s="413"/>
      <c r="AO4" s="413"/>
      <c r="AP4" s="414"/>
      <c r="AQ4" s="415" t="s">
        <v>212</v>
      </c>
      <c r="AR4" s="416"/>
      <c r="AS4" s="416"/>
      <c r="AT4" s="416"/>
      <c r="AU4" s="416"/>
      <c r="AV4" s="416"/>
      <c r="AW4" s="416"/>
      <c r="AX4" s="417"/>
    </row>
    <row r="5" spans="1:50" ht="27" customHeight="1" x14ac:dyDescent="0.15">
      <c r="A5" s="418" t="s">
        <v>13</v>
      </c>
      <c r="B5" s="419"/>
      <c r="C5" s="419"/>
      <c r="D5" s="419"/>
      <c r="E5" s="419"/>
      <c r="F5" s="419"/>
      <c r="G5" s="421" t="s">
        <v>213</v>
      </c>
      <c r="H5" s="539"/>
      <c r="I5" s="539"/>
      <c r="J5" s="539"/>
      <c r="K5" s="539"/>
      <c r="L5" s="539"/>
      <c r="M5" s="539"/>
      <c r="N5" s="539"/>
      <c r="O5" s="539"/>
      <c r="P5" s="539"/>
      <c r="Q5" s="539"/>
      <c r="R5" s="539"/>
      <c r="S5" s="539"/>
      <c r="T5" s="539"/>
      <c r="U5" s="539"/>
      <c r="V5" s="539"/>
      <c r="W5" s="539"/>
      <c r="X5" s="539"/>
      <c r="Y5" s="424" t="s">
        <v>15</v>
      </c>
      <c r="Z5" s="425"/>
      <c r="AA5" s="425"/>
      <c r="AB5" s="425"/>
      <c r="AC5" s="425"/>
      <c r="AD5" s="426"/>
      <c r="AE5" s="2860" t="s">
        <v>214</v>
      </c>
      <c r="AF5" s="2861"/>
      <c r="AG5" s="2861"/>
      <c r="AH5" s="2861"/>
      <c r="AI5" s="2861"/>
      <c r="AJ5" s="2861"/>
      <c r="AK5" s="2861"/>
      <c r="AL5" s="2861"/>
      <c r="AM5" s="2861"/>
      <c r="AN5" s="2861"/>
      <c r="AO5" s="2861"/>
      <c r="AP5" s="2861"/>
      <c r="AQ5" s="3435"/>
      <c r="AR5" s="3435"/>
      <c r="AS5" s="3435"/>
      <c r="AT5" s="3435"/>
      <c r="AU5" s="3435"/>
      <c r="AV5" s="3435"/>
      <c r="AW5" s="3435"/>
      <c r="AX5" s="3436"/>
    </row>
    <row r="6" spans="1:50" ht="27" customHeight="1" x14ac:dyDescent="0.15">
      <c r="A6" s="1022" t="s">
        <v>17</v>
      </c>
      <c r="B6" s="1023"/>
      <c r="C6" s="1023"/>
      <c r="D6" s="1023"/>
      <c r="E6" s="1023"/>
      <c r="F6" s="1023"/>
      <c r="G6" s="2035" t="s">
        <v>210</v>
      </c>
      <c r="H6" s="2036"/>
      <c r="I6" s="2036"/>
      <c r="J6" s="2036"/>
      <c r="K6" s="2036"/>
      <c r="L6" s="2036"/>
      <c r="M6" s="2036"/>
      <c r="N6" s="2036"/>
      <c r="O6" s="2036"/>
      <c r="P6" s="2036"/>
      <c r="Q6" s="2036"/>
      <c r="R6" s="2036"/>
      <c r="S6" s="2036"/>
      <c r="T6" s="2036"/>
      <c r="U6" s="2036"/>
      <c r="V6" s="1768"/>
      <c r="W6" s="1768"/>
      <c r="X6" s="1768"/>
      <c r="Y6" s="452" t="s">
        <v>215</v>
      </c>
      <c r="Z6" s="539"/>
      <c r="AA6" s="539"/>
      <c r="AB6" s="539"/>
      <c r="AC6" s="539"/>
      <c r="AD6" s="540"/>
      <c r="AE6" s="1769" t="s">
        <v>210</v>
      </c>
      <c r="AF6" s="918"/>
      <c r="AG6" s="918"/>
      <c r="AH6" s="918"/>
      <c r="AI6" s="918"/>
      <c r="AJ6" s="918"/>
      <c r="AK6" s="918"/>
      <c r="AL6" s="918"/>
      <c r="AM6" s="918"/>
      <c r="AN6" s="918"/>
      <c r="AO6" s="918"/>
      <c r="AP6" s="918"/>
      <c r="AQ6" s="918"/>
      <c r="AR6" s="918"/>
      <c r="AS6" s="918"/>
      <c r="AT6" s="918"/>
      <c r="AU6" s="918"/>
      <c r="AV6" s="918"/>
      <c r="AW6" s="918"/>
      <c r="AX6" s="1770"/>
    </row>
    <row r="7" spans="1:50" ht="57.75" customHeight="1" x14ac:dyDescent="0.15">
      <c r="A7" s="381" t="s">
        <v>21</v>
      </c>
      <c r="B7" s="382"/>
      <c r="C7" s="382"/>
      <c r="D7" s="382"/>
      <c r="E7" s="382"/>
      <c r="F7" s="382"/>
      <c r="G7" s="469" t="s">
        <v>216</v>
      </c>
      <c r="H7" s="470"/>
      <c r="I7" s="470"/>
      <c r="J7" s="470"/>
      <c r="K7" s="470"/>
      <c r="L7" s="470"/>
      <c r="M7" s="470"/>
      <c r="N7" s="470"/>
      <c r="O7" s="470"/>
      <c r="P7" s="470"/>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1"/>
    </row>
    <row r="8" spans="1:50" ht="55.5" customHeight="1" x14ac:dyDescent="0.15">
      <c r="A8" s="381" t="s">
        <v>23</v>
      </c>
      <c r="B8" s="382"/>
      <c r="C8" s="382"/>
      <c r="D8" s="382"/>
      <c r="E8" s="382"/>
      <c r="F8" s="382"/>
      <c r="G8" s="469" t="s">
        <v>217</v>
      </c>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1"/>
    </row>
    <row r="9" spans="1:50" ht="29.25" customHeight="1" x14ac:dyDescent="0.15">
      <c r="A9" s="381" t="s">
        <v>25</v>
      </c>
      <c r="B9" s="382"/>
      <c r="C9" s="382"/>
      <c r="D9" s="382"/>
      <c r="E9" s="382"/>
      <c r="F9" s="383"/>
      <c r="G9" s="1619" t="s">
        <v>218</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864">
        <v>22</v>
      </c>
      <c r="Q11" s="864"/>
      <c r="R11" s="864"/>
      <c r="S11" s="864"/>
      <c r="T11" s="864"/>
      <c r="U11" s="864"/>
      <c r="V11" s="864"/>
      <c r="W11" s="864">
        <v>14</v>
      </c>
      <c r="X11" s="864"/>
      <c r="Y11" s="864"/>
      <c r="Z11" s="864"/>
      <c r="AA11" s="864"/>
      <c r="AB11" s="864"/>
      <c r="AC11" s="864"/>
      <c r="AD11" s="864">
        <v>11</v>
      </c>
      <c r="AE11" s="864"/>
      <c r="AF11" s="864"/>
      <c r="AG11" s="864"/>
      <c r="AH11" s="864"/>
      <c r="AI11" s="864"/>
      <c r="AJ11" s="864"/>
      <c r="AK11" s="864">
        <v>9</v>
      </c>
      <c r="AL11" s="864"/>
      <c r="AM11" s="864"/>
      <c r="AN11" s="864"/>
      <c r="AO11" s="864"/>
      <c r="AP11" s="864"/>
      <c r="AQ11" s="864"/>
      <c r="AR11" s="1620"/>
      <c r="AS11" s="1620"/>
      <c r="AT11" s="1620"/>
      <c r="AU11" s="1620"/>
      <c r="AV11" s="1620"/>
      <c r="AW11" s="1620"/>
      <c r="AX11" s="1621"/>
    </row>
    <row r="12" spans="1:50" ht="21" customHeight="1" x14ac:dyDescent="0.15">
      <c r="A12" s="393"/>
      <c r="B12" s="394"/>
      <c r="C12" s="394"/>
      <c r="D12" s="394"/>
      <c r="E12" s="394"/>
      <c r="F12" s="395"/>
      <c r="G12" s="992"/>
      <c r="H12" s="993"/>
      <c r="I12" s="340" t="s">
        <v>35</v>
      </c>
      <c r="J12" s="341"/>
      <c r="K12" s="341"/>
      <c r="L12" s="341"/>
      <c r="M12" s="341"/>
      <c r="N12" s="341"/>
      <c r="O12" s="342"/>
      <c r="P12" s="851" t="s">
        <v>219</v>
      </c>
      <c r="Q12" s="851"/>
      <c r="R12" s="851"/>
      <c r="S12" s="851"/>
      <c r="T12" s="851"/>
      <c r="U12" s="851"/>
      <c r="V12" s="851"/>
      <c r="W12" s="851" t="s">
        <v>219</v>
      </c>
      <c r="X12" s="851"/>
      <c r="Y12" s="851"/>
      <c r="Z12" s="851"/>
      <c r="AA12" s="851"/>
      <c r="AB12" s="851"/>
      <c r="AC12" s="851"/>
      <c r="AD12" s="851" t="s">
        <v>219</v>
      </c>
      <c r="AE12" s="851"/>
      <c r="AF12" s="851"/>
      <c r="AG12" s="851"/>
      <c r="AH12" s="851"/>
      <c r="AI12" s="851"/>
      <c r="AJ12" s="851"/>
      <c r="AK12" s="851" t="s">
        <v>220</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615"/>
      <c r="K13" s="1615"/>
      <c r="L13" s="1615"/>
      <c r="M13" s="1615"/>
      <c r="N13" s="1615"/>
      <c r="O13" s="1616"/>
      <c r="P13" s="285" t="s">
        <v>219</v>
      </c>
      <c r="Q13" s="1611"/>
      <c r="R13" s="1611"/>
      <c r="S13" s="1611"/>
      <c r="T13" s="1611"/>
      <c r="U13" s="1611"/>
      <c r="V13" s="1612"/>
      <c r="W13" s="285" t="s">
        <v>219</v>
      </c>
      <c r="X13" s="1611"/>
      <c r="Y13" s="1611"/>
      <c r="Z13" s="1611"/>
      <c r="AA13" s="1611"/>
      <c r="AB13" s="1611"/>
      <c r="AC13" s="1612"/>
      <c r="AD13" s="285" t="s">
        <v>221</v>
      </c>
      <c r="AE13" s="1611"/>
      <c r="AF13" s="1611"/>
      <c r="AG13" s="1611"/>
      <c r="AH13" s="1611"/>
      <c r="AI13" s="1611"/>
      <c r="AJ13" s="1612"/>
      <c r="AK13" s="285" t="s">
        <v>219</v>
      </c>
      <c r="AL13" s="1611"/>
      <c r="AM13" s="1611"/>
      <c r="AN13" s="1611"/>
      <c r="AO13" s="1611"/>
      <c r="AP13" s="1611"/>
      <c r="AQ13" s="1612"/>
      <c r="AR13" s="285"/>
      <c r="AS13" s="1611"/>
      <c r="AT13" s="1611"/>
      <c r="AU13" s="1611"/>
      <c r="AV13" s="1611"/>
      <c r="AW13" s="1611"/>
      <c r="AX13" s="1617"/>
    </row>
    <row r="14" spans="1:50" ht="21" customHeight="1" x14ac:dyDescent="0.15">
      <c r="A14" s="393"/>
      <c r="B14" s="394"/>
      <c r="C14" s="394"/>
      <c r="D14" s="394"/>
      <c r="E14" s="394"/>
      <c r="F14" s="395"/>
      <c r="G14" s="992"/>
      <c r="H14" s="993"/>
      <c r="I14" s="340" t="s">
        <v>39</v>
      </c>
      <c r="J14" s="1615"/>
      <c r="K14" s="1615"/>
      <c r="L14" s="1615"/>
      <c r="M14" s="1615"/>
      <c r="N14" s="1615"/>
      <c r="O14" s="1616"/>
      <c r="P14" s="285" t="s">
        <v>219</v>
      </c>
      <c r="Q14" s="1611"/>
      <c r="R14" s="1611"/>
      <c r="S14" s="1611"/>
      <c r="T14" s="1611"/>
      <c r="U14" s="1611"/>
      <c r="V14" s="1612"/>
      <c r="W14" s="285" t="s">
        <v>222</v>
      </c>
      <c r="X14" s="1611"/>
      <c r="Y14" s="1611"/>
      <c r="Z14" s="1611"/>
      <c r="AA14" s="1611"/>
      <c r="AB14" s="1611"/>
      <c r="AC14" s="1612"/>
      <c r="AD14" s="285" t="s">
        <v>219</v>
      </c>
      <c r="AE14" s="1611"/>
      <c r="AF14" s="1611"/>
      <c r="AG14" s="1611"/>
      <c r="AH14" s="1611"/>
      <c r="AI14" s="1611"/>
      <c r="AJ14" s="1612"/>
      <c r="AK14" s="285" t="s">
        <v>219</v>
      </c>
      <c r="AL14" s="1611"/>
      <c r="AM14" s="1611"/>
      <c r="AN14" s="1611"/>
      <c r="AO14" s="1611"/>
      <c r="AP14" s="1611"/>
      <c r="AQ14" s="1612"/>
      <c r="AR14" s="337"/>
      <c r="AS14" s="1613"/>
      <c r="AT14" s="1613"/>
      <c r="AU14" s="1613"/>
      <c r="AV14" s="1613"/>
      <c r="AW14" s="1613"/>
      <c r="AX14" s="1614"/>
    </row>
    <row r="15" spans="1:50" ht="24.75" customHeight="1" x14ac:dyDescent="0.15">
      <c r="A15" s="393"/>
      <c r="B15" s="394"/>
      <c r="C15" s="394"/>
      <c r="D15" s="394"/>
      <c r="E15" s="394"/>
      <c r="F15" s="395"/>
      <c r="G15" s="992"/>
      <c r="H15" s="993"/>
      <c r="I15" s="340" t="s">
        <v>40</v>
      </c>
      <c r="J15" s="341"/>
      <c r="K15" s="341"/>
      <c r="L15" s="341"/>
      <c r="M15" s="341"/>
      <c r="N15" s="341"/>
      <c r="O15" s="342"/>
      <c r="P15" s="851" t="s">
        <v>223</v>
      </c>
      <c r="Q15" s="851"/>
      <c r="R15" s="851"/>
      <c r="S15" s="851"/>
      <c r="T15" s="851"/>
      <c r="U15" s="851"/>
      <c r="V15" s="851"/>
      <c r="W15" s="851" t="s">
        <v>219</v>
      </c>
      <c r="X15" s="851"/>
      <c r="Y15" s="851"/>
      <c r="Z15" s="851"/>
      <c r="AA15" s="851"/>
      <c r="AB15" s="851"/>
      <c r="AC15" s="851"/>
      <c r="AD15" s="851" t="s">
        <v>219</v>
      </c>
      <c r="AE15" s="851"/>
      <c r="AF15" s="851"/>
      <c r="AG15" s="851"/>
      <c r="AH15" s="851"/>
      <c r="AI15" s="851"/>
      <c r="AJ15" s="851"/>
      <c r="AK15" s="851" t="s">
        <v>224</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v>22</v>
      </c>
      <c r="Q16" s="1427"/>
      <c r="R16" s="1427"/>
      <c r="S16" s="1427"/>
      <c r="T16" s="1427"/>
      <c r="U16" s="1427"/>
      <c r="V16" s="1427"/>
      <c r="W16" s="1427">
        <v>14</v>
      </c>
      <c r="X16" s="1427"/>
      <c r="Y16" s="1427"/>
      <c r="Z16" s="1427"/>
      <c r="AA16" s="1427"/>
      <c r="AB16" s="1427"/>
      <c r="AC16" s="1427"/>
      <c r="AD16" s="1427">
        <v>11</v>
      </c>
      <c r="AE16" s="1427"/>
      <c r="AF16" s="1427"/>
      <c r="AG16" s="1427"/>
      <c r="AH16" s="1427"/>
      <c r="AI16" s="1427"/>
      <c r="AJ16" s="1427"/>
      <c r="AK16" s="1427">
        <v>9</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963">
        <v>8</v>
      </c>
      <c r="Q17" s="963"/>
      <c r="R17" s="963"/>
      <c r="S17" s="963"/>
      <c r="T17" s="963"/>
      <c r="U17" s="963"/>
      <c r="V17" s="963"/>
      <c r="W17" s="963">
        <v>7</v>
      </c>
      <c r="X17" s="963"/>
      <c r="Y17" s="963"/>
      <c r="Z17" s="963"/>
      <c r="AA17" s="963"/>
      <c r="AB17" s="963"/>
      <c r="AC17" s="963"/>
      <c r="AD17" s="963">
        <v>9</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963">
        <v>36</v>
      </c>
      <c r="Q18" s="963"/>
      <c r="R18" s="963"/>
      <c r="S18" s="963"/>
      <c r="T18" s="963"/>
      <c r="U18" s="963"/>
      <c r="V18" s="963"/>
      <c r="W18" s="963">
        <v>49.6</v>
      </c>
      <c r="X18" s="963"/>
      <c r="Y18" s="963"/>
      <c r="Z18" s="963"/>
      <c r="AA18" s="963"/>
      <c r="AB18" s="963"/>
      <c r="AC18" s="963"/>
      <c r="AD18" s="963">
        <v>80.5</v>
      </c>
      <c r="AE18" s="963"/>
      <c r="AF18" s="963"/>
      <c r="AG18" s="963"/>
      <c r="AH18" s="963"/>
      <c r="AI18" s="963"/>
      <c r="AJ18" s="963"/>
      <c r="AK18" s="982"/>
      <c r="AL18" s="982"/>
      <c r="AM18" s="982"/>
      <c r="AN18" s="982"/>
      <c r="AO18" s="982"/>
      <c r="AP18" s="982"/>
      <c r="AQ18" s="982"/>
      <c r="AR18" s="982"/>
      <c r="AS18" s="982"/>
      <c r="AT18" s="982"/>
      <c r="AU18" s="982"/>
      <c r="AV18" s="982"/>
      <c r="AW18" s="982"/>
      <c r="AX18" s="983"/>
    </row>
    <row r="19" spans="1:55" ht="21.95" customHeight="1" x14ac:dyDescent="0.15">
      <c r="A19" s="893" t="s">
        <v>44</v>
      </c>
      <c r="B19" s="931"/>
      <c r="C19" s="931"/>
      <c r="D19" s="931"/>
      <c r="E19" s="931"/>
      <c r="F19" s="932"/>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28</v>
      </c>
      <c r="AF19" s="541"/>
      <c r="AG19" s="541"/>
      <c r="AH19" s="541"/>
      <c r="AI19" s="541"/>
      <c r="AJ19" s="541" t="s">
        <v>29</v>
      </c>
      <c r="AK19" s="541"/>
      <c r="AL19" s="541"/>
      <c r="AM19" s="541"/>
      <c r="AN19" s="541"/>
      <c r="AO19" s="541" t="s">
        <v>30</v>
      </c>
      <c r="AP19" s="541"/>
      <c r="AQ19" s="541"/>
      <c r="AR19" s="541"/>
      <c r="AS19" s="541"/>
      <c r="AT19" s="3426" t="s">
        <v>47</v>
      </c>
      <c r="AU19" s="3427"/>
      <c r="AV19" s="3427"/>
      <c r="AW19" s="3427"/>
      <c r="AX19" s="3428"/>
    </row>
    <row r="20" spans="1:55" ht="21.95" customHeight="1" x14ac:dyDescent="0.15">
      <c r="A20" s="620"/>
      <c r="B20" s="621"/>
      <c r="C20" s="621"/>
      <c r="D20" s="621"/>
      <c r="E20" s="621"/>
      <c r="F20" s="622"/>
      <c r="G20" s="3429" t="s">
        <v>225</v>
      </c>
      <c r="H20" s="798"/>
      <c r="I20" s="798"/>
      <c r="J20" s="798"/>
      <c r="K20" s="798"/>
      <c r="L20" s="798"/>
      <c r="M20" s="798"/>
      <c r="N20" s="798"/>
      <c r="O20" s="798"/>
      <c r="P20" s="798"/>
      <c r="Q20" s="798"/>
      <c r="R20" s="798"/>
      <c r="S20" s="798"/>
      <c r="T20" s="798"/>
      <c r="U20" s="798"/>
      <c r="V20" s="798"/>
      <c r="W20" s="798"/>
      <c r="X20" s="3430"/>
      <c r="Y20" s="869" t="s">
        <v>49</v>
      </c>
      <c r="Z20" s="870"/>
      <c r="AA20" s="871"/>
      <c r="AB20" s="2799" t="s">
        <v>226</v>
      </c>
      <c r="AC20" s="2799"/>
      <c r="AD20" s="2799"/>
      <c r="AE20" s="3366" t="s">
        <v>227</v>
      </c>
      <c r="AF20" s="3367"/>
      <c r="AG20" s="3367"/>
      <c r="AH20" s="3367"/>
      <c r="AI20" s="3367"/>
      <c r="AJ20" s="3366" t="s">
        <v>228</v>
      </c>
      <c r="AK20" s="3367"/>
      <c r="AL20" s="3367"/>
      <c r="AM20" s="3367"/>
      <c r="AN20" s="3367"/>
      <c r="AO20" s="963">
        <v>2</v>
      </c>
      <c r="AP20" s="963"/>
      <c r="AQ20" s="963"/>
      <c r="AR20" s="963"/>
      <c r="AS20" s="963"/>
      <c r="AT20" s="982"/>
      <c r="AU20" s="982"/>
      <c r="AV20" s="982"/>
      <c r="AW20" s="982"/>
      <c r="AX20" s="983"/>
    </row>
    <row r="21" spans="1:55" ht="21.95" customHeight="1" x14ac:dyDescent="0.15">
      <c r="A21" s="620"/>
      <c r="B21" s="621"/>
      <c r="C21" s="621"/>
      <c r="D21" s="621"/>
      <c r="E21" s="621"/>
      <c r="F21" s="622"/>
      <c r="G21" s="3431"/>
      <c r="H21" s="801"/>
      <c r="I21" s="801"/>
      <c r="J21" s="801"/>
      <c r="K21" s="801"/>
      <c r="L21" s="801"/>
      <c r="M21" s="801"/>
      <c r="N21" s="801"/>
      <c r="O21" s="801"/>
      <c r="P21" s="801"/>
      <c r="Q21" s="801"/>
      <c r="R21" s="801"/>
      <c r="S21" s="801"/>
      <c r="T21" s="801"/>
      <c r="U21" s="801"/>
      <c r="V21" s="801"/>
      <c r="W21" s="801"/>
      <c r="X21" s="3432"/>
      <c r="Y21" s="365" t="s">
        <v>51</v>
      </c>
      <c r="Z21" s="366"/>
      <c r="AA21" s="402"/>
      <c r="AB21" s="998" t="s">
        <v>226</v>
      </c>
      <c r="AC21" s="998"/>
      <c r="AD21" s="998"/>
      <c r="AE21" s="998">
        <v>0</v>
      </c>
      <c r="AF21" s="998"/>
      <c r="AG21" s="998"/>
      <c r="AH21" s="998"/>
      <c r="AI21" s="998"/>
      <c r="AJ21" s="998">
        <v>0</v>
      </c>
      <c r="AK21" s="998"/>
      <c r="AL21" s="998"/>
      <c r="AM21" s="998"/>
      <c r="AN21" s="998"/>
      <c r="AO21" s="998">
        <v>2</v>
      </c>
      <c r="AP21" s="998"/>
      <c r="AQ21" s="998"/>
      <c r="AR21" s="998"/>
      <c r="AS21" s="998"/>
      <c r="AT21" s="963">
        <v>1</v>
      </c>
      <c r="AU21" s="963"/>
      <c r="AV21" s="963"/>
      <c r="AW21" s="963"/>
      <c r="AX21" s="1002"/>
    </row>
    <row r="22" spans="1:55" ht="21.95" customHeight="1" x14ac:dyDescent="0.15">
      <c r="A22" s="620"/>
      <c r="B22" s="621"/>
      <c r="C22" s="621"/>
      <c r="D22" s="621"/>
      <c r="E22" s="621"/>
      <c r="F22" s="622"/>
      <c r="G22" s="3433"/>
      <c r="H22" s="804"/>
      <c r="I22" s="804"/>
      <c r="J22" s="804"/>
      <c r="K22" s="804"/>
      <c r="L22" s="804"/>
      <c r="M22" s="804"/>
      <c r="N22" s="804"/>
      <c r="O22" s="804"/>
      <c r="P22" s="804"/>
      <c r="Q22" s="804"/>
      <c r="R22" s="804"/>
      <c r="S22" s="804"/>
      <c r="T22" s="804"/>
      <c r="U22" s="804"/>
      <c r="V22" s="804"/>
      <c r="W22" s="804"/>
      <c r="X22" s="3434"/>
      <c r="Y22" s="365" t="s">
        <v>52</v>
      </c>
      <c r="Z22" s="366"/>
      <c r="AA22" s="402"/>
      <c r="AB22" s="998" t="s">
        <v>229</v>
      </c>
      <c r="AC22" s="998"/>
      <c r="AD22" s="998"/>
      <c r="AE22" s="998">
        <v>100</v>
      </c>
      <c r="AF22" s="998"/>
      <c r="AG22" s="998"/>
      <c r="AH22" s="998"/>
      <c r="AI22" s="998"/>
      <c r="AJ22" s="998">
        <v>100</v>
      </c>
      <c r="AK22" s="998"/>
      <c r="AL22" s="998"/>
      <c r="AM22" s="998"/>
      <c r="AN22" s="998"/>
      <c r="AO22" s="998">
        <v>100</v>
      </c>
      <c r="AP22" s="998"/>
      <c r="AQ22" s="998"/>
      <c r="AR22" s="998"/>
      <c r="AS22" s="998"/>
      <c r="AT22" s="1384"/>
      <c r="AU22" s="1384"/>
      <c r="AV22" s="1384"/>
      <c r="AW22" s="1384"/>
      <c r="AX22" s="1385"/>
    </row>
    <row r="23" spans="1:55" ht="24.95" customHeight="1" x14ac:dyDescent="0.15">
      <c r="A23" s="620"/>
      <c r="B23" s="621"/>
      <c r="C23" s="621"/>
      <c r="D23" s="621"/>
      <c r="E23" s="621"/>
      <c r="F23" s="622"/>
      <c r="G23" s="3429" t="s">
        <v>230</v>
      </c>
      <c r="H23" s="798"/>
      <c r="I23" s="798"/>
      <c r="J23" s="798"/>
      <c r="K23" s="798"/>
      <c r="L23" s="798"/>
      <c r="M23" s="798"/>
      <c r="N23" s="798"/>
      <c r="O23" s="798"/>
      <c r="P23" s="798"/>
      <c r="Q23" s="798"/>
      <c r="R23" s="798"/>
      <c r="S23" s="798"/>
      <c r="T23" s="798"/>
      <c r="U23" s="798"/>
      <c r="V23" s="798"/>
      <c r="W23" s="798"/>
      <c r="X23" s="3430"/>
      <c r="Y23" s="869" t="s">
        <v>49</v>
      </c>
      <c r="Z23" s="870"/>
      <c r="AA23" s="871"/>
      <c r="AB23" s="2799" t="s">
        <v>231</v>
      </c>
      <c r="AC23" s="2799"/>
      <c r="AD23" s="2799"/>
      <c r="AE23" s="963">
        <v>1</v>
      </c>
      <c r="AF23" s="963"/>
      <c r="AG23" s="963"/>
      <c r="AH23" s="963"/>
      <c r="AI23" s="963"/>
      <c r="AJ23" s="963">
        <v>2</v>
      </c>
      <c r="AK23" s="963"/>
      <c r="AL23" s="963"/>
      <c r="AM23" s="963"/>
      <c r="AN23" s="963"/>
      <c r="AO23" s="963">
        <v>2</v>
      </c>
      <c r="AP23" s="963"/>
      <c r="AQ23" s="963"/>
      <c r="AR23" s="963"/>
      <c r="AS23" s="963"/>
      <c r="AT23" s="982"/>
      <c r="AU23" s="982"/>
      <c r="AV23" s="982"/>
      <c r="AW23" s="982"/>
      <c r="AX23" s="983"/>
    </row>
    <row r="24" spans="1:55" ht="24.95" customHeight="1" x14ac:dyDescent="0.15">
      <c r="A24" s="620"/>
      <c r="B24" s="621"/>
      <c r="C24" s="621"/>
      <c r="D24" s="621"/>
      <c r="E24" s="621"/>
      <c r="F24" s="622"/>
      <c r="G24" s="3431"/>
      <c r="H24" s="801"/>
      <c r="I24" s="801"/>
      <c r="J24" s="801"/>
      <c r="K24" s="801"/>
      <c r="L24" s="801"/>
      <c r="M24" s="801"/>
      <c r="N24" s="801"/>
      <c r="O24" s="801"/>
      <c r="P24" s="801"/>
      <c r="Q24" s="801"/>
      <c r="R24" s="801"/>
      <c r="S24" s="801"/>
      <c r="T24" s="801"/>
      <c r="U24" s="801"/>
      <c r="V24" s="801"/>
      <c r="W24" s="801"/>
      <c r="X24" s="3432"/>
      <c r="Y24" s="365" t="s">
        <v>51</v>
      </c>
      <c r="Z24" s="366"/>
      <c r="AA24" s="402"/>
      <c r="AB24" s="998" t="s">
        <v>231</v>
      </c>
      <c r="AC24" s="998"/>
      <c r="AD24" s="998"/>
      <c r="AE24" s="998">
        <v>1</v>
      </c>
      <c r="AF24" s="998"/>
      <c r="AG24" s="998"/>
      <c r="AH24" s="998"/>
      <c r="AI24" s="998"/>
      <c r="AJ24" s="998">
        <v>2</v>
      </c>
      <c r="AK24" s="998"/>
      <c r="AL24" s="998"/>
      <c r="AM24" s="998"/>
      <c r="AN24" s="998"/>
      <c r="AO24" s="998">
        <v>2</v>
      </c>
      <c r="AP24" s="998"/>
      <c r="AQ24" s="998"/>
      <c r="AR24" s="998"/>
      <c r="AS24" s="998"/>
      <c r="AT24" s="963">
        <v>2</v>
      </c>
      <c r="AU24" s="963"/>
      <c r="AV24" s="963"/>
      <c r="AW24" s="963"/>
      <c r="AX24" s="1002"/>
    </row>
    <row r="25" spans="1:55" ht="24.95" customHeight="1" x14ac:dyDescent="0.15">
      <c r="A25" s="933"/>
      <c r="B25" s="934"/>
      <c r="C25" s="934"/>
      <c r="D25" s="934"/>
      <c r="E25" s="934"/>
      <c r="F25" s="935"/>
      <c r="G25" s="3433"/>
      <c r="H25" s="804"/>
      <c r="I25" s="804"/>
      <c r="J25" s="804"/>
      <c r="K25" s="804"/>
      <c r="L25" s="804"/>
      <c r="M25" s="804"/>
      <c r="N25" s="804"/>
      <c r="O25" s="804"/>
      <c r="P25" s="804"/>
      <c r="Q25" s="804"/>
      <c r="R25" s="804"/>
      <c r="S25" s="804"/>
      <c r="T25" s="804"/>
      <c r="U25" s="804"/>
      <c r="V25" s="804"/>
      <c r="W25" s="804"/>
      <c r="X25" s="3434"/>
      <c r="Y25" s="365" t="s">
        <v>52</v>
      </c>
      <c r="Z25" s="366"/>
      <c r="AA25" s="402"/>
      <c r="AB25" s="998" t="s">
        <v>232</v>
      </c>
      <c r="AC25" s="998"/>
      <c r="AD25" s="998"/>
      <c r="AE25" s="998">
        <v>100</v>
      </c>
      <c r="AF25" s="998"/>
      <c r="AG25" s="998"/>
      <c r="AH25" s="998"/>
      <c r="AI25" s="998"/>
      <c r="AJ25" s="998">
        <v>100</v>
      </c>
      <c r="AK25" s="998"/>
      <c r="AL25" s="998"/>
      <c r="AM25" s="998"/>
      <c r="AN25" s="998"/>
      <c r="AO25" s="998">
        <v>100</v>
      </c>
      <c r="AP25" s="998"/>
      <c r="AQ25" s="998"/>
      <c r="AR25" s="998"/>
      <c r="AS25" s="998"/>
      <c r="AT25" s="1384"/>
      <c r="AU25" s="1384"/>
      <c r="AV25" s="1384"/>
      <c r="AW25" s="1384"/>
      <c r="AX25" s="1385"/>
    </row>
    <row r="26" spans="1:55" ht="21.95" customHeight="1" x14ac:dyDescent="0.15">
      <c r="A26" s="893" t="s">
        <v>54</v>
      </c>
      <c r="B26" s="931"/>
      <c r="C26" s="931"/>
      <c r="D26" s="931"/>
      <c r="E26" s="931"/>
      <c r="F26" s="932"/>
      <c r="G26" s="1386" t="s">
        <v>55</v>
      </c>
      <c r="H26" s="366"/>
      <c r="I26" s="366"/>
      <c r="J26" s="366"/>
      <c r="K26" s="366"/>
      <c r="L26" s="366"/>
      <c r="M26" s="366"/>
      <c r="N26" s="366"/>
      <c r="O26" s="366"/>
      <c r="P26" s="366"/>
      <c r="Q26" s="366"/>
      <c r="R26" s="366"/>
      <c r="S26" s="366"/>
      <c r="T26" s="366"/>
      <c r="U26" s="366"/>
      <c r="V26" s="366"/>
      <c r="W26" s="366"/>
      <c r="X26" s="402"/>
      <c r="Y26" s="937"/>
      <c r="Z26" s="938"/>
      <c r="AA26" s="939"/>
      <c r="AB26" s="365" t="s">
        <v>46</v>
      </c>
      <c r="AC26" s="366"/>
      <c r="AD26" s="402"/>
      <c r="AE26" s="541" t="s">
        <v>28</v>
      </c>
      <c r="AF26" s="541"/>
      <c r="AG26" s="541"/>
      <c r="AH26" s="541"/>
      <c r="AI26" s="541"/>
      <c r="AJ26" s="541" t="s">
        <v>29</v>
      </c>
      <c r="AK26" s="541"/>
      <c r="AL26" s="541"/>
      <c r="AM26" s="541"/>
      <c r="AN26" s="541"/>
      <c r="AO26" s="541" t="s">
        <v>30</v>
      </c>
      <c r="AP26" s="541"/>
      <c r="AQ26" s="541"/>
      <c r="AR26" s="541"/>
      <c r="AS26" s="541"/>
      <c r="AT26" s="1290" t="s">
        <v>56</v>
      </c>
      <c r="AU26" s="1291"/>
      <c r="AV26" s="1291"/>
      <c r="AW26" s="1291"/>
      <c r="AX26" s="1292"/>
    </row>
    <row r="27" spans="1:55" ht="21.95" customHeight="1" x14ac:dyDescent="0.15">
      <c r="A27" s="620"/>
      <c r="B27" s="621"/>
      <c r="C27" s="621"/>
      <c r="D27" s="621"/>
      <c r="E27" s="621"/>
      <c r="F27" s="622"/>
      <c r="G27" s="777" t="s">
        <v>233</v>
      </c>
      <c r="H27" s="378"/>
      <c r="I27" s="378"/>
      <c r="J27" s="378"/>
      <c r="K27" s="378"/>
      <c r="L27" s="378"/>
      <c r="M27" s="378"/>
      <c r="N27" s="378"/>
      <c r="O27" s="378"/>
      <c r="P27" s="378"/>
      <c r="Q27" s="378"/>
      <c r="R27" s="378"/>
      <c r="S27" s="378"/>
      <c r="T27" s="378"/>
      <c r="U27" s="378"/>
      <c r="V27" s="378"/>
      <c r="W27" s="378"/>
      <c r="X27" s="379"/>
      <c r="Y27" s="917" t="s">
        <v>58</v>
      </c>
      <c r="Z27" s="1844"/>
      <c r="AA27" s="1845"/>
      <c r="AB27" s="3423" t="s">
        <v>59</v>
      </c>
      <c r="AC27" s="3424"/>
      <c r="AD27" s="3425"/>
      <c r="AE27" s="998">
        <v>3</v>
      </c>
      <c r="AF27" s="998"/>
      <c r="AG27" s="998"/>
      <c r="AH27" s="998"/>
      <c r="AI27" s="998"/>
      <c r="AJ27" s="963">
        <v>2</v>
      </c>
      <c r="AK27" s="963"/>
      <c r="AL27" s="963"/>
      <c r="AM27" s="963"/>
      <c r="AN27" s="963"/>
      <c r="AO27" s="963">
        <v>4</v>
      </c>
      <c r="AP27" s="963"/>
      <c r="AQ27" s="963"/>
      <c r="AR27" s="963"/>
      <c r="AS27" s="963"/>
      <c r="AT27" s="348" t="s">
        <v>234</v>
      </c>
      <c r="AU27" s="349"/>
      <c r="AV27" s="349"/>
      <c r="AW27" s="349"/>
      <c r="AX27" s="990"/>
      <c r="AY27" s="3"/>
      <c r="AZ27" s="4"/>
      <c r="BA27" s="4"/>
      <c r="BB27" s="4"/>
      <c r="BC27" s="4"/>
    </row>
    <row r="28" spans="1:55" ht="21.95" customHeight="1" x14ac:dyDescent="0.15">
      <c r="A28" s="620"/>
      <c r="B28" s="621"/>
      <c r="C28" s="621"/>
      <c r="D28" s="621"/>
      <c r="E28" s="621"/>
      <c r="F28" s="622"/>
      <c r="G28" s="3422"/>
      <c r="H28" s="362"/>
      <c r="I28" s="362"/>
      <c r="J28" s="362"/>
      <c r="K28" s="362"/>
      <c r="L28" s="362"/>
      <c r="M28" s="362"/>
      <c r="N28" s="362"/>
      <c r="O28" s="362"/>
      <c r="P28" s="362"/>
      <c r="Q28" s="362"/>
      <c r="R28" s="362"/>
      <c r="S28" s="362"/>
      <c r="T28" s="362"/>
      <c r="U28" s="362"/>
      <c r="V28" s="362"/>
      <c r="W28" s="362"/>
      <c r="X28" s="363"/>
      <c r="Y28" s="930" t="s">
        <v>235</v>
      </c>
      <c r="Z28" s="1831"/>
      <c r="AA28" s="1832"/>
      <c r="AB28" s="1835" t="s">
        <v>59</v>
      </c>
      <c r="AC28" s="1836"/>
      <c r="AD28" s="1837"/>
      <c r="AE28" s="348">
        <v>4</v>
      </c>
      <c r="AF28" s="349"/>
      <c r="AG28" s="349"/>
      <c r="AH28" s="349"/>
      <c r="AI28" s="350"/>
      <c r="AJ28" s="361">
        <v>4</v>
      </c>
      <c r="AK28" s="362"/>
      <c r="AL28" s="362"/>
      <c r="AM28" s="362"/>
      <c r="AN28" s="363"/>
      <c r="AO28" s="361">
        <v>4</v>
      </c>
      <c r="AP28" s="362"/>
      <c r="AQ28" s="362"/>
      <c r="AR28" s="362"/>
      <c r="AS28" s="363"/>
      <c r="AT28" s="361">
        <v>4</v>
      </c>
      <c r="AU28" s="362"/>
      <c r="AV28" s="362"/>
      <c r="AW28" s="362"/>
      <c r="AX28" s="3392"/>
      <c r="AY28" s="3"/>
      <c r="AZ28" s="4"/>
      <c r="BA28" s="4"/>
      <c r="BB28" s="4"/>
      <c r="BC28" s="4"/>
    </row>
    <row r="29" spans="1:55" ht="21.95" customHeight="1" x14ac:dyDescent="0.15">
      <c r="A29" s="620"/>
      <c r="B29" s="621"/>
      <c r="C29" s="621"/>
      <c r="D29" s="621"/>
      <c r="E29" s="621"/>
      <c r="F29" s="622"/>
      <c r="G29" s="777" t="s">
        <v>236</v>
      </c>
      <c r="H29" s="378"/>
      <c r="I29" s="378"/>
      <c r="J29" s="378"/>
      <c r="K29" s="378"/>
      <c r="L29" s="378"/>
      <c r="M29" s="378"/>
      <c r="N29" s="378"/>
      <c r="O29" s="378"/>
      <c r="P29" s="378"/>
      <c r="Q29" s="378"/>
      <c r="R29" s="378"/>
      <c r="S29" s="378"/>
      <c r="T29" s="378"/>
      <c r="U29" s="378"/>
      <c r="V29" s="378"/>
      <c r="W29" s="378"/>
      <c r="X29" s="379"/>
      <c r="Y29" s="917" t="s">
        <v>58</v>
      </c>
      <c r="Z29" s="1844"/>
      <c r="AA29" s="1845"/>
      <c r="AB29" s="3423" t="s">
        <v>237</v>
      </c>
      <c r="AC29" s="3424"/>
      <c r="AD29" s="3425"/>
      <c r="AE29" s="998">
        <v>3</v>
      </c>
      <c r="AF29" s="998"/>
      <c r="AG29" s="998"/>
      <c r="AH29" s="998"/>
      <c r="AI29" s="998"/>
      <c r="AJ29" s="963">
        <v>3</v>
      </c>
      <c r="AK29" s="963"/>
      <c r="AL29" s="963"/>
      <c r="AM29" s="963"/>
      <c r="AN29" s="963"/>
      <c r="AO29" s="963">
        <v>5</v>
      </c>
      <c r="AP29" s="963"/>
      <c r="AQ29" s="963"/>
      <c r="AR29" s="963"/>
      <c r="AS29" s="963"/>
      <c r="AT29" s="348" t="s">
        <v>234</v>
      </c>
      <c r="AU29" s="349"/>
      <c r="AV29" s="349"/>
      <c r="AW29" s="349"/>
      <c r="AX29" s="990"/>
      <c r="AY29" s="3"/>
      <c r="AZ29" s="4"/>
      <c r="BA29" s="4"/>
      <c r="BB29" s="4"/>
      <c r="BC29" s="4"/>
    </row>
    <row r="30" spans="1:55" ht="21.95" customHeight="1" x14ac:dyDescent="0.15">
      <c r="A30" s="933"/>
      <c r="B30" s="934"/>
      <c r="C30" s="934"/>
      <c r="D30" s="934"/>
      <c r="E30" s="934"/>
      <c r="F30" s="935"/>
      <c r="G30" s="3422"/>
      <c r="H30" s="362"/>
      <c r="I30" s="362"/>
      <c r="J30" s="362"/>
      <c r="K30" s="362"/>
      <c r="L30" s="362"/>
      <c r="M30" s="362"/>
      <c r="N30" s="362"/>
      <c r="O30" s="362"/>
      <c r="P30" s="362"/>
      <c r="Q30" s="362"/>
      <c r="R30" s="362"/>
      <c r="S30" s="362"/>
      <c r="T30" s="362"/>
      <c r="U30" s="362"/>
      <c r="V30" s="362"/>
      <c r="W30" s="362"/>
      <c r="X30" s="363"/>
      <c r="Y30" s="930" t="s">
        <v>235</v>
      </c>
      <c r="Z30" s="1831"/>
      <c r="AA30" s="1832"/>
      <c r="AB30" s="1835" t="s">
        <v>237</v>
      </c>
      <c r="AC30" s="1836"/>
      <c r="AD30" s="1837"/>
      <c r="AE30" s="348">
        <v>2</v>
      </c>
      <c r="AF30" s="349"/>
      <c r="AG30" s="349"/>
      <c r="AH30" s="349"/>
      <c r="AI30" s="350"/>
      <c r="AJ30" s="361">
        <v>2</v>
      </c>
      <c r="AK30" s="362"/>
      <c r="AL30" s="362"/>
      <c r="AM30" s="362"/>
      <c r="AN30" s="363"/>
      <c r="AO30" s="361">
        <v>2</v>
      </c>
      <c r="AP30" s="362"/>
      <c r="AQ30" s="362"/>
      <c r="AR30" s="362"/>
      <c r="AS30" s="363"/>
      <c r="AT30" s="361">
        <v>2</v>
      </c>
      <c r="AU30" s="362"/>
      <c r="AV30" s="362"/>
      <c r="AW30" s="362"/>
      <c r="AX30" s="3392"/>
      <c r="AY30" s="3"/>
      <c r="AZ30" s="4"/>
      <c r="BA30" s="4"/>
      <c r="BB30" s="4"/>
      <c r="BC30" s="4"/>
    </row>
    <row r="31" spans="1:55" ht="21.95" customHeight="1" x14ac:dyDescent="0.15">
      <c r="A31" s="893" t="s">
        <v>62</v>
      </c>
      <c r="B31" s="931"/>
      <c r="C31" s="931"/>
      <c r="D31" s="931"/>
      <c r="E31" s="931"/>
      <c r="F31" s="932"/>
      <c r="G31" s="366" t="s">
        <v>63</v>
      </c>
      <c r="H31" s="366"/>
      <c r="I31" s="366"/>
      <c r="J31" s="366"/>
      <c r="K31" s="366"/>
      <c r="L31" s="366"/>
      <c r="M31" s="366"/>
      <c r="N31" s="366"/>
      <c r="O31" s="366"/>
      <c r="P31" s="366"/>
      <c r="Q31" s="366"/>
      <c r="R31" s="366"/>
      <c r="S31" s="366"/>
      <c r="T31" s="366"/>
      <c r="U31" s="366"/>
      <c r="V31" s="366"/>
      <c r="W31" s="366"/>
      <c r="X31" s="402"/>
      <c r="Y31" s="904"/>
      <c r="Z31" s="1593"/>
      <c r="AA31" s="1594"/>
      <c r="AB31" s="365" t="s">
        <v>46</v>
      </c>
      <c r="AC31" s="366"/>
      <c r="AD31" s="402"/>
      <c r="AE31" s="365" t="s">
        <v>28</v>
      </c>
      <c r="AF31" s="366"/>
      <c r="AG31" s="366"/>
      <c r="AH31" s="366"/>
      <c r="AI31" s="402"/>
      <c r="AJ31" s="365" t="s">
        <v>29</v>
      </c>
      <c r="AK31" s="366"/>
      <c r="AL31" s="366"/>
      <c r="AM31" s="366"/>
      <c r="AN31" s="402"/>
      <c r="AO31" s="365" t="s">
        <v>30</v>
      </c>
      <c r="AP31" s="366"/>
      <c r="AQ31" s="366"/>
      <c r="AR31" s="366"/>
      <c r="AS31" s="402"/>
      <c r="AT31" s="1290" t="s">
        <v>64</v>
      </c>
      <c r="AU31" s="1291"/>
      <c r="AV31" s="1291"/>
      <c r="AW31" s="1291"/>
      <c r="AX31" s="1292"/>
      <c r="AY31" s="3"/>
      <c r="AZ31" s="4"/>
      <c r="BA31" s="4"/>
      <c r="BB31" s="4"/>
      <c r="BC31" s="4"/>
    </row>
    <row r="32" spans="1:55" ht="21.95" customHeight="1" x14ac:dyDescent="0.15">
      <c r="A32" s="620"/>
      <c r="B32" s="621"/>
      <c r="C32" s="621"/>
      <c r="D32" s="621"/>
      <c r="E32" s="621"/>
      <c r="F32" s="622"/>
      <c r="G32" s="1582" t="s">
        <v>238</v>
      </c>
      <c r="H32" s="1582"/>
      <c r="I32" s="1582"/>
      <c r="J32" s="1582"/>
      <c r="K32" s="1582"/>
      <c r="L32" s="1582"/>
      <c r="M32" s="1582"/>
      <c r="N32" s="1582"/>
      <c r="O32" s="1582"/>
      <c r="P32" s="1582"/>
      <c r="Q32" s="1582"/>
      <c r="R32" s="1582"/>
      <c r="S32" s="1582"/>
      <c r="T32" s="1582"/>
      <c r="U32" s="1582"/>
      <c r="V32" s="1582"/>
      <c r="W32" s="1582"/>
      <c r="X32" s="1582"/>
      <c r="Y32" s="884" t="s">
        <v>62</v>
      </c>
      <c r="Z32" s="885"/>
      <c r="AA32" s="886"/>
      <c r="AB32" s="554" t="s">
        <v>66</v>
      </c>
      <c r="AC32" s="1833"/>
      <c r="AD32" s="1834"/>
      <c r="AE32" s="554">
        <v>1.5</v>
      </c>
      <c r="AF32" s="1833"/>
      <c r="AG32" s="1833"/>
      <c r="AH32" s="1833"/>
      <c r="AI32" s="1834"/>
      <c r="AJ32" s="554">
        <v>0.6</v>
      </c>
      <c r="AK32" s="1833"/>
      <c r="AL32" s="1833"/>
      <c r="AM32" s="1833"/>
      <c r="AN32" s="1834"/>
      <c r="AO32" s="554">
        <v>1.4</v>
      </c>
      <c r="AP32" s="1833"/>
      <c r="AQ32" s="1833"/>
      <c r="AR32" s="1833"/>
      <c r="AS32" s="1834"/>
      <c r="AT32" s="554">
        <v>1.5</v>
      </c>
      <c r="AU32" s="1833"/>
      <c r="AV32" s="1833"/>
      <c r="AW32" s="1833"/>
      <c r="AX32" s="3421"/>
    </row>
    <row r="33" spans="1:50" ht="21.95" customHeight="1" x14ac:dyDescent="0.15">
      <c r="A33" s="620"/>
      <c r="B33" s="621"/>
      <c r="C33" s="621"/>
      <c r="D33" s="621"/>
      <c r="E33" s="621"/>
      <c r="F33" s="622"/>
      <c r="G33" s="1839"/>
      <c r="H33" s="1839"/>
      <c r="I33" s="1839"/>
      <c r="J33" s="1839"/>
      <c r="K33" s="1839"/>
      <c r="L33" s="1839"/>
      <c r="M33" s="1839"/>
      <c r="N33" s="1839"/>
      <c r="O33" s="1839"/>
      <c r="P33" s="1839"/>
      <c r="Q33" s="1839"/>
      <c r="R33" s="1839"/>
      <c r="S33" s="1839"/>
      <c r="T33" s="1839"/>
      <c r="U33" s="1839"/>
      <c r="V33" s="1839"/>
      <c r="W33" s="1839"/>
      <c r="X33" s="1839"/>
      <c r="Y33" s="869" t="s">
        <v>67</v>
      </c>
      <c r="Z33" s="1831"/>
      <c r="AA33" s="1832"/>
      <c r="AB33" s="554" t="s">
        <v>239</v>
      </c>
      <c r="AC33" s="1833"/>
      <c r="AD33" s="1834"/>
      <c r="AE33" s="3417" t="s">
        <v>240</v>
      </c>
      <c r="AF33" s="3418"/>
      <c r="AG33" s="3418"/>
      <c r="AH33" s="3418"/>
      <c r="AI33" s="3419"/>
      <c r="AJ33" s="3417" t="s">
        <v>241</v>
      </c>
      <c r="AK33" s="3418"/>
      <c r="AL33" s="3418"/>
      <c r="AM33" s="3418"/>
      <c r="AN33" s="3419"/>
      <c r="AO33" s="3417" t="s">
        <v>242</v>
      </c>
      <c r="AP33" s="3418"/>
      <c r="AQ33" s="3418"/>
      <c r="AR33" s="3418"/>
      <c r="AS33" s="3419"/>
      <c r="AT33" s="3417" t="s">
        <v>243</v>
      </c>
      <c r="AU33" s="3418"/>
      <c r="AV33" s="3418"/>
      <c r="AW33" s="3418"/>
      <c r="AX33" s="3420"/>
    </row>
    <row r="34" spans="1:50" ht="21.95" customHeight="1" x14ac:dyDescent="0.15">
      <c r="A34" s="620"/>
      <c r="B34" s="621"/>
      <c r="C34" s="621"/>
      <c r="D34" s="621"/>
      <c r="E34" s="621"/>
      <c r="F34" s="622"/>
      <c r="G34" s="1582" t="s">
        <v>244</v>
      </c>
      <c r="H34" s="1582"/>
      <c r="I34" s="1582"/>
      <c r="J34" s="1582"/>
      <c r="K34" s="1582"/>
      <c r="L34" s="1582"/>
      <c r="M34" s="1582"/>
      <c r="N34" s="1582"/>
      <c r="O34" s="1582"/>
      <c r="P34" s="1582"/>
      <c r="Q34" s="1582"/>
      <c r="R34" s="1582"/>
      <c r="S34" s="1582"/>
      <c r="T34" s="1582"/>
      <c r="U34" s="1582"/>
      <c r="V34" s="1582"/>
      <c r="W34" s="1582"/>
      <c r="X34" s="1582"/>
      <c r="Y34" s="884" t="s">
        <v>62</v>
      </c>
      <c r="Z34" s="885"/>
      <c r="AA34" s="886"/>
      <c r="AB34" s="554" t="s">
        <v>66</v>
      </c>
      <c r="AC34" s="1833"/>
      <c r="AD34" s="1834"/>
      <c r="AE34" s="554">
        <v>0.16</v>
      </c>
      <c r="AF34" s="1833"/>
      <c r="AG34" s="1833"/>
      <c r="AH34" s="1833"/>
      <c r="AI34" s="1834"/>
      <c r="AJ34" s="554">
        <v>0.16</v>
      </c>
      <c r="AK34" s="1833"/>
      <c r="AL34" s="1833"/>
      <c r="AM34" s="1833"/>
      <c r="AN34" s="1834"/>
      <c r="AO34" s="554">
        <v>0.17</v>
      </c>
      <c r="AP34" s="1833"/>
      <c r="AQ34" s="1833"/>
      <c r="AR34" s="1833"/>
      <c r="AS34" s="1834"/>
      <c r="AT34" s="554">
        <v>0.14000000000000001</v>
      </c>
      <c r="AU34" s="1833"/>
      <c r="AV34" s="1833"/>
      <c r="AW34" s="1833"/>
      <c r="AX34" s="3421"/>
    </row>
    <row r="35" spans="1:50" ht="21.95" customHeight="1" x14ac:dyDescent="0.15">
      <c r="A35" s="620"/>
      <c r="B35" s="621"/>
      <c r="C35" s="621"/>
      <c r="D35" s="621"/>
      <c r="E35" s="621"/>
      <c r="F35" s="622"/>
      <c r="G35" s="1839"/>
      <c r="H35" s="1839"/>
      <c r="I35" s="1839"/>
      <c r="J35" s="1839"/>
      <c r="K35" s="1839"/>
      <c r="L35" s="1839"/>
      <c r="M35" s="1839"/>
      <c r="N35" s="1839"/>
      <c r="O35" s="1839"/>
      <c r="P35" s="1839"/>
      <c r="Q35" s="1839"/>
      <c r="R35" s="1839"/>
      <c r="S35" s="1839"/>
      <c r="T35" s="1839"/>
      <c r="U35" s="1839"/>
      <c r="V35" s="1839"/>
      <c r="W35" s="1839"/>
      <c r="X35" s="1839"/>
      <c r="Y35" s="869" t="s">
        <v>67</v>
      </c>
      <c r="Z35" s="1831"/>
      <c r="AA35" s="1832"/>
      <c r="AB35" s="554" t="s">
        <v>239</v>
      </c>
      <c r="AC35" s="1833"/>
      <c r="AD35" s="1834"/>
      <c r="AE35" s="554" t="s">
        <v>245</v>
      </c>
      <c r="AF35" s="1833"/>
      <c r="AG35" s="1833"/>
      <c r="AH35" s="1833"/>
      <c r="AI35" s="1834"/>
      <c r="AJ35" s="554" t="s">
        <v>246</v>
      </c>
      <c r="AK35" s="1833"/>
      <c r="AL35" s="1833"/>
      <c r="AM35" s="1833"/>
      <c r="AN35" s="1834"/>
      <c r="AO35" s="554" t="s">
        <v>247</v>
      </c>
      <c r="AP35" s="1833"/>
      <c r="AQ35" s="1833"/>
      <c r="AR35" s="1833"/>
      <c r="AS35" s="1834"/>
      <c r="AT35" s="554" t="s">
        <v>248</v>
      </c>
      <c r="AU35" s="1833"/>
      <c r="AV35" s="1833"/>
      <c r="AW35" s="1833"/>
      <c r="AX35" s="3421"/>
    </row>
    <row r="36" spans="1:50" ht="21.95" customHeight="1" x14ac:dyDescent="0.15">
      <c r="A36" s="620"/>
      <c r="B36" s="621"/>
      <c r="C36" s="621"/>
      <c r="D36" s="621"/>
      <c r="E36" s="621"/>
      <c r="F36" s="622"/>
      <c r="G36" s="1582" t="s">
        <v>249</v>
      </c>
      <c r="H36" s="1582"/>
      <c r="I36" s="1582"/>
      <c r="J36" s="1582"/>
      <c r="K36" s="1582"/>
      <c r="L36" s="1582"/>
      <c r="M36" s="1582"/>
      <c r="N36" s="1582"/>
      <c r="O36" s="1582"/>
      <c r="P36" s="1582"/>
      <c r="Q36" s="1582"/>
      <c r="R36" s="1582"/>
      <c r="S36" s="1582"/>
      <c r="T36" s="1582"/>
      <c r="U36" s="1582"/>
      <c r="V36" s="1582"/>
      <c r="W36" s="1582"/>
      <c r="X36" s="1582"/>
      <c r="Y36" s="884" t="s">
        <v>62</v>
      </c>
      <c r="Z36" s="885"/>
      <c r="AA36" s="886"/>
      <c r="AB36" s="554" t="s">
        <v>66</v>
      </c>
      <c r="AC36" s="1833"/>
      <c r="AD36" s="1834"/>
      <c r="AE36" s="554">
        <v>0.02</v>
      </c>
      <c r="AF36" s="1833"/>
      <c r="AG36" s="1833"/>
      <c r="AH36" s="1833"/>
      <c r="AI36" s="1834"/>
      <c r="AJ36" s="554">
        <v>0.06</v>
      </c>
      <c r="AK36" s="1833"/>
      <c r="AL36" s="1833"/>
      <c r="AM36" s="1833"/>
      <c r="AN36" s="1834"/>
      <c r="AO36" s="554">
        <v>0.02</v>
      </c>
      <c r="AP36" s="1833"/>
      <c r="AQ36" s="1833"/>
      <c r="AR36" s="1833"/>
      <c r="AS36" s="1834"/>
      <c r="AT36" s="554">
        <v>0.08</v>
      </c>
      <c r="AU36" s="1833"/>
      <c r="AV36" s="1833"/>
      <c r="AW36" s="1833"/>
      <c r="AX36" s="3421"/>
    </row>
    <row r="37" spans="1:50" ht="21.95" customHeight="1" x14ac:dyDescent="0.15">
      <c r="A37" s="620"/>
      <c r="B37" s="621"/>
      <c r="C37" s="621"/>
      <c r="D37" s="621"/>
      <c r="E37" s="621"/>
      <c r="F37" s="622"/>
      <c r="G37" s="1839"/>
      <c r="H37" s="1839"/>
      <c r="I37" s="1839"/>
      <c r="J37" s="1839"/>
      <c r="K37" s="1839"/>
      <c r="L37" s="1839"/>
      <c r="M37" s="1839"/>
      <c r="N37" s="1839"/>
      <c r="O37" s="1839"/>
      <c r="P37" s="1839"/>
      <c r="Q37" s="1839"/>
      <c r="R37" s="1839"/>
      <c r="S37" s="1839"/>
      <c r="T37" s="1839"/>
      <c r="U37" s="1839"/>
      <c r="V37" s="1839"/>
      <c r="W37" s="1839"/>
      <c r="X37" s="1839"/>
      <c r="Y37" s="869" t="s">
        <v>67</v>
      </c>
      <c r="Z37" s="1831"/>
      <c r="AA37" s="1832"/>
      <c r="AB37" s="554" t="s">
        <v>239</v>
      </c>
      <c r="AC37" s="1833"/>
      <c r="AD37" s="1834"/>
      <c r="AE37" s="554" t="s">
        <v>250</v>
      </c>
      <c r="AF37" s="1833"/>
      <c r="AG37" s="1833"/>
      <c r="AH37" s="1833"/>
      <c r="AI37" s="1834"/>
      <c r="AJ37" s="554" t="s">
        <v>251</v>
      </c>
      <c r="AK37" s="1833"/>
      <c r="AL37" s="1833"/>
      <c r="AM37" s="1833"/>
      <c r="AN37" s="1834"/>
      <c r="AO37" s="554" t="s">
        <v>252</v>
      </c>
      <c r="AP37" s="1833"/>
      <c r="AQ37" s="1833"/>
      <c r="AR37" s="1833"/>
      <c r="AS37" s="1834"/>
      <c r="AT37" s="554" t="s">
        <v>253</v>
      </c>
      <c r="AU37" s="1833"/>
      <c r="AV37" s="1833"/>
      <c r="AW37" s="1833"/>
      <c r="AX37" s="3421"/>
    </row>
    <row r="38" spans="1:50" ht="21.95" customHeight="1" x14ac:dyDescent="0.15">
      <c r="A38" s="620"/>
      <c r="B38" s="621"/>
      <c r="C38" s="621"/>
      <c r="D38" s="621"/>
      <c r="E38" s="621"/>
      <c r="F38" s="622"/>
      <c r="G38" s="1582" t="s">
        <v>254</v>
      </c>
      <c r="H38" s="1582"/>
      <c r="I38" s="1582"/>
      <c r="J38" s="1582"/>
      <c r="K38" s="1582"/>
      <c r="L38" s="1582"/>
      <c r="M38" s="1582"/>
      <c r="N38" s="1582"/>
      <c r="O38" s="1582"/>
      <c r="P38" s="1582"/>
      <c r="Q38" s="1582"/>
      <c r="R38" s="1582"/>
      <c r="S38" s="1582"/>
      <c r="T38" s="1582"/>
      <c r="U38" s="1582"/>
      <c r="V38" s="1582"/>
      <c r="W38" s="1582"/>
      <c r="X38" s="1582"/>
      <c r="Y38" s="884" t="s">
        <v>62</v>
      </c>
      <c r="Z38" s="885"/>
      <c r="AA38" s="886"/>
      <c r="AB38" s="554" t="s">
        <v>66</v>
      </c>
      <c r="AC38" s="1833"/>
      <c r="AD38" s="1834"/>
      <c r="AE38" s="554">
        <v>0.2</v>
      </c>
      <c r="AF38" s="1833"/>
      <c r="AG38" s="1833"/>
      <c r="AH38" s="1833"/>
      <c r="AI38" s="1834"/>
      <c r="AJ38" s="554">
        <v>0.2</v>
      </c>
      <c r="AK38" s="1833"/>
      <c r="AL38" s="1833"/>
      <c r="AM38" s="1833"/>
      <c r="AN38" s="1834"/>
      <c r="AO38" s="554">
        <v>0.2</v>
      </c>
      <c r="AP38" s="1833"/>
      <c r="AQ38" s="1833"/>
      <c r="AR38" s="1833"/>
      <c r="AS38" s="1834"/>
      <c r="AT38" s="554">
        <v>0.3</v>
      </c>
      <c r="AU38" s="1833"/>
      <c r="AV38" s="1833"/>
      <c r="AW38" s="1833"/>
      <c r="AX38" s="3421"/>
    </row>
    <row r="39" spans="1:50" ht="21.95" customHeight="1" x14ac:dyDescent="0.15">
      <c r="A39" s="933"/>
      <c r="B39" s="934"/>
      <c r="C39" s="934"/>
      <c r="D39" s="934"/>
      <c r="E39" s="934"/>
      <c r="F39" s="935"/>
      <c r="G39" s="1839"/>
      <c r="H39" s="1839"/>
      <c r="I39" s="1839"/>
      <c r="J39" s="1839"/>
      <c r="K39" s="1839"/>
      <c r="L39" s="1839"/>
      <c r="M39" s="1839"/>
      <c r="N39" s="1839"/>
      <c r="O39" s="1839"/>
      <c r="P39" s="1839"/>
      <c r="Q39" s="1839"/>
      <c r="R39" s="1839"/>
      <c r="S39" s="1839"/>
      <c r="T39" s="1839"/>
      <c r="U39" s="1839"/>
      <c r="V39" s="1839"/>
      <c r="W39" s="1839"/>
      <c r="X39" s="1839"/>
      <c r="Y39" s="869" t="s">
        <v>67</v>
      </c>
      <c r="Z39" s="1831"/>
      <c r="AA39" s="1832"/>
      <c r="AB39" s="554" t="s">
        <v>239</v>
      </c>
      <c r="AC39" s="1833"/>
      <c r="AD39" s="1834"/>
      <c r="AE39" s="554" t="s">
        <v>255</v>
      </c>
      <c r="AF39" s="1833"/>
      <c r="AG39" s="1833"/>
      <c r="AH39" s="1833"/>
      <c r="AI39" s="1834"/>
      <c r="AJ39" s="554" t="s">
        <v>256</v>
      </c>
      <c r="AK39" s="1833"/>
      <c r="AL39" s="1833"/>
      <c r="AM39" s="1833"/>
      <c r="AN39" s="1834"/>
      <c r="AO39" s="554" t="s">
        <v>257</v>
      </c>
      <c r="AP39" s="1833"/>
      <c r="AQ39" s="1833"/>
      <c r="AR39" s="1833"/>
      <c r="AS39" s="1834"/>
      <c r="AT39" s="554" t="s">
        <v>258</v>
      </c>
      <c r="AU39" s="1833"/>
      <c r="AV39" s="1833"/>
      <c r="AW39" s="1833"/>
      <c r="AX39" s="3421"/>
    </row>
    <row r="40" spans="1:50" ht="23.1" customHeight="1" x14ac:dyDescent="0.15">
      <c r="A40" s="294" t="s">
        <v>73</v>
      </c>
      <c r="B40" s="295"/>
      <c r="C40" s="854" t="s">
        <v>74</v>
      </c>
      <c r="D40" s="855"/>
      <c r="E40" s="855"/>
      <c r="F40" s="855"/>
      <c r="G40" s="855"/>
      <c r="H40" s="855"/>
      <c r="I40" s="855"/>
      <c r="J40" s="855"/>
      <c r="K40" s="856"/>
      <c r="L40" s="857" t="s">
        <v>75</v>
      </c>
      <c r="M40" s="857"/>
      <c r="N40" s="857"/>
      <c r="O40" s="857"/>
      <c r="P40" s="857"/>
      <c r="Q40" s="857"/>
      <c r="R40" s="858" t="s">
        <v>32</v>
      </c>
      <c r="S40" s="858"/>
      <c r="T40" s="858"/>
      <c r="U40" s="858"/>
      <c r="V40" s="858"/>
      <c r="W40" s="858"/>
      <c r="X40" s="859" t="s">
        <v>76</v>
      </c>
      <c r="Y40" s="855"/>
      <c r="Z40" s="855"/>
      <c r="AA40" s="855"/>
      <c r="AB40" s="855"/>
      <c r="AC40" s="855"/>
      <c r="AD40" s="855"/>
      <c r="AE40" s="855"/>
      <c r="AF40" s="855"/>
      <c r="AG40" s="855"/>
      <c r="AH40" s="855"/>
      <c r="AI40" s="855"/>
      <c r="AJ40" s="855"/>
      <c r="AK40" s="855"/>
      <c r="AL40" s="855"/>
      <c r="AM40" s="855"/>
      <c r="AN40" s="855"/>
      <c r="AO40" s="855"/>
      <c r="AP40" s="855"/>
      <c r="AQ40" s="855"/>
      <c r="AR40" s="855"/>
      <c r="AS40" s="855"/>
      <c r="AT40" s="855"/>
      <c r="AU40" s="855"/>
      <c r="AV40" s="855"/>
      <c r="AW40" s="855"/>
      <c r="AX40" s="860"/>
    </row>
    <row r="41" spans="1:50" ht="23.1" customHeight="1" x14ac:dyDescent="0.15">
      <c r="A41" s="296"/>
      <c r="B41" s="297"/>
      <c r="C41" s="494" t="s">
        <v>259</v>
      </c>
      <c r="D41" s="312"/>
      <c r="E41" s="312"/>
      <c r="F41" s="312"/>
      <c r="G41" s="312"/>
      <c r="H41" s="312"/>
      <c r="I41" s="312"/>
      <c r="J41" s="312"/>
      <c r="K41" s="313"/>
      <c r="L41" s="864">
        <v>4</v>
      </c>
      <c r="M41" s="864"/>
      <c r="N41" s="864"/>
      <c r="O41" s="864"/>
      <c r="P41" s="864"/>
      <c r="Q41" s="864"/>
      <c r="R41" s="864"/>
      <c r="S41" s="864"/>
      <c r="T41" s="864"/>
      <c r="U41" s="864"/>
      <c r="V41" s="864"/>
      <c r="W41" s="864"/>
      <c r="X41" s="314"/>
      <c r="Y41" s="315"/>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6"/>
    </row>
    <row r="42" spans="1:50" ht="23.1" customHeight="1" x14ac:dyDescent="0.15">
      <c r="A42" s="296"/>
      <c r="B42" s="297"/>
      <c r="C42" s="468" t="s">
        <v>260</v>
      </c>
      <c r="D42" s="286"/>
      <c r="E42" s="286"/>
      <c r="F42" s="286"/>
      <c r="G42" s="286"/>
      <c r="H42" s="286"/>
      <c r="I42" s="286"/>
      <c r="J42" s="286"/>
      <c r="K42" s="287"/>
      <c r="L42" s="851">
        <v>4</v>
      </c>
      <c r="M42" s="851"/>
      <c r="N42" s="851"/>
      <c r="O42" s="851"/>
      <c r="P42" s="851"/>
      <c r="Q42" s="851"/>
      <c r="R42" s="851"/>
      <c r="S42" s="851"/>
      <c r="T42" s="851"/>
      <c r="U42" s="851"/>
      <c r="V42" s="851"/>
      <c r="W42" s="851"/>
      <c r="X42" s="288"/>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90"/>
    </row>
    <row r="43" spans="1:50" ht="23.1" customHeight="1" x14ac:dyDescent="0.15">
      <c r="A43" s="296"/>
      <c r="B43" s="297"/>
      <c r="C43" s="3414" t="s">
        <v>261</v>
      </c>
      <c r="D43" s="3415"/>
      <c r="E43" s="3415"/>
      <c r="F43" s="3415"/>
      <c r="G43" s="3415"/>
      <c r="H43" s="3415"/>
      <c r="I43" s="3415"/>
      <c r="J43" s="3415"/>
      <c r="K43" s="3416"/>
      <c r="L43" s="851">
        <v>0.6</v>
      </c>
      <c r="M43" s="851"/>
      <c r="N43" s="851"/>
      <c r="O43" s="851"/>
      <c r="P43" s="851"/>
      <c r="Q43" s="851"/>
      <c r="R43" s="851"/>
      <c r="S43" s="851"/>
      <c r="T43" s="851"/>
      <c r="U43" s="851"/>
      <c r="V43" s="851"/>
      <c r="W43" s="851"/>
      <c r="X43" s="288"/>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90"/>
    </row>
    <row r="44" spans="1:50" ht="23.1" customHeight="1" x14ac:dyDescent="0.15">
      <c r="A44" s="296"/>
      <c r="B44" s="297"/>
      <c r="C44" s="3414" t="s">
        <v>262</v>
      </c>
      <c r="D44" s="3415"/>
      <c r="E44" s="3415"/>
      <c r="F44" s="3415"/>
      <c r="G44" s="3415"/>
      <c r="H44" s="3415"/>
      <c r="I44" s="3415"/>
      <c r="J44" s="3415"/>
      <c r="K44" s="3416"/>
      <c r="L44" s="851">
        <v>0.4</v>
      </c>
      <c r="M44" s="851"/>
      <c r="N44" s="851"/>
      <c r="O44" s="851"/>
      <c r="P44" s="851"/>
      <c r="Q44" s="851"/>
      <c r="R44" s="851"/>
      <c r="S44" s="851"/>
      <c r="T44" s="851"/>
      <c r="U44" s="851"/>
      <c r="V44" s="851"/>
      <c r="W44" s="851"/>
      <c r="X44" s="288"/>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90"/>
    </row>
    <row r="45" spans="1:50" ht="23.1" customHeight="1" x14ac:dyDescent="0.15">
      <c r="A45" s="296"/>
      <c r="B45" s="297"/>
      <c r="C45" s="468"/>
      <c r="D45" s="286"/>
      <c r="E45" s="286"/>
      <c r="F45" s="286"/>
      <c r="G45" s="286"/>
      <c r="H45" s="286"/>
      <c r="I45" s="286"/>
      <c r="J45" s="286"/>
      <c r="K45" s="287"/>
      <c r="L45" s="851"/>
      <c r="M45" s="851"/>
      <c r="N45" s="851"/>
      <c r="O45" s="851"/>
      <c r="P45" s="851"/>
      <c r="Q45" s="851"/>
      <c r="R45" s="851"/>
      <c r="S45" s="851"/>
      <c r="T45" s="851"/>
      <c r="U45" s="851"/>
      <c r="V45" s="851"/>
      <c r="W45" s="851"/>
      <c r="X45" s="288"/>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90"/>
    </row>
    <row r="46" spans="1:50" ht="22.5" customHeight="1" x14ac:dyDescent="0.15">
      <c r="A46" s="296"/>
      <c r="B46" s="297"/>
      <c r="C46" s="467"/>
      <c r="D46" s="334"/>
      <c r="E46" s="334"/>
      <c r="F46" s="334"/>
      <c r="G46" s="334"/>
      <c r="H46" s="334"/>
      <c r="I46" s="334"/>
      <c r="J46" s="334"/>
      <c r="K46" s="335"/>
      <c r="L46" s="333"/>
      <c r="M46" s="334"/>
      <c r="N46" s="334"/>
      <c r="O46" s="334"/>
      <c r="P46" s="334"/>
      <c r="Q46" s="335"/>
      <c r="R46" s="333"/>
      <c r="S46" s="334"/>
      <c r="T46" s="334"/>
      <c r="U46" s="334"/>
      <c r="V46" s="334"/>
      <c r="W46" s="335"/>
      <c r="X46" s="288"/>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90"/>
    </row>
    <row r="47" spans="1:50" ht="21.75" customHeight="1" thickBot="1" x14ac:dyDescent="0.2">
      <c r="A47" s="298"/>
      <c r="B47" s="299"/>
      <c r="C47" s="317" t="s">
        <v>41</v>
      </c>
      <c r="D47" s="318"/>
      <c r="E47" s="318"/>
      <c r="F47" s="318"/>
      <c r="G47" s="318"/>
      <c r="H47" s="318"/>
      <c r="I47" s="318"/>
      <c r="J47" s="318"/>
      <c r="K47" s="319"/>
      <c r="L47" s="320">
        <v>9</v>
      </c>
      <c r="M47" s="318"/>
      <c r="N47" s="318"/>
      <c r="O47" s="318"/>
      <c r="P47" s="318"/>
      <c r="Q47" s="319"/>
      <c r="R47" s="320"/>
      <c r="S47" s="318"/>
      <c r="T47" s="318"/>
      <c r="U47" s="318"/>
      <c r="V47" s="318"/>
      <c r="W47" s="319"/>
      <c r="X47" s="321"/>
      <c r="Y47" s="322"/>
      <c r="Z47" s="322"/>
      <c r="AA47" s="322"/>
      <c r="AB47" s="322"/>
      <c r="AC47" s="322"/>
      <c r="AD47" s="322"/>
      <c r="AE47" s="322"/>
      <c r="AF47" s="322"/>
      <c r="AG47" s="322"/>
      <c r="AH47" s="322"/>
      <c r="AI47" s="322"/>
      <c r="AJ47" s="322"/>
      <c r="AK47" s="322"/>
      <c r="AL47" s="322"/>
      <c r="AM47" s="322"/>
      <c r="AN47" s="322"/>
      <c r="AO47" s="322"/>
      <c r="AP47" s="322"/>
      <c r="AQ47" s="322"/>
      <c r="AR47" s="322"/>
      <c r="AS47" s="322"/>
      <c r="AT47" s="322"/>
      <c r="AU47" s="322"/>
      <c r="AV47" s="322"/>
      <c r="AW47" s="322"/>
      <c r="AX47" s="323"/>
    </row>
    <row r="48" spans="1:50" ht="24.75" customHeight="1" thickBot="1" x14ac:dyDescent="0.2">
      <c r="A48" s="5"/>
      <c r="B48" s="5"/>
      <c r="C48" s="5"/>
      <c r="D48" s="5"/>
      <c r="E48" s="5"/>
      <c r="F48" s="5"/>
      <c r="G48" s="6"/>
      <c r="H48" s="6"/>
      <c r="I48" s="6"/>
      <c r="J48" s="6"/>
      <c r="K48" s="6"/>
      <c r="L48" s="7"/>
      <c r="M48" s="6"/>
      <c r="N48" s="6"/>
      <c r="O48" s="6"/>
      <c r="P48" s="6"/>
      <c r="Q48" s="6"/>
      <c r="R48" s="6"/>
      <c r="S48" s="6"/>
      <c r="T48" s="6"/>
      <c r="U48" s="6"/>
      <c r="V48" s="6"/>
      <c r="W48" s="6"/>
      <c r="X48" s="6"/>
      <c r="Y48" s="13"/>
      <c r="Z48" s="13"/>
      <c r="AA48" s="13"/>
      <c r="AB48" s="13"/>
      <c r="AC48" s="6"/>
      <c r="AD48" s="6"/>
      <c r="AE48" s="6"/>
      <c r="AF48" s="6"/>
      <c r="AG48" s="6"/>
      <c r="AH48" s="7"/>
      <c r="AI48" s="6"/>
      <c r="AJ48" s="6"/>
      <c r="AK48" s="6"/>
      <c r="AL48" s="6"/>
      <c r="AM48" s="6"/>
      <c r="AN48" s="6"/>
      <c r="AO48" s="6"/>
      <c r="AP48" s="6"/>
      <c r="AQ48" s="6"/>
      <c r="AR48" s="6"/>
      <c r="AS48" s="6"/>
      <c r="AT48" s="6"/>
      <c r="AU48" s="13"/>
      <c r="AV48" s="13"/>
      <c r="AW48" s="13"/>
      <c r="AX48" s="13"/>
    </row>
    <row r="49" spans="1:56" ht="21.75" customHeight="1" x14ac:dyDescent="0.15">
      <c r="A49" s="752" t="s">
        <v>78</v>
      </c>
      <c r="B49" s="753"/>
      <c r="C49" s="753"/>
      <c r="D49" s="753"/>
      <c r="E49" s="753"/>
      <c r="F49" s="753"/>
      <c r="G49" s="753"/>
      <c r="H49" s="753"/>
      <c r="I49" s="753"/>
      <c r="J49" s="753"/>
      <c r="K49" s="753"/>
      <c r="L49" s="753"/>
      <c r="M49" s="753"/>
      <c r="N49" s="753"/>
      <c r="O49" s="753"/>
      <c r="P49" s="753"/>
      <c r="Q49" s="753"/>
      <c r="R49" s="753"/>
      <c r="S49" s="753"/>
      <c r="T49" s="753"/>
      <c r="U49" s="753"/>
      <c r="V49" s="753"/>
      <c r="W49" s="753"/>
      <c r="X49" s="753"/>
      <c r="Y49" s="753"/>
      <c r="Z49" s="753"/>
      <c r="AA49" s="753"/>
      <c r="AB49" s="753"/>
      <c r="AC49" s="753"/>
      <c r="AD49" s="753"/>
      <c r="AE49" s="753"/>
      <c r="AF49" s="753"/>
      <c r="AG49" s="753"/>
      <c r="AH49" s="753"/>
      <c r="AI49" s="753"/>
      <c r="AJ49" s="753"/>
      <c r="AK49" s="753"/>
      <c r="AL49" s="753"/>
      <c r="AM49" s="753"/>
      <c r="AN49" s="753"/>
      <c r="AO49" s="753"/>
      <c r="AP49" s="753"/>
      <c r="AQ49" s="753"/>
      <c r="AR49" s="753"/>
      <c r="AS49" s="753"/>
      <c r="AT49" s="753"/>
      <c r="AU49" s="753"/>
      <c r="AV49" s="753"/>
      <c r="AW49" s="753"/>
      <c r="AX49" s="754"/>
    </row>
    <row r="50" spans="1:56" ht="21" customHeight="1" x14ac:dyDescent="0.15">
      <c r="A50" s="11"/>
      <c r="B50" s="12"/>
      <c r="C50" s="831" t="s">
        <v>79</v>
      </c>
      <c r="D50" s="832"/>
      <c r="E50" s="832"/>
      <c r="F50" s="832"/>
      <c r="G50" s="832"/>
      <c r="H50" s="832"/>
      <c r="I50" s="832"/>
      <c r="J50" s="832"/>
      <c r="K50" s="832"/>
      <c r="L50" s="832"/>
      <c r="M50" s="832"/>
      <c r="N50" s="832"/>
      <c r="O50" s="832"/>
      <c r="P50" s="832"/>
      <c r="Q50" s="832"/>
      <c r="R50" s="832"/>
      <c r="S50" s="832"/>
      <c r="T50" s="832"/>
      <c r="U50" s="832"/>
      <c r="V50" s="832"/>
      <c r="W50" s="832"/>
      <c r="X50" s="832"/>
      <c r="Y50" s="832"/>
      <c r="Z50" s="832"/>
      <c r="AA50" s="832"/>
      <c r="AB50" s="832"/>
      <c r="AC50" s="833"/>
      <c r="AD50" s="832" t="s">
        <v>80</v>
      </c>
      <c r="AE50" s="832"/>
      <c r="AF50" s="832"/>
      <c r="AG50" s="834" t="s">
        <v>81</v>
      </c>
      <c r="AH50" s="832"/>
      <c r="AI50" s="832"/>
      <c r="AJ50" s="832"/>
      <c r="AK50" s="832"/>
      <c r="AL50" s="832"/>
      <c r="AM50" s="832"/>
      <c r="AN50" s="832"/>
      <c r="AO50" s="832"/>
      <c r="AP50" s="832"/>
      <c r="AQ50" s="832"/>
      <c r="AR50" s="832"/>
      <c r="AS50" s="832"/>
      <c r="AT50" s="832"/>
      <c r="AU50" s="832"/>
      <c r="AV50" s="832"/>
      <c r="AW50" s="832"/>
      <c r="AX50" s="835"/>
    </row>
    <row r="51" spans="1:56" ht="26.25" customHeight="1" x14ac:dyDescent="0.15">
      <c r="A51" s="836" t="s">
        <v>263</v>
      </c>
      <c r="B51" s="837"/>
      <c r="C51" s="838" t="s">
        <v>264</v>
      </c>
      <c r="D51" s="839"/>
      <c r="E51" s="839"/>
      <c r="F51" s="839"/>
      <c r="G51" s="839"/>
      <c r="H51" s="839"/>
      <c r="I51" s="839"/>
      <c r="J51" s="839"/>
      <c r="K51" s="839"/>
      <c r="L51" s="839"/>
      <c r="M51" s="839"/>
      <c r="N51" s="839"/>
      <c r="O51" s="839"/>
      <c r="P51" s="839"/>
      <c r="Q51" s="839"/>
      <c r="R51" s="839"/>
      <c r="S51" s="839"/>
      <c r="T51" s="839"/>
      <c r="U51" s="839"/>
      <c r="V51" s="839"/>
      <c r="W51" s="839"/>
      <c r="X51" s="839"/>
      <c r="Y51" s="839"/>
      <c r="Z51" s="839"/>
      <c r="AA51" s="839"/>
      <c r="AB51" s="839"/>
      <c r="AC51" s="840"/>
      <c r="AD51" s="841" t="s">
        <v>265</v>
      </c>
      <c r="AE51" s="842"/>
      <c r="AF51" s="3410"/>
      <c r="AG51" s="3411" t="s">
        <v>266</v>
      </c>
      <c r="AH51" s="3412"/>
      <c r="AI51" s="3412"/>
      <c r="AJ51" s="3412"/>
      <c r="AK51" s="3412"/>
      <c r="AL51" s="3412"/>
      <c r="AM51" s="3412"/>
      <c r="AN51" s="3412"/>
      <c r="AO51" s="3412"/>
      <c r="AP51" s="3412"/>
      <c r="AQ51" s="3412"/>
      <c r="AR51" s="3412"/>
      <c r="AS51" s="3412"/>
      <c r="AT51" s="3412"/>
      <c r="AU51" s="3412"/>
      <c r="AV51" s="3412"/>
      <c r="AW51" s="3412"/>
      <c r="AX51" s="3413"/>
    </row>
    <row r="52" spans="1:56" ht="26.25" customHeight="1" x14ac:dyDescent="0.15">
      <c r="A52" s="788"/>
      <c r="B52" s="789"/>
      <c r="C52" s="846" t="s">
        <v>267</v>
      </c>
      <c r="D52" s="847"/>
      <c r="E52" s="847"/>
      <c r="F52" s="847"/>
      <c r="G52" s="847"/>
      <c r="H52" s="847"/>
      <c r="I52" s="847"/>
      <c r="J52" s="847"/>
      <c r="K52" s="847"/>
      <c r="L52" s="847"/>
      <c r="M52" s="847"/>
      <c r="N52" s="847"/>
      <c r="O52" s="847"/>
      <c r="P52" s="847"/>
      <c r="Q52" s="847"/>
      <c r="R52" s="847"/>
      <c r="S52" s="847"/>
      <c r="T52" s="847"/>
      <c r="U52" s="847"/>
      <c r="V52" s="847"/>
      <c r="W52" s="847"/>
      <c r="X52" s="847"/>
      <c r="Y52" s="847"/>
      <c r="Z52" s="847"/>
      <c r="AA52" s="847"/>
      <c r="AB52" s="847"/>
      <c r="AC52" s="823"/>
      <c r="AD52" s="285" t="s">
        <v>268</v>
      </c>
      <c r="AE52" s="286"/>
      <c r="AF52" s="286"/>
      <c r="AG52" s="3396"/>
      <c r="AH52" s="3397"/>
      <c r="AI52" s="3397"/>
      <c r="AJ52" s="3397"/>
      <c r="AK52" s="3397"/>
      <c r="AL52" s="3397"/>
      <c r="AM52" s="3397"/>
      <c r="AN52" s="3397"/>
      <c r="AO52" s="3397"/>
      <c r="AP52" s="3397"/>
      <c r="AQ52" s="3397"/>
      <c r="AR52" s="3397"/>
      <c r="AS52" s="3397"/>
      <c r="AT52" s="3397"/>
      <c r="AU52" s="3397"/>
      <c r="AV52" s="3397"/>
      <c r="AW52" s="3397"/>
      <c r="AX52" s="3398"/>
    </row>
    <row r="53" spans="1:56" ht="30" customHeight="1" x14ac:dyDescent="0.15">
      <c r="A53" s="790"/>
      <c r="B53" s="791"/>
      <c r="C53" s="827" t="s">
        <v>269</v>
      </c>
      <c r="D53" s="828"/>
      <c r="E53" s="828"/>
      <c r="F53" s="828"/>
      <c r="G53" s="828"/>
      <c r="H53" s="828"/>
      <c r="I53" s="828"/>
      <c r="J53" s="828"/>
      <c r="K53" s="828"/>
      <c r="L53" s="828"/>
      <c r="M53" s="828"/>
      <c r="N53" s="828"/>
      <c r="O53" s="828"/>
      <c r="P53" s="828"/>
      <c r="Q53" s="828"/>
      <c r="R53" s="828"/>
      <c r="S53" s="828"/>
      <c r="T53" s="828"/>
      <c r="U53" s="828"/>
      <c r="V53" s="828"/>
      <c r="W53" s="828"/>
      <c r="X53" s="828"/>
      <c r="Y53" s="828"/>
      <c r="Z53" s="828"/>
      <c r="AA53" s="828"/>
      <c r="AB53" s="828"/>
      <c r="AC53" s="829"/>
      <c r="AD53" s="333" t="s">
        <v>268</v>
      </c>
      <c r="AE53" s="334"/>
      <c r="AF53" s="334"/>
      <c r="AG53" s="3399"/>
      <c r="AH53" s="3400"/>
      <c r="AI53" s="3400"/>
      <c r="AJ53" s="3400"/>
      <c r="AK53" s="3400"/>
      <c r="AL53" s="3400"/>
      <c r="AM53" s="3400"/>
      <c r="AN53" s="3400"/>
      <c r="AO53" s="3400"/>
      <c r="AP53" s="3400"/>
      <c r="AQ53" s="3400"/>
      <c r="AR53" s="3400"/>
      <c r="AS53" s="3400"/>
      <c r="AT53" s="3400"/>
      <c r="AU53" s="3400"/>
      <c r="AV53" s="3400"/>
      <c r="AW53" s="3400"/>
      <c r="AX53" s="3401"/>
    </row>
    <row r="54" spans="1:56" ht="26.25" customHeight="1" x14ac:dyDescent="0.15">
      <c r="A54" s="773" t="s">
        <v>270</v>
      </c>
      <c r="B54" s="787"/>
      <c r="C54" s="830" t="s">
        <v>271</v>
      </c>
      <c r="D54" s="794"/>
      <c r="E54" s="794"/>
      <c r="F54" s="794"/>
      <c r="G54" s="794"/>
      <c r="H54" s="794"/>
      <c r="I54" s="794"/>
      <c r="J54" s="794"/>
      <c r="K54" s="794"/>
      <c r="L54" s="794"/>
      <c r="M54" s="794"/>
      <c r="N54" s="794"/>
      <c r="O54" s="794"/>
      <c r="P54" s="794"/>
      <c r="Q54" s="794"/>
      <c r="R54" s="794"/>
      <c r="S54" s="794"/>
      <c r="T54" s="794"/>
      <c r="U54" s="794"/>
      <c r="V54" s="794"/>
      <c r="W54" s="794"/>
      <c r="X54" s="794"/>
      <c r="Y54" s="794"/>
      <c r="Z54" s="794"/>
      <c r="AA54" s="794"/>
      <c r="AB54" s="794"/>
      <c r="AC54" s="794"/>
      <c r="AD54" s="311" t="s">
        <v>268</v>
      </c>
      <c r="AE54" s="312"/>
      <c r="AF54" s="312"/>
      <c r="AG54" s="3393" t="s">
        <v>272</v>
      </c>
      <c r="AH54" s="3402"/>
      <c r="AI54" s="3402"/>
      <c r="AJ54" s="3402"/>
      <c r="AK54" s="3402"/>
      <c r="AL54" s="3402"/>
      <c r="AM54" s="3402"/>
      <c r="AN54" s="3402"/>
      <c r="AO54" s="3402"/>
      <c r="AP54" s="3402"/>
      <c r="AQ54" s="3402"/>
      <c r="AR54" s="3402"/>
      <c r="AS54" s="3402"/>
      <c r="AT54" s="3402"/>
      <c r="AU54" s="3402"/>
      <c r="AV54" s="3402"/>
      <c r="AW54" s="3402"/>
      <c r="AX54" s="3403"/>
      <c r="BD54" s="37"/>
    </row>
    <row r="55" spans="1:56" ht="26.25" customHeight="1" x14ac:dyDescent="0.15">
      <c r="A55" s="788"/>
      <c r="B55" s="789"/>
      <c r="C55" s="822" t="s">
        <v>273</v>
      </c>
      <c r="D55" s="823"/>
      <c r="E55" s="823"/>
      <c r="F55" s="823"/>
      <c r="G55" s="823"/>
      <c r="H55" s="823"/>
      <c r="I55" s="823"/>
      <c r="J55" s="823"/>
      <c r="K55" s="823"/>
      <c r="L55" s="823"/>
      <c r="M55" s="823"/>
      <c r="N55" s="823"/>
      <c r="O55" s="823"/>
      <c r="P55" s="823"/>
      <c r="Q55" s="823"/>
      <c r="R55" s="823"/>
      <c r="S55" s="823"/>
      <c r="T55" s="823"/>
      <c r="U55" s="823"/>
      <c r="V55" s="823"/>
      <c r="W55" s="823"/>
      <c r="X55" s="823"/>
      <c r="Y55" s="823"/>
      <c r="Z55" s="823"/>
      <c r="AA55" s="823"/>
      <c r="AB55" s="823"/>
      <c r="AC55" s="823"/>
      <c r="AD55" s="285" t="s">
        <v>268</v>
      </c>
      <c r="AE55" s="286"/>
      <c r="AF55" s="286"/>
      <c r="AG55" s="3404"/>
      <c r="AH55" s="3405"/>
      <c r="AI55" s="3405"/>
      <c r="AJ55" s="3405"/>
      <c r="AK55" s="3405"/>
      <c r="AL55" s="3405"/>
      <c r="AM55" s="3405"/>
      <c r="AN55" s="3405"/>
      <c r="AO55" s="3405"/>
      <c r="AP55" s="3405"/>
      <c r="AQ55" s="3405"/>
      <c r="AR55" s="3405"/>
      <c r="AS55" s="3405"/>
      <c r="AT55" s="3405"/>
      <c r="AU55" s="3405"/>
      <c r="AV55" s="3405"/>
      <c r="AW55" s="3405"/>
      <c r="AX55" s="3406"/>
    </row>
    <row r="56" spans="1:56" ht="26.25" customHeight="1" x14ac:dyDescent="0.15">
      <c r="A56" s="788"/>
      <c r="B56" s="789"/>
      <c r="C56" s="822" t="s">
        <v>274</v>
      </c>
      <c r="D56" s="823"/>
      <c r="E56" s="823"/>
      <c r="F56" s="823"/>
      <c r="G56" s="823"/>
      <c r="H56" s="823"/>
      <c r="I56" s="823"/>
      <c r="J56" s="823"/>
      <c r="K56" s="823"/>
      <c r="L56" s="823"/>
      <c r="M56" s="823"/>
      <c r="N56" s="823"/>
      <c r="O56" s="823"/>
      <c r="P56" s="823"/>
      <c r="Q56" s="823"/>
      <c r="R56" s="823"/>
      <c r="S56" s="823"/>
      <c r="T56" s="823"/>
      <c r="U56" s="823"/>
      <c r="V56" s="823"/>
      <c r="W56" s="823"/>
      <c r="X56" s="823"/>
      <c r="Y56" s="823"/>
      <c r="Z56" s="823"/>
      <c r="AA56" s="823"/>
      <c r="AB56" s="823"/>
      <c r="AC56" s="823"/>
      <c r="AD56" s="285" t="s">
        <v>268</v>
      </c>
      <c r="AE56" s="286"/>
      <c r="AF56" s="286"/>
      <c r="AG56" s="3404"/>
      <c r="AH56" s="3405"/>
      <c r="AI56" s="3405"/>
      <c r="AJ56" s="3405"/>
      <c r="AK56" s="3405"/>
      <c r="AL56" s="3405"/>
      <c r="AM56" s="3405"/>
      <c r="AN56" s="3405"/>
      <c r="AO56" s="3405"/>
      <c r="AP56" s="3405"/>
      <c r="AQ56" s="3405"/>
      <c r="AR56" s="3405"/>
      <c r="AS56" s="3405"/>
      <c r="AT56" s="3405"/>
      <c r="AU56" s="3405"/>
      <c r="AV56" s="3405"/>
      <c r="AW56" s="3405"/>
      <c r="AX56" s="3406"/>
    </row>
    <row r="57" spans="1:56" ht="26.25" customHeight="1" x14ac:dyDescent="0.15">
      <c r="A57" s="788"/>
      <c r="B57" s="789"/>
      <c r="C57" s="822" t="s">
        <v>275</v>
      </c>
      <c r="D57" s="823"/>
      <c r="E57" s="823"/>
      <c r="F57" s="823"/>
      <c r="G57" s="823"/>
      <c r="H57" s="823"/>
      <c r="I57" s="823"/>
      <c r="J57" s="823"/>
      <c r="K57" s="823"/>
      <c r="L57" s="823"/>
      <c r="M57" s="823"/>
      <c r="N57" s="823"/>
      <c r="O57" s="823"/>
      <c r="P57" s="823"/>
      <c r="Q57" s="823"/>
      <c r="R57" s="823"/>
      <c r="S57" s="823"/>
      <c r="T57" s="823"/>
      <c r="U57" s="823"/>
      <c r="V57" s="823"/>
      <c r="W57" s="823"/>
      <c r="X57" s="823"/>
      <c r="Y57" s="823"/>
      <c r="Z57" s="823"/>
      <c r="AA57" s="823"/>
      <c r="AB57" s="823"/>
      <c r="AC57" s="823"/>
      <c r="AD57" s="285" t="s">
        <v>276</v>
      </c>
      <c r="AE57" s="286"/>
      <c r="AF57" s="286"/>
      <c r="AG57" s="3404"/>
      <c r="AH57" s="3405"/>
      <c r="AI57" s="3405"/>
      <c r="AJ57" s="3405"/>
      <c r="AK57" s="3405"/>
      <c r="AL57" s="3405"/>
      <c r="AM57" s="3405"/>
      <c r="AN57" s="3405"/>
      <c r="AO57" s="3405"/>
      <c r="AP57" s="3405"/>
      <c r="AQ57" s="3405"/>
      <c r="AR57" s="3405"/>
      <c r="AS57" s="3405"/>
      <c r="AT57" s="3405"/>
      <c r="AU57" s="3405"/>
      <c r="AV57" s="3405"/>
      <c r="AW57" s="3405"/>
      <c r="AX57" s="3406"/>
    </row>
    <row r="58" spans="1:56" ht="26.25" customHeight="1" x14ac:dyDescent="0.15">
      <c r="A58" s="788"/>
      <c r="B58" s="789"/>
      <c r="C58" s="822" t="s">
        <v>277</v>
      </c>
      <c r="D58" s="823"/>
      <c r="E58" s="82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4"/>
      <c r="AD58" s="285" t="s">
        <v>268</v>
      </c>
      <c r="AE58" s="286"/>
      <c r="AF58" s="286"/>
      <c r="AG58" s="3404"/>
      <c r="AH58" s="3405"/>
      <c r="AI58" s="3405"/>
      <c r="AJ58" s="3405"/>
      <c r="AK58" s="3405"/>
      <c r="AL58" s="3405"/>
      <c r="AM58" s="3405"/>
      <c r="AN58" s="3405"/>
      <c r="AO58" s="3405"/>
      <c r="AP58" s="3405"/>
      <c r="AQ58" s="3405"/>
      <c r="AR58" s="3405"/>
      <c r="AS58" s="3405"/>
      <c r="AT58" s="3405"/>
      <c r="AU58" s="3405"/>
      <c r="AV58" s="3405"/>
      <c r="AW58" s="3405"/>
      <c r="AX58" s="3406"/>
    </row>
    <row r="59" spans="1:56" ht="26.25" customHeight="1" x14ac:dyDescent="0.15">
      <c r="A59" s="788"/>
      <c r="B59" s="789"/>
      <c r="C59" s="825" t="s">
        <v>278</v>
      </c>
      <c r="D59" s="826"/>
      <c r="E59" s="826"/>
      <c r="F59" s="826"/>
      <c r="G59" s="826"/>
      <c r="H59" s="826"/>
      <c r="I59" s="826"/>
      <c r="J59" s="826"/>
      <c r="K59" s="826"/>
      <c r="L59" s="826"/>
      <c r="M59" s="826"/>
      <c r="N59" s="826"/>
      <c r="O59" s="826"/>
      <c r="P59" s="826"/>
      <c r="Q59" s="826"/>
      <c r="R59" s="826"/>
      <c r="S59" s="826"/>
      <c r="T59" s="826"/>
      <c r="U59" s="826"/>
      <c r="V59" s="826"/>
      <c r="W59" s="826"/>
      <c r="X59" s="826"/>
      <c r="Y59" s="826"/>
      <c r="Z59" s="826"/>
      <c r="AA59" s="826"/>
      <c r="AB59" s="826"/>
      <c r="AC59" s="826"/>
      <c r="AD59" s="285" t="s">
        <v>276</v>
      </c>
      <c r="AE59" s="286"/>
      <c r="AF59" s="286"/>
      <c r="AG59" s="3407"/>
      <c r="AH59" s="3408"/>
      <c r="AI59" s="3408"/>
      <c r="AJ59" s="3408"/>
      <c r="AK59" s="3408"/>
      <c r="AL59" s="3408"/>
      <c r="AM59" s="3408"/>
      <c r="AN59" s="3408"/>
      <c r="AO59" s="3408"/>
      <c r="AP59" s="3408"/>
      <c r="AQ59" s="3408"/>
      <c r="AR59" s="3408"/>
      <c r="AS59" s="3408"/>
      <c r="AT59" s="3408"/>
      <c r="AU59" s="3408"/>
      <c r="AV59" s="3408"/>
      <c r="AW59" s="3408"/>
      <c r="AX59" s="3409"/>
    </row>
    <row r="60" spans="1:56" ht="30" customHeight="1" x14ac:dyDescent="0.15">
      <c r="A60" s="773" t="s">
        <v>98</v>
      </c>
      <c r="B60" s="787"/>
      <c r="C60" s="819" t="s">
        <v>279</v>
      </c>
      <c r="D60" s="820"/>
      <c r="E60" s="820"/>
      <c r="F60" s="820"/>
      <c r="G60" s="820"/>
      <c r="H60" s="820"/>
      <c r="I60" s="820"/>
      <c r="J60" s="820"/>
      <c r="K60" s="820"/>
      <c r="L60" s="820"/>
      <c r="M60" s="820"/>
      <c r="N60" s="820"/>
      <c r="O60" s="820"/>
      <c r="P60" s="820"/>
      <c r="Q60" s="820"/>
      <c r="R60" s="820"/>
      <c r="S60" s="820"/>
      <c r="T60" s="820"/>
      <c r="U60" s="820"/>
      <c r="V60" s="820"/>
      <c r="W60" s="820"/>
      <c r="X60" s="820"/>
      <c r="Y60" s="820"/>
      <c r="Z60" s="820"/>
      <c r="AA60" s="820"/>
      <c r="AB60" s="820"/>
      <c r="AC60" s="821"/>
      <c r="AD60" s="311" t="s">
        <v>276</v>
      </c>
      <c r="AE60" s="312"/>
      <c r="AF60" s="312"/>
      <c r="AG60" s="3393" t="s">
        <v>280</v>
      </c>
      <c r="AH60" s="3394"/>
      <c r="AI60" s="3394"/>
      <c r="AJ60" s="3394"/>
      <c r="AK60" s="3394"/>
      <c r="AL60" s="3394"/>
      <c r="AM60" s="3394"/>
      <c r="AN60" s="3394"/>
      <c r="AO60" s="3394"/>
      <c r="AP60" s="3394"/>
      <c r="AQ60" s="3394"/>
      <c r="AR60" s="3394"/>
      <c r="AS60" s="3394"/>
      <c r="AT60" s="3394"/>
      <c r="AU60" s="3394"/>
      <c r="AV60" s="3394"/>
      <c r="AW60" s="3394"/>
      <c r="AX60" s="3395"/>
    </row>
    <row r="61" spans="1:56" ht="26.25" customHeight="1" x14ac:dyDescent="0.15">
      <c r="A61" s="788"/>
      <c r="B61" s="789"/>
      <c r="C61" s="822" t="s">
        <v>281</v>
      </c>
      <c r="D61" s="823"/>
      <c r="E61" s="823"/>
      <c r="F61" s="823"/>
      <c r="G61" s="823"/>
      <c r="H61" s="823"/>
      <c r="I61" s="823"/>
      <c r="J61" s="823"/>
      <c r="K61" s="823"/>
      <c r="L61" s="823"/>
      <c r="M61" s="823"/>
      <c r="N61" s="823"/>
      <c r="O61" s="823"/>
      <c r="P61" s="823"/>
      <c r="Q61" s="823"/>
      <c r="R61" s="823"/>
      <c r="S61" s="823"/>
      <c r="T61" s="823"/>
      <c r="U61" s="823"/>
      <c r="V61" s="823"/>
      <c r="W61" s="823"/>
      <c r="X61" s="823"/>
      <c r="Y61" s="823"/>
      <c r="Z61" s="823"/>
      <c r="AA61" s="823"/>
      <c r="AB61" s="823"/>
      <c r="AC61" s="823"/>
      <c r="AD61" s="285" t="s">
        <v>268</v>
      </c>
      <c r="AE61" s="286"/>
      <c r="AF61" s="286"/>
      <c r="AG61" s="3396"/>
      <c r="AH61" s="3397"/>
      <c r="AI61" s="3397"/>
      <c r="AJ61" s="3397"/>
      <c r="AK61" s="3397"/>
      <c r="AL61" s="3397"/>
      <c r="AM61" s="3397"/>
      <c r="AN61" s="3397"/>
      <c r="AO61" s="3397"/>
      <c r="AP61" s="3397"/>
      <c r="AQ61" s="3397"/>
      <c r="AR61" s="3397"/>
      <c r="AS61" s="3397"/>
      <c r="AT61" s="3397"/>
      <c r="AU61" s="3397"/>
      <c r="AV61" s="3397"/>
      <c r="AW61" s="3397"/>
      <c r="AX61" s="3398"/>
    </row>
    <row r="62" spans="1:56" ht="26.25" customHeight="1" x14ac:dyDescent="0.15">
      <c r="A62" s="788"/>
      <c r="B62" s="789"/>
      <c r="C62" s="822" t="s">
        <v>282</v>
      </c>
      <c r="D62" s="823"/>
      <c r="E62" s="823"/>
      <c r="F62" s="823"/>
      <c r="G62" s="823"/>
      <c r="H62" s="823"/>
      <c r="I62" s="823"/>
      <c r="J62" s="823"/>
      <c r="K62" s="823"/>
      <c r="L62" s="823"/>
      <c r="M62" s="823"/>
      <c r="N62" s="823"/>
      <c r="O62" s="823"/>
      <c r="P62" s="823"/>
      <c r="Q62" s="823"/>
      <c r="R62" s="823"/>
      <c r="S62" s="823"/>
      <c r="T62" s="823"/>
      <c r="U62" s="823"/>
      <c r="V62" s="823"/>
      <c r="W62" s="823"/>
      <c r="X62" s="823"/>
      <c r="Y62" s="823"/>
      <c r="Z62" s="823"/>
      <c r="AA62" s="823"/>
      <c r="AB62" s="823"/>
      <c r="AC62" s="823"/>
      <c r="AD62" s="285" t="s">
        <v>276</v>
      </c>
      <c r="AE62" s="286"/>
      <c r="AF62" s="286"/>
      <c r="AG62" s="3399"/>
      <c r="AH62" s="3400"/>
      <c r="AI62" s="3400"/>
      <c r="AJ62" s="3400"/>
      <c r="AK62" s="3400"/>
      <c r="AL62" s="3400"/>
      <c r="AM62" s="3400"/>
      <c r="AN62" s="3400"/>
      <c r="AO62" s="3400"/>
      <c r="AP62" s="3400"/>
      <c r="AQ62" s="3400"/>
      <c r="AR62" s="3400"/>
      <c r="AS62" s="3400"/>
      <c r="AT62" s="3400"/>
      <c r="AU62" s="3400"/>
      <c r="AV62" s="3400"/>
      <c r="AW62" s="3400"/>
      <c r="AX62" s="3401"/>
    </row>
    <row r="63" spans="1:56" ht="33.6" customHeight="1" x14ac:dyDescent="0.15">
      <c r="A63" s="773" t="s">
        <v>103</v>
      </c>
      <c r="B63" s="787"/>
      <c r="C63" s="792" t="s">
        <v>283</v>
      </c>
      <c r="D63" s="793"/>
      <c r="E63" s="793"/>
      <c r="F63" s="793"/>
      <c r="G63" s="793"/>
      <c r="H63" s="793"/>
      <c r="I63" s="793"/>
      <c r="J63" s="793"/>
      <c r="K63" s="793"/>
      <c r="L63" s="793"/>
      <c r="M63" s="793"/>
      <c r="N63" s="793"/>
      <c r="O63" s="793"/>
      <c r="P63" s="793"/>
      <c r="Q63" s="793"/>
      <c r="R63" s="793"/>
      <c r="S63" s="793"/>
      <c r="T63" s="793"/>
      <c r="U63" s="793"/>
      <c r="V63" s="793"/>
      <c r="W63" s="793"/>
      <c r="X63" s="793"/>
      <c r="Y63" s="793"/>
      <c r="Z63" s="793"/>
      <c r="AA63" s="793"/>
      <c r="AB63" s="793"/>
      <c r="AC63" s="794"/>
      <c r="AD63" s="311" t="s">
        <v>276</v>
      </c>
      <c r="AE63" s="312"/>
      <c r="AF63" s="313"/>
      <c r="AG63" s="1229" t="s">
        <v>276</v>
      </c>
      <c r="AH63" s="378"/>
      <c r="AI63" s="378"/>
      <c r="AJ63" s="378"/>
      <c r="AK63" s="378"/>
      <c r="AL63" s="378"/>
      <c r="AM63" s="378"/>
      <c r="AN63" s="378"/>
      <c r="AO63" s="378"/>
      <c r="AP63" s="378"/>
      <c r="AQ63" s="378"/>
      <c r="AR63" s="378"/>
      <c r="AS63" s="378"/>
      <c r="AT63" s="378"/>
      <c r="AU63" s="378"/>
      <c r="AV63" s="378"/>
      <c r="AW63" s="378"/>
      <c r="AX63" s="3390"/>
    </row>
    <row r="64" spans="1:56" ht="15.75" customHeight="1" x14ac:dyDescent="0.15">
      <c r="A64" s="788"/>
      <c r="B64" s="789"/>
      <c r="C64" s="806" t="s">
        <v>0</v>
      </c>
      <c r="D64" s="807"/>
      <c r="E64" s="807"/>
      <c r="F64" s="807"/>
      <c r="G64" s="808" t="s">
        <v>106</v>
      </c>
      <c r="H64" s="809"/>
      <c r="I64" s="809"/>
      <c r="J64" s="809"/>
      <c r="K64" s="809"/>
      <c r="L64" s="809"/>
      <c r="M64" s="809"/>
      <c r="N64" s="809"/>
      <c r="O64" s="809"/>
      <c r="P64" s="809"/>
      <c r="Q64" s="809"/>
      <c r="R64" s="809"/>
      <c r="S64" s="810"/>
      <c r="T64" s="811" t="s">
        <v>284</v>
      </c>
      <c r="U64" s="812"/>
      <c r="V64" s="812"/>
      <c r="W64" s="812"/>
      <c r="X64" s="812"/>
      <c r="Y64" s="812"/>
      <c r="Z64" s="812"/>
      <c r="AA64" s="812"/>
      <c r="AB64" s="812"/>
      <c r="AC64" s="812"/>
      <c r="AD64" s="812"/>
      <c r="AE64" s="812"/>
      <c r="AF64" s="812"/>
      <c r="AG64" s="2356"/>
      <c r="AH64" s="2357"/>
      <c r="AI64" s="2357"/>
      <c r="AJ64" s="2357"/>
      <c r="AK64" s="2357"/>
      <c r="AL64" s="2357"/>
      <c r="AM64" s="2357"/>
      <c r="AN64" s="2357"/>
      <c r="AO64" s="2357"/>
      <c r="AP64" s="2357"/>
      <c r="AQ64" s="2357"/>
      <c r="AR64" s="2357"/>
      <c r="AS64" s="2357"/>
      <c r="AT64" s="2357"/>
      <c r="AU64" s="2357"/>
      <c r="AV64" s="2357"/>
      <c r="AW64" s="2357"/>
      <c r="AX64" s="3391"/>
    </row>
    <row r="65" spans="1:50" ht="26.25" customHeight="1" x14ac:dyDescent="0.15">
      <c r="A65" s="788"/>
      <c r="B65" s="789"/>
      <c r="C65" s="813"/>
      <c r="D65" s="814"/>
      <c r="E65" s="814"/>
      <c r="F65" s="814"/>
      <c r="G65" s="815" t="s">
        <v>276</v>
      </c>
      <c r="H65" s="816"/>
      <c r="I65" s="816"/>
      <c r="J65" s="816"/>
      <c r="K65" s="816"/>
      <c r="L65" s="816"/>
      <c r="M65" s="816"/>
      <c r="N65" s="816"/>
      <c r="O65" s="816"/>
      <c r="P65" s="816"/>
      <c r="Q65" s="816"/>
      <c r="R65" s="816"/>
      <c r="S65" s="817"/>
      <c r="T65" s="818" t="s">
        <v>276</v>
      </c>
      <c r="U65" s="816"/>
      <c r="V65" s="816"/>
      <c r="W65" s="816"/>
      <c r="X65" s="816"/>
      <c r="Y65" s="816"/>
      <c r="Z65" s="816"/>
      <c r="AA65" s="816"/>
      <c r="AB65" s="816"/>
      <c r="AC65" s="816"/>
      <c r="AD65" s="816"/>
      <c r="AE65" s="816"/>
      <c r="AF65" s="816"/>
      <c r="AG65" s="2356"/>
      <c r="AH65" s="2357"/>
      <c r="AI65" s="2357"/>
      <c r="AJ65" s="2357"/>
      <c r="AK65" s="2357"/>
      <c r="AL65" s="2357"/>
      <c r="AM65" s="2357"/>
      <c r="AN65" s="2357"/>
      <c r="AO65" s="2357"/>
      <c r="AP65" s="2357"/>
      <c r="AQ65" s="2357"/>
      <c r="AR65" s="2357"/>
      <c r="AS65" s="2357"/>
      <c r="AT65" s="2357"/>
      <c r="AU65" s="2357"/>
      <c r="AV65" s="2357"/>
      <c r="AW65" s="2357"/>
      <c r="AX65" s="3391"/>
    </row>
    <row r="66" spans="1:50" ht="26.25" customHeight="1" x14ac:dyDescent="0.15">
      <c r="A66" s="790"/>
      <c r="B66" s="791"/>
      <c r="C66" s="766"/>
      <c r="D66" s="767"/>
      <c r="E66" s="767"/>
      <c r="F66" s="767"/>
      <c r="G66" s="768" t="s">
        <v>276</v>
      </c>
      <c r="H66" s="769"/>
      <c r="I66" s="769"/>
      <c r="J66" s="769"/>
      <c r="K66" s="769"/>
      <c r="L66" s="769"/>
      <c r="M66" s="769"/>
      <c r="N66" s="769"/>
      <c r="O66" s="769"/>
      <c r="P66" s="769"/>
      <c r="Q66" s="769"/>
      <c r="R66" s="769"/>
      <c r="S66" s="770"/>
      <c r="T66" s="771" t="s">
        <v>276</v>
      </c>
      <c r="U66" s="772"/>
      <c r="V66" s="772"/>
      <c r="W66" s="772"/>
      <c r="X66" s="772"/>
      <c r="Y66" s="772"/>
      <c r="Z66" s="772"/>
      <c r="AA66" s="772"/>
      <c r="AB66" s="772"/>
      <c r="AC66" s="772"/>
      <c r="AD66" s="772"/>
      <c r="AE66" s="772"/>
      <c r="AF66" s="772"/>
      <c r="AG66" s="361"/>
      <c r="AH66" s="362"/>
      <c r="AI66" s="362"/>
      <c r="AJ66" s="362"/>
      <c r="AK66" s="362"/>
      <c r="AL66" s="362"/>
      <c r="AM66" s="362"/>
      <c r="AN66" s="362"/>
      <c r="AO66" s="362"/>
      <c r="AP66" s="362"/>
      <c r="AQ66" s="362"/>
      <c r="AR66" s="362"/>
      <c r="AS66" s="362"/>
      <c r="AT66" s="362"/>
      <c r="AU66" s="362"/>
      <c r="AV66" s="362"/>
      <c r="AW66" s="362"/>
      <c r="AX66" s="3392"/>
    </row>
    <row r="67" spans="1:50" ht="57" customHeight="1" x14ac:dyDescent="0.15">
      <c r="A67" s="773" t="s">
        <v>108</v>
      </c>
      <c r="B67" s="774"/>
      <c r="C67" s="777" t="s">
        <v>109</v>
      </c>
      <c r="D67" s="1468"/>
      <c r="E67" s="1468"/>
      <c r="F67" s="1469"/>
      <c r="G67" s="3384" t="s">
        <v>285</v>
      </c>
      <c r="H67" s="3385"/>
      <c r="I67" s="3385"/>
      <c r="J67" s="3385"/>
      <c r="K67" s="3385"/>
      <c r="L67" s="3385"/>
      <c r="M67" s="3385"/>
      <c r="N67" s="3385"/>
      <c r="O67" s="3385"/>
      <c r="P67" s="3385"/>
      <c r="Q67" s="3385"/>
      <c r="R67" s="3385"/>
      <c r="S67" s="3385"/>
      <c r="T67" s="3385"/>
      <c r="U67" s="3385"/>
      <c r="V67" s="3385"/>
      <c r="W67" s="3385"/>
      <c r="X67" s="3385"/>
      <c r="Y67" s="3385"/>
      <c r="Z67" s="3385"/>
      <c r="AA67" s="3385"/>
      <c r="AB67" s="3385"/>
      <c r="AC67" s="3385"/>
      <c r="AD67" s="3385"/>
      <c r="AE67" s="3385"/>
      <c r="AF67" s="3385"/>
      <c r="AG67" s="3385"/>
      <c r="AH67" s="3385"/>
      <c r="AI67" s="3385"/>
      <c r="AJ67" s="3385"/>
      <c r="AK67" s="3385"/>
      <c r="AL67" s="3385"/>
      <c r="AM67" s="3385"/>
      <c r="AN67" s="3385"/>
      <c r="AO67" s="3385"/>
      <c r="AP67" s="3385"/>
      <c r="AQ67" s="3385"/>
      <c r="AR67" s="3385"/>
      <c r="AS67" s="3385"/>
      <c r="AT67" s="3385"/>
      <c r="AU67" s="3385"/>
      <c r="AV67" s="3385"/>
      <c r="AW67" s="3385"/>
      <c r="AX67" s="3386"/>
    </row>
    <row r="68" spans="1:50" ht="66.75" customHeight="1" thickBot="1" x14ac:dyDescent="0.2">
      <c r="A68" s="1466"/>
      <c r="B68" s="1467"/>
      <c r="C68" s="781" t="s">
        <v>111</v>
      </c>
      <c r="D68" s="1472"/>
      <c r="E68" s="1472"/>
      <c r="F68" s="1473"/>
      <c r="G68" s="3387" t="s">
        <v>286</v>
      </c>
      <c r="H68" s="3388"/>
      <c r="I68" s="3388"/>
      <c r="J68" s="3388"/>
      <c r="K68" s="3388"/>
      <c r="L68" s="3388"/>
      <c r="M68" s="3388"/>
      <c r="N68" s="3388"/>
      <c r="O68" s="3388"/>
      <c r="P68" s="3388"/>
      <c r="Q68" s="3388"/>
      <c r="R68" s="3388"/>
      <c r="S68" s="3388"/>
      <c r="T68" s="3388"/>
      <c r="U68" s="3388"/>
      <c r="V68" s="3388"/>
      <c r="W68" s="3388"/>
      <c r="X68" s="3388"/>
      <c r="Y68" s="3388"/>
      <c r="Z68" s="3388"/>
      <c r="AA68" s="3388"/>
      <c r="AB68" s="3388"/>
      <c r="AC68" s="3388"/>
      <c r="AD68" s="3388"/>
      <c r="AE68" s="3388"/>
      <c r="AF68" s="3388"/>
      <c r="AG68" s="3388"/>
      <c r="AH68" s="3388"/>
      <c r="AI68" s="3388"/>
      <c r="AJ68" s="3388"/>
      <c r="AK68" s="3388"/>
      <c r="AL68" s="3388"/>
      <c r="AM68" s="3388"/>
      <c r="AN68" s="3388"/>
      <c r="AO68" s="3388"/>
      <c r="AP68" s="3388"/>
      <c r="AQ68" s="3388"/>
      <c r="AR68" s="3388"/>
      <c r="AS68" s="3388"/>
      <c r="AT68" s="3388"/>
      <c r="AU68" s="3388"/>
      <c r="AV68" s="3388"/>
      <c r="AW68" s="3388"/>
      <c r="AX68" s="3389"/>
    </row>
    <row r="69" spans="1:50" ht="21" customHeight="1" x14ac:dyDescent="0.15">
      <c r="A69" s="752" t="s">
        <v>113</v>
      </c>
      <c r="B69" s="753"/>
      <c r="C69" s="753"/>
      <c r="D69" s="753"/>
      <c r="E69" s="753"/>
      <c r="F69" s="753"/>
      <c r="G69" s="753"/>
      <c r="H69" s="753"/>
      <c r="I69" s="753"/>
      <c r="J69" s="753"/>
      <c r="K69" s="753"/>
      <c r="L69" s="753"/>
      <c r="M69" s="753"/>
      <c r="N69" s="753"/>
      <c r="O69" s="753"/>
      <c r="P69" s="753"/>
      <c r="Q69" s="753"/>
      <c r="R69" s="753"/>
      <c r="S69" s="753"/>
      <c r="T69" s="753"/>
      <c r="U69" s="753"/>
      <c r="V69" s="753"/>
      <c r="W69" s="753"/>
      <c r="X69" s="753"/>
      <c r="Y69" s="753"/>
      <c r="Z69" s="753"/>
      <c r="AA69" s="753"/>
      <c r="AB69" s="753"/>
      <c r="AC69" s="753"/>
      <c r="AD69" s="753"/>
      <c r="AE69" s="753"/>
      <c r="AF69" s="753"/>
      <c r="AG69" s="753"/>
      <c r="AH69" s="753"/>
      <c r="AI69" s="753"/>
      <c r="AJ69" s="753"/>
      <c r="AK69" s="753"/>
      <c r="AL69" s="753"/>
      <c r="AM69" s="753"/>
      <c r="AN69" s="753"/>
      <c r="AO69" s="753"/>
      <c r="AP69" s="753"/>
      <c r="AQ69" s="753"/>
      <c r="AR69" s="753"/>
      <c r="AS69" s="753"/>
      <c r="AT69" s="753"/>
      <c r="AU69" s="753"/>
      <c r="AV69" s="753"/>
      <c r="AW69" s="753"/>
      <c r="AX69" s="754"/>
    </row>
    <row r="70" spans="1:50" ht="120" customHeight="1" thickBot="1" x14ac:dyDescent="0.2">
      <c r="A70" s="1212"/>
      <c r="B70" s="1219"/>
      <c r="C70" s="1219"/>
      <c r="D70" s="1219"/>
      <c r="E70" s="1219"/>
      <c r="F70" s="1219"/>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c r="AL70" s="1219"/>
      <c r="AM70" s="1219"/>
      <c r="AN70" s="1219"/>
      <c r="AO70" s="1219"/>
      <c r="AP70" s="1219"/>
      <c r="AQ70" s="1219"/>
      <c r="AR70" s="1219"/>
      <c r="AS70" s="1219"/>
      <c r="AT70" s="1219"/>
      <c r="AU70" s="1219"/>
      <c r="AV70" s="1219"/>
      <c r="AW70" s="1219"/>
      <c r="AX70" s="1220"/>
    </row>
    <row r="71" spans="1:50" ht="21" customHeight="1" x14ac:dyDescent="0.15">
      <c r="A71" s="758" t="s">
        <v>114</v>
      </c>
      <c r="B71" s="759"/>
      <c r="C71" s="759"/>
      <c r="D71" s="759"/>
      <c r="E71" s="759"/>
      <c r="F71" s="759"/>
      <c r="G71" s="759"/>
      <c r="H71" s="759"/>
      <c r="I71" s="759"/>
      <c r="J71" s="759"/>
      <c r="K71" s="759"/>
      <c r="L71" s="759"/>
      <c r="M71" s="759"/>
      <c r="N71" s="759"/>
      <c r="O71" s="759"/>
      <c r="P71" s="759"/>
      <c r="Q71" s="759"/>
      <c r="R71" s="759"/>
      <c r="S71" s="759"/>
      <c r="T71" s="759"/>
      <c r="U71" s="759"/>
      <c r="V71" s="759"/>
      <c r="W71" s="759"/>
      <c r="X71" s="759"/>
      <c r="Y71" s="759"/>
      <c r="Z71" s="759"/>
      <c r="AA71" s="759"/>
      <c r="AB71" s="759"/>
      <c r="AC71" s="759"/>
      <c r="AD71" s="759"/>
      <c r="AE71" s="759"/>
      <c r="AF71" s="759"/>
      <c r="AG71" s="759"/>
      <c r="AH71" s="759"/>
      <c r="AI71" s="759"/>
      <c r="AJ71" s="759"/>
      <c r="AK71" s="759"/>
      <c r="AL71" s="759"/>
      <c r="AM71" s="759"/>
      <c r="AN71" s="759"/>
      <c r="AO71" s="759"/>
      <c r="AP71" s="759"/>
      <c r="AQ71" s="759"/>
      <c r="AR71" s="759"/>
      <c r="AS71" s="759"/>
      <c r="AT71" s="759"/>
      <c r="AU71" s="759"/>
      <c r="AV71" s="759"/>
      <c r="AW71" s="759"/>
      <c r="AX71" s="760"/>
    </row>
    <row r="72" spans="1:50" ht="120" customHeight="1" thickBot="1" x14ac:dyDescent="0.2">
      <c r="A72" s="1212"/>
      <c r="B72" s="1219"/>
      <c r="C72" s="1219"/>
      <c r="D72" s="1219"/>
      <c r="E72" s="1221"/>
      <c r="F72" s="1222"/>
      <c r="G72" s="1223"/>
      <c r="H72" s="1223"/>
      <c r="I72" s="1223"/>
      <c r="J72" s="1223"/>
      <c r="K72" s="1223"/>
      <c r="L72" s="1223"/>
      <c r="M72" s="1223"/>
      <c r="N72" s="1223"/>
      <c r="O72" s="1223"/>
      <c r="P72" s="1223"/>
      <c r="Q72" s="1223"/>
      <c r="R72" s="1223"/>
      <c r="S72" s="1223"/>
      <c r="T72" s="1223"/>
      <c r="U72" s="1223"/>
      <c r="V72" s="1223"/>
      <c r="W72" s="1223"/>
      <c r="X72" s="1223"/>
      <c r="Y72" s="1223"/>
      <c r="Z72" s="1223"/>
      <c r="AA72" s="1223"/>
      <c r="AB72" s="1223"/>
      <c r="AC72" s="1223"/>
      <c r="AD72" s="1223"/>
      <c r="AE72" s="1223"/>
      <c r="AF72" s="1223"/>
      <c r="AG72" s="1223"/>
      <c r="AH72" s="1223"/>
      <c r="AI72" s="1223"/>
      <c r="AJ72" s="1223"/>
      <c r="AK72" s="1223"/>
      <c r="AL72" s="1223"/>
      <c r="AM72" s="1223"/>
      <c r="AN72" s="1223"/>
      <c r="AO72" s="1223"/>
      <c r="AP72" s="1223"/>
      <c r="AQ72" s="1223"/>
      <c r="AR72" s="1223"/>
      <c r="AS72" s="1223"/>
      <c r="AT72" s="1223"/>
      <c r="AU72" s="1223"/>
      <c r="AV72" s="1223"/>
      <c r="AW72" s="1223"/>
      <c r="AX72" s="1224"/>
    </row>
    <row r="73" spans="1:50" ht="21" customHeight="1" x14ac:dyDescent="0.15">
      <c r="A73" s="758" t="s">
        <v>115</v>
      </c>
      <c r="B73" s="759"/>
      <c r="C73" s="759"/>
      <c r="D73" s="759"/>
      <c r="E73" s="759"/>
      <c r="F73" s="759"/>
      <c r="G73" s="759"/>
      <c r="H73" s="759"/>
      <c r="I73" s="759"/>
      <c r="J73" s="759"/>
      <c r="K73" s="759"/>
      <c r="L73" s="759"/>
      <c r="M73" s="759"/>
      <c r="N73" s="759"/>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60"/>
    </row>
    <row r="74" spans="1:50" ht="99.95" customHeight="1" thickBot="1" x14ac:dyDescent="0.2">
      <c r="A74" s="1212"/>
      <c r="B74" s="1213"/>
      <c r="C74" s="1213"/>
      <c r="D74" s="1213"/>
      <c r="E74" s="1214"/>
      <c r="F74" s="1213"/>
      <c r="G74" s="1213"/>
      <c r="H74" s="1213"/>
      <c r="I74" s="1213"/>
      <c r="J74" s="1213"/>
      <c r="K74" s="1213"/>
      <c r="L74" s="1213"/>
      <c r="M74" s="1213"/>
      <c r="N74" s="1213"/>
      <c r="O74" s="1213"/>
      <c r="P74" s="1213"/>
      <c r="Q74" s="1213"/>
      <c r="R74" s="1213"/>
      <c r="S74" s="1213"/>
      <c r="T74" s="1213"/>
      <c r="U74" s="1213"/>
      <c r="V74" s="1213"/>
      <c r="W74" s="1213"/>
      <c r="X74" s="1213"/>
      <c r="Y74" s="1213"/>
      <c r="Z74" s="1213"/>
      <c r="AA74" s="1213"/>
      <c r="AB74" s="1213"/>
      <c r="AC74" s="1213"/>
      <c r="AD74" s="1213"/>
      <c r="AE74" s="1213"/>
      <c r="AF74" s="1213"/>
      <c r="AG74" s="1213"/>
      <c r="AH74" s="1213"/>
      <c r="AI74" s="1213"/>
      <c r="AJ74" s="1213"/>
      <c r="AK74" s="1213"/>
      <c r="AL74" s="1213"/>
      <c r="AM74" s="1213"/>
      <c r="AN74" s="1213"/>
      <c r="AO74" s="1213"/>
      <c r="AP74" s="1213"/>
      <c r="AQ74" s="1213"/>
      <c r="AR74" s="1213"/>
      <c r="AS74" s="1213"/>
      <c r="AT74" s="1213"/>
      <c r="AU74" s="1213"/>
      <c r="AV74" s="1213"/>
      <c r="AW74" s="1213"/>
      <c r="AX74" s="1215"/>
    </row>
    <row r="75" spans="1:50" ht="21" customHeight="1" x14ac:dyDescent="0.15">
      <c r="A75" s="737" t="s">
        <v>116</v>
      </c>
      <c r="B75" s="738"/>
      <c r="C75" s="738"/>
      <c r="D75" s="738"/>
      <c r="E75" s="738"/>
      <c r="F75" s="738"/>
      <c r="G75" s="738"/>
      <c r="H75" s="738"/>
      <c r="I75" s="738"/>
      <c r="J75" s="738"/>
      <c r="K75" s="738"/>
      <c r="L75" s="738"/>
      <c r="M75" s="738"/>
      <c r="N75" s="738"/>
      <c r="O75" s="738"/>
      <c r="P75" s="738"/>
      <c r="Q75" s="738"/>
      <c r="R75" s="738"/>
      <c r="S75" s="738"/>
      <c r="T75" s="738"/>
      <c r="U75" s="738"/>
      <c r="V75" s="738"/>
      <c r="W75" s="738"/>
      <c r="X75" s="738"/>
      <c r="Y75" s="738"/>
      <c r="Z75" s="738"/>
      <c r="AA75" s="738"/>
      <c r="AB75" s="738"/>
      <c r="AC75" s="738"/>
      <c r="AD75" s="738"/>
      <c r="AE75" s="738"/>
      <c r="AF75" s="738"/>
      <c r="AG75" s="738"/>
      <c r="AH75" s="738"/>
      <c r="AI75" s="738"/>
      <c r="AJ75" s="738"/>
      <c r="AK75" s="738"/>
      <c r="AL75" s="738"/>
      <c r="AM75" s="738"/>
      <c r="AN75" s="738"/>
      <c r="AO75" s="738"/>
      <c r="AP75" s="738"/>
      <c r="AQ75" s="738"/>
      <c r="AR75" s="738"/>
      <c r="AS75" s="738"/>
      <c r="AT75" s="738"/>
      <c r="AU75" s="738"/>
      <c r="AV75" s="738"/>
      <c r="AW75" s="738"/>
      <c r="AX75" s="739"/>
    </row>
    <row r="76" spans="1:50" ht="99.95" customHeight="1" thickBot="1" x14ac:dyDescent="0.2">
      <c r="A76" s="3239" t="s">
        <v>2758</v>
      </c>
      <c r="B76" s="750"/>
      <c r="C76" s="750"/>
      <c r="D76" s="750"/>
      <c r="E76" s="750"/>
      <c r="F76" s="750"/>
      <c r="G76" s="750"/>
      <c r="H76" s="750"/>
      <c r="I76" s="750"/>
      <c r="J76" s="750"/>
      <c r="K76" s="750"/>
      <c r="L76" s="750"/>
      <c r="M76" s="750"/>
      <c r="N76" s="750"/>
      <c r="O76" s="750"/>
      <c r="P76" s="750"/>
      <c r="Q76" s="750"/>
      <c r="R76" s="750"/>
      <c r="S76" s="750"/>
      <c r="T76" s="750"/>
      <c r="U76" s="750"/>
      <c r="V76" s="750"/>
      <c r="W76" s="750"/>
      <c r="X76" s="750"/>
      <c r="Y76" s="750"/>
      <c r="Z76" s="750"/>
      <c r="AA76" s="750"/>
      <c r="AB76" s="750"/>
      <c r="AC76" s="750"/>
      <c r="AD76" s="750"/>
      <c r="AE76" s="750"/>
      <c r="AF76" s="750"/>
      <c r="AG76" s="750"/>
      <c r="AH76" s="750"/>
      <c r="AI76" s="750"/>
      <c r="AJ76" s="750"/>
      <c r="AK76" s="750"/>
      <c r="AL76" s="750"/>
      <c r="AM76" s="750"/>
      <c r="AN76" s="750"/>
      <c r="AO76" s="750"/>
      <c r="AP76" s="750"/>
      <c r="AQ76" s="750"/>
      <c r="AR76" s="750"/>
      <c r="AS76" s="750"/>
      <c r="AT76" s="750"/>
      <c r="AU76" s="750"/>
      <c r="AV76" s="750"/>
      <c r="AW76" s="750"/>
      <c r="AX76" s="3383"/>
    </row>
    <row r="77" spans="1:50" ht="19.7" customHeight="1" x14ac:dyDescent="0.15">
      <c r="A77" s="743" t="s">
        <v>118</v>
      </c>
      <c r="B77" s="744"/>
      <c r="C77" s="744"/>
      <c r="D77" s="744"/>
      <c r="E77" s="744"/>
      <c r="F77" s="744"/>
      <c r="G77" s="744"/>
      <c r="H77" s="744"/>
      <c r="I77" s="744"/>
      <c r="J77" s="744"/>
      <c r="K77" s="744"/>
      <c r="L77" s="744"/>
      <c r="M77" s="744"/>
      <c r="N77" s="744"/>
      <c r="O77" s="744"/>
      <c r="P77" s="744"/>
      <c r="Q77" s="744"/>
      <c r="R77" s="744"/>
      <c r="S77" s="744"/>
      <c r="T77" s="744"/>
      <c r="U77" s="744"/>
      <c r="V77" s="744"/>
      <c r="W77" s="744"/>
      <c r="X77" s="744"/>
      <c r="Y77" s="744"/>
      <c r="Z77" s="744"/>
      <c r="AA77" s="744"/>
      <c r="AB77" s="744"/>
      <c r="AC77" s="744"/>
      <c r="AD77" s="744"/>
      <c r="AE77" s="744"/>
      <c r="AF77" s="744"/>
      <c r="AG77" s="744"/>
      <c r="AH77" s="744"/>
      <c r="AI77" s="744"/>
      <c r="AJ77" s="744"/>
      <c r="AK77" s="744"/>
      <c r="AL77" s="744"/>
      <c r="AM77" s="744"/>
      <c r="AN77" s="744"/>
      <c r="AO77" s="744"/>
      <c r="AP77" s="744"/>
      <c r="AQ77" s="744"/>
      <c r="AR77" s="744"/>
      <c r="AS77" s="744"/>
      <c r="AT77" s="744"/>
      <c r="AU77" s="744"/>
      <c r="AV77" s="744"/>
      <c r="AW77" s="744"/>
      <c r="AX77" s="745"/>
    </row>
    <row r="78" spans="1:50" ht="19.899999999999999" customHeight="1" thickBot="1" x14ac:dyDescent="0.2">
      <c r="A78" s="746"/>
      <c r="B78" s="747"/>
      <c r="C78" s="712" t="s">
        <v>119</v>
      </c>
      <c r="D78" s="748"/>
      <c r="E78" s="748"/>
      <c r="F78" s="748"/>
      <c r="G78" s="748"/>
      <c r="H78" s="748"/>
      <c r="I78" s="748"/>
      <c r="J78" s="749"/>
      <c r="K78" s="750" t="s">
        <v>287</v>
      </c>
      <c r="L78" s="750"/>
      <c r="M78" s="750"/>
      <c r="N78" s="750"/>
      <c r="O78" s="750"/>
      <c r="P78" s="750"/>
      <c r="Q78" s="750"/>
      <c r="R78" s="750"/>
      <c r="S78" s="712" t="s">
        <v>120</v>
      </c>
      <c r="T78" s="748"/>
      <c r="U78" s="748"/>
      <c r="V78" s="748"/>
      <c r="W78" s="748"/>
      <c r="X78" s="748"/>
      <c r="Y78" s="748"/>
      <c r="Z78" s="749"/>
      <c r="AA78" s="751">
        <v>214</v>
      </c>
      <c r="AB78" s="750"/>
      <c r="AC78" s="750"/>
      <c r="AD78" s="750"/>
      <c r="AE78" s="750"/>
      <c r="AF78" s="750"/>
      <c r="AG78" s="750"/>
      <c r="AH78" s="750"/>
      <c r="AI78" s="712" t="s">
        <v>122</v>
      </c>
      <c r="AJ78" s="713"/>
      <c r="AK78" s="713"/>
      <c r="AL78" s="713"/>
      <c r="AM78" s="713"/>
      <c r="AN78" s="713"/>
      <c r="AO78" s="713"/>
      <c r="AP78" s="714"/>
      <c r="AQ78" s="715">
        <v>48</v>
      </c>
      <c r="AR78" s="715"/>
      <c r="AS78" s="715"/>
      <c r="AT78" s="715"/>
      <c r="AU78" s="715"/>
      <c r="AV78" s="715"/>
      <c r="AW78" s="715"/>
      <c r="AX78" s="716"/>
    </row>
    <row r="79" spans="1:50" ht="24.75" customHeight="1" thickBot="1" x14ac:dyDescent="0.2">
      <c r="A79" s="5"/>
      <c r="B79" s="5"/>
      <c r="C79" s="5"/>
      <c r="D79" s="5"/>
      <c r="E79" s="5"/>
      <c r="F79" s="5"/>
      <c r="G79" s="6"/>
      <c r="H79" s="6"/>
      <c r="I79" s="6"/>
      <c r="J79" s="6"/>
      <c r="K79" s="6"/>
      <c r="L79" s="7"/>
      <c r="M79" s="6"/>
      <c r="N79" s="6"/>
      <c r="O79" s="6"/>
      <c r="P79" s="6"/>
      <c r="Q79" s="6"/>
      <c r="R79" s="6"/>
      <c r="S79" s="6"/>
      <c r="T79" s="6"/>
      <c r="U79" s="6"/>
      <c r="V79" s="6"/>
      <c r="W79" s="6"/>
      <c r="X79" s="6"/>
      <c r="Y79" s="13"/>
      <c r="Z79" s="13"/>
      <c r="AA79" s="13"/>
      <c r="AB79" s="13"/>
      <c r="AC79" s="6"/>
      <c r="AD79" s="6"/>
      <c r="AE79" s="6"/>
      <c r="AF79" s="6"/>
      <c r="AG79" s="6"/>
      <c r="AH79" s="7"/>
      <c r="AI79" s="6"/>
      <c r="AJ79" s="6"/>
      <c r="AK79" s="6"/>
      <c r="AL79" s="6"/>
      <c r="AM79" s="6"/>
      <c r="AN79" s="6"/>
      <c r="AO79" s="6"/>
      <c r="AP79" s="6"/>
      <c r="AQ79" s="6"/>
      <c r="AR79" s="6"/>
      <c r="AS79" s="6"/>
      <c r="AT79" s="6"/>
      <c r="AU79" s="13"/>
      <c r="AV79" s="13"/>
      <c r="AW79" s="13"/>
      <c r="AX79" s="13"/>
    </row>
    <row r="80" spans="1:50" ht="15" customHeight="1" x14ac:dyDescent="0.15">
      <c r="A80" s="699" t="s">
        <v>124</v>
      </c>
      <c r="B80" s="700"/>
      <c r="C80" s="700"/>
      <c r="D80" s="700"/>
      <c r="E80" s="700"/>
      <c r="F80" s="701"/>
      <c r="G80" s="14" t="s">
        <v>288</v>
      </c>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6"/>
    </row>
    <row r="81" spans="1:50" ht="38.65" customHeight="1" x14ac:dyDescent="0.15">
      <c r="A81" s="393"/>
      <c r="B81" s="394"/>
      <c r="C81" s="394"/>
      <c r="D81" s="394"/>
      <c r="E81" s="394"/>
      <c r="F81" s="395"/>
      <c r="G81" s="17"/>
      <c r="H81" s="18"/>
      <c r="I81" s="18" t="s">
        <v>314</v>
      </c>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9"/>
    </row>
    <row r="82" spans="1:50" ht="41.25" customHeight="1" x14ac:dyDescent="0.15">
      <c r="A82" s="393"/>
      <c r="B82" s="394"/>
      <c r="C82" s="394"/>
      <c r="D82" s="394"/>
      <c r="E82" s="394"/>
      <c r="F82" s="395"/>
      <c r="G82" s="17"/>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9"/>
    </row>
    <row r="83" spans="1:50" ht="52.35" customHeight="1" x14ac:dyDescent="0.15">
      <c r="A83" s="393"/>
      <c r="B83" s="394"/>
      <c r="C83" s="394"/>
      <c r="D83" s="394"/>
      <c r="E83" s="394"/>
      <c r="F83" s="395"/>
      <c r="G83" s="17"/>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9"/>
    </row>
    <row r="84" spans="1:50" ht="52.35" customHeight="1" x14ac:dyDescent="0.15">
      <c r="A84" s="393"/>
      <c r="B84" s="394"/>
      <c r="C84" s="394"/>
      <c r="D84" s="394"/>
      <c r="E84" s="394"/>
      <c r="F84" s="395"/>
      <c r="G84" s="17"/>
      <c r="H84" s="18"/>
      <c r="I84" s="18"/>
      <c r="J84" s="18"/>
      <c r="K84" s="18"/>
      <c r="L84" s="18"/>
      <c r="M84" s="18"/>
      <c r="N84" s="18"/>
      <c r="O84" s="18"/>
      <c r="P84" s="4"/>
      <c r="Q84" s="4"/>
      <c r="R84" s="18"/>
      <c r="S84" s="18"/>
      <c r="T84" s="18"/>
      <c r="U84" s="18"/>
      <c r="V84" s="18"/>
      <c r="W84" s="18"/>
      <c r="X84" s="18"/>
      <c r="Y84" s="18"/>
      <c r="Z84" s="18"/>
      <c r="AA84" s="4"/>
      <c r="AB84" s="18"/>
      <c r="AC84" s="18"/>
      <c r="AD84" s="18"/>
      <c r="AE84" s="18"/>
      <c r="AF84" s="18"/>
      <c r="AG84" s="18"/>
      <c r="AH84" s="18"/>
      <c r="AI84" s="18"/>
      <c r="AJ84" s="18"/>
      <c r="AK84" s="18"/>
      <c r="AL84" s="18"/>
      <c r="AM84" s="18"/>
      <c r="AN84" s="18"/>
      <c r="AO84" s="18"/>
      <c r="AP84" s="18"/>
      <c r="AQ84" s="18"/>
      <c r="AR84" s="18"/>
      <c r="AS84" s="18"/>
      <c r="AT84" s="18"/>
      <c r="AU84" s="18"/>
      <c r="AV84" s="18"/>
      <c r="AW84" s="18"/>
      <c r="AX84" s="19"/>
    </row>
    <row r="85" spans="1:50" ht="52.35" customHeight="1" x14ac:dyDescent="0.15">
      <c r="A85" s="393"/>
      <c r="B85" s="394"/>
      <c r="C85" s="394"/>
      <c r="D85" s="394"/>
      <c r="E85" s="394"/>
      <c r="F85" s="395"/>
      <c r="G85" s="17"/>
      <c r="H85" s="18"/>
      <c r="I85" s="18" t="s">
        <v>329</v>
      </c>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9"/>
    </row>
    <row r="86" spans="1:50" ht="41.25" customHeight="1" x14ac:dyDescent="0.15">
      <c r="A86" s="393"/>
      <c r="B86" s="394"/>
      <c r="C86" s="394"/>
      <c r="D86" s="394"/>
      <c r="E86" s="394"/>
      <c r="F86" s="395"/>
      <c r="G86" s="17"/>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0" ht="52.5" customHeight="1" x14ac:dyDescent="0.15">
      <c r="A87" s="393"/>
      <c r="B87" s="394"/>
      <c r="C87" s="394"/>
      <c r="D87" s="394"/>
      <c r="E87" s="394"/>
      <c r="F87" s="395"/>
      <c r="G87" s="17"/>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9"/>
    </row>
    <row r="88" spans="1:50" ht="52.5" customHeight="1" x14ac:dyDescent="0.15">
      <c r="A88" s="393"/>
      <c r="B88" s="394"/>
      <c r="C88" s="394"/>
      <c r="D88" s="394"/>
      <c r="E88" s="394"/>
      <c r="F88" s="395"/>
      <c r="G88" s="17"/>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row>
    <row r="89" spans="1:50" ht="52.5" customHeight="1" x14ac:dyDescent="0.15">
      <c r="A89" s="393"/>
      <c r="B89" s="394"/>
      <c r="C89" s="394"/>
      <c r="D89" s="394"/>
      <c r="E89" s="394"/>
      <c r="F89" s="395"/>
      <c r="G89" s="17"/>
      <c r="H89" s="18"/>
      <c r="I89" s="18" t="s">
        <v>337</v>
      </c>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9"/>
    </row>
    <row r="90" spans="1:50" ht="52.5" customHeight="1" x14ac:dyDescent="0.15">
      <c r="A90" s="393"/>
      <c r="B90" s="394"/>
      <c r="C90" s="394"/>
      <c r="D90" s="394"/>
      <c r="E90" s="394"/>
      <c r="F90" s="395"/>
      <c r="G90" s="17"/>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9"/>
    </row>
    <row r="91" spans="1:50" ht="52.5" customHeight="1" x14ac:dyDescent="0.15">
      <c r="A91" s="393"/>
      <c r="B91" s="394"/>
      <c r="C91" s="394"/>
      <c r="D91" s="394"/>
      <c r="E91" s="394"/>
      <c r="F91" s="395"/>
      <c r="G91" s="17"/>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9"/>
    </row>
    <row r="92" spans="1:50" ht="52.5" customHeight="1" x14ac:dyDescent="0.15">
      <c r="A92" s="393"/>
      <c r="B92" s="394"/>
      <c r="C92" s="394"/>
      <c r="D92" s="394"/>
      <c r="E92" s="394"/>
      <c r="F92" s="395"/>
      <c r="G92" s="17"/>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9"/>
    </row>
    <row r="93" spans="1:50" ht="52.5" customHeight="1" x14ac:dyDescent="0.15">
      <c r="A93" s="393"/>
      <c r="B93" s="394"/>
      <c r="C93" s="394"/>
      <c r="D93" s="394"/>
      <c r="E93" s="394"/>
      <c r="F93" s="395"/>
      <c r="G93" s="17"/>
      <c r="H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9"/>
    </row>
    <row r="94" spans="1:50" ht="52.5" customHeight="1" x14ac:dyDescent="0.15">
      <c r="A94" s="393"/>
      <c r="B94" s="394"/>
      <c r="C94" s="394"/>
      <c r="D94" s="394"/>
      <c r="E94" s="394"/>
      <c r="F94" s="395"/>
      <c r="G94" s="17"/>
      <c r="H94" s="18"/>
      <c r="I94" s="18" t="s">
        <v>2759</v>
      </c>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9"/>
    </row>
    <row r="95" spans="1:50" ht="52.5" customHeight="1" x14ac:dyDescent="0.15">
      <c r="A95" s="393"/>
      <c r="B95" s="394"/>
      <c r="C95" s="394"/>
      <c r="D95" s="394"/>
      <c r="E95" s="394"/>
      <c r="F95" s="395"/>
      <c r="G95" s="17"/>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9"/>
    </row>
    <row r="96" spans="1:50" ht="42.6" customHeight="1" x14ac:dyDescent="0.15">
      <c r="A96" s="393"/>
      <c r="B96" s="394"/>
      <c r="C96" s="394"/>
      <c r="D96" s="394"/>
      <c r="E96" s="394"/>
      <c r="F96" s="395"/>
      <c r="G96" s="17"/>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9"/>
    </row>
    <row r="97" spans="1:50" ht="52.5" customHeight="1" x14ac:dyDescent="0.15">
      <c r="A97" s="393"/>
      <c r="B97" s="394"/>
      <c r="C97" s="394"/>
      <c r="D97" s="394"/>
      <c r="E97" s="394"/>
      <c r="F97" s="395"/>
      <c r="G97" s="17"/>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9"/>
    </row>
    <row r="98" spans="1:50" ht="52.5" customHeight="1" x14ac:dyDescent="0.15">
      <c r="A98" s="393"/>
      <c r="B98" s="394"/>
      <c r="C98" s="394"/>
      <c r="D98" s="394"/>
      <c r="E98" s="394"/>
      <c r="F98" s="395"/>
      <c r="G98" s="17"/>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9"/>
    </row>
    <row r="99" spans="1:50" ht="52.5" customHeight="1" x14ac:dyDescent="0.15">
      <c r="A99" s="393"/>
      <c r="B99" s="394"/>
      <c r="C99" s="394"/>
      <c r="D99" s="394"/>
      <c r="E99" s="394"/>
      <c r="F99" s="395"/>
      <c r="G99" s="17"/>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9"/>
    </row>
    <row r="100" spans="1:50" ht="52.5" customHeight="1" x14ac:dyDescent="0.15">
      <c r="A100" s="393"/>
      <c r="B100" s="394"/>
      <c r="C100" s="394"/>
      <c r="D100" s="394"/>
      <c r="E100" s="394"/>
      <c r="F100" s="395"/>
      <c r="G100" s="17"/>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9"/>
    </row>
    <row r="101" spans="1:50" ht="52.5" customHeight="1" x14ac:dyDescent="0.15">
      <c r="A101" s="393"/>
      <c r="B101" s="394"/>
      <c r="C101" s="394"/>
      <c r="D101" s="394"/>
      <c r="E101" s="394"/>
      <c r="F101" s="395"/>
      <c r="G101" s="17"/>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9"/>
    </row>
    <row r="102" spans="1:50" ht="47.85" customHeight="1" x14ac:dyDescent="0.15">
      <c r="A102" s="393"/>
      <c r="B102" s="394"/>
      <c r="C102" s="394"/>
      <c r="D102" s="394"/>
      <c r="E102" s="394"/>
      <c r="F102" s="395"/>
      <c r="G102" s="17"/>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9"/>
    </row>
    <row r="103" spans="1:50" ht="14.25" thickBot="1" x14ac:dyDescent="0.2">
      <c r="A103" s="1685"/>
      <c r="B103" s="1686"/>
      <c r="C103" s="1686"/>
      <c r="D103" s="1686"/>
      <c r="E103" s="1686"/>
      <c r="F103" s="1687"/>
      <c r="G103" s="20" t="s">
        <v>289</v>
      </c>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2"/>
    </row>
    <row r="104" spans="1:50" s="4" customFormat="1" x14ac:dyDescent="0.15">
      <c r="A104" s="23"/>
      <c r="B104" s="23"/>
      <c r="C104" s="23"/>
      <c r="D104" s="23"/>
      <c r="E104" s="23"/>
      <c r="F104" s="23"/>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row>
    <row r="105" spans="1:50" s="4" customFormat="1" ht="26.25" customHeight="1" thickBot="1" x14ac:dyDescent="0.2">
      <c r="A105" s="24"/>
      <c r="B105" s="24"/>
      <c r="C105" s="24"/>
      <c r="D105" s="24"/>
      <c r="E105" s="24"/>
      <c r="F105" s="24"/>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row>
    <row r="106" spans="1:50" ht="30" customHeight="1" x14ac:dyDescent="0.15">
      <c r="A106" s="617" t="s">
        <v>127</v>
      </c>
      <c r="B106" s="618"/>
      <c r="C106" s="618"/>
      <c r="D106" s="618"/>
      <c r="E106" s="618"/>
      <c r="F106" s="619"/>
      <c r="G106" s="1199" t="s">
        <v>290</v>
      </c>
      <c r="H106" s="1200"/>
      <c r="I106" s="1200"/>
      <c r="J106" s="1200"/>
      <c r="K106" s="1200"/>
      <c r="L106" s="1200"/>
      <c r="M106" s="1200"/>
      <c r="N106" s="1200"/>
      <c r="O106" s="1200"/>
      <c r="P106" s="1200"/>
      <c r="Q106" s="1200"/>
      <c r="R106" s="1200"/>
      <c r="S106" s="1200"/>
      <c r="T106" s="1200"/>
      <c r="U106" s="1200"/>
      <c r="V106" s="1200"/>
      <c r="W106" s="1200"/>
      <c r="X106" s="1200"/>
      <c r="Y106" s="1200"/>
      <c r="Z106" s="1200"/>
      <c r="AA106" s="1200"/>
      <c r="AB106" s="1201"/>
      <c r="AC106" s="1199" t="s">
        <v>291</v>
      </c>
      <c r="AD106" s="1200"/>
      <c r="AE106" s="1200"/>
      <c r="AF106" s="1200"/>
      <c r="AG106" s="1200"/>
      <c r="AH106" s="1200"/>
      <c r="AI106" s="1200"/>
      <c r="AJ106" s="1200"/>
      <c r="AK106" s="1200"/>
      <c r="AL106" s="1200"/>
      <c r="AM106" s="1200"/>
      <c r="AN106" s="1200"/>
      <c r="AO106" s="1200"/>
      <c r="AP106" s="1200"/>
      <c r="AQ106" s="1200"/>
      <c r="AR106" s="1200"/>
      <c r="AS106" s="1200"/>
      <c r="AT106" s="1200"/>
      <c r="AU106" s="1200"/>
      <c r="AV106" s="1200"/>
      <c r="AW106" s="1200"/>
      <c r="AX106" s="1202"/>
    </row>
    <row r="107" spans="1:50" ht="24.75" customHeight="1" x14ac:dyDescent="0.15">
      <c r="A107" s="620"/>
      <c r="B107" s="621"/>
      <c r="C107" s="621"/>
      <c r="D107" s="621"/>
      <c r="E107" s="621"/>
      <c r="F107" s="622"/>
      <c r="G107" s="777" t="s">
        <v>74</v>
      </c>
      <c r="H107" s="894"/>
      <c r="I107" s="894"/>
      <c r="J107" s="894"/>
      <c r="K107" s="894"/>
      <c r="L107" s="348" t="s">
        <v>130</v>
      </c>
      <c r="M107" s="539"/>
      <c r="N107" s="539"/>
      <c r="O107" s="539"/>
      <c r="P107" s="539"/>
      <c r="Q107" s="539"/>
      <c r="R107" s="539"/>
      <c r="S107" s="539"/>
      <c r="T107" s="539"/>
      <c r="U107" s="539"/>
      <c r="V107" s="539"/>
      <c r="W107" s="539"/>
      <c r="X107" s="540"/>
      <c r="Y107" s="604" t="s">
        <v>131</v>
      </c>
      <c r="Z107" s="597"/>
      <c r="AA107" s="597"/>
      <c r="AB107" s="598"/>
      <c r="AC107" s="777" t="s">
        <v>74</v>
      </c>
      <c r="AD107" s="894"/>
      <c r="AE107" s="894"/>
      <c r="AF107" s="894"/>
      <c r="AG107" s="894"/>
      <c r="AH107" s="348" t="s">
        <v>130</v>
      </c>
      <c r="AI107" s="539"/>
      <c r="AJ107" s="539"/>
      <c r="AK107" s="539"/>
      <c r="AL107" s="539"/>
      <c r="AM107" s="539"/>
      <c r="AN107" s="539"/>
      <c r="AO107" s="539"/>
      <c r="AP107" s="539"/>
      <c r="AQ107" s="539"/>
      <c r="AR107" s="539"/>
      <c r="AS107" s="539"/>
      <c r="AT107" s="540"/>
      <c r="AU107" s="604" t="s">
        <v>131</v>
      </c>
      <c r="AV107" s="597"/>
      <c r="AW107" s="597"/>
      <c r="AX107" s="600"/>
    </row>
    <row r="108" spans="1:50" ht="24.75" customHeight="1" x14ac:dyDescent="0.15">
      <c r="A108" s="620"/>
      <c r="B108" s="621"/>
      <c r="C108" s="621"/>
      <c r="D108" s="621"/>
      <c r="E108" s="621"/>
      <c r="F108" s="622"/>
      <c r="G108" s="1154" t="s">
        <v>134</v>
      </c>
      <c r="H108" s="1155"/>
      <c r="I108" s="1155"/>
      <c r="J108" s="1155"/>
      <c r="K108" s="1156"/>
      <c r="L108" s="592" t="s">
        <v>292</v>
      </c>
      <c r="M108" s="1157"/>
      <c r="N108" s="1157"/>
      <c r="O108" s="1157"/>
      <c r="P108" s="1157"/>
      <c r="Q108" s="1157"/>
      <c r="R108" s="1157"/>
      <c r="S108" s="1157"/>
      <c r="T108" s="1157"/>
      <c r="U108" s="1157"/>
      <c r="V108" s="1157"/>
      <c r="W108" s="1157"/>
      <c r="X108" s="1158"/>
      <c r="Y108" s="1159">
        <v>4</v>
      </c>
      <c r="Z108" s="1160"/>
      <c r="AA108" s="1160"/>
      <c r="AB108" s="1184"/>
      <c r="AC108" s="1154"/>
      <c r="AD108" s="1155"/>
      <c r="AE108" s="1155"/>
      <c r="AF108" s="1155"/>
      <c r="AG108" s="1156"/>
      <c r="AH108" s="592"/>
      <c r="AI108" s="1157"/>
      <c r="AJ108" s="1157"/>
      <c r="AK108" s="1157"/>
      <c r="AL108" s="1157"/>
      <c r="AM108" s="1157"/>
      <c r="AN108" s="1157"/>
      <c r="AO108" s="1157"/>
      <c r="AP108" s="1157"/>
      <c r="AQ108" s="1157"/>
      <c r="AR108" s="1157"/>
      <c r="AS108" s="1157"/>
      <c r="AT108" s="1158"/>
      <c r="AU108" s="1159"/>
      <c r="AV108" s="1160"/>
      <c r="AW108" s="1160"/>
      <c r="AX108" s="1161"/>
    </row>
    <row r="109" spans="1:50" ht="24.75" customHeight="1" x14ac:dyDescent="0.15">
      <c r="A109" s="620"/>
      <c r="B109" s="621"/>
      <c r="C109" s="621"/>
      <c r="D109" s="621"/>
      <c r="E109" s="621"/>
      <c r="F109" s="622"/>
      <c r="G109" s="1117"/>
      <c r="H109" s="1118"/>
      <c r="I109" s="1118"/>
      <c r="J109" s="1118"/>
      <c r="K109" s="1119"/>
      <c r="L109" s="568"/>
      <c r="M109" s="1120"/>
      <c r="N109" s="1120"/>
      <c r="O109" s="1120"/>
      <c r="P109" s="1120"/>
      <c r="Q109" s="1120"/>
      <c r="R109" s="1120"/>
      <c r="S109" s="1120"/>
      <c r="T109" s="1120"/>
      <c r="U109" s="1120"/>
      <c r="V109" s="1120"/>
      <c r="W109" s="1120"/>
      <c r="X109" s="1121"/>
      <c r="Y109" s="1122"/>
      <c r="Z109" s="1123"/>
      <c r="AA109" s="1123"/>
      <c r="AB109" s="1123"/>
      <c r="AC109" s="1117"/>
      <c r="AD109" s="1118"/>
      <c r="AE109" s="1118"/>
      <c r="AF109" s="1118"/>
      <c r="AG109" s="1119"/>
      <c r="AH109" s="568"/>
      <c r="AI109" s="1120"/>
      <c r="AJ109" s="1120"/>
      <c r="AK109" s="1120"/>
      <c r="AL109" s="1120"/>
      <c r="AM109" s="1120"/>
      <c r="AN109" s="1120"/>
      <c r="AO109" s="1120"/>
      <c r="AP109" s="1120"/>
      <c r="AQ109" s="1120"/>
      <c r="AR109" s="1120"/>
      <c r="AS109" s="1120"/>
      <c r="AT109" s="1121"/>
      <c r="AU109" s="1122"/>
      <c r="AV109" s="1123"/>
      <c r="AW109" s="1123"/>
      <c r="AX109" s="1124"/>
    </row>
    <row r="110" spans="1:50" ht="24.75" customHeight="1" x14ac:dyDescent="0.15">
      <c r="A110" s="620"/>
      <c r="B110" s="621"/>
      <c r="C110" s="621"/>
      <c r="D110" s="621"/>
      <c r="E110" s="621"/>
      <c r="F110" s="622"/>
      <c r="G110" s="1166" t="s">
        <v>41</v>
      </c>
      <c r="H110" s="539"/>
      <c r="I110" s="539"/>
      <c r="J110" s="539"/>
      <c r="K110" s="539"/>
      <c r="L110" s="606"/>
      <c r="M110" s="938"/>
      <c r="N110" s="938"/>
      <c r="O110" s="938"/>
      <c r="P110" s="938"/>
      <c r="Q110" s="938"/>
      <c r="R110" s="938"/>
      <c r="S110" s="938"/>
      <c r="T110" s="938"/>
      <c r="U110" s="938"/>
      <c r="V110" s="938"/>
      <c r="W110" s="938"/>
      <c r="X110" s="939"/>
      <c r="Y110" s="1167">
        <f>SUM(Y108:AB109)</f>
        <v>4</v>
      </c>
      <c r="Z110" s="1168"/>
      <c r="AA110" s="1168"/>
      <c r="AB110" s="1169"/>
      <c r="AC110" s="1166" t="s">
        <v>41</v>
      </c>
      <c r="AD110" s="539"/>
      <c r="AE110" s="539"/>
      <c r="AF110" s="539"/>
      <c r="AG110" s="539"/>
      <c r="AH110" s="606"/>
      <c r="AI110" s="938"/>
      <c r="AJ110" s="938"/>
      <c r="AK110" s="938"/>
      <c r="AL110" s="938"/>
      <c r="AM110" s="938"/>
      <c r="AN110" s="938"/>
      <c r="AO110" s="938"/>
      <c r="AP110" s="938"/>
      <c r="AQ110" s="938"/>
      <c r="AR110" s="938"/>
      <c r="AS110" s="938"/>
      <c r="AT110" s="939"/>
      <c r="AU110" s="1167">
        <f>SUM(AU108:AX109)</f>
        <v>0</v>
      </c>
      <c r="AV110" s="1168"/>
      <c r="AW110" s="1168"/>
      <c r="AX110" s="1170"/>
    </row>
    <row r="111" spans="1:50" ht="30" customHeight="1" x14ac:dyDescent="0.15">
      <c r="A111" s="620"/>
      <c r="B111" s="621"/>
      <c r="C111" s="621"/>
      <c r="D111" s="621"/>
      <c r="E111" s="621"/>
      <c r="F111" s="622"/>
      <c r="G111" s="1162" t="s">
        <v>293</v>
      </c>
      <c r="H111" s="1163"/>
      <c r="I111" s="1163"/>
      <c r="J111" s="1163"/>
      <c r="K111" s="1163"/>
      <c r="L111" s="1163"/>
      <c r="M111" s="1163"/>
      <c r="N111" s="1163"/>
      <c r="O111" s="1163"/>
      <c r="P111" s="1163"/>
      <c r="Q111" s="1163"/>
      <c r="R111" s="1163"/>
      <c r="S111" s="1163"/>
      <c r="T111" s="1163"/>
      <c r="U111" s="1163"/>
      <c r="V111" s="1163"/>
      <c r="W111" s="1163"/>
      <c r="X111" s="1163"/>
      <c r="Y111" s="1163"/>
      <c r="Z111" s="1163"/>
      <c r="AA111" s="1163"/>
      <c r="AB111" s="1164"/>
      <c r="AC111" s="1162" t="s">
        <v>294</v>
      </c>
      <c r="AD111" s="1163"/>
      <c r="AE111" s="1163"/>
      <c r="AF111" s="1163"/>
      <c r="AG111" s="1163"/>
      <c r="AH111" s="1163"/>
      <c r="AI111" s="1163"/>
      <c r="AJ111" s="1163"/>
      <c r="AK111" s="1163"/>
      <c r="AL111" s="1163"/>
      <c r="AM111" s="1163"/>
      <c r="AN111" s="1163"/>
      <c r="AO111" s="1163"/>
      <c r="AP111" s="1163"/>
      <c r="AQ111" s="1163"/>
      <c r="AR111" s="1163"/>
      <c r="AS111" s="1163"/>
      <c r="AT111" s="1163"/>
      <c r="AU111" s="1163"/>
      <c r="AV111" s="1163"/>
      <c r="AW111" s="1163"/>
      <c r="AX111" s="1165"/>
    </row>
    <row r="112" spans="1:50" ht="25.5" customHeight="1" x14ac:dyDescent="0.15">
      <c r="A112" s="620"/>
      <c r="B112" s="621"/>
      <c r="C112" s="621"/>
      <c r="D112" s="621"/>
      <c r="E112" s="621"/>
      <c r="F112" s="622"/>
      <c r="G112" s="777" t="s">
        <v>74</v>
      </c>
      <c r="H112" s="894"/>
      <c r="I112" s="894"/>
      <c r="J112" s="894"/>
      <c r="K112" s="894"/>
      <c r="L112" s="348" t="s">
        <v>130</v>
      </c>
      <c r="M112" s="539"/>
      <c r="N112" s="539"/>
      <c r="O112" s="539"/>
      <c r="P112" s="539"/>
      <c r="Q112" s="539"/>
      <c r="R112" s="539"/>
      <c r="S112" s="539"/>
      <c r="T112" s="539"/>
      <c r="U112" s="539"/>
      <c r="V112" s="539"/>
      <c r="W112" s="539"/>
      <c r="X112" s="540"/>
      <c r="Y112" s="604" t="s">
        <v>131</v>
      </c>
      <c r="Z112" s="597"/>
      <c r="AA112" s="597"/>
      <c r="AB112" s="598"/>
      <c r="AC112" s="777" t="s">
        <v>74</v>
      </c>
      <c r="AD112" s="894"/>
      <c r="AE112" s="894"/>
      <c r="AF112" s="894"/>
      <c r="AG112" s="894"/>
      <c r="AH112" s="348" t="s">
        <v>130</v>
      </c>
      <c r="AI112" s="539"/>
      <c r="AJ112" s="539"/>
      <c r="AK112" s="539"/>
      <c r="AL112" s="539"/>
      <c r="AM112" s="539"/>
      <c r="AN112" s="539"/>
      <c r="AO112" s="539"/>
      <c r="AP112" s="539"/>
      <c r="AQ112" s="539"/>
      <c r="AR112" s="539"/>
      <c r="AS112" s="539"/>
      <c r="AT112" s="540"/>
      <c r="AU112" s="604" t="s">
        <v>131</v>
      </c>
      <c r="AV112" s="597"/>
      <c r="AW112" s="597"/>
      <c r="AX112" s="600"/>
    </row>
    <row r="113" spans="1:50" ht="24.75" customHeight="1" x14ac:dyDescent="0.15">
      <c r="A113" s="620"/>
      <c r="B113" s="621"/>
      <c r="C113" s="621"/>
      <c r="D113" s="621"/>
      <c r="E113" s="621"/>
      <c r="F113" s="622"/>
      <c r="G113" s="1154" t="s">
        <v>295</v>
      </c>
      <c r="H113" s="1155"/>
      <c r="I113" s="1155"/>
      <c r="J113" s="1155"/>
      <c r="K113" s="1156"/>
      <c r="L113" s="592" t="s">
        <v>296</v>
      </c>
      <c r="M113" s="1157"/>
      <c r="N113" s="1157"/>
      <c r="O113" s="1157"/>
      <c r="P113" s="1157"/>
      <c r="Q113" s="1157"/>
      <c r="R113" s="1157"/>
      <c r="S113" s="1157"/>
      <c r="T113" s="1157"/>
      <c r="U113" s="1157"/>
      <c r="V113" s="1157"/>
      <c r="W113" s="1157"/>
      <c r="X113" s="1158"/>
      <c r="Y113" s="1159">
        <v>1.4</v>
      </c>
      <c r="Z113" s="1160"/>
      <c r="AA113" s="1160"/>
      <c r="AB113" s="1184"/>
      <c r="AC113" s="1154"/>
      <c r="AD113" s="1155"/>
      <c r="AE113" s="1155"/>
      <c r="AF113" s="1155"/>
      <c r="AG113" s="1156"/>
      <c r="AH113" s="592"/>
      <c r="AI113" s="1157"/>
      <c r="AJ113" s="1157"/>
      <c r="AK113" s="1157"/>
      <c r="AL113" s="1157"/>
      <c r="AM113" s="1157"/>
      <c r="AN113" s="1157"/>
      <c r="AO113" s="1157"/>
      <c r="AP113" s="1157"/>
      <c r="AQ113" s="1157"/>
      <c r="AR113" s="1157"/>
      <c r="AS113" s="1157"/>
      <c r="AT113" s="1158"/>
      <c r="AU113" s="1159"/>
      <c r="AV113" s="1160"/>
      <c r="AW113" s="1160"/>
      <c r="AX113" s="1161"/>
    </row>
    <row r="114" spans="1:50" ht="24.75" customHeight="1" x14ac:dyDescent="0.15">
      <c r="A114" s="620"/>
      <c r="B114" s="621"/>
      <c r="C114" s="621"/>
      <c r="D114" s="621"/>
      <c r="E114" s="621"/>
      <c r="F114" s="622"/>
      <c r="G114" s="1134" t="s">
        <v>295</v>
      </c>
      <c r="H114" s="1135"/>
      <c r="I114" s="1135"/>
      <c r="J114" s="1135"/>
      <c r="K114" s="1136"/>
      <c r="L114" s="577" t="s">
        <v>296</v>
      </c>
      <c r="M114" s="1137"/>
      <c r="N114" s="1137"/>
      <c r="O114" s="1137"/>
      <c r="P114" s="1137"/>
      <c r="Q114" s="1137"/>
      <c r="R114" s="1137"/>
      <c r="S114" s="1137"/>
      <c r="T114" s="1137"/>
      <c r="U114" s="1137"/>
      <c r="V114" s="1137"/>
      <c r="W114" s="1137"/>
      <c r="X114" s="1138"/>
      <c r="Y114" s="1139">
        <v>1.4</v>
      </c>
      <c r="Z114" s="1140"/>
      <c r="AA114" s="1140"/>
      <c r="AB114" s="1457"/>
      <c r="AC114" s="1134"/>
      <c r="AD114" s="1135"/>
      <c r="AE114" s="1135"/>
      <c r="AF114" s="1135"/>
      <c r="AG114" s="1136"/>
      <c r="AH114" s="577"/>
      <c r="AI114" s="1137"/>
      <c r="AJ114" s="1137"/>
      <c r="AK114" s="1137"/>
      <c r="AL114" s="1137"/>
      <c r="AM114" s="1137"/>
      <c r="AN114" s="1137"/>
      <c r="AO114" s="1137"/>
      <c r="AP114" s="1137"/>
      <c r="AQ114" s="1137"/>
      <c r="AR114" s="1137"/>
      <c r="AS114" s="1137"/>
      <c r="AT114" s="1138"/>
      <c r="AU114" s="1139"/>
      <c r="AV114" s="1140"/>
      <c r="AW114" s="1140"/>
      <c r="AX114" s="1141"/>
    </row>
    <row r="115" spans="1:50" ht="24.75" customHeight="1" x14ac:dyDescent="0.15">
      <c r="A115" s="620"/>
      <c r="B115" s="621"/>
      <c r="C115" s="621"/>
      <c r="D115" s="621"/>
      <c r="E115" s="621"/>
      <c r="F115" s="622"/>
      <c r="G115" s="1134" t="s">
        <v>295</v>
      </c>
      <c r="H115" s="1135"/>
      <c r="I115" s="1135"/>
      <c r="J115" s="1135"/>
      <c r="K115" s="1136"/>
      <c r="L115" s="577" t="s">
        <v>296</v>
      </c>
      <c r="M115" s="1137"/>
      <c r="N115" s="1137"/>
      <c r="O115" s="1137"/>
      <c r="P115" s="1137"/>
      <c r="Q115" s="1137"/>
      <c r="R115" s="1137"/>
      <c r="S115" s="1137"/>
      <c r="T115" s="1137"/>
      <c r="U115" s="1137"/>
      <c r="V115" s="1137"/>
      <c r="W115" s="1137"/>
      <c r="X115" s="1138"/>
      <c r="Y115" s="1139">
        <v>1.4</v>
      </c>
      <c r="Z115" s="1140"/>
      <c r="AA115" s="1140"/>
      <c r="AB115" s="1457"/>
      <c r="AC115" s="1134"/>
      <c r="AD115" s="1135"/>
      <c r="AE115" s="1135"/>
      <c r="AF115" s="1135"/>
      <c r="AG115" s="1136"/>
      <c r="AH115" s="577"/>
      <c r="AI115" s="1137"/>
      <c r="AJ115" s="1137"/>
      <c r="AK115" s="1137"/>
      <c r="AL115" s="1137"/>
      <c r="AM115" s="1137"/>
      <c r="AN115" s="1137"/>
      <c r="AO115" s="1137"/>
      <c r="AP115" s="1137"/>
      <c r="AQ115" s="1137"/>
      <c r="AR115" s="1137"/>
      <c r="AS115" s="1137"/>
      <c r="AT115" s="1138"/>
      <c r="AU115" s="1139"/>
      <c r="AV115" s="1140"/>
      <c r="AW115" s="1140"/>
      <c r="AX115" s="1141"/>
    </row>
    <row r="116" spans="1:50" ht="24.75" customHeight="1" x14ac:dyDescent="0.15">
      <c r="A116" s="620"/>
      <c r="B116" s="621"/>
      <c r="C116" s="621"/>
      <c r="D116" s="621"/>
      <c r="E116" s="621"/>
      <c r="F116" s="622"/>
      <c r="G116" s="1117"/>
      <c r="H116" s="1118"/>
      <c r="I116" s="1118"/>
      <c r="J116" s="1118"/>
      <c r="K116" s="1119"/>
      <c r="L116" s="568"/>
      <c r="M116" s="1120"/>
      <c r="N116" s="1120"/>
      <c r="O116" s="1120"/>
      <c r="P116" s="1120"/>
      <c r="Q116" s="1120"/>
      <c r="R116" s="1120"/>
      <c r="S116" s="1120"/>
      <c r="T116" s="1120"/>
      <c r="U116" s="1120"/>
      <c r="V116" s="1120"/>
      <c r="W116" s="1120"/>
      <c r="X116" s="1121"/>
      <c r="Y116" s="1122"/>
      <c r="Z116" s="1123"/>
      <c r="AA116" s="1123"/>
      <c r="AB116" s="1123"/>
      <c r="AC116" s="1117"/>
      <c r="AD116" s="1118"/>
      <c r="AE116" s="1118"/>
      <c r="AF116" s="1118"/>
      <c r="AG116" s="1119"/>
      <c r="AH116" s="568"/>
      <c r="AI116" s="1120"/>
      <c r="AJ116" s="1120"/>
      <c r="AK116" s="1120"/>
      <c r="AL116" s="1120"/>
      <c r="AM116" s="1120"/>
      <c r="AN116" s="1120"/>
      <c r="AO116" s="1120"/>
      <c r="AP116" s="1120"/>
      <c r="AQ116" s="1120"/>
      <c r="AR116" s="1120"/>
      <c r="AS116" s="1120"/>
      <c r="AT116" s="1121"/>
      <c r="AU116" s="1122"/>
      <c r="AV116" s="1123"/>
      <c r="AW116" s="1123"/>
      <c r="AX116" s="1124"/>
    </row>
    <row r="117" spans="1:50" ht="24.75" customHeight="1" x14ac:dyDescent="0.15">
      <c r="A117" s="620"/>
      <c r="B117" s="621"/>
      <c r="C117" s="621"/>
      <c r="D117" s="621"/>
      <c r="E117" s="621"/>
      <c r="F117" s="622"/>
      <c r="G117" s="1166" t="s">
        <v>41</v>
      </c>
      <c r="H117" s="539"/>
      <c r="I117" s="539"/>
      <c r="J117" s="539"/>
      <c r="K117" s="539"/>
      <c r="L117" s="606"/>
      <c r="M117" s="938"/>
      <c r="N117" s="938"/>
      <c r="O117" s="938"/>
      <c r="P117" s="938"/>
      <c r="Q117" s="938"/>
      <c r="R117" s="938"/>
      <c r="S117" s="938"/>
      <c r="T117" s="938"/>
      <c r="U117" s="938"/>
      <c r="V117" s="938"/>
      <c r="W117" s="938"/>
      <c r="X117" s="939"/>
      <c r="Y117" s="1167">
        <f>SUM(Y113:AB116)</f>
        <v>4.1999999999999993</v>
      </c>
      <c r="Z117" s="1168"/>
      <c r="AA117" s="1168"/>
      <c r="AB117" s="1169"/>
      <c r="AC117" s="1166" t="s">
        <v>41</v>
      </c>
      <c r="AD117" s="539"/>
      <c r="AE117" s="539"/>
      <c r="AF117" s="539"/>
      <c r="AG117" s="539"/>
      <c r="AH117" s="606"/>
      <c r="AI117" s="938"/>
      <c r="AJ117" s="938"/>
      <c r="AK117" s="938"/>
      <c r="AL117" s="938"/>
      <c r="AM117" s="938"/>
      <c r="AN117" s="938"/>
      <c r="AO117" s="938"/>
      <c r="AP117" s="938"/>
      <c r="AQ117" s="938"/>
      <c r="AR117" s="938"/>
      <c r="AS117" s="938"/>
      <c r="AT117" s="939"/>
      <c r="AU117" s="1167">
        <f>SUM(AU113:AX116)</f>
        <v>0</v>
      </c>
      <c r="AV117" s="1168"/>
      <c r="AW117" s="1168"/>
      <c r="AX117" s="1170"/>
    </row>
    <row r="118" spans="1:50" ht="30" customHeight="1" x14ac:dyDescent="0.15">
      <c r="A118" s="620"/>
      <c r="B118" s="621"/>
      <c r="C118" s="621"/>
      <c r="D118" s="621"/>
      <c r="E118" s="621"/>
      <c r="F118" s="622"/>
      <c r="G118" s="1162" t="s">
        <v>136</v>
      </c>
      <c r="H118" s="1163"/>
      <c r="I118" s="1163"/>
      <c r="J118" s="1163"/>
      <c r="K118" s="1163"/>
      <c r="L118" s="1163"/>
      <c r="M118" s="1163"/>
      <c r="N118" s="1163"/>
      <c r="O118" s="1163"/>
      <c r="P118" s="1163"/>
      <c r="Q118" s="1163"/>
      <c r="R118" s="1163"/>
      <c r="S118" s="1163"/>
      <c r="T118" s="1163"/>
      <c r="U118" s="1163"/>
      <c r="V118" s="1163"/>
      <c r="W118" s="1163"/>
      <c r="X118" s="1163"/>
      <c r="Y118" s="1163"/>
      <c r="Z118" s="1163"/>
      <c r="AA118" s="1163"/>
      <c r="AB118" s="1164"/>
      <c r="AC118" s="1162" t="s">
        <v>137</v>
      </c>
      <c r="AD118" s="1163"/>
      <c r="AE118" s="1163"/>
      <c r="AF118" s="1163"/>
      <c r="AG118" s="1163"/>
      <c r="AH118" s="1163"/>
      <c r="AI118" s="1163"/>
      <c r="AJ118" s="1163"/>
      <c r="AK118" s="1163"/>
      <c r="AL118" s="1163"/>
      <c r="AM118" s="1163"/>
      <c r="AN118" s="1163"/>
      <c r="AO118" s="1163"/>
      <c r="AP118" s="1163"/>
      <c r="AQ118" s="1163"/>
      <c r="AR118" s="1163"/>
      <c r="AS118" s="1163"/>
      <c r="AT118" s="1163"/>
      <c r="AU118" s="1163"/>
      <c r="AV118" s="1163"/>
      <c r="AW118" s="1163"/>
      <c r="AX118" s="1165"/>
    </row>
    <row r="119" spans="1:50" ht="24.75" customHeight="1" x14ac:dyDescent="0.15">
      <c r="A119" s="620"/>
      <c r="B119" s="621"/>
      <c r="C119" s="621"/>
      <c r="D119" s="621"/>
      <c r="E119" s="621"/>
      <c r="F119" s="622"/>
      <c r="G119" s="777" t="s">
        <v>74</v>
      </c>
      <c r="H119" s="894"/>
      <c r="I119" s="894"/>
      <c r="J119" s="894"/>
      <c r="K119" s="894"/>
      <c r="L119" s="348" t="s">
        <v>130</v>
      </c>
      <c r="M119" s="539"/>
      <c r="N119" s="539"/>
      <c r="O119" s="539"/>
      <c r="P119" s="539"/>
      <c r="Q119" s="539"/>
      <c r="R119" s="539"/>
      <c r="S119" s="539"/>
      <c r="T119" s="539"/>
      <c r="U119" s="539"/>
      <c r="V119" s="539"/>
      <c r="W119" s="539"/>
      <c r="X119" s="540"/>
      <c r="Y119" s="604" t="s">
        <v>131</v>
      </c>
      <c r="Z119" s="597"/>
      <c r="AA119" s="597"/>
      <c r="AB119" s="598"/>
      <c r="AC119" s="777" t="s">
        <v>74</v>
      </c>
      <c r="AD119" s="894"/>
      <c r="AE119" s="894"/>
      <c r="AF119" s="894"/>
      <c r="AG119" s="894"/>
      <c r="AH119" s="348" t="s">
        <v>130</v>
      </c>
      <c r="AI119" s="539"/>
      <c r="AJ119" s="539"/>
      <c r="AK119" s="539"/>
      <c r="AL119" s="539"/>
      <c r="AM119" s="539"/>
      <c r="AN119" s="539"/>
      <c r="AO119" s="539"/>
      <c r="AP119" s="539"/>
      <c r="AQ119" s="539"/>
      <c r="AR119" s="539"/>
      <c r="AS119" s="539"/>
      <c r="AT119" s="540"/>
      <c r="AU119" s="604" t="s">
        <v>131</v>
      </c>
      <c r="AV119" s="597"/>
      <c r="AW119" s="597"/>
      <c r="AX119" s="600"/>
    </row>
    <row r="120" spans="1:50" ht="24.75" customHeight="1" x14ac:dyDescent="0.15">
      <c r="A120" s="620"/>
      <c r="B120" s="621"/>
      <c r="C120" s="621"/>
      <c r="D120" s="621"/>
      <c r="E120" s="621"/>
      <c r="F120" s="622"/>
      <c r="G120" s="1154"/>
      <c r="H120" s="1155"/>
      <c r="I120" s="1155"/>
      <c r="J120" s="1155"/>
      <c r="K120" s="1156"/>
      <c r="L120" s="592"/>
      <c r="M120" s="1157"/>
      <c r="N120" s="1157"/>
      <c r="O120" s="1157"/>
      <c r="P120" s="1157"/>
      <c r="Q120" s="1157"/>
      <c r="R120" s="1157"/>
      <c r="S120" s="1157"/>
      <c r="T120" s="1157"/>
      <c r="U120" s="1157"/>
      <c r="V120" s="1157"/>
      <c r="W120" s="1157"/>
      <c r="X120" s="1158"/>
      <c r="Y120" s="1159"/>
      <c r="Z120" s="1160"/>
      <c r="AA120" s="1160"/>
      <c r="AB120" s="1184"/>
      <c r="AC120" s="1154"/>
      <c r="AD120" s="1155"/>
      <c r="AE120" s="1155"/>
      <c r="AF120" s="1155"/>
      <c r="AG120" s="1156"/>
      <c r="AH120" s="592"/>
      <c r="AI120" s="1157"/>
      <c r="AJ120" s="1157"/>
      <c r="AK120" s="1157"/>
      <c r="AL120" s="1157"/>
      <c r="AM120" s="1157"/>
      <c r="AN120" s="1157"/>
      <c r="AO120" s="1157"/>
      <c r="AP120" s="1157"/>
      <c r="AQ120" s="1157"/>
      <c r="AR120" s="1157"/>
      <c r="AS120" s="1157"/>
      <c r="AT120" s="1158"/>
      <c r="AU120" s="1159"/>
      <c r="AV120" s="1160"/>
      <c r="AW120" s="1160"/>
      <c r="AX120" s="1161"/>
    </row>
    <row r="121" spans="1:50" ht="24.75" customHeight="1" x14ac:dyDescent="0.15">
      <c r="A121" s="620"/>
      <c r="B121" s="621"/>
      <c r="C121" s="621"/>
      <c r="D121" s="621"/>
      <c r="E121" s="621"/>
      <c r="F121" s="622"/>
      <c r="G121" s="1134"/>
      <c r="H121" s="1135"/>
      <c r="I121" s="1135"/>
      <c r="J121" s="1135"/>
      <c r="K121" s="1136"/>
      <c r="L121" s="577"/>
      <c r="M121" s="1137"/>
      <c r="N121" s="1137"/>
      <c r="O121" s="1137"/>
      <c r="P121" s="1137"/>
      <c r="Q121" s="1137"/>
      <c r="R121" s="1137"/>
      <c r="S121" s="1137"/>
      <c r="T121" s="1137"/>
      <c r="U121" s="1137"/>
      <c r="V121" s="1137"/>
      <c r="W121" s="1137"/>
      <c r="X121" s="1138"/>
      <c r="Y121" s="1139"/>
      <c r="Z121" s="1140"/>
      <c r="AA121" s="1140"/>
      <c r="AB121" s="1457"/>
      <c r="AC121" s="1134"/>
      <c r="AD121" s="1135"/>
      <c r="AE121" s="1135"/>
      <c r="AF121" s="1135"/>
      <c r="AG121" s="1136"/>
      <c r="AH121" s="577"/>
      <c r="AI121" s="1137"/>
      <c r="AJ121" s="1137"/>
      <c r="AK121" s="1137"/>
      <c r="AL121" s="1137"/>
      <c r="AM121" s="1137"/>
      <c r="AN121" s="1137"/>
      <c r="AO121" s="1137"/>
      <c r="AP121" s="1137"/>
      <c r="AQ121" s="1137"/>
      <c r="AR121" s="1137"/>
      <c r="AS121" s="1137"/>
      <c r="AT121" s="1138"/>
      <c r="AU121" s="1139"/>
      <c r="AV121" s="1140"/>
      <c r="AW121" s="1140"/>
      <c r="AX121" s="1141"/>
    </row>
    <row r="122" spans="1:50" ht="24.75" customHeight="1" x14ac:dyDescent="0.15">
      <c r="A122" s="620"/>
      <c r="B122" s="621"/>
      <c r="C122" s="621"/>
      <c r="D122" s="621"/>
      <c r="E122" s="621"/>
      <c r="F122" s="622"/>
      <c r="G122" s="1166" t="s">
        <v>41</v>
      </c>
      <c r="H122" s="539"/>
      <c r="I122" s="539"/>
      <c r="J122" s="539"/>
      <c r="K122" s="539"/>
      <c r="L122" s="606"/>
      <c r="M122" s="938"/>
      <c r="N122" s="938"/>
      <c r="O122" s="938"/>
      <c r="P122" s="938"/>
      <c r="Q122" s="938"/>
      <c r="R122" s="938"/>
      <c r="S122" s="938"/>
      <c r="T122" s="938"/>
      <c r="U122" s="938"/>
      <c r="V122" s="938"/>
      <c r="W122" s="938"/>
      <c r="X122" s="939"/>
      <c r="Y122" s="1167">
        <f>SUM(Y120:AB121)</f>
        <v>0</v>
      </c>
      <c r="Z122" s="1168"/>
      <c r="AA122" s="1168"/>
      <c r="AB122" s="1169"/>
      <c r="AC122" s="1166" t="s">
        <v>41</v>
      </c>
      <c r="AD122" s="539"/>
      <c r="AE122" s="539"/>
      <c r="AF122" s="539"/>
      <c r="AG122" s="539"/>
      <c r="AH122" s="606"/>
      <c r="AI122" s="938"/>
      <c r="AJ122" s="938"/>
      <c r="AK122" s="938"/>
      <c r="AL122" s="938"/>
      <c r="AM122" s="938"/>
      <c r="AN122" s="938"/>
      <c r="AO122" s="938"/>
      <c r="AP122" s="938"/>
      <c r="AQ122" s="938"/>
      <c r="AR122" s="938"/>
      <c r="AS122" s="938"/>
      <c r="AT122" s="939"/>
      <c r="AU122" s="1167">
        <f>SUM(AU120:AX121)</f>
        <v>0</v>
      </c>
      <c r="AV122" s="1168"/>
      <c r="AW122" s="1168"/>
      <c r="AX122" s="1170"/>
    </row>
    <row r="123" spans="1:50" ht="30" customHeight="1" x14ac:dyDescent="0.15">
      <c r="A123" s="620"/>
      <c r="B123" s="621"/>
      <c r="C123" s="621"/>
      <c r="D123" s="621"/>
      <c r="E123" s="621"/>
      <c r="F123" s="622"/>
      <c r="G123" s="1162" t="s">
        <v>138</v>
      </c>
      <c r="H123" s="1163"/>
      <c r="I123" s="1163"/>
      <c r="J123" s="1163"/>
      <c r="K123" s="1163"/>
      <c r="L123" s="1163"/>
      <c r="M123" s="1163"/>
      <c r="N123" s="1163"/>
      <c r="O123" s="1163"/>
      <c r="P123" s="1163"/>
      <c r="Q123" s="1163"/>
      <c r="R123" s="1163"/>
      <c r="S123" s="1163"/>
      <c r="T123" s="1163"/>
      <c r="U123" s="1163"/>
      <c r="V123" s="1163"/>
      <c r="W123" s="1163"/>
      <c r="X123" s="1163"/>
      <c r="Y123" s="1163"/>
      <c r="Z123" s="1163"/>
      <c r="AA123" s="1163"/>
      <c r="AB123" s="1164"/>
      <c r="AC123" s="1162" t="s">
        <v>139</v>
      </c>
      <c r="AD123" s="1163"/>
      <c r="AE123" s="1163"/>
      <c r="AF123" s="1163"/>
      <c r="AG123" s="1163"/>
      <c r="AH123" s="1163"/>
      <c r="AI123" s="1163"/>
      <c r="AJ123" s="1163"/>
      <c r="AK123" s="1163"/>
      <c r="AL123" s="1163"/>
      <c r="AM123" s="1163"/>
      <c r="AN123" s="1163"/>
      <c r="AO123" s="1163"/>
      <c r="AP123" s="1163"/>
      <c r="AQ123" s="1163"/>
      <c r="AR123" s="1163"/>
      <c r="AS123" s="1163"/>
      <c r="AT123" s="1163"/>
      <c r="AU123" s="1163"/>
      <c r="AV123" s="1163"/>
      <c r="AW123" s="1163"/>
      <c r="AX123" s="1165"/>
    </row>
    <row r="124" spans="1:50" ht="24.75" customHeight="1" x14ac:dyDescent="0.15">
      <c r="A124" s="620"/>
      <c r="B124" s="621"/>
      <c r="C124" s="621"/>
      <c r="D124" s="621"/>
      <c r="E124" s="621"/>
      <c r="F124" s="622"/>
      <c r="G124" s="777" t="s">
        <v>74</v>
      </c>
      <c r="H124" s="894"/>
      <c r="I124" s="894"/>
      <c r="J124" s="894"/>
      <c r="K124" s="894"/>
      <c r="L124" s="348" t="s">
        <v>130</v>
      </c>
      <c r="M124" s="539"/>
      <c r="N124" s="539"/>
      <c r="O124" s="539"/>
      <c r="P124" s="539"/>
      <c r="Q124" s="539"/>
      <c r="R124" s="539"/>
      <c r="S124" s="539"/>
      <c r="T124" s="539"/>
      <c r="U124" s="539"/>
      <c r="V124" s="539"/>
      <c r="W124" s="539"/>
      <c r="X124" s="540"/>
      <c r="Y124" s="604" t="s">
        <v>131</v>
      </c>
      <c r="Z124" s="597"/>
      <c r="AA124" s="597"/>
      <c r="AB124" s="598"/>
      <c r="AC124" s="777" t="s">
        <v>74</v>
      </c>
      <c r="AD124" s="894"/>
      <c r="AE124" s="894"/>
      <c r="AF124" s="894"/>
      <c r="AG124" s="894"/>
      <c r="AH124" s="348" t="s">
        <v>130</v>
      </c>
      <c r="AI124" s="539"/>
      <c r="AJ124" s="539"/>
      <c r="AK124" s="539"/>
      <c r="AL124" s="539"/>
      <c r="AM124" s="539"/>
      <c r="AN124" s="539"/>
      <c r="AO124" s="539"/>
      <c r="AP124" s="539"/>
      <c r="AQ124" s="539"/>
      <c r="AR124" s="539"/>
      <c r="AS124" s="539"/>
      <c r="AT124" s="540"/>
      <c r="AU124" s="604" t="s">
        <v>131</v>
      </c>
      <c r="AV124" s="597"/>
      <c r="AW124" s="597"/>
      <c r="AX124" s="600"/>
    </row>
    <row r="125" spans="1:50" ht="24.75" customHeight="1" x14ac:dyDescent="0.15">
      <c r="A125" s="620"/>
      <c r="B125" s="621"/>
      <c r="C125" s="621"/>
      <c r="D125" s="621"/>
      <c r="E125" s="621"/>
      <c r="F125" s="622"/>
      <c r="G125" s="1154"/>
      <c r="H125" s="1155"/>
      <c r="I125" s="1155"/>
      <c r="J125" s="1155"/>
      <c r="K125" s="1156"/>
      <c r="L125" s="592"/>
      <c r="M125" s="1157"/>
      <c r="N125" s="1157"/>
      <c r="O125" s="1157"/>
      <c r="P125" s="1157"/>
      <c r="Q125" s="1157"/>
      <c r="R125" s="1157"/>
      <c r="S125" s="1157"/>
      <c r="T125" s="1157"/>
      <c r="U125" s="1157"/>
      <c r="V125" s="1157"/>
      <c r="W125" s="1157"/>
      <c r="X125" s="1158"/>
      <c r="Y125" s="1159"/>
      <c r="Z125" s="1160"/>
      <c r="AA125" s="1160"/>
      <c r="AB125" s="1184"/>
      <c r="AC125" s="1154"/>
      <c r="AD125" s="1155"/>
      <c r="AE125" s="1155"/>
      <c r="AF125" s="1155"/>
      <c r="AG125" s="1156"/>
      <c r="AH125" s="592"/>
      <c r="AI125" s="1157"/>
      <c r="AJ125" s="1157"/>
      <c r="AK125" s="1157"/>
      <c r="AL125" s="1157"/>
      <c r="AM125" s="1157"/>
      <c r="AN125" s="1157"/>
      <c r="AO125" s="1157"/>
      <c r="AP125" s="1157"/>
      <c r="AQ125" s="1157"/>
      <c r="AR125" s="1157"/>
      <c r="AS125" s="1157"/>
      <c r="AT125" s="1158"/>
      <c r="AU125" s="1159"/>
      <c r="AV125" s="1160"/>
      <c r="AW125" s="1160"/>
      <c r="AX125" s="1161"/>
    </row>
    <row r="126" spans="1:50" ht="24.75" customHeight="1" x14ac:dyDescent="0.15">
      <c r="A126" s="620"/>
      <c r="B126" s="621"/>
      <c r="C126" s="621"/>
      <c r="D126" s="621"/>
      <c r="E126" s="621"/>
      <c r="F126" s="622"/>
      <c r="G126" s="1117"/>
      <c r="H126" s="1118"/>
      <c r="I126" s="1118"/>
      <c r="J126" s="1118"/>
      <c r="K126" s="1119"/>
      <c r="L126" s="568"/>
      <c r="M126" s="3187"/>
      <c r="N126" s="3187"/>
      <c r="O126" s="3187"/>
      <c r="P126" s="3187"/>
      <c r="Q126" s="3187"/>
      <c r="R126" s="3187"/>
      <c r="S126" s="3187"/>
      <c r="T126" s="3187"/>
      <c r="U126" s="3187"/>
      <c r="V126" s="3187"/>
      <c r="W126" s="3187"/>
      <c r="X126" s="3188"/>
      <c r="Y126" s="1122"/>
      <c r="Z126" s="1123"/>
      <c r="AA126" s="1123"/>
      <c r="AB126" s="3382"/>
      <c r="AC126" s="1117"/>
      <c r="AD126" s="1118"/>
      <c r="AE126" s="1118"/>
      <c r="AF126" s="1118"/>
      <c r="AG126" s="1119"/>
      <c r="AH126" s="568"/>
      <c r="AI126" s="3187"/>
      <c r="AJ126" s="3187"/>
      <c r="AK126" s="3187"/>
      <c r="AL126" s="3187"/>
      <c r="AM126" s="3187"/>
      <c r="AN126" s="3187"/>
      <c r="AO126" s="3187"/>
      <c r="AP126" s="3187"/>
      <c r="AQ126" s="3187"/>
      <c r="AR126" s="3187"/>
      <c r="AS126" s="3187"/>
      <c r="AT126" s="3188"/>
      <c r="AU126" s="1122"/>
      <c r="AV126" s="1123"/>
      <c r="AW126" s="1123"/>
      <c r="AX126" s="1124"/>
    </row>
    <row r="127" spans="1:50" ht="24.75" customHeight="1" thickBot="1" x14ac:dyDescent="0.2">
      <c r="A127" s="623"/>
      <c r="B127" s="624"/>
      <c r="C127" s="624"/>
      <c r="D127" s="624"/>
      <c r="E127" s="624"/>
      <c r="F127" s="625"/>
      <c r="G127" s="1110" t="s">
        <v>41</v>
      </c>
      <c r="H127" s="748"/>
      <c r="I127" s="748"/>
      <c r="J127" s="748"/>
      <c r="K127" s="748"/>
      <c r="L127" s="559"/>
      <c r="M127" s="1111"/>
      <c r="N127" s="1111"/>
      <c r="O127" s="1111"/>
      <c r="P127" s="1111"/>
      <c r="Q127" s="1111"/>
      <c r="R127" s="1111"/>
      <c r="S127" s="1111"/>
      <c r="T127" s="1111"/>
      <c r="U127" s="1111"/>
      <c r="V127" s="1111"/>
      <c r="W127" s="1111"/>
      <c r="X127" s="1112"/>
      <c r="Y127" s="1113">
        <f>SUM(Y125:AB126)</f>
        <v>0</v>
      </c>
      <c r="Z127" s="1114"/>
      <c r="AA127" s="1114"/>
      <c r="AB127" s="1115"/>
      <c r="AC127" s="1110" t="s">
        <v>41</v>
      </c>
      <c r="AD127" s="748"/>
      <c r="AE127" s="748"/>
      <c r="AF127" s="748"/>
      <c r="AG127" s="748"/>
      <c r="AH127" s="559"/>
      <c r="AI127" s="1111"/>
      <c r="AJ127" s="1111"/>
      <c r="AK127" s="1111"/>
      <c r="AL127" s="1111"/>
      <c r="AM127" s="1111"/>
      <c r="AN127" s="1111"/>
      <c r="AO127" s="1111"/>
      <c r="AP127" s="1111"/>
      <c r="AQ127" s="1111"/>
      <c r="AR127" s="1111"/>
      <c r="AS127" s="1111"/>
      <c r="AT127" s="1112"/>
      <c r="AU127" s="1113">
        <f>SUM(AU125:AX126)</f>
        <v>0</v>
      </c>
      <c r="AV127" s="1114"/>
      <c r="AW127" s="1114"/>
      <c r="AX127" s="1116"/>
    </row>
    <row r="128" spans="1:50" x14ac:dyDescent="0.15">
      <c r="A128" s="5"/>
      <c r="B128" s="5"/>
      <c r="C128" s="5"/>
      <c r="D128" s="5"/>
      <c r="E128" s="5"/>
      <c r="F128" s="5"/>
      <c r="G128" s="6"/>
      <c r="H128" s="6"/>
      <c r="I128" s="6"/>
      <c r="J128" s="6"/>
      <c r="K128" s="6"/>
      <c r="L128" s="7"/>
      <c r="M128" s="6"/>
      <c r="N128" s="6"/>
      <c r="O128" s="6"/>
      <c r="P128" s="6"/>
      <c r="Q128" s="6"/>
      <c r="R128" s="6"/>
      <c r="S128" s="6"/>
      <c r="T128" s="6"/>
      <c r="U128" s="6"/>
      <c r="V128" s="6"/>
      <c r="W128" s="6"/>
      <c r="X128" s="6"/>
      <c r="Y128" s="13"/>
      <c r="Z128" s="13"/>
      <c r="AA128" s="13"/>
      <c r="AB128" s="13"/>
      <c r="AC128" s="6"/>
      <c r="AD128" s="6"/>
      <c r="AE128" s="6"/>
      <c r="AF128" s="6"/>
      <c r="AG128" s="6"/>
      <c r="AH128" s="7"/>
      <c r="AI128" s="6"/>
      <c r="AJ128" s="6"/>
      <c r="AK128" s="6"/>
      <c r="AL128" s="6"/>
      <c r="AM128" s="6"/>
      <c r="AN128" s="6"/>
      <c r="AO128" s="6"/>
      <c r="AP128" s="6"/>
      <c r="AQ128" s="6"/>
      <c r="AR128" s="6"/>
      <c r="AS128" s="6"/>
      <c r="AT128" s="6"/>
      <c r="AU128" s="13"/>
      <c r="AV128" s="13"/>
      <c r="AW128" s="13"/>
      <c r="AX128" s="13"/>
    </row>
    <row r="129" spans="1:50" ht="14.25" x14ac:dyDescent="0.15">
      <c r="A129" s="25"/>
      <c r="B129" s="26" t="s">
        <v>140</v>
      </c>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row>
    <row r="130" spans="1:50" x14ac:dyDescent="0.15">
      <c r="A130" s="25"/>
      <c r="B130" s="25" t="s">
        <v>141</v>
      </c>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row>
    <row r="131" spans="1:50" ht="24" customHeight="1" x14ac:dyDescent="0.15">
      <c r="A131" s="534"/>
      <c r="B131" s="534"/>
      <c r="C131" s="541" t="s">
        <v>143</v>
      </c>
      <c r="D131" s="541"/>
      <c r="E131" s="541"/>
      <c r="F131" s="541"/>
      <c r="G131" s="541"/>
      <c r="H131" s="541"/>
      <c r="I131" s="541"/>
      <c r="J131" s="541"/>
      <c r="K131" s="541"/>
      <c r="L131" s="541"/>
      <c r="M131" s="541" t="s">
        <v>144</v>
      </c>
      <c r="N131" s="541"/>
      <c r="O131" s="541"/>
      <c r="P131" s="541"/>
      <c r="Q131" s="541"/>
      <c r="R131" s="541"/>
      <c r="S131" s="541"/>
      <c r="T131" s="541"/>
      <c r="U131" s="541"/>
      <c r="V131" s="541"/>
      <c r="W131" s="541"/>
      <c r="X131" s="541"/>
      <c r="Y131" s="541"/>
      <c r="Z131" s="541"/>
      <c r="AA131" s="541"/>
      <c r="AB131" s="541"/>
      <c r="AC131" s="541"/>
      <c r="AD131" s="541"/>
      <c r="AE131" s="541"/>
      <c r="AF131" s="541"/>
      <c r="AG131" s="541"/>
      <c r="AH131" s="541"/>
      <c r="AI131" s="541"/>
      <c r="AJ131" s="541"/>
      <c r="AK131" s="542" t="s">
        <v>145</v>
      </c>
      <c r="AL131" s="541"/>
      <c r="AM131" s="541"/>
      <c r="AN131" s="541"/>
      <c r="AO131" s="541"/>
      <c r="AP131" s="541"/>
      <c r="AQ131" s="541" t="s">
        <v>146</v>
      </c>
      <c r="AR131" s="541"/>
      <c r="AS131" s="541"/>
      <c r="AT131" s="541"/>
      <c r="AU131" s="365" t="s">
        <v>147</v>
      </c>
      <c r="AV131" s="366"/>
      <c r="AW131" s="366"/>
      <c r="AX131" s="543"/>
    </row>
    <row r="132" spans="1:50" ht="24" customHeight="1" x14ac:dyDescent="0.15">
      <c r="A132" s="534">
        <v>1</v>
      </c>
      <c r="B132" s="534">
        <v>1</v>
      </c>
      <c r="C132" s="535" t="s">
        <v>148</v>
      </c>
      <c r="D132" s="535"/>
      <c r="E132" s="535"/>
      <c r="F132" s="535"/>
      <c r="G132" s="535"/>
      <c r="H132" s="535"/>
      <c r="I132" s="535"/>
      <c r="J132" s="535"/>
      <c r="K132" s="535"/>
      <c r="L132" s="535"/>
      <c r="M132" s="535" t="s">
        <v>297</v>
      </c>
      <c r="N132" s="535"/>
      <c r="O132" s="535"/>
      <c r="P132" s="535"/>
      <c r="Q132" s="535"/>
      <c r="R132" s="535"/>
      <c r="S132" s="535"/>
      <c r="T132" s="535"/>
      <c r="U132" s="535"/>
      <c r="V132" s="535"/>
      <c r="W132" s="535"/>
      <c r="X132" s="535"/>
      <c r="Y132" s="535"/>
      <c r="Z132" s="535"/>
      <c r="AA132" s="535"/>
      <c r="AB132" s="535"/>
      <c r="AC132" s="535"/>
      <c r="AD132" s="535"/>
      <c r="AE132" s="535"/>
      <c r="AF132" s="535"/>
      <c r="AG132" s="535"/>
      <c r="AH132" s="535"/>
      <c r="AI132" s="535"/>
      <c r="AJ132" s="535"/>
      <c r="AK132" s="536">
        <v>0.7</v>
      </c>
      <c r="AL132" s="535"/>
      <c r="AM132" s="535"/>
      <c r="AN132" s="535"/>
      <c r="AO132" s="535"/>
      <c r="AP132" s="535"/>
      <c r="AQ132" s="535" t="s">
        <v>298</v>
      </c>
      <c r="AR132" s="535"/>
      <c r="AS132" s="535"/>
      <c r="AT132" s="535"/>
      <c r="AU132" s="548" t="s">
        <v>298</v>
      </c>
      <c r="AV132" s="549"/>
      <c r="AW132" s="549"/>
      <c r="AX132" s="543"/>
    </row>
    <row r="133" spans="1:50" ht="24" customHeight="1" x14ac:dyDescent="0.15">
      <c r="A133" s="534">
        <v>2</v>
      </c>
      <c r="B133" s="534">
        <v>1</v>
      </c>
      <c r="C133" s="535" t="s">
        <v>299</v>
      </c>
      <c r="D133" s="535"/>
      <c r="E133" s="535"/>
      <c r="F133" s="535"/>
      <c r="G133" s="535"/>
      <c r="H133" s="535"/>
      <c r="I133" s="535"/>
      <c r="J133" s="535"/>
      <c r="K133" s="535"/>
      <c r="L133" s="535"/>
      <c r="M133" s="535" t="s">
        <v>297</v>
      </c>
      <c r="N133" s="535"/>
      <c r="O133" s="535"/>
      <c r="P133" s="535"/>
      <c r="Q133" s="535"/>
      <c r="R133" s="535"/>
      <c r="S133" s="535"/>
      <c r="T133" s="535"/>
      <c r="U133" s="535"/>
      <c r="V133" s="535"/>
      <c r="W133" s="535"/>
      <c r="X133" s="535"/>
      <c r="Y133" s="535"/>
      <c r="Z133" s="535"/>
      <c r="AA133" s="535"/>
      <c r="AB133" s="535"/>
      <c r="AC133" s="535"/>
      <c r="AD133" s="535"/>
      <c r="AE133" s="535"/>
      <c r="AF133" s="535"/>
      <c r="AG133" s="535"/>
      <c r="AH133" s="535"/>
      <c r="AI133" s="535"/>
      <c r="AJ133" s="535"/>
      <c r="AK133" s="536">
        <v>0.7</v>
      </c>
      <c r="AL133" s="535"/>
      <c r="AM133" s="535"/>
      <c r="AN133" s="535"/>
      <c r="AO133" s="535"/>
      <c r="AP133" s="535"/>
      <c r="AQ133" s="535" t="s">
        <v>298</v>
      </c>
      <c r="AR133" s="535"/>
      <c r="AS133" s="535"/>
      <c r="AT133" s="535"/>
      <c r="AU133" s="548" t="s">
        <v>298</v>
      </c>
      <c r="AV133" s="549"/>
      <c r="AW133" s="549"/>
      <c r="AX133" s="543"/>
    </row>
    <row r="134" spans="1:50" ht="24" customHeight="1" x14ac:dyDescent="0.15">
      <c r="A134" s="534">
        <v>3</v>
      </c>
      <c r="B134" s="534">
        <v>1</v>
      </c>
      <c r="C134" s="535" t="s">
        <v>168</v>
      </c>
      <c r="D134" s="535"/>
      <c r="E134" s="535"/>
      <c r="F134" s="535"/>
      <c r="G134" s="535"/>
      <c r="H134" s="535"/>
      <c r="I134" s="535"/>
      <c r="J134" s="535"/>
      <c r="K134" s="535"/>
      <c r="L134" s="535"/>
      <c r="M134" s="535" t="s">
        <v>297</v>
      </c>
      <c r="N134" s="535"/>
      <c r="O134" s="535"/>
      <c r="P134" s="535"/>
      <c r="Q134" s="535"/>
      <c r="R134" s="535"/>
      <c r="S134" s="535"/>
      <c r="T134" s="535"/>
      <c r="U134" s="535"/>
      <c r="V134" s="535"/>
      <c r="W134" s="535"/>
      <c r="X134" s="535"/>
      <c r="Y134" s="535"/>
      <c r="Z134" s="535"/>
      <c r="AA134" s="535"/>
      <c r="AB134" s="535"/>
      <c r="AC134" s="535"/>
      <c r="AD134" s="535"/>
      <c r="AE134" s="535"/>
      <c r="AF134" s="535"/>
      <c r="AG134" s="535"/>
      <c r="AH134" s="535"/>
      <c r="AI134" s="535"/>
      <c r="AJ134" s="535"/>
      <c r="AK134" s="536">
        <v>0.6</v>
      </c>
      <c r="AL134" s="535"/>
      <c r="AM134" s="535"/>
      <c r="AN134" s="535"/>
      <c r="AO134" s="535"/>
      <c r="AP134" s="535"/>
      <c r="AQ134" s="535" t="s">
        <v>298</v>
      </c>
      <c r="AR134" s="535"/>
      <c r="AS134" s="535"/>
      <c r="AT134" s="535"/>
      <c r="AU134" s="548" t="s">
        <v>298</v>
      </c>
      <c r="AV134" s="549"/>
      <c r="AW134" s="549"/>
      <c r="AX134" s="543"/>
    </row>
    <row r="135" spans="1:50" ht="24" customHeight="1" x14ac:dyDescent="0.15">
      <c r="A135" s="534">
        <v>4</v>
      </c>
      <c r="B135" s="534">
        <v>1</v>
      </c>
      <c r="C135" s="535" t="s">
        <v>176</v>
      </c>
      <c r="D135" s="535"/>
      <c r="E135" s="535"/>
      <c r="F135" s="535"/>
      <c r="G135" s="535"/>
      <c r="H135" s="535"/>
      <c r="I135" s="535"/>
      <c r="J135" s="535"/>
      <c r="K135" s="535"/>
      <c r="L135" s="535"/>
      <c r="M135" s="535" t="s">
        <v>297</v>
      </c>
      <c r="N135" s="535"/>
      <c r="O135" s="535"/>
      <c r="P135" s="535"/>
      <c r="Q135" s="535"/>
      <c r="R135" s="535"/>
      <c r="S135" s="535"/>
      <c r="T135" s="535"/>
      <c r="U135" s="535"/>
      <c r="V135" s="535"/>
      <c r="W135" s="535"/>
      <c r="X135" s="535"/>
      <c r="Y135" s="535"/>
      <c r="Z135" s="535"/>
      <c r="AA135" s="535"/>
      <c r="AB135" s="535"/>
      <c r="AC135" s="535"/>
      <c r="AD135" s="535"/>
      <c r="AE135" s="535"/>
      <c r="AF135" s="535"/>
      <c r="AG135" s="535"/>
      <c r="AH135" s="535"/>
      <c r="AI135" s="535"/>
      <c r="AJ135" s="535"/>
      <c r="AK135" s="536">
        <v>0.5</v>
      </c>
      <c r="AL135" s="535"/>
      <c r="AM135" s="535"/>
      <c r="AN135" s="535"/>
      <c r="AO135" s="535"/>
      <c r="AP135" s="535"/>
      <c r="AQ135" s="535" t="s">
        <v>298</v>
      </c>
      <c r="AR135" s="535"/>
      <c r="AS135" s="535"/>
      <c r="AT135" s="535"/>
      <c r="AU135" s="548" t="s">
        <v>298</v>
      </c>
      <c r="AV135" s="549"/>
      <c r="AW135" s="549"/>
      <c r="AX135" s="543"/>
    </row>
    <row r="136" spans="1:50" ht="24" customHeight="1" x14ac:dyDescent="0.15">
      <c r="A136" s="534">
        <v>5</v>
      </c>
      <c r="B136" s="534">
        <v>1</v>
      </c>
      <c r="C136" s="535" t="s">
        <v>177</v>
      </c>
      <c r="D136" s="535"/>
      <c r="E136" s="535"/>
      <c r="F136" s="535"/>
      <c r="G136" s="535"/>
      <c r="H136" s="535"/>
      <c r="I136" s="535"/>
      <c r="J136" s="535"/>
      <c r="K136" s="535"/>
      <c r="L136" s="535"/>
      <c r="M136" s="535" t="s">
        <v>297</v>
      </c>
      <c r="N136" s="535"/>
      <c r="O136" s="535"/>
      <c r="P136" s="535"/>
      <c r="Q136" s="535"/>
      <c r="R136" s="535"/>
      <c r="S136" s="535"/>
      <c r="T136" s="535"/>
      <c r="U136" s="535"/>
      <c r="V136" s="535"/>
      <c r="W136" s="535"/>
      <c r="X136" s="535"/>
      <c r="Y136" s="535"/>
      <c r="Z136" s="535"/>
      <c r="AA136" s="535"/>
      <c r="AB136" s="535"/>
      <c r="AC136" s="535"/>
      <c r="AD136" s="535"/>
      <c r="AE136" s="535"/>
      <c r="AF136" s="535"/>
      <c r="AG136" s="535"/>
      <c r="AH136" s="535"/>
      <c r="AI136" s="535"/>
      <c r="AJ136" s="535"/>
      <c r="AK136" s="536">
        <v>0.5</v>
      </c>
      <c r="AL136" s="535"/>
      <c r="AM136" s="535"/>
      <c r="AN136" s="535"/>
      <c r="AO136" s="535"/>
      <c r="AP136" s="535"/>
      <c r="AQ136" s="535" t="s">
        <v>298</v>
      </c>
      <c r="AR136" s="535"/>
      <c r="AS136" s="535"/>
      <c r="AT136" s="535"/>
      <c r="AU136" s="548" t="s">
        <v>298</v>
      </c>
      <c r="AV136" s="549"/>
      <c r="AW136" s="549"/>
      <c r="AX136" s="543"/>
    </row>
    <row r="137" spans="1:50" ht="24" customHeight="1" x14ac:dyDescent="0.15">
      <c r="A137" s="534">
        <v>6</v>
      </c>
      <c r="B137" s="534">
        <v>1</v>
      </c>
      <c r="C137" s="535" t="s">
        <v>178</v>
      </c>
      <c r="D137" s="535"/>
      <c r="E137" s="535"/>
      <c r="F137" s="535"/>
      <c r="G137" s="535"/>
      <c r="H137" s="535"/>
      <c r="I137" s="535"/>
      <c r="J137" s="535"/>
      <c r="K137" s="535"/>
      <c r="L137" s="535"/>
      <c r="M137" s="535" t="s">
        <v>297</v>
      </c>
      <c r="N137" s="535"/>
      <c r="O137" s="535"/>
      <c r="P137" s="535"/>
      <c r="Q137" s="535"/>
      <c r="R137" s="535"/>
      <c r="S137" s="535"/>
      <c r="T137" s="535"/>
      <c r="U137" s="535"/>
      <c r="V137" s="535"/>
      <c r="W137" s="535"/>
      <c r="X137" s="535"/>
      <c r="Y137" s="535"/>
      <c r="Z137" s="535"/>
      <c r="AA137" s="535"/>
      <c r="AB137" s="535"/>
      <c r="AC137" s="535"/>
      <c r="AD137" s="535"/>
      <c r="AE137" s="535"/>
      <c r="AF137" s="535"/>
      <c r="AG137" s="535"/>
      <c r="AH137" s="535"/>
      <c r="AI137" s="535"/>
      <c r="AJ137" s="535"/>
      <c r="AK137" s="536">
        <v>0.4</v>
      </c>
      <c r="AL137" s="535"/>
      <c r="AM137" s="535"/>
      <c r="AN137" s="535"/>
      <c r="AO137" s="535"/>
      <c r="AP137" s="535"/>
      <c r="AQ137" s="535" t="s">
        <v>298</v>
      </c>
      <c r="AR137" s="535"/>
      <c r="AS137" s="535"/>
      <c r="AT137" s="535"/>
      <c r="AU137" s="548" t="s">
        <v>298</v>
      </c>
      <c r="AV137" s="549"/>
      <c r="AW137" s="549"/>
      <c r="AX137" s="543"/>
    </row>
    <row r="138" spans="1:50" ht="24" customHeight="1" x14ac:dyDescent="0.15">
      <c r="A138" s="534">
        <v>7</v>
      </c>
      <c r="B138" s="534">
        <v>1</v>
      </c>
      <c r="C138" s="535" t="s">
        <v>179</v>
      </c>
      <c r="D138" s="535"/>
      <c r="E138" s="535"/>
      <c r="F138" s="535"/>
      <c r="G138" s="535"/>
      <c r="H138" s="535"/>
      <c r="I138" s="535"/>
      <c r="J138" s="535"/>
      <c r="K138" s="535"/>
      <c r="L138" s="535"/>
      <c r="M138" s="535" t="s">
        <v>297</v>
      </c>
      <c r="N138" s="535"/>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6">
        <v>0.3</v>
      </c>
      <c r="AL138" s="535"/>
      <c r="AM138" s="535"/>
      <c r="AN138" s="535"/>
      <c r="AO138" s="535"/>
      <c r="AP138" s="535"/>
      <c r="AQ138" s="535" t="s">
        <v>298</v>
      </c>
      <c r="AR138" s="535"/>
      <c r="AS138" s="535"/>
      <c r="AT138" s="535"/>
      <c r="AU138" s="548" t="s">
        <v>298</v>
      </c>
      <c r="AV138" s="549"/>
      <c r="AW138" s="549"/>
      <c r="AX138" s="543"/>
    </row>
    <row r="139" spans="1:50" ht="24" customHeight="1" x14ac:dyDescent="0.15">
      <c r="A139" s="534">
        <v>8</v>
      </c>
      <c r="B139" s="534">
        <v>1</v>
      </c>
      <c r="C139" s="535" t="s">
        <v>180</v>
      </c>
      <c r="D139" s="535"/>
      <c r="E139" s="535"/>
      <c r="F139" s="535"/>
      <c r="G139" s="535"/>
      <c r="H139" s="535"/>
      <c r="I139" s="535"/>
      <c r="J139" s="535"/>
      <c r="K139" s="535"/>
      <c r="L139" s="535"/>
      <c r="M139" s="535" t="s">
        <v>297</v>
      </c>
      <c r="N139" s="535"/>
      <c r="O139" s="535"/>
      <c r="P139" s="535"/>
      <c r="Q139" s="535"/>
      <c r="R139" s="535"/>
      <c r="S139" s="535"/>
      <c r="T139" s="535"/>
      <c r="U139" s="535"/>
      <c r="V139" s="535"/>
      <c r="W139" s="535"/>
      <c r="X139" s="535"/>
      <c r="Y139" s="535"/>
      <c r="Z139" s="535"/>
      <c r="AA139" s="535"/>
      <c r="AB139" s="535"/>
      <c r="AC139" s="535"/>
      <c r="AD139" s="535"/>
      <c r="AE139" s="535"/>
      <c r="AF139" s="535"/>
      <c r="AG139" s="535"/>
      <c r="AH139" s="535"/>
      <c r="AI139" s="535"/>
      <c r="AJ139" s="535"/>
      <c r="AK139" s="536">
        <v>0.3</v>
      </c>
      <c r="AL139" s="535"/>
      <c r="AM139" s="535"/>
      <c r="AN139" s="535"/>
      <c r="AO139" s="535"/>
      <c r="AP139" s="535"/>
      <c r="AQ139" s="535" t="s">
        <v>298</v>
      </c>
      <c r="AR139" s="535"/>
      <c r="AS139" s="535"/>
      <c r="AT139" s="535"/>
      <c r="AU139" s="548" t="s">
        <v>298</v>
      </c>
      <c r="AV139" s="549"/>
      <c r="AW139" s="549"/>
      <c r="AX139" s="543"/>
    </row>
    <row r="140" spans="1:50" ht="24" customHeight="1" x14ac:dyDescent="0.15">
      <c r="A140" s="534">
        <v>9</v>
      </c>
      <c r="B140" s="534">
        <v>1</v>
      </c>
      <c r="C140" s="535" t="s">
        <v>190</v>
      </c>
      <c r="D140" s="535"/>
      <c r="E140" s="535"/>
      <c r="F140" s="535"/>
      <c r="G140" s="535"/>
      <c r="H140" s="535"/>
      <c r="I140" s="535"/>
      <c r="J140" s="535"/>
      <c r="K140" s="535"/>
      <c r="L140" s="535"/>
      <c r="M140" s="535" t="s">
        <v>297</v>
      </c>
      <c r="N140" s="535"/>
      <c r="O140" s="535"/>
      <c r="P140" s="535"/>
      <c r="Q140" s="535"/>
      <c r="R140" s="535"/>
      <c r="S140" s="535"/>
      <c r="T140" s="535"/>
      <c r="U140" s="535"/>
      <c r="V140" s="535"/>
      <c r="W140" s="535"/>
      <c r="X140" s="535"/>
      <c r="Y140" s="535"/>
      <c r="Z140" s="535"/>
      <c r="AA140" s="535"/>
      <c r="AB140" s="535"/>
      <c r="AC140" s="535"/>
      <c r="AD140" s="535"/>
      <c r="AE140" s="535"/>
      <c r="AF140" s="535"/>
      <c r="AG140" s="535"/>
      <c r="AH140" s="535"/>
      <c r="AI140" s="535"/>
      <c r="AJ140" s="535"/>
      <c r="AK140" s="536">
        <v>0.3</v>
      </c>
      <c r="AL140" s="535"/>
      <c r="AM140" s="535"/>
      <c r="AN140" s="535"/>
      <c r="AO140" s="535"/>
      <c r="AP140" s="535"/>
      <c r="AQ140" s="535" t="s">
        <v>298</v>
      </c>
      <c r="AR140" s="535"/>
      <c r="AS140" s="535"/>
      <c r="AT140" s="535"/>
      <c r="AU140" s="548" t="s">
        <v>298</v>
      </c>
      <c r="AV140" s="549"/>
      <c r="AW140" s="549"/>
      <c r="AX140" s="543"/>
    </row>
    <row r="141" spans="1:50" x14ac:dyDescent="0.1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row>
    <row r="142" spans="1:50" x14ac:dyDescent="0.15">
      <c r="A142" s="25"/>
      <c r="B142" s="25" t="s">
        <v>132</v>
      </c>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row>
    <row r="143" spans="1:50" ht="24" customHeight="1" x14ac:dyDescent="0.15">
      <c r="A143" s="534"/>
      <c r="B143" s="534"/>
      <c r="C143" s="541" t="s">
        <v>143</v>
      </c>
      <c r="D143" s="541"/>
      <c r="E143" s="541"/>
      <c r="F143" s="541"/>
      <c r="G143" s="541"/>
      <c r="H143" s="541"/>
      <c r="I143" s="541"/>
      <c r="J143" s="541"/>
      <c r="K143" s="541"/>
      <c r="L143" s="541"/>
      <c r="M143" s="541" t="s">
        <v>144</v>
      </c>
      <c r="N143" s="541"/>
      <c r="O143" s="541"/>
      <c r="P143" s="541"/>
      <c r="Q143" s="541"/>
      <c r="R143" s="541"/>
      <c r="S143" s="541"/>
      <c r="T143" s="541"/>
      <c r="U143" s="541"/>
      <c r="V143" s="541"/>
      <c r="W143" s="541"/>
      <c r="X143" s="541"/>
      <c r="Y143" s="541"/>
      <c r="Z143" s="541"/>
      <c r="AA143" s="541"/>
      <c r="AB143" s="541"/>
      <c r="AC143" s="541"/>
      <c r="AD143" s="541"/>
      <c r="AE143" s="541"/>
      <c r="AF143" s="541"/>
      <c r="AG143" s="541"/>
      <c r="AH143" s="541"/>
      <c r="AI143" s="541"/>
      <c r="AJ143" s="541"/>
      <c r="AK143" s="542" t="s">
        <v>145</v>
      </c>
      <c r="AL143" s="541"/>
      <c r="AM143" s="541"/>
      <c r="AN143" s="541"/>
      <c r="AO143" s="541"/>
      <c r="AP143" s="541"/>
      <c r="AQ143" s="541" t="s">
        <v>146</v>
      </c>
      <c r="AR143" s="541"/>
      <c r="AS143" s="541"/>
      <c r="AT143" s="541"/>
      <c r="AU143" s="365" t="s">
        <v>147</v>
      </c>
      <c r="AV143" s="366"/>
      <c r="AW143" s="366"/>
      <c r="AX143" s="543"/>
    </row>
    <row r="144" spans="1:50" ht="24" customHeight="1" x14ac:dyDescent="0.15">
      <c r="A144" s="534">
        <v>1</v>
      </c>
      <c r="B144" s="534">
        <v>1</v>
      </c>
      <c r="C144" s="535" t="s">
        <v>300</v>
      </c>
      <c r="D144" s="535"/>
      <c r="E144" s="535"/>
      <c r="F144" s="535"/>
      <c r="G144" s="535"/>
      <c r="H144" s="535"/>
      <c r="I144" s="535"/>
      <c r="J144" s="535"/>
      <c r="K144" s="535"/>
      <c r="L144" s="535"/>
      <c r="M144" s="535" t="s">
        <v>301</v>
      </c>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c r="AJ144" s="535"/>
      <c r="AK144" s="536">
        <v>1.4</v>
      </c>
      <c r="AL144" s="535"/>
      <c r="AM144" s="535"/>
      <c r="AN144" s="535"/>
      <c r="AO144" s="535"/>
      <c r="AP144" s="535"/>
      <c r="AQ144" s="535" t="s">
        <v>298</v>
      </c>
      <c r="AR144" s="535"/>
      <c r="AS144" s="535"/>
      <c r="AT144" s="535"/>
      <c r="AU144" s="548" t="s">
        <v>298</v>
      </c>
      <c r="AV144" s="549"/>
      <c r="AW144" s="549"/>
      <c r="AX144" s="543"/>
    </row>
    <row r="145" spans="1:50" ht="24" customHeight="1" x14ac:dyDescent="0.15">
      <c r="A145" s="534">
        <v>2</v>
      </c>
      <c r="B145" s="534">
        <v>1</v>
      </c>
      <c r="C145" s="535" t="s">
        <v>302</v>
      </c>
      <c r="D145" s="535"/>
      <c r="E145" s="535"/>
      <c r="F145" s="535"/>
      <c r="G145" s="535"/>
      <c r="H145" s="535"/>
      <c r="I145" s="535"/>
      <c r="J145" s="535"/>
      <c r="K145" s="535"/>
      <c r="L145" s="535"/>
      <c r="M145" s="535" t="s">
        <v>301</v>
      </c>
      <c r="N145" s="535"/>
      <c r="O145" s="535"/>
      <c r="P145" s="535"/>
      <c r="Q145" s="535"/>
      <c r="R145" s="535"/>
      <c r="S145" s="535"/>
      <c r="T145" s="535"/>
      <c r="U145" s="535"/>
      <c r="V145" s="535"/>
      <c r="W145" s="535"/>
      <c r="X145" s="535"/>
      <c r="Y145" s="535"/>
      <c r="Z145" s="535"/>
      <c r="AA145" s="535"/>
      <c r="AB145" s="535"/>
      <c r="AC145" s="535"/>
      <c r="AD145" s="535"/>
      <c r="AE145" s="535"/>
      <c r="AF145" s="535"/>
      <c r="AG145" s="535"/>
      <c r="AH145" s="535"/>
      <c r="AI145" s="535"/>
      <c r="AJ145" s="535"/>
      <c r="AK145" s="536">
        <v>1.4</v>
      </c>
      <c r="AL145" s="535"/>
      <c r="AM145" s="535"/>
      <c r="AN145" s="535"/>
      <c r="AO145" s="535"/>
      <c r="AP145" s="535"/>
      <c r="AQ145" s="535" t="s">
        <v>298</v>
      </c>
      <c r="AR145" s="535"/>
      <c r="AS145" s="535"/>
      <c r="AT145" s="535"/>
      <c r="AU145" s="548" t="s">
        <v>298</v>
      </c>
      <c r="AV145" s="549"/>
      <c r="AW145" s="549"/>
      <c r="AX145" s="543"/>
    </row>
    <row r="146" spans="1:50" ht="24" customHeight="1" x14ac:dyDescent="0.15">
      <c r="A146" s="534">
        <v>3</v>
      </c>
      <c r="B146" s="534">
        <v>1</v>
      </c>
      <c r="C146" s="535" t="s">
        <v>303</v>
      </c>
      <c r="D146" s="535"/>
      <c r="E146" s="535"/>
      <c r="F146" s="535"/>
      <c r="G146" s="535"/>
      <c r="H146" s="535"/>
      <c r="I146" s="535"/>
      <c r="J146" s="535"/>
      <c r="K146" s="535"/>
      <c r="L146" s="535"/>
      <c r="M146" s="535" t="s">
        <v>301</v>
      </c>
      <c r="N146" s="535"/>
      <c r="O146" s="535"/>
      <c r="P146" s="535"/>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6">
        <v>1.4</v>
      </c>
      <c r="AL146" s="535"/>
      <c r="AM146" s="535"/>
      <c r="AN146" s="535"/>
      <c r="AO146" s="535"/>
      <c r="AP146" s="535"/>
      <c r="AQ146" s="535" t="s">
        <v>298</v>
      </c>
      <c r="AR146" s="535"/>
      <c r="AS146" s="535"/>
      <c r="AT146" s="535"/>
      <c r="AU146" s="548" t="s">
        <v>298</v>
      </c>
      <c r="AV146" s="549"/>
      <c r="AW146" s="549"/>
      <c r="AX146" s="543"/>
    </row>
    <row r="147" spans="1:50"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row>
    <row r="148" spans="1:50" x14ac:dyDescent="0.15">
      <c r="A148" s="25"/>
      <c r="B148" s="25" t="s">
        <v>136</v>
      </c>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row>
    <row r="149" spans="1:50" ht="24" customHeight="1" x14ac:dyDescent="0.15">
      <c r="A149" s="534"/>
      <c r="B149" s="534"/>
      <c r="C149" s="541" t="s">
        <v>143</v>
      </c>
      <c r="D149" s="541"/>
      <c r="E149" s="541"/>
      <c r="F149" s="541"/>
      <c r="G149" s="541"/>
      <c r="H149" s="541"/>
      <c r="I149" s="541"/>
      <c r="J149" s="541"/>
      <c r="K149" s="541"/>
      <c r="L149" s="541"/>
      <c r="M149" s="541" t="s">
        <v>144</v>
      </c>
      <c r="N149" s="541"/>
      <c r="O149" s="541"/>
      <c r="P149" s="541"/>
      <c r="Q149" s="541"/>
      <c r="R149" s="541"/>
      <c r="S149" s="541"/>
      <c r="T149" s="541"/>
      <c r="U149" s="541"/>
      <c r="V149" s="541"/>
      <c r="W149" s="541"/>
      <c r="X149" s="541"/>
      <c r="Y149" s="541"/>
      <c r="Z149" s="541"/>
      <c r="AA149" s="541"/>
      <c r="AB149" s="541"/>
      <c r="AC149" s="541"/>
      <c r="AD149" s="541"/>
      <c r="AE149" s="541"/>
      <c r="AF149" s="541"/>
      <c r="AG149" s="541"/>
      <c r="AH149" s="541"/>
      <c r="AI149" s="541"/>
      <c r="AJ149" s="541"/>
      <c r="AK149" s="542" t="s">
        <v>145</v>
      </c>
      <c r="AL149" s="541"/>
      <c r="AM149" s="541"/>
      <c r="AN149" s="541"/>
      <c r="AO149" s="541"/>
      <c r="AP149" s="541"/>
      <c r="AQ149" s="541" t="s">
        <v>146</v>
      </c>
      <c r="AR149" s="541"/>
      <c r="AS149" s="541"/>
      <c r="AT149" s="541"/>
      <c r="AU149" s="365" t="s">
        <v>147</v>
      </c>
      <c r="AV149" s="366"/>
      <c r="AW149" s="366"/>
      <c r="AX149" s="543"/>
    </row>
    <row r="150" spans="1:50" ht="38.25" customHeight="1" x14ac:dyDescent="0.15">
      <c r="A150" s="534">
        <v>1</v>
      </c>
      <c r="B150" s="534">
        <v>1</v>
      </c>
      <c r="C150" s="2752" t="s">
        <v>304</v>
      </c>
      <c r="D150" s="2753"/>
      <c r="E150" s="2753"/>
      <c r="F150" s="2753"/>
      <c r="G150" s="2753"/>
      <c r="H150" s="2753"/>
      <c r="I150" s="2753"/>
      <c r="J150" s="2753"/>
      <c r="K150" s="2753"/>
      <c r="L150" s="2754"/>
      <c r="M150" s="535" t="s">
        <v>305</v>
      </c>
      <c r="N150" s="535"/>
      <c r="O150" s="535"/>
      <c r="P150" s="535"/>
      <c r="Q150" s="535"/>
      <c r="R150" s="535"/>
      <c r="S150" s="535"/>
      <c r="T150" s="535"/>
      <c r="U150" s="535"/>
      <c r="V150" s="535"/>
      <c r="W150" s="535"/>
      <c r="X150" s="535"/>
      <c r="Y150" s="535"/>
      <c r="Z150" s="535"/>
      <c r="AA150" s="535"/>
      <c r="AB150" s="535"/>
      <c r="AC150" s="535"/>
      <c r="AD150" s="535"/>
      <c r="AE150" s="535"/>
      <c r="AF150" s="535"/>
      <c r="AG150" s="535"/>
      <c r="AH150" s="535"/>
      <c r="AI150" s="535"/>
      <c r="AJ150" s="535"/>
      <c r="AK150" s="536">
        <v>0.7</v>
      </c>
      <c r="AL150" s="535"/>
      <c r="AM150" s="535"/>
      <c r="AN150" s="535"/>
      <c r="AO150" s="535"/>
      <c r="AP150" s="535"/>
      <c r="AQ150" s="535" t="s">
        <v>149</v>
      </c>
      <c r="AR150" s="535"/>
      <c r="AS150" s="535"/>
      <c r="AT150" s="535"/>
      <c r="AU150" s="548" t="s">
        <v>298</v>
      </c>
      <c r="AV150" s="549"/>
      <c r="AW150" s="549"/>
      <c r="AX150" s="543"/>
    </row>
    <row r="151" spans="1:50" x14ac:dyDescent="0.1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row>
    <row r="152" spans="1:50" x14ac:dyDescent="0.15">
      <c r="A152" s="25"/>
      <c r="B152" s="25" t="s">
        <v>138</v>
      </c>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row>
    <row r="153" spans="1:50" ht="24" customHeight="1" x14ac:dyDescent="0.15">
      <c r="A153" s="534"/>
      <c r="B153" s="534"/>
      <c r="C153" s="541" t="s">
        <v>143</v>
      </c>
      <c r="D153" s="541"/>
      <c r="E153" s="541"/>
      <c r="F153" s="541"/>
      <c r="G153" s="541"/>
      <c r="H153" s="541"/>
      <c r="I153" s="541"/>
      <c r="J153" s="541"/>
      <c r="K153" s="541"/>
      <c r="L153" s="541"/>
      <c r="M153" s="541" t="s">
        <v>144</v>
      </c>
      <c r="N153" s="541"/>
      <c r="O153" s="541"/>
      <c r="P153" s="541"/>
      <c r="Q153" s="541"/>
      <c r="R153" s="541"/>
      <c r="S153" s="541"/>
      <c r="T153" s="541"/>
      <c r="U153" s="541"/>
      <c r="V153" s="541"/>
      <c r="W153" s="541"/>
      <c r="X153" s="541"/>
      <c r="Y153" s="541"/>
      <c r="Z153" s="541"/>
      <c r="AA153" s="541"/>
      <c r="AB153" s="541"/>
      <c r="AC153" s="541"/>
      <c r="AD153" s="541"/>
      <c r="AE153" s="541"/>
      <c r="AF153" s="541"/>
      <c r="AG153" s="541"/>
      <c r="AH153" s="541"/>
      <c r="AI153" s="541"/>
      <c r="AJ153" s="541"/>
      <c r="AK153" s="542" t="s">
        <v>145</v>
      </c>
      <c r="AL153" s="541"/>
      <c r="AM153" s="541"/>
      <c r="AN153" s="541"/>
      <c r="AO153" s="541"/>
      <c r="AP153" s="541"/>
      <c r="AQ153" s="541" t="s">
        <v>146</v>
      </c>
      <c r="AR153" s="541"/>
      <c r="AS153" s="541"/>
      <c r="AT153" s="541"/>
      <c r="AU153" s="365" t="s">
        <v>147</v>
      </c>
      <c r="AV153" s="366"/>
      <c r="AW153" s="366"/>
      <c r="AX153" s="543"/>
    </row>
    <row r="154" spans="1:50" ht="24" customHeight="1" x14ac:dyDescent="0.15">
      <c r="A154" s="534">
        <v>1</v>
      </c>
      <c r="B154" s="534">
        <v>1</v>
      </c>
      <c r="C154" s="535" t="s">
        <v>306</v>
      </c>
      <c r="D154" s="535"/>
      <c r="E154" s="535"/>
      <c r="F154" s="535"/>
      <c r="G154" s="535"/>
      <c r="H154" s="535"/>
      <c r="I154" s="535"/>
      <c r="J154" s="535"/>
      <c r="K154" s="535"/>
      <c r="L154" s="535"/>
      <c r="M154" s="535" t="s">
        <v>307</v>
      </c>
      <c r="N154" s="535"/>
      <c r="O154" s="535"/>
      <c r="P154" s="535"/>
      <c r="Q154" s="535"/>
      <c r="R154" s="535"/>
      <c r="S154" s="535"/>
      <c r="T154" s="535"/>
      <c r="U154" s="535"/>
      <c r="V154" s="535"/>
      <c r="W154" s="535"/>
      <c r="X154" s="535"/>
      <c r="Y154" s="535"/>
      <c r="Z154" s="535"/>
      <c r="AA154" s="535"/>
      <c r="AB154" s="535"/>
      <c r="AC154" s="535"/>
      <c r="AD154" s="535"/>
      <c r="AE154" s="535"/>
      <c r="AF154" s="535"/>
      <c r="AG154" s="535"/>
      <c r="AH154" s="535"/>
      <c r="AI154" s="535"/>
      <c r="AJ154" s="535"/>
      <c r="AK154" s="536">
        <v>0.2</v>
      </c>
      <c r="AL154" s="535"/>
      <c r="AM154" s="535"/>
      <c r="AN154" s="535"/>
      <c r="AO154" s="535"/>
      <c r="AP154" s="535"/>
      <c r="AQ154" s="535" t="s">
        <v>149</v>
      </c>
      <c r="AR154" s="535"/>
      <c r="AS154" s="535"/>
      <c r="AT154" s="535"/>
      <c r="AU154" s="548" t="s">
        <v>298</v>
      </c>
      <c r="AV154" s="549"/>
      <c r="AW154" s="549"/>
      <c r="AX154" s="543"/>
    </row>
    <row r="155" spans="1:50"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row>
    <row r="156" spans="1:50" x14ac:dyDescent="0.15">
      <c r="A156" s="25"/>
      <c r="B156" s="25" t="s">
        <v>308</v>
      </c>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row>
    <row r="157" spans="1:50" ht="24" customHeight="1" x14ac:dyDescent="0.15">
      <c r="A157" s="534"/>
      <c r="B157" s="534"/>
      <c r="C157" s="541" t="s">
        <v>143</v>
      </c>
      <c r="D157" s="541"/>
      <c r="E157" s="541"/>
      <c r="F157" s="541"/>
      <c r="G157" s="541"/>
      <c r="H157" s="541"/>
      <c r="I157" s="541"/>
      <c r="J157" s="541"/>
      <c r="K157" s="541"/>
      <c r="L157" s="541"/>
      <c r="M157" s="541" t="s">
        <v>144</v>
      </c>
      <c r="N157" s="541"/>
      <c r="O157" s="541"/>
      <c r="P157" s="541"/>
      <c r="Q157" s="541"/>
      <c r="R157" s="541"/>
      <c r="S157" s="541"/>
      <c r="T157" s="541"/>
      <c r="U157" s="541"/>
      <c r="V157" s="541"/>
      <c r="W157" s="541"/>
      <c r="X157" s="541"/>
      <c r="Y157" s="541"/>
      <c r="Z157" s="541"/>
      <c r="AA157" s="541"/>
      <c r="AB157" s="541"/>
      <c r="AC157" s="541"/>
      <c r="AD157" s="541"/>
      <c r="AE157" s="541"/>
      <c r="AF157" s="541"/>
      <c r="AG157" s="541"/>
      <c r="AH157" s="541"/>
      <c r="AI157" s="541"/>
      <c r="AJ157" s="541"/>
      <c r="AK157" s="542" t="s">
        <v>145</v>
      </c>
      <c r="AL157" s="541"/>
      <c r="AM157" s="541"/>
      <c r="AN157" s="541"/>
      <c r="AO157" s="541"/>
      <c r="AP157" s="541"/>
      <c r="AQ157" s="541" t="s">
        <v>146</v>
      </c>
      <c r="AR157" s="541"/>
      <c r="AS157" s="541"/>
      <c r="AT157" s="541"/>
      <c r="AU157" s="365" t="s">
        <v>147</v>
      </c>
      <c r="AV157" s="366"/>
      <c r="AW157" s="366"/>
      <c r="AX157" s="543"/>
    </row>
    <row r="158" spans="1:50" ht="24" customHeight="1" x14ac:dyDescent="0.15">
      <c r="A158" s="534">
        <v>1</v>
      </c>
      <c r="B158" s="534">
        <v>1</v>
      </c>
      <c r="C158" s="535" t="s">
        <v>148</v>
      </c>
      <c r="D158" s="535"/>
      <c r="E158" s="535"/>
      <c r="F158" s="535"/>
      <c r="G158" s="535"/>
      <c r="H158" s="535"/>
      <c r="I158" s="535"/>
      <c r="J158" s="535"/>
      <c r="K158" s="535"/>
      <c r="L158" s="535"/>
      <c r="M158" s="535" t="s">
        <v>297</v>
      </c>
      <c r="N158" s="535"/>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6">
        <v>0.03</v>
      </c>
      <c r="AL158" s="535"/>
      <c r="AM158" s="535"/>
      <c r="AN158" s="535"/>
      <c r="AO158" s="535"/>
      <c r="AP158" s="535"/>
      <c r="AQ158" s="535" t="s">
        <v>298</v>
      </c>
      <c r="AR158" s="535"/>
      <c r="AS158" s="535"/>
      <c r="AT158" s="535"/>
      <c r="AU158" s="548" t="s">
        <v>298</v>
      </c>
      <c r="AV158" s="549"/>
      <c r="AW158" s="549"/>
      <c r="AX158" s="543"/>
    </row>
    <row r="159" spans="1:50" ht="24" customHeight="1" x14ac:dyDescent="0.15">
      <c r="A159" s="534">
        <v>2</v>
      </c>
      <c r="B159" s="534">
        <v>1</v>
      </c>
      <c r="C159" s="535" t="s">
        <v>299</v>
      </c>
      <c r="D159" s="535"/>
      <c r="E159" s="535"/>
      <c r="F159" s="535"/>
      <c r="G159" s="535"/>
      <c r="H159" s="535"/>
      <c r="I159" s="535"/>
      <c r="J159" s="535"/>
      <c r="K159" s="535"/>
      <c r="L159" s="535"/>
      <c r="M159" s="535" t="s">
        <v>297</v>
      </c>
      <c r="N159" s="535"/>
      <c r="O159" s="535"/>
      <c r="P159" s="535"/>
      <c r="Q159" s="535"/>
      <c r="R159" s="535"/>
      <c r="S159" s="535"/>
      <c r="T159" s="535"/>
      <c r="U159" s="535"/>
      <c r="V159" s="535"/>
      <c r="W159" s="535"/>
      <c r="X159" s="535"/>
      <c r="Y159" s="535"/>
      <c r="Z159" s="535"/>
      <c r="AA159" s="535"/>
      <c r="AB159" s="535"/>
      <c r="AC159" s="535"/>
      <c r="AD159" s="535"/>
      <c r="AE159" s="535"/>
      <c r="AF159" s="535"/>
      <c r="AG159" s="535"/>
      <c r="AH159" s="535"/>
      <c r="AI159" s="535"/>
      <c r="AJ159" s="535"/>
      <c r="AK159" s="536">
        <v>0.03</v>
      </c>
      <c r="AL159" s="535"/>
      <c r="AM159" s="535"/>
      <c r="AN159" s="535"/>
      <c r="AO159" s="535"/>
      <c r="AP159" s="535"/>
      <c r="AQ159" s="535" t="s">
        <v>298</v>
      </c>
      <c r="AR159" s="535"/>
      <c r="AS159" s="535"/>
      <c r="AT159" s="535"/>
      <c r="AU159" s="548" t="s">
        <v>298</v>
      </c>
      <c r="AV159" s="549"/>
      <c r="AW159" s="549"/>
      <c r="AX159" s="543"/>
    </row>
    <row r="160" spans="1:50" ht="24" customHeight="1" x14ac:dyDescent="0.15">
      <c r="A160" s="534">
        <v>3</v>
      </c>
      <c r="B160" s="534">
        <v>1</v>
      </c>
      <c r="C160" s="535" t="s">
        <v>168</v>
      </c>
      <c r="D160" s="535"/>
      <c r="E160" s="535"/>
      <c r="F160" s="535"/>
      <c r="G160" s="535"/>
      <c r="H160" s="535"/>
      <c r="I160" s="535"/>
      <c r="J160" s="535"/>
      <c r="K160" s="535"/>
      <c r="L160" s="535"/>
      <c r="M160" s="535" t="s">
        <v>297</v>
      </c>
      <c r="N160" s="535"/>
      <c r="O160" s="535"/>
      <c r="P160" s="535"/>
      <c r="Q160" s="535"/>
      <c r="R160" s="535"/>
      <c r="S160" s="535"/>
      <c r="T160" s="535"/>
      <c r="U160" s="535"/>
      <c r="V160" s="535"/>
      <c r="W160" s="535"/>
      <c r="X160" s="535"/>
      <c r="Y160" s="535"/>
      <c r="Z160" s="535"/>
      <c r="AA160" s="535"/>
      <c r="AB160" s="535"/>
      <c r="AC160" s="535"/>
      <c r="AD160" s="535"/>
      <c r="AE160" s="535"/>
      <c r="AF160" s="535"/>
      <c r="AG160" s="535"/>
      <c r="AH160" s="535"/>
      <c r="AI160" s="535"/>
      <c r="AJ160" s="535"/>
      <c r="AK160" s="536">
        <v>0.03</v>
      </c>
      <c r="AL160" s="535"/>
      <c r="AM160" s="535"/>
      <c r="AN160" s="535"/>
      <c r="AO160" s="535"/>
      <c r="AP160" s="535"/>
      <c r="AQ160" s="535" t="s">
        <v>298</v>
      </c>
      <c r="AR160" s="535"/>
      <c r="AS160" s="535"/>
      <c r="AT160" s="535"/>
      <c r="AU160" s="548" t="s">
        <v>298</v>
      </c>
      <c r="AV160" s="549"/>
      <c r="AW160" s="549"/>
      <c r="AX160" s="543"/>
    </row>
    <row r="161" spans="1:50" ht="24" customHeight="1" x14ac:dyDescent="0.15">
      <c r="A161" s="534">
        <v>4</v>
      </c>
      <c r="B161" s="534">
        <v>1</v>
      </c>
      <c r="C161" s="535" t="s">
        <v>176</v>
      </c>
      <c r="D161" s="535"/>
      <c r="E161" s="535"/>
      <c r="F161" s="535"/>
      <c r="G161" s="535"/>
      <c r="H161" s="535"/>
      <c r="I161" s="535"/>
      <c r="J161" s="535"/>
      <c r="K161" s="535"/>
      <c r="L161" s="535"/>
      <c r="M161" s="535" t="s">
        <v>297</v>
      </c>
      <c r="N161" s="535"/>
      <c r="O161" s="535"/>
      <c r="P161" s="535"/>
      <c r="Q161" s="535"/>
      <c r="R161" s="535"/>
      <c r="S161" s="535"/>
      <c r="T161" s="535"/>
      <c r="U161" s="535"/>
      <c r="V161" s="535"/>
      <c r="W161" s="535"/>
      <c r="X161" s="535"/>
      <c r="Y161" s="535"/>
      <c r="Z161" s="535"/>
      <c r="AA161" s="535"/>
      <c r="AB161" s="535"/>
      <c r="AC161" s="535"/>
      <c r="AD161" s="535"/>
      <c r="AE161" s="535"/>
      <c r="AF161" s="535"/>
      <c r="AG161" s="535"/>
      <c r="AH161" s="535"/>
      <c r="AI161" s="535"/>
      <c r="AJ161" s="535"/>
      <c r="AK161" s="536">
        <v>0.01</v>
      </c>
      <c r="AL161" s="535"/>
      <c r="AM161" s="535"/>
      <c r="AN161" s="535"/>
      <c r="AO161" s="535"/>
      <c r="AP161" s="535"/>
      <c r="AQ161" s="535" t="s">
        <v>298</v>
      </c>
      <c r="AR161" s="535"/>
      <c r="AS161" s="535"/>
      <c r="AT161" s="535"/>
      <c r="AU161" s="548" t="s">
        <v>298</v>
      </c>
      <c r="AV161" s="549"/>
      <c r="AW161" s="549"/>
      <c r="AX161" s="543"/>
    </row>
    <row r="162" spans="1:50" ht="24" customHeight="1" x14ac:dyDescent="0.15">
      <c r="A162" s="534">
        <v>5</v>
      </c>
      <c r="B162" s="534">
        <v>1</v>
      </c>
      <c r="C162" s="535" t="s">
        <v>177</v>
      </c>
      <c r="D162" s="535"/>
      <c r="E162" s="535"/>
      <c r="F162" s="535"/>
      <c r="G162" s="535"/>
      <c r="H162" s="535"/>
      <c r="I162" s="535"/>
      <c r="J162" s="535"/>
      <c r="K162" s="535"/>
      <c r="L162" s="535"/>
      <c r="M162" s="535" t="s">
        <v>297</v>
      </c>
      <c r="N162" s="535"/>
      <c r="O162" s="535"/>
      <c r="P162" s="535"/>
      <c r="Q162" s="535"/>
      <c r="R162" s="535"/>
      <c r="S162" s="535"/>
      <c r="T162" s="535"/>
      <c r="U162" s="535"/>
      <c r="V162" s="535"/>
      <c r="W162" s="535"/>
      <c r="X162" s="535"/>
      <c r="Y162" s="535"/>
      <c r="Z162" s="535"/>
      <c r="AA162" s="535"/>
      <c r="AB162" s="535"/>
      <c r="AC162" s="535"/>
      <c r="AD162" s="535"/>
      <c r="AE162" s="535"/>
      <c r="AF162" s="535"/>
      <c r="AG162" s="535"/>
      <c r="AH162" s="535"/>
      <c r="AI162" s="535"/>
      <c r="AJ162" s="535"/>
      <c r="AK162" s="536">
        <v>0.01</v>
      </c>
      <c r="AL162" s="535"/>
      <c r="AM162" s="535"/>
      <c r="AN162" s="535"/>
      <c r="AO162" s="535"/>
      <c r="AP162" s="535"/>
      <c r="AQ162" s="535" t="s">
        <v>298</v>
      </c>
      <c r="AR162" s="535"/>
      <c r="AS162" s="535"/>
      <c r="AT162" s="535"/>
      <c r="AU162" s="548" t="s">
        <v>298</v>
      </c>
      <c r="AV162" s="549"/>
      <c r="AW162" s="549"/>
      <c r="AX162" s="543"/>
    </row>
    <row r="163" spans="1:50" x14ac:dyDescent="0.1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row>
    <row r="164" spans="1:50" x14ac:dyDescent="0.15">
      <c r="A164" s="25"/>
      <c r="B164" s="25" t="s">
        <v>294</v>
      </c>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row>
    <row r="165" spans="1:50" ht="24" customHeight="1" x14ac:dyDescent="0.15">
      <c r="A165" s="534"/>
      <c r="B165" s="534"/>
      <c r="C165" s="541" t="s">
        <v>143</v>
      </c>
      <c r="D165" s="541"/>
      <c r="E165" s="541"/>
      <c r="F165" s="541"/>
      <c r="G165" s="541"/>
      <c r="H165" s="541"/>
      <c r="I165" s="541"/>
      <c r="J165" s="541"/>
      <c r="K165" s="541"/>
      <c r="L165" s="541"/>
      <c r="M165" s="541" t="s">
        <v>144</v>
      </c>
      <c r="N165" s="541"/>
      <c r="O165" s="541"/>
      <c r="P165" s="541"/>
      <c r="Q165" s="541"/>
      <c r="R165" s="541"/>
      <c r="S165" s="541"/>
      <c r="T165" s="541"/>
      <c r="U165" s="541"/>
      <c r="V165" s="541"/>
      <c r="W165" s="541"/>
      <c r="X165" s="541"/>
      <c r="Y165" s="541"/>
      <c r="Z165" s="541"/>
      <c r="AA165" s="541"/>
      <c r="AB165" s="541"/>
      <c r="AC165" s="541"/>
      <c r="AD165" s="541"/>
      <c r="AE165" s="541"/>
      <c r="AF165" s="541"/>
      <c r="AG165" s="541"/>
      <c r="AH165" s="541"/>
      <c r="AI165" s="541"/>
      <c r="AJ165" s="541"/>
      <c r="AK165" s="542" t="s">
        <v>145</v>
      </c>
      <c r="AL165" s="541"/>
      <c r="AM165" s="541"/>
      <c r="AN165" s="541"/>
      <c r="AO165" s="541"/>
      <c r="AP165" s="541"/>
      <c r="AQ165" s="541" t="s">
        <v>146</v>
      </c>
      <c r="AR165" s="541"/>
      <c r="AS165" s="541"/>
      <c r="AT165" s="541"/>
      <c r="AU165" s="365" t="s">
        <v>147</v>
      </c>
      <c r="AV165" s="366"/>
      <c r="AW165" s="366"/>
      <c r="AX165" s="543"/>
    </row>
    <row r="166" spans="1:50" ht="24" customHeight="1" x14ac:dyDescent="0.15">
      <c r="A166" s="534">
        <v>1</v>
      </c>
      <c r="B166" s="534">
        <v>1</v>
      </c>
      <c r="C166" s="535" t="s">
        <v>309</v>
      </c>
      <c r="D166" s="535"/>
      <c r="E166" s="535"/>
      <c r="F166" s="535"/>
      <c r="G166" s="535"/>
      <c r="H166" s="535"/>
      <c r="I166" s="535"/>
      <c r="J166" s="535"/>
      <c r="K166" s="535"/>
      <c r="L166" s="535"/>
      <c r="M166" s="535" t="s">
        <v>310</v>
      </c>
      <c r="N166" s="535"/>
      <c r="O166" s="535"/>
      <c r="P166" s="535"/>
      <c r="Q166" s="535"/>
      <c r="R166" s="535"/>
      <c r="S166" s="535"/>
      <c r="T166" s="535"/>
      <c r="U166" s="535"/>
      <c r="V166" s="535"/>
      <c r="W166" s="535"/>
      <c r="X166" s="535"/>
      <c r="Y166" s="535"/>
      <c r="Z166" s="535"/>
      <c r="AA166" s="535"/>
      <c r="AB166" s="535"/>
      <c r="AC166" s="535"/>
      <c r="AD166" s="535"/>
      <c r="AE166" s="535"/>
      <c r="AF166" s="535"/>
      <c r="AG166" s="535"/>
      <c r="AH166" s="535"/>
      <c r="AI166" s="535"/>
      <c r="AJ166" s="535"/>
      <c r="AK166" s="536">
        <v>0.04</v>
      </c>
      <c r="AL166" s="535"/>
      <c r="AM166" s="535"/>
      <c r="AN166" s="535"/>
      <c r="AO166" s="535"/>
      <c r="AP166" s="535"/>
      <c r="AQ166" s="535" t="s">
        <v>298</v>
      </c>
      <c r="AR166" s="535"/>
      <c r="AS166" s="535"/>
      <c r="AT166" s="535"/>
      <c r="AU166" s="548" t="s">
        <v>298</v>
      </c>
      <c r="AV166" s="549"/>
      <c r="AW166" s="549"/>
      <c r="AX166" s="543"/>
    </row>
    <row r="167" spans="1:50" ht="24" customHeight="1" x14ac:dyDescent="0.15">
      <c r="A167" s="534">
        <v>2</v>
      </c>
      <c r="B167" s="534">
        <v>1</v>
      </c>
      <c r="C167" s="535" t="s">
        <v>311</v>
      </c>
      <c r="D167" s="535"/>
      <c r="E167" s="535"/>
      <c r="F167" s="535"/>
      <c r="G167" s="535"/>
      <c r="H167" s="535"/>
      <c r="I167" s="535"/>
      <c r="J167" s="535"/>
      <c r="K167" s="535"/>
      <c r="L167" s="535"/>
      <c r="M167" s="535" t="s">
        <v>310</v>
      </c>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6">
        <v>0.01</v>
      </c>
      <c r="AL167" s="535"/>
      <c r="AM167" s="535"/>
      <c r="AN167" s="535"/>
      <c r="AO167" s="535"/>
      <c r="AP167" s="535"/>
      <c r="AQ167" s="535" t="s">
        <v>298</v>
      </c>
      <c r="AR167" s="535"/>
      <c r="AS167" s="535"/>
      <c r="AT167" s="535"/>
      <c r="AU167" s="548" t="s">
        <v>298</v>
      </c>
      <c r="AV167" s="549"/>
      <c r="AW167" s="549"/>
      <c r="AX167" s="543"/>
    </row>
    <row r="168" spans="1:50" s="40" customFormat="1" x14ac:dyDescent="0.1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9"/>
      <c r="AL168" s="38"/>
      <c r="AM168" s="38"/>
      <c r="AN168" s="38"/>
      <c r="AO168" s="38"/>
      <c r="AP168" s="38"/>
      <c r="AQ168" s="38"/>
      <c r="AR168" s="38"/>
      <c r="AS168" s="38"/>
      <c r="AT168" s="38"/>
      <c r="AU168" s="38"/>
      <c r="AV168" s="38"/>
      <c r="AW168" s="38"/>
      <c r="AX168" s="38"/>
    </row>
    <row r="169" spans="1:50" s="40" customFormat="1" ht="20.25" customHeight="1" thickBot="1" x14ac:dyDescent="0.2">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79" t="s">
        <v>312</v>
      </c>
      <c r="AR169" s="479"/>
      <c r="AS169" s="479"/>
      <c r="AT169" s="479"/>
      <c r="AU169" s="479"/>
      <c r="AV169" s="479"/>
      <c r="AW169" s="479"/>
      <c r="AX169" s="479"/>
    </row>
    <row r="170" spans="1:50" s="25" customFormat="1" ht="25.15" customHeight="1" x14ac:dyDescent="0.15">
      <c r="A170" s="431" t="s">
        <v>313</v>
      </c>
      <c r="B170" s="432"/>
      <c r="C170" s="432"/>
      <c r="D170" s="432"/>
      <c r="E170" s="432"/>
      <c r="F170" s="433"/>
      <c r="G170" s="2807" t="s">
        <v>314</v>
      </c>
      <c r="H170" s="3379"/>
      <c r="I170" s="3379"/>
      <c r="J170" s="3379"/>
      <c r="K170" s="3379"/>
      <c r="L170" s="3379"/>
      <c r="M170" s="3379"/>
      <c r="N170" s="3379"/>
      <c r="O170" s="3379"/>
      <c r="P170" s="3379"/>
      <c r="Q170" s="3379"/>
      <c r="R170" s="3379"/>
      <c r="S170" s="3379"/>
      <c r="T170" s="3379"/>
      <c r="U170" s="3379"/>
      <c r="V170" s="3379"/>
      <c r="W170" s="3379"/>
      <c r="X170" s="3380"/>
      <c r="Y170" s="437" t="s">
        <v>315</v>
      </c>
      <c r="Z170" s="438"/>
      <c r="AA170" s="438"/>
      <c r="AB170" s="438"/>
      <c r="AC170" s="438"/>
      <c r="AD170" s="439"/>
      <c r="AE170" s="3123" t="s">
        <v>209</v>
      </c>
      <c r="AF170" s="614"/>
      <c r="AG170" s="614"/>
      <c r="AH170" s="614"/>
      <c r="AI170" s="614"/>
      <c r="AJ170" s="614"/>
      <c r="AK170" s="614"/>
      <c r="AL170" s="614"/>
      <c r="AM170" s="614"/>
      <c r="AN170" s="614"/>
      <c r="AO170" s="614"/>
      <c r="AP170" s="626"/>
      <c r="AQ170" s="443" t="s">
        <v>7</v>
      </c>
      <c r="AR170" s="444"/>
      <c r="AS170" s="444"/>
      <c r="AT170" s="444"/>
      <c r="AU170" s="444"/>
      <c r="AV170" s="444"/>
      <c r="AW170" s="444"/>
      <c r="AX170" s="445"/>
    </row>
    <row r="171" spans="1:50" s="25" customFormat="1" ht="30" customHeight="1" x14ac:dyDescent="0.15">
      <c r="A171" s="403" t="s">
        <v>8</v>
      </c>
      <c r="B171" s="404"/>
      <c r="C171" s="404"/>
      <c r="D171" s="404"/>
      <c r="E171" s="404"/>
      <c r="F171" s="405"/>
      <c r="G171" s="406" t="s">
        <v>316</v>
      </c>
      <c r="H171" s="407"/>
      <c r="I171" s="407"/>
      <c r="J171" s="407"/>
      <c r="K171" s="407"/>
      <c r="L171" s="407"/>
      <c r="M171" s="407"/>
      <c r="N171" s="407"/>
      <c r="O171" s="407"/>
      <c r="P171" s="407"/>
      <c r="Q171" s="407"/>
      <c r="R171" s="407"/>
      <c r="S171" s="407"/>
      <c r="T171" s="407"/>
      <c r="U171" s="407"/>
      <c r="V171" s="407"/>
      <c r="W171" s="407"/>
      <c r="X171" s="408"/>
      <c r="Y171" s="409" t="s">
        <v>10</v>
      </c>
      <c r="Z171" s="410"/>
      <c r="AA171" s="410"/>
      <c r="AB171" s="410"/>
      <c r="AC171" s="410"/>
      <c r="AD171" s="411"/>
      <c r="AE171" s="412" t="s">
        <v>211</v>
      </c>
      <c r="AF171" s="413"/>
      <c r="AG171" s="413"/>
      <c r="AH171" s="413"/>
      <c r="AI171" s="413"/>
      <c r="AJ171" s="413"/>
      <c r="AK171" s="413"/>
      <c r="AL171" s="413"/>
      <c r="AM171" s="413"/>
      <c r="AN171" s="413"/>
      <c r="AO171" s="413"/>
      <c r="AP171" s="414"/>
      <c r="AQ171" s="415" t="s">
        <v>212</v>
      </c>
      <c r="AR171" s="416"/>
      <c r="AS171" s="416"/>
      <c r="AT171" s="416"/>
      <c r="AU171" s="416"/>
      <c r="AV171" s="416"/>
      <c r="AW171" s="416"/>
      <c r="AX171" s="417"/>
    </row>
    <row r="172" spans="1:50" s="25" customFormat="1" ht="30" customHeight="1" x14ac:dyDescent="0.15">
      <c r="A172" s="418" t="s">
        <v>13</v>
      </c>
      <c r="B172" s="419"/>
      <c r="C172" s="419"/>
      <c r="D172" s="419"/>
      <c r="E172" s="419"/>
      <c r="F172" s="420"/>
      <c r="G172" s="421" t="s">
        <v>213</v>
      </c>
      <c r="H172" s="422"/>
      <c r="I172" s="422"/>
      <c r="J172" s="422"/>
      <c r="K172" s="422"/>
      <c r="L172" s="422"/>
      <c r="M172" s="422"/>
      <c r="N172" s="422"/>
      <c r="O172" s="422"/>
      <c r="P172" s="422"/>
      <c r="Q172" s="422"/>
      <c r="R172" s="422"/>
      <c r="S172" s="422"/>
      <c r="T172" s="422"/>
      <c r="U172" s="422"/>
      <c r="V172" s="422"/>
      <c r="W172" s="422"/>
      <c r="X172" s="423"/>
      <c r="Y172" s="424" t="s">
        <v>15</v>
      </c>
      <c r="Z172" s="425"/>
      <c r="AA172" s="425"/>
      <c r="AB172" s="425"/>
      <c r="AC172" s="425"/>
      <c r="AD172" s="426"/>
      <c r="AE172" s="2042" t="s">
        <v>317</v>
      </c>
      <c r="AF172" s="1630"/>
      <c r="AG172" s="1630"/>
      <c r="AH172" s="1630"/>
      <c r="AI172" s="1630"/>
      <c r="AJ172" s="1630"/>
      <c r="AK172" s="1630"/>
      <c r="AL172" s="1630"/>
      <c r="AM172" s="1630"/>
      <c r="AN172" s="1630"/>
      <c r="AO172" s="1630"/>
      <c r="AP172" s="1630"/>
      <c r="AQ172" s="1630"/>
      <c r="AR172" s="1630"/>
      <c r="AS172" s="1630"/>
      <c r="AT172" s="1630"/>
      <c r="AU172" s="1630"/>
      <c r="AV172" s="1630"/>
      <c r="AW172" s="1630"/>
      <c r="AX172" s="3381"/>
    </row>
    <row r="173" spans="1:50" s="25" customFormat="1" ht="39.950000000000003" customHeight="1" x14ac:dyDescent="0.15">
      <c r="A173" s="446" t="s">
        <v>17</v>
      </c>
      <c r="B173" s="447"/>
      <c r="C173" s="447"/>
      <c r="D173" s="447"/>
      <c r="E173" s="447"/>
      <c r="F173" s="448"/>
      <c r="G173" s="472" t="s">
        <v>318</v>
      </c>
      <c r="H173" s="450"/>
      <c r="I173" s="450"/>
      <c r="J173" s="450"/>
      <c r="K173" s="450"/>
      <c r="L173" s="450"/>
      <c r="M173" s="450"/>
      <c r="N173" s="450"/>
      <c r="O173" s="450"/>
      <c r="P173" s="450"/>
      <c r="Q173" s="450"/>
      <c r="R173" s="450"/>
      <c r="S173" s="450"/>
      <c r="T173" s="450"/>
      <c r="U173" s="450"/>
      <c r="V173" s="450"/>
      <c r="W173" s="450"/>
      <c r="X173" s="451"/>
      <c r="Y173" s="452" t="s">
        <v>215</v>
      </c>
      <c r="Z173" s="453"/>
      <c r="AA173" s="453"/>
      <c r="AB173" s="453"/>
      <c r="AC173" s="453"/>
      <c r="AD173" s="454"/>
      <c r="AE173" s="473" t="s">
        <v>150</v>
      </c>
      <c r="AF173" s="456"/>
      <c r="AG173" s="456"/>
      <c r="AH173" s="456"/>
      <c r="AI173" s="456"/>
      <c r="AJ173" s="456"/>
      <c r="AK173" s="456"/>
      <c r="AL173" s="456"/>
      <c r="AM173" s="456"/>
      <c r="AN173" s="456"/>
      <c r="AO173" s="456"/>
      <c r="AP173" s="456"/>
      <c r="AQ173" s="456"/>
      <c r="AR173" s="456"/>
      <c r="AS173" s="456"/>
      <c r="AT173" s="456"/>
      <c r="AU173" s="456"/>
      <c r="AV173" s="456"/>
      <c r="AW173" s="456"/>
      <c r="AX173" s="457"/>
    </row>
    <row r="174" spans="1:50" s="25" customFormat="1" ht="33.75" customHeight="1" x14ac:dyDescent="0.15">
      <c r="A174" s="381" t="s">
        <v>21</v>
      </c>
      <c r="B174" s="382"/>
      <c r="C174" s="382"/>
      <c r="D174" s="382"/>
      <c r="E174" s="382"/>
      <c r="F174" s="383"/>
      <c r="G174" s="384" t="s">
        <v>319</v>
      </c>
      <c r="H174" s="385"/>
      <c r="I174" s="385"/>
      <c r="J174" s="385"/>
      <c r="K174" s="385"/>
      <c r="L174" s="385"/>
      <c r="M174" s="385"/>
      <c r="N174" s="385"/>
      <c r="O174" s="385"/>
      <c r="P174" s="385"/>
      <c r="Q174" s="385"/>
      <c r="R174" s="385"/>
      <c r="S174" s="385"/>
      <c r="T174" s="385"/>
      <c r="U174" s="385"/>
      <c r="V174" s="385"/>
      <c r="W174" s="385"/>
      <c r="X174" s="385"/>
      <c r="Y174" s="385"/>
      <c r="Z174" s="385"/>
      <c r="AA174" s="385"/>
      <c r="AB174" s="385"/>
      <c r="AC174" s="385"/>
      <c r="AD174" s="385"/>
      <c r="AE174" s="385"/>
      <c r="AF174" s="385"/>
      <c r="AG174" s="385"/>
      <c r="AH174" s="385"/>
      <c r="AI174" s="385"/>
      <c r="AJ174" s="385"/>
      <c r="AK174" s="385"/>
      <c r="AL174" s="385"/>
      <c r="AM174" s="385"/>
      <c r="AN174" s="385"/>
      <c r="AO174" s="385"/>
      <c r="AP174" s="385"/>
      <c r="AQ174" s="385"/>
      <c r="AR174" s="385"/>
      <c r="AS174" s="385"/>
      <c r="AT174" s="385"/>
      <c r="AU174" s="385"/>
      <c r="AV174" s="385"/>
      <c r="AW174" s="385"/>
      <c r="AX174" s="386"/>
    </row>
    <row r="175" spans="1:50" s="25" customFormat="1" ht="33.75" customHeight="1" x14ac:dyDescent="0.15">
      <c r="A175" s="381" t="s">
        <v>23</v>
      </c>
      <c r="B175" s="382"/>
      <c r="C175" s="382"/>
      <c r="D175" s="382"/>
      <c r="E175" s="382"/>
      <c r="F175" s="383"/>
      <c r="G175" s="384" t="s">
        <v>320</v>
      </c>
      <c r="H175" s="385"/>
      <c r="I175" s="385"/>
      <c r="J175" s="385"/>
      <c r="K175" s="385"/>
      <c r="L175" s="385"/>
      <c r="M175" s="385"/>
      <c r="N175" s="385"/>
      <c r="O175" s="385"/>
      <c r="P175" s="385"/>
      <c r="Q175" s="385"/>
      <c r="R175" s="385"/>
      <c r="S175" s="385"/>
      <c r="T175" s="385"/>
      <c r="U175" s="385"/>
      <c r="V175" s="385"/>
      <c r="W175" s="385"/>
      <c r="X175" s="385"/>
      <c r="Y175" s="385"/>
      <c r="Z175" s="385"/>
      <c r="AA175" s="385"/>
      <c r="AB175" s="385"/>
      <c r="AC175" s="385"/>
      <c r="AD175" s="385"/>
      <c r="AE175" s="385"/>
      <c r="AF175" s="385"/>
      <c r="AG175" s="385"/>
      <c r="AH175" s="385"/>
      <c r="AI175" s="385"/>
      <c r="AJ175" s="385"/>
      <c r="AK175" s="385"/>
      <c r="AL175" s="385"/>
      <c r="AM175" s="385"/>
      <c r="AN175" s="385"/>
      <c r="AO175" s="385"/>
      <c r="AP175" s="385"/>
      <c r="AQ175" s="385"/>
      <c r="AR175" s="385"/>
      <c r="AS175" s="385"/>
      <c r="AT175" s="385"/>
      <c r="AU175" s="385"/>
      <c r="AV175" s="385"/>
      <c r="AW175" s="385"/>
      <c r="AX175" s="386"/>
    </row>
    <row r="176" spans="1:50" s="25" customFormat="1" ht="22.5" customHeight="1" x14ac:dyDescent="0.15">
      <c r="A176" s="381" t="s">
        <v>25</v>
      </c>
      <c r="B176" s="382"/>
      <c r="C176" s="382"/>
      <c r="D176" s="382"/>
      <c r="E176" s="382"/>
      <c r="F176" s="383"/>
      <c r="G176" s="387" t="s">
        <v>26</v>
      </c>
      <c r="H176" s="388"/>
      <c r="I176" s="388"/>
      <c r="J176" s="388"/>
      <c r="K176" s="388"/>
      <c r="L176" s="388"/>
      <c r="M176" s="388"/>
      <c r="N176" s="388"/>
      <c r="O176" s="388"/>
      <c r="P176" s="388"/>
      <c r="Q176" s="388"/>
      <c r="R176" s="388"/>
      <c r="S176" s="388"/>
      <c r="T176" s="388"/>
      <c r="U176" s="388"/>
      <c r="V176" s="388"/>
      <c r="W176" s="388"/>
      <c r="X176" s="388"/>
      <c r="Y176" s="388"/>
      <c r="Z176" s="388"/>
      <c r="AA176" s="388"/>
      <c r="AB176" s="388"/>
      <c r="AC176" s="388"/>
      <c r="AD176" s="388"/>
      <c r="AE176" s="388"/>
      <c r="AF176" s="388"/>
      <c r="AG176" s="388"/>
      <c r="AH176" s="388"/>
      <c r="AI176" s="388"/>
      <c r="AJ176" s="388"/>
      <c r="AK176" s="388"/>
      <c r="AL176" s="388"/>
      <c r="AM176" s="388"/>
      <c r="AN176" s="388"/>
      <c r="AO176" s="388"/>
      <c r="AP176" s="388"/>
      <c r="AQ176" s="388"/>
      <c r="AR176" s="388"/>
      <c r="AS176" s="388"/>
      <c r="AT176" s="388"/>
      <c r="AU176" s="388"/>
      <c r="AV176" s="388"/>
      <c r="AW176" s="388"/>
      <c r="AX176" s="389"/>
    </row>
    <row r="177" spans="1:50" s="25" customFormat="1" ht="19.5" customHeight="1" x14ac:dyDescent="0.15">
      <c r="A177" s="390" t="s">
        <v>27</v>
      </c>
      <c r="B177" s="391"/>
      <c r="C177" s="391"/>
      <c r="D177" s="391"/>
      <c r="E177" s="391"/>
      <c r="F177" s="392"/>
      <c r="G177" s="399"/>
      <c r="H177" s="400"/>
      <c r="I177" s="400"/>
      <c r="J177" s="400"/>
      <c r="K177" s="400"/>
      <c r="L177" s="400"/>
      <c r="M177" s="400"/>
      <c r="N177" s="400"/>
      <c r="O177" s="401"/>
      <c r="P177" s="365" t="s">
        <v>321</v>
      </c>
      <c r="Q177" s="366"/>
      <c r="R177" s="366"/>
      <c r="S177" s="366"/>
      <c r="T177" s="366"/>
      <c r="U177" s="366"/>
      <c r="V177" s="402"/>
      <c r="W177" s="365" t="s">
        <v>322</v>
      </c>
      <c r="X177" s="366"/>
      <c r="Y177" s="366"/>
      <c r="Z177" s="366"/>
      <c r="AA177" s="366"/>
      <c r="AB177" s="366"/>
      <c r="AC177" s="402"/>
      <c r="AD177" s="365" t="s">
        <v>323</v>
      </c>
      <c r="AE177" s="366"/>
      <c r="AF177" s="366"/>
      <c r="AG177" s="366"/>
      <c r="AH177" s="366"/>
      <c r="AI177" s="366"/>
      <c r="AJ177" s="402"/>
      <c r="AK177" s="365" t="s">
        <v>324</v>
      </c>
      <c r="AL177" s="366"/>
      <c r="AM177" s="366"/>
      <c r="AN177" s="366"/>
      <c r="AO177" s="366"/>
      <c r="AP177" s="366"/>
      <c r="AQ177" s="402"/>
      <c r="AR177" s="365" t="s">
        <v>325</v>
      </c>
      <c r="AS177" s="366"/>
      <c r="AT177" s="366"/>
      <c r="AU177" s="366"/>
      <c r="AV177" s="366"/>
      <c r="AW177" s="366"/>
      <c r="AX177" s="367"/>
    </row>
    <row r="178" spans="1:50" s="25" customFormat="1" ht="19.5" customHeight="1" x14ac:dyDescent="0.15">
      <c r="A178" s="393"/>
      <c r="B178" s="394"/>
      <c r="C178" s="394"/>
      <c r="D178" s="394"/>
      <c r="E178" s="394"/>
      <c r="F178" s="395"/>
      <c r="G178" s="368" t="s">
        <v>33</v>
      </c>
      <c r="H178" s="369"/>
      <c r="I178" s="374" t="s">
        <v>34</v>
      </c>
      <c r="J178" s="375"/>
      <c r="K178" s="375"/>
      <c r="L178" s="375"/>
      <c r="M178" s="375"/>
      <c r="N178" s="375"/>
      <c r="O178" s="376"/>
      <c r="P178" s="311">
        <v>16</v>
      </c>
      <c r="Q178" s="312"/>
      <c r="R178" s="312"/>
      <c r="S178" s="312"/>
      <c r="T178" s="312"/>
      <c r="U178" s="312"/>
      <c r="V178" s="313"/>
      <c r="W178" s="311">
        <v>9</v>
      </c>
      <c r="X178" s="312"/>
      <c r="Y178" s="312"/>
      <c r="Z178" s="312"/>
      <c r="AA178" s="312"/>
      <c r="AB178" s="312"/>
      <c r="AC178" s="313"/>
      <c r="AD178" s="311">
        <v>6</v>
      </c>
      <c r="AE178" s="312"/>
      <c r="AF178" s="312"/>
      <c r="AG178" s="312"/>
      <c r="AH178" s="312"/>
      <c r="AI178" s="312"/>
      <c r="AJ178" s="313"/>
      <c r="AK178" s="311">
        <v>4</v>
      </c>
      <c r="AL178" s="312"/>
      <c r="AM178" s="312"/>
      <c r="AN178" s="312"/>
      <c r="AO178" s="312"/>
      <c r="AP178" s="312"/>
      <c r="AQ178" s="313"/>
      <c r="AR178" s="311"/>
      <c r="AS178" s="312"/>
      <c r="AT178" s="312"/>
      <c r="AU178" s="312"/>
      <c r="AV178" s="312"/>
      <c r="AW178" s="312"/>
      <c r="AX178" s="380"/>
    </row>
    <row r="179" spans="1:50" s="25" customFormat="1" ht="19.5" customHeight="1" x14ac:dyDescent="0.15">
      <c r="A179" s="393"/>
      <c r="B179" s="394"/>
      <c r="C179" s="394"/>
      <c r="D179" s="394"/>
      <c r="E179" s="394"/>
      <c r="F179" s="395"/>
      <c r="G179" s="370"/>
      <c r="H179" s="371"/>
      <c r="I179" s="340" t="s">
        <v>35</v>
      </c>
      <c r="J179" s="341"/>
      <c r="K179" s="341"/>
      <c r="L179" s="341"/>
      <c r="M179" s="341"/>
      <c r="N179" s="341"/>
      <c r="O179" s="342"/>
      <c r="P179" s="285" t="s">
        <v>298</v>
      </c>
      <c r="Q179" s="286"/>
      <c r="R179" s="286"/>
      <c r="S179" s="286"/>
      <c r="T179" s="286"/>
      <c r="U179" s="286"/>
      <c r="V179" s="287"/>
      <c r="W179" s="285" t="s">
        <v>298</v>
      </c>
      <c r="X179" s="286"/>
      <c r="Y179" s="286"/>
      <c r="Z179" s="286"/>
      <c r="AA179" s="286"/>
      <c r="AB179" s="286"/>
      <c r="AC179" s="287"/>
      <c r="AD179" s="285" t="s">
        <v>298</v>
      </c>
      <c r="AE179" s="286"/>
      <c r="AF179" s="286"/>
      <c r="AG179" s="286"/>
      <c r="AH179" s="286"/>
      <c r="AI179" s="286"/>
      <c r="AJ179" s="287"/>
      <c r="AK179" s="285" t="s">
        <v>298</v>
      </c>
      <c r="AL179" s="286"/>
      <c r="AM179" s="286"/>
      <c r="AN179" s="286"/>
      <c r="AO179" s="286"/>
      <c r="AP179" s="286"/>
      <c r="AQ179" s="287"/>
      <c r="AR179" s="337"/>
      <c r="AS179" s="338"/>
      <c r="AT179" s="338"/>
      <c r="AU179" s="338"/>
      <c r="AV179" s="338"/>
      <c r="AW179" s="338"/>
      <c r="AX179" s="339"/>
    </row>
    <row r="180" spans="1:50" s="25" customFormat="1" ht="19.5" customHeight="1" x14ac:dyDescent="0.15">
      <c r="A180" s="393"/>
      <c r="B180" s="394"/>
      <c r="C180" s="394"/>
      <c r="D180" s="394"/>
      <c r="E180" s="394"/>
      <c r="F180" s="395"/>
      <c r="G180" s="370"/>
      <c r="H180" s="371"/>
      <c r="I180" s="340" t="s">
        <v>38</v>
      </c>
      <c r="J180" s="341"/>
      <c r="K180" s="341"/>
      <c r="L180" s="341"/>
      <c r="M180" s="341"/>
      <c r="N180" s="341"/>
      <c r="O180" s="342"/>
      <c r="P180" s="285" t="s">
        <v>298</v>
      </c>
      <c r="Q180" s="286"/>
      <c r="R180" s="286"/>
      <c r="S180" s="286"/>
      <c r="T180" s="286"/>
      <c r="U180" s="286"/>
      <c r="V180" s="287"/>
      <c r="W180" s="285" t="s">
        <v>298</v>
      </c>
      <c r="X180" s="286"/>
      <c r="Y180" s="286"/>
      <c r="Z180" s="286"/>
      <c r="AA180" s="286"/>
      <c r="AB180" s="286"/>
      <c r="AC180" s="287"/>
      <c r="AD180" s="285" t="s">
        <v>298</v>
      </c>
      <c r="AE180" s="286"/>
      <c r="AF180" s="286"/>
      <c r="AG180" s="286"/>
      <c r="AH180" s="286"/>
      <c r="AI180" s="286"/>
      <c r="AJ180" s="287"/>
      <c r="AK180" s="285" t="s">
        <v>298</v>
      </c>
      <c r="AL180" s="286"/>
      <c r="AM180" s="286"/>
      <c r="AN180" s="286"/>
      <c r="AO180" s="286"/>
      <c r="AP180" s="286"/>
      <c r="AQ180" s="287"/>
      <c r="AR180" s="285"/>
      <c r="AS180" s="286"/>
      <c r="AT180" s="286"/>
      <c r="AU180" s="286"/>
      <c r="AV180" s="286"/>
      <c r="AW180" s="286"/>
      <c r="AX180" s="343"/>
    </row>
    <row r="181" spans="1:50" s="25" customFormat="1" ht="19.5" customHeight="1" x14ac:dyDescent="0.15">
      <c r="A181" s="393"/>
      <c r="B181" s="394"/>
      <c r="C181" s="394"/>
      <c r="D181" s="394"/>
      <c r="E181" s="394"/>
      <c r="F181" s="395"/>
      <c r="G181" s="370"/>
      <c r="H181" s="371"/>
      <c r="I181" s="340" t="s">
        <v>39</v>
      </c>
      <c r="J181" s="341"/>
      <c r="K181" s="341"/>
      <c r="L181" s="341"/>
      <c r="M181" s="341"/>
      <c r="N181" s="341"/>
      <c r="O181" s="342"/>
      <c r="P181" s="285" t="s">
        <v>298</v>
      </c>
      <c r="Q181" s="286"/>
      <c r="R181" s="286"/>
      <c r="S181" s="286"/>
      <c r="T181" s="286"/>
      <c r="U181" s="286"/>
      <c r="V181" s="287"/>
      <c r="W181" s="285" t="s">
        <v>298</v>
      </c>
      <c r="X181" s="286"/>
      <c r="Y181" s="286"/>
      <c r="Z181" s="286"/>
      <c r="AA181" s="286"/>
      <c r="AB181" s="286"/>
      <c r="AC181" s="287"/>
      <c r="AD181" s="285" t="s">
        <v>298</v>
      </c>
      <c r="AE181" s="286"/>
      <c r="AF181" s="286"/>
      <c r="AG181" s="286"/>
      <c r="AH181" s="286"/>
      <c r="AI181" s="286"/>
      <c r="AJ181" s="287"/>
      <c r="AK181" s="285" t="s">
        <v>298</v>
      </c>
      <c r="AL181" s="286"/>
      <c r="AM181" s="286"/>
      <c r="AN181" s="286"/>
      <c r="AO181" s="286"/>
      <c r="AP181" s="286"/>
      <c r="AQ181" s="287"/>
      <c r="AR181" s="337"/>
      <c r="AS181" s="338"/>
      <c r="AT181" s="338"/>
      <c r="AU181" s="338"/>
      <c r="AV181" s="338"/>
      <c r="AW181" s="338"/>
      <c r="AX181" s="339"/>
    </row>
    <row r="182" spans="1:50" s="25" customFormat="1" ht="19.5" customHeight="1" x14ac:dyDescent="0.15">
      <c r="A182" s="393"/>
      <c r="B182" s="394"/>
      <c r="C182" s="394"/>
      <c r="D182" s="394"/>
      <c r="E182" s="394"/>
      <c r="F182" s="395"/>
      <c r="G182" s="370"/>
      <c r="H182" s="371"/>
      <c r="I182" s="340" t="s">
        <v>40</v>
      </c>
      <c r="J182" s="341"/>
      <c r="K182" s="341"/>
      <c r="L182" s="341"/>
      <c r="M182" s="341"/>
      <c r="N182" s="341"/>
      <c r="O182" s="342"/>
      <c r="P182" s="285" t="s">
        <v>298</v>
      </c>
      <c r="Q182" s="286"/>
      <c r="R182" s="286"/>
      <c r="S182" s="286"/>
      <c r="T182" s="286"/>
      <c r="U182" s="286"/>
      <c r="V182" s="287"/>
      <c r="W182" s="285" t="s">
        <v>298</v>
      </c>
      <c r="X182" s="286"/>
      <c r="Y182" s="286"/>
      <c r="Z182" s="286"/>
      <c r="AA182" s="286"/>
      <c r="AB182" s="286"/>
      <c r="AC182" s="287"/>
      <c r="AD182" s="285" t="s">
        <v>298</v>
      </c>
      <c r="AE182" s="286"/>
      <c r="AF182" s="286"/>
      <c r="AG182" s="286"/>
      <c r="AH182" s="286"/>
      <c r="AI182" s="286"/>
      <c r="AJ182" s="287"/>
      <c r="AK182" s="285" t="s">
        <v>298</v>
      </c>
      <c r="AL182" s="286"/>
      <c r="AM182" s="286"/>
      <c r="AN182" s="286"/>
      <c r="AO182" s="286"/>
      <c r="AP182" s="286"/>
      <c r="AQ182" s="287"/>
      <c r="AR182" s="337"/>
      <c r="AS182" s="338"/>
      <c r="AT182" s="338"/>
      <c r="AU182" s="338"/>
      <c r="AV182" s="338"/>
      <c r="AW182" s="338"/>
      <c r="AX182" s="339"/>
    </row>
    <row r="183" spans="1:50" s="25" customFormat="1" ht="19.5" customHeight="1" x14ac:dyDescent="0.15">
      <c r="A183" s="393"/>
      <c r="B183" s="394"/>
      <c r="C183" s="394"/>
      <c r="D183" s="394"/>
      <c r="E183" s="394"/>
      <c r="F183" s="395"/>
      <c r="G183" s="372"/>
      <c r="H183" s="373"/>
      <c r="I183" s="355" t="s">
        <v>41</v>
      </c>
      <c r="J183" s="356"/>
      <c r="K183" s="356"/>
      <c r="L183" s="356"/>
      <c r="M183" s="356"/>
      <c r="N183" s="356"/>
      <c r="O183" s="357"/>
      <c r="P183" s="333">
        <v>16</v>
      </c>
      <c r="Q183" s="334"/>
      <c r="R183" s="334"/>
      <c r="S183" s="334"/>
      <c r="T183" s="334"/>
      <c r="U183" s="334"/>
      <c r="V183" s="335"/>
      <c r="W183" s="333">
        <v>9</v>
      </c>
      <c r="X183" s="334"/>
      <c r="Y183" s="334"/>
      <c r="Z183" s="334"/>
      <c r="AA183" s="334"/>
      <c r="AB183" s="334"/>
      <c r="AC183" s="335"/>
      <c r="AD183" s="333">
        <v>6</v>
      </c>
      <c r="AE183" s="334"/>
      <c r="AF183" s="334"/>
      <c r="AG183" s="334"/>
      <c r="AH183" s="334"/>
      <c r="AI183" s="334"/>
      <c r="AJ183" s="335"/>
      <c r="AK183" s="333">
        <v>4</v>
      </c>
      <c r="AL183" s="334"/>
      <c r="AM183" s="334"/>
      <c r="AN183" s="334"/>
      <c r="AO183" s="334"/>
      <c r="AP183" s="334"/>
      <c r="AQ183" s="335"/>
      <c r="AR183" s="333"/>
      <c r="AS183" s="334"/>
      <c r="AT183" s="334"/>
      <c r="AU183" s="334"/>
      <c r="AV183" s="334"/>
      <c r="AW183" s="334"/>
      <c r="AX183" s="364"/>
    </row>
    <row r="184" spans="1:50" s="25" customFormat="1" ht="19.5" customHeight="1" x14ac:dyDescent="0.15">
      <c r="A184" s="393"/>
      <c r="B184" s="394"/>
      <c r="C184" s="394"/>
      <c r="D184" s="394"/>
      <c r="E184" s="394"/>
      <c r="F184" s="395"/>
      <c r="G184" s="344" t="s">
        <v>42</v>
      </c>
      <c r="H184" s="345"/>
      <c r="I184" s="345"/>
      <c r="J184" s="345"/>
      <c r="K184" s="345"/>
      <c r="L184" s="345"/>
      <c r="M184" s="345"/>
      <c r="N184" s="345"/>
      <c r="O184" s="346"/>
      <c r="P184" s="348">
        <v>3</v>
      </c>
      <c r="Q184" s="349"/>
      <c r="R184" s="349"/>
      <c r="S184" s="349"/>
      <c r="T184" s="349"/>
      <c r="U184" s="349"/>
      <c r="V184" s="350"/>
      <c r="W184" s="348">
        <v>2</v>
      </c>
      <c r="X184" s="349"/>
      <c r="Y184" s="349"/>
      <c r="Z184" s="349"/>
      <c r="AA184" s="349"/>
      <c r="AB184" s="349"/>
      <c r="AC184" s="350"/>
      <c r="AD184" s="348">
        <v>4</v>
      </c>
      <c r="AE184" s="349"/>
      <c r="AF184" s="349"/>
      <c r="AG184" s="349"/>
      <c r="AH184" s="349"/>
      <c r="AI184" s="349"/>
      <c r="AJ184" s="350"/>
      <c r="AK184" s="351"/>
      <c r="AL184" s="352"/>
      <c r="AM184" s="352"/>
      <c r="AN184" s="352"/>
      <c r="AO184" s="352"/>
      <c r="AP184" s="352"/>
      <c r="AQ184" s="353"/>
      <c r="AR184" s="351"/>
      <c r="AS184" s="352"/>
      <c r="AT184" s="352"/>
      <c r="AU184" s="352"/>
      <c r="AV184" s="352"/>
      <c r="AW184" s="352"/>
      <c r="AX184" s="354"/>
    </row>
    <row r="185" spans="1:50" s="25" customFormat="1" ht="19.5" customHeight="1" x14ac:dyDescent="0.15">
      <c r="A185" s="396"/>
      <c r="B185" s="397"/>
      <c r="C185" s="397"/>
      <c r="D185" s="397"/>
      <c r="E185" s="397"/>
      <c r="F185" s="398"/>
      <c r="G185" s="344" t="s">
        <v>43</v>
      </c>
      <c r="H185" s="345"/>
      <c r="I185" s="345"/>
      <c r="J185" s="345"/>
      <c r="K185" s="345"/>
      <c r="L185" s="345"/>
      <c r="M185" s="345"/>
      <c r="N185" s="345"/>
      <c r="O185" s="346"/>
      <c r="P185" s="348">
        <v>17.2</v>
      </c>
      <c r="Q185" s="349"/>
      <c r="R185" s="349"/>
      <c r="S185" s="349"/>
      <c r="T185" s="349"/>
      <c r="U185" s="349"/>
      <c r="V185" s="350"/>
      <c r="W185" s="348">
        <v>26.6</v>
      </c>
      <c r="X185" s="349"/>
      <c r="Y185" s="349"/>
      <c r="Z185" s="349"/>
      <c r="AA185" s="349"/>
      <c r="AB185" s="349"/>
      <c r="AC185" s="350"/>
      <c r="AD185" s="348">
        <v>66.7</v>
      </c>
      <c r="AE185" s="349"/>
      <c r="AF185" s="349"/>
      <c r="AG185" s="349"/>
      <c r="AH185" s="349"/>
      <c r="AI185" s="349"/>
      <c r="AJ185" s="350"/>
      <c r="AK185" s="351"/>
      <c r="AL185" s="352"/>
      <c r="AM185" s="352"/>
      <c r="AN185" s="352"/>
      <c r="AO185" s="352"/>
      <c r="AP185" s="352"/>
      <c r="AQ185" s="353"/>
      <c r="AR185" s="351"/>
      <c r="AS185" s="352"/>
      <c r="AT185" s="352"/>
      <c r="AU185" s="352"/>
      <c r="AV185" s="352"/>
      <c r="AW185" s="352"/>
      <c r="AX185" s="354"/>
    </row>
    <row r="186" spans="1:50" s="25" customFormat="1" ht="19.5" customHeight="1" x14ac:dyDescent="0.15">
      <c r="A186" s="294" t="s">
        <v>73</v>
      </c>
      <c r="B186" s="295"/>
      <c r="C186" s="300" t="s">
        <v>74</v>
      </c>
      <c r="D186" s="301"/>
      <c r="E186" s="301"/>
      <c r="F186" s="301"/>
      <c r="G186" s="301"/>
      <c r="H186" s="301"/>
      <c r="I186" s="301"/>
      <c r="J186" s="301"/>
      <c r="K186" s="302"/>
      <c r="L186" s="303" t="s">
        <v>75</v>
      </c>
      <c r="M186" s="304"/>
      <c r="N186" s="304"/>
      <c r="O186" s="304"/>
      <c r="P186" s="304"/>
      <c r="Q186" s="305"/>
      <c r="R186" s="306" t="s">
        <v>325</v>
      </c>
      <c r="S186" s="301"/>
      <c r="T186" s="301"/>
      <c r="U186" s="301"/>
      <c r="V186" s="301"/>
      <c r="W186" s="302"/>
      <c r="X186" s="306" t="s">
        <v>76</v>
      </c>
      <c r="Y186" s="301"/>
      <c r="Z186" s="301"/>
      <c r="AA186" s="301"/>
      <c r="AB186" s="301"/>
      <c r="AC186" s="301"/>
      <c r="AD186" s="301"/>
      <c r="AE186" s="301"/>
      <c r="AF186" s="301"/>
      <c r="AG186" s="301"/>
      <c r="AH186" s="301"/>
      <c r="AI186" s="301"/>
      <c r="AJ186" s="301"/>
      <c r="AK186" s="301"/>
      <c r="AL186" s="301"/>
      <c r="AM186" s="301"/>
      <c r="AN186" s="301"/>
      <c r="AO186" s="301"/>
      <c r="AP186" s="301"/>
      <c r="AQ186" s="301"/>
      <c r="AR186" s="301"/>
      <c r="AS186" s="301"/>
      <c r="AT186" s="301"/>
      <c r="AU186" s="301"/>
      <c r="AV186" s="301"/>
      <c r="AW186" s="301"/>
      <c r="AX186" s="307"/>
    </row>
    <row r="187" spans="1:50" s="25" customFormat="1" ht="19.5" customHeight="1" x14ac:dyDescent="0.15">
      <c r="A187" s="296"/>
      <c r="B187" s="297"/>
      <c r="C187" s="494" t="s">
        <v>326</v>
      </c>
      <c r="D187" s="312"/>
      <c r="E187" s="312"/>
      <c r="F187" s="312"/>
      <c r="G187" s="312"/>
      <c r="H187" s="312"/>
      <c r="I187" s="312"/>
      <c r="J187" s="312"/>
      <c r="K187" s="313"/>
      <c r="L187" s="311">
        <v>3</v>
      </c>
      <c r="M187" s="312"/>
      <c r="N187" s="312"/>
      <c r="O187" s="312"/>
      <c r="P187" s="312"/>
      <c r="Q187" s="313"/>
      <c r="R187" s="311"/>
      <c r="S187" s="312"/>
      <c r="T187" s="312"/>
      <c r="U187" s="312"/>
      <c r="V187" s="312"/>
      <c r="W187" s="313"/>
      <c r="X187" s="314"/>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6"/>
    </row>
    <row r="188" spans="1:50" s="25" customFormat="1" ht="19.5" customHeight="1" x14ac:dyDescent="0.15">
      <c r="A188" s="296"/>
      <c r="B188" s="297"/>
      <c r="C188" s="468" t="s">
        <v>327</v>
      </c>
      <c r="D188" s="286"/>
      <c r="E188" s="286"/>
      <c r="F188" s="286"/>
      <c r="G188" s="286"/>
      <c r="H188" s="286"/>
      <c r="I188" s="286"/>
      <c r="J188" s="286"/>
      <c r="K188" s="287"/>
      <c r="L188" s="285">
        <v>1</v>
      </c>
      <c r="M188" s="286"/>
      <c r="N188" s="286"/>
      <c r="O188" s="286"/>
      <c r="P188" s="286"/>
      <c r="Q188" s="287"/>
      <c r="R188" s="285"/>
      <c r="S188" s="286"/>
      <c r="T188" s="286"/>
      <c r="U188" s="286"/>
      <c r="V188" s="286"/>
      <c r="W188" s="287"/>
      <c r="X188" s="288"/>
      <c r="Y188" s="289"/>
      <c r="Z188" s="289"/>
      <c r="AA188" s="289"/>
      <c r="AB188" s="289"/>
      <c r="AC188" s="289"/>
      <c r="AD188" s="289"/>
      <c r="AE188" s="289"/>
      <c r="AF188" s="289"/>
      <c r="AG188" s="289"/>
      <c r="AH188" s="289"/>
      <c r="AI188" s="289"/>
      <c r="AJ188" s="289"/>
      <c r="AK188" s="289"/>
      <c r="AL188" s="289"/>
      <c r="AM188" s="289"/>
      <c r="AN188" s="289"/>
      <c r="AO188" s="289"/>
      <c r="AP188" s="289"/>
      <c r="AQ188" s="289"/>
      <c r="AR188" s="289"/>
      <c r="AS188" s="289"/>
      <c r="AT188" s="289"/>
      <c r="AU188" s="289"/>
      <c r="AV188" s="289"/>
      <c r="AW188" s="289"/>
      <c r="AX188" s="290"/>
    </row>
    <row r="189" spans="1:50" s="25" customFormat="1" ht="19.5" customHeight="1" x14ac:dyDescent="0.15">
      <c r="A189" s="296"/>
      <c r="B189" s="297"/>
      <c r="C189" s="468" t="s">
        <v>328</v>
      </c>
      <c r="D189" s="286"/>
      <c r="E189" s="286"/>
      <c r="F189" s="286"/>
      <c r="G189" s="286"/>
      <c r="H189" s="286"/>
      <c r="I189" s="286"/>
      <c r="J189" s="286"/>
      <c r="K189" s="287"/>
      <c r="L189" s="285">
        <v>0.03</v>
      </c>
      <c r="M189" s="286"/>
      <c r="N189" s="286"/>
      <c r="O189" s="286"/>
      <c r="P189" s="286"/>
      <c r="Q189" s="287"/>
      <c r="R189" s="285"/>
      <c r="S189" s="286"/>
      <c r="T189" s="286"/>
      <c r="U189" s="286"/>
      <c r="V189" s="286"/>
      <c r="W189" s="287"/>
      <c r="X189" s="288"/>
      <c r="Y189" s="289"/>
      <c r="Z189" s="289"/>
      <c r="AA189" s="289"/>
      <c r="AB189" s="289"/>
      <c r="AC189" s="289"/>
      <c r="AD189" s="289"/>
      <c r="AE189" s="289"/>
      <c r="AF189" s="289"/>
      <c r="AG189" s="289"/>
      <c r="AH189" s="289"/>
      <c r="AI189" s="289"/>
      <c r="AJ189" s="289"/>
      <c r="AK189" s="289"/>
      <c r="AL189" s="289"/>
      <c r="AM189" s="289"/>
      <c r="AN189" s="289"/>
      <c r="AO189" s="289"/>
      <c r="AP189" s="289"/>
      <c r="AQ189" s="289"/>
      <c r="AR189" s="289"/>
      <c r="AS189" s="289"/>
      <c r="AT189" s="289"/>
      <c r="AU189" s="289"/>
      <c r="AV189" s="289"/>
      <c r="AW189" s="289"/>
      <c r="AX189" s="290"/>
    </row>
    <row r="190" spans="1:50" s="25" customFormat="1" ht="19.5" customHeight="1" x14ac:dyDescent="0.15">
      <c r="A190" s="296"/>
      <c r="B190" s="297"/>
      <c r="C190" s="468"/>
      <c r="D190" s="286"/>
      <c r="E190" s="286"/>
      <c r="F190" s="286"/>
      <c r="G190" s="286"/>
      <c r="H190" s="286"/>
      <c r="I190" s="286"/>
      <c r="J190" s="286"/>
      <c r="K190" s="287"/>
      <c r="L190" s="285"/>
      <c r="M190" s="286"/>
      <c r="N190" s="286"/>
      <c r="O190" s="286"/>
      <c r="P190" s="286"/>
      <c r="Q190" s="287"/>
      <c r="R190" s="285"/>
      <c r="S190" s="286"/>
      <c r="T190" s="286"/>
      <c r="U190" s="286"/>
      <c r="V190" s="286"/>
      <c r="W190" s="287"/>
      <c r="X190" s="288"/>
      <c r="Y190" s="289"/>
      <c r="Z190" s="289"/>
      <c r="AA190" s="289"/>
      <c r="AB190" s="289"/>
      <c r="AC190" s="289"/>
      <c r="AD190" s="289"/>
      <c r="AE190" s="289"/>
      <c r="AF190" s="289"/>
      <c r="AG190" s="289"/>
      <c r="AH190" s="289"/>
      <c r="AI190" s="289"/>
      <c r="AJ190" s="289"/>
      <c r="AK190" s="289"/>
      <c r="AL190" s="289"/>
      <c r="AM190" s="289"/>
      <c r="AN190" s="289"/>
      <c r="AO190" s="289"/>
      <c r="AP190" s="289"/>
      <c r="AQ190" s="289"/>
      <c r="AR190" s="289"/>
      <c r="AS190" s="289"/>
      <c r="AT190" s="289"/>
      <c r="AU190" s="289"/>
      <c r="AV190" s="289"/>
      <c r="AW190" s="289"/>
      <c r="AX190" s="290"/>
    </row>
    <row r="191" spans="1:50" s="25" customFormat="1" ht="19.5" customHeight="1" x14ac:dyDescent="0.15">
      <c r="A191" s="296"/>
      <c r="B191" s="297"/>
      <c r="C191" s="468"/>
      <c r="D191" s="286"/>
      <c r="E191" s="286"/>
      <c r="F191" s="286"/>
      <c r="G191" s="286"/>
      <c r="H191" s="286"/>
      <c r="I191" s="286"/>
      <c r="J191" s="286"/>
      <c r="K191" s="287"/>
      <c r="L191" s="285"/>
      <c r="M191" s="286"/>
      <c r="N191" s="286"/>
      <c r="O191" s="286"/>
      <c r="P191" s="286"/>
      <c r="Q191" s="287"/>
      <c r="R191" s="285"/>
      <c r="S191" s="286"/>
      <c r="T191" s="286"/>
      <c r="U191" s="286"/>
      <c r="V191" s="286"/>
      <c r="W191" s="287"/>
      <c r="X191" s="288"/>
      <c r="Y191" s="289"/>
      <c r="Z191" s="289"/>
      <c r="AA191" s="289"/>
      <c r="AB191" s="289"/>
      <c r="AC191" s="289"/>
      <c r="AD191" s="289"/>
      <c r="AE191" s="289"/>
      <c r="AF191" s="289"/>
      <c r="AG191" s="289"/>
      <c r="AH191" s="289"/>
      <c r="AI191" s="289"/>
      <c r="AJ191" s="289"/>
      <c r="AK191" s="289"/>
      <c r="AL191" s="289"/>
      <c r="AM191" s="289"/>
      <c r="AN191" s="289"/>
      <c r="AO191" s="289"/>
      <c r="AP191" s="289"/>
      <c r="AQ191" s="289"/>
      <c r="AR191" s="289"/>
      <c r="AS191" s="289"/>
      <c r="AT191" s="289"/>
      <c r="AU191" s="289"/>
      <c r="AV191" s="289"/>
      <c r="AW191" s="289"/>
      <c r="AX191" s="290"/>
    </row>
    <row r="192" spans="1:50" s="25" customFormat="1" ht="19.5" customHeight="1" x14ac:dyDescent="0.15">
      <c r="A192" s="296"/>
      <c r="B192" s="297"/>
      <c r="C192" s="467"/>
      <c r="D192" s="334"/>
      <c r="E192" s="334"/>
      <c r="F192" s="334"/>
      <c r="G192" s="334"/>
      <c r="H192" s="334"/>
      <c r="I192" s="334"/>
      <c r="J192" s="334"/>
      <c r="K192" s="335"/>
      <c r="L192" s="333"/>
      <c r="M192" s="334"/>
      <c r="N192" s="334"/>
      <c r="O192" s="334"/>
      <c r="P192" s="334"/>
      <c r="Q192" s="335"/>
      <c r="R192" s="333"/>
      <c r="S192" s="334"/>
      <c r="T192" s="334"/>
      <c r="U192" s="334"/>
      <c r="V192" s="334"/>
      <c r="W192" s="335"/>
      <c r="X192" s="288"/>
      <c r="Y192" s="289"/>
      <c r="Z192" s="289"/>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90"/>
    </row>
    <row r="193" spans="1:50" s="25" customFormat="1" ht="19.5" customHeight="1" thickBot="1" x14ac:dyDescent="0.2">
      <c r="A193" s="298"/>
      <c r="B193" s="299"/>
      <c r="C193" s="317" t="s">
        <v>41</v>
      </c>
      <c r="D193" s="318"/>
      <c r="E193" s="318"/>
      <c r="F193" s="318"/>
      <c r="G193" s="318"/>
      <c r="H193" s="318"/>
      <c r="I193" s="318"/>
      <c r="J193" s="318"/>
      <c r="K193" s="319"/>
      <c r="L193" s="320">
        <v>5.5</v>
      </c>
      <c r="M193" s="318"/>
      <c r="N193" s="318"/>
      <c r="O193" s="318"/>
      <c r="P193" s="318"/>
      <c r="Q193" s="319"/>
      <c r="R193" s="320"/>
      <c r="S193" s="318"/>
      <c r="T193" s="318"/>
      <c r="U193" s="318"/>
      <c r="V193" s="318"/>
      <c r="W193" s="319"/>
      <c r="X193" s="321"/>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3"/>
    </row>
    <row r="194" spans="1:50" s="25" customFormat="1" ht="20.25" customHeight="1" thickBot="1" x14ac:dyDescent="0.2">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1008" t="s">
        <v>312</v>
      </c>
      <c r="AR194" s="1008"/>
      <c r="AS194" s="1008"/>
      <c r="AT194" s="1008"/>
      <c r="AU194" s="1008"/>
      <c r="AV194" s="1008"/>
      <c r="AW194" s="1008"/>
      <c r="AX194" s="1008"/>
    </row>
    <row r="195" spans="1:50" s="25" customFormat="1" ht="25.15" customHeight="1" x14ac:dyDescent="0.15">
      <c r="A195" s="431" t="s">
        <v>313</v>
      </c>
      <c r="B195" s="432"/>
      <c r="C195" s="432"/>
      <c r="D195" s="432"/>
      <c r="E195" s="432"/>
      <c r="F195" s="433"/>
      <c r="G195" s="2807" t="s">
        <v>329</v>
      </c>
      <c r="H195" s="3379"/>
      <c r="I195" s="3379"/>
      <c r="J195" s="3379"/>
      <c r="K195" s="3379"/>
      <c r="L195" s="3379"/>
      <c r="M195" s="3379"/>
      <c r="N195" s="3379"/>
      <c r="O195" s="3379"/>
      <c r="P195" s="3379"/>
      <c r="Q195" s="3379"/>
      <c r="R195" s="3379"/>
      <c r="S195" s="3379"/>
      <c r="T195" s="3379"/>
      <c r="U195" s="3379"/>
      <c r="V195" s="3379"/>
      <c r="W195" s="3379"/>
      <c r="X195" s="3380"/>
      <c r="Y195" s="437" t="s">
        <v>330</v>
      </c>
      <c r="Z195" s="438"/>
      <c r="AA195" s="438"/>
      <c r="AB195" s="438"/>
      <c r="AC195" s="438"/>
      <c r="AD195" s="439"/>
      <c r="AE195" s="3123" t="s">
        <v>209</v>
      </c>
      <c r="AF195" s="614"/>
      <c r="AG195" s="614"/>
      <c r="AH195" s="614"/>
      <c r="AI195" s="614"/>
      <c r="AJ195" s="614"/>
      <c r="AK195" s="614"/>
      <c r="AL195" s="614"/>
      <c r="AM195" s="614"/>
      <c r="AN195" s="614"/>
      <c r="AO195" s="614"/>
      <c r="AP195" s="626"/>
      <c r="AQ195" s="443" t="s">
        <v>7</v>
      </c>
      <c r="AR195" s="444"/>
      <c r="AS195" s="444"/>
      <c r="AT195" s="444"/>
      <c r="AU195" s="444"/>
      <c r="AV195" s="444"/>
      <c r="AW195" s="444"/>
      <c r="AX195" s="445"/>
    </row>
    <row r="196" spans="1:50" s="25" customFormat="1" ht="30" customHeight="1" x14ac:dyDescent="0.15">
      <c r="A196" s="403" t="s">
        <v>8</v>
      </c>
      <c r="B196" s="404"/>
      <c r="C196" s="404"/>
      <c r="D196" s="404"/>
      <c r="E196" s="404"/>
      <c r="F196" s="405"/>
      <c r="G196" s="406" t="s">
        <v>331</v>
      </c>
      <c r="H196" s="407"/>
      <c r="I196" s="407"/>
      <c r="J196" s="407"/>
      <c r="K196" s="407"/>
      <c r="L196" s="407"/>
      <c r="M196" s="407"/>
      <c r="N196" s="407"/>
      <c r="O196" s="407"/>
      <c r="P196" s="407"/>
      <c r="Q196" s="407"/>
      <c r="R196" s="407"/>
      <c r="S196" s="407"/>
      <c r="T196" s="407"/>
      <c r="U196" s="407"/>
      <c r="V196" s="407"/>
      <c r="W196" s="407"/>
      <c r="X196" s="408"/>
      <c r="Y196" s="409" t="s">
        <v>10</v>
      </c>
      <c r="Z196" s="410"/>
      <c r="AA196" s="410"/>
      <c r="AB196" s="410"/>
      <c r="AC196" s="410"/>
      <c r="AD196" s="411"/>
      <c r="AE196" s="412" t="s">
        <v>211</v>
      </c>
      <c r="AF196" s="413"/>
      <c r="AG196" s="413"/>
      <c r="AH196" s="413"/>
      <c r="AI196" s="413"/>
      <c r="AJ196" s="413"/>
      <c r="AK196" s="413"/>
      <c r="AL196" s="413"/>
      <c r="AM196" s="413"/>
      <c r="AN196" s="413"/>
      <c r="AO196" s="413"/>
      <c r="AP196" s="414"/>
      <c r="AQ196" s="415" t="s">
        <v>212</v>
      </c>
      <c r="AR196" s="416"/>
      <c r="AS196" s="416"/>
      <c r="AT196" s="416"/>
      <c r="AU196" s="416"/>
      <c r="AV196" s="416"/>
      <c r="AW196" s="416"/>
      <c r="AX196" s="417"/>
    </row>
    <row r="197" spans="1:50" s="25" customFormat="1" ht="30" customHeight="1" x14ac:dyDescent="0.15">
      <c r="A197" s="418" t="s">
        <v>13</v>
      </c>
      <c r="B197" s="419"/>
      <c r="C197" s="419"/>
      <c r="D197" s="419"/>
      <c r="E197" s="419"/>
      <c r="F197" s="420"/>
      <c r="G197" s="421" t="s">
        <v>213</v>
      </c>
      <c r="H197" s="422"/>
      <c r="I197" s="422"/>
      <c r="J197" s="422"/>
      <c r="K197" s="422"/>
      <c r="L197" s="422"/>
      <c r="M197" s="422"/>
      <c r="N197" s="422"/>
      <c r="O197" s="422"/>
      <c r="P197" s="422"/>
      <c r="Q197" s="422"/>
      <c r="R197" s="422"/>
      <c r="S197" s="422"/>
      <c r="T197" s="422"/>
      <c r="U197" s="422"/>
      <c r="V197" s="422"/>
      <c r="W197" s="422"/>
      <c r="X197" s="423"/>
      <c r="Y197" s="424" t="s">
        <v>15</v>
      </c>
      <c r="Z197" s="425"/>
      <c r="AA197" s="425"/>
      <c r="AB197" s="425"/>
      <c r="AC197" s="425"/>
      <c r="AD197" s="426"/>
      <c r="AE197" s="503" t="s">
        <v>214</v>
      </c>
      <c r="AF197" s="503"/>
      <c r="AG197" s="503"/>
      <c r="AH197" s="503"/>
      <c r="AI197" s="503"/>
      <c r="AJ197" s="503"/>
      <c r="AK197" s="503"/>
      <c r="AL197" s="503"/>
      <c r="AM197" s="503"/>
      <c r="AN197" s="503"/>
      <c r="AO197" s="503"/>
      <c r="AP197" s="503"/>
      <c r="AQ197" s="2890"/>
      <c r="AR197" s="2890"/>
      <c r="AS197" s="2890"/>
      <c r="AT197" s="2890"/>
      <c r="AU197" s="2890"/>
      <c r="AV197" s="2890"/>
      <c r="AW197" s="2890"/>
      <c r="AX197" s="2891"/>
    </row>
    <row r="198" spans="1:50" s="25" customFormat="1" ht="39.950000000000003" customHeight="1" x14ac:dyDescent="0.15">
      <c r="A198" s="446" t="s">
        <v>17</v>
      </c>
      <c r="B198" s="447"/>
      <c r="C198" s="447"/>
      <c r="D198" s="447"/>
      <c r="E198" s="447"/>
      <c r="F198" s="448"/>
      <c r="G198" s="472" t="s">
        <v>318</v>
      </c>
      <c r="H198" s="450"/>
      <c r="I198" s="450"/>
      <c r="J198" s="450"/>
      <c r="K198" s="450"/>
      <c r="L198" s="450"/>
      <c r="M198" s="450"/>
      <c r="N198" s="450"/>
      <c r="O198" s="450"/>
      <c r="P198" s="450"/>
      <c r="Q198" s="450"/>
      <c r="R198" s="450"/>
      <c r="S198" s="450"/>
      <c r="T198" s="450"/>
      <c r="U198" s="450"/>
      <c r="V198" s="450"/>
      <c r="W198" s="450"/>
      <c r="X198" s="451"/>
      <c r="Y198" s="452" t="s">
        <v>215</v>
      </c>
      <c r="Z198" s="453"/>
      <c r="AA198" s="453"/>
      <c r="AB198" s="453"/>
      <c r="AC198" s="453"/>
      <c r="AD198" s="454"/>
      <c r="AE198" s="473" t="s">
        <v>332</v>
      </c>
      <c r="AF198" s="456"/>
      <c r="AG198" s="456"/>
      <c r="AH198" s="456"/>
      <c r="AI198" s="456"/>
      <c r="AJ198" s="456"/>
      <c r="AK198" s="456"/>
      <c r="AL198" s="456"/>
      <c r="AM198" s="456"/>
      <c r="AN198" s="456"/>
      <c r="AO198" s="456"/>
      <c r="AP198" s="456"/>
      <c r="AQ198" s="456"/>
      <c r="AR198" s="456"/>
      <c r="AS198" s="456"/>
      <c r="AT198" s="456"/>
      <c r="AU198" s="456"/>
      <c r="AV198" s="456"/>
      <c r="AW198" s="456"/>
      <c r="AX198" s="457"/>
    </row>
    <row r="199" spans="1:50" s="25" customFormat="1" ht="33.75" customHeight="1" x14ac:dyDescent="0.15">
      <c r="A199" s="381" t="s">
        <v>21</v>
      </c>
      <c r="B199" s="382"/>
      <c r="C199" s="382"/>
      <c r="D199" s="382"/>
      <c r="E199" s="382"/>
      <c r="F199" s="383"/>
      <c r="G199" s="384" t="s">
        <v>333</v>
      </c>
      <c r="H199" s="385"/>
      <c r="I199" s="385"/>
      <c r="J199" s="385"/>
      <c r="K199" s="385"/>
      <c r="L199" s="385"/>
      <c r="M199" s="385"/>
      <c r="N199" s="385"/>
      <c r="O199" s="385"/>
      <c r="P199" s="385"/>
      <c r="Q199" s="385"/>
      <c r="R199" s="385"/>
      <c r="S199" s="385"/>
      <c r="T199" s="385"/>
      <c r="U199" s="385"/>
      <c r="V199" s="385"/>
      <c r="W199" s="385"/>
      <c r="X199" s="385"/>
      <c r="Y199" s="385"/>
      <c r="Z199" s="385"/>
      <c r="AA199" s="385"/>
      <c r="AB199" s="385"/>
      <c r="AC199" s="385"/>
      <c r="AD199" s="385"/>
      <c r="AE199" s="385"/>
      <c r="AF199" s="385"/>
      <c r="AG199" s="385"/>
      <c r="AH199" s="385"/>
      <c r="AI199" s="385"/>
      <c r="AJ199" s="385"/>
      <c r="AK199" s="385"/>
      <c r="AL199" s="385"/>
      <c r="AM199" s="385"/>
      <c r="AN199" s="385"/>
      <c r="AO199" s="385"/>
      <c r="AP199" s="385"/>
      <c r="AQ199" s="385"/>
      <c r="AR199" s="385"/>
      <c r="AS199" s="385"/>
      <c r="AT199" s="385"/>
      <c r="AU199" s="385"/>
      <c r="AV199" s="385"/>
      <c r="AW199" s="385"/>
      <c r="AX199" s="386"/>
    </row>
    <row r="200" spans="1:50" s="25" customFormat="1" ht="33.75" customHeight="1" x14ac:dyDescent="0.15">
      <c r="A200" s="381" t="s">
        <v>23</v>
      </c>
      <c r="B200" s="382"/>
      <c r="C200" s="382"/>
      <c r="D200" s="382"/>
      <c r="E200" s="382"/>
      <c r="F200" s="383"/>
      <c r="G200" s="384" t="s">
        <v>334</v>
      </c>
      <c r="H200" s="385"/>
      <c r="I200" s="385"/>
      <c r="J200" s="385"/>
      <c r="K200" s="385"/>
      <c r="L200" s="385"/>
      <c r="M200" s="385"/>
      <c r="N200" s="385"/>
      <c r="O200" s="385"/>
      <c r="P200" s="385"/>
      <c r="Q200" s="385"/>
      <c r="R200" s="385"/>
      <c r="S200" s="385"/>
      <c r="T200" s="385"/>
      <c r="U200" s="385"/>
      <c r="V200" s="385"/>
      <c r="W200" s="385"/>
      <c r="X200" s="385"/>
      <c r="Y200" s="385"/>
      <c r="Z200" s="385"/>
      <c r="AA200" s="385"/>
      <c r="AB200" s="385"/>
      <c r="AC200" s="385"/>
      <c r="AD200" s="385"/>
      <c r="AE200" s="385"/>
      <c r="AF200" s="385"/>
      <c r="AG200" s="385"/>
      <c r="AH200" s="385"/>
      <c r="AI200" s="385"/>
      <c r="AJ200" s="385"/>
      <c r="AK200" s="385"/>
      <c r="AL200" s="385"/>
      <c r="AM200" s="385"/>
      <c r="AN200" s="385"/>
      <c r="AO200" s="385"/>
      <c r="AP200" s="385"/>
      <c r="AQ200" s="385"/>
      <c r="AR200" s="385"/>
      <c r="AS200" s="385"/>
      <c r="AT200" s="385"/>
      <c r="AU200" s="385"/>
      <c r="AV200" s="385"/>
      <c r="AW200" s="385"/>
      <c r="AX200" s="386"/>
    </row>
    <row r="201" spans="1:50" s="25" customFormat="1" ht="22.5" customHeight="1" x14ac:dyDescent="0.15">
      <c r="A201" s="381" t="s">
        <v>25</v>
      </c>
      <c r="B201" s="382"/>
      <c r="C201" s="382"/>
      <c r="D201" s="382"/>
      <c r="E201" s="382"/>
      <c r="F201" s="383"/>
      <c r="G201" s="387" t="s">
        <v>335</v>
      </c>
      <c r="H201" s="388"/>
      <c r="I201" s="388"/>
      <c r="J201" s="388"/>
      <c r="K201" s="388"/>
      <c r="L201" s="388"/>
      <c r="M201" s="388"/>
      <c r="N201" s="388"/>
      <c r="O201" s="388"/>
      <c r="P201" s="388"/>
      <c r="Q201" s="388"/>
      <c r="R201" s="388"/>
      <c r="S201" s="388"/>
      <c r="T201" s="388"/>
      <c r="U201" s="388"/>
      <c r="V201" s="388"/>
      <c r="W201" s="388"/>
      <c r="X201" s="388"/>
      <c r="Y201" s="388"/>
      <c r="Z201" s="388"/>
      <c r="AA201" s="388"/>
      <c r="AB201" s="388"/>
      <c r="AC201" s="388"/>
      <c r="AD201" s="388"/>
      <c r="AE201" s="388"/>
      <c r="AF201" s="388"/>
      <c r="AG201" s="388"/>
      <c r="AH201" s="388"/>
      <c r="AI201" s="388"/>
      <c r="AJ201" s="388"/>
      <c r="AK201" s="388"/>
      <c r="AL201" s="388"/>
      <c r="AM201" s="388"/>
      <c r="AN201" s="388"/>
      <c r="AO201" s="388"/>
      <c r="AP201" s="388"/>
      <c r="AQ201" s="388"/>
      <c r="AR201" s="388"/>
      <c r="AS201" s="388"/>
      <c r="AT201" s="388"/>
      <c r="AU201" s="388"/>
      <c r="AV201" s="388"/>
      <c r="AW201" s="388"/>
      <c r="AX201" s="389"/>
    </row>
    <row r="202" spans="1:50" s="25" customFormat="1" ht="19.5" customHeight="1" x14ac:dyDescent="0.15">
      <c r="A202" s="390" t="s">
        <v>27</v>
      </c>
      <c r="B202" s="391"/>
      <c r="C202" s="391"/>
      <c r="D202" s="391"/>
      <c r="E202" s="391"/>
      <c r="F202" s="392"/>
      <c r="G202" s="399"/>
      <c r="H202" s="400"/>
      <c r="I202" s="400"/>
      <c r="J202" s="400"/>
      <c r="K202" s="400"/>
      <c r="L202" s="400"/>
      <c r="M202" s="400"/>
      <c r="N202" s="400"/>
      <c r="O202" s="401"/>
      <c r="P202" s="365" t="s">
        <v>321</v>
      </c>
      <c r="Q202" s="366"/>
      <c r="R202" s="366"/>
      <c r="S202" s="366"/>
      <c r="T202" s="366"/>
      <c r="U202" s="366"/>
      <c r="V202" s="402"/>
      <c r="W202" s="365" t="s">
        <v>322</v>
      </c>
      <c r="X202" s="366"/>
      <c r="Y202" s="366"/>
      <c r="Z202" s="366"/>
      <c r="AA202" s="366"/>
      <c r="AB202" s="366"/>
      <c r="AC202" s="402"/>
      <c r="AD202" s="365" t="s">
        <v>323</v>
      </c>
      <c r="AE202" s="366"/>
      <c r="AF202" s="366"/>
      <c r="AG202" s="366"/>
      <c r="AH202" s="366"/>
      <c r="AI202" s="366"/>
      <c r="AJ202" s="402"/>
      <c r="AK202" s="365" t="s">
        <v>324</v>
      </c>
      <c r="AL202" s="366"/>
      <c r="AM202" s="366"/>
      <c r="AN202" s="366"/>
      <c r="AO202" s="366"/>
      <c r="AP202" s="366"/>
      <c r="AQ202" s="402"/>
      <c r="AR202" s="365" t="s">
        <v>325</v>
      </c>
      <c r="AS202" s="366"/>
      <c r="AT202" s="366"/>
      <c r="AU202" s="366"/>
      <c r="AV202" s="366"/>
      <c r="AW202" s="366"/>
      <c r="AX202" s="367"/>
    </row>
    <row r="203" spans="1:50" s="25" customFormat="1" ht="19.5" customHeight="1" x14ac:dyDescent="0.15">
      <c r="A203" s="393"/>
      <c r="B203" s="394"/>
      <c r="C203" s="394"/>
      <c r="D203" s="394"/>
      <c r="E203" s="394"/>
      <c r="F203" s="395"/>
      <c r="G203" s="368" t="s">
        <v>33</v>
      </c>
      <c r="H203" s="369"/>
      <c r="I203" s="374" t="s">
        <v>34</v>
      </c>
      <c r="J203" s="375"/>
      <c r="K203" s="375"/>
      <c r="L203" s="375"/>
      <c r="M203" s="375"/>
      <c r="N203" s="375"/>
      <c r="O203" s="376"/>
      <c r="P203" s="311">
        <v>5</v>
      </c>
      <c r="Q203" s="312"/>
      <c r="R203" s="312"/>
      <c r="S203" s="312"/>
      <c r="T203" s="312"/>
      <c r="U203" s="312"/>
      <c r="V203" s="313"/>
      <c r="W203" s="311">
        <v>4</v>
      </c>
      <c r="X203" s="312"/>
      <c r="Y203" s="312"/>
      <c r="Z203" s="312"/>
      <c r="AA203" s="312"/>
      <c r="AB203" s="312"/>
      <c r="AC203" s="313"/>
      <c r="AD203" s="311">
        <v>4</v>
      </c>
      <c r="AE203" s="312"/>
      <c r="AF203" s="312"/>
      <c r="AG203" s="312"/>
      <c r="AH203" s="312"/>
      <c r="AI203" s="312"/>
      <c r="AJ203" s="313"/>
      <c r="AK203" s="311">
        <v>4</v>
      </c>
      <c r="AL203" s="312"/>
      <c r="AM203" s="312"/>
      <c r="AN203" s="312"/>
      <c r="AO203" s="312"/>
      <c r="AP203" s="312"/>
      <c r="AQ203" s="313"/>
      <c r="AR203" s="311"/>
      <c r="AS203" s="312"/>
      <c r="AT203" s="312"/>
      <c r="AU203" s="312"/>
      <c r="AV203" s="312"/>
      <c r="AW203" s="312"/>
      <c r="AX203" s="380"/>
    </row>
    <row r="204" spans="1:50" s="25" customFormat="1" ht="19.5" customHeight="1" x14ac:dyDescent="0.15">
      <c r="A204" s="393"/>
      <c r="B204" s="394"/>
      <c r="C204" s="394"/>
      <c r="D204" s="394"/>
      <c r="E204" s="394"/>
      <c r="F204" s="395"/>
      <c r="G204" s="370"/>
      <c r="H204" s="371"/>
      <c r="I204" s="340" t="s">
        <v>35</v>
      </c>
      <c r="J204" s="341"/>
      <c r="K204" s="341"/>
      <c r="L204" s="341"/>
      <c r="M204" s="341"/>
      <c r="N204" s="341"/>
      <c r="O204" s="342"/>
      <c r="P204" s="285" t="s">
        <v>332</v>
      </c>
      <c r="Q204" s="286"/>
      <c r="R204" s="286"/>
      <c r="S204" s="286"/>
      <c r="T204" s="286"/>
      <c r="U204" s="286"/>
      <c r="V204" s="287"/>
      <c r="W204" s="285" t="s">
        <v>332</v>
      </c>
      <c r="X204" s="286"/>
      <c r="Y204" s="286"/>
      <c r="Z204" s="286"/>
      <c r="AA204" s="286"/>
      <c r="AB204" s="286"/>
      <c r="AC204" s="287"/>
      <c r="AD204" s="285" t="s">
        <v>332</v>
      </c>
      <c r="AE204" s="286"/>
      <c r="AF204" s="286"/>
      <c r="AG204" s="286"/>
      <c r="AH204" s="286"/>
      <c r="AI204" s="286"/>
      <c r="AJ204" s="287"/>
      <c r="AK204" s="285" t="s">
        <v>332</v>
      </c>
      <c r="AL204" s="286"/>
      <c r="AM204" s="286"/>
      <c r="AN204" s="286"/>
      <c r="AO204" s="286"/>
      <c r="AP204" s="286"/>
      <c r="AQ204" s="287"/>
      <c r="AR204" s="337"/>
      <c r="AS204" s="338"/>
      <c r="AT204" s="338"/>
      <c r="AU204" s="338"/>
      <c r="AV204" s="338"/>
      <c r="AW204" s="338"/>
      <c r="AX204" s="339"/>
    </row>
    <row r="205" spans="1:50" s="25" customFormat="1" ht="19.5" customHeight="1" x14ac:dyDescent="0.15">
      <c r="A205" s="393"/>
      <c r="B205" s="394"/>
      <c r="C205" s="394"/>
      <c r="D205" s="394"/>
      <c r="E205" s="394"/>
      <c r="F205" s="395"/>
      <c r="G205" s="370"/>
      <c r="H205" s="371"/>
      <c r="I205" s="340" t="s">
        <v>38</v>
      </c>
      <c r="J205" s="341"/>
      <c r="K205" s="341"/>
      <c r="L205" s="341"/>
      <c r="M205" s="341"/>
      <c r="N205" s="341"/>
      <c r="O205" s="342"/>
      <c r="P205" s="285" t="s">
        <v>332</v>
      </c>
      <c r="Q205" s="286"/>
      <c r="R205" s="286"/>
      <c r="S205" s="286"/>
      <c r="T205" s="286"/>
      <c r="U205" s="286"/>
      <c r="V205" s="287"/>
      <c r="W205" s="285" t="s">
        <v>332</v>
      </c>
      <c r="X205" s="286"/>
      <c r="Y205" s="286"/>
      <c r="Z205" s="286"/>
      <c r="AA205" s="286"/>
      <c r="AB205" s="286"/>
      <c r="AC205" s="287"/>
      <c r="AD205" s="285" t="s">
        <v>332</v>
      </c>
      <c r="AE205" s="286"/>
      <c r="AF205" s="286"/>
      <c r="AG205" s="286"/>
      <c r="AH205" s="286"/>
      <c r="AI205" s="286"/>
      <c r="AJ205" s="287"/>
      <c r="AK205" s="285" t="s">
        <v>332</v>
      </c>
      <c r="AL205" s="286"/>
      <c r="AM205" s="286"/>
      <c r="AN205" s="286"/>
      <c r="AO205" s="286"/>
      <c r="AP205" s="286"/>
      <c r="AQ205" s="287"/>
      <c r="AR205" s="285"/>
      <c r="AS205" s="286"/>
      <c r="AT205" s="286"/>
      <c r="AU205" s="286"/>
      <c r="AV205" s="286"/>
      <c r="AW205" s="286"/>
      <c r="AX205" s="343"/>
    </row>
    <row r="206" spans="1:50" s="25" customFormat="1" ht="19.5" customHeight="1" x14ac:dyDescent="0.15">
      <c r="A206" s="393"/>
      <c r="B206" s="394"/>
      <c r="C206" s="394"/>
      <c r="D206" s="394"/>
      <c r="E206" s="394"/>
      <c r="F206" s="395"/>
      <c r="G206" s="370"/>
      <c r="H206" s="371"/>
      <c r="I206" s="340" t="s">
        <v>39</v>
      </c>
      <c r="J206" s="341"/>
      <c r="K206" s="341"/>
      <c r="L206" s="341"/>
      <c r="M206" s="341"/>
      <c r="N206" s="341"/>
      <c r="O206" s="342"/>
      <c r="P206" s="285" t="s">
        <v>332</v>
      </c>
      <c r="Q206" s="286"/>
      <c r="R206" s="286"/>
      <c r="S206" s="286"/>
      <c r="T206" s="286"/>
      <c r="U206" s="286"/>
      <c r="V206" s="287"/>
      <c r="W206" s="285" t="s">
        <v>332</v>
      </c>
      <c r="X206" s="286"/>
      <c r="Y206" s="286"/>
      <c r="Z206" s="286"/>
      <c r="AA206" s="286"/>
      <c r="AB206" s="286"/>
      <c r="AC206" s="287"/>
      <c r="AD206" s="285" t="s">
        <v>332</v>
      </c>
      <c r="AE206" s="286"/>
      <c r="AF206" s="286"/>
      <c r="AG206" s="286"/>
      <c r="AH206" s="286"/>
      <c r="AI206" s="286"/>
      <c r="AJ206" s="287"/>
      <c r="AK206" s="285" t="s">
        <v>332</v>
      </c>
      <c r="AL206" s="286"/>
      <c r="AM206" s="286"/>
      <c r="AN206" s="286"/>
      <c r="AO206" s="286"/>
      <c r="AP206" s="286"/>
      <c r="AQ206" s="287"/>
      <c r="AR206" s="337"/>
      <c r="AS206" s="338"/>
      <c r="AT206" s="338"/>
      <c r="AU206" s="338"/>
      <c r="AV206" s="338"/>
      <c r="AW206" s="338"/>
      <c r="AX206" s="339"/>
    </row>
    <row r="207" spans="1:50" s="25" customFormat="1" ht="19.5" customHeight="1" x14ac:dyDescent="0.15">
      <c r="A207" s="393"/>
      <c r="B207" s="394"/>
      <c r="C207" s="394"/>
      <c r="D207" s="394"/>
      <c r="E207" s="394"/>
      <c r="F207" s="395"/>
      <c r="G207" s="370"/>
      <c r="H207" s="371"/>
      <c r="I207" s="340" t="s">
        <v>40</v>
      </c>
      <c r="J207" s="341"/>
      <c r="K207" s="341"/>
      <c r="L207" s="341"/>
      <c r="M207" s="341"/>
      <c r="N207" s="341"/>
      <c r="O207" s="342"/>
      <c r="P207" s="285" t="s">
        <v>332</v>
      </c>
      <c r="Q207" s="286"/>
      <c r="R207" s="286"/>
      <c r="S207" s="286"/>
      <c r="T207" s="286"/>
      <c r="U207" s="286"/>
      <c r="V207" s="287"/>
      <c r="W207" s="285" t="s">
        <v>332</v>
      </c>
      <c r="X207" s="286"/>
      <c r="Y207" s="286"/>
      <c r="Z207" s="286"/>
      <c r="AA207" s="286"/>
      <c r="AB207" s="286"/>
      <c r="AC207" s="287"/>
      <c r="AD207" s="285" t="s">
        <v>332</v>
      </c>
      <c r="AE207" s="286"/>
      <c r="AF207" s="286"/>
      <c r="AG207" s="286"/>
      <c r="AH207" s="286"/>
      <c r="AI207" s="286"/>
      <c r="AJ207" s="287"/>
      <c r="AK207" s="285" t="s">
        <v>332</v>
      </c>
      <c r="AL207" s="286"/>
      <c r="AM207" s="286"/>
      <c r="AN207" s="286"/>
      <c r="AO207" s="286"/>
      <c r="AP207" s="286"/>
      <c r="AQ207" s="287"/>
      <c r="AR207" s="337"/>
      <c r="AS207" s="338"/>
      <c r="AT207" s="338"/>
      <c r="AU207" s="338"/>
      <c r="AV207" s="338"/>
      <c r="AW207" s="338"/>
      <c r="AX207" s="339"/>
    </row>
    <row r="208" spans="1:50" s="25" customFormat="1" ht="19.5" customHeight="1" x14ac:dyDescent="0.15">
      <c r="A208" s="393"/>
      <c r="B208" s="394"/>
      <c r="C208" s="394"/>
      <c r="D208" s="394"/>
      <c r="E208" s="394"/>
      <c r="F208" s="395"/>
      <c r="G208" s="372"/>
      <c r="H208" s="373"/>
      <c r="I208" s="355" t="s">
        <v>41</v>
      </c>
      <c r="J208" s="356"/>
      <c r="K208" s="356"/>
      <c r="L208" s="356"/>
      <c r="M208" s="356"/>
      <c r="N208" s="356"/>
      <c r="O208" s="357"/>
      <c r="P208" s="333">
        <v>5</v>
      </c>
      <c r="Q208" s="334"/>
      <c r="R208" s="334"/>
      <c r="S208" s="334"/>
      <c r="T208" s="334"/>
      <c r="U208" s="334"/>
      <c r="V208" s="335"/>
      <c r="W208" s="333">
        <v>4</v>
      </c>
      <c r="X208" s="334"/>
      <c r="Y208" s="334"/>
      <c r="Z208" s="334"/>
      <c r="AA208" s="334"/>
      <c r="AB208" s="334"/>
      <c r="AC208" s="335"/>
      <c r="AD208" s="333">
        <v>4</v>
      </c>
      <c r="AE208" s="334"/>
      <c r="AF208" s="334"/>
      <c r="AG208" s="334"/>
      <c r="AH208" s="334"/>
      <c r="AI208" s="334"/>
      <c r="AJ208" s="335"/>
      <c r="AK208" s="333">
        <v>4</v>
      </c>
      <c r="AL208" s="334"/>
      <c r="AM208" s="334"/>
      <c r="AN208" s="334"/>
      <c r="AO208" s="334"/>
      <c r="AP208" s="334"/>
      <c r="AQ208" s="335"/>
      <c r="AR208" s="333"/>
      <c r="AS208" s="334"/>
      <c r="AT208" s="334"/>
      <c r="AU208" s="334"/>
      <c r="AV208" s="334"/>
      <c r="AW208" s="334"/>
      <c r="AX208" s="364"/>
    </row>
    <row r="209" spans="1:50" s="25" customFormat="1" ht="19.5" customHeight="1" x14ac:dyDescent="0.15">
      <c r="A209" s="393"/>
      <c r="B209" s="394"/>
      <c r="C209" s="394"/>
      <c r="D209" s="394"/>
      <c r="E209" s="394"/>
      <c r="F209" s="395"/>
      <c r="G209" s="344" t="s">
        <v>42</v>
      </c>
      <c r="H209" s="345"/>
      <c r="I209" s="345"/>
      <c r="J209" s="345"/>
      <c r="K209" s="345"/>
      <c r="L209" s="345"/>
      <c r="M209" s="345"/>
      <c r="N209" s="345"/>
      <c r="O209" s="346"/>
      <c r="P209" s="348">
        <v>4</v>
      </c>
      <c r="Q209" s="349"/>
      <c r="R209" s="349"/>
      <c r="S209" s="349"/>
      <c r="T209" s="349"/>
      <c r="U209" s="349"/>
      <c r="V209" s="350"/>
      <c r="W209" s="348">
        <v>4</v>
      </c>
      <c r="X209" s="349"/>
      <c r="Y209" s="349"/>
      <c r="Z209" s="349"/>
      <c r="AA209" s="349"/>
      <c r="AB209" s="349"/>
      <c r="AC209" s="350"/>
      <c r="AD209" s="348">
        <v>4</v>
      </c>
      <c r="AE209" s="349"/>
      <c r="AF209" s="349"/>
      <c r="AG209" s="349"/>
      <c r="AH209" s="349"/>
      <c r="AI209" s="349"/>
      <c r="AJ209" s="350"/>
      <c r="AK209" s="351"/>
      <c r="AL209" s="352"/>
      <c r="AM209" s="352"/>
      <c r="AN209" s="352"/>
      <c r="AO209" s="352"/>
      <c r="AP209" s="352"/>
      <c r="AQ209" s="353"/>
      <c r="AR209" s="351"/>
      <c r="AS209" s="352"/>
      <c r="AT209" s="352"/>
      <c r="AU209" s="352"/>
      <c r="AV209" s="352"/>
      <c r="AW209" s="352"/>
      <c r="AX209" s="354"/>
    </row>
    <row r="210" spans="1:50" s="25" customFormat="1" ht="19.5" customHeight="1" x14ac:dyDescent="0.15">
      <c r="A210" s="396"/>
      <c r="B210" s="397"/>
      <c r="C210" s="397"/>
      <c r="D210" s="397"/>
      <c r="E210" s="397"/>
      <c r="F210" s="398"/>
      <c r="G210" s="344" t="s">
        <v>43</v>
      </c>
      <c r="H210" s="345"/>
      <c r="I210" s="345"/>
      <c r="J210" s="345"/>
      <c r="K210" s="345"/>
      <c r="L210" s="345"/>
      <c r="M210" s="345"/>
      <c r="N210" s="345"/>
      <c r="O210" s="346"/>
      <c r="P210" s="348">
        <v>94.1</v>
      </c>
      <c r="Q210" s="349"/>
      <c r="R210" s="349"/>
      <c r="S210" s="349"/>
      <c r="T210" s="349"/>
      <c r="U210" s="349"/>
      <c r="V210" s="350"/>
      <c r="W210" s="348">
        <v>95.8</v>
      </c>
      <c r="X210" s="349"/>
      <c r="Y210" s="349"/>
      <c r="Z210" s="349"/>
      <c r="AA210" s="349"/>
      <c r="AB210" s="349"/>
      <c r="AC210" s="350"/>
      <c r="AD210" s="348">
        <v>100</v>
      </c>
      <c r="AE210" s="349"/>
      <c r="AF210" s="349"/>
      <c r="AG210" s="349"/>
      <c r="AH210" s="349"/>
      <c r="AI210" s="349"/>
      <c r="AJ210" s="350"/>
      <c r="AK210" s="351"/>
      <c r="AL210" s="352"/>
      <c r="AM210" s="352"/>
      <c r="AN210" s="352"/>
      <c r="AO210" s="352"/>
      <c r="AP210" s="352"/>
      <c r="AQ210" s="353"/>
      <c r="AR210" s="351"/>
      <c r="AS210" s="352"/>
      <c r="AT210" s="352"/>
      <c r="AU210" s="352"/>
      <c r="AV210" s="352"/>
      <c r="AW210" s="352"/>
      <c r="AX210" s="354"/>
    </row>
    <row r="211" spans="1:50" s="25" customFormat="1" ht="19.5" customHeight="1" x14ac:dyDescent="0.15">
      <c r="A211" s="294" t="s">
        <v>73</v>
      </c>
      <c r="B211" s="295"/>
      <c r="C211" s="300" t="s">
        <v>74</v>
      </c>
      <c r="D211" s="301"/>
      <c r="E211" s="301"/>
      <c r="F211" s="301"/>
      <c r="G211" s="301"/>
      <c r="H211" s="301"/>
      <c r="I211" s="301"/>
      <c r="J211" s="301"/>
      <c r="K211" s="302"/>
      <c r="L211" s="303" t="s">
        <v>75</v>
      </c>
      <c r="M211" s="304"/>
      <c r="N211" s="304"/>
      <c r="O211" s="304"/>
      <c r="P211" s="304"/>
      <c r="Q211" s="305"/>
      <c r="R211" s="306" t="s">
        <v>325</v>
      </c>
      <c r="S211" s="301"/>
      <c r="T211" s="301"/>
      <c r="U211" s="301"/>
      <c r="V211" s="301"/>
      <c r="W211" s="302"/>
      <c r="X211" s="306" t="s">
        <v>76</v>
      </c>
      <c r="Y211" s="301"/>
      <c r="Z211" s="301"/>
      <c r="AA211" s="301"/>
      <c r="AB211" s="301"/>
      <c r="AC211" s="301"/>
      <c r="AD211" s="301"/>
      <c r="AE211" s="301"/>
      <c r="AF211" s="301"/>
      <c r="AG211" s="301"/>
      <c r="AH211" s="301"/>
      <c r="AI211" s="301"/>
      <c r="AJ211" s="301"/>
      <c r="AK211" s="301"/>
      <c r="AL211" s="301"/>
      <c r="AM211" s="301"/>
      <c r="AN211" s="301"/>
      <c r="AO211" s="301"/>
      <c r="AP211" s="301"/>
      <c r="AQ211" s="301"/>
      <c r="AR211" s="301"/>
      <c r="AS211" s="301"/>
      <c r="AT211" s="301"/>
      <c r="AU211" s="301"/>
      <c r="AV211" s="301"/>
      <c r="AW211" s="301"/>
      <c r="AX211" s="307"/>
    </row>
    <row r="212" spans="1:50" s="25" customFormat="1" ht="19.5" customHeight="1" x14ac:dyDescent="0.15">
      <c r="A212" s="296"/>
      <c r="B212" s="297"/>
      <c r="C212" s="494" t="s">
        <v>336</v>
      </c>
      <c r="D212" s="312"/>
      <c r="E212" s="312"/>
      <c r="F212" s="312"/>
      <c r="G212" s="312"/>
      <c r="H212" s="312"/>
      <c r="I212" s="312"/>
      <c r="J212" s="312"/>
      <c r="K212" s="313"/>
      <c r="L212" s="311">
        <v>4</v>
      </c>
      <c r="M212" s="312"/>
      <c r="N212" s="312"/>
      <c r="O212" s="312"/>
      <c r="P212" s="312"/>
      <c r="Q212" s="313"/>
      <c r="R212" s="311"/>
      <c r="S212" s="312"/>
      <c r="T212" s="312"/>
      <c r="U212" s="312"/>
      <c r="V212" s="312"/>
      <c r="W212" s="313"/>
      <c r="X212" s="314"/>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6"/>
    </row>
    <row r="213" spans="1:50" s="25" customFormat="1" ht="19.5" customHeight="1" x14ac:dyDescent="0.15">
      <c r="A213" s="296"/>
      <c r="B213" s="297"/>
      <c r="C213" s="468"/>
      <c r="D213" s="286"/>
      <c r="E213" s="286"/>
      <c r="F213" s="286"/>
      <c r="G213" s="286"/>
      <c r="H213" s="286"/>
      <c r="I213" s="286"/>
      <c r="J213" s="286"/>
      <c r="K213" s="287"/>
      <c r="L213" s="285"/>
      <c r="M213" s="286"/>
      <c r="N213" s="286"/>
      <c r="O213" s="286"/>
      <c r="P213" s="286"/>
      <c r="Q213" s="287"/>
      <c r="R213" s="285"/>
      <c r="S213" s="286"/>
      <c r="T213" s="286"/>
      <c r="U213" s="286"/>
      <c r="V213" s="286"/>
      <c r="W213" s="287"/>
      <c r="X213" s="288"/>
      <c r="Y213" s="289"/>
      <c r="Z213" s="289"/>
      <c r="AA213" s="289"/>
      <c r="AB213" s="289"/>
      <c r="AC213" s="289"/>
      <c r="AD213" s="289"/>
      <c r="AE213" s="289"/>
      <c r="AF213" s="289"/>
      <c r="AG213" s="289"/>
      <c r="AH213" s="289"/>
      <c r="AI213" s="289"/>
      <c r="AJ213" s="289"/>
      <c r="AK213" s="289"/>
      <c r="AL213" s="289"/>
      <c r="AM213" s="289"/>
      <c r="AN213" s="289"/>
      <c r="AO213" s="289"/>
      <c r="AP213" s="289"/>
      <c r="AQ213" s="289"/>
      <c r="AR213" s="289"/>
      <c r="AS213" s="289"/>
      <c r="AT213" s="289"/>
      <c r="AU213" s="289"/>
      <c r="AV213" s="289"/>
      <c r="AW213" s="289"/>
      <c r="AX213" s="290"/>
    </row>
    <row r="214" spans="1:50" s="25" customFormat="1" ht="19.5" customHeight="1" x14ac:dyDescent="0.15">
      <c r="A214" s="296"/>
      <c r="B214" s="297"/>
      <c r="C214" s="468"/>
      <c r="D214" s="286"/>
      <c r="E214" s="286"/>
      <c r="F214" s="286"/>
      <c r="G214" s="286"/>
      <c r="H214" s="286"/>
      <c r="I214" s="286"/>
      <c r="J214" s="286"/>
      <c r="K214" s="287"/>
      <c r="L214" s="285"/>
      <c r="M214" s="286"/>
      <c r="N214" s="286"/>
      <c r="O214" s="286"/>
      <c r="P214" s="286"/>
      <c r="Q214" s="287"/>
      <c r="R214" s="285"/>
      <c r="S214" s="286"/>
      <c r="T214" s="286"/>
      <c r="U214" s="286"/>
      <c r="V214" s="286"/>
      <c r="W214" s="287"/>
      <c r="X214" s="288"/>
      <c r="Y214" s="289"/>
      <c r="Z214" s="289"/>
      <c r="AA214" s="289"/>
      <c r="AB214" s="289"/>
      <c r="AC214" s="289"/>
      <c r="AD214" s="289"/>
      <c r="AE214" s="289"/>
      <c r="AF214" s="289"/>
      <c r="AG214" s="289"/>
      <c r="AH214" s="289"/>
      <c r="AI214" s="289"/>
      <c r="AJ214" s="289"/>
      <c r="AK214" s="289"/>
      <c r="AL214" s="289"/>
      <c r="AM214" s="289"/>
      <c r="AN214" s="289"/>
      <c r="AO214" s="289"/>
      <c r="AP214" s="289"/>
      <c r="AQ214" s="289"/>
      <c r="AR214" s="289"/>
      <c r="AS214" s="289"/>
      <c r="AT214" s="289"/>
      <c r="AU214" s="289"/>
      <c r="AV214" s="289"/>
      <c r="AW214" s="289"/>
      <c r="AX214" s="290"/>
    </row>
    <row r="215" spans="1:50" s="25" customFormat="1" ht="19.5" customHeight="1" x14ac:dyDescent="0.15">
      <c r="A215" s="296"/>
      <c r="B215" s="297"/>
      <c r="C215" s="468"/>
      <c r="D215" s="286"/>
      <c r="E215" s="286"/>
      <c r="F215" s="286"/>
      <c r="G215" s="286"/>
      <c r="H215" s="286"/>
      <c r="I215" s="286"/>
      <c r="J215" s="286"/>
      <c r="K215" s="287"/>
      <c r="L215" s="285"/>
      <c r="M215" s="286"/>
      <c r="N215" s="286"/>
      <c r="O215" s="286"/>
      <c r="P215" s="286"/>
      <c r="Q215" s="287"/>
      <c r="R215" s="285"/>
      <c r="S215" s="286"/>
      <c r="T215" s="286"/>
      <c r="U215" s="286"/>
      <c r="V215" s="286"/>
      <c r="W215" s="287"/>
      <c r="X215" s="288"/>
      <c r="Y215" s="289"/>
      <c r="Z215" s="289"/>
      <c r="AA215" s="289"/>
      <c r="AB215" s="289"/>
      <c r="AC215" s="289"/>
      <c r="AD215" s="289"/>
      <c r="AE215" s="289"/>
      <c r="AF215" s="289"/>
      <c r="AG215" s="289"/>
      <c r="AH215" s="289"/>
      <c r="AI215" s="289"/>
      <c r="AJ215" s="289"/>
      <c r="AK215" s="289"/>
      <c r="AL215" s="289"/>
      <c r="AM215" s="289"/>
      <c r="AN215" s="289"/>
      <c r="AO215" s="289"/>
      <c r="AP215" s="289"/>
      <c r="AQ215" s="289"/>
      <c r="AR215" s="289"/>
      <c r="AS215" s="289"/>
      <c r="AT215" s="289"/>
      <c r="AU215" s="289"/>
      <c r="AV215" s="289"/>
      <c r="AW215" s="289"/>
      <c r="AX215" s="290"/>
    </row>
    <row r="216" spans="1:50" s="25" customFormat="1" ht="19.5" customHeight="1" x14ac:dyDescent="0.15">
      <c r="A216" s="296"/>
      <c r="B216" s="297"/>
      <c r="C216" s="468"/>
      <c r="D216" s="286"/>
      <c r="E216" s="286"/>
      <c r="F216" s="286"/>
      <c r="G216" s="286"/>
      <c r="H216" s="286"/>
      <c r="I216" s="286"/>
      <c r="J216" s="286"/>
      <c r="K216" s="287"/>
      <c r="L216" s="285"/>
      <c r="M216" s="286"/>
      <c r="N216" s="286"/>
      <c r="O216" s="286"/>
      <c r="P216" s="286"/>
      <c r="Q216" s="287"/>
      <c r="R216" s="285"/>
      <c r="S216" s="286"/>
      <c r="T216" s="286"/>
      <c r="U216" s="286"/>
      <c r="V216" s="286"/>
      <c r="W216" s="287"/>
      <c r="X216" s="288"/>
      <c r="Y216" s="289"/>
      <c r="Z216" s="289"/>
      <c r="AA216" s="289"/>
      <c r="AB216" s="289"/>
      <c r="AC216" s="289"/>
      <c r="AD216" s="289"/>
      <c r="AE216" s="289"/>
      <c r="AF216" s="289"/>
      <c r="AG216" s="289"/>
      <c r="AH216" s="289"/>
      <c r="AI216" s="289"/>
      <c r="AJ216" s="289"/>
      <c r="AK216" s="289"/>
      <c r="AL216" s="289"/>
      <c r="AM216" s="289"/>
      <c r="AN216" s="289"/>
      <c r="AO216" s="289"/>
      <c r="AP216" s="289"/>
      <c r="AQ216" s="289"/>
      <c r="AR216" s="289"/>
      <c r="AS216" s="289"/>
      <c r="AT216" s="289"/>
      <c r="AU216" s="289"/>
      <c r="AV216" s="289"/>
      <c r="AW216" s="289"/>
      <c r="AX216" s="290"/>
    </row>
    <row r="217" spans="1:50" s="25" customFormat="1" ht="19.5" customHeight="1" x14ac:dyDescent="0.15">
      <c r="A217" s="296"/>
      <c r="B217" s="297"/>
      <c r="C217" s="467"/>
      <c r="D217" s="334"/>
      <c r="E217" s="334"/>
      <c r="F217" s="334"/>
      <c r="G217" s="334"/>
      <c r="H217" s="334"/>
      <c r="I217" s="334"/>
      <c r="J217" s="334"/>
      <c r="K217" s="335"/>
      <c r="L217" s="333"/>
      <c r="M217" s="334"/>
      <c r="N217" s="334"/>
      <c r="O217" s="334"/>
      <c r="P217" s="334"/>
      <c r="Q217" s="335"/>
      <c r="R217" s="333"/>
      <c r="S217" s="334"/>
      <c r="T217" s="334"/>
      <c r="U217" s="334"/>
      <c r="V217" s="334"/>
      <c r="W217" s="335"/>
      <c r="X217" s="288"/>
      <c r="Y217" s="289"/>
      <c r="Z217" s="289"/>
      <c r="AA217" s="289"/>
      <c r="AB217" s="289"/>
      <c r="AC217" s="289"/>
      <c r="AD217" s="289"/>
      <c r="AE217" s="289"/>
      <c r="AF217" s="289"/>
      <c r="AG217" s="289"/>
      <c r="AH217" s="289"/>
      <c r="AI217" s="289"/>
      <c r="AJ217" s="289"/>
      <c r="AK217" s="289"/>
      <c r="AL217" s="289"/>
      <c r="AM217" s="289"/>
      <c r="AN217" s="289"/>
      <c r="AO217" s="289"/>
      <c r="AP217" s="289"/>
      <c r="AQ217" s="289"/>
      <c r="AR217" s="289"/>
      <c r="AS217" s="289"/>
      <c r="AT217" s="289"/>
      <c r="AU217" s="289"/>
      <c r="AV217" s="289"/>
      <c r="AW217" s="289"/>
      <c r="AX217" s="290"/>
    </row>
    <row r="218" spans="1:50" s="25" customFormat="1" ht="19.5" customHeight="1" thickBot="1" x14ac:dyDescent="0.2">
      <c r="A218" s="298"/>
      <c r="B218" s="299"/>
      <c r="C218" s="317" t="s">
        <v>41</v>
      </c>
      <c r="D218" s="318"/>
      <c r="E218" s="318"/>
      <c r="F218" s="318"/>
      <c r="G218" s="318"/>
      <c r="H218" s="318"/>
      <c r="I218" s="318"/>
      <c r="J218" s="318"/>
      <c r="K218" s="319"/>
      <c r="L218" s="320">
        <v>4</v>
      </c>
      <c r="M218" s="318"/>
      <c r="N218" s="318"/>
      <c r="O218" s="318"/>
      <c r="P218" s="318"/>
      <c r="Q218" s="319"/>
      <c r="R218" s="320"/>
      <c r="S218" s="318"/>
      <c r="T218" s="318"/>
      <c r="U218" s="318"/>
      <c r="V218" s="318"/>
      <c r="W218" s="319"/>
      <c r="X218" s="321"/>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3"/>
    </row>
    <row r="219" spans="1:50" s="45" customFormat="1" x14ac:dyDescent="0.15">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4"/>
      <c r="AL219" s="43"/>
      <c r="AM219" s="43"/>
      <c r="AN219" s="43"/>
      <c r="AO219" s="43"/>
      <c r="AP219" s="43"/>
      <c r="AQ219" s="43"/>
      <c r="AR219" s="43"/>
      <c r="AS219" s="43"/>
      <c r="AT219" s="43"/>
      <c r="AU219" s="43"/>
      <c r="AV219" s="43"/>
      <c r="AW219" s="43"/>
      <c r="AX219" s="43"/>
    </row>
    <row r="220" spans="1:50" s="45" customFormat="1" ht="20.25" customHeight="1" thickBot="1" x14ac:dyDescent="0.2">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79" t="s">
        <v>312</v>
      </c>
      <c r="AR220" s="479"/>
      <c r="AS220" s="479"/>
      <c r="AT220" s="479"/>
      <c r="AU220" s="479"/>
      <c r="AV220" s="479"/>
      <c r="AW220" s="479"/>
      <c r="AX220" s="479"/>
    </row>
    <row r="221" spans="1:50" s="25" customFormat="1" ht="25.15" customHeight="1" x14ac:dyDescent="0.15">
      <c r="A221" s="431" t="s">
        <v>313</v>
      </c>
      <c r="B221" s="432"/>
      <c r="C221" s="432"/>
      <c r="D221" s="432"/>
      <c r="E221" s="432"/>
      <c r="F221" s="433"/>
      <c r="G221" s="2807" t="s">
        <v>337</v>
      </c>
      <c r="H221" s="3379"/>
      <c r="I221" s="3379"/>
      <c r="J221" s="3379"/>
      <c r="K221" s="3379"/>
      <c r="L221" s="3379"/>
      <c r="M221" s="3379"/>
      <c r="N221" s="3379"/>
      <c r="O221" s="3379"/>
      <c r="P221" s="3379"/>
      <c r="Q221" s="3379"/>
      <c r="R221" s="3379"/>
      <c r="S221" s="3379"/>
      <c r="T221" s="3379"/>
      <c r="U221" s="3379"/>
      <c r="V221" s="3379"/>
      <c r="W221" s="3379"/>
      <c r="X221" s="3380"/>
      <c r="Y221" s="437" t="s">
        <v>330</v>
      </c>
      <c r="Z221" s="438"/>
      <c r="AA221" s="438"/>
      <c r="AB221" s="438"/>
      <c r="AC221" s="438"/>
      <c r="AD221" s="439"/>
      <c r="AE221" s="3123" t="s">
        <v>209</v>
      </c>
      <c r="AF221" s="614"/>
      <c r="AG221" s="614"/>
      <c r="AH221" s="614"/>
      <c r="AI221" s="614"/>
      <c r="AJ221" s="614"/>
      <c r="AK221" s="614"/>
      <c r="AL221" s="614"/>
      <c r="AM221" s="614"/>
      <c r="AN221" s="614"/>
      <c r="AO221" s="614"/>
      <c r="AP221" s="626"/>
      <c r="AQ221" s="443" t="s">
        <v>7</v>
      </c>
      <c r="AR221" s="444"/>
      <c r="AS221" s="444"/>
      <c r="AT221" s="444"/>
      <c r="AU221" s="444"/>
      <c r="AV221" s="444"/>
      <c r="AW221" s="444"/>
      <c r="AX221" s="445"/>
    </row>
    <row r="222" spans="1:50" s="25" customFormat="1" ht="30" customHeight="1" x14ac:dyDescent="0.15">
      <c r="A222" s="403" t="s">
        <v>8</v>
      </c>
      <c r="B222" s="404"/>
      <c r="C222" s="404"/>
      <c r="D222" s="404"/>
      <c r="E222" s="404"/>
      <c r="F222" s="405"/>
      <c r="G222" s="406" t="s">
        <v>338</v>
      </c>
      <c r="H222" s="407"/>
      <c r="I222" s="407"/>
      <c r="J222" s="407"/>
      <c r="K222" s="407"/>
      <c r="L222" s="407"/>
      <c r="M222" s="407"/>
      <c r="N222" s="407"/>
      <c r="O222" s="407"/>
      <c r="P222" s="407"/>
      <c r="Q222" s="407"/>
      <c r="R222" s="407"/>
      <c r="S222" s="407"/>
      <c r="T222" s="407"/>
      <c r="U222" s="407"/>
      <c r="V222" s="407"/>
      <c r="W222" s="407"/>
      <c r="X222" s="408"/>
      <c r="Y222" s="409" t="s">
        <v>10</v>
      </c>
      <c r="Z222" s="410"/>
      <c r="AA222" s="410"/>
      <c r="AB222" s="410"/>
      <c r="AC222" s="410"/>
      <c r="AD222" s="411"/>
      <c r="AE222" s="412" t="s">
        <v>211</v>
      </c>
      <c r="AF222" s="413"/>
      <c r="AG222" s="413"/>
      <c r="AH222" s="413"/>
      <c r="AI222" s="413"/>
      <c r="AJ222" s="413"/>
      <c r="AK222" s="413"/>
      <c r="AL222" s="413"/>
      <c r="AM222" s="413"/>
      <c r="AN222" s="413"/>
      <c r="AO222" s="413"/>
      <c r="AP222" s="414"/>
      <c r="AQ222" s="415" t="s">
        <v>212</v>
      </c>
      <c r="AR222" s="416"/>
      <c r="AS222" s="416"/>
      <c r="AT222" s="416"/>
      <c r="AU222" s="416"/>
      <c r="AV222" s="416"/>
      <c r="AW222" s="416"/>
      <c r="AX222" s="417"/>
    </row>
    <row r="223" spans="1:50" s="25" customFormat="1" ht="30" customHeight="1" x14ac:dyDescent="0.15">
      <c r="A223" s="418" t="s">
        <v>13</v>
      </c>
      <c r="B223" s="419"/>
      <c r="C223" s="419"/>
      <c r="D223" s="419"/>
      <c r="E223" s="419"/>
      <c r="F223" s="420"/>
      <c r="G223" s="421" t="s">
        <v>213</v>
      </c>
      <c r="H223" s="422"/>
      <c r="I223" s="422"/>
      <c r="J223" s="422"/>
      <c r="K223" s="422"/>
      <c r="L223" s="422"/>
      <c r="M223" s="422"/>
      <c r="N223" s="422"/>
      <c r="O223" s="422"/>
      <c r="P223" s="422"/>
      <c r="Q223" s="422"/>
      <c r="R223" s="422"/>
      <c r="S223" s="422"/>
      <c r="T223" s="422"/>
      <c r="U223" s="422"/>
      <c r="V223" s="422"/>
      <c r="W223" s="422"/>
      <c r="X223" s="423"/>
      <c r="Y223" s="424" t="s">
        <v>15</v>
      </c>
      <c r="Z223" s="425"/>
      <c r="AA223" s="425"/>
      <c r="AB223" s="425"/>
      <c r="AC223" s="425"/>
      <c r="AD223" s="426"/>
      <c r="AE223" s="2042" t="s">
        <v>317</v>
      </c>
      <c r="AF223" s="1630"/>
      <c r="AG223" s="1630"/>
      <c r="AH223" s="1630"/>
      <c r="AI223" s="1630"/>
      <c r="AJ223" s="1630"/>
      <c r="AK223" s="1630"/>
      <c r="AL223" s="1630"/>
      <c r="AM223" s="1630"/>
      <c r="AN223" s="1630"/>
      <c r="AO223" s="1630"/>
      <c r="AP223" s="1630"/>
      <c r="AQ223" s="1630"/>
      <c r="AR223" s="1630"/>
      <c r="AS223" s="1630"/>
      <c r="AT223" s="1630"/>
      <c r="AU223" s="1630"/>
      <c r="AV223" s="1630"/>
      <c r="AW223" s="1630"/>
      <c r="AX223" s="3381"/>
    </row>
    <row r="224" spans="1:50" s="25" customFormat="1" ht="39.950000000000003" customHeight="1" x14ac:dyDescent="0.15">
      <c r="A224" s="446" t="s">
        <v>17</v>
      </c>
      <c r="B224" s="447"/>
      <c r="C224" s="447"/>
      <c r="D224" s="447"/>
      <c r="E224" s="447"/>
      <c r="F224" s="448"/>
      <c r="G224" s="472" t="s">
        <v>339</v>
      </c>
      <c r="H224" s="450"/>
      <c r="I224" s="450"/>
      <c r="J224" s="450"/>
      <c r="K224" s="450"/>
      <c r="L224" s="450"/>
      <c r="M224" s="450"/>
      <c r="N224" s="450"/>
      <c r="O224" s="450"/>
      <c r="P224" s="450"/>
      <c r="Q224" s="450"/>
      <c r="R224" s="450"/>
      <c r="S224" s="450"/>
      <c r="T224" s="450"/>
      <c r="U224" s="450"/>
      <c r="V224" s="450"/>
      <c r="W224" s="450"/>
      <c r="X224" s="451"/>
      <c r="Y224" s="452" t="s">
        <v>215</v>
      </c>
      <c r="Z224" s="453"/>
      <c r="AA224" s="453"/>
      <c r="AB224" s="453"/>
      <c r="AC224" s="453"/>
      <c r="AD224" s="454"/>
      <c r="AE224" s="473" t="s">
        <v>340</v>
      </c>
      <c r="AF224" s="456"/>
      <c r="AG224" s="456"/>
      <c r="AH224" s="456"/>
      <c r="AI224" s="456"/>
      <c r="AJ224" s="456"/>
      <c r="AK224" s="456"/>
      <c r="AL224" s="456"/>
      <c r="AM224" s="456"/>
      <c r="AN224" s="456"/>
      <c r="AO224" s="456"/>
      <c r="AP224" s="456"/>
      <c r="AQ224" s="456"/>
      <c r="AR224" s="456"/>
      <c r="AS224" s="456"/>
      <c r="AT224" s="456"/>
      <c r="AU224" s="456"/>
      <c r="AV224" s="456"/>
      <c r="AW224" s="456"/>
      <c r="AX224" s="457"/>
    </row>
    <row r="225" spans="1:50" s="25" customFormat="1" ht="33.75" customHeight="1" x14ac:dyDescent="0.15">
      <c r="A225" s="381" t="s">
        <v>21</v>
      </c>
      <c r="B225" s="382"/>
      <c r="C225" s="382"/>
      <c r="D225" s="382"/>
      <c r="E225" s="382"/>
      <c r="F225" s="383"/>
      <c r="G225" s="384" t="s">
        <v>333</v>
      </c>
      <c r="H225" s="385"/>
      <c r="I225" s="385"/>
      <c r="J225" s="385"/>
      <c r="K225" s="385"/>
      <c r="L225" s="385"/>
      <c r="M225" s="385"/>
      <c r="N225" s="385"/>
      <c r="O225" s="385"/>
      <c r="P225" s="385"/>
      <c r="Q225" s="385"/>
      <c r="R225" s="385"/>
      <c r="S225" s="385"/>
      <c r="T225" s="385"/>
      <c r="U225" s="385"/>
      <c r="V225" s="385"/>
      <c r="W225" s="385"/>
      <c r="X225" s="385"/>
      <c r="Y225" s="385"/>
      <c r="Z225" s="385"/>
      <c r="AA225" s="385"/>
      <c r="AB225" s="385"/>
      <c r="AC225" s="385"/>
      <c r="AD225" s="385"/>
      <c r="AE225" s="385"/>
      <c r="AF225" s="385"/>
      <c r="AG225" s="385"/>
      <c r="AH225" s="385"/>
      <c r="AI225" s="385"/>
      <c r="AJ225" s="385"/>
      <c r="AK225" s="385"/>
      <c r="AL225" s="385"/>
      <c r="AM225" s="385"/>
      <c r="AN225" s="385"/>
      <c r="AO225" s="385"/>
      <c r="AP225" s="385"/>
      <c r="AQ225" s="385"/>
      <c r="AR225" s="385"/>
      <c r="AS225" s="385"/>
      <c r="AT225" s="385"/>
      <c r="AU225" s="385"/>
      <c r="AV225" s="385"/>
      <c r="AW225" s="385"/>
      <c r="AX225" s="386"/>
    </row>
    <row r="226" spans="1:50" s="25" customFormat="1" ht="33.75" customHeight="1" x14ac:dyDescent="0.15">
      <c r="A226" s="381" t="s">
        <v>23</v>
      </c>
      <c r="B226" s="382"/>
      <c r="C226" s="382"/>
      <c r="D226" s="382"/>
      <c r="E226" s="382"/>
      <c r="F226" s="383"/>
      <c r="G226" s="384" t="s">
        <v>341</v>
      </c>
      <c r="H226" s="385"/>
      <c r="I226" s="385"/>
      <c r="J226" s="385"/>
      <c r="K226" s="385"/>
      <c r="L226" s="385"/>
      <c r="M226" s="385"/>
      <c r="N226" s="385"/>
      <c r="O226" s="385"/>
      <c r="P226" s="385"/>
      <c r="Q226" s="385"/>
      <c r="R226" s="385"/>
      <c r="S226" s="385"/>
      <c r="T226" s="385"/>
      <c r="U226" s="385"/>
      <c r="V226" s="385"/>
      <c r="W226" s="385"/>
      <c r="X226" s="385"/>
      <c r="Y226" s="385"/>
      <c r="Z226" s="385"/>
      <c r="AA226" s="385"/>
      <c r="AB226" s="385"/>
      <c r="AC226" s="385"/>
      <c r="AD226" s="385"/>
      <c r="AE226" s="385"/>
      <c r="AF226" s="385"/>
      <c r="AG226" s="385"/>
      <c r="AH226" s="385"/>
      <c r="AI226" s="385"/>
      <c r="AJ226" s="385"/>
      <c r="AK226" s="385"/>
      <c r="AL226" s="385"/>
      <c r="AM226" s="385"/>
      <c r="AN226" s="385"/>
      <c r="AO226" s="385"/>
      <c r="AP226" s="385"/>
      <c r="AQ226" s="385"/>
      <c r="AR226" s="385"/>
      <c r="AS226" s="385"/>
      <c r="AT226" s="385"/>
      <c r="AU226" s="385"/>
      <c r="AV226" s="385"/>
      <c r="AW226" s="385"/>
      <c r="AX226" s="386"/>
    </row>
    <row r="227" spans="1:50" s="25" customFormat="1" ht="22.5" customHeight="1" x14ac:dyDescent="0.15">
      <c r="A227" s="381" t="s">
        <v>25</v>
      </c>
      <c r="B227" s="382"/>
      <c r="C227" s="382"/>
      <c r="D227" s="382"/>
      <c r="E227" s="382"/>
      <c r="F227" s="383"/>
      <c r="G227" s="387" t="s">
        <v>335</v>
      </c>
      <c r="H227" s="388"/>
      <c r="I227" s="388"/>
      <c r="J227" s="388"/>
      <c r="K227" s="388"/>
      <c r="L227" s="388"/>
      <c r="M227" s="388"/>
      <c r="N227" s="388"/>
      <c r="O227" s="388"/>
      <c r="P227" s="388"/>
      <c r="Q227" s="388"/>
      <c r="R227" s="388"/>
      <c r="S227" s="388"/>
      <c r="T227" s="388"/>
      <c r="U227" s="388"/>
      <c r="V227" s="388"/>
      <c r="W227" s="388"/>
      <c r="X227" s="388"/>
      <c r="Y227" s="388"/>
      <c r="Z227" s="388"/>
      <c r="AA227" s="388"/>
      <c r="AB227" s="388"/>
      <c r="AC227" s="388"/>
      <c r="AD227" s="388"/>
      <c r="AE227" s="388"/>
      <c r="AF227" s="388"/>
      <c r="AG227" s="388"/>
      <c r="AH227" s="388"/>
      <c r="AI227" s="388"/>
      <c r="AJ227" s="388"/>
      <c r="AK227" s="388"/>
      <c r="AL227" s="388"/>
      <c r="AM227" s="388"/>
      <c r="AN227" s="388"/>
      <c r="AO227" s="388"/>
      <c r="AP227" s="388"/>
      <c r="AQ227" s="388"/>
      <c r="AR227" s="388"/>
      <c r="AS227" s="388"/>
      <c r="AT227" s="388"/>
      <c r="AU227" s="388"/>
      <c r="AV227" s="388"/>
      <c r="AW227" s="388"/>
      <c r="AX227" s="389"/>
    </row>
    <row r="228" spans="1:50" s="25" customFormat="1" ht="19.5" customHeight="1" x14ac:dyDescent="0.15">
      <c r="A228" s="390" t="s">
        <v>27</v>
      </c>
      <c r="B228" s="391"/>
      <c r="C228" s="391"/>
      <c r="D228" s="391"/>
      <c r="E228" s="391"/>
      <c r="F228" s="392"/>
      <c r="G228" s="399"/>
      <c r="H228" s="400"/>
      <c r="I228" s="400"/>
      <c r="J228" s="400"/>
      <c r="K228" s="400"/>
      <c r="L228" s="400"/>
      <c r="M228" s="400"/>
      <c r="N228" s="400"/>
      <c r="O228" s="401"/>
      <c r="P228" s="365" t="s">
        <v>321</v>
      </c>
      <c r="Q228" s="366"/>
      <c r="R228" s="366"/>
      <c r="S228" s="366"/>
      <c r="T228" s="366"/>
      <c r="U228" s="366"/>
      <c r="V228" s="402"/>
      <c r="W228" s="365" t="s">
        <v>322</v>
      </c>
      <c r="X228" s="366"/>
      <c r="Y228" s="366"/>
      <c r="Z228" s="366"/>
      <c r="AA228" s="366"/>
      <c r="AB228" s="366"/>
      <c r="AC228" s="402"/>
      <c r="AD228" s="365" t="s">
        <v>323</v>
      </c>
      <c r="AE228" s="366"/>
      <c r="AF228" s="366"/>
      <c r="AG228" s="366"/>
      <c r="AH228" s="366"/>
      <c r="AI228" s="366"/>
      <c r="AJ228" s="402"/>
      <c r="AK228" s="365" t="s">
        <v>324</v>
      </c>
      <c r="AL228" s="366"/>
      <c r="AM228" s="366"/>
      <c r="AN228" s="366"/>
      <c r="AO228" s="366"/>
      <c r="AP228" s="366"/>
      <c r="AQ228" s="402"/>
      <c r="AR228" s="365" t="s">
        <v>325</v>
      </c>
      <c r="AS228" s="366"/>
      <c r="AT228" s="366"/>
      <c r="AU228" s="366"/>
      <c r="AV228" s="366"/>
      <c r="AW228" s="366"/>
      <c r="AX228" s="367"/>
    </row>
    <row r="229" spans="1:50" s="25" customFormat="1" ht="19.5" customHeight="1" x14ac:dyDescent="0.15">
      <c r="A229" s="393"/>
      <c r="B229" s="394"/>
      <c r="C229" s="394"/>
      <c r="D229" s="394"/>
      <c r="E229" s="394"/>
      <c r="F229" s="395"/>
      <c r="G229" s="368" t="s">
        <v>33</v>
      </c>
      <c r="H229" s="369"/>
      <c r="I229" s="374" t="s">
        <v>34</v>
      </c>
      <c r="J229" s="375"/>
      <c r="K229" s="375"/>
      <c r="L229" s="375"/>
      <c r="M229" s="375"/>
      <c r="N229" s="375"/>
      <c r="O229" s="376"/>
      <c r="P229" s="311">
        <v>0.9</v>
      </c>
      <c r="Q229" s="312"/>
      <c r="R229" s="312"/>
      <c r="S229" s="312"/>
      <c r="T229" s="312"/>
      <c r="U229" s="312"/>
      <c r="V229" s="313"/>
      <c r="W229" s="311">
        <v>0.8</v>
      </c>
      <c r="X229" s="312"/>
      <c r="Y229" s="312"/>
      <c r="Z229" s="312"/>
      <c r="AA229" s="312"/>
      <c r="AB229" s="312"/>
      <c r="AC229" s="313"/>
      <c r="AD229" s="311">
        <v>0.9</v>
      </c>
      <c r="AE229" s="312"/>
      <c r="AF229" s="312"/>
      <c r="AG229" s="312"/>
      <c r="AH229" s="312"/>
      <c r="AI229" s="312"/>
      <c r="AJ229" s="313"/>
      <c r="AK229" s="311">
        <v>0.6</v>
      </c>
      <c r="AL229" s="312"/>
      <c r="AM229" s="312"/>
      <c r="AN229" s="312"/>
      <c r="AO229" s="312"/>
      <c r="AP229" s="312"/>
      <c r="AQ229" s="313"/>
      <c r="AR229" s="311"/>
      <c r="AS229" s="312"/>
      <c r="AT229" s="312"/>
      <c r="AU229" s="312"/>
      <c r="AV229" s="312"/>
      <c r="AW229" s="312"/>
      <c r="AX229" s="380"/>
    </row>
    <row r="230" spans="1:50" s="25" customFormat="1" ht="19.5" customHeight="1" x14ac:dyDescent="0.15">
      <c r="A230" s="393"/>
      <c r="B230" s="394"/>
      <c r="C230" s="394"/>
      <c r="D230" s="394"/>
      <c r="E230" s="394"/>
      <c r="F230" s="395"/>
      <c r="G230" s="370"/>
      <c r="H230" s="371"/>
      <c r="I230" s="340" t="s">
        <v>35</v>
      </c>
      <c r="J230" s="341"/>
      <c r="K230" s="341"/>
      <c r="L230" s="341"/>
      <c r="M230" s="341"/>
      <c r="N230" s="341"/>
      <c r="O230" s="342"/>
      <c r="P230" s="285" t="s">
        <v>332</v>
      </c>
      <c r="Q230" s="286"/>
      <c r="R230" s="286"/>
      <c r="S230" s="286"/>
      <c r="T230" s="286"/>
      <c r="U230" s="286"/>
      <c r="V230" s="287"/>
      <c r="W230" s="285" t="s">
        <v>332</v>
      </c>
      <c r="X230" s="286"/>
      <c r="Y230" s="286"/>
      <c r="Z230" s="286"/>
      <c r="AA230" s="286"/>
      <c r="AB230" s="286"/>
      <c r="AC230" s="287"/>
      <c r="AD230" s="285" t="s">
        <v>332</v>
      </c>
      <c r="AE230" s="286"/>
      <c r="AF230" s="286"/>
      <c r="AG230" s="286"/>
      <c r="AH230" s="286"/>
      <c r="AI230" s="286"/>
      <c r="AJ230" s="287"/>
      <c r="AK230" s="285" t="s">
        <v>332</v>
      </c>
      <c r="AL230" s="286"/>
      <c r="AM230" s="286"/>
      <c r="AN230" s="286"/>
      <c r="AO230" s="286"/>
      <c r="AP230" s="286"/>
      <c r="AQ230" s="287"/>
      <c r="AR230" s="337"/>
      <c r="AS230" s="338"/>
      <c r="AT230" s="338"/>
      <c r="AU230" s="338"/>
      <c r="AV230" s="338"/>
      <c r="AW230" s="338"/>
      <c r="AX230" s="339"/>
    </row>
    <row r="231" spans="1:50" s="25" customFormat="1" ht="19.5" customHeight="1" x14ac:dyDescent="0.15">
      <c r="A231" s="393"/>
      <c r="B231" s="394"/>
      <c r="C231" s="394"/>
      <c r="D231" s="394"/>
      <c r="E231" s="394"/>
      <c r="F231" s="395"/>
      <c r="G231" s="370"/>
      <c r="H231" s="371"/>
      <c r="I231" s="340" t="s">
        <v>38</v>
      </c>
      <c r="J231" s="341"/>
      <c r="K231" s="341"/>
      <c r="L231" s="341"/>
      <c r="M231" s="341"/>
      <c r="N231" s="341"/>
      <c r="O231" s="342"/>
      <c r="P231" s="285" t="s">
        <v>332</v>
      </c>
      <c r="Q231" s="286"/>
      <c r="R231" s="286"/>
      <c r="S231" s="286"/>
      <c r="T231" s="286"/>
      <c r="U231" s="286"/>
      <c r="V231" s="287"/>
      <c r="W231" s="285" t="s">
        <v>332</v>
      </c>
      <c r="X231" s="286"/>
      <c r="Y231" s="286"/>
      <c r="Z231" s="286"/>
      <c r="AA231" s="286"/>
      <c r="AB231" s="286"/>
      <c r="AC231" s="287"/>
      <c r="AD231" s="285" t="s">
        <v>332</v>
      </c>
      <c r="AE231" s="286"/>
      <c r="AF231" s="286"/>
      <c r="AG231" s="286"/>
      <c r="AH231" s="286"/>
      <c r="AI231" s="286"/>
      <c r="AJ231" s="287"/>
      <c r="AK231" s="285" t="s">
        <v>332</v>
      </c>
      <c r="AL231" s="286"/>
      <c r="AM231" s="286"/>
      <c r="AN231" s="286"/>
      <c r="AO231" s="286"/>
      <c r="AP231" s="286"/>
      <c r="AQ231" s="287"/>
      <c r="AR231" s="285"/>
      <c r="AS231" s="286"/>
      <c r="AT231" s="286"/>
      <c r="AU231" s="286"/>
      <c r="AV231" s="286"/>
      <c r="AW231" s="286"/>
      <c r="AX231" s="343"/>
    </row>
    <row r="232" spans="1:50" s="25" customFormat="1" ht="19.5" customHeight="1" x14ac:dyDescent="0.15">
      <c r="A232" s="393"/>
      <c r="B232" s="394"/>
      <c r="C232" s="394"/>
      <c r="D232" s="394"/>
      <c r="E232" s="394"/>
      <c r="F232" s="395"/>
      <c r="G232" s="370"/>
      <c r="H232" s="371"/>
      <c r="I232" s="340" t="s">
        <v>39</v>
      </c>
      <c r="J232" s="341"/>
      <c r="K232" s="341"/>
      <c r="L232" s="341"/>
      <c r="M232" s="341"/>
      <c r="N232" s="341"/>
      <c r="O232" s="342"/>
      <c r="P232" s="285" t="s">
        <v>332</v>
      </c>
      <c r="Q232" s="286"/>
      <c r="R232" s="286"/>
      <c r="S232" s="286"/>
      <c r="T232" s="286"/>
      <c r="U232" s="286"/>
      <c r="V232" s="287"/>
      <c r="W232" s="285" t="s">
        <v>332</v>
      </c>
      <c r="X232" s="286"/>
      <c r="Y232" s="286"/>
      <c r="Z232" s="286"/>
      <c r="AA232" s="286"/>
      <c r="AB232" s="286"/>
      <c r="AC232" s="287"/>
      <c r="AD232" s="285" t="s">
        <v>332</v>
      </c>
      <c r="AE232" s="286"/>
      <c r="AF232" s="286"/>
      <c r="AG232" s="286"/>
      <c r="AH232" s="286"/>
      <c r="AI232" s="286"/>
      <c r="AJ232" s="287"/>
      <c r="AK232" s="285" t="s">
        <v>332</v>
      </c>
      <c r="AL232" s="286"/>
      <c r="AM232" s="286"/>
      <c r="AN232" s="286"/>
      <c r="AO232" s="286"/>
      <c r="AP232" s="286"/>
      <c r="AQ232" s="287"/>
      <c r="AR232" s="337"/>
      <c r="AS232" s="338"/>
      <c r="AT232" s="338"/>
      <c r="AU232" s="338"/>
      <c r="AV232" s="338"/>
      <c r="AW232" s="338"/>
      <c r="AX232" s="339"/>
    </row>
    <row r="233" spans="1:50" s="25" customFormat="1" ht="19.5" customHeight="1" x14ac:dyDescent="0.15">
      <c r="A233" s="393"/>
      <c r="B233" s="394"/>
      <c r="C233" s="394"/>
      <c r="D233" s="394"/>
      <c r="E233" s="394"/>
      <c r="F233" s="395"/>
      <c r="G233" s="370"/>
      <c r="H233" s="371"/>
      <c r="I233" s="340" t="s">
        <v>40</v>
      </c>
      <c r="J233" s="341"/>
      <c r="K233" s="341"/>
      <c r="L233" s="341"/>
      <c r="M233" s="341"/>
      <c r="N233" s="341"/>
      <c r="O233" s="342"/>
      <c r="P233" s="285" t="s">
        <v>332</v>
      </c>
      <c r="Q233" s="286"/>
      <c r="R233" s="286"/>
      <c r="S233" s="286"/>
      <c r="T233" s="286"/>
      <c r="U233" s="286"/>
      <c r="V233" s="287"/>
      <c r="W233" s="285" t="s">
        <v>332</v>
      </c>
      <c r="X233" s="286"/>
      <c r="Y233" s="286"/>
      <c r="Z233" s="286"/>
      <c r="AA233" s="286"/>
      <c r="AB233" s="286"/>
      <c r="AC233" s="287"/>
      <c r="AD233" s="285" t="s">
        <v>332</v>
      </c>
      <c r="AE233" s="286"/>
      <c r="AF233" s="286"/>
      <c r="AG233" s="286"/>
      <c r="AH233" s="286"/>
      <c r="AI233" s="286"/>
      <c r="AJ233" s="287"/>
      <c r="AK233" s="285" t="s">
        <v>332</v>
      </c>
      <c r="AL233" s="286"/>
      <c r="AM233" s="286"/>
      <c r="AN233" s="286"/>
      <c r="AO233" s="286"/>
      <c r="AP233" s="286"/>
      <c r="AQ233" s="287"/>
      <c r="AR233" s="337"/>
      <c r="AS233" s="338"/>
      <c r="AT233" s="338"/>
      <c r="AU233" s="338"/>
      <c r="AV233" s="338"/>
      <c r="AW233" s="338"/>
      <c r="AX233" s="339"/>
    </row>
    <row r="234" spans="1:50" s="25" customFormat="1" ht="19.5" customHeight="1" x14ac:dyDescent="0.15">
      <c r="A234" s="393"/>
      <c r="B234" s="394"/>
      <c r="C234" s="394"/>
      <c r="D234" s="394"/>
      <c r="E234" s="394"/>
      <c r="F234" s="395"/>
      <c r="G234" s="372"/>
      <c r="H234" s="373"/>
      <c r="I234" s="355" t="s">
        <v>41</v>
      </c>
      <c r="J234" s="356"/>
      <c r="K234" s="356"/>
      <c r="L234" s="356"/>
      <c r="M234" s="356"/>
      <c r="N234" s="356"/>
      <c r="O234" s="357"/>
      <c r="P234" s="333">
        <v>0.9</v>
      </c>
      <c r="Q234" s="334"/>
      <c r="R234" s="334"/>
      <c r="S234" s="334"/>
      <c r="T234" s="334"/>
      <c r="U234" s="334"/>
      <c r="V234" s="335"/>
      <c r="W234" s="333">
        <v>0.8</v>
      </c>
      <c r="X234" s="334"/>
      <c r="Y234" s="334"/>
      <c r="Z234" s="334"/>
      <c r="AA234" s="334"/>
      <c r="AB234" s="334"/>
      <c r="AC234" s="335"/>
      <c r="AD234" s="333">
        <v>0.9</v>
      </c>
      <c r="AE234" s="334"/>
      <c r="AF234" s="334"/>
      <c r="AG234" s="334"/>
      <c r="AH234" s="334"/>
      <c r="AI234" s="334"/>
      <c r="AJ234" s="335"/>
      <c r="AK234" s="333">
        <v>0.6</v>
      </c>
      <c r="AL234" s="334"/>
      <c r="AM234" s="334"/>
      <c r="AN234" s="334"/>
      <c r="AO234" s="334"/>
      <c r="AP234" s="334"/>
      <c r="AQ234" s="335"/>
      <c r="AR234" s="333"/>
      <c r="AS234" s="334"/>
      <c r="AT234" s="334"/>
      <c r="AU234" s="334"/>
      <c r="AV234" s="334"/>
      <c r="AW234" s="334"/>
      <c r="AX234" s="364"/>
    </row>
    <row r="235" spans="1:50" s="25" customFormat="1" ht="19.5" customHeight="1" x14ac:dyDescent="0.15">
      <c r="A235" s="393"/>
      <c r="B235" s="394"/>
      <c r="C235" s="394"/>
      <c r="D235" s="394"/>
      <c r="E235" s="394"/>
      <c r="F235" s="395"/>
      <c r="G235" s="344" t="s">
        <v>42</v>
      </c>
      <c r="H235" s="345"/>
      <c r="I235" s="345"/>
      <c r="J235" s="345"/>
      <c r="K235" s="345"/>
      <c r="L235" s="345"/>
      <c r="M235" s="345"/>
      <c r="N235" s="345"/>
      <c r="O235" s="346"/>
      <c r="P235" s="348">
        <v>0.5</v>
      </c>
      <c r="Q235" s="349"/>
      <c r="R235" s="349"/>
      <c r="S235" s="349"/>
      <c r="T235" s="349"/>
      <c r="U235" s="349"/>
      <c r="V235" s="350"/>
      <c r="W235" s="348">
        <v>0.3</v>
      </c>
      <c r="X235" s="349"/>
      <c r="Y235" s="349"/>
      <c r="Z235" s="349"/>
      <c r="AA235" s="349"/>
      <c r="AB235" s="349"/>
      <c r="AC235" s="350"/>
      <c r="AD235" s="348">
        <v>0.7</v>
      </c>
      <c r="AE235" s="349"/>
      <c r="AF235" s="349"/>
      <c r="AG235" s="349"/>
      <c r="AH235" s="349"/>
      <c r="AI235" s="349"/>
      <c r="AJ235" s="350"/>
      <c r="AK235" s="351"/>
      <c r="AL235" s="352"/>
      <c r="AM235" s="352"/>
      <c r="AN235" s="352"/>
      <c r="AO235" s="352"/>
      <c r="AP235" s="352"/>
      <c r="AQ235" s="353"/>
      <c r="AR235" s="351"/>
      <c r="AS235" s="352"/>
      <c r="AT235" s="352"/>
      <c r="AU235" s="352"/>
      <c r="AV235" s="352"/>
      <c r="AW235" s="352"/>
      <c r="AX235" s="354"/>
    </row>
    <row r="236" spans="1:50" s="25" customFormat="1" ht="19.5" customHeight="1" x14ac:dyDescent="0.15">
      <c r="A236" s="396"/>
      <c r="B236" s="397"/>
      <c r="C236" s="397"/>
      <c r="D236" s="397"/>
      <c r="E236" s="397"/>
      <c r="F236" s="398"/>
      <c r="G236" s="344" t="s">
        <v>43</v>
      </c>
      <c r="H236" s="345"/>
      <c r="I236" s="345"/>
      <c r="J236" s="345"/>
      <c r="K236" s="345"/>
      <c r="L236" s="345"/>
      <c r="M236" s="345"/>
      <c r="N236" s="345"/>
      <c r="O236" s="346"/>
      <c r="P236" s="348">
        <v>55.9</v>
      </c>
      <c r="Q236" s="349"/>
      <c r="R236" s="349"/>
      <c r="S236" s="349"/>
      <c r="T236" s="349"/>
      <c r="U236" s="349"/>
      <c r="V236" s="350"/>
      <c r="W236" s="348">
        <v>38.6</v>
      </c>
      <c r="X236" s="349"/>
      <c r="Y236" s="349"/>
      <c r="Z236" s="349"/>
      <c r="AA236" s="349"/>
      <c r="AB236" s="349"/>
      <c r="AC236" s="350"/>
      <c r="AD236" s="348">
        <v>77.8</v>
      </c>
      <c r="AE236" s="349"/>
      <c r="AF236" s="349"/>
      <c r="AG236" s="349"/>
      <c r="AH236" s="349"/>
      <c r="AI236" s="349"/>
      <c r="AJ236" s="350"/>
      <c r="AK236" s="351"/>
      <c r="AL236" s="352"/>
      <c r="AM236" s="352"/>
      <c r="AN236" s="352"/>
      <c r="AO236" s="352"/>
      <c r="AP236" s="352"/>
      <c r="AQ236" s="353"/>
      <c r="AR236" s="351"/>
      <c r="AS236" s="352"/>
      <c r="AT236" s="352"/>
      <c r="AU236" s="352"/>
      <c r="AV236" s="352"/>
      <c r="AW236" s="352"/>
      <c r="AX236" s="354"/>
    </row>
    <row r="237" spans="1:50" s="25" customFormat="1" ht="19.5" customHeight="1" x14ac:dyDescent="0.15">
      <c r="A237" s="294" t="s">
        <v>73</v>
      </c>
      <c r="B237" s="295"/>
      <c r="C237" s="300" t="s">
        <v>74</v>
      </c>
      <c r="D237" s="301"/>
      <c r="E237" s="301"/>
      <c r="F237" s="301"/>
      <c r="G237" s="301"/>
      <c r="H237" s="301"/>
      <c r="I237" s="301"/>
      <c r="J237" s="301"/>
      <c r="K237" s="302"/>
      <c r="L237" s="303" t="s">
        <v>75</v>
      </c>
      <c r="M237" s="304"/>
      <c r="N237" s="304"/>
      <c r="O237" s="304"/>
      <c r="P237" s="304"/>
      <c r="Q237" s="305"/>
      <c r="R237" s="306" t="s">
        <v>325</v>
      </c>
      <c r="S237" s="301"/>
      <c r="T237" s="301"/>
      <c r="U237" s="301"/>
      <c r="V237" s="301"/>
      <c r="W237" s="302"/>
      <c r="X237" s="306" t="s">
        <v>76</v>
      </c>
      <c r="Y237" s="301"/>
      <c r="Z237" s="301"/>
      <c r="AA237" s="301"/>
      <c r="AB237" s="301"/>
      <c r="AC237" s="301"/>
      <c r="AD237" s="301"/>
      <c r="AE237" s="301"/>
      <c r="AF237" s="301"/>
      <c r="AG237" s="301"/>
      <c r="AH237" s="301"/>
      <c r="AI237" s="301"/>
      <c r="AJ237" s="301"/>
      <c r="AK237" s="301"/>
      <c r="AL237" s="301"/>
      <c r="AM237" s="301"/>
      <c r="AN237" s="301"/>
      <c r="AO237" s="301"/>
      <c r="AP237" s="301"/>
      <c r="AQ237" s="301"/>
      <c r="AR237" s="301"/>
      <c r="AS237" s="301"/>
      <c r="AT237" s="301"/>
      <c r="AU237" s="301"/>
      <c r="AV237" s="301"/>
      <c r="AW237" s="301"/>
      <c r="AX237" s="307"/>
    </row>
    <row r="238" spans="1:50" s="25" customFormat="1" ht="19.5" customHeight="1" x14ac:dyDescent="0.15">
      <c r="A238" s="296"/>
      <c r="B238" s="297"/>
      <c r="C238" s="494" t="s">
        <v>305</v>
      </c>
      <c r="D238" s="312"/>
      <c r="E238" s="312"/>
      <c r="F238" s="312"/>
      <c r="G238" s="312"/>
      <c r="H238" s="312"/>
      <c r="I238" s="312"/>
      <c r="J238" s="312"/>
      <c r="K238" s="313"/>
      <c r="L238" s="311">
        <v>0.6</v>
      </c>
      <c r="M238" s="312"/>
      <c r="N238" s="312"/>
      <c r="O238" s="312"/>
      <c r="P238" s="312"/>
      <c r="Q238" s="313"/>
      <c r="R238" s="311"/>
      <c r="S238" s="312"/>
      <c r="T238" s="312"/>
      <c r="U238" s="312"/>
      <c r="V238" s="312"/>
      <c r="W238" s="313"/>
      <c r="X238" s="314"/>
      <c r="Y238" s="315"/>
      <c r="Z238" s="315"/>
      <c r="AA238" s="315"/>
      <c r="AB238" s="315"/>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6"/>
    </row>
    <row r="239" spans="1:50" s="25" customFormat="1" ht="19.5" customHeight="1" x14ac:dyDescent="0.15">
      <c r="A239" s="296"/>
      <c r="B239" s="297"/>
      <c r="C239" s="468" t="s">
        <v>326</v>
      </c>
      <c r="D239" s="286"/>
      <c r="E239" s="286"/>
      <c r="F239" s="286"/>
      <c r="G239" s="286"/>
      <c r="H239" s="286"/>
      <c r="I239" s="286"/>
      <c r="J239" s="286"/>
      <c r="K239" s="287"/>
      <c r="L239" s="285">
        <v>0.01</v>
      </c>
      <c r="M239" s="286"/>
      <c r="N239" s="286"/>
      <c r="O239" s="286"/>
      <c r="P239" s="286"/>
      <c r="Q239" s="287"/>
      <c r="R239" s="285"/>
      <c r="S239" s="286"/>
      <c r="T239" s="286"/>
      <c r="U239" s="286"/>
      <c r="V239" s="286"/>
      <c r="W239" s="287"/>
      <c r="X239" s="288"/>
      <c r="Y239" s="289"/>
      <c r="Z239" s="289"/>
      <c r="AA239" s="289"/>
      <c r="AB239" s="289"/>
      <c r="AC239" s="289"/>
      <c r="AD239" s="289"/>
      <c r="AE239" s="289"/>
      <c r="AF239" s="289"/>
      <c r="AG239" s="289"/>
      <c r="AH239" s="289"/>
      <c r="AI239" s="289"/>
      <c r="AJ239" s="289"/>
      <c r="AK239" s="289"/>
      <c r="AL239" s="289"/>
      <c r="AM239" s="289"/>
      <c r="AN239" s="289"/>
      <c r="AO239" s="289"/>
      <c r="AP239" s="289"/>
      <c r="AQ239" s="289"/>
      <c r="AR239" s="289"/>
      <c r="AS239" s="289"/>
      <c r="AT239" s="289"/>
      <c r="AU239" s="289"/>
      <c r="AV239" s="289"/>
      <c r="AW239" s="289"/>
      <c r="AX239" s="290"/>
    </row>
    <row r="240" spans="1:50" s="25" customFormat="1" ht="19.5" customHeight="1" x14ac:dyDescent="0.15">
      <c r="A240" s="296"/>
      <c r="B240" s="297"/>
      <c r="C240" s="468" t="s">
        <v>342</v>
      </c>
      <c r="D240" s="286"/>
      <c r="E240" s="286"/>
      <c r="F240" s="286"/>
      <c r="G240" s="286"/>
      <c r="H240" s="286"/>
      <c r="I240" s="286"/>
      <c r="J240" s="286"/>
      <c r="K240" s="287"/>
      <c r="L240" s="285">
        <v>0.01</v>
      </c>
      <c r="M240" s="286"/>
      <c r="N240" s="286"/>
      <c r="O240" s="286"/>
      <c r="P240" s="286"/>
      <c r="Q240" s="287"/>
      <c r="R240" s="285"/>
      <c r="S240" s="286"/>
      <c r="T240" s="286"/>
      <c r="U240" s="286"/>
      <c r="V240" s="286"/>
      <c r="W240" s="287"/>
      <c r="X240" s="288"/>
      <c r="Y240" s="289"/>
      <c r="Z240" s="289"/>
      <c r="AA240" s="289"/>
      <c r="AB240" s="289"/>
      <c r="AC240" s="289"/>
      <c r="AD240" s="289"/>
      <c r="AE240" s="289"/>
      <c r="AF240" s="289"/>
      <c r="AG240" s="289"/>
      <c r="AH240" s="289"/>
      <c r="AI240" s="289"/>
      <c r="AJ240" s="289"/>
      <c r="AK240" s="289"/>
      <c r="AL240" s="289"/>
      <c r="AM240" s="289"/>
      <c r="AN240" s="289"/>
      <c r="AO240" s="289"/>
      <c r="AP240" s="289"/>
      <c r="AQ240" s="289"/>
      <c r="AR240" s="289"/>
      <c r="AS240" s="289"/>
      <c r="AT240" s="289"/>
      <c r="AU240" s="289"/>
      <c r="AV240" s="289"/>
      <c r="AW240" s="289"/>
      <c r="AX240" s="290"/>
    </row>
    <row r="241" spans="1:50" s="25" customFormat="1" ht="19.5" customHeight="1" x14ac:dyDescent="0.15">
      <c r="A241" s="296"/>
      <c r="B241" s="297"/>
      <c r="C241" s="468"/>
      <c r="D241" s="286"/>
      <c r="E241" s="286"/>
      <c r="F241" s="286"/>
      <c r="G241" s="286"/>
      <c r="H241" s="286"/>
      <c r="I241" s="286"/>
      <c r="J241" s="286"/>
      <c r="K241" s="287"/>
      <c r="L241" s="285"/>
      <c r="M241" s="286"/>
      <c r="N241" s="286"/>
      <c r="O241" s="286"/>
      <c r="P241" s="286"/>
      <c r="Q241" s="287"/>
      <c r="R241" s="285"/>
      <c r="S241" s="286"/>
      <c r="T241" s="286"/>
      <c r="U241" s="286"/>
      <c r="V241" s="286"/>
      <c r="W241" s="287"/>
      <c r="X241" s="288"/>
      <c r="Y241" s="289"/>
      <c r="Z241" s="289"/>
      <c r="AA241" s="289"/>
      <c r="AB241" s="289"/>
      <c r="AC241" s="289"/>
      <c r="AD241" s="289"/>
      <c r="AE241" s="289"/>
      <c r="AF241" s="289"/>
      <c r="AG241" s="289"/>
      <c r="AH241" s="289"/>
      <c r="AI241" s="289"/>
      <c r="AJ241" s="289"/>
      <c r="AK241" s="289"/>
      <c r="AL241" s="289"/>
      <c r="AM241" s="289"/>
      <c r="AN241" s="289"/>
      <c r="AO241" s="289"/>
      <c r="AP241" s="289"/>
      <c r="AQ241" s="289"/>
      <c r="AR241" s="289"/>
      <c r="AS241" s="289"/>
      <c r="AT241" s="289"/>
      <c r="AU241" s="289"/>
      <c r="AV241" s="289"/>
      <c r="AW241" s="289"/>
      <c r="AX241" s="290"/>
    </row>
    <row r="242" spans="1:50" s="25" customFormat="1" ht="19.5" customHeight="1" x14ac:dyDescent="0.15">
      <c r="A242" s="296"/>
      <c r="B242" s="297"/>
      <c r="C242" s="468"/>
      <c r="D242" s="286"/>
      <c r="E242" s="286"/>
      <c r="F242" s="286"/>
      <c r="G242" s="286"/>
      <c r="H242" s="286"/>
      <c r="I242" s="286"/>
      <c r="J242" s="286"/>
      <c r="K242" s="287"/>
      <c r="L242" s="285"/>
      <c r="M242" s="286"/>
      <c r="N242" s="286"/>
      <c r="O242" s="286"/>
      <c r="P242" s="286"/>
      <c r="Q242" s="287"/>
      <c r="R242" s="285"/>
      <c r="S242" s="286"/>
      <c r="T242" s="286"/>
      <c r="U242" s="286"/>
      <c r="V242" s="286"/>
      <c r="W242" s="287"/>
      <c r="X242" s="288"/>
      <c r="Y242" s="289"/>
      <c r="Z242" s="289"/>
      <c r="AA242" s="289"/>
      <c r="AB242" s="289"/>
      <c r="AC242" s="289"/>
      <c r="AD242" s="289"/>
      <c r="AE242" s="289"/>
      <c r="AF242" s="289"/>
      <c r="AG242" s="289"/>
      <c r="AH242" s="289"/>
      <c r="AI242" s="289"/>
      <c r="AJ242" s="289"/>
      <c r="AK242" s="289"/>
      <c r="AL242" s="289"/>
      <c r="AM242" s="289"/>
      <c r="AN242" s="289"/>
      <c r="AO242" s="289"/>
      <c r="AP242" s="289"/>
      <c r="AQ242" s="289"/>
      <c r="AR242" s="289"/>
      <c r="AS242" s="289"/>
      <c r="AT242" s="289"/>
      <c r="AU242" s="289"/>
      <c r="AV242" s="289"/>
      <c r="AW242" s="289"/>
      <c r="AX242" s="290"/>
    </row>
    <row r="243" spans="1:50" s="25" customFormat="1" ht="19.5" customHeight="1" x14ac:dyDescent="0.15">
      <c r="A243" s="296"/>
      <c r="B243" s="297"/>
      <c r="C243" s="467"/>
      <c r="D243" s="334"/>
      <c r="E243" s="334"/>
      <c r="F243" s="334"/>
      <c r="G243" s="334"/>
      <c r="H243" s="334"/>
      <c r="I243" s="334"/>
      <c r="J243" s="334"/>
      <c r="K243" s="335"/>
      <c r="L243" s="333"/>
      <c r="M243" s="334"/>
      <c r="N243" s="334"/>
      <c r="O243" s="334"/>
      <c r="P243" s="334"/>
      <c r="Q243" s="335"/>
      <c r="R243" s="333"/>
      <c r="S243" s="334"/>
      <c r="T243" s="334"/>
      <c r="U243" s="334"/>
      <c r="V243" s="334"/>
      <c r="W243" s="335"/>
      <c r="X243" s="288"/>
      <c r="Y243" s="289"/>
      <c r="Z243" s="289"/>
      <c r="AA243" s="289"/>
      <c r="AB243" s="289"/>
      <c r="AC243" s="289"/>
      <c r="AD243" s="289"/>
      <c r="AE243" s="289"/>
      <c r="AF243" s="289"/>
      <c r="AG243" s="289"/>
      <c r="AH243" s="289"/>
      <c r="AI243" s="289"/>
      <c r="AJ243" s="289"/>
      <c r="AK243" s="289"/>
      <c r="AL243" s="289"/>
      <c r="AM243" s="289"/>
      <c r="AN243" s="289"/>
      <c r="AO243" s="289"/>
      <c r="AP243" s="289"/>
      <c r="AQ243" s="289"/>
      <c r="AR243" s="289"/>
      <c r="AS243" s="289"/>
      <c r="AT243" s="289"/>
      <c r="AU243" s="289"/>
      <c r="AV243" s="289"/>
      <c r="AW243" s="289"/>
      <c r="AX243" s="290"/>
    </row>
    <row r="244" spans="1:50" s="25" customFormat="1" ht="19.5" customHeight="1" thickBot="1" x14ac:dyDescent="0.2">
      <c r="A244" s="298"/>
      <c r="B244" s="299"/>
      <c r="C244" s="317" t="s">
        <v>41</v>
      </c>
      <c r="D244" s="318"/>
      <c r="E244" s="318"/>
      <c r="F244" s="318"/>
      <c r="G244" s="318"/>
      <c r="H244" s="318"/>
      <c r="I244" s="318"/>
      <c r="J244" s="318"/>
      <c r="K244" s="319"/>
      <c r="L244" s="320">
        <v>0.6</v>
      </c>
      <c r="M244" s="318"/>
      <c r="N244" s="318"/>
      <c r="O244" s="318"/>
      <c r="P244" s="318"/>
      <c r="Q244" s="319"/>
      <c r="R244" s="320"/>
      <c r="S244" s="318"/>
      <c r="T244" s="318"/>
      <c r="U244" s="318"/>
      <c r="V244" s="318"/>
      <c r="W244" s="319"/>
      <c r="X244" s="321"/>
      <c r="Y244" s="322"/>
      <c r="Z244" s="322"/>
      <c r="AA244" s="322"/>
      <c r="AB244" s="322"/>
      <c r="AC244" s="322"/>
      <c r="AD244" s="322"/>
      <c r="AE244" s="322"/>
      <c r="AF244" s="322"/>
      <c r="AG244" s="322"/>
      <c r="AH244" s="322"/>
      <c r="AI244" s="322"/>
      <c r="AJ244" s="322"/>
      <c r="AK244" s="322"/>
      <c r="AL244" s="322"/>
      <c r="AM244" s="322"/>
      <c r="AN244" s="322"/>
      <c r="AO244" s="322"/>
      <c r="AP244" s="322"/>
      <c r="AQ244" s="322"/>
      <c r="AR244" s="322"/>
      <c r="AS244" s="322"/>
      <c r="AT244" s="322"/>
      <c r="AU244" s="322"/>
      <c r="AV244" s="322"/>
      <c r="AW244" s="322"/>
      <c r="AX244" s="323"/>
    </row>
    <row r="245" spans="1:50" s="25" customFormat="1" ht="20.25" customHeight="1" thickBot="1" x14ac:dyDescent="0.2">
      <c r="A245" s="42"/>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1008" t="s">
        <v>312</v>
      </c>
      <c r="AR245" s="1008"/>
      <c r="AS245" s="1008"/>
      <c r="AT245" s="1008"/>
      <c r="AU245" s="1008"/>
      <c r="AV245" s="1008"/>
      <c r="AW245" s="1008"/>
      <c r="AX245" s="1008"/>
    </row>
    <row r="246" spans="1:50" s="25" customFormat="1" ht="25.15" customHeight="1" x14ac:dyDescent="0.15">
      <c r="A246" s="431" t="s">
        <v>313</v>
      </c>
      <c r="B246" s="432"/>
      <c r="C246" s="432"/>
      <c r="D246" s="432"/>
      <c r="E246" s="432"/>
      <c r="F246" s="433"/>
      <c r="G246" s="2807" t="s">
        <v>343</v>
      </c>
      <c r="H246" s="3379"/>
      <c r="I246" s="3379"/>
      <c r="J246" s="3379"/>
      <c r="K246" s="3379"/>
      <c r="L246" s="3379"/>
      <c r="M246" s="3379"/>
      <c r="N246" s="3379"/>
      <c r="O246" s="3379"/>
      <c r="P246" s="3379"/>
      <c r="Q246" s="3379"/>
      <c r="R246" s="3379"/>
      <c r="S246" s="3379"/>
      <c r="T246" s="3379"/>
      <c r="U246" s="3379"/>
      <c r="V246" s="3379"/>
      <c r="W246" s="3379"/>
      <c r="X246" s="3380"/>
      <c r="Y246" s="437" t="s">
        <v>330</v>
      </c>
      <c r="Z246" s="438"/>
      <c r="AA246" s="438"/>
      <c r="AB246" s="438"/>
      <c r="AC246" s="438"/>
      <c r="AD246" s="439"/>
      <c r="AE246" s="3123" t="s">
        <v>209</v>
      </c>
      <c r="AF246" s="614"/>
      <c r="AG246" s="614"/>
      <c r="AH246" s="614"/>
      <c r="AI246" s="614"/>
      <c r="AJ246" s="614"/>
      <c r="AK246" s="614"/>
      <c r="AL246" s="614"/>
      <c r="AM246" s="614"/>
      <c r="AN246" s="614"/>
      <c r="AO246" s="614"/>
      <c r="AP246" s="626"/>
      <c r="AQ246" s="443" t="s">
        <v>7</v>
      </c>
      <c r="AR246" s="444"/>
      <c r="AS246" s="444"/>
      <c r="AT246" s="444"/>
      <c r="AU246" s="444"/>
      <c r="AV246" s="444"/>
      <c r="AW246" s="444"/>
      <c r="AX246" s="445"/>
    </row>
    <row r="247" spans="1:50" s="25" customFormat="1" ht="30" customHeight="1" x14ac:dyDescent="0.15">
      <c r="A247" s="403" t="s">
        <v>8</v>
      </c>
      <c r="B247" s="404"/>
      <c r="C247" s="404"/>
      <c r="D247" s="404"/>
      <c r="E247" s="404"/>
      <c r="F247" s="405"/>
      <c r="G247" s="406" t="s">
        <v>344</v>
      </c>
      <c r="H247" s="407"/>
      <c r="I247" s="407"/>
      <c r="J247" s="407"/>
      <c r="K247" s="407"/>
      <c r="L247" s="407"/>
      <c r="M247" s="407"/>
      <c r="N247" s="407"/>
      <c r="O247" s="407"/>
      <c r="P247" s="407"/>
      <c r="Q247" s="407"/>
      <c r="R247" s="407"/>
      <c r="S247" s="407"/>
      <c r="T247" s="407"/>
      <c r="U247" s="407"/>
      <c r="V247" s="407"/>
      <c r="W247" s="407"/>
      <c r="X247" s="408"/>
      <c r="Y247" s="409" t="s">
        <v>10</v>
      </c>
      <c r="Z247" s="410"/>
      <c r="AA247" s="410"/>
      <c r="AB247" s="410"/>
      <c r="AC247" s="410"/>
      <c r="AD247" s="411"/>
      <c r="AE247" s="412" t="s">
        <v>211</v>
      </c>
      <c r="AF247" s="413"/>
      <c r="AG247" s="413"/>
      <c r="AH247" s="413"/>
      <c r="AI247" s="413"/>
      <c r="AJ247" s="413"/>
      <c r="AK247" s="413"/>
      <c r="AL247" s="413"/>
      <c r="AM247" s="413"/>
      <c r="AN247" s="413"/>
      <c r="AO247" s="413"/>
      <c r="AP247" s="414"/>
      <c r="AQ247" s="415" t="s">
        <v>212</v>
      </c>
      <c r="AR247" s="416"/>
      <c r="AS247" s="416"/>
      <c r="AT247" s="416"/>
      <c r="AU247" s="416"/>
      <c r="AV247" s="416"/>
      <c r="AW247" s="416"/>
      <c r="AX247" s="417"/>
    </row>
    <row r="248" spans="1:50" s="25" customFormat="1" ht="30" customHeight="1" x14ac:dyDescent="0.15">
      <c r="A248" s="418" t="s">
        <v>13</v>
      </c>
      <c r="B248" s="419"/>
      <c r="C248" s="419"/>
      <c r="D248" s="419"/>
      <c r="E248" s="419"/>
      <c r="F248" s="420"/>
      <c r="G248" s="421" t="s">
        <v>213</v>
      </c>
      <c r="H248" s="422"/>
      <c r="I248" s="422"/>
      <c r="J248" s="422"/>
      <c r="K248" s="422"/>
      <c r="L248" s="422"/>
      <c r="M248" s="422"/>
      <c r="N248" s="422"/>
      <c r="O248" s="422"/>
      <c r="P248" s="422"/>
      <c r="Q248" s="422"/>
      <c r="R248" s="422"/>
      <c r="S248" s="422"/>
      <c r="T248" s="422"/>
      <c r="U248" s="422"/>
      <c r="V248" s="422"/>
      <c r="W248" s="422"/>
      <c r="X248" s="423"/>
      <c r="Y248" s="424" t="s">
        <v>15</v>
      </c>
      <c r="Z248" s="425"/>
      <c r="AA248" s="425"/>
      <c r="AB248" s="425"/>
      <c r="AC248" s="425"/>
      <c r="AD248" s="426"/>
      <c r="AE248" s="503" t="s">
        <v>214</v>
      </c>
      <c r="AF248" s="503"/>
      <c r="AG248" s="503"/>
      <c r="AH248" s="503"/>
      <c r="AI248" s="503"/>
      <c r="AJ248" s="503"/>
      <c r="AK248" s="503"/>
      <c r="AL248" s="503"/>
      <c r="AM248" s="503"/>
      <c r="AN248" s="503"/>
      <c r="AO248" s="503"/>
      <c r="AP248" s="503"/>
      <c r="AQ248" s="2890"/>
      <c r="AR248" s="2890"/>
      <c r="AS248" s="2890"/>
      <c r="AT248" s="2890"/>
      <c r="AU248" s="2890"/>
      <c r="AV248" s="2890"/>
      <c r="AW248" s="2890"/>
      <c r="AX248" s="2891"/>
    </row>
    <row r="249" spans="1:50" s="25" customFormat="1" ht="39.950000000000003" customHeight="1" x14ac:dyDescent="0.15">
      <c r="A249" s="446" t="s">
        <v>17</v>
      </c>
      <c r="B249" s="447"/>
      <c r="C249" s="447"/>
      <c r="D249" s="447"/>
      <c r="E249" s="447"/>
      <c r="F249" s="448"/>
      <c r="G249" s="472" t="s">
        <v>345</v>
      </c>
      <c r="H249" s="450"/>
      <c r="I249" s="450"/>
      <c r="J249" s="450"/>
      <c r="K249" s="450"/>
      <c r="L249" s="450"/>
      <c r="M249" s="450"/>
      <c r="N249" s="450"/>
      <c r="O249" s="450"/>
      <c r="P249" s="450"/>
      <c r="Q249" s="450"/>
      <c r="R249" s="450"/>
      <c r="S249" s="450"/>
      <c r="T249" s="450"/>
      <c r="U249" s="450"/>
      <c r="V249" s="450"/>
      <c r="W249" s="450"/>
      <c r="X249" s="451"/>
      <c r="Y249" s="452" t="s">
        <v>215</v>
      </c>
      <c r="Z249" s="453"/>
      <c r="AA249" s="453"/>
      <c r="AB249" s="453"/>
      <c r="AC249" s="453"/>
      <c r="AD249" s="454"/>
      <c r="AE249" s="473" t="s">
        <v>332</v>
      </c>
      <c r="AF249" s="456"/>
      <c r="AG249" s="456"/>
      <c r="AH249" s="456"/>
      <c r="AI249" s="456"/>
      <c r="AJ249" s="456"/>
      <c r="AK249" s="456"/>
      <c r="AL249" s="456"/>
      <c r="AM249" s="456"/>
      <c r="AN249" s="456"/>
      <c r="AO249" s="456"/>
      <c r="AP249" s="456"/>
      <c r="AQ249" s="456"/>
      <c r="AR249" s="456"/>
      <c r="AS249" s="456"/>
      <c r="AT249" s="456"/>
      <c r="AU249" s="456"/>
      <c r="AV249" s="456"/>
      <c r="AW249" s="456"/>
      <c r="AX249" s="457"/>
    </row>
    <row r="250" spans="1:50" s="25" customFormat="1" ht="33.75" customHeight="1" x14ac:dyDescent="0.15">
      <c r="A250" s="381" t="s">
        <v>21</v>
      </c>
      <c r="B250" s="382"/>
      <c r="C250" s="382"/>
      <c r="D250" s="382"/>
      <c r="E250" s="382"/>
      <c r="F250" s="383"/>
      <c r="G250" s="384" t="s">
        <v>333</v>
      </c>
      <c r="H250" s="385"/>
      <c r="I250" s="385"/>
      <c r="J250" s="385"/>
      <c r="K250" s="385"/>
      <c r="L250" s="385"/>
      <c r="M250" s="385"/>
      <c r="N250" s="385"/>
      <c r="O250" s="385"/>
      <c r="P250" s="385"/>
      <c r="Q250" s="385"/>
      <c r="R250" s="385"/>
      <c r="S250" s="385"/>
      <c r="T250" s="385"/>
      <c r="U250" s="385"/>
      <c r="V250" s="385"/>
      <c r="W250" s="385"/>
      <c r="X250" s="385"/>
      <c r="Y250" s="385"/>
      <c r="Z250" s="385"/>
      <c r="AA250" s="385"/>
      <c r="AB250" s="385"/>
      <c r="AC250" s="385"/>
      <c r="AD250" s="385"/>
      <c r="AE250" s="385"/>
      <c r="AF250" s="385"/>
      <c r="AG250" s="385"/>
      <c r="AH250" s="385"/>
      <c r="AI250" s="385"/>
      <c r="AJ250" s="385"/>
      <c r="AK250" s="385"/>
      <c r="AL250" s="385"/>
      <c r="AM250" s="385"/>
      <c r="AN250" s="385"/>
      <c r="AO250" s="385"/>
      <c r="AP250" s="385"/>
      <c r="AQ250" s="385"/>
      <c r="AR250" s="385"/>
      <c r="AS250" s="385"/>
      <c r="AT250" s="385"/>
      <c r="AU250" s="385"/>
      <c r="AV250" s="385"/>
      <c r="AW250" s="385"/>
      <c r="AX250" s="386"/>
    </row>
    <row r="251" spans="1:50" s="25" customFormat="1" ht="33.75" customHeight="1" x14ac:dyDescent="0.15">
      <c r="A251" s="381" t="s">
        <v>23</v>
      </c>
      <c r="B251" s="382"/>
      <c r="C251" s="382"/>
      <c r="D251" s="382"/>
      <c r="E251" s="382"/>
      <c r="F251" s="383"/>
      <c r="G251" s="384" t="s">
        <v>346</v>
      </c>
      <c r="H251" s="385"/>
      <c r="I251" s="385"/>
      <c r="J251" s="385"/>
      <c r="K251" s="385"/>
      <c r="L251" s="385"/>
      <c r="M251" s="385"/>
      <c r="N251" s="385"/>
      <c r="O251" s="385"/>
      <c r="P251" s="385"/>
      <c r="Q251" s="385"/>
      <c r="R251" s="385"/>
      <c r="S251" s="385"/>
      <c r="T251" s="385"/>
      <c r="U251" s="385"/>
      <c r="V251" s="385"/>
      <c r="W251" s="385"/>
      <c r="X251" s="385"/>
      <c r="Y251" s="385"/>
      <c r="Z251" s="385"/>
      <c r="AA251" s="385"/>
      <c r="AB251" s="385"/>
      <c r="AC251" s="385"/>
      <c r="AD251" s="385"/>
      <c r="AE251" s="385"/>
      <c r="AF251" s="385"/>
      <c r="AG251" s="385"/>
      <c r="AH251" s="385"/>
      <c r="AI251" s="385"/>
      <c r="AJ251" s="385"/>
      <c r="AK251" s="385"/>
      <c r="AL251" s="385"/>
      <c r="AM251" s="385"/>
      <c r="AN251" s="385"/>
      <c r="AO251" s="385"/>
      <c r="AP251" s="385"/>
      <c r="AQ251" s="385"/>
      <c r="AR251" s="385"/>
      <c r="AS251" s="385"/>
      <c r="AT251" s="385"/>
      <c r="AU251" s="385"/>
      <c r="AV251" s="385"/>
      <c r="AW251" s="385"/>
      <c r="AX251" s="386"/>
    </row>
    <row r="252" spans="1:50" s="25" customFormat="1" ht="22.5" customHeight="1" x14ac:dyDescent="0.15">
      <c r="A252" s="381" t="s">
        <v>25</v>
      </c>
      <c r="B252" s="382"/>
      <c r="C252" s="382"/>
      <c r="D252" s="382"/>
      <c r="E252" s="382"/>
      <c r="F252" s="383"/>
      <c r="G252" s="387" t="s">
        <v>26</v>
      </c>
      <c r="H252" s="388"/>
      <c r="I252" s="388"/>
      <c r="J252" s="388"/>
      <c r="K252" s="388"/>
      <c r="L252" s="388"/>
      <c r="M252" s="388"/>
      <c r="N252" s="388"/>
      <c r="O252" s="388"/>
      <c r="P252" s="388"/>
      <c r="Q252" s="388"/>
      <c r="R252" s="388"/>
      <c r="S252" s="388"/>
      <c r="T252" s="388"/>
      <c r="U252" s="388"/>
      <c r="V252" s="388"/>
      <c r="W252" s="388"/>
      <c r="X252" s="388"/>
      <c r="Y252" s="388"/>
      <c r="Z252" s="388"/>
      <c r="AA252" s="388"/>
      <c r="AB252" s="388"/>
      <c r="AC252" s="388"/>
      <c r="AD252" s="388"/>
      <c r="AE252" s="388"/>
      <c r="AF252" s="388"/>
      <c r="AG252" s="388"/>
      <c r="AH252" s="388"/>
      <c r="AI252" s="388"/>
      <c r="AJ252" s="388"/>
      <c r="AK252" s="388"/>
      <c r="AL252" s="388"/>
      <c r="AM252" s="388"/>
      <c r="AN252" s="388"/>
      <c r="AO252" s="388"/>
      <c r="AP252" s="388"/>
      <c r="AQ252" s="388"/>
      <c r="AR252" s="388"/>
      <c r="AS252" s="388"/>
      <c r="AT252" s="388"/>
      <c r="AU252" s="388"/>
      <c r="AV252" s="388"/>
      <c r="AW252" s="388"/>
      <c r="AX252" s="389"/>
    </row>
    <row r="253" spans="1:50" s="25" customFormat="1" ht="19.5" customHeight="1" x14ac:dyDescent="0.15">
      <c r="A253" s="390" t="s">
        <v>27</v>
      </c>
      <c r="B253" s="391"/>
      <c r="C253" s="391"/>
      <c r="D253" s="391"/>
      <c r="E253" s="391"/>
      <c r="F253" s="392"/>
      <c r="G253" s="399"/>
      <c r="H253" s="400"/>
      <c r="I253" s="400"/>
      <c r="J253" s="400"/>
      <c r="K253" s="400"/>
      <c r="L253" s="400"/>
      <c r="M253" s="400"/>
      <c r="N253" s="400"/>
      <c r="O253" s="401"/>
      <c r="P253" s="365" t="s">
        <v>321</v>
      </c>
      <c r="Q253" s="366"/>
      <c r="R253" s="366"/>
      <c r="S253" s="366"/>
      <c r="T253" s="366"/>
      <c r="U253" s="366"/>
      <c r="V253" s="402"/>
      <c r="W253" s="365" t="s">
        <v>322</v>
      </c>
      <c r="X253" s="366"/>
      <c r="Y253" s="366"/>
      <c r="Z253" s="366"/>
      <c r="AA253" s="366"/>
      <c r="AB253" s="366"/>
      <c r="AC253" s="402"/>
      <c r="AD253" s="365" t="s">
        <v>323</v>
      </c>
      <c r="AE253" s="366"/>
      <c r="AF253" s="366"/>
      <c r="AG253" s="366"/>
      <c r="AH253" s="366"/>
      <c r="AI253" s="366"/>
      <c r="AJ253" s="402"/>
      <c r="AK253" s="365" t="s">
        <v>324</v>
      </c>
      <c r="AL253" s="366"/>
      <c r="AM253" s="366"/>
      <c r="AN253" s="366"/>
      <c r="AO253" s="366"/>
      <c r="AP253" s="366"/>
      <c r="AQ253" s="402"/>
      <c r="AR253" s="365" t="s">
        <v>325</v>
      </c>
      <c r="AS253" s="366"/>
      <c r="AT253" s="366"/>
      <c r="AU253" s="366"/>
      <c r="AV253" s="366"/>
      <c r="AW253" s="366"/>
      <c r="AX253" s="367"/>
    </row>
    <row r="254" spans="1:50" s="25" customFormat="1" ht="19.5" customHeight="1" x14ac:dyDescent="0.15">
      <c r="A254" s="393"/>
      <c r="B254" s="394"/>
      <c r="C254" s="394"/>
      <c r="D254" s="394"/>
      <c r="E254" s="394"/>
      <c r="F254" s="395"/>
      <c r="G254" s="368" t="s">
        <v>33</v>
      </c>
      <c r="H254" s="369"/>
      <c r="I254" s="374" t="s">
        <v>34</v>
      </c>
      <c r="J254" s="375"/>
      <c r="K254" s="375"/>
      <c r="L254" s="375"/>
      <c r="M254" s="375"/>
      <c r="N254" s="375"/>
      <c r="O254" s="376"/>
      <c r="P254" s="311">
        <v>0.4</v>
      </c>
      <c r="Q254" s="312"/>
      <c r="R254" s="312"/>
      <c r="S254" s="312"/>
      <c r="T254" s="312"/>
      <c r="U254" s="312"/>
      <c r="V254" s="313"/>
      <c r="W254" s="311">
        <v>0.4</v>
      </c>
      <c r="X254" s="312"/>
      <c r="Y254" s="312"/>
      <c r="Z254" s="312"/>
      <c r="AA254" s="312"/>
      <c r="AB254" s="312"/>
      <c r="AC254" s="313"/>
      <c r="AD254" s="311">
        <v>0.4</v>
      </c>
      <c r="AE254" s="312"/>
      <c r="AF254" s="312"/>
      <c r="AG254" s="312"/>
      <c r="AH254" s="312"/>
      <c r="AI254" s="312"/>
      <c r="AJ254" s="313"/>
      <c r="AK254" s="311">
        <v>0.4</v>
      </c>
      <c r="AL254" s="312"/>
      <c r="AM254" s="312"/>
      <c r="AN254" s="312"/>
      <c r="AO254" s="312"/>
      <c r="AP254" s="312"/>
      <c r="AQ254" s="313"/>
      <c r="AR254" s="311"/>
      <c r="AS254" s="312"/>
      <c r="AT254" s="312"/>
      <c r="AU254" s="312"/>
      <c r="AV254" s="312"/>
      <c r="AW254" s="312"/>
      <c r="AX254" s="380"/>
    </row>
    <row r="255" spans="1:50" s="25" customFormat="1" ht="19.5" customHeight="1" x14ac:dyDescent="0.15">
      <c r="A255" s="393"/>
      <c r="B255" s="394"/>
      <c r="C255" s="394"/>
      <c r="D255" s="394"/>
      <c r="E255" s="394"/>
      <c r="F255" s="395"/>
      <c r="G255" s="370"/>
      <c r="H255" s="371"/>
      <c r="I255" s="340" t="s">
        <v>35</v>
      </c>
      <c r="J255" s="341"/>
      <c r="K255" s="341"/>
      <c r="L255" s="341"/>
      <c r="M255" s="341"/>
      <c r="N255" s="341"/>
      <c r="O255" s="342"/>
      <c r="P255" s="285" t="s">
        <v>332</v>
      </c>
      <c r="Q255" s="286"/>
      <c r="R255" s="286"/>
      <c r="S255" s="286"/>
      <c r="T255" s="286"/>
      <c r="U255" s="286"/>
      <c r="V255" s="287"/>
      <c r="W255" s="285" t="s">
        <v>332</v>
      </c>
      <c r="X255" s="286"/>
      <c r="Y255" s="286"/>
      <c r="Z255" s="286"/>
      <c r="AA255" s="286"/>
      <c r="AB255" s="286"/>
      <c r="AC255" s="287"/>
      <c r="AD255" s="285" t="s">
        <v>332</v>
      </c>
      <c r="AE255" s="286"/>
      <c r="AF255" s="286"/>
      <c r="AG255" s="286"/>
      <c r="AH255" s="286"/>
      <c r="AI255" s="286"/>
      <c r="AJ255" s="287"/>
      <c r="AK255" s="285" t="s">
        <v>332</v>
      </c>
      <c r="AL255" s="286"/>
      <c r="AM255" s="286"/>
      <c r="AN255" s="286"/>
      <c r="AO255" s="286"/>
      <c r="AP255" s="286"/>
      <c r="AQ255" s="287"/>
      <c r="AR255" s="337"/>
      <c r="AS255" s="338"/>
      <c r="AT255" s="338"/>
      <c r="AU255" s="338"/>
      <c r="AV255" s="338"/>
      <c r="AW255" s="338"/>
      <c r="AX255" s="339"/>
    </row>
    <row r="256" spans="1:50" s="25" customFormat="1" ht="19.5" customHeight="1" x14ac:dyDescent="0.15">
      <c r="A256" s="393"/>
      <c r="B256" s="394"/>
      <c r="C256" s="394"/>
      <c r="D256" s="394"/>
      <c r="E256" s="394"/>
      <c r="F256" s="395"/>
      <c r="G256" s="370"/>
      <c r="H256" s="371"/>
      <c r="I256" s="340" t="s">
        <v>38</v>
      </c>
      <c r="J256" s="341"/>
      <c r="K256" s="341"/>
      <c r="L256" s="341"/>
      <c r="M256" s="341"/>
      <c r="N256" s="341"/>
      <c r="O256" s="342"/>
      <c r="P256" s="285" t="s">
        <v>332</v>
      </c>
      <c r="Q256" s="286"/>
      <c r="R256" s="286"/>
      <c r="S256" s="286"/>
      <c r="T256" s="286"/>
      <c r="U256" s="286"/>
      <c r="V256" s="287"/>
      <c r="W256" s="285" t="s">
        <v>332</v>
      </c>
      <c r="X256" s="286"/>
      <c r="Y256" s="286"/>
      <c r="Z256" s="286"/>
      <c r="AA256" s="286"/>
      <c r="AB256" s="286"/>
      <c r="AC256" s="287"/>
      <c r="AD256" s="285" t="s">
        <v>332</v>
      </c>
      <c r="AE256" s="286"/>
      <c r="AF256" s="286"/>
      <c r="AG256" s="286"/>
      <c r="AH256" s="286"/>
      <c r="AI256" s="286"/>
      <c r="AJ256" s="287"/>
      <c r="AK256" s="285" t="s">
        <v>332</v>
      </c>
      <c r="AL256" s="286"/>
      <c r="AM256" s="286"/>
      <c r="AN256" s="286"/>
      <c r="AO256" s="286"/>
      <c r="AP256" s="286"/>
      <c r="AQ256" s="287"/>
      <c r="AR256" s="285"/>
      <c r="AS256" s="286"/>
      <c r="AT256" s="286"/>
      <c r="AU256" s="286"/>
      <c r="AV256" s="286"/>
      <c r="AW256" s="286"/>
      <c r="AX256" s="343"/>
    </row>
    <row r="257" spans="1:50" s="25" customFormat="1" ht="19.5" customHeight="1" x14ac:dyDescent="0.15">
      <c r="A257" s="393"/>
      <c r="B257" s="394"/>
      <c r="C257" s="394"/>
      <c r="D257" s="394"/>
      <c r="E257" s="394"/>
      <c r="F257" s="395"/>
      <c r="G257" s="370"/>
      <c r="H257" s="371"/>
      <c r="I257" s="340" t="s">
        <v>39</v>
      </c>
      <c r="J257" s="341"/>
      <c r="K257" s="341"/>
      <c r="L257" s="341"/>
      <c r="M257" s="341"/>
      <c r="N257" s="341"/>
      <c r="O257" s="342"/>
      <c r="P257" s="285" t="s">
        <v>332</v>
      </c>
      <c r="Q257" s="286"/>
      <c r="R257" s="286"/>
      <c r="S257" s="286"/>
      <c r="T257" s="286"/>
      <c r="U257" s="286"/>
      <c r="V257" s="287"/>
      <c r="W257" s="285" t="s">
        <v>332</v>
      </c>
      <c r="X257" s="286"/>
      <c r="Y257" s="286"/>
      <c r="Z257" s="286"/>
      <c r="AA257" s="286"/>
      <c r="AB257" s="286"/>
      <c r="AC257" s="287"/>
      <c r="AD257" s="285" t="s">
        <v>332</v>
      </c>
      <c r="AE257" s="286"/>
      <c r="AF257" s="286"/>
      <c r="AG257" s="286"/>
      <c r="AH257" s="286"/>
      <c r="AI257" s="286"/>
      <c r="AJ257" s="287"/>
      <c r="AK257" s="285" t="s">
        <v>332</v>
      </c>
      <c r="AL257" s="286"/>
      <c r="AM257" s="286"/>
      <c r="AN257" s="286"/>
      <c r="AO257" s="286"/>
      <c r="AP257" s="286"/>
      <c r="AQ257" s="287"/>
      <c r="AR257" s="337"/>
      <c r="AS257" s="338"/>
      <c r="AT257" s="338"/>
      <c r="AU257" s="338"/>
      <c r="AV257" s="338"/>
      <c r="AW257" s="338"/>
      <c r="AX257" s="339"/>
    </row>
    <row r="258" spans="1:50" s="25" customFormat="1" ht="19.5" customHeight="1" x14ac:dyDescent="0.15">
      <c r="A258" s="393"/>
      <c r="B258" s="394"/>
      <c r="C258" s="394"/>
      <c r="D258" s="394"/>
      <c r="E258" s="394"/>
      <c r="F258" s="395"/>
      <c r="G258" s="370"/>
      <c r="H258" s="371"/>
      <c r="I258" s="340" t="s">
        <v>40</v>
      </c>
      <c r="J258" s="341"/>
      <c r="K258" s="341"/>
      <c r="L258" s="341"/>
      <c r="M258" s="341"/>
      <c r="N258" s="341"/>
      <c r="O258" s="342"/>
      <c r="P258" s="285" t="s">
        <v>332</v>
      </c>
      <c r="Q258" s="286"/>
      <c r="R258" s="286"/>
      <c r="S258" s="286"/>
      <c r="T258" s="286"/>
      <c r="U258" s="286"/>
      <c r="V258" s="287"/>
      <c r="W258" s="285" t="s">
        <v>332</v>
      </c>
      <c r="X258" s="286"/>
      <c r="Y258" s="286"/>
      <c r="Z258" s="286"/>
      <c r="AA258" s="286"/>
      <c r="AB258" s="286"/>
      <c r="AC258" s="287"/>
      <c r="AD258" s="285" t="s">
        <v>332</v>
      </c>
      <c r="AE258" s="286"/>
      <c r="AF258" s="286"/>
      <c r="AG258" s="286"/>
      <c r="AH258" s="286"/>
      <c r="AI258" s="286"/>
      <c r="AJ258" s="287"/>
      <c r="AK258" s="285" t="s">
        <v>332</v>
      </c>
      <c r="AL258" s="286"/>
      <c r="AM258" s="286"/>
      <c r="AN258" s="286"/>
      <c r="AO258" s="286"/>
      <c r="AP258" s="286"/>
      <c r="AQ258" s="287"/>
      <c r="AR258" s="337"/>
      <c r="AS258" s="338"/>
      <c r="AT258" s="338"/>
      <c r="AU258" s="338"/>
      <c r="AV258" s="338"/>
      <c r="AW258" s="338"/>
      <c r="AX258" s="339"/>
    </row>
    <row r="259" spans="1:50" s="25" customFormat="1" ht="19.5" customHeight="1" x14ac:dyDescent="0.15">
      <c r="A259" s="393"/>
      <c r="B259" s="394"/>
      <c r="C259" s="394"/>
      <c r="D259" s="394"/>
      <c r="E259" s="394"/>
      <c r="F259" s="395"/>
      <c r="G259" s="372"/>
      <c r="H259" s="373"/>
      <c r="I259" s="355" t="s">
        <v>41</v>
      </c>
      <c r="J259" s="356"/>
      <c r="K259" s="356"/>
      <c r="L259" s="356"/>
      <c r="M259" s="356"/>
      <c r="N259" s="356"/>
      <c r="O259" s="357"/>
      <c r="P259" s="333">
        <v>0.4</v>
      </c>
      <c r="Q259" s="334"/>
      <c r="R259" s="334"/>
      <c r="S259" s="334"/>
      <c r="T259" s="334"/>
      <c r="U259" s="334"/>
      <c r="V259" s="335"/>
      <c r="W259" s="333">
        <v>0.4</v>
      </c>
      <c r="X259" s="334"/>
      <c r="Y259" s="334"/>
      <c r="Z259" s="334"/>
      <c r="AA259" s="334"/>
      <c r="AB259" s="334"/>
      <c r="AC259" s="335"/>
      <c r="AD259" s="333">
        <v>0.4</v>
      </c>
      <c r="AE259" s="334"/>
      <c r="AF259" s="334"/>
      <c r="AG259" s="334"/>
      <c r="AH259" s="334"/>
      <c r="AI259" s="334"/>
      <c r="AJ259" s="335"/>
      <c r="AK259" s="333">
        <v>0.4</v>
      </c>
      <c r="AL259" s="334"/>
      <c r="AM259" s="334"/>
      <c r="AN259" s="334"/>
      <c r="AO259" s="334"/>
      <c r="AP259" s="334"/>
      <c r="AQ259" s="335"/>
      <c r="AR259" s="333"/>
      <c r="AS259" s="334"/>
      <c r="AT259" s="334"/>
      <c r="AU259" s="334"/>
      <c r="AV259" s="334"/>
      <c r="AW259" s="334"/>
      <c r="AX259" s="364"/>
    </row>
    <row r="260" spans="1:50" s="25" customFormat="1" ht="19.5" customHeight="1" x14ac:dyDescent="0.15">
      <c r="A260" s="393"/>
      <c r="B260" s="394"/>
      <c r="C260" s="394"/>
      <c r="D260" s="394"/>
      <c r="E260" s="394"/>
      <c r="F260" s="395"/>
      <c r="G260" s="344" t="s">
        <v>42</v>
      </c>
      <c r="H260" s="345"/>
      <c r="I260" s="345"/>
      <c r="J260" s="345"/>
      <c r="K260" s="345"/>
      <c r="L260" s="345"/>
      <c r="M260" s="345"/>
      <c r="N260" s="345"/>
      <c r="O260" s="346"/>
      <c r="P260" s="348">
        <v>0.3</v>
      </c>
      <c r="Q260" s="349"/>
      <c r="R260" s="349"/>
      <c r="S260" s="349"/>
      <c r="T260" s="349"/>
      <c r="U260" s="349"/>
      <c r="V260" s="350"/>
      <c r="W260" s="348">
        <v>0.4</v>
      </c>
      <c r="X260" s="349"/>
      <c r="Y260" s="349"/>
      <c r="Z260" s="349"/>
      <c r="AA260" s="349"/>
      <c r="AB260" s="349"/>
      <c r="AC260" s="350"/>
      <c r="AD260" s="348">
        <v>0.4</v>
      </c>
      <c r="AE260" s="349"/>
      <c r="AF260" s="349"/>
      <c r="AG260" s="349"/>
      <c r="AH260" s="349"/>
      <c r="AI260" s="349"/>
      <c r="AJ260" s="350"/>
      <c r="AK260" s="351"/>
      <c r="AL260" s="352"/>
      <c r="AM260" s="352"/>
      <c r="AN260" s="352"/>
      <c r="AO260" s="352"/>
      <c r="AP260" s="352"/>
      <c r="AQ260" s="353"/>
      <c r="AR260" s="351"/>
      <c r="AS260" s="352"/>
      <c r="AT260" s="352"/>
      <c r="AU260" s="352"/>
      <c r="AV260" s="352"/>
      <c r="AW260" s="352"/>
      <c r="AX260" s="354"/>
    </row>
    <row r="261" spans="1:50" s="25" customFormat="1" ht="19.5" customHeight="1" x14ac:dyDescent="0.15">
      <c r="A261" s="396"/>
      <c r="B261" s="397"/>
      <c r="C261" s="397"/>
      <c r="D261" s="397"/>
      <c r="E261" s="397"/>
      <c r="F261" s="398"/>
      <c r="G261" s="344" t="s">
        <v>43</v>
      </c>
      <c r="H261" s="345"/>
      <c r="I261" s="345"/>
      <c r="J261" s="345"/>
      <c r="K261" s="345"/>
      <c r="L261" s="345"/>
      <c r="M261" s="345"/>
      <c r="N261" s="345"/>
      <c r="O261" s="346"/>
      <c r="P261" s="348">
        <v>81.900000000000006</v>
      </c>
      <c r="Q261" s="349"/>
      <c r="R261" s="349"/>
      <c r="S261" s="349"/>
      <c r="T261" s="349"/>
      <c r="U261" s="349"/>
      <c r="V261" s="350"/>
      <c r="W261" s="348">
        <v>87</v>
      </c>
      <c r="X261" s="349"/>
      <c r="Y261" s="349"/>
      <c r="Z261" s="349"/>
      <c r="AA261" s="349"/>
      <c r="AB261" s="349"/>
      <c r="AC261" s="350"/>
      <c r="AD261" s="348">
        <v>92.1</v>
      </c>
      <c r="AE261" s="349"/>
      <c r="AF261" s="349"/>
      <c r="AG261" s="349"/>
      <c r="AH261" s="349"/>
      <c r="AI261" s="349"/>
      <c r="AJ261" s="350"/>
      <c r="AK261" s="351"/>
      <c r="AL261" s="352"/>
      <c r="AM261" s="352"/>
      <c r="AN261" s="352"/>
      <c r="AO261" s="352"/>
      <c r="AP261" s="352"/>
      <c r="AQ261" s="353"/>
      <c r="AR261" s="351"/>
      <c r="AS261" s="352"/>
      <c r="AT261" s="352"/>
      <c r="AU261" s="352"/>
      <c r="AV261" s="352"/>
      <c r="AW261" s="352"/>
      <c r="AX261" s="354"/>
    </row>
    <row r="262" spans="1:50" s="25" customFormat="1" ht="19.5" customHeight="1" x14ac:dyDescent="0.15">
      <c r="A262" s="294" t="s">
        <v>73</v>
      </c>
      <c r="B262" s="295"/>
      <c r="C262" s="300" t="s">
        <v>74</v>
      </c>
      <c r="D262" s="301"/>
      <c r="E262" s="301"/>
      <c r="F262" s="301"/>
      <c r="G262" s="301"/>
      <c r="H262" s="301"/>
      <c r="I262" s="301"/>
      <c r="J262" s="301"/>
      <c r="K262" s="302"/>
      <c r="L262" s="303" t="s">
        <v>75</v>
      </c>
      <c r="M262" s="304"/>
      <c r="N262" s="304"/>
      <c r="O262" s="304"/>
      <c r="P262" s="304"/>
      <c r="Q262" s="305"/>
      <c r="R262" s="306" t="s">
        <v>325</v>
      </c>
      <c r="S262" s="301"/>
      <c r="T262" s="301"/>
      <c r="U262" s="301"/>
      <c r="V262" s="301"/>
      <c r="W262" s="302"/>
      <c r="X262" s="306" t="s">
        <v>76</v>
      </c>
      <c r="Y262" s="301"/>
      <c r="Z262" s="301"/>
      <c r="AA262" s="301"/>
      <c r="AB262" s="301"/>
      <c r="AC262" s="301"/>
      <c r="AD262" s="301"/>
      <c r="AE262" s="301"/>
      <c r="AF262" s="301"/>
      <c r="AG262" s="301"/>
      <c r="AH262" s="301"/>
      <c r="AI262" s="301"/>
      <c r="AJ262" s="301"/>
      <c r="AK262" s="301"/>
      <c r="AL262" s="301"/>
      <c r="AM262" s="301"/>
      <c r="AN262" s="301"/>
      <c r="AO262" s="301"/>
      <c r="AP262" s="301"/>
      <c r="AQ262" s="301"/>
      <c r="AR262" s="301"/>
      <c r="AS262" s="301"/>
      <c r="AT262" s="301"/>
      <c r="AU262" s="301"/>
      <c r="AV262" s="301"/>
      <c r="AW262" s="301"/>
      <c r="AX262" s="307"/>
    </row>
    <row r="263" spans="1:50" s="25" customFormat="1" ht="19.5" customHeight="1" x14ac:dyDescent="0.15">
      <c r="A263" s="296"/>
      <c r="B263" s="297"/>
      <c r="C263" s="494" t="s">
        <v>347</v>
      </c>
      <c r="D263" s="312"/>
      <c r="E263" s="312"/>
      <c r="F263" s="312"/>
      <c r="G263" s="312"/>
      <c r="H263" s="312"/>
      <c r="I263" s="312"/>
      <c r="J263" s="312"/>
      <c r="K263" s="313"/>
      <c r="L263" s="311">
        <v>0.3</v>
      </c>
      <c r="M263" s="312"/>
      <c r="N263" s="312"/>
      <c r="O263" s="312"/>
      <c r="P263" s="312"/>
      <c r="Q263" s="313"/>
      <c r="R263" s="311"/>
      <c r="S263" s="312"/>
      <c r="T263" s="312"/>
      <c r="U263" s="312"/>
      <c r="V263" s="312"/>
      <c r="W263" s="313"/>
      <c r="X263" s="314"/>
      <c r="Y263" s="315"/>
      <c r="Z263" s="315"/>
      <c r="AA263" s="315"/>
      <c r="AB263" s="315"/>
      <c r="AC263" s="315"/>
      <c r="AD263" s="315"/>
      <c r="AE263" s="315"/>
      <c r="AF263" s="315"/>
      <c r="AG263" s="315"/>
      <c r="AH263" s="315"/>
      <c r="AI263" s="315"/>
      <c r="AJ263" s="315"/>
      <c r="AK263" s="315"/>
      <c r="AL263" s="315"/>
      <c r="AM263" s="315"/>
      <c r="AN263" s="315"/>
      <c r="AO263" s="315"/>
      <c r="AP263" s="315"/>
      <c r="AQ263" s="315"/>
      <c r="AR263" s="315"/>
      <c r="AS263" s="315"/>
      <c r="AT263" s="315"/>
      <c r="AU263" s="315"/>
      <c r="AV263" s="315"/>
      <c r="AW263" s="315"/>
      <c r="AX263" s="316"/>
    </row>
    <row r="264" spans="1:50" s="25" customFormat="1" ht="19.5" customHeight="1" x14ac:dyDescent="0.15">
      <c r="A264" s="296"/>
      <c r="B264" s="297"/>
      <c r="C264" s="468" t="s">
        <v>326</v>
      </c>
      <c r="D264" s="286"/>
      <c r="E264" s="286"/>
      <c r="F264" s="286"/>
      <c r="G264" s="286"/>
      <c r="H264" s="286"/>
      <c r="I264" s="286"/>
      <c r="J264" s="286"/>
      <c r="K264" s="287"/>
      <c r="L264" s="285">
        <v>0.08</v>
      </c>
      <c r="M264" s="286"/>
      <c r="N264" s="286"/>
      <c r="O264" s="286"/>
      <c r="P264" s="286"/>
      <c r="Q264" s="287"/>
      <c r="R264" s="285"/>
      <c r="S264" s="286"/>
      <c r="T264" s="286"/>
      <c r="U264" s="286"/>
      <c r="V264" s="286"/>
      <c r="W264" s="287"/>
      <c r="X264" s="288"/>
      <c r="Y264" s="289"/>
      <c r="Z264" s="289"/>
      <c r="AA264" s="289"/>
      <c r="AB264" s="289"/>
      <c r="AC264" s="289"/>
      <c r="AD264" s="289"/>
      <c r="AE264" s="289"/>
      <c r="AF264" s="289"/>
      <c r="AG264" s="289"/>
      <c r="AH264" s="289"/>
      <c r="AI264" s="289"/>
      <c r="AJ264" s="289"/>
      <c r="AK264" s="289"/>
      <c r="AL264" s="289"/>
      <c r="AM264" s="289"/>
      <c r="AN264" s="289"/>
      <c r="AO264" s="289"/>
      <c r="AP264" s="289"/>
      <c r="AQ264" s="289"/>
      <c r="AR264" s="289"/>
      <c r="AS264" s="289"/>
      <c r="AT264" s="289"/>
      <c r="AU264" s="289"/>
      <c r="AV264" s="289"/>
      <c r="AW264" s="289"/>
      <c r="AX264" s="290"/>
    </row>
    <row r="265" spans="1:50" s="25" customFormat="1" ht="19.5" customHeight="1" x14ac:dyDescent="0.15">
      <c r="A265" s="296"/>
      <c r="B265" s="297"/>
      <c r="C265" s="468" t="s">
        <v>348</v>
      </c>
      <c r="D265" s="286"/>
      <c r="E265" s="286"/>
      <c r="F265" s="286"/>
      <c r="G265" s="286"/>
      <c r="H265" s="286"/>
      <c r="I265" s="286"/>
      <c r="J265" s="286"/>
      <c r="K265" s="287"/>
      <c r="L265" s="285">
        <v>0.03</v>
      </c>
      <c r="M265" s="286"/>
      <c r="N265" s="286"/>
      <c r="O265" s="286"/>
      <c r="P265" s="286"/>
      <c r="Q265" s="287"/>
      <c r="R265" s="285"/>
      <c r="S265" s="286"/>
      <c r="T265" s="286"/>
      <c r="U265" s="286"/>
      <c r="V265" s="286"/>
      <c r="W265" s="287"/>
      <c r="X265" s="288"/>
      <c r="Y265" s="289"/>
      <c r="Z265" s="289"/>
      <c r="AA265" s="289"/>
      <c r="AB265" s="289"/>
      <c r="AC265" s="289"/>
      <c r="AD265" s="289"/>
      <c r="AE265" s="289"/>
      <c r="AF265" s="289"/>
      <c r="AG265" s="289"/>
      <c r="AH265" s="289"/>
      <c r="AI265" s="289"/>
      <c r="AJ265" s="289"/>
      <c r="AK265" s="289"/>
      <c r="AL265" s="289"/>
      <c r="AM265" s="289"/>
      <c r="AN265" s="289"/>
      <c r="AO265" s="289"/>
      <c r="AP265" s="289"/>
      <c r="AQ265" s="289"/>
      <c r="AR265" s="289"/>
      <c r="AS265" s="289"/>
      <c r="AT265" s="289"/>
      <c r="AU265" s="289"/>
      <c r="AV265" s="289"/>
      <c r="AW265" s="289"/>
      <c r="AX265" s="290"/>
    </row>
    <row r="266" spans="1:50" s="25" customFormat="1" ht="19.5" customHeight="1" x14ac:dyDescent="0.15">
      <c r="A266" s="296"/>
      <c r="B266" s="297"/>
      <c r="C266" s="468"/>
      <c r="D266" s="286"/>
      <c r="E266" s="286"/>
      <c r="F266" s="286"/>
      <c r="G266" s="286"/>
      <c r="H266" s="286"/>
      <c r="I266" s="286"/>
      <c r="J266" s="286"/>
      <c r="K266" s="287"/>
      <c r="L266" s="285"/>
      <c r="M266" s="286"/>
      <c r="N266" s="286"/>
      <c r="O266" s="286"/>
      <c r="P266" s="286"/>
      <c r="Q266" s="287"/>
      <c r="R266" s="285"/>
      <c r="S266" s="286"/>
      <c r="T266" s="286"/>
      <c r="U266" s="286"/>
      <c r="V266" s="286"/>
      <c r="W266" s="287"/>
      <c r="X266" s="288"/>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90"/>
    </row>
    <row r="267" spans="1:50" s="25" customFormat="1" ht="19.5" customHeight="1" x14ac:dyDescent="0.15">
      <c r="A267" s="296"/>
      <c r="B267" s="297"/>
      <c r="C267" s="468"/>
      <c r="D267" s="286"/>
      <c r="E267" s="286"/>
      <c r="F267" s="286"/>
      <c r="G267" s="286"/>
      <c r="H267" s="286"/>
      <c r="I267" s="286"/>
      <c r="J267" s="286"/>
      <c r="K267" s="287"/>
      <c r="L267" s="285"/>
      <c r="M267" s="286"/>
      <c r="N267" s="286"/>
      <c r="O267" s="286"/>
      <c r="P267" s="286"/>
      <c r="Q267" s="287"/>
      <c r="R267" s="285"/>
      <c r="S267" s="286"/>
      <c r="T267" s="286"/>
      <c r="U267" s="286"/>
      <c r="V267" s="286"/>
      <c r="W267" s="287"/>
      <c r="X267" s="288"/>
      <c r="Y267" s="289"/>
      <c r="Z267" s="289"/>
      <c r="AA267" s="289"/>
      <c r="AB267" s="289"/>
      <c r="AC267" s="289"/>
      <c r="AD267" s="289"/>
      <c r="AE267" s="289"/>
      <c r="AF267" s="289"/>
      <c r="AG267" s="289"/>
      <c r="AH267" s="289"/>
      <c r="AI267" s="289"/>
      <c r="AJ267" s="289"/>
      <c r="AK267" s="289"/>
      <c r="AL267" s="289"/>
      <c r="AM267" s="289"/>
      <c r="AN267" s="289"/>
      <c r="AO267" s="289"/>
      <c r="AP267" s="289"/>
      <c r="AQ267" s="289"/>
      <c r="AR267" s="289"/>
      <c r="AS267" s="289"/>
      <c r="AT267" s="289"/>
      <c r="AU267" s="289"/>
      <c r="AV267" s="289"/>
      <c r="AW267" s="289"/>
      <c r="AX267" s="290"/>
    </row>
    <row r="268" spans="1:50" s="25" customFormat="1" ht="19.5" customHeight="1" x14ac:dyDescent="0.15">
      <c r="A268" s="296"/>
      <c r="B268" s="297"/>
      <c r="C268" s="467"/>
      <c r="D268" s="334"/>
      <c r="E268" s="334"/>
      <c r="F268" s="334"/>
      <c r="G268" s="334"/>
      <c r="H268" s="334"/>
      <c r="I268" s="334"/>
      <c r="J268" s="334"/>
      <c r="K268" s="335"/>
      <c r="L268" s="333"/>
      <c r="M268" s="334"/>
      <c r="N268" s="334"/>
      <c r="O268" s="334"/>
      <c r="P268" s="334"/>
      <c r="Q268" s="335"/>
      <c r="R268" s="333"/>
      <c r="S268" s="334"/>
      <c r="T268" s="334"/>
      <c r="U268" s="334"/>
      <c r="V268" s="334"/>
      <c r="W268" s="335"/>
      <c r="X268" s="288"/>
      <c r="Y268" s="289"/>
      <c r="Z268" s="289"/>
      <c r="AA268" s="289"/>
      <c r="AB268" s="289"/>
      <c r="AC268" s="289"/>
      <c r="AD268" s="289"/>
      <c r="AE268" s="289"/>
      <c r="AF268" s="289"/>
      <c r="AG268" s="289"/>
      <c r="AH268" s="289"/>
      <c r="AI268" s="289"/>
      <c r="AJ268" s="289"/>
      <c r="AK268" s="289"/>
      <c r="AL268" s="289"/>
      <c r="AM268" s="289"/>
      <c r="AN268" s="289"/>
      <c r="AO268" s="289"/>
      <c r="AP268" s="289"/>
      <c r="AQ268" s="289"/>
      <c r="AR268" s="289"/>
      <c r="AS268" s="289"/>
      <c r="AT268" s="289"/>
      <c r="AU268" s="289"/>
      <c r="AV268" s="289"/>
      <c r="AW268" s="289"/>
      <c r="AX268" s="290"/>
    </row>
    <row r="269" spans="1:50" s="25" customFormat="1" ht="19.5" customHeight="1" thickBot="1" x14ac:dyDescent="0.2">
      <c r="A269" s="298"/>
      <c r="B269" s="299"/>
      <c r="C269" s="317" t="s">
        <v>41</v>
      </c>
      <c r="D269" s="318"/>
      <c r="E269" s="318"/>
      <c r="F269" s="318"/>
      <c r="G269" s="318"/>
      <c r="H269" s="318"/>
      <c r="I269" s="318"/>
      <c r="J269" s="318"/>
      <c r="K269" s="319"/>
      <c r="L269" s="320">
        <v>0.4</v>
      </c>
      <c r="M269" s="318"/>
      <c r="N269" s="318"/>
      <c r="O269" s="318"/>
      <c r="P269" s="318"/>
      <c r="Q269" s="319"/>
      <c r="R269" s="320"/>
      <c r="S269" s="318"/>
      <c r="T269" s="318"/>
      <c r="U269" s="318"/>
      <c r="V269" s="318"/>
      <c r="W269" s="319"/>
      <c r="X269" s="321"/>
      <c r="Y269" s="322"/>
      <c r="Z269" s="322"/>
      <c r="AA269" s="322"/>
      <c r="AB269" s="322"/>
      <c r="AC269" s="322"/>
      <c r="AD269" s="322"/>
      <c r="AE269" s="322"/>
      <c r="AF269" s="322"/>
      <c r="AG269" s="322"/>
      <c r="AH269" s="322"/>
      <c r="AI269" s="322"/>
      <c r="AJ269" s="322"/>
      <c r="AK269" s="322"/>
      <c r="AL269" s="322"/>
      <c r="AM269" s="322"/>
      <c r="AN269" s="322"/>
      <c r="AO269" s="322"/>
      <c r="AP269" s="322"/>
      <c r="AQ269" s="322"/>
      <c r="AR269" s="322"/>
      <c r="AS269" s="322"/>
      <c r="AT269" s="322"/>
      <c r="AU269" s="322"/>
      <c r="AV269" s="322"/>
      <c r="AW269" s="322"/>
      <c r="AX269" s="323"/>
    </row>
    <row r="270" spans="1:50" s="25" customFormat="1" x14ac:dyDescent="0.15"/>
    <row r="271" spans="1:50" s="25" customFormat="1" x14ac:dyDescent="0.15"/>
  </sheetData>
  <mergeCells count="1063">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5"/>
    <mergeCell ref="G19:X19"/>
    <mergeCell ref="Y19:AA19"/>
    <mergeCell ref="AB19:AD19"/>
    <mergeCell ref="AE19:AI19"/>
    <mergeCell ref="AJ19:AN19"/>
    <mergeCell ref="AB21:AD21"/>
    <mergeCell ref="AE21:AI21"/>
    <mergeCell ref="AJ21:AN21"/>
    <mergeCell ref="G23:X25"/>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Y25:AA25"/>
    <mergeCell ref="AB25:AD25"/>
    <mergeCell ref="AE25:AI25"/>
    <mergeCell ref="AJ25:AN25"/>
    <mergeCell ref="AO25:AS25"/>
    <mergeCell ref="AT25:AX25"/>
    <mergeCell ref="Y24:AA24"/>
    <mergeCell ref="AB24:AD24"/>
    <mergeCell ref="AE24:AI24"/>
    <mergeCell ref="AJ24:AN24"/>
    <mergeCell ref="AO24:AS24"/>
    <mergeCell ref="AT24:AX24"/>
    <mergeCell ref="Y23:AA23"/>
    <mergeCell ref="AB23:AD23"/>
    <mergeCell ref="AE23:AI23"/>
    <mergeCell ref="AJ23:AN23"/>
    <mergeCell ref="AO23:AS23"/>
    <mergeCell ref="AT23:AX23"/>
    <mergeCell ref="AO28:AS28"/>
    <mergeCell ref="AT28:AX28"/>
    <mergeCell ref="G29:X30"/>
    <mergeCell ref="Y29:AA29"/>
    <mergeCell ref="AB29:AD29"/>
    <mergeCell ref="AE29:AI29"/>
    <mergeCell ref="AJ29:AN29"/>
    <mergeCell ref="AO29:AS29"/>
    <mergeCell ref="AT29:AX29"/>
    <mergeCell ref="Y30:AA30"/>
    <mergeCell ref="AO26:AS26"/>
    <mergeCell ref="AT26:AX26"/>
    <mergeCell ref="G27:X28"/>
    <mergeCell ref="Y27:AA27"/>
    <mergeCell ref="AB27:AD27"/>
    <mergeCell ref="AE27:AI27"/>
    <mergeCell ref="AJ27:AN27"/>
    <mergeCell ref="AO27:AS27"/>
    <mergeCell ref="AT27:AX27"/>
    <mergeCell ref="Y28:AA28"/>
    <mergeCell ref="G26:X26"/>
    <mergeCell ref="Y26:AA26"/>
    <mergeCell ref="AB26:AD26"/>
    <mergeCell ref="AE26:AI26"/>
    <mergeCell ref="AJ26:AN26"/>
    <mergeCell ref="AB28:AD28"/>
    <mergeCell ref="AE28:AI28"/>
    <mergeCell ref="AJ28:AN28"/>
    <mergeCell ref="AB30:AD30"/>
    <mergeCell ref="AO31:AS31"/>
    <mergeCell ref="AT31:AX31"/>
    <mergeCell ref="G32:X33"/>
    <mergeCell ref="Y32:AA32"/>
    <mergeCell ref="AB32:AD32"/>
    <mergeCell ref="AE32:AI32"/>
    <mergeCell ref="AJ32:AN32"/>
    <mergeCell ref="AO32:AS32"/>
    <mergeCell ref="AT32:AX32"/>
    <mergeCell ref="Y33:AA33"/>
    <mergeCell ref="AE30:AI30"/>
    <mergeCell ref="AJ30:AN30"/>
    <mergeCell ref="AO30:AS30"/>
    <mergeCell ref="AT30:AX30"/>
    <mergeCell ref="A31:F39"/>
    <mergeCell ref="G31:X31"/>
    <mergeCell ref="Y31:AA31"/>
    <mergeCell ref="AB31:AD31"/>
    <mergeCell ref="AE31:AI31"/>
    <mergeCell ref="AJ31:AN31"/>
    <mergeCell ref="A26:F30"/>
    <mergeCell ref="AO34:AS34"/>
    <mergeCell ref="AT34:AX34"/>
    <mergeCell ref="Y35:AA35"/>
    <mergeCell ref="AB35:AD35"/>
    <mergeCell ref="AE35:AI35"/>
    <mergeCell ref="AJ35:AN35"/>
    <mergeCell ref="AO35:AS35"/>
    <mergeCell ref="AT35:AX35"/>
    <mergeCell ref="AB33:AD33"/>
    <mergeCell ref="AE33:AI33"/>
    <mergeCell ref="AJ33:AN33"/>
    <mergeCell ref="AO33:AS33"/>
    <mergeCell ref="AT33:AX33"/>
    <mergeCell ref="G34:X35"/>
    <mergeCell ref="Y34:AA34"/>
    <mergeCell ref="AB34:AD34"/>
    <mergeCell ref="AE34:AI34"/>
    <mergeCell ref="AJ34:AN34"/>
    <mergeCell ref="AT38:AX38"/>
    <mergeCell ref="Y39:AA39"/>
    <mergeCell ref="AB39:AD39"/>
    <mergeCell ref="AE39:AI39"/>
    <mergeCell ref="AJ39:AN39"/>
    <mergeCell ref="AO39:AS39"/>
    <mergeCell ref="AT39:AX39"/>
    <mergeCell ref="G38:X39"/>
    <mergeCell ref="Y38:AA38"/>
    <mergeCell ref="AB38:AD38"/>
    <mergeCell ref="AE38:AI38"/>
    <mergeCell ref="AJ38:AN38"/>
    <mergeCell ref="AO38:AS38"/>
    <mergeCell ref="AT36:AX36"/>
    <mergeCell ref="Y37:AA37"/>
    <mergeCell ref="AB37:AD37"/>
    <mergeCell ref="AE37:AI37"/>
    <mergeCell ref="AJ37:AN37"/>
    <mergeCell ref="AO37:AS37"/>
    <mergeCell ref="AT37:AX37"/>
    <mergeCell ref="G36:X37"/>
    <mergeCell ref="Y36:AA36"/>
    <mergeCell ref="AB36:AD36"/>
    <mergeCell ref="AE36:AI36"/>
    <mergeCell ref="AJ36:AN36"/>
    <mergeCell ref="AO36:AS36"/>
    <mergeCell ref="C44:K44"/>
    <mergeCell ref="L44:Q44"/>
    <mergeCell ref="R44:W44"/>
    <mergeCell ref="X44:AX44"/>
    <mergeCell ref="C45:K45"/>
    <mergeCell ref="L45:Q45"/>
    <mergeCell ref="R45:W45"/>
    <mergeCell ref="X45:AX45"/>
    <mergeCell ref="L42:Q42"/>
    <mergeCell ref="R42:W42"/>
    <mergeCell ref="X42:AX42"/>
    <mergeCell ref="C43:K43"/>
    <mergeCell ref="L43:Q43"/>
    <mergeCell ref="R43:W43"/>
    <mergeCell ref="X43:AX43"/>
    <mergeCell ref="A40:B47"/>
    <mergeCell ref="C40:K40"/>
    <mergeCell ref="L40:Q40"/>
    <mergeCell ref="R40:W40"/>
    <mergeCell ref="X40:AX40"/>
    <mergeCell ref="C41:K41"/>
    <mergeCell ref="L41:Q41"/>
    <mergeCell ref="R41:W41"/>
    <mergeCell ref="X41:AX41"/>
    <mergeCell ref="C42:K42"/>
    <mergeCell ref="A49:AX49"/>
    <mergeCell ref="C50:AC50"/>
    <mergeCell ref="AD50:AF50"/>
    <mergeCell ref="AG50:AX50"/>
    <mergeCell ref="A51:B53"/>
    <mergeCell ref="C51:AC51"/>
    <mergeCell ref="AD51:AF51"/>
    <mergeCell ref="AG51:AX53"/>
    <mergeCell ref="C52:AC52"/>
    <mergeCell ref="AD52:AF52"/>
    <mergeCell ref="C46:K46"/>
    <mergeCell ref="L46:Q46"/>
    <mergeCell ref="R46:W46"/>
    <mergeCell ref="X46:AX46"/>
    <mergeCell ref="C47:K47"/>
    <mergeCell ref="L47:Q47"/>
    <mergeCell ref="R47:W47"/>
    <mergeCell ref="X47:AX47"/>
    <mergeCell ref="G65:S65"/>
    <mergeCell ref="T65:AF65"/>
    <mergeCell ref="A60:B62"/>
    <mergeCell ref="C60:AC60"/>
    <mergeCell ref="AD60:AF60"/>
    <mergeCell ref="AG60:AX62"/>
    <mergeCell ref="C61:AC61"/>
    <mergeCell ref="AD61:AF61"/>
    <mergeCell ref="C62:AC62"/>
    <mergeCell ref="AD62:AF62"/>
    <mergeCell ref="C57:AC57"/>
    <mergeCell ref="AD57:AF57"/>
    <mergeCell ref="C58:AC58"/>
    <mergeCell ref="AD58:AF58"/>
    <mergeCell ref="C59:AC59"/>
    <mergeCell ref="AD59:AF59"/>
    <mergeCell ref="C53:AC53"/>
    <mergeCell ref="AD53:AF53"/>
    <mergeCell ref="A54:B59"/>
    <mergeCell ref="C54:AC54"/>
    <mergeCell ref="AD54:AF54"/>
    <mergeCell ref="AG54:AX59"/>
    <mergeCell ref="C55:AC55"/>
    <mergeCell ref="AD55:AF55"/>
    <mergeCell ref="C56:AC56"/>
    <mergeCell ref="AD56:AF56"/>
    <mergeCell ref="A74:E74"/>
    <mergeCell ref="F74:AX74"/>
    <mergeCell ref="A75:AX75"/>
    <mergeCell ref="A76:AX76"/>
    <mergeCell ref="A77:AX77"/>
    <mergeCell ref="A78:B78"/>
    <mergeCell ref="C78:J78"/>
    <mergeCell ref="K78:R78"/>
    <mergeCell ref="S78:Z78"/>
    <mergeCell ref="AA78:AH78"/>
    <mergeCell ref="A69:AX69"/>
    <mergeCell ref="A70:AX70"/>
    <mergeCell ref="A71:AX71"/>
    <mergeCell ref="A72:E72"/>
    <mergeCell ref="F72:AX72"/>
    <mergeCell ref="A73:AX73"/>
    <mergeCell ref="C66:F66"/>
    <mergeCell ref="G66:S66"/>
    <mergeCell ref="T66:AF66"/>
    <mergeCell ref="A67:B68"/>
    <mergeCell ref="C67:F67"/>
    <mergeCell ref="G67:AX67"/>
    <mergeCell ref="C68:F68"/>
    <mergeCell ref="G68:AX68"/>
    <mergeCell ref="A63:B66"/>
    <mergeCell ref="C63:AC63"/>
    <mergeCell ref="AD63:AF63"/>
    <mergeCell ref="AG63:AX66"/>
    <mergeCell ref="C64:F64"/>
    <mergeCell ref="G64:S64"/>
    <mergeCell ref="T64:AF64"/>
    <mergeCell ref="C65:F65"/>
    <mergeCell ref="G109:K109"/>
    <mergeCell ref="L109:X109"/>
    <mergeCell ref="Y109:AB109"/>
    <mergeCell ref="AC109:AG109"/>
    <mergeCell ref="AH109:AT109"/>
    <mergeCell ref="AU109:AX109"/>
    <mergeCell ref="AH107:AT107"/>
    <mergeCell ref="AU107:AX107"/>
    <mergeCell ref="G108:K108"/>
    <mergeCell ref="L108:X108"/>
    <mergeCell ref="Y108:AB108"/>
    <mergeCell ref="AC108:AG108"/>
    <mergeCell ref="AH108:AT108"/>
    <mergeCell ref="AU108:AX108"/>
    <mergeCell ref="AI78:AP78"/>
    <mergeCell ref="AQ78:AX78"/>
    <mergeCell ref="A80:F103"/>
    <mergeCell ref="A106:F127"/>
    <mergeCell ref="G106:AB106"/>
    <mergeCell ref="AC106:AX106"/>
    <mergeCell ref="G107:K107"/>
    <mergeCell ref="L107:X107"/>
    <mergeCell ref="Y107:AB107"/>
    <mergeCell ref="AC107:AG107"/>
    <mergeCell ref="G113:K113"/>
    <mergeCell ref="L113:X113"/>
    <mergeCell ref="Y113:AB113"/>
    <mergeCell ref="AC113:AG113"/>
    <mergeCell ref="AH113:AT113"/>
    <mergeCell ref="AU113:AX113"/>
    <mergeCell ref="G111:AB111"/>
    <mergeCell ref="AC111:AX111"/>
    <mergeCell ref="G112:K112"/>
    <mergeCell ref="L112:X112"/>
    <mergeCell ref="Y112:AB112"/>
    <mergeCell ref="AC112:AG112"/>
    <mergeCell ref="AH112:AT112"/>
    <mergeCell ref="AU112:AX112"/>
    <mergeCell ref="G110:K110"/>
    <mergeCell ref="L110:X110"/>
    <mergeCell ref="Y110:AB110"/>
    <mergeCell ref="AC110:AG110"/>
    <mergeCell ref="AH110:AT110"/>
    <mergeCell ref="AU110:AX110"/>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20:K120"/>
    <mergeCell ref="L120:X120"/>
    <mergeCell ref="Y120:AB120"/>
    <mergeCell ref="AC120:AG120"/>
    <mergeCell ref="AH120:AT120"/>
    <mergeCell ref="AU120:AX120"/>
    <mergeCell ref="G118:AB118"/>
    <mergeCell ref="AC118:AX118"/>
    <mergeCell ref="G119:K119"/>
    <mergeCell ref="L119:X119"/>
    <mergeCell ref="Y119:AB119"/>
    <mergeCell ref="AC119:AG119"/>
    <mergeCell ref="AH119:AT119"/>
    <mergeCell ref="AU119:AX119"/>
    <mergeCell ref="G117:K117"/>
    <mergeCell ref="L117:X117"/>
    <mergeCell ref="Y117:AB117"/>
    <mergeCell ref="AC117:AG117"/>
    <mergeCell ref="AH117:AT117"/>
    <mergeCell ref="AU117:AX117"/>
    <mergeCell ref="G123:AB123"/>
    <mergeCell ref="AC123:AX123"/>
    <mergeCell ref="G124:K124"/>
    <mergeCell ref="L124:X124"/>
    <mergeCell ref="Y124:AB124"/>
    <mergeCell ref="AC124:AG124"/>
    <mergeCell ref="AH124:AT124"/>
    <mergeCell ref="AU124:AX124"/>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A133:B133"/>
    <mergeCell ref="C133:L133"/>
    <mergeCell ref="M133:AJ133"/>
    <mergeCell ref="AK133:AP133"/>
    <mergeCell ref="AQ133:AT133"/>
    <mergeCell ref="AU133:AX133"/>
    <mergeCell ref="A132:B132"/>
    <mergeCell ref="C132:L132"/>
    <mergeCell ref="M132:AJ132"/>
    <mergeCell ref="AK132:AP132"/>
    <mergeCell ref="AQ132:AT132"/>
    <mergeCell ref="AU132:AX132"/>
    <mergeCell ref="A131:B131"/>
    <mergeCell ref="C131:L131"/>
    <mergeCell ref="M131:AJ131"/>
    <mergeCell ref="AK131:AP131"/>
    <mergeCell ref="AQ131:AT131"/>
    <mergeCell ref="AU131:AX131"/>
    <mergeCell ref="A136:B136"/>
    <mergeCell ref="C136:L136"/>
    <mergeCell ref="M136:AJ136"/>
    <mergeCell ref="AK136:AP136"/>
    <mergeCell ref="AQ136:AT136"/>
    <mergeCell ref="AU136:AX136"/>
    <mergeCell ref="A135:B135"/>
    <mergeCell ref="C135:L135"/>
    <mergeCell ref="M135:AJ135"/>
    <mergeCell ref="AK135:AP135"/>
    <mergeCell ref="AQ135:AT135"/>
    <mergeCell ref="AU135:AX135"/>
    <mergeCell ref="A134:B134"/>
    <mergeCell ref="C134:L134"/>
    <mergeCell ref="M134:AJ134"/>
    <mergeCell ref="AK134:AP134"/>
    <mergeCell ref="AQ134:AT134"/>
    <mergeCell ref="AU134:AX134"/>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37:B137"/>
    <mergeCell ref="C137:L137"/>
    <mergeCell ref="M137:AJ137"/>
    <mergeCell ref="AK137:AP137"/>
    <mergeCell ref="AQ137:AT137"/>
    <mergeCell ref="AU137:AX137"/>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0:B140"/>
    <mergeCell ref="C140:L140"/>
    <mergeCell ref="M140:AJ140"/>
    <mergeCell ref="AK140:AP140"/>
    <mergeCell ref="AQ140:AT140"/>
    <mergeCell ref="AU140:AX140"/>
    <mergeCell ref="A149:B149"/>
    <mergeCell ref="C149:L149"/>
    <mergeCell ref="M149:AJ149"/>
    <mergeCell ref="AK149:AP149"/>
    <mergeCell ref="AQ149:AT149"/>
    <mergeCell ref="AU149:AX149"/>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0:B150"/>
    <mergeCell ref="C150:L150"/>
    <mergeCell ref="M150:AJ150"/>
    <mergeCell ref="AK150:AP150"/>
    <mergeCell ref="AQ150:AT150"/>
    <mergeCell ref="AU150:AX15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73:F173"/>
    <mergeCell ref="G173:X173"/>
    <mergeCell ref="Y173:AD173"/>
    <mergeCell ref="AE173:AX173"/>
    <mergeCell ref="A174:F174"/>
    <mergeCell ref="G174:AX174"/>
    <mergeCell ref="A171:F171"/>
    <mergeCell ref="G171:X171"/>
    <mergeCell ref="Y171:AD171"/>
    <mergeCell ref="AE171:AP171"/>
    <mergeCell ref="AQ171:AX171"/>
    <mergeCell ref="A172:F172"/>
    <mergeCell ref="G172:X172"/>
    <mergeCell ref="Y172:AD172"/>
    <mergeCell ref="AE172:AX172"/>
    <mergeCell ref="AQ169:AX169"/>
    <mergeCell ref="A170:F170"/>
    <mergeCell ref="G170:X170"/>
    <mergeCell ref="Y170:AD170"/>
    <mergeCell ref="AE170:AP170"/>
    <mergeCell ref="AQ170:AX170"/>
    <mergeCell ref="AR177:AX177"/>
    <mergeCell ref="G178:H183"/>
    <mergeCell ref="I178:O178"/>
    <mergeCell ref="P178:V178"/>
    <mergeCell ref="W178:AC178"/>
    <mergeCell ref="AD178:AJ178"/>
    <mergeCell ref="AK178:AQ178"/>
    <mergeCell ref="AR178:AX178"/>
    <mergeCell ref="I179:O179"/>
    <mergeCell ref="P179:V179"/>
    <mergeCell ref="A175:F175"/>
    <mergeCell ref="G175:AX175"/>
    <mergeCell ref="A176:F176"/>
    <mergeCell ref="G176:AX176"/>
    <mergeCell ref="A177:F185"/>
    <mergeCell ref="G177:O177"/>
    <mergeCell ref="P177:V177"/>
    <mergeCell ref="W177:AC177"/>
    <mergeCell ref="AD177:AJ177"/>
    <mergeCell ref="AK177:AQ177"/>
    <mergeCell ref="I182:O182"/>
    <mergeCell ref="P182:V182"/>
    <mergeCell ref="W182:AC182"/>
    <mergeCell ref="AD182:AJ182"/>
    <mergeCell ref="AK182:AQ182"/>
    <mergeCell ref="AR182:AX182"/>
    <mergeCell ref="I181:O181"/>
    <mergeCell ref="P181:V181"/>
    <mergeCell ref="W181:AC181"/>
    <mergeCell ref="AD181:AJ181"/>
    <mergeCell ref="AK181:AQ181"/>
    <mergeCell ref="AR181:AX181"/>
    <mergeCell ref="W179:AC179"/>
    <mergeCell ref="AD179:AJ179"/>
    <mergeCell ref="AK179:AQ179"/>
    <mergeCell ref="AR179:AX179"/>
    <mergeCell ref="I180:O180"/>
    <mergeCell ref="P180:V180"/>
    <mergeCell ref="W180:AC180"/>
    <mergeCell ref="AD180:AJ180"/>
    <mergeCell ref="AK180:AQ180"/>
    <mergeCell ref="AR180:AX180"/>
    <mergeCell ref="G185:O185"/>
    <mergeCell ref="P185:V185"/>
    <mergeCell ref="W185:AC185"/>
    <mergeCell ref="AD185:AJ185"/>
    <mergeCell ref="AK185:AQ185"/>
    <mergeCell ref="AR185:AX185"/>
    <mergeCell ref="G184:O184"/>
    <mergeCell ref="P184:V184"/>
    <mergeCell ref="W184:AC184"/>
    <mergeCell ref="AD184:AJ184"/>
    <mergeCell ref="AK184:AQ184"/>
    <mergeCell ref="AR184:AX184"/>
    <mergeCell ref="I183:O183"/>
    <mergeCell ref="P183:V183"/>
    <mergeCell ref="W183:AC183"/>
    <mergeCell ref="AD183:AJ183"/>
    <mergeCell ref="AK183:AQ183"/>
    <mergeCell ref="AR183:AX183"/>
    <mergeCell ref="L188:Q188"/>
    <mergeCell ref="R188:W188"/>
    <mergeCell ref="X188:AX188"/>
    <mergeCell ref="C189:K189"/>
    <mergeCell ref="L189:Q189"/>
    <mergeCell ref="R189:W189"/>
    <mergeCell ref="X189:AX189"/>
    <mergeCell ref="A186:B193"/>
    <mergeCell ref="C186:K186"/>
    <mergeCell ref="L186:Q186"/>
    <mergeCell ref="R186:W186"/>
    <mergeCell ref="X186:AX186"/>
    <mergeCell ref="C187:K187"/>
    <mergeCell ref="L187:Q187"/>
    <mergeCell ref="R187:W187"/>
    <mergeCell ref="X187:AX187"/>
    <mergeCell ref="C188:K188"/>
    <mergeCell ref="AQ194:AX194"/>
    <mergeCell ref="A195:F195"/>
    <mergeCell ref="G195:X195"/>
    <mergeCell ref="Y195:AD195"/>
    <mergeCell ref="AE195:AP195"/>
    <mergeCell ref="AQ195:AX195"/>
    <mergeCell ref="C192:K192"/>
    <mergeCell ref="L192:Q192"/>
    <mergeCell ref="R192:W192"/>
    <mergeCell ref="X192:AX192"/>
    <mergeCell ref="C193:K193"/>
    <mergeCell ref="L193:Q193"/>
    <mergeCell ref="R193:W193"/>
    <mergeCell ref="X193:AX193"/>
    <mergeCell ref="C190:K190"/>
    <mergeCell ref="L190:Q190"/>
    <mergeCell ref="R190:W190"/>
    <mergeCell ref="X190:AX190"/>
    <mergeCell ref="C191:K191"/>
    <mergeCell ref="L191:Q191"/>
    <mergeCell ref="R191:W191"/>
    <mergeCell ref="X191:AX191"/>
    <mergeCell ref="A200:F200"/>
    <mergeCell ref="G200:AX200"/>
    <mergeCell ref="A201:F201"/>
    <mergeCell ref="G201:AX201"/>
    <mergeCell ref="A202:F210"/>
    <mergeCell ref="G202:O202"/>
    <mergeCell ref="P202:V202"/>
    <mergeCell ref="W202:AC202"/>
    <mergeCell ref="AD202:AJ202"/>
    <mergeCell ref="AK202:AQ202"/>
    <mergeCell ref="A198:F198"/>
    <mergeCell ref="G198:X198"/>
    <mergeCell ref="Y198:AD198"/>
    <mergeCell ref="AE198:AX198"/>
    <mergeCell ref="A199:F199"/>
    <mergeCell ref="G199:AX199"/>
    <mergeCell ref="A196:F196"/>
    <mergeCell ref="G196:X196"/>
    <mergeCell ref="Y196:AD196"/>
    <mergeCell ref="AE196:AP196"/>
    <mergeCell ref="AQ196:AX196"/>
    <mergeCell ref="A197:F197"/>
    <mergeCell ref="G197:X197"/>
    <mergeCell ref="Y197:AD197"/>
    <mergeCell ref="AE197:AX197"/>
    <mergeCell ref="W204:AC204"/>
    <mergeCell ref="AD204:AJ204"/>
    <mergeCell ref="AK204:AQ204"/>
    <mergeCell ref="AR204:AX204"/>
    <mergeCell ref="I205:O205"/>
    <mergeCell ref="P205:V205"/>
    <mergeCell ref="W205:AC205"/>
    <mergeCell ref="AD205:AJ205"/>
    <mergeCell ref="AK205:AQ205"/>
    <mergeCell ref="AR205:AX205"/>
    <mergeCell ref="AR202:AX202"/>
    <mergeCell ref="G203:H208"/>
    <mergeCell ref="I203:O203"/>
    <mergeCell ref="P203:V203"/>
    <mergeCell ref="W203:AC203"/>
    <mergeCell ref="AD203:AJ203"/>
    <mergeCell ref="AK203:AQ203"/>
    <mergeCell ref="AR203:AX203"/>
    <mergeCell ref="I204:O204"/>
    <mergeCell ref="P204:V204"/>
    <mergeCell ref="I208:O208"/>
    <mergeCell ref="P208:V208"/>
    <mergeCell ref="W208:AC208"/>
    <mergeCell ref="AD208:AJ208"/>
    <mergeCell ref="AK208:AQ208"/>
    <mergeCell ref="AR208:AX208"/>
    <mergeCell ref="I207:O207"/>
    <mergeCell ref="P207:V207"/>
    <mergeCell ref="W207:AC207"/>
    <mergeCell ref="AD207:AJ207"/>
    <mergeCell ref="AK207:AQ207"/>
    <mergeCell ref="AR207:AX207"/>
    <mergeCell ref="I206:O206"/>
    <mergeCell ref="P206:V206"/>
    <mergeCell ref="W206:AC206"/>
    <mergeCell ref="AD206:AJ206"/>
    <mergeCell ref="AK206:AQ206"/>
    <mergeCell ref="AR206:AX206"/>
    <mergeCell ref="G210:O210"/>
    <mergeCell ref="P210:V210"/>
    <mergeCell ref="W210:AC210"/>
    <mergeCell ref="AD210:AJ210"/>
    <mergeCell ref="AK210:AQ210"/>
    <mergeCell ref="AR210:AX210"/>
    <mergeCell ref="G209:O209"/>
    <mergeCell ref="P209:V209"/>
    <mergeCell ref="W209:AC209"/>
    <mergeCell ref="AD209:AJ209"/>
    <mergeCell ref="AK209:AQ209"/>
    <mergeCell ref="AR209:AX209"/>
    <mergeCell ref="C217:K217"/>
    <mergeCell ref="L217:Q217"/>
    <mergeCell ref="R217:W217"/>
    <mergeCell ref="X217:AX217"/>
    <mergeCell ref="C218:K218"/>
    <mergeCell ref="L218:Q218"/>
    <mergeCell ref="R218:W218"/>
    <mergeCell ref="X218:AX218"/>
    <mergeCell ref="C215:K215"/>
    <mergeCell ref="L215:Q215"/>
    <mergeCell ref="R215:W215"/>
    <mergeCell ref="X215:AX215"/>
    <mergeCell ref="C216:K216"/>
    <mergeCell ref="L216:Q216"/>
    <mergeCell ref="R216:W216"/>
    <mergeCell ref="X216:AX216"/>
    <mergeCell ref="L213:Q213"/>
    <mergeCell ref="R213:W213"/>
    <mergeCell ref="X213:AX213"/>
    <mergeCell ref="C214:K214"/>
    <mergeCell ref="L214:Q214"/>
    <mergeCell ref="R214:W214"/>
    <mergeCell ref="X214:AX214"/>
    <mergeCell ref="A224:F224"/>
    <mergeCell ref="G224:X224"/>
    <mergeCell ref="Y224:AD224"/>
    <mergeCell ref="AE224:AX224"/>
    <mergeCell ref="A211:B218"/>
    <mergeCell ref="C211:K211"/>
    <mergeCell ref="L211:Q211"/>
    <mergeCell ref="R211:W211"/>
    <mergeCell ref="X211:AX211"/>
    <mergeCell ref="C212:K212"/>
    <mergeCell ref="L212:Q212"/>
    <mergeCell ref="R212:W212"/>
    <mergeCell ref="X212:AX212"/>
    <mergeCell ref="C213:K213"/>
    <mergeCell ref="A225:F225"/>
    <mergeCell ref="G225:AX225"/>
    <mergeCell ref="A222:F222"/>
    <mergeCell ref="G222:X222"/>
    <mergeCell ref="Y222:AD222"/>
    <mergeCell ref="AE222:AP222"/>
    <mergeCell ref="AQ222:AX222"/>
    <mergeCell ref="A223:F223"/>
    <mergeCell ref="G223:X223"/>
    <mergeCell ref="Y223:AD223"/>
    <mergeCell ref="AE223:AX223"/>
    <mergeCell ref="AQ220:AX220"/>
    <mergeCell ref="A221:F221"/>
    <mergeCell ref="G221:X221"/>
    <mergeCell ref="Y221:AD221"/>
    <mergeCell ref="AE221:AP221"/>
    <mergeCell ref="AQ221:AX221"/>
    <mergeCell ref="AR228:AX228"/>
    <mergeCell ref="G229:H234"/>
    <mergeCell ref="I229:O229"/>
    <mergeCell ref="P229:V229"/>
    <mergeCell ref="W229:AC229"/>
    <mergeCell ref="AD229:AJ229"/>
    <mergeCell ref="AK229:AQ229"/>
    <mergeCell ref="AR229:AX229"/>
    <mergeCell ref="I230:O230"/>
    <mergeCell ref="P230:V230"/>
    <mergeCell ref="A226:F226"/>
    <mergeCell ref="G226:AX226"/>
    <mergeCell ref="A227:F227"/>
    <mergeCell ref="G227:AX227"/>
    <mergeCell ref="A228:F236"/>
    <mergeCell ref="G228:O228"/>
    <mergeCell ref="P228:V228"/>
    <mergeCell ref="W228:AC228"/>
    <mergeCell ref="AD228:AJ228"/>
    <mergeCell ref="AK228:AQ228"/>
    <mergeCell ref="I233:O233"/>
    <mergeCell ref="P233:V233"/>
    <mergeCell ref="W233:AC233"/>
    <mergeCell ref="AD233:AJ233"/>
    <mergeCell ref="AK233:AQ233"/>
    <mergeCell ref="AR233:AX233"/>
    <mergeCell ref="I232:O232"/>
    <mergeCell ref="P232:V232"/>
    <mergeCell ref="W232:AC232"/>
    <mergeCell ref="AD232:AJ232"/>
    <mergeCell ref="AK232:AQ232"/>
    <mergeCell ref="AR232:AX232"/>
    <mergeCell ref="W230:AC230"/>
    <mergeCell ref="AD230:AJ230"/>
    <mergeCell ref="AK230:AQ230"/>
    <mergeCell ref="AR230:AX230"/>
    <mergeCell ref="I231:O231"/>
    <mergeCell ref="P231:V231"/>
    <mergeCell ref="W231:AC231"/>
    <mergeCell ref="AD231:AJ231"/>
    <mergeCell ref="AK231:AQ231"/>
    <mergeCell ref="AR231:AX231"/>
    <mergeCell ref="G236:O236"/>
    <mergeCell ref="P236:V236"/>
    <mergeCell ref="W236:AC236"/>
    <mergeCell ref="AD236:AJ236"/>
    <mergeCell ref="AK236:AQ236"/>
    <mergeCell ref="AR236:AX236"/>
    <mergeCell ref="G235:O235"/>
    <mergeCell ref="P235:V235"/>
    <mergeCell ref="W235:AC235"/>
    <mergeCell ref="AD235:AJ235"/>
    <mergeCell ref="AK235:AQ235"/>
    <mergeCell ref="AR235:AX235"/>
    <mergeCell ref="I234:O234"/>
    <mergeCell ref="P234:V234"/>
    <mergeCell ref="W234:AC234"/>
    <mergeCell ref="AD234:AJ234"/>
    <mergeCell ref="AK234:AQ234"/>
    <mergeCell ref="AR234:AX234"/>
    <mergeCell ref="L239:Q239"/>
    <mergeCell ref="R239:W239"/>
    <mergeCell ref="X239:AX239"/>
    <mergeCell ref="C240:K240"/>
    <mergeCell ref="L240:Q240"/>
    <mergeCell ref="R240:W240"/>
    <mergeCell ref="X240:AX240"/>
    <mergeCell ref="A237:B244"/>
    <mergeCell ref="C237:K237"/>
    <mergeCell ref="L237:Q237"/>
    <mergeCell ref="R237:W237"/>
    <mergeCell ref="X237:AX237"/>
    <mergeCell ref="C238:K238"/>
    <mergeCell ref="L238:Q238"/>
    <mergeCell ref="R238:W238"/>
    <mergeCell ref="X238:AX238"/>
    <mergeCell ref="C239:K239"/>
    <mergeCell ref="AQ245:AX245"/>
    <mergeCell ref="A246:F246"/>
    <mergeCell ref="G246:X246"/>
    <mergeCell ref="Y246:AD246"/>
    <mergeCell ref="AE246:AP246"/>
    <mergeCell ref="AQ246:AX246"/>
    <mergeCell ref="C243:K243"/>
    <mergeCell ref="L243:Q243"/>
    <mergeCell ref="R243:W243"/>
    <mergeCell ref="X243:AX243"/>
    <mergeCell ref="C244:K244"/>
    <mergeCell ref="L244:Q244"/>
    <mergeCell ref="R244:W244"/>
    <mergeCell ref="X244:AX244"/>
    <mergeCell ref="C241:K241"/>
    <mergeCell ref="L241:Q241"/>
    <mergeCell ref="R241:W241"/>
    <mergeCell ref="X241:AX241"/>
    <mergeCell ref="C242:K242"/>
    <mergeCell ref="L242:Q242"/>
    <mergeCell ref="R242:W242"/>
    <mergeCell ref="X242:AX242"/>
    <mergeCell ref="A251:F251"/>
    <mergeCell ref="G251:AX251"/>
    <mergeCell ref="A252:F252"/>
    <mergeCell ref="G252:AX252"/>
    <mergeCell ref="A253:F261"/>
    <mergeCell ref="G253:O253"/>
    <mergeCell ref="P253:V253"/>
    <mergeCell ref="W253:AC253"/>
    <mergeCell ref="AD253:AJ253"/>
    <mergeCell ref="AK253:AQ253"/>
    <mergeCell ref="A249:F249"/>
    <mergeCell ref="G249:X249"/>
    <mergeCell ref="Y249:AD249"/>
    <mergeCell ref="AE249:AX249"/>
    <mergeCell ref="A250:F250"/>
    <mergeCell ref="G250:AX250"/>
    <mergeCell ref="A247:F247"/>
    <mergeCell ref="G247:X247"/>
    <mergeCell ref="Y247:AD247"/>
    <mergeCell ref="AE247:AP247"/>
    <mergeCell ref="AQ247:AX247"/>
    <mergeCell ref="A248:F248"/>
    <mergeCell ref="G248:X248"/>
    <mergeCell ref="Y248:AD248"/>
    <mergeCell ref="AE248:AX248"/>
    <mergeCell ref="W255:AC255"/>
    <mergeCell ref="AD255:AJ255"/>
    <mergeCell ref="AK255:AQ255"/>
    <mergeCell ref="AR255:AX255"/>
    <mergeCell ref="I256:O256"/>
    <mergeCell ref="P256:V256"/>
    <mergeCell ref="W256:AC256"/>
    <mergeCell ref="AD256:AJ256"/>
    <mergeCell ref="AK256:AQ256"/>
    <mergeCell ref="AR256:AX256"/>
    <mergeCell ref="AR253:AX253"/>
    <mergeCell ref="G254:H259"/>
    <mergeCell ref="I254:O254"/>
    <mergeCell ref="P254:V254"/>
    <mergeCell ref="W254:AC254"/>
    <mergeCell ref="AD254:AJ254"/>
    <mergeCell ref="AK254:AQ254"/>
    <mergeCell ref="AR254:AX254"/>
    <mergeCell ref="I255:O255"/>
    <mergeCell ref="P255:V255"/>
    <mergeCell ref="I259:O259"/>
    <mergeCell ref="P259:V259"/>
    <mergeCell ref="W259:AC259"/>
    <mergeCell ref="AD259:AJ259"/>
    <mergeCell ref="AK259:AQ259"/>
    <mergeCell ref="AR259:AX259"/>
    <mergeCell ref="I258:O258"/>
    <mergeCell ref="P258:V258"/>
    <mergeCell ref="W258:AC258"/>
    <mergeCell ref="AD258:AJ258"/>
    <mergeCell ref="AK258:AQ258"/>
    <mergeCell ref="AR258:AX258"/>
    <mergeCell ref="I257:O257"/>
    <mergeCell ref="P257:V257"/>
    <mergeCell ref="W257:AC257"/>
    <mergeCell ref="AD257:AJ257"/>
    <mergeCell ref="AK257:AQ257"/>
    <mergeCell ref="AR257:AX257"/>
    <mergeCell ref="G260:O260"/>
    <mergeCell ref="P260:V260"/>
    <mergeCell ref="W260:AC260"/>
    <mergeCell ref="AD260:AJ260"/>
    <mergeCell ref="AK260:AQ260"/>
    <mergeCell ref="AR260:AX260"/>
    <mergeCell ref="C268:K268"/>
    <mergeCell ref="L268:Q268"/>
    <mergeCell ref="R268:W268"/>
    <mergeCell ref="X268:AX268"/>
    <mergeCell ref="C269:K269"/>
    <mergeCell ref="L269:Q269"/>
    <mergeCell ref="R269:W269"/>
    <mergeCell ref="X269:AX269"/>
    <mergeCell ref="C266:K266"/>
    <mergeCell ref="L266:Q266"/>
    <mergeCell ref="R266:W266"/>
    <mergeCell ref="X266:AX266"/>
    <mergeCell ref="C267:K267"/>
    <mergeCell ref="L267:Q267"/>
    <mergeCell ref="R267:W267"/>
    <mergeCell ref="X267:AX267"/>
    <mergeCell ref="L264:Q264"/>
    <mergeCell ref="R264:W264"/>
    <mergeCell ref="X264:AX264"/>
    <mergeCell ref="C265:K265"/>
    <mergeCell ref="L265:Q265"/>
    <mergeCell ref="R265:W265"/>
    <mergeCell ref="X265:AX265"/>
    <mergeCell ref="A262:B269"/>
    <mergeCell ref="C262:K262"/>
    <mergeCell ref="L262:Q262"/>
    <mergeCell ref="R262:W262"/>
    <mergeCell ref="X262:AX262"/>
    <mergeCell ref="C263:K263"/>
    <mergeCell ref="L263:Q263"/>
    <mergeCell ref="R263:W263"/>
    <mergeCell ref="X263:AX263"/>
    <mergeCell ref="C264:K264"/>
    <mergeCell ref="G261:O261"/>
    <mergeCell ref="P261:V261"/>
    <mergeCell ref="W261:AC261"/>
    <mergeCell ref="AD261:AJ261"/>
    <mergeCell ref="AK261:AQ261"/>
    <mergeCell ref="AR261:AX261"/>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6" manualBreakCount="6">
    <brk id="47" max="49" man="1"/>
    <brk id="78" max="49" man="1"/>
    <brk id="104" max="49" man="1"/>
    <brk id="128" max="49" man="1"/>
    <brk id="168" max="49" man="1"/>
    <brk id="219" max="4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09"/>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03" t="s">
        <v>0</v>
      </c>
      <c r="AK1" s="1003"/>
      <c r="AL1" s="1003"/>
      <c r="AM1" s="1003"/>
      <c r="AN1" s="1003"/>
      <c r="AO1" s="1003"/>
      <c r="AP1" s="1003"/>
      <c r="AQ1" s="1877" t="str">
        <f ca="1">RIGHT(CELL("filename",AQ1),LEN(CELL("filename",AQ1))-FIND("]",CELL("filename",AQ1)))</f>
        <v>050</v>
      </c>
      <c r="AR1" s="1004"/>
      <c r="AS1" s="1004"/>
      <c r="AT1" s="1004"/>
      <c r="AU1" s="1004"/>
      <c r="AV1" s="1004"/>
      <c r="AW1" s="1004"/>
      <c r="AX1" s="1004"/>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434" t="s">
        <v>4</v>
      </c>
      <c r="H3" s="1011"/>
      <c r="I3" s="1011"/>
      <c r="J3" s="1011"/>
      <c r="K3" s="1011"/>
      <c r="L3" s="1011"/>
      <c r="M3" s="1011"/>
      <c r="N3" s="1011"/>
      <c r="O3" s="1011"/>
      <c r="P3" s="1011"/>
      <c r="Q3" s="1011"/>
      <c r="R3" s="1011"/>
      <c r="S3" s="1011"/>
      <c r="T3" s="1011"/>
      <c r="U3" s="1011"/>
      <c r="V3" s="1011"/>
      <c r="W3" s="1011"/>
      <c r="X3" s="1011"/>
      <c r="Y3" s="437" t="s">
        <v>5</v>
      </c>
      <c r="Z3" s="441"/>
      <c r="AA3" s="441"/>
      <c r="AB3" s="441"/>
      <c r="AC3" s="441"/>
      <c r="AD3" s="442"/>
      <c r="AE3" s="3515" t="s">
        <v>6</v>
      </c>
      <c r="AF3" s="1056"/>
      <c r="AG3" s="1056"/>
      <c r="AH3" s="1056"/>
      <c r="AI3" s="1056"/>
      <c r="AJ3" s="1056"/>
      <c r="AK3" s="1056"/>
      <c r="AL3" s="1056"/>
      <c r="AM3" s="1056"/>
      <c r="AN3" s="1056"/>
      <c r="AO3" s="1056"/>
      <c r="AP3" s="1057"/>
      <c r="AQ3" s="443" t="s">
        <v>7</v>
      </c>
      <c r="AR3" s="441"/>
      <c r="AS3" s="441"/>
      <c r="AT3" s="441"/>
      <c r="AU3" s="441"/>
      <c r="AV3" s="441"/>
      <c r="AW3" s="441"/>
      <c r="AX3" s="1015"/>
    </row>
    <row r="4" spans="1:50" ht="30" customHeight="1" x14ac:dyDescent="0.15">
      <c r="A4" s="403" t="s">
        <v>8</v>
      </c>
      <c r="B4" s="1033"/>
      <c r="C4" s="1033"/>
      <c r="D4" s="1033"/>
      <c r="E4" s="1033"/>
      <c r="F4" s="1034"/>
      <c r="G4" s="406" t="s">
        <v>9</v>
      </c>
      <c r="H4" s="407"/>
      <c r="I4" s="407"/>
      <c r="J4" s="407"/>
      <c r="K4" s="407"/>
      <c r="L4" s="407"/>
      <c r="M4" s="407"/>
      <c r="N4" s="407"/>
      <c r="O4" s="407"/>
      <c r="P4" s="407"/>
      <c r="Q4" s="407"/>
      <c r="R4" s="407"/>
      <c r="S4" s="407"/>
      <c r="T4" s="407"/>
      <c r="U4" s="407"/>
      <c r="V4" s="1063"/>
      <c r="W4" s="1063"/>
      <c r="X4" s="1063"/>
      <c r="Y4" s="409" t="s">
        <v>10</v>
      </c>
      <c r="Z4" s="413"/>
      <c r="AA4" s="413"/>
      <c r="AB4" s="413"/>
      <c r="AC4" s="413"/>
      <c r="AD4" s="414"/>
      <c r="AE4" s="1628" t="s">
        <v>11</v>
      </c>
      <c r="AF4" s="3078"/>
      <c r="AG4" s="3078"/>
      <c r="AH4" s="3078"/>
      <c r="AI4" s="3078"/>
      <c r="AJ4" s="3078"/>
      <c r="AK4" s="3078"/>
      <c r="AL4" s="3078"/>
      <c r="AM4" s="3078"/>
      <c r="AN4" s="3078"/>
      <c r="AO4" s="3078"/>
      <c r="AP4" s="3079"/>
      <c r="AQ4" s="415" t="s">
        <v>12</v>
      </c>
      <c r="AR4" s="416"/>
      <c r="AS4" s="416"/>
      <c r="AT4" s="416"/>
      <c r="AU4" s="416"/>
      <c r="AV4" s="416"/>
      <c r="AW4" s="416"/>
      <c r="AX4" s="417"/>
    </row>
    <row r="5" spans="1:50" ht="45" customHeight="1" x14ac:dyDescent="0.15">
      <c r="A5" s="418" t="s">
        <v>13</v>
      </c>
      <c r="B5" s="419"/>
      <c r="C5" s="419"/>
      <c r="D5" s="419"/>
      <c r="E5" s="419"/>
      <c r="F5" s="419"/>
      <c r="G5" s="421" t="s">
        <v>14</v>
      </c>
      <c r="H5" s="1063"/>
      <c r="I5" s="1063"/>
      <c r="J5" s="1063"/>
      <c r="K5" s="1063"/>
      <c r="L5" s="1063"/>
      <c r="M5" s="1063"/>
      <c r="N5" s="1063"/>
      <c r="O5" s="1063"/>
      <c r="P5" s="1063"/>
      <c r="Q5" s="1063"/>
      <c r="R5" s="1063"/>
      <c r="S5" s="1063"/>
      <c r="T5" s="1063"/>
      <c r="U5" s="1063"/>
      <c r="V5" s="1063"/>
      <c r="W5" s="1063"/>
      <c r="X5" s="1063"/>
      <c r="Y5" s="424" t="s">
        <v>15</v>
      </c>
      <c r="Z5" s="425"/>
      <c r="AA5" s="425"/>
      <c r="AB5" s="425"/>
      <c r="AC5" s="425"/>
      <c r="AD5" s="426"/>
      <c r="AE5" s="3511" t="s">
        <v>16</v>
      </c>
      <c r="AF5" s="3512"/>
      <c r="AG5" s="3512"/>
      <c r="AH5" s="3512"/>
      <c r="AI5" s="3512"/>
      <c r="AJ5" s="3512"/>
      <c r="AK5" s="3512"/>
      <c r="AL5" s="3512"/>
      <c r="AM5" s="3512"/>
      <c r="AN5" s="3512"/>
      <c r="AO5" s="3512"/>
      <c r="AP5" s="3512"/>
      <c r="AQ5" s="3513"/>
      <c r="AR5" s="3513"/>
      <c r="AS5" s="3513"/>
      <c r="AT5" s="3513"/>
      <c r="AU5" s="3513"/>
      <c r="AV5" s="3513"/>
      <c r="AW5" s="3513"/>
      <c r="AX5" s="3514"/>
    </row>
    <row r="6" spans="1:50" ht="44.25" customHeight="1" x14ac:dyDescent="0.15">
      <c r="A6" s="1022" t="s">
        <v>17</v>
      </c>
      <c r="B6" s="1023"/>
      <c r="C6" s="1023"/>
      <c r="D6" s="1023"/>
      <c r="E6" s="1023"/>
      <c r="F6" s="1023"/>
      <c r="G6" s="2035" t="s">
        <v>18</v>
      </c>
      <c r="H6" s="2036"/>
      <c r="I6" s="2036"/>
      <c r="J6" s="2036"/>
      <c r="K6" s="2036"/>
      <c r="L6" s="2036"/>
      <c r="M6" s="2036"/>
      <c r="N6" s="2036"/>
      <c r="O6" s="2036"/>
      <c r="P6" s="2036"/>
      <c r="Q6" s="2036"/>
      <c r="R6" s="2036"/>
      <c r="S6" s="2036"/>
      <c r="T6" s="2036"/>
      <c r="U6" s="2036"/>
      <c r="V6" s="1181"/>
      <c r="W6" s="1181"/>
      <c r="X6" s="1181"/>
      <c r="Y6" s="452" t="s">
        <v>19</v>
      </c>
      <c r="Z6" s="539"/>
      <c r="AA6" s="539"/>
      <c r="AB6" s="539"/>
      <c r="AC6" s="539"/>
      <c r="AD6" s="540"/>
      <c r="AE6" s="3508" t="s">
        <v>20</v>
      </c>
      <c r="AF6" s="1624"/>
      <c r="AG6" s="1624"/>
      <c r="AH6" s="1624"/>
      <c r="AI6" s="1624"/>
      <c r="AJ6" s="1624"/>
      <c r="AK6" s="1624"/>
      <c r="AL6" s="1624"/>
      <c r="AM6" s="1624"/>
      <c r="AN6" s="1624"/>
      <c r="AO6" s="1624"/>
      <c r="AP6" s="1624"/>
      <c r="AQ6" s="1624"/>
      <c r="AR6" s="1624"/>
      <c r="AS6" s="1624"/>
      <c r="AT6" s="1624"/>
      <c r="AU6" s="1624"/>
      <c r="AV6" s="1624"/>
      <c r="AW6" s="1624"/>
      <c r="AX6" s="1625"/>
    </row>
    <row r="7" spans="1:50" ht="95.25" customHeight="1" x14ac:dyDescent="0.15">
      <c r="A7" s="381" t="s">
        <v>21</v>
      </c>
      <c r="B7" s="382"/>
      <c r="C7" s="382"/>
      <c r="D7" s="382"/>
      <c r="E7" s="382"/>
      <c r="F7" s="382"/>
      <c r="G7" s="3505" t="s">
        <v>22</v>
      </c>
      <c r="H7" s="3509"/>
      <c r="I7" s="3509"/>
      <c r="J7" s="3509"/>
      <c r="K7" s="3509"/>
      <c r="L7" s="3509"/>
      <c r="M7" s="3509"/>
      <c r="N7" s="3509"/>
      <c r="O7" s="3509"/>
      <c r="P7" s="3509"/>
      <c r="Q7" s="3509"/>
      <c r="R7" s="3509"/>
      <c r="S7" s="3509"/>
      <c r="T7" s="3509"/>
      <c r="U7" s="3509"/>
      <c r="V7" s="3509"/>
      <c r="W7" s="3509"/>
      <c r="X7" s="3509"/>
      <c r="Y7" s="3509"/>
      <c r="Z7" s="3509"/>
      <c r="AA7" s="3509"/>
      <c r="AB7" s="3509"/>
      <c r="AC7" s="3509"/>
      <c r="AD7" s="3509"/>
      <c r="AE7" s="3509"/>
      <c r="AF7" s="3509"/>
      <c r="AG7" s="3509"/>
      <c r="AH7" s="3509"/>
      <c r="AI7" s="3509"/>
      <c r="AJ7" s="3509"/>
      <c r="AK7" s="3509"/>
      <c r="AL7" s="3509"/>
      <c r="AM7" s="3509"/>
      <c r="AN7" s="3509"/>
      <c r="AO7" s="3509"/>
      <c r="AP7" s="3509"/>
      <c r="AQ7" s="3509"/>
      <c r="AR7" s="3509"/>
      <c r="AS7" s="3509"/>
      <c r="AT7" s="3509"/>
      <c r="AU7" s="3509"/>
      <c r="AV7" s="3509"/>
      <c r="AW7" s="3509"/>
      <c r="AX7" s="3510"/>
    </row>
    <row r="8" spans="1:50" ht="122.25" customHeight="1" x14ac:dyDescent="0.15">
      <c r="A8" s="381" t="s">
        <v>23</v>
      </c>
      <c r="B8" s="382"/>
      <c r="C8" s="382"/>
      <c r="D8" s="382"/>
      <c r="E8" s="382"/>
      <c r="F8" s="382"/>
      <c r="G8" s="3505" t="s">
        <v>24</v>
      </c>
      <c r="H8" s="3506"/>
      <c r="I8" s="3506"/>
      <c r="J8" s="3506"/>
      <c r="K8" s="3506"/>
      <c r="L8" s="3506"/>
      <c r="M8" s="3506"/>
      <c r="N8" s="3506"/>
      <c r="O8" s="3506"/>
      <c r="P8" s="3506"/>
      <c r="Q8" s="3506"/>
      <c r="R8" s="3506"/>
      <c r="S8" s="3506"/>
      <c r="T8" s="3506"/>
      <c r="U8" s="3506"/>
      <c r="V8" s="3506"/>
      <c r="W8" s="3506"/>
      <c r="X8" s="3506"/>
      <c r="Y8" s="3506"/>
      <c r="Z8" s="3506"/>
      <c r="AA8" s="3506"/>
      <c r="AB8" s="3506"/>
      <c r="AC8" s="3506"/>
      <c r="AD8" s="3506"/>
      <c r="AE8" s="3506"/>
      <c r="AF8" s="3506"/>
      <c r="AG8" s="3506"/>
      <c r="AH8" s="3506"/>
      <c r="AI8" s="3506"/>
      <c r="AJ8" s="3506"/>
      <c r="AK8" s="3506"/>
      <c r="AL8" s="3506"/>
      <c r="AM8" s="3506"/>
      <c r="AN8" s="3506"/>
      <c r="AO8" s="3506"/>
      <c r="AP8" s="3506"/>
      <c r="AQ8" s="3506"/>
      <c r="AR8" s="3506"/>
      <c r="AS8" s="3506"/>
      <c r="AT8" s="3506"/>
      <c r="AU8" s="3506"/>
      <c r="AV8" s="3506"/>
      <c r="AW8" s="3506"/>
      <c r="AX8" s="3507"/>
    </row>
    <row r="9" spans="1:50" ht="29.25" customHeight="1" x14ac:dyDescent="0.15">
      <c r="A9" s="381" t="s">
        <v>25</v>
      </c>
      <c r="B9" s="382"/>
      <c r="C9" s="382"/>
      <c r="D9" s="382"/>
      <c r="E9" s="382"/>
      <c r="F9" s="383"/>
      <c r="G9" s="1619" t="s">
        <v>26</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1076">
        <v>11</v>
      </c>
      <c r="Q11" s="1076"/>
      <c r="R11" s="1076"/>
      <c r="S11" s="1076"/>
      <c r="T11" s="1076"/>
      <c r="U11" s="1076"/>
      <c r="V11" s="1076"/>
      <c r="W11" s="1076">
        <v>8</v>
      </c>
      <c r="X11" s="1076"/>
      <c r="Y11" s="1076"/>
      <c r="Z11" s="1076"/>
      <c r="AA11" s="1076"/>
      <c r="AB11" s="1076"/>
      <c r="AC11" s="1076"/>
      <c r="AD11" s="1076">
        <v>4</v>
      </c>
      <c r="AE11" s="1076"/>
      <c r="AF11" s="1076"/>
      <c r="AG11" s="1076"/>
      <c r="AH11" s="1076"/>
      <c r="AI11" s="1076"/>
      <c r="AJ11" s="1076"/>
      <c r="AK11" s="864">
        <v>3</v>
      </c>
      <c r="AL11" s="864"/>
      <c r="AM11" s="864"/>
      <c r="AN11" s="864"/>
      <c r="AO11" s="864"/>
      <c r="AP11" s="864"/>
      <c r="AQ11" s="864"/>
      <c r="AR11" s="1620"/>
      <c r="AS11" s="1620"/>
      <c r="AT11" s="1620"/>
      <c r="AU11" s="1620"/>
      <c r="AV11" s="1620"/>
      <c r="AW11" s="1620"/>
      <c r="AX11" s="1621"/>
    </row>
    <row r="12" spans="1:50" ht="21" customHeight="1" x14ac:dyDescent="0.15">
      <c r="A12" s="393"/>
      <c r="B12" s="394"/>
      <c r="C12" s="394"/>
      <c r="D12" s="394"/>
      <c r="E12" s="394"/>
      <c r="F12" s="395"/>
      <c r="G12" s="992"/>
      <c r="H12" s="993"/>
      <c r="I12" s="340" t="s">
        <v>35</v>
      </c>
      <c r="J12" s="341"/>
      <c r="K12" s="341"/>
      <c r="L12" s="341"/>
      <c r="M12" s="341"/>
      <c r="N12" s="341"/>
      <c r="O12" s="342"/>
      <c r="P12" s="3504" t="s">
        <v>36</v>
      </c>
      <c r="Q12" s="1534"/>
      <c r="R12" s="1534"/>
      <c r="S12" s="1534"/>
      <c r="T12" s="1534"/>
      <c r="U12" s="1534"/>
      <c r="V12" s="1534"/>
      <c r="W12" s="3504" t="s">
        <v>36</v>
      </c>
      <c r="X12" s="1534"/>
      <c r="Y12" s="1534"/>
      <c r="Z12" s="1534"/>
      <c r="AA12" s="1534"/>
      <c r="AB12" s="1534"/>
      <c r="AC12" s="1534"/>
      <c r="AD12" s="3504" t="s">
        <v>36</v>
      </c>
      <c r="AE12" s="1534"/>
      <c r="AF12" s="1534"/>
      <c r="AG12" s="1534"/>
      <c r="AH12" s="1534"/>
      <c r="AI12" s="1534"/>
      <c r="AJ12" s="1534"/>
      <c r="AK12" s="851" t="s">
        <v>37</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615"/>
      <c r="K13" s="1615"/>
      <c r="L13" s="1615"/>
      <c r="M13" s="1615"/>
      <c r="N13" s="1615"/>
      <c r="O13" s="1616"/>
      <c r="P13" s="285" t="s">
        <v>36</v>
      </c>
      <c r="Q13" s="1611"/>
      <c r="R13" s="1611"/>
      <c r="S13" s="1611"/>
      <c r="T13" s="1611"/>
      <c r="U13" s="1611"/>
      <c r="V13" s="1612"/>
      <c r="W13" s="285" t="s">
        <v>36</v>
      </c>
      <c r="X13" s="1611"/>
      <c r="Y13" s="1611"/>
      <c r="Z13" s="1611"/>
      <c r="AA13" s="1611"/>
      <c r="AB13" s="1611"/>
      <c r="AC13" s="1612"/>
      <c r="AD13" s="285" t="s">
        <v>36</v>
      </c>
      <c r="AE13" s="1611"/>
      <c r="AF13" s="1611"/>
      <c r="AG13" s="1611"/>
      <c r="AH13" s="1611"/>
      <c r="AI13" s="1611"/>
      <c r="AJ13" s="1612"/>
      <c r="AK13" s="285" t="s">
        <v>36</v>
      </c>
      <c r="AL13" s="1611"/>
      <c r="AM13" s="1611"/>
      <c r="AN13" s="1611"/>
      <c r="AO13" s="1611"/>
      <c r="AP13" s="1611"/>
      <c r="AQ13" s="1612"/>
      <c r="AR13" s="285"/>
      <c r="AS13" s="1611"/>
      <c r="AT13" s="1611"/>
      <c r="AU13" s="1611"/>
      <c r="AV13" s="1611"/>
      <c r="AW13" s="1611"/>
      <c r="AX13" s="1617"/>
    </row>
    <row r="14" spans="1:50" ht="21" customHeight="1" x14ac:dyDescent="0.15">
      <c r="A14" s="393"/>
      <c r="B14" s="394"/>
      <c r="C14" s="394"/>
      <c r="D14" s="394"/>
      <c r="E14" s="394"/>
      <c r="F14" s="395"/>
      <c r="G14" s="992"/>
      <c r="H14" s="993"/>
      <c r="I14" s="340" t="s">
        <v>39</v>
      </c>
      <c r="J14" s="1615"/>
      <c r="K14" s="1615"/>
      <c r="L14" s="1615"/>
      <c r="M14" s="1615"/>
      <c r="N14" s="1615"/>
      <c r="O14" s="1616"/>
      <c r="P14" s="285" t="s">
        <v>36</v>
      </c>
      <c r="Q14" s="1611"/>
      <c r="R14" s="1611"/>
      <c r="S14" s="1611"/>
      <c r="T14" s="1611"/>
      <c r="U14" s="1611"/>
      <c r="V14" s="1612"/>
      <c r="W14" s="285" t="s">
        <v>36</v>
      </c>
      <c r="X14" s="1611"/>
      <c r="Y14" s="1611"/>
      <c r="Z14" s="1611"/>
      <c r="AA14" s="1611"/>
      <c r="AB14" s="1611"/>
      <c r="AC14" s="1612"/>
      <c r="AD14" s="285" t="s">
        <v>36</v>
      </c>
      <c r="AE14" s="1611"/>
      <c r="AF14" s="1611"/>
      <c r="AG14" s="1611"/>
      <c r="AH14" s="1611"/>
      <c r="AI14" s="1611"/>
      <c r="AJ14" s="1612"/>
      <c r="AK14" s="285" t="s">
        <v>36</v>
      </c>
      <c r="AL14" s="1611"/>
      <c r="AM14" s="1611"/>
      <c r="AN14" s="1611"/>
      <c r="AO14" s="1611"/>
      <c r="AP14" s="1611"/>
      <c r="AQ14" s="1612"/>
      <c r="AR14" s="337"/>
      <c r="AS14" s="1613"/>
      <c r="AT14" s="1613"/>
      <c r="AU14" s="1613"/>
      <c r="AV14" s="1613"/>
      <c r="AW14" s="1613"/>
      <c r="AX14" s="1614"/>
    </row>
    <row r="15" spans="1:50" ht="24.75" customHeight="1" x14ac:dyDescent="0.15">
      <c r="A15" s="393"/>
      <c r="B15" s="394"/>
      <c r="C15" s="394"/>
      <c r="D15" s="394"/>
      <c r="E15" s="394"/>
      <c r="F15" s="395"/>
      <c r="G15" s="992"/>
      <c r="H15" s="993"/>
      <c r="I15" s="340" t="s">
        <v>40</v>
      </c>
      <c r="J15" s="341"/>
      <c r="K15" s="341"/>
      <c r="L15" s="341"/>
      <c r="M15" s="341"/>
      <c r="N15" s="341"/>
      <c r="O15" s="342"/>
      <c r="P15" s="851" t="s">
        <v>36</v>
      </c>
      <c r="Q15" s="851"/>
      <c r="R15" s="851"/>
      <c r="S15" s="851"/>
      <c r="T15" s="851"/>
      <c r="U15" s="851"/>
      <c r="V15" s="851"/>
      <c r="W15" s="851" t="s">
        <v>36</v>
      </c>
      <c r="X15" s="851"/>
      <c r="Y15" s="851"/>
      <c r="Z15" s="851"/>
      <c r="AA15" s="851"/>
      <c r="AB15" s="851"/>
      <c r="AC15" s="851"/>
      <c r="AD15" s="851" t="s">
        <v>36</v>
      </c>
      <c r="AE15" s="851"/>
      <c r="AF15" s="851"/>
      <c r="AG15" s="851"/>
      <c r="AH15" s="851"/>
      <c r="AI15" s="851"/>
      <c r="AJ15" s="851"/>
      <c r="AK15" s="851" t="s">
        <v>36</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v>11</v>
      </c>
      <c r="Q16" s="1427"/>
      <c r="R16" s="1427"/>
      <c r="S16" s="1427"/>
      <c r="T16" s="1427"/>
      <c r="U16" s="1427"/>
      <c r="V16" s="1427"/>
      <c r="W16" s="1427">
        <v>8</v>
      </c>
      <c r="X16" s="1427"/>
      <c r="Y16" s="1427"/>
      <c r="Z16" s="1427"/>
      <c r="AA16" s="1427"/>
      <c r="AB16" s="1427"/>
      <c r="AC16" s="1427"/>
      <c r="AD16" s="1427">
        <v>4</v>
      </c>
      <c r="AE16" s="1427"/>
      <c r="AF16" s="1427"/>
      <c r="AG16" s="1427"/>
      <c r="AH16" s="1427"/>
      <c r="AI16" s="1427"/>
      <c r="AJ16" s="1427"/>
      <c r="AK16" s="1427">
        <v>3</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963">
        <v>7</v>
      </c>
      <c r="Q17" s="963"/>
      <c r="R17" s="963"/>
      <c r="S17" s="963"/>
      <c r="T17" s="963"/>
      <c r="U17" s="963"/>
      <c r="V17" s="963"/>
      <c r="W17" s="963">
        <v>6</v>
      </c>
      <c r="X17" s="963"/>
      <c r="Y17" s="963"/>
      <c r="Z17" s="963"/>
      <c r="AA17" s="963"/>
      <c r="AB17" s="963"/>
      <c r="AC17" s="963"/>
      <c r="AD17" s="963">
        <v>3</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3503">
        <v>0.67600000000000005</v>
      </c>
      <c r="Q18" s="3503"/>
      <c r="R18" s="3503"/>
      <c r="S18" s="3503"/>
      <c r="T18" s="3503"/>
      <c r="U18" s="3503"/>
      <c r="V18" s="3503"/>
      <c r="W18" s="3503">
        <v>0.63600000000000001</v>
      </c>
      <c r="X18" s="3503"/>
      <c r="Y18" s="3503"/>
      <c r="Z18" s="3503"/>
      <c r="AA18" s="3503"/>
      <c r="AB18" s="3503"/>
      <c r="AC18" s="3503"/>
      <c r="AD18" s="3503">
        <v>0.91039999999999999</v>
      </c>
      <c r="AE18" s="3503"/>
      <c r="AF18" s="3503"/>
      <c r="AG18" s="3503"/>
      <c r="AH18" s="3503"/>
      <c r="AI18" s="3503"/>
      <c r="AJ18" s="3503"/>
      <c r="AK18" s="982"/>
      <c r="AL18" s="982"/>
      <c r="AM18" s="982"/>
      <c r="AN18" s="982"/>
      <c r="AO18" s="982"/>
      <c r="AP18" s="982"/>
      <c r="AQ18" s="982"/>
      <c r="AR18" s="982"/>
      <c r="AS18" s="982"/>
      <c r="AT18" s="982"/>
      <c r="AU18" s="982"/>
      <c r="AV18" s="982"/>
      <c r="AW18" s="982"/>
      <c r="AX18" s="983"/>
    </row>
    <row r="19" spans="1:55" ht="31.7"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28</v>
      </c>
      <c r="AF19" s="541"/>
      <c r="AG19" s="541"/>
      <c r="AH19" s="541"/>
      <c r="AI19" s="541"/>
      <c r="AJ19" s="541" t="s">
        <v>29</v>
      </c>
      <c r="AK19" s="541"/>
      <c r="AL19" s="541"/>
      <c r="AM19" s="541"/>
      <c r="AN19" s="541"/>
      <c r="AO19" s="541" t="s">
        <v>30</v>
      </c>
      <c r="AP19" s="541"/>
      <c r="AQ19" s="541"/>
      <c r="AR19" s="541"/>
      <c r="AS19" s="541"/>
      <c r="AT19" s="542" t="s">
        <v>47</v>
      </c>
      <c r="AU19" s="541"/>
      <c r="AV19" s="541"/>
      <c r="AW19" s="541"/>
      <c r="AX19" s="1413"/>
    </row>
    <row r="20" spans="1:55" s="2" customFormat="1" ht="34.5" customHeight="1" x14ac:dyDescent="0.15">
      <c r="A20" s="975"/>
      <c r="B20" s="973"/>
      <c r="C20" s="973"/>
      <c r="D20" s="973"/>
      <c r="E20" s="973"/>
      <c r="F20" s="974"/>
      <c r="G20" s="3481" t="s">
        <v>48</v>
      </c>
      <c r="H20" s="3482"/>
      <c r="I20" s="3482"/>
      <c r="J20" s="3482"/>
      <c r="K20" s="3482"/>
      <c r="L20" s="3482"/>
      <c r="M20" s="3482"/>
      <c r="N20" s="3482"/>
      <c r="O20" s="3482"/>
      <c r="P20" s="3482"/>
      <c r="Q20" s="3482"/>
      <c r="R20" s="3482"/>
      <c r="S20" s="3482"/>
      <c r="T20" s="3482"/>
      <c r="U20" s="3482"/>
      <c r="V20" s="3482"/>
      <c r="W20" s="3482"/>
      <c r="X20" s="3483"/>
      <c r="Y20" s="3496" t="s">
        <v>49</v>
      </c>
      <c r="Z20" s="3497"/>
      <c r="AA20" s="3498"/>
      <c r="AB20" s="412" t="s">
        <v>50</v>
      </c>
      <c r="AC20" s="413"/>
      <c r="AD20" s="414"/>
      <c r="AE20" s="3499">
        <v>1335</v>
      </c>
      <c r="AF20" s="1849"/>
      <c r="AG20" s="1849"/>
      <c r="AH20" s="1849"/>
      <c r="AI20" s="1849"/>
      <c r="AJ20" s="3499">
        <v>1310</v>
      </c>
      <c r="AK20" s="1849"/>
      <c r="AL20" s="1849"/>
      <c r="AM20" s="1849"/>
      <c r="AN20" s="1849"/>
      <c r="AO20" s="3499">
        <v>1058</v>
      </c>
      <c r="AP20" s="1849"/>
      <c r="AQ20" s="1849"/>
      <c r="AR20" s="1849"/>
      <c r="AS20" s="1849"/>
      <c r="AT20" s="1390"/>
      <c r="AU20" s="1390"/>
      <c r="AV20" s="1390"/>
      <c r="AW20" s="1390"/>
      <c r="AX20" s="1391"/>
    </row>
    <row r="21" spans="1:55" s="2" customFormat="1" ht="34.5" customHeight="1" x14ac:dyDescent="0.15">
      <c r="A21" s="976"/>
      <c r="B21" s="977"/>
      <c r="C21" s="977"/>
      <c r="D21" s="977"/>
      <c r="E21" s="977"/>
      <c r="F21" s="978"/>
      <c r="G21" s="3493"/>
      <c r="H21" s="3494"/>
      <c r="I21" s="3494"/>
      <c r="J21" s="3494"/>
      <c r="K21" s="3494"/>
      <c r="L21" s="3494"/>
      <c r="M21" s="3494"/>
      <c r="N21" s="3494"/>
      <c r="O21" s="3494"/>
      <c r="P21" s="3494"/>
      <c r="Q21" s="3494"/>
      <c r="R21" s="3494"/>
      <c r="S21" s="3494"/>
      <c r="T21" s="3494"/>
      <c r="U21" s="3494"/>
      <c r="V21" s="3494"/>
      <c r="W21" s="3494"/>
      <c r="X21" s="3495"/>
      <c r="Y21" s="3500" t="s">
        <v>51</v>
      </c>
      <c r="Z21" s="3501"/>
      <c r="AA21" s="3502"/>
      <c r="AB21" s="1835" t="s">
        <v>50</v>
      </c>
      <c r="AC21" s="2878"/>
      <c r="AD21" s="2879"/>
      <c r="AE21" s="998">
        <v>400</v>
      </c>
      <c r="AF21" s="998"/>
      <c r="AG21" s="998"/>
      <c r="AH21" s="998"/>
      <c r="AI21" s="998"/>
      <c r="AJ21" s="998">
        <v>500</v>
      </c>
      <c r="AK21" s="998"/>
      <c r="AL21" s="998"/>
      <c r="AM21" s="998"/>
      <c r="AN21" s="998"/>
      <c r="AO21" s="998">
        <v>500</v>
      </c>
      <c r="AP21" s="998"/>
      <c r="AQ21" s="998"/>
      <c r="AR21" s="998"/>
      <c r="AS21" s="998"/>
      <c r="AT21" s="963">
        <v>500</v>
      </c>
      <c r="AU21" s="963"/>
      <c r="AV21" s="963"/>
      <c r="AW21" s="963"/>
      <c r="AX21" s="1002"/>
    </row>
    <row r="22" spans="1:55" s="2" customFormat="1" ht="34.5" customHeight="1" x14ac:dyDescent="0.15">
      <c r="A22" s="976"/>
      <c r="B22" s="977"/>
      <c r="C22" s="977"/>
      <c r="D22" s="977"/>
      <c r="E22" s="977"/>
      <c r="F22" s="978"/>
      <c r="G22" s="3484"/>
      <c r="H22" s="3485"/>
      <c r="I22" s="3485"/>
      <c r="J22" s="3485"/>
      <c r="K22" s="3485"/>
      <c r="L22" s="3485"/>
      <c r="M22" s="3485"/>
      <c r="N22" s="3485"/>
      <c r="O22" s="3485"/>
      <c r="P22" s="3485"/>
      <c r="Q22" s="3485"/>
      <c r="R22" s="3485"/>
      <c r="S22" s="3485"/>
      <c r="T22" s="3485"/>
      <c r="U22" s="3485"/>
      <c r="V22" s="3485"/>
      <c r="W22" s="3485"/>
      <c r="X22" s="3486"/>
      <c r="Y22" s="3500" t="s">
        <v>52</v>
      </c>
      <c r="Z22" s="3501"/>
      <c r="AA22" s="3502"/>
      <c r="AB22" s="544" t="s">
        <v>53</v>
      </c>
      <c r="AC22" s="539"/>
      <c r="AD22" s="540"/>
      <c r="AE22" s="1862">
        <v>299</v>
      </c>
      <c r="AF22" s="1862"/>
      <c r="AG22" s="1862"/>
      <c r="AH22" s="1862"/>
      <c r="AI22" s="1862"/>
      <c r="AJ22" s="1862">
        <v>262</v>
      </c>
      <c r="AK22" s="1862"/>
      <c r="AL22" s="1862"/>
      <c r="AM22" s="1862"/>
      <c r="AN22" s="1862"/>
      <c r="AO22" s="1862">
        <v>212</v>
      </c>
      <c r="AP22" s="1862"/>
      <c r="AQ22" s="1862"/>
      <c r="AR22" s="1862"/>
      <c r="AS22" s="1862"/>
      <c r="AT22" s="1409"/>
      <c r="AU22" s="1409"/>
      <c r="AV22" s="1409"/>
      <c r="AW22" s="1409"/>
      <c r="AX22" s="1410"/>
    </row>
    <row r="23" spans="1:55" ht="31.7"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28</v>
      </c>
      <c r="AF23" s="541"/>
      <c r="AG23" s="541"/>
      <c r="AH23" s="541"/>
      <c r="AI23" s="541"/>
      <c r="AJ23" s="541" t="s">
        <v>29</v>
      </c>
      <c r="AK23" s="541"/>
      <c r="AL23" s="541"/>
      <c r="AM23" s="541"/>
      <c r="AN23" s="541"/>
      <c r="AO23" s="541" t="s">
        <v>30</v>
      </c>
      <c r="AP23" s="541"/>
      <c r="AQ23" s="541"/>
      <c r="AR23" s="541"/>
      <c r="AS23" s="541"/>
      <c r="AT23" s="1290" t="s">
        <v>56</v>
      </c>
      <c r="AU23" s="1291"/>
      <c r="AV23" s="1291"/>
      <c r="AW23" s="1291"/>
      <c r="AX23" s="1292"/>
    </row>
    <row r="24" spans="1:55" ht="39.950000000000003" customHeight="1" x14ac:dyDescent="0.15">
      <c r="A24" s="620"/>
      <c r="B24" s="621"/>
      <c r="C24" s="621"/>
      <c r="D24" s="621"/>
      <c r="E24" s="621"/>
      <c r="F24" s="622"/>
      <c r="G24" s="3481" t="s">
        <v>57</v>
      </c>
      <c r="H24" s="3482"/>
      <c r="I24" s="3482"/>
      <c r="J24" s="3482"/>
      <c r="K24" s="3482"/>
      <c r="L24" s="3482"/>
      <c r="M24" s="3482"/>
      <c r="N24" s="3482"/>
      <c r="O24" s="3482"/>
      <c r="P24" s="3482"/>
      <c r="Q24" s="3482"/>
      <c r="R24" s="3482"/>
      <c r="S24" s="3482"/>
      <c r="T24" s="3482"/>
      <c r="U24" s="3482"/>
      <c r="V24" s="3482"/>
      <c r="W24" s="3482"/>
      <c r="X24" s="3483"/>
      <c r="Y24" s="917" t="s">
        <v>58</v>
      </c>
      <c r="Z24" s="1844"/>
      <c r="AA24" s="1845"/>
      <c r="AB24" s="1757" t="s">
        <v>59</v>
      </c>
      <c r="AC24" s="1844"/>
      <c r="AD24" s="1845"/>
      <c r="AE24" s="1862">
        <v>16</v>
      </c>
      <c r="AF24" s="1862"/>
      <c r="AG24" s="1862"/>
      <c r="AH24" s="1862"/>
      <c r="AI24" s="1862"/>
      <c r="AJ24" s="1849">
        <v>15</v>
      </c>
      <c r="AK24" s="1849"/>
      <c r="AL24" s="1849"/>
      <c r="AM24" s="1849"/>
      <c r="AN24" s="1849"/>
      <c r="AO24" s="1849">
        <v>9</v>
      </c>
      <c r="AP24" s="1849"/>
      <c r="AQ24" s="1849"/>
      <c r="AR24" s="1849"/>
      <c r="AS24" s="1849"/>
      <c r="AT24" s="3487" t="s">
        <v>60</v>
      </c>
      <c r="AU24" s="3488"/>
      <c r="AV24" s="3488"/>
      <c r="AW24" s="3488"/>
      <c r="AX24" s="3489"/>
      <c r="AY24" s="3"/>
      <c r="AZ24" s="4"/>
      <c r="BA24" s="4"/>
      <c r="BB24" s="4"/>
      <c r="BC24" s="4"/>
    </row>
    <row r="25" spans="1:55" ht="32.25" customHeight="1" x14ac:dyDescent="0.15">
      <c r="A25" s="933"/>
      <c r="B25" s="934"/>
      <c r="C25" s="934"/>
      <c r="D25" s="934"/>
      <c r="E25" s="934"/>
      <c r="F25" s="935"/>
      <c r="G25" s="3484"/>
      <c r="H25" s="3485"/>
      <c r="I25" s="3485"/>
      <c r="J25" s="3485"/>
      <c r="K25" s="3485"/>
      <c r="L25" s="3485"/>
      <c r="M25" s="3485"/>
      <c r="N25" s="3485"/>
      <c r="O25" s="3485"/>
      <c r="P25" s="3485"/>
      <c r="Q25" s="3485"/>
      <c r="R25" s="3485"/>
      <c r="S25" s="3485"/>
      <c r="T25" s="3485"/>
      <c r="U25" s="3485"/>
      <c r="V25" s="3485"/>
      <c r="W25" s="3485"/>
      <c r="X25" s="3486"/>
      <c r="Y25" s="930" t="s">
        <v>61</v>
      </c>
      <c r="Z25" s="1831"/>
      <c r="AA25" s="1832"/>
      <c r="AB25" s="412" t="s">
        <v>59</v>
      </c>
      <c r="AC25" s="1831"/>
      <c r="AD25" s="1832"/>
      <c r="AE25" s="3487">
        <v>10</v>
      </c>
      <c r="AF25" s="3488"/>
      <c r="AG25" s="3488"/>
      <c r="AH25" s="3488"/>
      <c r="AI25" s="3490"/>
      <c r="AJ25" s="3491">
        <v>6</v>
      </c>
      <c r="AK25" s="1847"/>
      <c r="AL25" s="1847"/>
      <c r="AM25" s="1847"/>
      <c r="AN25" s="3492"/>
      <c r="AO25" s="3491">
        <v>5</v>
      </c>
      <c r="AP25" s="1847"/>
      <c r="AQ25" s="1847"/>
      <c r="AR25" s="1847"/>
      <c r="AS25" s="3492"/>
      <c r="AT25" s="3491">
        <v>5</v>
      </c>
      <c r="AU25" s="1847"/>
      <c r="AV25" s="1847"/>
      <c r="AW25" s="1847"/>
      <c r="AX25" s="1848"/>
      <c r="AY25" s="3"/>
      <c r="AZ25" s="4"/>
      <c r="BA25" s="4"/>
      <c r="BB25" s="4"/>
      <c r="BC25" s="4"/>
    </row>
    <row r="26" spans="1:55" ht="32.25" customHeight="1" x14ac:dyDescent="0.15">
      <c r="A26" s="893" t="s">
        <v>62</v>
      </c>
      <c r="B26" s="1556"/>
      <c r="C26" s="1556"/>
      <c r="D26" s="1556"/>
      <c r="E26" s="1556"/>
      <c r="F26" s="1557"/>
      <c r="G26" s="366" t="s">
        <v>63</v>
      </c>
      <c r="H26" s="366"/>
      <c r="I26" s="366"/>
      <c r="J26" s="366"/>
      <c r="K26" s="366"/>
      <c r="L26" s="366"/>
      <c r="M26" s="366"/>
      <c r="N26" s="366"/>
      <c r="O26" s="366"/>
      <c r="P26" s="366"/>
      <c r="Q26" s="366"/>
      <c r="R26" s="366"/>
      <c r="S26" s="366"/>
      <c r="T26" s="366"/>
      <c r="U26" s="366"/>
      <c r="V26" s="366"/>
      <c r="W26" s="366"/>
      <c r="X26" s="402"/>
      <c r="Y26" s="904"/>
      <c r="Z26" s="1593"/>
      <c r="AA26" s="1594"/>
      <c r="AB26" s="365" t="s">
        <v>46</v>
      </c>
      <c r="AC26" s="366"/>
      <c r="AD26" s="402"/>
      <c r="AE26" s="365" t="s">
        <v>28</v>
      </c>
      <c r="AF26" s="366"/>
      <c r="AG26" s="366"/>
      <c r="AH26" s="366"/>
      <c r="AI26" s="402"/>
      <c r="AJ26" s="365" t="s">
        <v>29</v>
      </c>
      <c r="AK26" s="366"/>
      <c r="AL26" s="366"/>
      <c r="AM26" s="366"/>
      <c r="AN26" s="402"/>
      <c r="AO26" s="365" t="s">
        <v>30</v>
      </c>
      <c r="AP26" s="366"/>
      <c r="AQ26" s="366"/>
      <c r="AR26" s="366"/>
      <c r="AS26" s="402"/>
      <c r="AT26" s="1290" t="s">
        <v>64</v>
      </c>
      <c r="AU26" s="1291"/>
      <c r="AV26" s="1291"/>
      <c r="AW26" s="1291"/>
      <c r="AX26" s="1292"/>
      <c r="AY26" s="3"/>
      <c r="AZ26" s="4"/>
      <c r="BA26" s="4"/>
      <c r="BB26" s="4"/>
      <c r="BC26" s="4"/>
    </row>
    <row r="27" spans="1:55" ht="46.5" customHeight="1" x14ac:dyDescent="0.15">
      <c r="A27" s="1558"/>
      <c r="B27" s="1559"/>
      <c r="C27" s="1559"/>
      <c r="D27" s="1559"/>
      <c r="E27" s="1559"/>
      <c r="F27" s="1560"/>
      <c r="G27" s="1582" t="s">
        <v>65</v>
      </c>
      <c r="H27" s="1582"/>
      <c r="I27" s="1582"/>
      <c r="J27" s="1582"/>
      <c r="K27" s="1582"/>
      <c r="L27" s="1582"/>
      <c r="M27" s="1582"/>
      <c r="N27" s="1582"/>
      <c r="O27" s="1582"/>
      <c r="P27" s="1582"/>
      <c r="Q27" s="1582"/>
      <c r="R27" s="1582"/>
      <c r="S27" s="1582"/>
      <c r="T27" s="1582"/>
      <c r="U27" s="1582"/>
      <c r="V27" s="1582"/>
      <c r="W27" s="1582"/>
      <c r="X27" s="1582"/>
      <c r="Y27" s="884" t="s">
        <v>62</v>
      </c>
      <c r="Z27" s="885"/>
      <c r="AA27" s="886"/>
      <c r="AB27" s="348" t="s">
        <v>66</v>
      </c>
      <c r="AC27" s="1584"/>
      <c r="AD27" s="1585"/>
      <c r="AE27" s="348">
        <v>0.4</v>
      </c>
      <c r="AF27" s="1584"/>
      <c r="AG27" s="1584"/>
      <c r="AH27" s="1584"/>
      <c r="AI27" s="1585"/>
      <c r="AJ27" s="348">
        <v>0.4</v>
      </c>
      <c r="AK27" s="1584"/>
      <c r="AL27" s="1584"/>
      <c r="AM27" s="1584"/>
      <c r="AN27" s="1585"/>
      <c r="AO27" s="348">
        <v>0.3</v>
      </c>
      <c r="AP27" s="1584"/>
      <c r="AQ27" s="1584"/>
      <c r="AR27" s="1584"/>
      <c r="AS27" s="1585"/>
      <c r="AT27" s="348">
        <v>0.6</v>
      </c>
      <c r="AU27" s="1584"/>
      <c r="AV27" s="1584"/>
      <c r="AW27" s="1584"/>
      <c r="AX27" s="1830"/>
    </row>
    <row r="28" spans="1:55" ht="47.1" customHeight="1" x14ac:dyDescent="0.15">
      <c r="A28" s="1840"/>
      <c r="B28" s="1841"/>
      <c r="C28" s="1841"/>
      <c r="D28" s="1841"/>
      <c r="E28" s="1841"/>
      <c r="F28" s="1842"/>
      <c r="G28" s="1839"/>
      <c r="H28" s="1839"/>
      <c r="I28" s="1839"/>
      <c r="J28" s="1839"/>
      <c r="K28" s="1839"/>
      <c r="L28" s="1839"/>
      <c r="M28" s="1839"/>
      <c r="N28" s="1839"/>
      <c r="O28" s="1839"/>
      <c r="P28" s="1839"/>
      <c r="Q28" s="1839"/>
      <c r="R28" s="1839"/>
      <c r="S28" s="1839"/>
      <c r="T28" s="1839"/>
      <c r="U28" s="1839"/>
      <c r="V28" s="1839"/>
      <c r="W28" s="1839"/>
      <c r="X28" s="1839"/>
      <c r="Y28" s="869" t="s">
        <v>67</v>
      </c>
      <c r="Z28" s="1831"/>
      <c r="AA28" s="1832"/>
      <c r="AB28" s="1835" t="s">
        <v>68</v>
      </c>
      <c r="AC28" s="1836"/>
      <c r="AD28" s="1837"/>
      <c r="AE28" s="3480" t="s">
        <v>69</v>
      </c>
      <c r="AF28" s="1836"/>
      <c r="AG28" s="1836"/>
      <c r="AH28" s="1836"/>
      <c r="AI28" s="1837"/>
      <c r="AJ28" s="348" t="s">
        <v>70</v>
      </c>
      <c r="AK28" s="1584"/>
      <c r="AL28" s="1584"/>
      <c r="AM28" s="1584"/>
      <c r="AN28" s="1585"/>
      <c r="AO28" s="348" t="s">
        <v>71</v>
      </c>
      <c r="AP28" s="1584"/>
      <c r="AQ28" s="1584"/>
      <c r="AR28" s="1584"/>
      <c r="AS28" s="1585"/>
      <c r="AT28" s="348" t="s">
        <v>72</v>
      </c>
      <c r="AU28" s="1584"/>
      <c r="AV28" s="1584"/>
      <c r="AW28" s="1584"/>
      <c r="AX28" s="1830"/>
    </row>
    <row r="29" spans="1:55" ht="23.25" customHeight="1" x14ac:dyDescent="0.15">
      <c r="A29" s="294" t="s">
        <v>73</v>
      </c>
      <c r="B29" s="295"/>
      <c r="C29" s="854" t="s">
        <v>74</v>
      </c>
      <c r="D29" s="855"/>
      <c r="E29" s="855"/>
      <c r="F29" s="855"/>
      <c r="G29" s="855"/>
      <c r="H29" s="855"/>
      <c r="I29" s="855"/>
      <c r="J29" s="855"/>
      <c r="K29" s="856"/>
      <c r="L29" s="857" t="s">
        <v>75</v>
      </c>
      <c r="M29" s="857"/>
      <c r="N29" s="857"/>
      <c r="O29" s="857"/>
      <c r="P29" s="857"/>
      <c r="Q29" s="857"/>
      <c r="R29" s="858" t="s">
        <v>32</v>
      </c>
      <c r="S29" s="858"/>
      <c r="T29" s="858"/>
      <c r="U29" s="858"/>
      <c r="V29" s="858"/>
      <c r="W29" s="858"/>
      <c r="X29" s="3474" t="s">
        <v>76</v>
      </c>
      <c r="Y29" s="3475"/>
      <c r="Z29" s="3475"/>
      <c r="AA29" s="3475"/>
      <c r="AB29" s="3475"/>
      <c r="AC29" s="3475"/>
      <c r="AD29" s="3475"/>
      <c r="AE29" s="3475"/>
      <c r="AF29" s="3475"/>
      <c r="AG29" s="3475"/>
      <c r="AH29" s="3475"/>
      <c r="AI29" s="3475"/>
      <c r="AJ29" s="3475"/>
      <c r="AK29" s="3475"/>
      <c r="AL29" s="3475"/>
      <c r="AM29" s="3475"/>
      <c r="AN29" s="3475"/>
      <c r="AO29" s="3475"/>
      <c r="AP29" s="3475"/>
      <c r="AQ29" s="3475"/>
      <c r="AR29" s="3475"/>
      <c r="AS29" s="3475"/>
      <c r="AT29" s="3475"/>
      <c r="AU29" s="3475"/>
      <c r="AV29" s="3475"/>
      <c r="AW29" s="3475"/>
      <c r="AX29" s="3476"/>
    </row>
    <row r="30" spans="1:55" ht="23.25" customHeight="1" x14ac:dyDescent="0.15">
      <c r="A30" s="296"/>
      <c r="B30" s="297"/>
      <c r="C30" s="3477" t="s">
        <v>77</v>
      </c>
      <c r="D30" s="3478"/>
      <c r="E30" s="3478"/>
      <c r="F30" s="3478"/>
      <c r="G30" s="3478"/>
      <c r="H30" s="3478"/>
      <c r="I30" s="3478"/>
      <c r="J30" s="3478"/>
      <c r="K30" s="3479"/>
      <c r="L30" s="864">
        <v>3</v>
      </c>
      <c r="M30" s="864"/>
      <c r="N30" s="864"/>
      <c r="O30" s="864"/>
      <c r="P30" s="864"/>
      <c r="Q30" s="864"/>
      <c r="R30" s="864"/>
      <c r="S30" s="864"/>
      <c r="T30" s="864"/>
      <c r="U30" s="864"/>
      <c r="V30" s="864"/>
      <c r="W30" s="864"/>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55" ht="23.25" customHeight="1" x14ac:dyDescent="0.15">
      <c r="A31" s="296"/>
      <c r="B31" s="297"/>
      <c r="C31" s="468"/>
      <c r="D31" s="286"/>
      <c r="E31" s="286"/>
      <c r="F31" s="286"/>
      <c r="G31" s="286"/>
      <c r="H31" s="286"/>
      <c r="I31" s="286"/>
      <c r="J31" s="286"/>
      <c r="K31" s="287"/>
      <c r="L31" s="851"/>
      <c r="M31" s="851"/>
      <c r="N31" s="851"/>
      <c r="O31" s="851"/>
      <c r="P31" s="851"/>
      <c r="Q31" s="851"/>
      <c r="R31" s="851"/>
      <c r="S31" s="851"/>
      <c r="T31" s="851"/>
      <c r="U31" s="851"/>
      <c r="V31" s="851"/>
      <c r="W31" s="851"/>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row>
    <row r="32" spans="1:55" ht="23.25" customHeight="1" x14ac:dyDescent="0.15">
      <c r="A32" s="296"/>
      <c r="B32" s="297"/>
      <c r="C32" s="468"/>
      <c r="D32" s="286"/>
      <c r="E32" s="286"/>
      <c r="F32" s="286"/>
      <c r="G32" s="286"/>
      <c r="H32" s="286"/>
      <c r="I32" s="286"/>
      <c r="J32" s="286"/>
      <c r="K32" s="287"/>
      <c r="L32" s="851"/>
      <c r="M32" s="851"/>
      <c r="N32" s="851"/>
      <c r="O32" s="851"/>
      <c r="P32" s="851"/>
      <c r="Q32" s="851"/>
      <c r="R32" s="851"/>
      <c r="S32" s="851"/>
      <c r="T32" s="851"/>
      <c r="U32" s="851"/>
      <c r="V32" s="851"/>
      <c r="W32" s="851"/>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ht="23.25" customHeight="1" x14ac:dyDescent="0.15">
      <c r="A33" s="296"/>
      <c r="B33" s="297"/>
      <c r="C33" s="468"/>
      <c r="D33" s="286"/>
      <c r="E33" s="286"/>
      <c r="F33" s="286"/>
      <c r="G33" s="286"/>
      <c r="H33" s="286"/>
      <c r="I33" s="286"/>
      <c r="J33" s="286"/>
      <c r="K33" s="287"/>
      <c r="L33" s="851"/>
      <c r="M33" s="851"/>
      <c r="N33" s="851"/>
      <c r="O33" s="851"/>
      <c r="P33" s="851"/>
      <c r="Q33" s="851"/>
      <c r="R33" s="851"/>
      <c r="S33" s="851"/>
      <c r="T33" s="851"/>
      <c r="U33" s="851"/>
      <c r="V33" s="851"/>
      <c r="W33" s="851"/>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3.25" customHeight="1" x14ac:dyDescent="0.15">
      <c r="A34" s="296"/>
      <c r="B34" s="297"/>
      <c r="C34" s="468"/>
      <c r="D34" s="286"/>
      <c r="E34" s="286"/>
      <c r="F34" s="286"/>
      <c r="G34" s="286"/>
      <c r="H34" s="286"/>
      <c r="I34" s="286"/>
      <c r="J34" s="286"/>
      <c r="K34" s="287"/>
      <c r="L34" s="851"/>
      <c r="M34" s="851"/>
      <c r="N34" s="851"/>
      <c r="O34" s="851"/>
      <c r="P34" s="851"/>
      <c r="Q34" s="851"/>
      <c r="R34" s="851"/>
      <c r="S34" s="851"/>
      <c r="T34" s="851"/>
      <c r="U34" s="851"/>
      <c r="V34" s="851"/>
      <c r="W34" s="851"/>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23.25" customHeight="1" x14ac:dyDescent="0.15">
      <c r="A35" s="296"/>
      <c r="B35" s="297"/>
      <c r="C35" s="467"/>
      <c r="D35" s="334"/>
      <c r="E35" s="334"/>
      <c r="F35" s="334"/>
      <c r="G35" s="334"/>
      <c r="H35" s="334"/>
      <c r="I35" s="334"/>
      <c r="J35" s="334"/>
      <c r="K35" s="335"/>
      <c r="L35" s="333"/>
      <c r="M35" s="334"/>
      <c r="N35" s="334"/>
      <c r="O35" s="334"/>
      <c r="P35" s="334"/>
      <c r="Q35" s="335"/>
      <c r="R35" s="333"/>
      <c r="S35" s="334"/>
      <c r="T35" s="334"/>
      <c r="U35" s="334"/>
      <c r="V35" s="334"/>
      <c r="W35" s="335"/>
      <c r="X35" s="288"/>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90"/>
    </row>
    <row r="36" spans="1:50" ht="23.25" customHeight="1" thickBot="1" x14ac:dyDescent="0.2">
      <c r="A36" s="298"/>
      <c r="B36" s="299"/>
      <c r="C36" s="317" t="s">
        <v>41</v>
      </c>
      <c r="D36" s="318"/>
      <c r="E36" s="318"/>
      <c r="F36" s="318"/>
      <c r="G36" s="318"/>
      <c r="H36" s="318"/>
      <c r="I36" s="318"/>
      <c r="J36" s="318"/>
      <c r="K36" s="319"/>
      <c r="L36" s="320">
        <v>3</v>
      </c>
      <c r="M36" s="318"/>
      <c r="N36" s="318"/>
      <c r="O36" s="318"/>
      <c r="P36" s="318"/>
      <c r="Q36" s="319"/>
      <c r="R36" s="320"/>
      <c r="S36" s="318"/>
      <c r="T36" s="318"/>
      <c r="U36" s="318"/>
      <c r="V36" s="318"/>
      <c r="W36" s="319"/>
      <c r="X36" s="321"/>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3"/>
    </row>
    <row r="37" spans="1:50" ht="24.75" customHeight="1" thickBot="1" x14ac:dyDescent="0.2">
      <c r="A37" s="5"/>
      <c r="B37" s="5"/>
      <c r="C37" s="5"/>
      <c r="D37" s="5"/>
      <c r="E37" s="5"/>
      <c r="F37" s="5"/>
      <c r="G37" s="6"/>
      <c r="H37" s="6"/>
      <c r="I37" s="6"/>
      <c r="J37" s="6"/>
      <c r="K37" s="6"/>
      <c r="L37" s="7"/>
      <c r="M37" s="6"/>
      <c r="N37" s="6"/>
      <c r="O37" s="6"/>
      <c r="P37" s="6"/>
      <c r="Q37" s="6"/>
      <c r="R37" s="8"/>
      <c r="S37" s="8"/>
      <c r="T37" s="8"/>
      <c r="U37" s="8"/>
      <c r="V37" s="8"/>
      <c r="W37" s="8"/>
      <c r="X37" s="8"/>
      <c r="Y37" s="9"/>
      <c r="Z37" s="9"/>
      <c r="AA37" s="9"/>
      <c r="AB37" s="9"/>
      <c r="AC37" s="8"/>
      <c r="AD37" s="8"/>
      <c r="AE37" s="8"/>
      <c r="AF37" s="8"/>
      <c r="AG37" s="8"/>
      <c r="AH37" s="10"/>
      <c r="AI37" s="8"/>
      <c r="AJ37" s="8"/>
      <c r="AK37" s="8"/>
      <c r="AL37" s="8"/>
      <c r="AM37" s="8"/>
      <c r="AN37" s="8"/>
      <c r="AO37" s="8"/>
      <c r="AP37" s="8"/>
      <c r="AQ37" s="8"/>
      <c r="AR37" s="8"/>
      <c r="AS37" s="8"/>
      <c r="AT37" s="8"/>
      <c r="AU37" s="9"/>
      <c r="AV37" s="9"/>
      <c r="AW37" s="9"/>
      <c r="AX37" s="9"/>
    </row>
    <row r="38" spans="1:50" ht="21.75" customHeight="1" x14ac:dyDescent="0.15">
      <c r="A38" s="752" t="s">
        <v>78</v>
      </c>
      <c r="B38" s="753"/>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4"/>
    </row>
    <row r="39" spans="1:50" ht="21" customHeight="1" x14ac:dyDescent="0.15">
      <c r="A39" s="11"/>
      <c r="B39" s="12"/>
      <c r="C39" s="831" t="s">
        <v>79</v>
      </c>
      <c r="D39" s="832"/>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3"/>
      <c r="AD39" s="832" t="s">
        <v>80</v>
      </c>
      <c r="AE39" s="832"/>
      <c r="AF39" s="832"/>
      <c r="AG39" s="834" t="s">
        <v>81</v>
      </c>
      <c r="AH39" s="832"/>
      <c r="AI39" s="832"/>
      <c r="AJ39" s="832"/>
      <c r="AK39" s="832"/>
      <c r="AL39" s="832"/>
      <c r="AM39" s="832"/>
      <c r="AN39" s="832"/>
      <c r="AO39" s="832"/>
      <c r="AP39" s="832"/>
      <c r="AQ39" s="832"/>
      <c r="AR39" s="832"/>
      <c r="AS39" s="832"/>
      <c r="AT39" s="832"/>
      <c r="AU39" s="832"/>
      <c r="AV39" s="832"/>
      <c r="AW39" s="832"/>
      <c r="AX39" s="835"/>
    </row>
    <row r="40" spans="1:50" s="2" customFormat="1" ht="35.25" customHeight="1" x14ac:dyDescent="0.15">
      <c r="A40" s="3459" t="s">
        <v>82</v>
      </c>
      <c r="B40" s="3460"/>
      <c r="C40" s="3465" t="s">
        <v>83</v>
      </c>
      <c r="D40" s="3466"/>
      <c r="E40" s="3466"/>
      <c r="F40" s="3466"/>
      <c r="G40" s="3466"/>
      <c r="H40" s="3466"/>
      <c r="I40" s="3466"/>
      <c r="J40" s="3466"/>
      <c r="K40" s="3466"/>
      <c r="L40" s="3466"/>
      <c r="M40" s="3466"/>
      <c r="N40" s="3466"/>
      <c r="O40" s="3466"/>
      <c r="P40" s="3466"/>
      <c r="Q40" s="3466"/>
      <c r="R40" s="3466"/>
      <c r="S40" s="3466"/>
      <c r="T40" s="3466"/>
      <c r="U40" s="3466"/>
      <c r="V40" s="3466"/>
      <c r="W40" s="3466"/>
      <c r="X40" s="3466"/>
      <c r="Y40" s="3466"/>
      <c r="Z40" s="3466"/>
      <c r="AA40" s="3466"/>
      <c r="AB40" s="3466"/>
      <c r="AC40" s="3467"/>
      <c r="AD40" s="2322" t="s">
        <v>84</v>
      </c>
      <c r="AE40" s="2323"/>
      <c r="AF40" s="2323"/>
      <c r="AG40" s="3468" t="s">
        <v>85</v>
      </c>
      <c r="AH40" s="3469"/>
      <c r="AI40" s="3469"/>
      <c r="AJ40" s="3469"/>
      <c r="AK40" s="3469"/>
      <c r="AL40" s="3469"/>
      <c r="AM40" s="3469"/>
      <c r="AN40" s="3469"/>
      <c r="AO40" s="3469"/>
      <c r="AP40" s="3469"/>
      <c r="AQ40" s="3469"/>
      <c r="AR40" s="3469"/>
      <c r="AS40" s="3469"/>
      <c r="AT40" s="3469"/>
      <c r="AU40" s="3469"/>
      <c r="AV40" s="3469"/>
      <c r="AW40" s="3469"/>
      <c r="AX40" s="3470"/>
    </row>
    <row r="41" spans="1:50" s="2" customFormat="1" ht="35.25" customHeight="1" x14ac:dyDescent="0.15">
      <c r="A41" s="3461"/>
      <c r="B41" s="3462"/>
      <c r="C41" s="2319" t="s">
        <v>86</v>
      </c>
      <c r="D41" s="2320"/>
      <c r="E41" s="2320"/>
      <c r="F41" s="2320"/>
      <c r="G41" s="2320"/>
      <c r="H41" s="2320"/>
      <c r="I41" s="2320"/>
      <c r="J41" s="2320"/>
      <c r="K41" s="2320"/>
      <c r="L41" s="2320"/>
      <c r="M41" s="2320"/>
      <c r="N41" s="2320"/>
      <c r="O41" s="2320"/>
      <c r="P41" s="2320"/>
      <c r="Q41" s="2320"/>
      <c r="R41" s="2320"/>
      <c r="S41" s="2320"/>
      <c r="T41" s="2320"/>
      <c r="U41" s="2320"/>
      <c r="V41" s="2320"/>
      <c r="W41" s="2320"/>
      <c r="X41" s="2320"/>
      <c r="Y41" s="2320"/>
      <c r="Z41" s="2320"/>
      <c r="AA41" s="2320"/>
      <c r="AB41" s="2320"/>
      <c r="AC41" s="1137"/>
      <c r="AD41" s="2311" t="s">
        <v>84</v>
      </c>
      <c r="AE41" s="1135"/>
      <c r="AF41" s="1135"/>
      <c r="AG41" s="3453"/>
      <c r="AH41" s="3454"/>
      <c r="AI41" s="3454"/>
      <c r="AJ41" s="3454"/>
      <c r="AK41" s="3454"/>
      <c r="AL41" s="3454"/>
      <c r="AM41" s="3454"/>
      <c r="AN41" s="3454"/>
      <c r="AO41" s="3454"/>
      <c r="AP41" s="3454"/>
      <c r="AQ41" s="3454"/>
      <c r="AR41" s="3454"/>
      <c r="AS41" s="3454"/>
      <c r="AT41" s="3454"/>
      <c r="AU41" s="3454"/>
      <c r="AV41" s="3454"/>
      <c r="AW41" s="3454"/>
      <c r="AX41" s="3455"/>
    </row>
    <row r="42" spans="1:50" s="2" customFormat="1" ht="35.25" customHeight="1" x14ac:dyDescent="0.15">
      <c r="A42" s="3463"/>
      <c r="B42" s="3464"/>
      <c r="C42" s="3471" t="s">
        <v>87</v>
      </c>
      <c r="D42" s="3472"/>
      <c r="E42" s="3472"/>
      <c r="F42" s="3472"/>
      <c r="G42" s="3472"/>
      <c r="H42" s="3472"/>
      <c r="I42" s="3472"/>
      <c r="J42" s="3472"/>
      <c r="K42" s="3472"/>
      <c r="L42" s="3472"/>
      <c r="M42" s="3472"/>
      <c r="N42" s="3472"/>
      <c r="O42" s="3472"/>
      <c r="P42" s="3472"/>
      <c r="Q42" s="3472"/>
      <c r="R42" s="3472"/>
      <c r="S42" s="3472"/>
      <c r="T42" s="3472"/>
      <c r="U42" s="3472"/>
      <c r="V42" s="3472"/>
      <c r="W42" s="3472"/>
      <c r="X42" s="3472"/>
      <c r="Y42" s="3472"/>
      <c r="Z42" s="3472"/>
      <c r="AA42" s="3472"/>
      <c r="AB42" s="3472"/>
      <c r="AC42" s="3473"/>
      <c r="AD42" s="2318" t="s">
        <v>84</v>
      </c>
      <c r="AE42" s="1118"/>
      <c r="AF42" s="1118"/>
      <c r="AG42" s="3456"/>
      <c r="AH42" s="3457"/>
      <c r="AI42" s="3457"/>
      <c r="AJ42" s="3457"/>
      <c r="AK42" s="3457"/>
      <c r="AL42" s="3457"/>
      <c r="AM42" s="3457"/>
      <c r="AN42" s="3457"/>
      <c r="AO42" s="3457"/>
      <c r="AP42" s="3457"/>
      <c r="AQ42" s="3457"/>
      <c r="AR42" s="3457"/>
      <c r="AS42" s="3457"/>
      <c r="AT42" s="3457"/>
      <c r="AU42" s="3457"/>
      <c r="AV42" s="3457"/>
      <c r="AW42" s="3457"/>
      <c r="AX42" s="3458"/>
    </row>
    <row r="43" spans="1:50" ht="26.25" customHeight="1" x14ac:dyDescent="0.15">
      <c r="A43" s="773" t="s">
        <v>88</v>
      </c>
      <c r="B43" s="787"/>
      <c r="C43" s="830" t="s">
        <v>89</v>
      </c>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1228" t="s">
        <v>90</v>
      </c>
      <c r="AE43" s="1155"/>
      <c r="AF43" s="1155"/>
      <c r="AG43" s="3442" t="s">
        <v>91</v>
      </c>
      <c r="AH43" s="3443"/>
      <c r="AI43" s="3443"/>
      <c r="AJ43" s="3443"/>
      <c r="AK43" s="3443"/>
      <c r="AL43" s="3443"/>
      <c r="AM43" s="3443"/>
      <c r="AN43" s="3443"/>
      <c r="AO43" s="3443"/>
      <c r="AP43" s="3443"/>
      <c r="AQ43" s="3443"/>
      <c r="AR43" s="3443"/>
      <c r="AS43" s="3443"/>
      <c r="AT43" s="3443"/>
      <c r="AU43" s="3443"/>
      <c r="AV43" s="3443"/>
      <c r="AW43" s="3443"/>
      <c r="AX43" s="3444"/>
    </row>
    <row r="44" spans="1:50" ht="26.25" customHeight="1" x14ac:dyDescent="0.15">
      <c r="A44" s="788"/>
      <c r="B44" s="789"/>
      <c r="C44" s="822" t="s">
        <v>92</v>
      </c>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2311" t="s">
        <v>90</v>
      </c>
      <c r="AE44" s="1135"/>
      <c r="AF44" s="1135"/>
      <c r="AG44" s="3445"/>
      <c r="AH44" s="3446"/>
      <c r="AI44" s="3446"/>
      <c r="AJ44" s="3446"/>
      <c r="AK44" s="3446"/>
      <c r="AL44" s="3446"/>
      <c r="AM44" s="3446"/>
      <c r="AN44" s="3446"/>
      <c r="AO44" s="3446"/>
      <c r="AP44" s="3446"/>
      <c r="AQ44" s="3446"/>
      <c r="AR44" s="3446"/>
      <c r="AS44" s="3446"/>
      <c r="AT44" s="3446"/>
      <c r="AU44" s="3446"/>
      <c r="AV44" s="3446"/>
      <c r="AW44" s="3446"/>
      <c r="AX44" s="3447"/>
    </row>
    <row r="45" spans="1:50" ht="26.25" customHeight="1" x14ac:dyDescent="0.15">
      <c r="A45" s="788"/>
      <c r="B45" s="789"/>
      <c r="C45" s="822" t="s">
        <v>93</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2311" t="s">
        <v>90</v>
      </c>
      <c r="AE45" s="1135"/>
      <c r="AF45" s="1135"/>
      <c r="AG45" s="3445"/>
      <c r="AH45" s="3446"/>
      <c r="AI45" s="3446"/>
      <c r="AJ45" s="3446"/>
      <c r="AK45" s="3446"/>
      <c r="AL45" s="3446"/>
      <c r="AM45" s="3446"/>
      <c r="AN45" s="3446"/>
      <c r="AO45" s="3446"/>
      <c r="AP45" s="3446"/>
      <c r="AQ45" s="3446"/>
      <c r="AR45" s="3446"/>
      <c r="AS45" s="3446"/>
      <c r="AT45" s="3446"/>
      <c r="AU45" s="3446"/>
      <c r="AV45" s="3446"/>
      <c r="AW45" s="3446"/>
      <c r="AX45" s="3447"/>
    </row>
    <row r="46" spans="1:50" ht="26.25" customHeight="1" x14ac:dyDescent="0.15">
      <c r="A46" s="788"/>
      <c r="B46" s="789"/>
      <c r="C46" s="822" t="s">
        <v>94</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2311" t="s">
        <v>90</v>
      </c>
      <c r="AE46" s="1135"/>
      <c r="AF46" s="1135"/>
      <c r="AG46" s="3445"/>
      <c r="AH46" s="3446"/>
      <c r="AI46" s="3446"/>
      <c r="AJ46" s="3446"/>
      <c r="AK46" s="3446"/>
      <c r="AL46" s="3446"/>
      <c r="AM46" s="3446"/>
      <c r="AN46" s="3446"/>
      <c r="AO46" s="3446"/>
      <c r="AP46" s="3446"/>
      <c r="AQ46" s="3446"/>
      <c r="AR46" s="3446"/>
      <c r="AS46" s="3446"/>
      <c r="AT46" s="3446"/>
      <c r="AU46" s="3446"/>
      <c r="AV46" s="3446"/>
      <c r="AW46" s="3446"/>
      <c r="AX46" s="3447"/>
    </row>
    <row r="47" spans="1:50" ht="26.25" customHeight="1" x14ac:dyDescent="0.15">
      <c r="A47" s="788"/>
      <c r="B47" s="789"/>
      <c r="C47" s="822" t="s">
        <v>95</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4"/>
      <c r="AD47" s="2311" t="s">
        <v>90</v>
      </c>
      <c r="AE47" s="1135"/>
      <c r="AF47" s="1135"/>
      <c r="AG47" s="3445"/>
      <c r="AH47" s="3446"/>
      <c r="AI47" s="3446"/>
      <c r="AJ47" s="3446"/>
      <c r="AK47" s="3446"/>
      <c r="AL47" s="3446"/>
      <c r="AM47" s="3446"/>
      <c r="AN47" s="3446"/>
      <c r="AO47" s="3446"/>
      <c r="AP47" s="3446"/>
      <c r="AQ47" s="3446"/>
      <c r="AR47" s="3446"/>
      <c r="AS47" s="3446"/>
      <c r="AT47" s="3446"/>
      <c r="AU47" s="3446"/>
      <c r="AV47" s="3446"/>
      <c r="AW47" s="3446"/>
      <c r="AX47" s="3447"/>
    </row>
    <row r="48" spans="1:50" ht="26.25" customHeight="1" x14ac:dyDescent="0.15">
      <c r="A48" s="788"/>
      <c r="B48" s="789"/>
      <c r="C48" s="825" t="s">
        <v>96</v>
      </c>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2318" t="s">
        <v>97</v>
      </c>
      <c r="AE48" s="1118"/>
      <c r="AF48" s="1118"/>
      <c r="AG48" s="3448"/>
      <c r="AH48" s="3449"/>
      <c r="AI48" s="3449"/>
      <c r="AJ48" s="3449"/>
      <c r="AK48" s="3449"/>
      <c r="AL48" s="3449"/>
      <c r="AM48" s="3449"/>
      <c r="AN48" s="3449"/>
      <c r="AO48" s="3449"/>
      <c r="AP48" s="3449"/>
      <c r="AQ48" s="3449"/>
      <c r="AR48" s="3449"/>
      <c r="AS48" s="3449"/>
      <c r="AT48" s="3449"/>
      <c r="AU48" s="3449"/>
      <c r="AV48" s="3449"/>
      <c r="AW48" s="3449"/>
      <c r="AX48" s="3450"/>
    </row>
    <row r="49" spans="1:50" ht="34.5" customHeight="1" x14ac:dyDescent="0.15">
      <c r="A49" s="773" t="s">
        <v>98</v>
      </c>
      <c r="B49" s="787"/>
      <c r="C49" s="819" t="s">
        <v>99</v>
      </c>
      <c r="D49" s="820"/>
      <c r="E49" s="820"/>
      <c r="F49" s="820"/>
      <c r="G49" s="820"/>
      <c r="H49" s="820"/>
      <c r="I49" s="820"/>
      <c r="J49" s="820"/>
      <c r="K49" s="820"/>
      <c r="L49" s="820"/>
      <c r="M49" s="820"/>
      <c r="N49" s="820"/>
      <c r="O49" s="820"/>
      <c r="P49" s="820"/>
      <c r="Q49" s="820"/>
      <c r="R49" s="820"/>
      <c r="S49" s="820"/>
      <c r="T49" s="820"/>
      <c r="U49" s="820"/>
      <c r="V49" s="820"/>
      <c r="W49" s="820"/>
      <c r="X49" s="820"/>
      <c r="Y49" s="820"/>
      <c r="Z49" s="820"/>
      <c r="AA49" s="820"/>
      <c r="AB49" s="820"/>
      <c r="AC49" s="821"/>
      <c r="AD49" s="1228" t="s">
        <v>90</v>
      </c>
      <c r="AE49" s="1155"/>
      <c r="AF49" s="1155"/>
      <c r="AG49" s="3442" t="s">
        <v>100</v>
      </c>
      <c r="AH49" s="3451"/>
      <c r="AI49" s="3451"/>
      <c r="AJ49" s="3451"/>
      <c r="AK49" s="3451"/>
      <c r="AL49" s="3451"/>
      <c r="AM49" s="3451"/>
      <c r="AN49" s="3451"/>
      <c r="AO49" s="3451"/>
      <c r="AP49" s="3451"/>
      <c r="AQ49" s="3451"/>
      <c r="AR49" s="3451"/>
      <c r="AS49" s="3451"/>
      <c r="AT49" s="3451"/>
      <c r="AU49" s="3451"/>
      <c r="AV49" s="3451"/>
      <c r="AW49" s="3451"/>
      <c r="AX49" s="3452"/>
    </row>
    <row r="50" spans="1:50" ht="34.5" customHeight="1" x14ac:dyDescent="0.15">
      <c r="A50" s="788"/>
      <c r="B50" s="789"/>
      <c r="C50" s="822" t="s">
        <v>101</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2311" t="s">
        <v>90</v>
      </c>
      <c r="AE50" s="1135"/>
      <c r="AF50" s="1135"/>
      <c r="AG50" s="3453"/>
      <c r="AH50" s="3454"/>
      <c r="AI50" s="3454"/>
      <c r="AJ50" s="3454"/>
      <c r="AK50" s="3454"/>
      <c r="AL50" s="3454"/>
      <c r="AM50" s="3454"/>
      <c r="AN50" s="3454"/>
      <c r="AO50" s="3454"/>
      <c r="AP50" s="3454"/>
      <c r="AQ50" s="3454"/>
      <c r="AR50" s="3454"/>
      <c r="AS50" s="3454"/>
      <c r="AT50" s="3454"/>
      <c r="AU50" s="3454"/>
      <c r="AV50" s="3454"/>
      <c r="AW50" s="3454"/>
      <c r="AX50" s="3455"/>
    </row>
    <row r="51" spans="1:50" ht="34.5" customHeight="1" x14ac:dyDescent="0.15">
      <c r="A51" s="788"/>
      <c r="B51" s="789"/>
      <c r="C51" s="822" t="s">
        <v>102</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2311" t="s">
        <v>90</v>
      </c>
      <c r="AE51" s="1135"/>
      <c r="AF51" s="1135"/>
      <c r="AG51" s="3456"/>
      <c r="AH51" s="3457"/>
      <c r="AI51" s="3457"/>
      <c r="AJ51" s="3457"/>
      <c r="AK51" s="3457"/>
      <c r="AL51" s="3457"/>
      <c r="AM51" s="3457"/>
      <c r="AN51" s="3457"/>
      <c r="AO51" s="3457"/>
      <c r="AP51" s="3457"/>
      <c r="AQ51" s="3457"/>
      <c r="AR51" s="3457"/>
      <c r="AS51" s="3457"/>
      <c r="AT51" s="3457"/>
      <c r="AU51" s="3457"/>
      <c r="AV51" s="3457"/>
      <c r="AW51" s="3457"/>
      <c r="AX51" s="3458"/>
    </row>
    <row r="52" spans="1:50" ht="33.6" customHeight="1" x14ac:dyDescent="0.15">
      <c r="A52" s="773" t="s">
        <v>103</v>
      </c>
      <c r="B52" s="787"/>
      <c r="C52" s="792" t="s">
        <v>104</v>
      </c>
      <c r="D52" s="793"/>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4"/>
      <c r="AD52" s="1228" t="s">
        <v>105</v>
      </c>
      <c r="AE52" s="1155"/>
      <c r="AF52" s="1156"/>
      <c r="AG52" s="1229"/>
      <c r="AH52" s="894"/>
      <c r="AI52" s="894"/>
      <c r="AJ52" s="894"/>
      <c r="AK52" s="894"/>
      <c r="AL52" s="894"/>
      <c r="AM52" s="894"/>
      <c r="AN52" s="894"/>
      <c r="AO52" s="894"/>
      <c r="AP52" s="894"/>
      <c r="AQ52" s="894"/>
      <c r="AR52" s="894"/>
      <c r="AS52" s="894"/>
      <c r="AT52" s="894"/>
      <c r="AU52" s="894"/>
      <c r="AV52" s="894"/>
      <c r="AW52" s="894"/>
      <c r="AX52" s="1230"/>
    </row>
    <row r="53" spans="1:50" ht="15.75" customHeight="1" x14ac:dyDescent="0.15">
      <c r="A53" s="788"/>
      <c r="B53" s="789"/>
      <c r="C53" s="806" t="s">
        <v>0</v>
      </c>
      <c r="D53" s="807"/>
      <c r="E53" s="807"/>
      <c r="F53" s="807"/>
      <c r="G53" s="808" t="s">
        <v>106</v>
      </c>
      <c r="H53" s="809"/>
      <c r="I53" s="809"/>
      <c r="J53" s="809"/>
      <c r="K53" s="809"/>
      <c r="L53" s="809"/>
      <c r="M53" s="809"/>
      <c r="N53" s="809"/>
      <c r="O53" s="809"/>
      <c r="P53" s="809"/>
      <c r="Q53" s="809"/>
      <c r="R53" s="809"/>
      <c r="S53" s="810"/>
      <c r="T53" s="811" t="s">
        <v>107</v>
      </c>
      <c r="U53" s="812"/>
      <c r="V53" s="812"/>
      <c r="W53" s="812"/>
      <c r="X53" s="812"/>
      <c r="Y53" s="812"/>
      <c r="Z53" s="812"/>
      <c r="AA53" s="812"/>
      <c r="AB53" s="812"/>
      <c r="AC53" s="812"/>
      <c r="AD53" s="812"/>
      <c r="AE53" s="812"/>
      <c r="AF53" s="812"/>
      <c r="AG53" s="1231"/>
      <c r="AH53" s="897"/>
      <c r="AI53" s="897"/>
      <c r="AJ53" s="897"/>
      <c r="AK53" s="897"/>
      <c r="AL53" s="897"/>
      <c r="AM53" s="897"/>
      <c r="AN53" s="897"/>
      <c r="AO53" s="897"/>
      <c r="AP53" s="897"/>
      <c r="AQ53" s="897"/>
      <c r="AR53" s="897"/>
      <c r="AS53" s="897"/>
      <c r="AT53" s="897"/>
      <c r="AU53" s="897"/>
      <c r="AV53" s="897"/>
      <c r="AW53" s="897"/>
      <c r="AX53" s="1232"/>
    </row>
    <row r="54" spans="1:50" ht="26.25" customHeight="1" x14ac:dyDescent="0.15">
      <c r="A54" s="788"/>
      <c r="B54" s="789"/>
      <c r="C54" s="813"/>
      <c r="D54" s="814"/>
      <c r="E54" s="814"/>
      <c r="F54" s="814"/>
      <c r="G54" s="815"/>
      <c r="H54" s="823"/>
      <c r="I54" s="823"/>
      <c r="J54" s="823"/>
      <c r="K54" s="823"/>
      <c r="L54" s="823"/>
      <c r="M54" s="823"/>
      <c r="N54" s="823"/>
      <c r="O54" s="823"/>
      <c r="P54" s="823"/>
      <c r="Q54" s="823"/>
      <c r="R54" s="823"/>
      <c r="S54" s="1235"/>
      <c r="T54" s="1236"/>
      <c r="U54" s="823"/>
      <c r="V54" s="823"/>
      <c r="W54" s="823"/>
      <c r="X54" s="823"/>
      <c r="Y54" s="823"/>
      <c r="Z54" s="823"/>
      <c r="AA54" s="823"/>
      <c r="AB54" s="823"/>
      <c r="AC54" s="823"/>
      <c r="AD54" s="823"/>
      <c r="AE54" s="823"/>
      <c r="AF54" s="823"/>
      <c r="AG54" s="1231"/>
      <c r="AH54" s="897"/>
      <c r="AI54" s="897"/>
      <c r="AJ54" s="897"/>
      <c r="AK54" s="897"/>
      <c r="AL54" s="897"/>
      <c r="AM54" s="897"/>
      <c r="AN54" s="897"/>
      <c r="AO54" s="897"/>
      <c r="AP54" s="897"/>
      <c r="AQ54" s="897"/>
      <c r="AR54" s="897"/>
      <c r="AS54" s="897"/>
      <c r="AT54" s="897"/>
      <c r="AU54" s="897"/>
      <c r="AV54" s="897"/>
      <c r="AW54" s="897"/>
      <c r="AX54" s="1232"/>
    </row>
    <row r="55" spans="1:50" ht="26.25" customHeight="1" x14ac:dyDescent="0.15">
      <c r="A55" s="790"/>
      <c r="B55" s="791"/>
      <c r="C55" s="766"/>
      <c r="D55" s="767"/>
      <c r="E55" s="767"/>
      <c r="F55" s="767"/>
      <c r="G55" s="768"/>
      <c r="H55" s="826"/>
      <c r="I55" s="826"/>
      <c r="J55" s="826"/>
      <c r="K55" s="826"/>
      <c r="L55" s="826"/>
      <c r="M55" s="826"/>
      <c r="N55" s="826"/>
      <c r="O55" s="826"/>
      <c r="P55" s="826"/>
      <c r="Q55" s="826"/>
      <c r="R55" s="826"/>
      <c r="S55" s="1225"/>
      <c r="T55" s="1226"/>
      <c r="U55" s="1227"/>
      <c r="V55" s="1227"/>
      <c r="W55" s="1227"/>
      <c r="X55" s="1227"/>
      <c r="Y55" s="1227"/>
      <c r="Z55" s="1227"/>
      <c r="AA55" s="1227"/>
      <c r="AB55" s="1227"/>
      <c r="AC55" s="1227"/>
      <c r="AD55" s="1227"/>
      <c r="AE55" s="1227"/>
      <c r="AF55" s="1227"/>
      <c r="AG55" s="1233"/>
      <c r="AH55" s="900"/>
      <c r="AI55" s="900"/>
      <c r="AJ55" s="900"/>
      <c r="AK55" s="900"/>
      <c r="AL55" s="900"/>
      <c r="AM55" s="900"/>
      <c r="AN55" s="900"/>
      <c r="AO55" s="900"/>
      <c r="AP55" s="900"/>
      <c r="AQ55" s="900"/>
      <c r="AR55" s="900"/>
      <c r="AS55" s="900"/>
      <c r="AT55" s="900"/>
      <c r="AU55" s="900"/>
      <c r="AV55" s="900"/>
      <c r="AW55" s="900"/>
      <c r="AX55" s="1234"/>
    </row>
    <row r="56" spans="1:50" ht="63.75" customHeight="1" x14ac:dyDescent="0.15">
      <c r="A56" s="773" t="s">
        <v>108</v>
      </c>
      <c r="B56" s="774"/>
      <c r="C56" s="777" t="s">
        <v>109</v>
      </c>
      <c r="D56" s="1468"/>
      <c r="E56" s="1468"/>
      <c r="F56" s="1469"/>
      <c r="G56" s="2308" t="s">
        <v>110</v>
      </c>
      <c r="H56" s="2309"/>
      <c r="I56" s="2309"/>
      <c r="J56" s="2309"/>
      <c r="K56" s="2309"/>
      <c r="L56" s="2309"/>
      <c r="M56" s="2309"/>
      <c r="N56" s="2309"/>
      <c r="O56" s="2309"/>
      <c r="P56" s="2309"/>
      <c r="Q56" s="2309"/>
      <c r="R56" s="2309"/>
      <c r="S56" s="2309"/>
      <c r="T56" s="2309"/>
      <c r="U56" s="2309"/>
      <c r="V56" s="2309"/>
      <c r="W56" s="2309"/>
      <c r="X56" s="2309"/>
      <c r="Y56" s="2309"/>
      <c r="Z56" s="2309"/>
      <c r="AA56" s="2309"/>
      <c r="AB56" s="2309"/>
      <c r="AC56" s="2309"/>
      <c r="AD56" s="2309"/>
      <c r="AE56" s="2309"/>
      <c r="AF56" s="2309"/>
      <c r="AG56" s="2309"/>
      <c r="AH56" s="2309"/>
      <c r="AI56" s="2309"/>
      <c r="AJ56" s="2309"/>
      <c r="AK56" s="2309"/>
      <c r="AL56" s="2309"/>
      <c r="AM56" s="2309"/>
      <c r="AN56" s="2309"/>
      <c r="AO56" s="2309"/>
      <c r="AP56" s="2309"/>
      <c r="AQ56" s="2309"/>
      <c r="AR56" s="2309"/>
      <c r="AS56" s="2309"/>
      <c r="AT56" s="2309"/>
      <c r="AU56" s="2309"/>
      <c r="AV56" s="2309"/>
      <c r="AW56" s="2309"/>
      <c r="AX56" s="2310"/>
    </row>
    <row r="57" spans="1:50" ht="63.75" customHeight="1" thickBot="1" x14ac:dyDescent="0.2">
      <c r="A57" s="1466"/>
      <c r="B57" s="1467"/>
      <c r="C57" s="781" t="s">
        <v>111</v>
      </c>
      <c r="D57" s="1472"/>
      <c r="E57" s="1472"/>
      <c r="F57" s="1473"/>
      <c r="G57" s="2001" t="s">
        <v>112</v>
      </c>
      <c r="H57" s="2002"/>
      <c r="I57" s="2002"/>
      <c r="J57" s="2002"/>
      <c r="K57" s="2002"/>
      <c r="L57" s="2002"/>
      <c r="M57" s="2002"/>
      <c r="N57" s="2002"/>
      <c r="O57" s="2002"/>
      <c r="P57" s="2002"/>
      <c r="Q57" s="2002"/>
      <c r="R57" s="2002"/>
      <c r="S57" s="2002"/>
      <c r="T57" s="2002"/>
      <c r="U57" s="2002"/>
      <c r="V57" s="2002"/>
      <c r="W57" s="2002"/>
      <c r="X57" s="2002"/>
      <c r="Y57" s="2002"/>
      <c r="Z57" s="2002"/>
      <c r="AA57" s="2002"/>
      <c r="AB57" s="2002"/>
      <c r="AC57" s="2002"/>
      <c r="AD57" s="2002"/>
      <c r="AE57" s="2002"/>
      <c r="AF57" s="2002"/>
      <c r="AG57" s="2002"/>
      <c r="AH57" s="2002"/>
      <c r="AI57" s="2002"/>
      <c r="AJ57" s="2002"/>
      <c r="AK57" s="2002"/>
      <c r="AL57" s="2002"/>
      <c r="AM57" s="2002"/>
      <c r="AN57" s="2002"/>
      <c r="AO57" s="2002"/>
      <c r="AP57" s="2002"/>
      <c r="AQ57" s="2002"/>
      <c r="AR57" s="2002"/>
      <c r="AS57" s="2002"/>
      <c r="AT57" s="2002"/>
      <c r="AU57" s="2002"/>
      <c r="AV57" s="2002"/>
      <c r="AW57" s="2002"/>
      <c r="AX57" s="2003"/>
    </row>
    <row r="58" spans="1:50" ht="21" customHeight="1" x14ac:dyDescent="0.15">
      <c r="A58" s="752" t="s">
        <v>113</v>
      </c>
      <c r="B58" s="753"/>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4"/>
    </row>
    <row r="59" spans="1:50" ht="99" customHeight="1" thickBot="1" x14ac:dyDescent="0.2">
      <c r="A59" s="1212"/>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19"/>
      <c r="AU59" s="1219"/>
      <c r="AV59" s="1219"/>
      <c r="AW59" s="1219"/>
      <c r="AX59" s="1220"/>
    </row>
    <row r="60" spans="1:50" ht="21" customHeight="1" x14ac:dyDescent="0.15">
      <c r="A60" s="758" t="s">
        <v>114</v>
      </c>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60"/>
    </row>
    <row r="61" spans="1:50" ht="99" customHeight="1" thickBot="1" x14ac:dyDescent="0.2">
      <c r="A61" s="1212"/>
      <c r="B61" s="1219"/>
      <c r="C61" s="1219"/>
      <c r="D61" s="1219"/>
      <c r="E61" s="1221"/>
      <c r="F61" s="1222"/>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223"/>
      <c r="AV61" s="1223"/>
      <c r="AW61" s="1223"/>
      <c r="AX61" s="1224"/>
    </row>
    <row r="62" spans="1:50" ht="21" customHeight="1" x14ac:dyDescent="0.15">
      <c r="A62" s="758" t="s">
        <v>115</v>
      </c>
      <c r="B62" s="759"/>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60"/>
    </row>
    <row r="63" spans="1:50" ht="99" customHeight="1" thickBot="1" x14ac:dyDescent="0.2">
      <c r="A63" s="1212"/>
      <c r="B63" s="1213"/>
      <c r="C63" s="1213"/>
      <c r="D63" s="1213"/>
      <c r="E63" s="1214"/>
      <c r="F63" s="1213"/>
      <c r="G63" s="1213"/>
      <c r="H63" s="1213"/>
      <c r="I63" s="1213"/>
      <c r="J63" s="1213"/>
      <c r="K63" s="1213"/>
      <c r="L63" s="1213"/>
      <c r="M63" s="1213"/>
      <c r="N63" s="1213"/>
      <c r="O63" s="1213"/>
      <c r="P63" s="1213"/>
      <c r="Q63" s="1213"/>
      <c r="R63" s="1213"/>
      <c r="S63" s="1213"/>
      <c r="T63" s="1213"/>
      <c r="U63" s="1213"/>
      <c r="V63" s="1213"/>
      <c r="W63" s="1213"/>
      <c r="X63" s="1213"/>
      <c r="Y63" s="1213"/>
      <c r="Z63" s="1213"/>
      <c r="AA63" s="1213"/>
      <c r="AB63" s="1213"/>
      <c r="AC63" s="1213"/>
      <c r="AD63" s="1213"/>
      <c r="AE63" s="1213"/>
      <c r="AF63" s="1213"/>
      <c r="AG63" s="1213"/>
      <c r="AH63" s="1213"/>
      <c r="AI63" s="1213"/>
      <c r="AJ63" s="1213"/>
      <c r="AK63" s="1213"/>
      <c r="AL63" s="1213"/>
      <c r="AM63" s="1213"/>
      <c r="AN63" s="1213"/>
      <c r="AO63" s="1213"/>
      <c r="AP63" s="1213"/>
      <c r="AQ63" s="1213"/>
      <c r="AR63" s="1213"/>
      <c r="AS63" s="1213"/>
      <c r="AT63" s="1213"/>
      <c r="AU63" s="1213"/>
      <c r="AV63" s="1213"/>
      <c r="AW63" s="1213"/>
      <c r="AX63" s="1215"/>
    </row>
    <row r="64" spans="1:50" ht="21" customHeight="1" x14ac:dyDescent="0.15">
      <c r="A64" s="737" t="s">
        <v>116</v>
      </c>
      <c r="B64" s="738"/>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738"/>
      <c r="AT64" s="738"/>
      <c r="AU64" s="738"/>
      <c r="AV64" s="738"/>
      <c r="AW64" s="738"/>
      <c r="AX64" s="739"/>
    </row>
    <row r="65" spans="1:50" ht="99" customHeight="1" thickBot="1" x14ac:dyDescent="0.2">
      <c r="A65" s="1463" t="s">
        <v>117</v>
      </c>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1464"/>
      <c r="AV65" s="1464"/>
      <c r="AW65" s="1464"/>
      <c r="AX65" s="1465"/>
    </row>
    <row r="66" spans="1:50" ht="19.7" customHeight="1" x14ac:dyDescent="0.15">
      <c r="A66" s="743" t="s">
        <v>118</v>
      </c>
      <c r="B66" s="744"/>
      <c r="C66" s="744"/>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5"/>
    </row>
    <row r="67" spans="1:50" ht="19.899999999999999" customHeight="1" thickBot="1" x14ac:dyDescent="0.2">
      <c r="A67" s="746"/>
      <c r="B67" s="747"/>
      <c r="C67" s="712" t="s">
        <v>119</v>
      </c>
      <c r="D67" s="748"/>
      <c r="E67" s="748"/>
      <c r="F67" s="748"/>
      <c r="G67" s="748"/>
      <c r="H67" s="748"/>
      <c r="I67" s="748"/>
      <c r="J67" s="749"/>
      <c r="K67" s="750">
        <v>299</v>
      </c>
      <c r="L67" s="750"/>
      <c r="M67" s="750"/>
      <c r="N67" s="750"/>
      <c r="O67" s="750"/>
      <c r="P67" s="750"/>
      <c r="Q67" s="750"/>
      <c r="R67" s="750"/>
      <c r="S67" s="712" t="s">
        <v>120</v>
      </c>
      <c r="T67" s="748"/>
      <c r="U67" s="748"/>
      <c r="V67" s="748"/>
      <c r="W67" s="748"/>
      <c r="X67" s="748"/>
      <c r="Y67" s="748"/>
      <c r="Z67" s="749"/>
      <c r="AA67" s="751" t="s">
        <v>121</v>
      </c>
      <c r="AB67" s="750"/>
      <c r="AC67" s="750"/>
      <c r="AD67" s="750"/>
      <c r="AE67" s="750"/>
      <c r="AF67" s="750"/>
      <c r="AG67" s="750"/>
      <c r="AH67" s="750"/>
      <c r="AI67" s="712" t="s">
        <v>122</v>
      </c>
      <c r="AJ67" s="713"/>
      <c r="AK67" s="713"/>
      <c r="AL67" s="713"/>
      <c r="AM67" s="713"/>
      <c r="AN67" s="713"/>
      <c r="AO67" s="713"/>
      <c r="AP67" s="714"/>
      <c r="AQ67" s="1203" t="s">
        <v>123</v>
      </c>
      <c r="AR67" s="715"/>
      <c r="AS67" s="715"/>
      <c r="AT67" s="715"/>
      <c r="AU67" s="715"/>
      <c r="AV67" s="715"/>
      <c r="AW67" s="715"/>
      <c r="AX67" s="716"/>
    </row>
    <row r="68" spans="1:50" ht="24.75" customHeight="1" thickBot="1" x14ac:dyDescent="0.2">
      <c r="A68" s="5"/>
      <c r="B68" s="5"/>
      <c r="C68" s="5"/>
      <c r="D68" s="5"/>
      <c r="E68" s="5"/>
      <c r="F68" s="5"/>
      <c r="G68" s="6"/>
      <c r="H68" s="6"/>
      <c r="I68" s="6"/>
      <c r="J68" s="6"/>
      <c r="K68" s="6"/>
      <c r="L68" s="7"/>
      <c r="M68" s="6"/>
      <c r="N68" s="6"/>
      <c r="O68" s="6"/>
      <c r="P68" s="6"/>
      <c r="Q68" s="6"/>
      <c r="R68" s="6"/>
      <c r="S68" s="6"/>
      <c r="T68" s="6"/>
      <c r="U68" s="6"/>
      <c r="V68" s="6"/>
      <c r="W68" s="6"/>
      <c r="X68" s="6"/>
      <c r="Y68" s="13"/>
      <c r="Z68" s="13"/>
      <c r="AA68" s="13"/>
      <c r="AB68" s="13"/>
      <c r="AC68" s="6"/>
      <c r="AD68" s="6"/>
      <c r="AE68" s="6"/>
      <c r="AF68" s="6"/>
      <c r="AG68" s="6"/>
      <c r="AH68" s="7"/>
      <c r="AI68" s="6"/>
      <c r="AJ68" s="6"/>
      <c r="AK68" s="6"/>
      <c r="AL68" s="6"/>
      <c r="AM68" s="6"/>
      <c r="AN68" s="6"/>
      <c r="AO68" s="6"/>
      <c r="AP68" s="6"/>
      <c r="AQ68" s="6"/>
      <c r="AR68" s="6"/>
      <c r="AS68" s="6"/>
      <c r="AT68" s="6"/>
      <c r="AU68" s="13"/>
      <c r="AV68" s="13"/>
      <c r="AW68" s="13"/>
      <c r="AX68" s="13"/>
    </row>
    <row r="69" spans="1:50" ht="15" customHeight="1" x14ac:dyDescent="0.15">
      <c r="A69" s="699" t="s">
        <v>124</v>
      </c>
      <c r="B69" s="700"/>
      <c r="C69" s="700"/>
      <c r="D69" s="700"/>
      <c r="E69" s="700"/>
      <c r="F69" s="701"/>
      <c r="G69" s="14" t="s">
        <v>125</v>
      </c>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6"/>
    </row>
    <row r="70" spans="1:50" ht="33" customHeight="1" x14ac:dyDescent="0.15">
      <c r="A70" s="393"/>
      <c r="B70" s="394"/>
      <c r="C70" s="394"/>
      <c r="D70" s="394"/>
      <c r="E70" s="394"/>
      <c r="F70" s="395"/>
      <c r="G70" s="17"/>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9"/>
    </row>
    <row r="71" spans="1:50" ht="38.65" customHeight="1" x14ac:dyDescent="0.15">
      <c r="A71" s="393"/>
      <c r="B71" s="394"/>
      <c r="C71" s="394"/>
      <c r="D71" s="394"/>
      <c r="E71" s="394"/>
      <c r="F71" s="395"/>
      <c r="G71" s="17"/>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9"/>
    </row>
    <row r="72" spans="1:50" ht="41.25" customHeight="1" x14ac:dyDescent="0.15">
      <c r="A72" s="393"/>
      <c r="B72" s="394"/>
      <c r="C72" s="394"/>
      <c r="D72" s="394"/>
      <c r="E72" s="394"/>
      <c r="F72" s="395"/>
      <c r="G72" s="17"/>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9"/>
    </row>
    <row r="73" spans="1:50" ht="52.35" customHeight="1" x14ac:dyDescent="0.15">
      <c r="A73" s="393"/>
      <c r="B73" s="394"/>
      <c r="C73" s="394"/>
      <c r="D73" s="394"/>
      <c r="E73" s="394"/>
      <c r="F73" s="395"/>
      <c r="G73" s="17"/>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9"/>
    </row>
    <row r="74" spans="1:50" ht="52.35" customHeight="1" x14ac:dyDescent="0.15">
      <c r="A74" s="393"/>
      <c r="B74" s="394"/>
      <c r="C74" s="394"/>
      <c r="D74" s="394"/>
      <c r="E74" s="394"/>
      <c r="F74" s="395"/>
      <c r="G74" s="17"/>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9"/>
    </row>
    <row r="75" spans="1:50" ht="52.35" customHeight="1" x14ac:dyDescent="0.15">
      <c r="A75" s="393"/>
      <c r="B75" s="394"/>
      <c r="C75" s="394"/>
      <c r="D75" s="394"/>
      <c r="E75" s="394"/>
      <c r="F75" s="395"/>
      <c r="G75" s="17"/>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9"/>
    </row>
    <row r="76" spans="1:50" ht="41.25" customHeight="1" x14ac:dyDescent="0.15">
      <c r="A76" s="393"/>
      <c r="B76" s="394"/>
      <c r="C76" s="394"/>
      <c r="D76" s="394"/>
      <c r="E76" s="394"/>
      <c r="F76" s="395"/>
      <c r="G76" s="17"/>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9"/>
    </row>
    <row r="77" spans="1:50" ht="52.5" customHeight="1" x14ac:dyDescent="0.15">
      <c r="A77" s="393"/>
      <c r="B77" s="394"/>
      <c r="C77" s="394"/>
      <c r="D77" s="394"/>
      <c r="E77" s="394"/>
      <c r="F77" s="395"/>
      <c r="G77" s="17"/>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9"/>
    </row>
    <row r="78" spans="1:50" ht="30.75" customHeight="1" x14ac:dyDescent="0.15">
      <c r="A78" s="393"/>
      <c r="B78" s="394"/>
      <c r="C78" s="394"/>
      <c r="D78" s="394"/>
      <c r="E78" s="394"/>
      <c r="F78" s="395"/>
      <c r="G78" s="17"/>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9"/>
    </row>
    <row r="79" spans="1:50" ht="30.75" customHeight="1" x14ac:dyDescent="0.15">
      <c r="A79" s="393"/>
      <c r="B79" s="394"/>
      <c r="C79" s="394"/>
      <c r="D79" s="394"/>
      <c r="E79" s="394"/>
      <c r="F79" s="395"/>
      <c r="G79" s="17"/>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9"/>
    </row>
    <row r="80" spans="1:50" ht="52.5" customHeight="1" x14ac:dyDescent="0.15">
      <c r="A80" s="393"/>
      <c r="B80" s="394"/>
      <c r="C80" s="394"/>
      <c r="D80" s="394"/>
      <c r="E80" s="394"/>
      <c r="F80" s="395"/>
      <c r="G80" s="17"/>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9"/>
    </row>
    <row r="81" spans="1:50" ht="52.5" customHeight="1" x14ac:dyDescent="0.15">
      <c r="A81" s="393"/>
      <c r="B81" s="394"/>
      <c r="C81" s="394"/>
      <c r="D81" s="394"/>
      <c r="E81" s="394"/>
      <c r="F81" s="395"/>
      <c r="G81" s="17"/>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9"/>
    </row>
    <row r="82" spans="1:50" ht="52.5" customHeight="1" x14ac:dyDescent="0.15">
      <c r="A82" s="393"/>
      <c r="B82" s="394"/>
      <c r="C82" s="394"/>
      <c r="D82" s="394"/>
      <c r="E82" s="394"/>
      <c r="F82" s="395"/>
      <c r="G82" s="17"/>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9"/>
    </row>
    <row r="83" spans="1:50" ht="52.5" customHeight="1" x14ac:dyDescent="0.15">
      <c r="A83" s="393"/>
      <c r="B83" s="394"/>
      <c r="C83" s="394"/>
      <c r="D83" s="394"/>
      <c r="E83" s="394"/>
      <c r="F83" s="395"/>
      <c r="G83" s="17"/>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9"/>
    </row>
    <row r="84" spans="1:50" ht="52.5" customHeight="1" x14ac:dyDescent="0.15">
      <c r="A84" s="393"/>
      <c r="B84" s="394"/>
      <c r="C84" s="394"/>
      <c r="D84" s="394"/>
      <c r="E84" s="394"/>
      <c r="F84" s="395"/>
      <c r="G84" s="17"/>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9"/>
    </row>
    <row r="85" spans="1:50" ht="52.5" customHeight="1" x14ac:dyDescent="0.15">
      <c r="A85" s="393"/>
      <c r="B85" s="394"/>
      <c r="C85" s="394"/>
      <c r="D85" s="394"/>
      <c r="E85" s="394"/>
      <c r="F85" s="395"/>
      <c r="G85" s="17"/>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9"/>
    </row>
    <row r="86" spans="1:50" ht="12.75" customHeight="1" x14ac:dyDescent="0.15">
      <c r="A86" s="393"/>
      <c r="B86" s="394"/>
      <c r="C86" s="394"/>
      <c r="D86" s="394"/>
      <c r="E86" s="394"/>
      <c r="F86" s="395"/>
      <c r="G86" s="17"/>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0" ht="12.75" customHeight="1" x14ac:dyDescent="0.15">
      <c r="A87" s="393"/>
      <c r="B87" s="394"/>
      <c r="C87" s="394"/>
      <c r="D87" s="394"/>
      <c r="E87" s="394"/>
      <c r="F87" s="395"/>
      <c r="G87" s="17"/>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9"/>
    </row>
    <row r="88" spans="1:50" ht="42.6" customHeight="1" x14ac:dyDescent="0.15">
      <c r="A88" s="393"/>
      <c r="B88" s="394"/>
      <c r="C88" s="394"/>
      <c r="D88" s="394"/>
      <c r="E88" s="394"/>
      <c r="F88" s="395"/>
      <c r="G88" s="17"/>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row>
    <row r="89" spans="1:50" ht="52.5" customHeight="1" x14ac:dyDescent="0.15">
      <c r="A89" s="393"/>
      <c r="B89" s="394"/>
      <c r="C89" s="394"/>
      <c r="D89" s="394"/>
      <c r="E89" s="394"/>
      <c r="F89" s="395"/>
      <c r="G89" s="17"/>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9"/>
    </row>
    <row r="90" spans="1:50" ht="52.5" customHeight="1" x14ac:dyDescent="0.15">
      <c r="A90" s="393"/>
      <c r="B90" s="394"/>
      <c r="C90" s="394"/>
      <c r="D90" s="394"/>
      <c r="E90" s="394"/>
      <c r="F90" s="395"/>
      <c r="G90" s="17"/>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9"/>
    </row>
    <row r="91" spans="1:50" ht="52.5" customHeight="1" x14ac:dyDescent="0.15">
      <c r="A91" s="393"/>
      <c r="B91" s="394"/>
      <c r="C91" s="394"/>
      <c r="D91" s="394"/>
      <c r="E91" s="394"/>
      <c r="F91" s="395"/>
      <c r="G91" s="17"/>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9"/>
    </row>
    <row r="92" spans="1:50" ht="52.5" customHeight="1" x14ac:dyDescent="0.15">
      <c r="A92" s="393"/>
      <c r="B92" s="394"/>
      <c r="C92" s="394"/>
      <c r="D92" s="394"/>
      <c r="E92" s="394"/>
      <c r="F92" s="395"/>
      <c r="G92" s="17"/>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9"/>
    </row>
    <row r="93" spans="1:50" ht="52.5" customHeight="1" x14ac:dyDescent="0.15">
      <c r="A93" s="393"/>
      <c r="B93" s="394"/>
      <c r="C93" s="394"/>
      <c r="D93" s="394"/>
      <c r="E93" s="394"/>
      <c r="F93" s="395"/>
      <c r="G93" s="17"/>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9"/>
    </row>
    <row r="94" spans="1:50" ht="47.85" customHeight="1" x14ac:dyDescent="0.15">
      <c r="A94" s="393"/>
      <c r="B94" s="394"/>
      <c r="C94" s="394"/>
      <c r="D94" s="394"/>
      <c r="E94" s="394"/>
      <c r="F94" s="395"/>
      <c r="G94" s="17"/>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9"/>
    </row>
    <row r="95" spans="1:50" ht="14.25" thickBot="1" x14ac:dyDescent="0.2">
      <c r="A95" s="1685"/>
      <c r="B95" s="1686"/>
      <c r="C95" s="1686"/>
      <c r="D95" s="1686"/>
      <c r="E95" s="1686"/>
      <c r="F95" s="1687"/>
      <c r="G95" s="20" t="s">
        <v>126</v>
      </c>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2"/>
    </row>
    <row r="96" spans="1:50" s="4" customFormat="1" x14ac:dyDescent="0.15">
      <c r="A96" s="23"/>
      <c r="B96" s="23"/>
      <c r="C96" s="23"/>
      <c r="D96" s="23"/>
      <c r="E96" s="23"/>
      <c r="F96" s="23"/>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row>
    <row r="97" spans="1:50" s="4" customFormat="1" ht="14.25" thickBot="1" x14ac:dyDescent="0.2">
      <c r="A97" s="24"/>
      <c r="B97" s="24"/>
      <c r="C97" s="24"/>
      <c r="D97" s="24"/>
      <c r="E97" s="24"/>
      <c r="F97" s="24"/>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row>
    <row r="98" spans="1:50" ht="30" customHeight="1" x14ac:dyDescent="0.15">
      <c r="A98" s="617" t="s">
        <v>127</v>
      </c>
      <c r="B98" s="618"/>
      <c r="C98" s="618"/>
      <c r="D98" s="618"/>
      <c r="E98" s="618"/>
      <c r="F98" s="619"/>
      <c r="G98" s="1199" t="s">
        <v>128</v>
      </c>
      <c r="H98" s="1200"/>
      <c r="I98" s="1200"/>
      <c r="J98" s="1200"/>
      <c r="K98" s="1200"/>
      <c r="L98" s="1200"/>
      <c r="M98" s="1200"/>
      <c r="N98" s="1200"/>
      <c r="O98" s="1200"/>
      <c r="P98" s="1200"/>
      <c r="Q98" s="1200"/>
      <c r="R98" s="1200"/>
      <c r="S98" s="1200"/>
      <c r="T98" s="1200"/>
      <c r="U98" s="1200"/>
      <c r="V98" s="1200"/>
      <c r="W98" s="1200"/>
      <c r="X98" s="1200"/>
      <c r="Y98" s="1200"/>
      <c r="Z98" s="1200"/>
      <c r="AA98" s="1200"/>
      <c r="AB98" s="1201"/>
      <c r="AC98" s="1199" t="s">
        <v>129</v>
      </c>
      <c r="AD98" s="1200"/>
      <c r="AE98" s="1200"/>
      <c r="AF98" s="1200"/>
      <c r="AG98" s="1200"/>
      <c r="AH98" s="1200"/>
      <c r="AI98" s="1200"/>
      <c r="AJ98" s="1200"/>
      <c r="AK98" s="1200"/>
      <c r="AL98" s="1200"/>
      <c r="AM98" s="1200"/>
      <c r="AN98" s="1200"/>
      <c r="AO98" s="1200"/>
      <c r="AP98" s="1200"/>
      <c r="AQ98" s="1200"/>
      <c r="AR98" s="1200"/>
      <c r="AS98" s="1200"/>
      <c r="AT98" s="1200"/>
      <c r="AU98" s="1200"/>
      <c r="AV98" s="1200"/>
      <c r="AW98" s="1200"/>
      <c r="AX98" s="1202"/>
    </row>
    <row r="99" spans="1:50" ht="24.75" customHeight="1" x14ac:dyDescent="0.15">
      <c r="A99" s="620"/>
      <c r="B99" s="621"/>
      <c r="C99" s="621"/>
      <c r="D99" s="621"/>
      <c r="E99" s="621"/>
      <c r="F99" s="622"/>
      <c r="G99" s="777" t="s">
        <v>74</v>
      </c>
      <c r="H99" s="894"/>
      <c r="I99" s="894"/>
      <c r="J99" s="894"/>
      <c r="K99" s="894"/>
      <c r="L99" s="348" t="s">
        <v>130</v>
      </c>
      <c r="M99" s="539"/>
      <c r="N99" s="539"/>
      <c r="O99" s="539"/>
      <c r="P99" s="539"/>
      <c r="Q99" s="539"/>
      <c r="R99" s="539"/>
      <c r="S99" s="539"/>
      <c r="T99" s="539"/>
      <c r="U99" s="539"/>
      <c r="V99" s="539"/>
      <c r="W99" s="539"/>
      <c r="X99" s="540"/>
      <c r="Y99" s="604" t="s">
        <v>131</v>
      </c>
      <c r="Z99" s="597"/>
      <c r="AA99" s="597"/>
      <c r="AB99" s="598"/>
      <c r="AC99" s="777" t="s">
        <v>74</v>
      </c>
      <c r="AD99" s="894"/>
      <c r="AE99" s="894"/>
      <c r="AF99" s="894"/>
      <c r="AG99" s="894"/>
      <c r="AH99" s="348" t="s">
        <v>130</v>
      </c>
      <c r="AI99" s="539"/>
      <c r="AJ99" s="539"/>
      <c r="AK99" s="539"/>
      <c r="AL99" s="539"/>
      <c r="AM99" s="539"/>
      <c r="AN99" s="539"/>
      <c r="AO99" s="539"/>
      <c r="AP99" s="539"/>
      <c r="AQ99" s="539"/>
      <c r="AR99" s="539"/>
      <c r="AS99" s="539"/>
      <c r="AT99" s="540"/>
      <c r="AU99" s="604" t="s">
        <v>131</v>
      </c>
      <c r="AV99" s="597"/>
      <c r="AW99" s="597"/>
      <c r="AX99" s="600"/>
    </row>
    <row r="100" spans="1:50" ht="24.75" customHeight="1" x14ac:dyDescent="0.15">
      <c r="A100" s="620"/>
      <c r="B100" s="621"/>
      <c r="C100" s="621"/>
      <c r="D100" s="621"/>
      <c r="E100" s="621"/>
      <c r="F100" s="622"/>
      <c r="G100" s="1154"/>
      <c r="H100" s="1155"/>
      <c r="I100" s="1155"/>
      <c r="J100" s="1155"/>
      <c r="K100" s="1156"/>
      <c r="L100" s="592"/>
      <c r="M100" s="1157"/>
      <c r="N100" s="1157"/>
      <c r="O100" s="1157"/>
      <c r="P100" s="1157"/>
      <c r="Q100" s="1157"/>
      <c r="R100" s="1157"/>
      <c r="S100" s="1157"/>
      <c r="T100" s="1157"/>
      <c r="U100" s="1157"/>
      <c r="V100" s="1157"/>
      <c r="W100" s="1157"/>
      <c r="X100" s="1158"/>
      <c r="Y100" s="1159"/>
      <c r="Z100" s="1160"/>
      <c r="AA100" s="1160"/>
      <c r="AB100" s="1184"/>
      <c r="AC100" s="1154"/>
      <c r="AD100" s="1155"/>
      <c r="AE100" s="1155"/>
      <c r="AF100" s="1155"/>
      <c r="AG100" s="1156"/>
      <c r="AH100" s="592"/>
      <c r="AI100" s="1157"/>
      <c r="AJ100" s="1157"/>
      <c r="AK100" s="1157"/>
      <c r="AL100" s="1157"/>
      <c r="AM100" s="1157"/>
      <c r="AN100" s="1157"/>
      <c r="AO100" s="1157"/>
      <c r="AP100" s="1157"/>
      <c r="AQ100" s="1157"/>
      <c r="AR100" s="1157"/>
      <c r="AS100" s="1157"/>
      <c r="AT100" s="1158"/>
      <c r="AU100" s="1159"/>
      <c r="AV100" s="1160"/>
      <c r="AW100" s="1160"/>
      <c r="AX100" s="1161"/>
    </row>
    <row r="101" spans="1:50" ht="24.75" customHeight="1" x14ac:dyDescent="0.15">
      <c r="A101" s="620"/>
      <c r="B101" s="621"/>
      <c r="C101" s="621"/>
      <c r="D101" s="621"/>
      <c r="E101" s="621"/>
      <c r="F101" s="622"/>
      <c r="G101" s="1117"/>
      <c r="H101" s="1118"/>
      <c r="I101" s="1118"/>
      <c r="J101" s="1118"/>
      <c r="K101" s="1119"/>
      <c r="L101" s="568"/>
      <c r="M101" s="1120"/>
      <c r="N101" s="1120"/>
      <c r="O101" s="1120"/>
      <c r="P101" s="1120"/>
      <c r="Q101" s="1120"/>
      <c r="R101" s="1120"/>
      <c r="S101" s="1120"/>
      <c r="T101" s="1120"/>
      <c r="U101" s="1120"/>
      <c r="V101" s="1120"/>
      <c r="W101" s="1120"/>
      <c r="X101" s="1121"/>
      <c r="Y101" s="1122"/>
      <c r="Z101" s="1123"/>
      <c r="AA101" s="1123"/>
      <c r="AB101" s="1123"/>
      <c r="AC101" s="1117"/>
      <c r="AD101" s="1118"/>
      <c r="AE101" s="1118"/>
      <c r="AF101" s="1118"/>
      <c r="AG101" s="1119"/>
      <c r="AH101" s="568"/>
      <c r="AI101" s="1120"/>
      <c r="AJ101" s="1120"/>
      <c r="AK101" s="1120"/>
      <c r="AL101" s="1120"/>
      <c r="AM101" s="1120"/>
      <c r="AN101" s="1120"/>
      <c r="AO101" s="1120"/>
      <c r="AP101" s="1120"/>
      <c r="AQ101" s="1120"/>
      <c r="AR101" s="1120"/>
      <c r="AS101" s="1120"/>
      <c r="AT101" s="1121"/>
      <c r="AU101" s="1122"/>
      <c r="AV101" s="1123"/>
      <c r="AW101" s="1123"/>
      <c r="AX101" s="1124"/>
    </row>
    <row r="102" spans="1:50" ht="24.75" customHeight="1" x14ac:dyDescent="0.15">
      <c r="A102" s="620"/>
      <c r="B102" s="621"/>
      <c r="C102" s="621"/>
      <c r="D102" s="621"/>
      <c r="E102" s="621"/>
      <c r="F102" s="622"/>
      <c r="G102" s="1166" t="s">
        <v>41</v>
      </c>
      <c r="H102" s="539"/>
      <c r="I102" s="539"/>
      <c r="J102" s="539"/>
      <c r="K102" s="539"/>
      <c r="L102" s="606"/>
      <c r="M102" s="938"/>
      <c r="N102" s="938"/>
      <c r="O102" s="938"/>
      <c r="P102" s="938"/>
      <c r="Q102" s="938"/>
      <c r="R102" s="938"/>
      <c r="S102" s="938"/>
      <c r="T102" s="938"/>
      <c r="U102" s="938"/>
      <c r="V102" s="938"/>
      <c r="W102" s="938"/>
      <c r="X102" s="939"/>
      <c r="Y102" s="1167">
        <f>SUM(Y100:AB101)</f>
        <v>0</v>
      </c>
      <c r="Z102" s="1168"/>
      <c r="AA102" s="1168"/>
      <c r="AB102" s="1169"/>
      <c r="AC102" s="1166" t="s">
        <v>41</v>
      </c>
      <c r="AD102" s="539"/>
      <c r="AE102" s="539"/>
      <c r="AF102" s="539"/>
      <c r="AG102" s="539"/>
      <c r="AH102" s="606"/>
      <c r="AI102" s="938"/>
      <c r="AJ102" s="938"/>
      <c r="AK102" s="938"/>
      <c r="AL102" s="938"/>
      <c r="AM102" s="938"/>
      <c r="AN102" s="938"/>
      <c r="AO102" s="938"/>
      <c r="AP102" s="938"/>
      <c r="AQ102" s="938"/>
      <c r="AR102" s="938"/>
      <c r="AS102" s="938"/>
      <c r="AT102" s="939"/>
      <c r="AU102" s="1167">
        <f>SUM(AU100:AX101)</f>
        <v>0</v>
      </c>
      <c r="AV102" s="1168"/>
      <c r="AW102" s="1168"/>
      <c r="AX102" s="1170"/>
    </row>
    <row r="103" spans="1:50" ht="30" customHeight="1" x14ac:dyDescent="0.15">
      <c r="A103" s="620"/>
      <c r="B103" s="621"/>
      <c r="C103" s="621"/>
      <c r="D103" s="621"/>
      <c r="E103" s="621"/>
      <c r="F103" s="622"/>
      <c r="G103" s="1162" t="s">
        <v>132</v>
      </c>
      <c r="H103" s="1163"/>
      <c r="I103" s="1163"/>
      <c r="J103" s="1163"/>
      <c r="K103" s="1163"/>
      <c r="L103" s="1163"/>
      <c r="M103" s="1163"/>
      <c r="N103" s="1163"/>
      <c r="O103" s="1163"/>
      <c r="P103" s="1163"/>
      <c r="Q103" s="1163"/>
      <c r="R103" s="1163"/>
      <c r="S103" s="1163"/>
      <c r="T103" s="1163"/>
      <c r="U103" s="1163"/>
      <c r="V103" s="1163"/>
      <c r="W103" s="1163"/>
      <c r="X103" s="1163"/>
      <c r="Y103" s="1163"/>
      <c r="Z103" s="1163"/>
      <c r="AA103" s="1163"/>
      <c r="AB103" s="1164"/>
      <c r="AC103" s="1162" t="s">
        <v>133</v>
      </c>
      <c r="AD103" s="1163"/>
      <c r="AE103" s="1163"/>
      <c r="AF103" s="1163"/>
      <c r="AG103" s="1163"/>
      <c r="AH103" s="1163"/>
      <c r="AI103" s="1163"/>
      <c r="AJ103" s="1163"/>
      <c r="AK103" s="1163"/>
      <c r="AL103" s="1163"/>
      <c r="AM103" s="1163"/>
      <c r="AN103" s="1163"/>
      <c r="AO103" s="1163"/>
      <c r="AP103" s="1163"/>
      <c r="AQ103" s="1163"/>
      <c r="AR103" s="1163"/>
      <c r="AS103" s="1163"/>
      <c r="AT103" s="1163"/>
      <c r="AU103" s="1163"/>
      <c r="AV103" s="1163"/>
      <c r="AW103" s="1163"/>
      <c r="AX103" s="1165"/>
    </row>
    <row r="104" spans="1:50" ht="25.5" customHeight="1" x14ac:dyDescent="0.15">
      <c r="A104" s="620"/>
      <c r="B104" s="621"/>
      <c r="C104" s="621"/>
      <c r="D104" s="621"/>
      <c r="E104" s="621"/>
      <c r="F104" s="622"/>
      <c r="G104" s="777" t="s">
        <v>74</v>
      </c>
      <c r="H104" s="894"/>
      <c r="I104" s="894"/>
      <c r="J104" s="894"/>
      <c r="K104" s="894"/>
      <c r="L104" s="348" t="s">
        <v>130</v>
      </c>
      <c r="M104" s="539"/>
      <c r="N104" s="539"/>
      <c r="O104" s="539"/>
      <c r="P104" s="539"/>
      <c r="Q104" s="539"/>
      <c r="R104" s="539"/>
      <c r="S104" s="539"/>
      <c r="T104" s="539"/>
      <c r="U104" s="539"/>
      <c r="V104" s="539"/>
      <c r="W104" s="539"/>
      <c r="X104" s="540"/>
      <c r="Y104" s="604" t="s">
        <v>131</v>
      </c>
      <c r="Z104" s="597"/>
      <c r="AA104" s="597"/>
      <c r="AB104" s="598"/>
      <c r="AC104" s="777" t="s">
        <v>74</v>
      </c>
      <c r="AD104" s="894"/>
      <c r="AE104" s="894"/>
      <c r="AF104" s="894"/>
      <c r="AG104" s="894"/>
      <c r="AH104" s="348" t="s">
        <v>130</v>
      </c>
      <c r="AI104" s="539"/>
      <c r="AJ104" s="539"/>
      <c r="AK104" s="539"/>
      <c r="AL104" s="539"/>
      <c r="AM104" s="539"/>
      <c r="AN104" s="539"/>
      <c r="AO104" s="539"/>
      <c r="AP104" s="539"/>
      <c r="AQ104" s="539"/>
      <c r="AR104" s="539"/>
      <c r="AS104" s="539"/>
      <c r="AT104" s="540"/>
      <c r="AU104" s="604" t="s">
        <v>131</v>
      </c>
      <c r="AV104" s="597"/>
      <c r="AW104" s="597"/>
      <c r="AX104" s="600"/>
    </row>
    <row r="105" spans="1:50" ht="24.75" customHeight="1" x14ac:dyDescent="0.15">
      <c r="A105" s="620"/>
      <c r="B105" s="621"/>
      <c r="C105" s="621"/>
      <c r="D105" s="621"/>
      <c r="E105" s="621"/>
      <c r="F105" s="622"/>
      <c r="G105" s="1154"/>
      <c r="H105" s="1155"/>
      <c r="I105" s="1155"/>
      <c r="J105" s="1155"/>
      <c r="K105" s="1156"/>
      <c r="L105" s="592"/>
      <c r="M105" s="1157"/>
      <c r="N105" s="1157"/>
      <c r="O105" s="1157"/>
      <c r="P105" s="1157"/>
      <c r="Q105" s="1157"/>
      <c r="R105" s="1157"/>
      <c r="S105" s="1157"/>
      <c r="T105" s="1157"/>
      <c r="U105" s="1157"/>
      <c r="V105" s="1157"/>
      <c r="W105" s="1157"/>
      <c r="X105" s="1158"/>
      <c r="Y105" s="1159"/>
      <c r="Z105" s="1160"/>
      <c r="AA105" s="1160"/>
      <c r="AB105" s="1184"/>
      <c r="AC105" s="1154" t="s">
        <v>134</v>
      </c>
      <c r="AD105" s="1155"/>
      <c r="AE105" s="1155"/>
      <c r="AF105" s="1155"/>
      <c r="AG105" s="1156"/>
      <c r="AH105" s="592" t="s">
        <v>135</v>
      </c>
      <c r="AI105" s="1157"/>
      <c r="AJ105" s="1157"/>
      <c r="AK105" s="1157"/>
      <c r="AL105" s="1157"/>
      <c r="AM105" s="1157"/>
      <c r="AN105" s="1157"/>
      <c r="AO105" s="1157"/>
      <c r="AP105" s="1157"/>
      <c r="AQ105" s="1157"/>
      <c r="AR105" s="1157"/>
      <c r="AS105" s="1157"/>
      <c r="AT105" s="1158"/>
      <c r="AU105" s="1159">
        <v>1</v>
      </c>
      <c r="AV105" s="1160"/>
      <c r="AW105" s="1160"/>
      <c r="AX105" s="1161"/>
    </row>
    <row r="106" spans="1:50" ht="24.75" customHeight="1" x14ac:dyDescent="0.15">
      <c r="A106" s="620"/>
      <c r="B106" s="621"/>
      <c r="C106" s="621"/>
      <c r="D106" s="621"/>
      <c r="E106" s="621"/>
      <c r="F106" s="622"/>
      <c r="G106" s="1117"/>
      <c r="H106" s="1118"/>
      <c r="I106" s="1118"/>
      <c r="J106" s="1118"/>
      <c r="K106" s="1119"/>
      <c r="L106" s="568"/>
      <c r="M106" s="1120"/>
      <c r="N106" s="1120"/>
      <c r="O106" s="1120"/>
      <c r="P106" s="1120"/>
      <c r="Q106" s="1120"/>
      <c r="R106" s="1120"/>
      <c r="S106" s="1120"/>
      <c r="T106" s="1120"/>
      <c r="U106" s="1120"/>
      <c r="V106" s="1120"/>
      <c r="W106" s="1120"/>
      <c r="X106" s="1121"/>
      <c r="Y106" s="1122"/>
      <c r="Z106" s="1123"/>
      <c r="AA106" s="1123"/>
      <c r="AB106" s="1123"/>
      <c r="AC106" s="1117"/>
      <c r="AD106" s="1118"/>
      <c r="AE106" s="1118"/>
      <c r="AF106" s="1118"/>
      <c r="AG106" s="1119"/>
      <c r="AH106" s="568"/>
      <c r="AI106" s="1120"/>
      <c r="AJ106" s="1120"/>
      <c r="AK106" s="1120"/>
      <c r="AL106" s="1120"/>
      <c r="AM106" s="1120"/>
      <c r="AN106" s="1120"/>
      <c r="AO106" s="1120"/>
      <c r="AP106" s="1120"/>
      <c r="AQ106" s="1120"/>
      <c r="AR106" s="1120"/>
      <c r="AS106" s="1120"/>
      <c r="AT106" s="1121"/>
      <c r="AU106" s="1122"/>
      <c r="AV106" s="1123"/>
      <c r="AW106" s="1123"/>
      <c r="AX106" s="1124"/>
    </row>
    <row r="107" spans="1:50" ht="24.75" customHeight="1" x14ac:dyDescent="0.15">
      <c r="A107" s="620"/>
      <c r="B107" s="621"/>
      <c r="C107" s="621"/>
      <c r="D107" s="621"/>
      <c r="E107" s="621"/>
      <c r="F107" s="622"/>
      <c r="G107" s="1166" t="s">
        <v>41</v>
      </c>
      <c r="H107" s="539"/>
      <c r="I107" s="539"/>
      <c r="J107" s="539"/>
      <c r="K107" s="539"/>
      <c r="L107" s="606"/>
      <c r="M107" s="938"/>
      <c r="N107" s="938"/>
      <c r="O107" s="938"/>
      <c r="P107" s="938"/>
      <c r="Q107" s="938"/>
      <c r="R107" s="938"/>
      <c r="S107" s="938"/>
      <c r="T107" s="938"/>
      <c r="U107" s="938"/>
      <c r="V107" s="938"/>
      <c r="W107" s="938"/>
      <c r="X107" s="939"/>
      <c r="Y107" s="1167">
        <f>SUM(Y105:AB106)</f>
        <v>0</v>
      </c>
      <c r="Z107" s="1168"/>
      <c r="AA107" s="1168"/>
      <c r="AB107" s="1169"/>
      <c r="AC107" s="1166" t="s">
        <v>41</v>
      </c>
      <c r="AD107" s="539"/>
      <c r="AE107" s="539"/>
      <c r="AF107" s="539"/>
      <c r="AG107" s="539"/>
      <c r="AH107" s="606"/>
      <c r="AI107" s="938"/>
      <c r="AJ107" s="938"/>
      <c r="AK107" s="938"/>
      <c r="AL107" s="938"/>
      <c r="AM107" s="938"/>
      <c r="AN107" s="938"/>
      <c r="AO107" s="938"/>
      <c r="AP107" s="938"/>
      <c r="AQ107" s="938"/>
      <c r="AR107" s="938"/>
      <c r="AS107" s="938"/>
      <c r="AT107" s="939"/>
      <c r="AU107" s="1167">
        <f>SUM(AU105:AX106)</f>
        <v>1</v>
      </c>
      <c r="AV107" s="1168"/>
      <c r="AW107" s="1168"/>
      <c r="AX107" s="1170"/>
    </row>
    <row r="108" spans="1:50" ht="30" customHeight="1" x14ac:dyDescent="0.15">
      <c r="A108" s="620"/>
      <c r="B108" s="621"/>
      <c r="C108" s="621"/>
      <c r="D108" s="621"/>
      <c r="E108" s="621"/>
      <c r="F108" s="622"/>
      <c r="G108" s="1162" t="s">
        <v>136</v>
      </c>
      <c r="H108" s="1163"/>
      <c r="I108" s="1163"/>
      <c r="J108" s="1163"/>
      <c r="K108" s="1163"/>
      <c r="L108" s="1163"/>
      <c r="M108" s="1163"/>
      <c r="N108" s="1163"/>
      <c r="O108" s="1163"/>
      <c r="P108" s="1163"/>
      <c r="Q108" s="1163"/>
      <c r="R108" s="1163"/>
      <c r="S108" s="1163"/>
      <c r="T108" s="1163"/>
      <c r="U108" s="1163"/>
      <c r="V108" s="1163"/>
      <c r="W108" s="1163"/>
      <c r="X108" s="1163"/>
      <c r="Y108" s="1163"/>
      <c r="Z108" s="1163"/>
      <c r="AA108" s="1163"/>
      <c r="AB108" s="1164"/>
      <c r="AC108" s="1162" t="s">
        <v>137</v>
      </c>
      <c r="AD108" s="1163"/>
      <c r="AE108" s="1163"/>
      <c r="AF108" s="1163"/>
      <c r="AG108" s="1163"/>
      <c r="AH108" s="1163"/>
      <c r="AI108" s="1163"/>
      <c r="AJ108" s="1163"/>
      <c r="AK108" s="1163"/>
      <c r="AL108" s="1163"/>
      <c r="AM108" s="1163"/>
      <c r="AN108" s="1163"/>
      <c r="AO108" s="1163"/>
      <c r="AP108" s="1163"/>
      <c r="AQ108" s="1163"/>
      <c r="AR108" s="1163"/>
      <c r="AS108" s="1163"/>
      <c r="AT108" s="1163"/>
      <c r="AU108" s="1163"/>
      <c r="AV108" s="1163"/>
      <c r="AW108" s="1163"/>
      <c r="AX108" s="1165"/>
    </row>
    <row r="109" spans="1:50" ht="24.75" customHeight="1" x14ac:dyDescent="0.15">
      <c r="A109" s="620"/>
      <c r="B109" s="621"/>
      <c r="C109" s="621"/>
      <c r="D109" s="621"/>
      <c r="E109" s="621"/>
      <c r="F109" s="622"/>
      <c r="G109" s="777" t="s">
        <v>74</v>
      </c>
      <c r="H109" s="894"/>
      <c r="I109" s="894"/>
      <c r="J109" s="894"/>
      <c r="K109" s="894"/>
      <c r="L109" s="348" t="s">
        <v>130</v>
      </c>
      <c r="M109" s="539"/>
      <c r="N109" s="539"/>
      <c r="O109" s="539"/>
      <c r="P109" s="539"/>
      <c r="Q109" s="539"/>
      <c r="R109" s="539"/>
      <c r="S109" s="539"/>
      <c r="T109" s="539"/>
      <c r="U109" s="539"/>
      <c r="V109" s="539"/>
      <c r="W109" s="539"/>
      <c r="X109" s="540"/>
      <c r="Y109" s="604" t="s">
        <v>131</v>
      </c>
      <c r="Z109" s="597"/>
      <c r="AA109" s="597"/>
      <c r="AB109" s="598"/>
      <c r="AC109" s="777" t="s">
        <v>74</v>
      </c>
      <c r="AD109" s="894"/>
      <c r="AE109" s="894"/>
      <c r="AF109" s="894"/>
      <c r="AG109" s="894"/>
      <c r="AH109" s="348" t="s">
        <v>130</v>
      </c>
      <c r="AI109" s="539"/>
      <c r="AJ109" s="539"/>
      <c r="AK109" s="539"/>
      <c r="AL109" s="539"/>
      <c r="AM109" s="539"/>
      <c r="AN109" s="539"/>
      <c r="AO109" s="539"/>
      <c r="AP109" s="539"/>
      <c r="AQ109" s="539"/>
      <c r="AR109" s="539"/>
      <c r="AS109" s="539"/>
      <c r="AT109" s="540"/>
      <c r="AU109" s="604" t="s">
        <v>131</v>
      </c>
      <c r="AV109" s="597"/>
      <c r="AW109" s="597"/>
      <c r="AX109" s="600"/>
    </row>
    <row r="110" spans="1:50" ht="24.75" customHeight="1" x14ac:dyDescent="0.15">
      <c r="A110" s="620"/>
      <c r="B110" s="621"/>
      <c r="C110" s="621"/>
      <c r="D110" s="621"/>
      <c r="E110" s="621"/>
      <c r="F110" s="622"/>
      <c r="G110" s="1154"/>
      <c r="H110" s="1155"/>
      <c r="I110" s="1155"/>
      <c r="J110" s="1155"/>
      <c r="K110" s="1156"/>
      <c r="L110" s="592"/>
      <c r="M110" s="1157"/>
      <c r="N110" s="1157"/>
      <c r="O110" s="1157"/>
      <c r="P110" s="1157"/>
      <c r="Q110" s="1157"/>
      <c r="R110" s="1157"/>
      <c r="S110" s="1157"/>
      <c r="T110" s="1157"/>
      <c r="U110" s="1157"/>
      <c r="V110" s="1157"/>
      <c r="W110" s="1157"/>
      <c r="X110" s="1158"/>
      <c r="Y110" s="1159"/>
      <c r="Z110" s="1160"/>
      <c r="AA110" s="1160"/>
      <c r="AB110" s="1184"/>
      <c r="AC110" s="1154"/>
      <c r="AD110" s="1155"/>
      <c r="AE110" s="1155"/>
      <c r="AF110" s="1155"/>
      <c r="AG110" s="1156"/>
      <c r="AH110" s="592"/>
      <c r="AI110" s="1157"/>
      <c r="AJ110" s="1157"/>
      <c r="AK110" s="1157"/>
      <c r="AL110" s="1157"/>
      <c r="AM110" s="1157"/>
      <c r="AN110" s="1157"/>
      <c r="AO110" s="1157"/>
      <c r="AP110" s="1157"/>
      <c r="AQ110" s="1157"/>
      <c r="AR110" s="1157"/>
      <c r="AS110" s="1157"/>
      <c r="AT110" s="1158"/>
      <c r="AU110" s="1159"/>
      <c r="AV110" s="1160"/>
      <c r="AW110" s="1160"/>
      <c r="AX110" s="1161"/>
    </row>
    <row r="111" spans="1:50" ht="24.75" customHeight="1" x14ac:dyDescent="0.15">
      <c r="A111" s="620"/>
      <c r="B111" s="621"/>
      <c r="C111" s="621"/>
      <c r="D111" s="621"/>
      <c r="E111" s="621"/>
      <c r="F111" s="622"/>
      <c r="G111" s="1117"/>
      <c r="H111" s="1118"/>
      <c r="I111" s="1118"/>
      <c r="J111" s="1118"/>
      <c r="K111" s="1119"/>
      <c r="L111" s="568"/>
      <c r="M111" s="1120"/>
      <c r="N111" s="1120"/>
      <c r="O111" s="1120"/>
      <c r="P111" s="1120"/>
      <c r="Q111" s="1120"/>
      <c r="R111" s="1120"/>
      <c r="S111" s="1120"/>
      <c r="T111" s="1120"/>
      <c r="U111" s="1120"/>
      <c r="V111" s="1120"/>
      <c r="W111" s="1120"/>
      <c r="X111" s="1121"/>
      <c r="Y111" s="1122"/>
      <c r="Z111" s="1123"/>
      <c r="AA111" s="1123"/>
      <c r="AB111" s="1123"/>
      <c r="AC111" s="1117"/>
      <c r="AD111" s="1118"/>
      <c r="AE111" s="1118"/>
      <c r="AF111" s="1118"/>
      <c r="AG111" s="1119"/>
      <c r="AH111" s="568"/>
      <c r="AI111" s="1120"/>
      <c r="AJ111" s="1120"/>
      <c r="AK111" s="1120"/>
      <c r="AL111" s="1120"/>
      <c r="AM111" s="1120"/>
      <c r="AN111" s="1120"/>
      <c r="AO111" s="1120"/>
      <c r="AP111" s="1120"/>
      <c r="AQ111" s="1120"/>
      <c r="AR111" s="1120"/>
      <c r="AS111" s="1120"/>
      <c r="AT111" s="1121"/>
      <c r="AU111" s="1122"/>
      <c r="AV111" s="1123"/>
      <c r="AW111" s="1123"/>
      <c r="AX111" s="1124"/>
    </row>
    <row r="112" spans="1:50" ht="24.75" customHeight="1" x14ac:dyDescent="0.15">
      <c r="A112" s="620"/>
      <c r="B112" s="621"/>
      <c r="C112" s="621"/>
      <c r="D112" s="621"/>
      <c r="E112" s="621"/>
      <c r="F112" s="622"/>
      <c r="G112" s="1166" t="s">
        <v>41</v>
      </c>
      <c r="H112" s="539"/>
      <c r="I112" s="539"/>
      <c r="J112" s="539"/>
      <c r="K112" s="539"/>
      <c r="L112" s="606"/>
      <c r="M112" s="938"/>
      <c r="N112" s="938"/>
      <c r="O112" s="938"/>
      <c r="P112" s="938"/>
      <c r="Q112" s="938"/>
      <c r="R112" s="938"/>
      <c r="S112" s="938"/>
      <c r="T112" s="938"/>
      <c r="U112" s="938"/>
      <c r="V112" s="938"/>
      <c r="W112" s="938"/>
      <c r="X112" s="939"/>
      <c r="Y112" s="1167">
        <f>SUM(Y110:AB111)</f>
        <v>0</v>
      </c>
      <c r="Z112" s="1168"/>
      <c r="AA112" s="1168"/>
      <c r="AB112" s="1169"/>
      <c r="AC112" s="1166" t="s">
        <v>41</v>
      </c>
      <c r="AD112" s="539"/>
      <c r="AE112" s="539"/>
      <c r="AF112" s="539"/>
      <c r="AG112" s="539"/>
      <c r="AH112" s="606"/>
      <c r="AI112" s="938"/>
      <c r="AJ112" s="938"/>
      <c r="AK112" s="938"/>
      <c r="AL112" s="938"/>
      <c r="AM112" s="938"/>
      <c r="AN112" s="938"/>
      <c r="AO112" s="938"/>
      <c r="AP112" s="938"/>
      <c r="AQ112" s="938"/>
      <c r="AR112" s="938"/>
      <c r="AS112" s="938"/>
      <c r="AT112" s="939"/>
      <c r="AU112" s="1167">
        <f>SUM(AU110:AX111)</f>
        <v>0</v>
      </c>
      <c r="AV112" s="1168"/>
      <c r="AW112" s="1168"/>
      <c r="AX112" s="1170"/>
    </row>
    <row r="113" spans="1:50" ht="30" customHeight="1" x14ac:dyDescent="0.15">
      <c r="A113" s="620"/>
      <c r="B113" s="621"/>
      <c r="C113" s="621"/>
      <c r="D113" s="621"/>
      <c r="E113" s="621"/>
      <c r="F113" s="622"/>
      <c r="G113" s="1162" t="s">
        <v>138</v>
      </c>
      <c r="H113" s="1163"/>
      <c r="I113" s="1163"/>
      <c r="J113" s="1163"/>
      <c r="K113" s="1163"/>
      <c r="L113" s="1163"/>
      <c r="M113" s="1163"/>
      <c r="N113" s="1163"/>
      <c r="O113" s="1163"/>
      <c r="P113" s="1163"/>
      <c r="Q113" s="1163"/>
      <c r="R113" s="1163"/>
      <c r="S113" s="1163"/>
      <c r="T113" s="1163"/>
      <c r="U113" s="1163"/>
      <c r="V113" s="1163"/>
      <c r="W113" s="1163"/>
      <c r="X113" s="1163"/>
      <c r="Y113" s="1163"/>
      <c r="Z113" s="1163"/>
      <c r="AA113" s="1163"/>
      <c r="AB113" s="1164"/>
      <c r="AC113" s="1162" t="s">
        <v>139</v>
      </c>
      <c r="AD113" s="1163"/>
      <c r="AE113" s="1163"/>
      <c r="AF113" s="1163"/>
      <c r="AG113" s="1163"/>
      <c r="AH113" s="1163"/>
      <c r="AI113" s="1163"/>
      <c r="AJ113" s="1163"/>
      <c r="AK113" s="1163"/>
      <c r="AL113" s="1163"/>
      <c r="AM113" s="1163"/>
      <c r="AN113" s="1163"/>
      <c r="AO113" s="1163"/>
      <c r="AP113" s="1163"/>
      <c r="AQ113" s="1163"/>
      <c r="AR113" s="1163"/>
      <c r="AS113" s="1163"/>
      <c r="AT113" s="1163"/>
      <c r="AU113" s="1163"/>
      <c r="AV113" s="1163"/>
      <c r="AW113" s="1163"/>
      <c r="AX113" s="1165"/>
    </row>
    <row r="114" spans="1:50" ht="24.75" customHeight="1" x14ac:dyDescent="0.15">
      <c r="A114" s="620"/>
      <c r="B114" s="621"/>
      <c r="C114" s="621"/>
      <c r="D114" s="621"/>
      <c r="E114" s="621"/>
      <c r="F114" s="622"/>
      <c r="G114" s="777" t="s">
        <v>74</v>
      </c>
      <c r="H114" s="894"/>
      <c r="I114" s="894"/>
      <c r="J114" s="894"/>
      <c r="K114" s="894"/>
      <c r="L114" s="348" t="s">
        <v>130</v>
      </c>
      <c r="M114" s="539"/>
      <c r="N114" s="539"/>
      <c r="O114" s="539"/>
      <c r="P114" s="539"/>
      <c r="Q114" s="539"/>
      <c r="R114" s="539"/>
      <c r="S114" s="539"/>
      <c r="T114" s="539"/>
      <c r="U114" s="539"/>
      <c r="V114" s="539"/>
      <c r="W114" s="539"/>
      <c r="X114" s="540"/>
      <c r="Y114" s="604" t="s">
        <v>131</v>
      </c>
      <c r="Z114" s="597"/>
      <c r="AA114" s="597"/>
      <c r="AB114" s="598"/>
      <c r="AC114" s="777" t="s">
        <v>74</v>
      </c>
      <c r="AD114" s="894"/>
      <c r="AE114" s="894"/>
      <c r="AF114" s="894"/>
      <c r="AG114" s="894"/>
      <c r="AH114" s="348" t="s">
        <v>130</v>
      </c>
      <c r="AI114" s="539"/>
      <c r="AJ114" s="539"/>
      <c r="AK114" s="539"/>
      <c r="AL114" s="539"/>
      <c r="AM114" s="539"/>
      <c r="AN114" s="539"/>
      <c r="AO114" s="539"/>
      <c r="AP114" s="539"/>
      <c r="AQ114" s="539"/>
      <c r="AR114" s="539"/>
      <c r="AS114" s="539"/>
      <c r="AT114" s="540"/>
      <c r="AU114" s="604" t="s">
        <v>131</v>
      </c>
      <c r="AV114" s="597"/>
      <c r="AW114" s="597"/>
      <c r="AX114" s="600"/>
    </row>
    <row r="115" spans="1:50" ht="24.75" customHeight="1" x14ac:dyDescent="0.15">
      <c r="A115" s="620"/>
      <c r="B115" s="621"/>
      <c r="C115" s="621"/>
      <c r="D115" s="621"/>
      <c r="E115" s="621"/>
      <c r="F115" s="622"/>
      <c r="G115" s="1154"/>
      <c r="H115" s="1155"/>
      <c r="I115" s="1155"/>
      <c r="J115" s="1155"/>
      <c r="K115" s="1156"/>
      <c r="L115" s="592"/>
      <c r="M115" s="1157"/>
      <c r="N115" s="1157"/>
      <c r="O115" s="1157"/>
      <c r="P115" s="1157"/>
      <c r="Q115" s="1157"/>
      <c r="R115" s="1157"/>
      <c r="S115" s="1157"/>
      <c r="T115" s="1157"/>
      <c r="U115" s="1157"/>
      <c r="V115" s="1157"/>
      <c r="W115" s="1157"/>
      <c r="X115" s="1158"/>
      <c r="Y115" s="1159"/>
      <c r="Z115" s="1160"/>
      <c r="AA115" s="1160"/>
      <c r="AB115" s="1184"/>
      <c r="AC115" s="1154"/>
      <c r="AD115" s="1155"/>
      <c r="AE115" s="1155"/>
      <c r="AF115" s="1155"/>
      <c r="AG115" s="1156"/>
      <c r="AH115" s="592"/>
      <c r="AI115" s="1157"/>
      <c r="AJ115" s="1157"/>
      <c r="AK115" s="1157"/>
      <c r="AL115" s="1157"/>
      <c r="AM115" s="1157"/>
      <c r="AN115" s="1157"/>
      <c r="AO115" s="1157"/>
      <c r="AP115" s="1157"/>
      <c r="AQ115" s="1157"/>
      <c r="AR115" s="1157"/>
      <c r="AS115" s="1157"/>
      <c r="AT115" s="1158"/>
      <c r="AU115" s="1159"/>
      <c r="AV115" s="1160"/>
      <c r="AW115" s="1160"/>
      <c r="AX115" s="1161"/>
    </row>
    <row r="116" spans="1:50" ht="24.75" customHeight="1" x14ac:dyDescent="0.15">
      <c r="A116" s="620"/>
      <c r="B116" s="621"/>
      <c r="C116" s="621"/>
      <c r="D116" s="621"/>
      <c r="E116" s="621"/>
      <c r="F116" s="622"/>
      <c r="G116" s="1117"/>
      <c r="H116" s="1118"/>
      <c r="I116" s="1118"/>
      <c r="J116" s="1118"/>
      <c r="K116" s="1119"/>
      <c r="L116" s="568"/>
      <c r="M116" s="1120"/>
      <c r="N116" s="1120"/>
      <c r="O116" s="1120"/>
      <c r="P116" s="1120"/>
      <c r="Q116" s="1120"/>
      <c r="R116" s="1120"/>
      <c r="S116" s="1120"/>
      <c r="T116" s="1120"/>
      <c r="U116" s="1120"/>
      <c r="V116" s="1120"/>
      <c r="W116" s="1120"/>
      <c r="X116" s="1121"/>
      <c r="Y116" s="1122"/>
      <c r="Z116" s="1123"/>
      <c r="AA116" s="1123"/>
      <c r="AB116" s="1123"/>
      <c r="AC116" s="1117"/>
      <c r="AD116" s="1118"/>
      <c r="AE116" s="1118"/>
      <c r="AF116" s="1118"/>
      <c r="AG116" s="1119"/>
      <c r="AH116" s="568"/>
      <c r="AI116" s="1120"/>
      <c r="AJ116" s="1120"/>
      <c r="AK116" s="1120"/>
      <c r="AL116" s="1120"/>
      <c r="AM116" s="1120"/>
      <c r="AN116" s="1120"/>
      <c r="AO116" s="1120"/>
      <c r="AP116" s="1120"/>
      <c r="AQ116" s="1120"/>
      <c r="AR116" s="1120"/>
      <c r="AS116" s="1120"/>
      <c r="AT116" s="1121"/>
      <c r="AU116" s="1122"/>
      <c r="AV116" s="1123"/>
      <c r="AW116" s="1123"/>
      <c r="AX116" s="1124"/>
    </row>
    <row r="117" spans="1:50" ht="24.75" customHeight="1" thickBot="1" x14ac:dyDescent="0.2">
      <c r="A117" s="623"/>
      <c r="B117" s="624"/>
      <c r="C117" s="624"/>
      <c r="D117" s="624"/>
      <c r="E117" s="624"/>
      <c r="F117" s="625"/>
      <c r="G117" s="1110" t="s">
        <v>41</v>
      </c>
      <c r="H117" s="748"/>
      <c r="I117" s="748"/>
      <c r="J117" s="748"/>
      <c r="K117" s="748"/>
      <c r="L117" s="559"/>
      <c r="M117" s="1111"/>
      <c r="N117" s="1111"/>
      <c r="O117" s="1111"/>
      <c r="P117" s="1111"/>
      <c r="Q117" s="1111"/>
      <c r="R117" s="1111"/>
      <c r="S117" s="1111"/>
      <c r="T117" s="1111"/>
      <c r="U117" s="1111"/>
      <c r="V117" s="1111"/>
      <c r="W117" s="1111"/>
      <c r="X117" s="1112"/>
      <c r="Y117" s="1113">
        <f>SUM(Y115:AB116)</f>
        <v>0</v>
      </c>
      <c r="Z117" s="1114"/>
      <c r="AA117" s="1114"/>
      <c r="AB117" s="1115"/>
      <c r="AC117" s="1110" t="s">
        <v>41</v>
      </c>
      <c r="AD117" s="748"/>
      <c r="AE117" s="748"/>
      <c r="AF117" s="748"/>
      <c r="AG117" s="748"/>
      <c r="AH117" s="559"/>
      <c r="AI117" s="1111"/>
      <c r="AJ117" s="1111"/>
      <c r="AK117" s="1111"/>
      <c r="AL117" s="1111"/>
      <c r="AM117" s="1111"/>
      <c r="AN117" s="1111"/>
      <c r="AO117" s="1111"/>
      <c r="AP117" s="1111"/>
      <c r="AQ117" s="1111"/>
      <c r="AR117" s="1111"/>
      <c r="AS117" s="1111"/>
      <c r="AT117" s="1112"/>
      <c r="AU117" s="1113">
        <f>SUM(AU115:AX116)</f>
        <v>0</v>
      </c>
      <c r="AV117" s="1114"/>
      <c r="AW117" s="1114"/>
      <c r="AX117" s="1116"/>
    </row>
    <row r="118" spans="1:50" x14ac:dyDescent="0.15">
      <c r="A118" s="5"/>
      <c r="B118" s="5"/>
      <c r="C118" s="5"/>
      <c r="D118" s="5"/>
      <c r="E118" s="5"/>
      <c r="F118" s="5"/>
      <c r="G118" s="6"/>
      <c r="H118" s="6"/>
      <c r="I118" s="6"/>
      <c r="J118" s="6"/>
      <c r="K118" s="6"/>
      <c r="L118" s="7"/>
      <c r="M118" s="6"/>
      <c r="N118" s="6"/>
      <c r="O118" s="6"/>
      <c r="P118" s="6"/>
      <c r="Q118" s="6"/>
      <c r="R118" s="6"/>
      <c r="S118" s="6"/>
      <c r="T118" s="6"/>
      <c r="U118" s="6"/>
      <c r="V118" s="6"/>
      <c r="W118" s="6"/>
      <c r="X118" s="6"/>
      <c r="Y118" s="13"/>
      <c r="Z118" s="13"/>
      <c r="AA118" s="13"/>
      <c r="AB118" s="13"/>
      <c r="AC118" s="6"/>
      <c r="AD118" s="6"/>
      <c r="AE118" s="6"/>
      <c r="AF118" s="6"/>
      <c r="AG118" s="6"/>
      <c r="AH118" s="7"/>
      <c r="AI118" s="6"/>
      <c r="AJ118" s="6"/>
      <c r="AK118" s="6"/>
      <c r="AL118" s="6"/>
      <c r="AM118" s="6"/>
      <c r="AN118" s="6"/>
      <c r="AO118" s="6"/>
      <c r="AP118" s="6"/>
      <c r="AQ118" s="6"/>
      <c r="AR118" s="6"/>
      <c r="AS118" s="6"/>
      <c r="AT118" s="6"/>
      <c r="AU118" s="13"/>
      <c r="AV118" s="13"/>
      <c r="AW118" s="13"/>
      <c r="AX118" s="13"/>
    </row>
    <row r="119" spans="1:50" ht="14.25" x14ac:dyDescent="0.15">
      <c r="A119" s="25"/>
      <c r="B119" s="26" t="s">
        <v>140</v>
      </c>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row>
    <row r="120" spans="1:50" x14ac:dyDescent="0.15">
      <c r="A120" s="25"/>
      <c r="B120" s="25" t="s">
        <v>141</v>
      </c>
      <c r="C120" s="25" t="s">
        <v>142</v>
      </c>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row>
    <row r="121" spans="1:50" ht="24" customHeight="1" x14ac:dyDescent="0.15">
      <c r="A121" s="534"/>
      <c r="B121" s="534"/>
      <c r="C121" s="541" t="s">
        <v>143</v>
      </c>
      <c r="D121" s="541"/>
      <c r="E121" s="541"/>
      <c r="F121" s="541"/>
      <c r="G121" s="541"/>
      <c r="H121" s="541"/>
      <c r="I121" s="541"/>
      <c r="J121" s="541"/>
      <c r="K121" s="541"/>
      <c r="L121" s="541"/>
      <c r="M121" s="541" t="s">
        <v>144</v>
      </c>
      <c r="N121" s="541"/>
      <c r="O121" s="541"/>
      <c r="P121" s="541"/>
      <c r="Q121" s="541"/>
      <c r="R121" s="541"/>
      <c r="S121" s="541"/>
      <c r="T121" s="541"/>
      <c r="U121" s="541"/>
      <c r="V121" s="541"/>
      <c r="W121" s="541"/>
      <c r="X121" s="541"/>
      <c r="Y121" s="541"/>
      <c r="Z121" s="541"/>
      <c r="AA121" s="541"/>
      <c r="AB121" s="541"/>
      <c r="AC121" s="541"/>
      <c r="AD121" s="541"/>
      <c r="AE121" s="541"/>
      <c r="AF121" s="541"/>
      <c r="AG121" s="541"/>
      <c r="AH121" s="541"/>
      <c r="AI121" s="541"/>
      <c r="AJ121" s="541"/>
      <c r="AK121" s="542" t="s">
        <v>145</v>
      </c>
      <c r="AL121" s="541"/>
      <c r="AM121" s="541"/>
      <c r="AN121" s="541"/>
      <c r="AO121" s="541"/>
      <c r="AP121" s="541"/>
      <c r="AQ121" s="541" t="s">
        <v>146</v>
      </c>
      <c r="AR121" s="541"/>
      <c r="AS121" s="541"/>
      <c r="AT121" s="541"/>
      <c r="AU121" s="365" t="s">
        <v>147</v>
      </c>
      <c r="AV121" s="366"/>
      <c r="AW121" s="366"/>
      <c r="AX121" s="543"/>
    </row>
    <row r="122" spans="1:50" ht="24" customHeight="1" x14ac:dyDescent="0.15">
      <c r="A122" s="534">
        <v>1</v>
      </c>
      <c r="B122" s="534">
        <v>1</v>
      </c>
      <c r="C122" s="535" t="s">
        <v>148</v>
      </c>
      <c r="D122" s="535"/>
      <c r="E122" s="535"/>
      <c r="F122" s="535"/>
      <c r="G122" s="535"/>
      <c r="H122" s="535"/>
      <c r="I122" s="535"/>
      <c r="J122" s="535"/>
      <c r="K122" s="535"/>
      <c r="L122" s="535"/>
      <c r="M122" s="535" t="s">
        <v>135</v>
      </c>
      <c r="N122" s="535"/>
      <c r="O122" s="535"/>
      <c r="P122" s="535"/>
      <c r="Q122" s="535"/>
      <c r="R122" s="535"/>
      <c r="S122" s="535"/>
      <c r="T122" s="535"/>
      <c r="U122" s="535"/>
      <c r="V122" s="535"/>
      <c r="W122" s="535"/>
      <c r="X122" s="535"/>
      <c r="Y122" s="535"/>
      <c r="Z122" s="535"/>
      <c r="AA122" s="535"/>
      <c r="AB122" s="535"/>
      <c r="AC122" s="535"/>
      <c r="AD122" s="535"/>
      <c r="AE122" s="535"/>
      <c r="AF122" s="535"/>
      <c r="AG122" s="535"/>
      <c r="AH122" s="535"/>
      <c r="AI122" s="535"/>
      <c r="AJ122" s="535"/>
      <c r="AK122" s="536">
        <v>0.4</v>
      </c>
      <c r="AL122" s="535"/>
      <c r="AM122" s="535"/>
      <c r="AN122" s="535"/>
      <c r="AO122" s="535"/>
      <c r="AP122" s="535"/>
      <c r="AQ122" s="537" t="s">
        <v>149</v>
      </c>
      <c r="AR122" s="537"/>
      <c r="AS122" s="537"/>
      <c r="AT122" s="537"/>
      <c r="AU122" s="544" t="s">
        <v>150</v>
      </c>
      <c r="AV122" s="539"/>
      <c r="AW122" s="539"/>
      <c r="AX122" s="540"/>
    </row>
    <row r="123" spans="1:50" ht="24" customHeight="1" x14ac:dyDescent="0.15">
      <c r="A123" s="534">
        <v>2</v>
      </c>
      <c r="B123" s="534">
        <v>1</v>
      </c>
      <c r="C123" s="535" t="s">
        <v>148</v>
      </c>
      <c r="D123" s="535"/>
      <c r="E123" s="535"/>
      <c r="F123" s="535"/>
      <c r="G123" s="535"/>
      <c r="H123" s="535"/>
      <c r="I123" s="535"/>
      <c r="J123" s="535"/>
      <c r="K123" s="535"/>
      <c r="L123" s="535"/>
      <c r="M123" s="535" t="s">
        <v>151</v>
      </c>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6">
        <v>0.04</v>
      </c>
      <c r="AL123" s="535"/>
      <c r="AM123" s="535"/>
      <c r="AN123" s="535"/>
      <c r="AO123" s="535"/>
      <c r="AP123" s="535"/>
      <c r="AQ123" s="537" t="s">
        <v>149</v>
      </c>
      <c r="AR123" s="537"/>
      <c r="AS123" s="537"/>
      <c r="AT123" s="537"/>
      <c r="AU123" s="544" t="s">
        <v>150</v>
      </c>
      <c r="AV123" s="539"/>
      <c r="AW123" s="539"/>
      <c r="AX123" s="540"/>
    </row>
    <row r="124" spans="1:50" x14ac:dyDescent="0.1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row>
    <row r="125" spans="1:50" x14ac:dyDescent="0.15">
      <c r="A125" s="25"/>
      <c r="B125" s="25" t="s">
        <v>132</v>
      </c>
      <c r="C125" s="25" t="s">
        <v>152</v>
      </c>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row>
    <row r="126" spans="1:50" ht="24" customHeight="1" x14ac:dyDescent="0.15">
      <c r="A126" s="534"/>
      <c r="B126" s="534"/>
      <c r="C126" s="541" t="s">
        <v>143</v>
      </c>
      <c r="D126" s="541"/>
      <c r="E126" s="541"/>
      <c r="F126" s="541"/>
      <c r="G126" s="541"/>
      <c r="H126" s="541"/>
      <c r="I126" s="541"/>
      <c r="J126" s="541"/>
      <c r="K126" s="541"/>
      <c r="L126" s="541"/>
      <c r="M126" s="541" t="s">
        <v>144</v>
      </c>
      <c r="N126" s="541"/>
      <c r="O126" s="541"/>
      <c r="P126" s="541"/>
      <c r="Q126" s="541"/>
      <c r="R126" s="541"/>
      <c r="S126" s="541"/>
      <c r="T126" s="541"/>
      <c r="U126" s="541"/>
      <c r="V126" s="541"/>
      <c r="W126" s="541"/>
      <c r="X126" s="541"/>
      <c r="Y126" s="541"/>
      <c r="Z126" s="541"/>
      <c r="AA126" s="541"/>
      <c r="AB126" s="541"/>
      <c r="AC126" s="541"/>
      <c r="AD126" s="541"/>
      <c r="AE126" s="541"/>
      <c r="AF126" s="541"/>
      <c r="AG126" s="541"/>
      <c r="AH126" s="541"/>
      <c r="AI126" s="541"/>
      <c r="AJ126" s="541"/>
      <c r="AK126" s="542" t="s">
        <v>145</v>
      </c>
      <c r="AL126" s="541"/>
      <c r="AM126" s="541"/>
      <c r="AN126" s="541"/>
      <c r="AO126" s="541"/>
      <c r="AP126" s="541"/>
      <c r="AQ126" s="541" t="s">
        <v>146</v>
      </c>
      <c r="AR126" s="541"/>
      <c r="AS126" s="541"/>
      <c r="AT126" s="541"/>
      <c r="AU126" s="365" t="s">
        <v>147</v>
      </c>
      <c r="AV126" s="366"/>
      <c r="AW126" s="366"/>
      <c r="AX126" s="543"/>
    </row>
    <row r="127" spans="1:50" ht="24" customHeight="1" x14ac:dyDescent="0.15">
      <c r="A127" s="534">
        <v>1</v>
      </c>
      <c r="B127" s="534">
        <v>1</v>
      </c>
      <c r="C127" s="3440" t="s">
        <v>153</v>
      </c>
      <c r="D127" s="1873"/>
      <c r="E127" s="1873"/>
      <c r="F127" s="1873"/>
      <c r="G127" s="1873"/>
      <c r="H127" s="1873"/>
      <c r="I127" s="1873"/>
      <c r="J127" s="1873"/>
      <c r="K127" s="1873"/>
      <c r="L127" s="3441"/>
      <c r="M127" s="535" t="s">
        <v>154</v>
      </c>
      <c r="N127" s="535"/>
      <c r="O127" s="535"/>
      <c r="P127" s="535"/>
      <c r="Q127" s="535"/>
      <c r="R127" s="535"/>
      <c r="S127" s="535"/>
      <c r="T127" s="535"/>
      <c r="U127" s="535"/>
      <c r="V127" s="535"/>
      <c r="W127" s="535"/>
      <c r="X127" s="535"/>
      <c r="Y127" s="535"/>
      <c r="Z127" s="535"/>
      <c r="AA127" s="535"/>
      <c r="AB127" s="535"/>
      <c r="AC127" s="535"/>
      <c r="AD127" s="535"/>
      <c r="AE127" s="535"/>
      <c r="AF127" s="535"/>
      <c r="AG127" s="535"/>
      <c r="AH127" s="535"/>
      <c r="AI127" s="535"/>
      <c r="AJ127" s="535"/>
      <c r="AK127" s="536">
        <v>0.1</v>
      </c>
      <c r="AL127" s="535"/>
      <c r="AM127" s="535"/>
      <c r="AN127" s="535"/>
      <c r="AO127" s="535"/>
      <c r="AP127" s="535"/>
      <c r="AQ127" s="537" t="s">
        <v>149</v>
      </c>
      <c r="AR127" s="537"/>
      <c r="AS127" s="537"/>
      <c r="AT127" s="537"/>
      <c r="AU127" s="544" t="s">
        <v>150</v>
      </c>
      <c r="AV127" s="539"/>
      <c r="AW127" s="539"/>
      <c r="AX127" s="540"/>
    </row>
    <row r="128" spans="1:50" x14ac:dyDescent="0.1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row>
    <row r="129" spans="1:50" x14ac:dyDescent="0.15">
      <c r="A129" s="25"/>
      <c r="B129" s="25" t="s">
        <v>136</v>
      </c>
      <c r="C129" s="25" t="s">
        <v>152</v>
      </c>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row>
    <row r="130" spans="1:50" ht="24" customHeight="1" x14ac:dyDescent="0.15">
      <c r="A130" s="534"/>
      <c r="B130" s="534"/>
      <c r="C130" s="541" t="s">
        <v>143</v>
      </c>
      <c r="D130" s="541"/>
      <c r="E130" s="541"/>
      <c r="F130" s="541"/>
      <c r="G130" s="541"/>
      <c r="H130" s="541"/>
      <c r="I130" s="541"/>
      <c r="J130" s="541"/>
      <c r="K130" s="541"/>
      <c r="L130" s="541"/>
      <c r="M130" s="541" t="s">
        <v>144</v>
      </c>
      <c r="N130" s="541"/>
      <c r="O130" s="541"/>
      <c r="P130" s="541"/>
      <c r="Q130" s="541"/>
      <c r="R130" s="541"/>
      <c r="S130" s="541"/>
      <c r="T130" s="541"/>
      <c r="U130" s="541"/>
      <c r="V130" s="541"/>
      <c r="W130" s="541"/>
      <c r="X130" s="541"/>
      <c r="Y130" s="541"/>
      <c r="Z130" s="541"/>
      <c r="AA130" s="541"/>
      <c r="AB130" s="541"/>
      <c r="AC130" s="541"/>
      <c r="AD130" s="541"/>
      <c r="AE130" s="541"/>
      <c r="AF130" s="541"/>
      <c r="AG130" s="541"/>
      <c r="AH130" s="541"/>
      <c r="AI130" s="541"/>
      <c r="AJ130" s="541"/>
      <c r="AK130" s="542" t="s">
        <v>145</v>
      </c>
      <c r="AL130" s="541"/>
      <c r="AM130" s="541"/>
      <c r="AN130" s="541"/>
      <c r="AO130" s="541"/>
      <c r="AP130" s="541"/>
      <c r="AQ130" s="541" t="s">
        <v>146</v>
      </c>
      <c r="AR130" s="541"/>
      <c r="AS130" s="541"/>
      <c r="AT130" s="541"/>
      <c r="AU130" s="365" t="s">
        <v>147</v>
      </c>
      <c r="AV130" s="366"/>
      <c r="AW130" s="366"/>
      <c r="AX130" s="543"/>
    </row>
    <row r="131" spans="1:50" ht="24" customHeight="1" x14ac:dyDescent="0.15">
      <c r="A131" s="534">
        <v>1</v>
      </c>
      <c r="B131" s="534">
        <v>1</v>
      </c>
      <c r="C131" s="535" t="s">
        <v>155</v>
      </c>
      <c r="D131" s="535"/>
      <c r="E131" s="535"/>
      <c r="F131" s="535"/>
      <c r="G131" s="535"/>
      <c r="H131" s="535"/>
      <c r="I131" s="535"/>
      <c r="J131" s="535"/>
      <c r="K131" s="535"/>
      <c r="L131" s="535"/>
      <c r="M131" s="535" t="s">
        <v>156</v>
      </c>
      <c r="N131" s="535"/>
      <c r="O131" s="535"/>
      <c r="P131" s="535"/>
      <c r="Q131" s="535"/>
      <c r="R131" s="535"/>
      <c r="S131" s="535"/>
      <c r="T131" s="535"/>
      <c r="U131" s="535"/>
      <c r="V131" s="535"/>
      <c r="W131" s="535"/>
      <c r="X131" s="535"/>
      <c r="Y131" s="535"/>
      <c r="Z131" s="535"/>
      <c r="AA131" s="535"/>
      <c r="AB131" s="535"/>
      <c r="AC131" s="535"/>
      <c r="AD131" s="535"/>
      <c r="AE131" s="535"/>
      <c r="AF131" s="535"/>
      <c r="AG131" s="535"/>
      <c r="AH131" s="535"/>
      <c r="AI131" s="535"/>
      <c r="AJ131" s="535"/>
      <c r="AK131" s="536">
        <v>0.02</v>
      </c>
      <c r="AL131" s="535"/>
      <c r="AM131" s="535"/>
      <c r="AN131" s="535"/>
      <c r="AO131" s="535"/>
      <c r="AP131" s="535"/>
      <c r="AQ131" s="537" t="s">
        <v>149</v>
      </c>
      <c r="AR131" s="537"/>
      <c r="AS131" s="537"/>
      <c r="AT131" s="537"/>
      <c r="AU131" s="544" t="s">
        <v>150</v>
      </c>
      <c r="AV131" s="539"/>
      <c r="AW131" s="539"/>
      <c r="AX131" s="540"/>
    </row>
    <row r="132" spans="1:50" ht="24" customHeight="1" x14ac:dyDescent="0.15">
      <c r="A132" s="534">
        <v>2</v>
      </c>
      <c r="B132" s="534">
        <v>1</v>
      </c>
      <c r="C132" s="3439" t="s">
        <v>157</v>
      </c>
      <c r="D132" s="3439"/>
      <c r="E132" s="3439"/>
      <c r="F132" s="3439"/>
      <c r="G132" s="3439"/>
      <c r="H132" s="3439"/>
      <c r="I132" s="3439"/>
      <c r="J132" s="3439"/>
      <c r="K132" s="3439"/>
      <c r="L132" s="3439"/>
      <c r="M132" s="535" t="s">
        <v>156</v>
      </c>
      <c r="N132" s="535"/>
      <c r="O132" s="535"/>
      <c r="P132" s="535"/>
      <c r="Q132" s="535"/>
      <c r="R132" s="535"/>
      <c r="S132" s="535"/>
      <c r="T132" s="535"/>
      <c r="U132" s="535"/>
      <c r="V132" s="535"/>
      <c r="W132" s="535"/>
      <c r="X132" s="535"/>
      <c r="Y132" s="535"/>
      <c r="Z132" s="535"/>
      <c r="AA132" s="535"/>
      <c r="AB132" s="535"/>
      <c r="AC132" s="535"/>
      <c r="AD132" s="535"/>
      <c r="AE132" s="535"/>
      <c r="AF132" s="535"/>
      <c r="AG132" s="535"/>
      <c r="AH132" s="535"/>
      <c r="AI132" s="535"/>
      <c r="AJ132" s="535"/>
      <c r="AK132" s="536">
        <v>0.01</v>
      </c>
      <c r="AL132" s="535"/>
      <c r="AM132" s="535"/>
      <c r="AN132" s="535"/>
      <c r="AO132" s="535"/>
      <c r="AP132" s="535"/>
      <c r="AQ132" s="537" t="s">
        <v>149</v>
      </c>
      <c r="AR132" s="537"/>
      <c r="AS132" s="537"/>
      <c r="AT132" s="537"/>
      <c r="AU132" s="544" t="s">
        <v>150</v>
      </c>
      <c r="AV132" s="539"/>
      <c r="AW132" s="539"/>
      <c r="AX132" s="540"/>
    </row>
    <row r="133" spans="1:50" ht="24" customHeight="1" x14ac:dyDescent="0.15">
      <c r="A133" s="534">
        <v>3</v>
      </c>
      <c r="B133" s="534">
        <v>1</v>
      </c>
      <c r="C133" s="3439" t="s">
        <v>158</v>
      </c>
      <c r="D133" s="3439"/>
      <c r="E133" s="3439"/>
      <c r="F133" s="3439"/>
      <c r="G133" s="3439"/>
      <c r="H133" s="3439"/>
      <c r="I133" s="3439"/>
      <c r="J133" s="3439"/>
      <c r="K133" s="3439"/>
      <c r="L133" s="3439"/>
      <c r="M133" s="535" t="s">
        <v>156</v>
      </c>
      <c r="N133" s="535"/>
      <c r="O133" s="535"/>
      <c r="P133" s="535"/>
      <c r="Q133" s="535"/>
      <c r="R133" s="535"/>
      <c r="S133" s="535"/>
      <c r="T133" s="535"/>
      <c r="U133" s="535"/>
      <c r="V133" s="535"/>
      <c r="W133" s="535"/>
      <c r="X133" s="535"/>
      <c r="Y133" s="535"/>
      <c r="Z133" s="535"/>
      <c r="AA133" s="535"/>
      <c r="AB133" s="535"/>
      <c r="AC133" s="535"/>
      <c r="AD133" s="535"/>
      <c r="AE133" s="535"/>
      <c r="AF133" s="535"/>
      <c r="AG133" s="535"/>
      <c r="AH133" s="535"/>
      <c r="AI133" s="535"/>
      <c r="AJ133" s="535"/>
      <c r="AK133" s="536">
        <v>0.01</v>
      </c>
      <c r="AL133" s="535"/>
      <c r="AM133" s="535"/>
      <c r="AN133" s="535"/>
      <c r="AO133" s="535"/>
      <c r="AP133" s="535"/>
      <c r="AQ133" s="537" t="s">
        <v>149</v>
      </c>
      <c r="AR133" s="537"/>
      <c r="AS133" s="537"/>
      <c r="AT133" s="537"/>
      <c r="AU133" s="544" t="s">
        <v>150</v>
      </c>
      <c r="AV133" s="539"/>
      <c r="AW133" s="539"/>
      <c r="AX133" s="540"/>
    </row>
    <row r="134" spans="1:50" ht="24" customHeight="1" x14ac:dyDescent="0.15">
      <c r="A134" s="534">
        <v>4</v>
      </c>
      <c r="B134" s="534">
        <v>1</v>
      </c>
      <c r="C134" s="3439" t="s">
        <v>159</v>
      </c>
      <c r="D134" s="3439"/>
      <c r="E134" s="3439"/>
      <c r="F134" s="3439"/>
      <c r="G134" s="3439"/>
      <c r="H134" s="3439"/>
      <c r="I134" s="3439"/>
      <c r="J134" s="3439"/>
      <c r="K134" s="3439"/>
      <c r="L134" s="3439"/>
      <c r="M134" s="535" t="s">
        <v>156</v>
      </c>
      <c r="N134" s="535"/>
      <c r="O134" s="535"/>
      <c r="P134" s="535"/>
      <c r="Q134" s="535"/>
      <c r="R134" s="535"/>
      <c r="S134" s="535"/>
      <c r="T134" s="535"/>
      <c r="U134" s="535"/>
      <c r="V134" s="535"/>
      <c r="W134" s="535"/>
      <c r="X134" s="535"/>
      <c r="Y134" s="535"/>
      <c r="Z134" s="535"/>
      <c r="AA134" s="535"/>
      <c r="AB134" s="535"/>
      <c r="AC134" s="535"/>
      <c r="AD134" s="535"/>
      <c r="AE134" s="535"/>
      <c r="AF134" s="535"/>
      <c r="AG134" s="535"/>
      <c r="AH134" s="535"/>
      <c r="AI134" s="535"/>
      <c r="AJ134" s="535"/>
      <c r="AK134" s="536">
        <v>0.01</v>
      </c>
      <c r="AL134" s="535"/>
      <c r="AM134" s="535"/>
      <c r="AN134" s="535"/>
      <c r="AO134" s="535"/>
      <c r="AP134" s="535"/>
      <c r="AQ134" s="537" t="s">
        <v>149</v>
      </c>
      <c r="AR134" s="537"/>
      <c r="AS134" s="537"/>
      <c r="AT134" s="537"/>
      <c r="AU134" s="544" t="s">
        <v>150</v>
      </c>
      <c r="AV134" s="539"/>
      <c r="AW134" s="539"/>
      <c r="AX134" s="540"/>
    </row>
    <row r="135" spans="1:50" ht="24" customHeight="1" x14ac:dyDescent="0.15">
      <c r="A135" s="534">
        <v>5</v>
      </c>
      <c r="B135" s="534">
        <v>1</v>
      </c>
      <c r="C135" s="545" t="s">
        <v>160</v>
      </c>
      <c r="D135" s="546"/>
      <c r="E135" s="546"/>
      <c r="F135" s="546"/>
      <c r="G135" s="546"/>
      <c r="H135" s="546"/>
      <c r="I135" s="546"/>
      <c r="J135" s="546"/>
      <c r="K135" s="546"/>
      <c r="L135" s="547"/>
      <c r="M135" s="535" t="s">
        <v>156</v>
      </c>
      <c r="N135" s="535"/>
      <c r="O135" s="535"/>
      <c r="P135" s="535"/>
      <c r="Q135" s="535"/>
      <c r="R135" s="535"/>
      <c r="S135" s="535"/>
      <c r="T135" s="535"/>
      <c r="U135" s="535"/>
      <c r="V135" s="535"/>
      <c r="W135" s="535"/>
      <c r="X135" s="535"/>
      <c r="Y135" s="535"/>
      <c r="Z135" s="535"/>
      <c r="AA135" s="535"/>
      <c r="AB135" s="535"/>
      <c r="AC135" s="535"/>
      <c r="AD135" s="535"/>
      <c r="AE135" s="535"/>
      <c r="AF135" s="535"/>
      <c r="AG135" s="535"/>
      <c r="AH135" s="535"/>
      <c r="AI135" s="535"/>
      <c r="AJ135" s="535"/>
      <c r="AK135" s="536">
        <v>0.01</v>
      </c>
      <c r="AL135" s="535"/>
      <c r="AM135" s="535"/>
      <c r="AN135" s="535"/>
      <c r="AO135" s="535"/>
      <c r="AP135" s="535"/>
      <c r="AQ135" s="537" t="s">
        <v>149</v>
      </c>
      <c r="AR135" s="537"/>
      <c r="AS135" s="537"/>
      <c r="AT135" s="537"/>
      <c r="AU135" s="544" t="s">
        <v>150</v>
      </c>
      <c r="AV135" s="539"/>
      <c r="AW135" s="539"/>
      <c r="AX135" s="540"/>
    </row>
    <row r="136" spans="1:50" ht="24" customHeight="1" x14ac:dyDescent="0.15">
      <c r="A136" s="534">
        <v>6</v>
      </c>
      <c r="B136" s="534">
        <v>1</v>
      </c>
      <c r="C136" s="3439" t="s">
        <v>161</v>
      </c>
      <c r="D136" s="3439"/>
      <c r="E136" s="3439"/>
      <c r="F136" s="3439"/>
      <c r="G136" s="3439"/>
      <c r="H136" s="3439"/>
      <c r="I136" s="3439"/>
      <c r="J136" s="3439"/>
      <c r="K136" s="3439"/>
      <c r="L136" s="3439"/>
      <c r="M136" s="535" t="s">
        <v>156</v>
      </c>
      <c r="N136" s="535"/>
      <c r="O136" s="535"/>
      <c r="P136" s="535"/>
      <c r="Q136" s="535"/>
      <c r="R136" s="535"/>
      <c r="S136" s="535"/>
      <c r="T136" s="535"/>
      <c r="U136" s="535"/>
      <c r="V136" s="535"/>
      <c r="W136" s="535"/>
      <c r="X136" s="535"/>
      <c r="Y136" s="535"/>
      <c r="Z136" s="535"/>
      <c r="AA136" s="535"/>
      <c r="AB136" s="535"/>
      <c r="AC136" s="535"/>
      <c r="AD136" s="535"/>
      <c r="AE136" s="535"/>
      <c r="AF136" s="535"/>
      <c r="AG136" s="535"/>
      <c r="AH136" s="535"/>
      <c r="AI136" s="535"/>
      <c r="AJ136" s="535"/>
      <c r="AK136" s="536">
        <v>2E-3</v>
      </c>
      <c r="AL136" s="535"/>
      <c r="AM136" s="535"/>
      <c r="AN136" s="535"/>
      <c r="AO136" s="535"/>
      <c r="AP136" s="535"/>
      <c r="AQ136" s="537" t="s">
        <v>149</v>
      </c>
      <c r="AR136" s="537"/>
      <c r="AS136" s="537"/>
      <c r="AT136" s="537"/>
      <c r="AU136" s="544" t="s">
        <v>150</v>
      </c>
      <c r="AV136" s="539"/>
      <c r="AW136" s="539"/>
      <c r="AX136" s="540"/>
    </row>
    <row r="137" spans="1:50" ht="24" customHeight="1" x14ac:dyDescent="0.15">
      <c r="A137" s="534">
        <v>7</v>
      </c>
      <c r="B137" s="534">
        <v>1</v>
      </c>
      <c r="C137" s="3439" t="s">
        <v>162</v>
      </c>
      <c r="D137" s="3439"/>
      <c r="E137" s="3439"/>
      <c r="F137" s="3439"/>
      <c r="G137" s="3439"/>
      <c r="H137" s="3439"/>
      <c r="I137" s="3439"/>
      <c r="J137" s="3439"/>
      <c r="K137" s="3439"/>
      <c r="L137" s="3439"/>
      <c r="M137" s="535" t="s">
        <v>156</v>
      </c>
      <c r="N137" s="535"/>
      <c r="O137" s="535"/>
      <c r="P137" s="535"/>
      <c r="Q137" s="535"/>
      <c r="R137" s="535"/>
      <c r="S137" s="535"/>
      <c r="T137" s="535"/>
      <c r="U137" s="535"/>
      <c r="V137" s="535"/>
      <c r="W137" s="535"/>
      <c r="X137" s="535"/>
      <c r="Y137" s="535"/>
      <c r="Z137" s="535"/>
      <c r="AA137" s="535"/>
      <c r="AB137" s="535"/>
      <c r="AC137" s="535"/>
      <c r="AD137" s="535"/>
      <c r="AE137" s="535"/>
      <c r="AF137" s="535"/>
      <c r="AG137" s="535"/>
      <c r="AH137" s="535"/>
      <c r="AI137" s="535"/>
      <c r="AJ137" s="535"/>
      <c r="AK137" s="536">
        <v>1E-3</v>
      </c>
      <c r="AL137" s="535"/>
      <c r="AM137" s="535"/>
      <c r="AN137" s="535"/>
      <c r="AO137" s="535"/>
      <c r="AP137" s="535"/>
      <c r="AQ137" s="537" t="s">
        <v>149</v>
      </c>
      <c r="AR137" s="537"/>
      <c r="AS137" s="537"/>
      <c r="AT137" s="537"/>
      <c r="AU137" s="544" t="s">
        <v>150</v>
      </c>
      <c r="AV137" s="539"/>
      <c r="AW137" s="539"/>
      <c r="AX137" s="540"/>
    </row>
    <row r="138" spans="1:50" ht="13.5" customHeight="1" x14ac:dyDescent="0.15">
      <c r="A138" s="27"/>
      <c r="B138" s="27"/>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9"/>
      <c r="AL138" s="28"/>
      <c r="AM138" s="28"/>
      <c r="AN138" s="28"/>
      <c r="AO138" s="28"/>
      <c r="AP138" s="28"/>
      <c r="AQ138" s="28"/>
      <c r="AR138" s="28"/>
      <c r="AS138" s="28"/>
      <c r="AT138" s="28"/>
      <c r="AU138" s="28"/>
      <c r="AV138" s="28"/>
      <c r="AW138" s="28"/>
      <c r="AX138" s="28"/>
    </row>
    <row r="139" spans="1:50" x14ac:dyDescent="0.15">
      <c r="A139" s="25"/>
      <c r="B139" s="25" t="s">
        <v>138</v>
      </c>
      <c r="C139" s="25" t="s">
        <v>152</v>
      </c>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row>
    <row r="140" spans="1:50" ht="24" customHeight="1" x14ac:dyDescent="0.15">
      <c r="A140" s="534"/>
      <c r="B140" s="534"/>
      <c r="C140" s="541" t="s">
        <v>143</v>
      </c>
      <c r="D140" s="541"/>
      <c r="E140" s="541"/>
      <c r="F140" s="541"/>
      <c r="G140" s="541"/>
      <c r="H140" s="541"/>
      <c r="I140" s="541"/>
      <c r="J140" s="541"/>
      <c r="K140" s="541"/>
      <c r="L140" s="541"/>
      <c r="M140" s="541" t="s">
        <v>144</v>
      </c>
      <c r="N140" s="541"/>
      <c r="O140" s="541"/>
      <c r="P140" s="541"/>
      <c r="Q140" s="541"/>
      <c r="R140" s="541"/>
      <c r="S140" s="541"/>
      <c r="T140" s="541"/>
      <c r="U140" s="541"/>
      <c r="V140" s="541"/>
      <c r="W140" s="541"/>
      <c r="X140" s="541"/>
      <c r="Y140" s="541"/>
      <c r="Z140" s="541"/>
      <c r="AA140" s="541"/>
      <c r="AB140" s="541"/>
      <c r="AC140" s="541"/>
      <c r="AD140" s="541"/>
      <c r="AE140" s="541"/>
      <c r="AF140" s="541"/>
      <c r="AG140" s="541"/>
      <c r="AH140" s="541"/>
      <c r="AI140" s="541"/>
      <c r="AJ140" s="541"/>
      <c r="AK140" s="542" t="s">
        <v>145</v>
      </c>
      <c r="AL140" s="541"/>
      <c r="AM140" s="541"/>
      <c r="AN140" s="541"/>
      <c r="AO140" s="541"/>
      <c r="AP140" s="541"/>
      <c r="AQ140" s="541" t="s">
        <v>146</v>
      </c>
      <c r="AR140" s="541"/>
      <c r="AS140" s="541"/>
      <c r="AT140" s="541"/>
      <c r="AU140" s="365" t="s">
        <v>147</v>
      </c>
      <c r="AV140" s="366"/>
      <c r="AW140" s="366"/>
      <c r="AX140" s="543"/>
    </row>
    <row r="141" spans="1:50" ht="24" customHeight="1" x14ac:dyDescent="0.15">
      <c r="A141" s="534">
        <v>1</v>
      </c>
      <c r="B141" s="534">
        <v>1</v>
      </c>
      <c r="C141" s="535" t="s">
        <v>163</v>
      </c>
      <c r="D141" s="535"/>
      <c r="E141" s="535"/>
      <c r="F141" s="535"/>
      <c r="G141" s="535"/>
      <c r="H141" s="535"/>
      <c r="I141" s="535"/>
      <c r="J141" s="535"/>
      <c r="K141" s="535"/>
      <c r="L141" s="535"/>
      <c r="M141" s="535" t="s">
        <v>164</v>
      </c>
      <c r="N141" s="535"/>
      <c r="O141" s="535"/>
      <c r="P141" s="535"/>
      <c r="Q141" s="535"/>
      <c r="R141" s="535"/>
      <c r="S141" s="535"/>
      <c r="T141" s="535"/>
      <c r="U141" s="535"/>
      <c r="V141" s="535"/>
      <c r="W141" s="535"/>
      <c r="X141" s="535"/>
      <c r="Y141" s="535"/>
      <c r="Z141" s="535"/>
      <c r="AA141" s="535"/>
      <c r="AB141" s="535"/>
      <c r="AC141" s="535"/>
      <c r="AD141" s="535"/>
      <c r="AE141" s="535"/>
      <c r="AF141" s="535"/>
      <c r="AG141" s="535"/>
      <c r="AH141" s="535"/>
      <c r="AI141" s="535"/>
      <c r="AJ141" s="535"/>
      <c r="AK141" s="536">
        <v>3.0000000000000001E-3</v>
      </c>
      <c r="AL141" s="535"/>
      <c r="AM141" s="535"/>
      <c r="AN141" s="535"/>
      <c r="AO141" s="535"/>
      <c r="AP141" s="535"/>
      <c r="AQ141" s="537" t="s">
        <v>149</v>
      </c>
      <c r="AR141" s="537"/>
      <c r="AS141" s="537"/>
      <c r="AT141" s="537"/>
      <c r="AU141" s="544" t="s">
        <v>150</v>
      </c>
      <c r="AV141" s="539"/>
      <c r="AW141" s="539"/>
      <c r="AX141" s="540"/>
    </row>
    <row r="142" spans="1:50" s="31" customFormat="1" ht="15.75" customHeight="1" x14ac:dyDescent="0.1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30"/>
      <c r="AL142" s="27"/>
      <c r="AM142" s="27"/>
      <c r="AN142" s="27"/>
      <c r="AO142" s="27"/>
      <c r="AP142" s="27"/>
      <c r="AQ142" s="27"/>
      <c r="AR142" s="27"/>
      <c r="AS142" s="27"/>
      <c r="AT142" s="27"/>
      <c r="AU142" s="27"/>
      <c r="AV142" s="27"/>
      <c r="AW142" s="27"/>
      <c r="AX142" s="27"/>
    </row>
    <row r="143" spans="1:50" x14ac:dyDescent="0.15">
      <c r="A143" s="25"/>
      <c r="B143" s="25" t="s">
        <v>165</v>
      </c>
      <c r="C143" s="25" t="s">
        <v>152</v>
      </c>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row>
    <row r="144" spans="1:50" ht="24" customHeight="1" x14ac:dyDescent="0.15">
      <c r="A144" s="534"/>
      <c r="B144" s="534"/>
      <c r="C144" s="541" t="s">
        <v>143</v>
      </c>
      <c r="D144" s="541"/>
      <c r="E144" s="541"/>
      <c r="F144" s="541"/>
      <c r="G144" s="541"/>
      <c r="H144" s="541"/>
      <c r="I144" s="541"/>
      <c r="J144" s="541"/>
      <c r="K144" s="541"/>
      <c r="L144" s="541"/>
      <c r="M144" s="541" t="s">
        <v>144</v>
      </c>
      <c r="N144" s="541"/>
      <c r="O144" s="541"/>
      <c r="P144" s="541"/>
      <c r="Q144" s="541"/>
      <c r="R144" s="541"/>
      <c r="S144" s="541"/>
      <c r="T144" s="541"/>
      <c r="U144" s="541"/>
      <c r="V144" s="541"/>
      <c r="W144" s="541"/>
      <c r="X144" s="541"/>
      <c r="Y144" s="541"/>
      <c r="Z144" s="541"/>
      <c r="AA144" s="541"/>
      <c r="AB144" s="541"/>
      <c r="AC144" s="541"/>
      <c r="AD144" s="541"/>
      <c r="AE144" s="541"/>
      <c r="AF144" s="541"/>
      <c r="AG144" s="541"/>
      <c r="AH144" s="541"/>
      <c r="AI144" s="541"/>
      <c r="AJ144" s="541"/>
      <c r="AK144" s="542" t="s">
        <v>145</v>
      </c>
      <c r="AL144" s="541"/>
      <c r="AM144" s="541"/>
      <c r="AN144" s="541"/>
      <c r="AO144" s="541"/>
      <c r="AP144" s="541"/>
      <c r="AQ144" s="541" t="s">
        <v>146</v>
      </c>
      <c r="AR144" s="541"/>
      <c r="AS144" s="541"/>
      <c r="AT144" s="541"/>
      <c r="AU144" s="365" t="s">
        <v>147</v>
      </c>
      <c r="AV144" s="366"/>
      <c r="AW144" s="366"/>
      <c r="AX144" s="543"/>
    </row>
    <row r="145" spans="1:50" ht="24" customHeight="1" x14ac:dyDescent="0.15">
      <c r="A145" s="534">
        <v>1</v>
      </c>
      <c r="B145" s="534">
        <v>1</v>
      </c>
      <c r="C145" s="545" t="s">
        <v>166</v>
      </c>
      <c r="D145" s="546"/>
      <c r="E145" s="546"/>
      <c r="F145" s="546"/>
      <c r="G145" s="546"/>
      <c r="H145" s="546"/>
      <c r="I145" s="546"/>
      <c r="J145" s="546"/>
      <c r="K145" s="546"/>
      <c r="L145" s="547"/>
      <c r="M145" s="535" t="s">
        <v>154</v>
      </c>
      <c r="N145" s="535"/>
      <c r="O145" s="535"/>
      <c r="P145" s="535"/>
      <c r="Q145" s="535"/>
      <c r="R145" s="535"/>
      <c r="S145" s="535"/>
      <c r="T145" s="535"/>
      <c r="U145" s="535"/>
      <c r="V145" s="535"/>
      <c r="W145" s="535"/>
      <c r="X145" s="535"/>
      <c r="Y145" s="535"/>
      <c r="Z145" s="535"/>
      <c r="AA145" s="535"/>
      <c r="AB145" s="535"/>
      <c r="AC145" s="535"/>
      <c r="AD145" s="535"/>
      <c r="AE145" s="535"/>
      <c r="AF145" s="535"/>
      <c r="AG145" s="535"/>
      <c r="AH145" s="535"/>
      <c r="AI145" s="535"/>
      <c r="AJ145" s="535"/>
      <c r="AK145" s="536">
        <v>0.02</v>
      </c>
      <c r="AL145" s="535"/>
      <c r="AM145" s="535"/>
      <c r="AN145" s="535"/>
      <c r="AO145" s="535"/>
      <c r="AP145" s="535"/>
      <c r="AQ145" s="537" t="s">
        <v>149</v>
      </c>
      <c r="AR145" s="537"/>
      <c r="AS145" s="537"/>
      <c r="AT145" s="537"/>
      <c r="AU145" s="544" t="s">
        <v>150</v>
      </c>
      <c r="AV145" s="539"/>
      <c r="AW145" s="539"/>
      <c r="AX145" s="540"/>
    </row>
    <row r="146" spans="1:50" s="31" customFormat="1" ht="29.25" customHeight="1" x14ac:dyDescent="0.15">
      <c r="A146" s="27"/>
      <c r="B146" s="32" t="s">
        <v>167</v>
      </c>
      <c r="C146" s="32" t="s">
        <v>142</v>
      </c>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30"/>
      <c r="AL146" s="27"/>
      <c r="AM146" s="27"/>
      <c r="AN146" s="27"/>
      <c r="AO146" s="27"/>
      <c r="AP146" s="27"/>
      <c r="AQ146" s="27"/>
      <c r="AR146" s="27"/>
      <c r="AS146" s="27"/>
      <c r="AT146" s="27"/>
      <c r="AU146" s="27"/>
      <c r="AV146" s="27"/>
      <c r="AW146" s="27"/>
      <c r="AX146" s="27"/>
    </row>
    <row r="147" spans="1:50" ht="24" customHeight="1" x14ac:dyDescent="0.15">
      <c r="A147" s="534"/>
      <c r="B147" s="534"/>
      <c r="C147" s="541" t="s">
        <v>143</v>
      </c>
      <c r="D147" s="541"/>
      <c r="E147" s="541"/>
      <c r="F147" s="541"/>
      <c r="G147" s="541"/>
      <c r="H147" s="541"/>
      <c r="I147" s="541"/>
      <c r="J147" s="541"/>
      <c r="K147" s="541"/>
      <c r="L147" s="541"/>
      <c r="M147" s="541" t="s">
        <v>144</v>
      </c>
      <c r="N147" s="541"/>
      <c r="O147" s="541"/>
      <c r="P147" s="541"/>
      <c r="Q147" s="541"/>
      <c r="R147" s="541"/>
      <c r="S147" s="541"/>
      <c r="T147" s="541"/>
      <c r="U147" s="541"/>
      <c r="V147" s="541"/>
      <c r="W147" s="541"/>
      <c r="X147" s="541"/>
      <c r="Y147" s="541"/>
      <c r="Z147" s="541"/>
      <c r="AA147" s="541"/>
      <c r="AB147" s="541"/>
      <c r="AC147" s="541"/>
      <c r="AD147" s="541"/>
      <c r="AE147" s="541"/>
      <c r="AF147" s="541"/>
      <c r="AG147" s="541"/>
      <c r="AH147" s="541"/>
      <c r="AI147" s="541"/>
      <c r="AJ147" s="541"/>
      <c r="AK147" s="542" t="s">
        <v>145</v>
      </c>
      <c r="AL147" s="541"/>
      <c r="AM147" s="541"/>
      <c r="AN147" s="541"/>
      <c r="AO147" s="541"/>
      <c r="AP147" s="541"/>
      <c r="AQ147" s="541" t="s">
        <v>146</v>
      </c>
      <c r="AR147" s="541"/>
      <c r="AS147" s="541"/>
      <c r="AT147" s="541"/>
      <c r="AU147" s="365" t="s">
        <v>147</v>
      </c>
      <c r="AV147" s="366"/>
      <c r="AW147" s="366"/>
      <c r="AX147" s="543"/>
    </row>
    <row r="148" spans="1:50" ht="24" customHeight="1" x14ac:dyDescent="0.15">
      <c r="A148" s="534">
        <v>1</v>
      </c>
      <c r="B148" s="534">
        <v>1</v>
      </c>
      <c r="C148" s="535" t="s">
        <v>168</v>
      </c>
      <c r="D148" s="535"/>
      <c r="E148" s="535"/>
      <c r="F148" s="535"/>
      <c r="G148" s="535"/>
      <c r="H148" s="535"/>
      <c r="I148" s="535"/>
      <c r="J148" s="535"/>
      <c r="K148" s="535"/>
      <c r="L148" s="535"/>
      <c r="M148" s="535" t="s">
        <v>135</v>
      </c>
      <c r="N148" s="535"/>
      <c r="O148" s="535"/>
      <c r="P148" s="535"/>
      <c r="Q148" s="535"/>
      <c r="R148" s="535"/>
      <c r="S148" s="535"/>
      <c r="T148" s="535"/>
      <c r="U148" s="535"/>
      <c r="V148" s="535"/>
      <c r="W148" s="535"/>
      <c r="X148" s="535"/>
      <c r="Y148" s="535"/>
      <c r="Z148" s="535"/>
      <c r="AA148" s="535"/>
      <c r="AB148" s="535"/>
      <c r="AC148" s="535"/>
      <c r="AD148" s="535"/>
      <c r="AE148" s="535"/>
      <c r="AF148" s="535"/>
      <c r="AG148" s="535"/>
      <c r="AH148" s="535"/>
      <c r="AI148" s="535"/>
      <c r="AJ148" s="535"/>
      <c r="AK148" s="536">
        <v>1</v>
      </c>
      <c r="AL148" s="535"/>
      <c r="AM148" s="535"/>
      <c r="AN148" s="535"/>
      <c r="AO148" s="535"/>
      <c r="AP148" s="535"/>
      <c r="AQ148" s="537" t="s">
        <v>149</v>
      </c>
      <c r="AR148" s="537"/>
      <c r="AS148" s="537"/>
      <c r="AT148" s="537"/>
      <c r="AU148" s="544" t="s">
        <v>150</v>
      </c>
      <c r="AV148" s="539"/>
      <c r="AW148" s="539"/>
      <c r="AX148" s="540"/>
    </row>
    <row r="149" spans="1:50" ht="24" customHeight="1" x14ac:dyDescent="0.15">
      <c r="A149" s="534">
        <v>2</v>
      </c>
      <c r="B149" s="534">
        <v>1</v>
      </c>
      <c r="C149" s="535" t="s">
        <v>168</v>
      </c>
      <c r="D149" s="535"/>
      <c r="E149" s="535"/>
      <c r="F149" s="535"/>
      <c r="G149" s="535"/>
      <c r="H149" s="535"/>
      <c r="I149" s="535"/>
      <c r="J149" s="535"/>
      <c r="K149" s="535"/>
      <c r="L149" s="535"/>
      <c r="M149" s="535" t="s">
        <v>151</v>
      </c>
      <c r="N149" s="535"/>
      <c r="O149" s="535"/>
      <c r="P149" s="535"/>
      <c r="Q149" s="535"/>
      <c r="R149" s="535"/>
      <c r="S149" s="535"/>
      <c r="T149" s="535"/>
      <c r="U149" s="535"/>
      <c r="V149" s="535"/>
      <c r="W149" s="535"/>
      <c r="X149" s="535"/>
      <c r="Y149" s="535"/>
      <c r="Z149" s="535"/>
      <c r="AA149" s="535"/>
      <c r="AB149" s="535"/>
      <c r="AC149" s="535"/>
      <c r="AD149" s="535"/>
      <c r="AE149" s="535"/>
      <c r="AF149" s="535"/>
      <c r="AG149" s="535"/>
      <c r="AH149" s="535"/>
      <c r="AI149" s="535"/>
      <c r="AJ149" s="535"/>
      <c r="AK149" s="536">
        <v>0.04</v>
      </c>
      <c r="AL149" s="535"/>
      <c r="AM149" s="535"/>
      <c r="AN149" s="535"/>
      <c r="AO149" s="535"/>
      <c r="AP149" s="535"/>
      <c r="AQ149" s="537" t="s">
        <v>149</v>
      </c>
      <c r="AR149" s="537"/>
      <c r="AS149" s="537"/>
      <c r="AT149" s="537"/>
      <c r="AU149" s="544" t="s">
        <v>150</v>
      </c>
      <c r="AV149" s="539"/>
      <c r="AW149" s="539"/>
      <c r="AX149" s="540"/>
    </row>
    <row r="150" spans="1:50" ht="10.5" customHeight="1" x14ac:dyDescent="0.15">
      <c r="A150" s="33"/>
      <c r="B150" s="33"/>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9"/>
      <c r="AL150" s="28"/>
      <c r="AM150" s="28"/>
      <c r="AN150" s="28"/>
      <c r="AO150" s="28"/>
      <c r="AP150" s="28"/>
      <c r="AQ150" s="28"/>
      <c r="AR150" s="28"/>
      <c r="AS150" s="28"/>
      <c r="AT150" s="28"/>
      <c r="AU150" s="28"/>
      <c r="AV150" s="28"/>
      <c r="AW150" s="28"/>
      <c r="AX150" s="28"/>
    </row>
    <row r="151" spans="1:50" s="31" customFormat="1" ht="18.75" customHeight="1" x14ac:dyDescent="0.15">
      <c r="A151" s="34"/>
      <c r="B151" s="35" t="s">
        <v>169</v>
      </c>
      <c r="C151" s="35" t="s">
        <v>152</v>
      </c>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6"/>
      <c r="AL151" s="34"/>
      <c r="AM151" s="34"/>
      <c r="AN151" s="34"/>
      <c r="AO151" s="34"/>
      <c r="AP151" s="34"/>
      <c r="AQ151" s="34"/>
      <c r="AR151" s="34"/>
      <c r="AS151" s="34"/>
      <c r="AT151" s="34"/>
      <c r="AU151" s="34"/>
      <c r="AV151" s="34"/>
      <c r="AW151" s="34"/>
      <c r="AX151" s="34"/>
    </row>
    <row r="152" spans="1:50" ht="24" customHeight="1" x14ac:dyDescent="0.15">
      <c r="A152" s="534"/>
      <c r="B152" s="534"/>
      <c r="C152" s="541" t="s">
        <v>143</v>
      </c>
      <c r="D152" s="541"/>
      <c r="E152" s="541"/>
      <c r="F152" s="541"/>
      <c r="G152" s="541"/>
      <c r="H152" s="541"/>
      <c r="I152" s="541"/>
      <c r="J152" s="541"/>
      <c r="K152" s="541"/>
      <c r="L152" s="541"/>
      <c r="M152" s="541" t="s">
        <v>144</v>
      </c>
      <c r="N152" s="541"/>
      <c r="O152" s="541"/>
      <c r="P152" s="541"/>
      <c r="Q152" s="541"/>
      <c r="R152" s="541"/>
      <c r="S152" s="541"/>
      <c r="T152" s="541"/>
      <c r="U152" s="541"/>
      <c r="V152" s="541"/>
      <c r="W152" s="541"/>
      <c r="X152" s="541"/>
      <c r="Y152" s="541"/>
      <c r="Z152" s="541"/>
      <c r="AA152" s="541"/>
      <c r="AB152" s="541"/>
      <c r="AC152" s="541"/>
      <c r="AD152" s="541"/>
      <c r="AE152" s="541"/>
      <c r="AF152" s="541"/>
      <c r="AG152" s="541"/>
      <c r="AH152" s="541"/>
      <c r="AI152" s="541"/>
      <c r="AJ152" s="541"/>
      <c r="AK152" s="542" t="s">
        <v>145</v>
      </c>
      <c r="AL152" s="541"/>
      <c r="AM152" s="541"/>
      <c r="AN152" s="541"/>
      <c r="AO152" s="541"/>
      <c r="AP152" s="541"/>
      <c r="AQ152" s="541" t="s">
        <v>146</v>
      </c>
      <c r="AR152" s="541"/>
      <c r="AS152" s="541"/>
      <c r="AT152" s="541"/>
      <c r="AU152" s="365" t="s">
        <v>147</v>
      </c>
      <c r="AV152" s="366"/>
      <c r="AW152" s="366"/>
      <c r="AX152" s="543"/>
    </row>
    <row r="153" spans="1:50" ht="24" customHeight="1" x14ac:dyDescent="0.15">
      <c r="A153" s="534">
        <v>1</v>
      </c>
      <c r="B153" s="534">
        <v>1</v>
      </c>
      <c r="C153" s="535" t="s">
        <v>170</v>
      </c>
      <c r="D153" s="535"/>
      <c r="E153" s="535"/>
      <c r="F153" s="535"/>
      <c r="G153" s="535"/>
      <c r="H153" s="535"/>
      <c r="I153" s="535"/>
      <c r="J153" s="535"/>
      <c r="K153" s="535"/>
      <c r="L153" s="535"/>
      <c r="M153" s="535" t="s">
        <v>156</v>
      </c>
      <c r="N153" s="535"/>
      <c r="O153" s="535"/>
      <c r="P153" s="535"/>
      <c r="Q153" s="535"/>
      <c r="R153" s="535"/>
      <c r="S153" s="535"/>
      <c r="T153" s="535"/>
      <c r="U153" s="535"/>
      <c r="V153" s="535"/>
      <c r="W153" s="535"/>
      <c r="X153" s="535"/>
      <c r="Y153" s="535"/>
      <c r="Z153" s="535"/>
      <c r="AA153" s="535"/>
      <c r="AB153" s="535"/>
      <c r="AC153" s="535"/>
      <c r="AD153" s="535"/>
      <c r="AE153" s="535"/>
      <c r="AF153" s="535"/>
      <c r="AG153" s="535"/>
      <c r="AH153" s="535"/>
      <c r="AI153" s="535"/>
      <c r="AJ153" s="535"/>
      <c r="AK153" s="536">
        <v>0.01</v>
      </c>
      <c r="AL153" s="535"/>
      <c r="AM153" s="535"/>
      <c r="AN153" s="535"/>
      <c r="AO153" s="535"/>
      <c r="AP153" s="535"/>
      <c r="AQ153" s="537" t="s">
        <v>149</v>
      </c>
      <c r="AR153" s="537"/>
      <c r="AS153" s="537"/>
      <c r="AT153" s="537"/>
      <c r="AU153" s="544" t="s">
        <v>150</v>
      </c>
      <c r="AV153" s="539"/>
      <c r="AW153" s="539"/>
      <c r="AX153" s="540"/>
    </row>
    <row r="154" spans="1:50" ht="24" customHeight="1" x14ac:dyDescent="0.15">
      <c r="A154" s="534">
        <v>2</v>
      </c>
      <c r="B154" s="534">
        <v>1</v>
      </c>
      <c r="C154" s="535" t="s">
        <v>171</v>
      </c>
      <c r="D154" s="535"/>
      <c r="E154" s="535"/>
      <c r="F154" s="535"/>
      <c r="G154" s="535"/>
      <c r="H154" s="535"/>
      <c r="I154" s="535"/>
      <c r="J154" s="535"/>
      <c r="K154" s="535"/>
      <c r="L154" s="535"/>
      <c r="M154" s="535" t="s">
        <v>156</v>
      </c>
      <c r="N154" s="535"/>
      <c r="O154" s="535"/>
      <c r="P154" s="535"/>
      <c r="Q154" s="535"/>
      <c r="R154" s="535"/>
      <c r="S154" s="535"/>
      <c r="T154" s="535"/>
      <c r="U154" s="535"/>
      <c r="V154" s="535"/>
      <c r="W154" s="535"/>
      <c r="X154" s="535"/>
      <c r="Y154" s="535"/>
      <c r="Z154" s="535"/>
      <c r="AA154" s="535"/>
      <c r="AB154" s="535"/>
      <c r="AC154" s="535"/>
      <c r="AD154" s="535"/>
      <c r="AE154" s="535"/>
      <c r="AF154" s="535"/>
      <c r="AG154" s="535"/>
      <c r="AH154" s="535"/>
      <c r="AI154" s="535"/>
      <c r="AJ154" s="535"/>
      <c r="AK154" s="536">
        <v>0.02</v>
      </c>
      <c r="AL154" s="535"/>
      <c r="AM154" s="535"/>
      <c r="AN154" s="535"/>
      <c r="AO154" s="535"/>
      <c r="AP154" s="535"/>
      <c r="AQ154" s="537" t="s">
        <v>149</v>
      </c>
      <c r="AR154" s="537"/>
      <c r="AS154" s="537"/>
      <c r="AT154" s="537"/>
      <c r="AU154" s="544" t="s">
        <v>150</v>
      </c>
      <c r="AV154" s="539"/>
      <c r="AW154" s="539"/>
      <c r="AX154" s="540"/>
    </row>
    <row r="155" spans="1:50" ht="24" customHeight="1" x14ac:dyDescent="0.15">
      <c r="A155" s="534">
        <v>3</v>
      </c>
      <c r="B155" s="534">
        <v>1</v>
      </c>
      <c r="C155" s="545" t="s">
        <v>172</v>
      </c>
      <c r="D155" s="546"/>
      <c r="E155" s="546"/>
      <c r="F155" s="546"/>
      <c r="G155" s="546"/>
      <c r="H155" s="546"/>
      <c r="I155" s="546"/>
      <c r="J155" s="546"/>
      <c r="K155" s="546"/>
      <c r="L155" s="547"/>
      <c r="M155" s="535" t="s">
        <v>156</v>
      </c>
      <c r="N155" s="535"/>
      <c r="O155" s="535"/>
      <c r="P155" s="535"/>
      <c r="Q155" s="535"/>
      <c r="R155" s="535"/>
      <c r="S155" s="535"/>
      <c r="T155" s="535"/>
      <c r="U155" s="535"/>
      <c r="V155" s="535"/>
      <c r="W155" s="535"/>
      <c r="X155" s="535"/>
      <c r="Y155" s="535"/>
      <c r="Z155" s="535"/>
      <c r="AA155" s="535"/>
      <c r="AB155" s="535"/>
      <c r="AC155" s="535"/>
      <c r="AD155" s="535"/>
      <c r="AE155" s="535"/>
      <c r="AF155" s="535"/>
      <c r="AG155" s="535"/>
      <c r="AH155" s="535"/>
      <c r="AI155" s="535"/>
      <c r="AJ155" s="535"/>
      <c r="AK155" s="536">
        <v>0.02</v>
      </c>
      <c r="AL155" s="535"/>
      <c r="AM155" s="535"/>
      <c r="AN155" s="535"/>
      <c r="AO155" s="535"/>
      <c r="AP155" s="535"/>
      <c r="AQ155" s="537" t="s">
        <v>149</v>
      </c>
      <c r="AR155" s="537"/>
      <c r="AS155" s="537"/>
      <c r="AT155" s="537"/>
      <c r="AU155" s="544" t="s">
        <v>150</v>
      </c>
      <c r="AV155" s="539"/>
      <c r="AW155" s="539"/>
      <c r="AX155" s="540"/>
    </row>
    <row r="156" spans="1:50" ht="18" customHeight="1" x14ac:dyDescent="0.15">
      <c r="A156" s="33"/>
      <c r="B156" s="33"/>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9"/>
      <c r="AL156" s="28"/>
      <c r="AM156" s="28"/>
      <c r="AN156" s="28"/>
      <c r="AO156" s="28"/>
      <c r="AP156" s="28"/>
      <c r="AQ156" s="28"/>
      <c r="AR156" s="28"/>
      <c r="AS156" s="28"/>
      <c r="AT156" s="28"/>
      <c r="AU156" s="28"/>
      <c r="AV156" s="28"/>
      <c r="AW156" s="28"/>
      <c r="AX156" s="28"/>
    </row>
    <row r="157" spans="1:50" s="31" customFormat="1" ht="18.75" customHeight="1" x14ac:dyDescent="0.15">
      <c r="A157" s="34"/>
      <c r="B157" s="35" t="s">
        <v>173</v>
      </c>
      <c r="C157" s="35" t="s">
        <v>152</v>
      </c>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6"/>
      <c r="AL157" s="34"/>
      <c r="AM157" s="34"/>
      <c r="AN157" s="34"/>
      <c r="AO157" s="34"/>
      <c r="AP157" s="34"/>
      <c r="AQ157" s="34"/>
      <c r="AR157" s="34"/>
      <c r="AS157" s="34"/>
      <c r="AT157" s="34"/>
      <c r="AU157" s="34"/>
      <c r="AV157" s="34"/>
      <c r="AW157" s="34"/>
      <c r="AX157" s="34"/>
    </row>
    <row r="158" spans="1:50" ht="24" customHeight="1" x14ac:dyDescent="0.15">
      <c r="A158" s="534"/>
      <c r="B158" s="534"/>
      <c r="C158" s="541" t="s">
        <v>143</v>
      </c>
      <c r="D158" s="541"/>
      <c r="E158" s="541"/>
      <c r="F158" s="541"/>
      <c r="G158" s="541"/>
      <c r="H158" s="541"/>
      <c r="I158" s="541"/>
      <c r="J158" s="541"/>
      <c r="K158" s="541"/>
      <c r="L158" s="541"/>
      <c r="M158" s="541" t="s">
        <v>144</v>
      </c>
      <c r="N158" s="541"/>
      <c r="O158" s="541"/>
      <c r="P158" s="541"/>
      <c r="Q158" s="541"/>
      <c r="R158" s="541"/>
      <c r="S158" s="541"/>
      <c r="T158" s="541"/>
      <c r="U158" s="541"/>
      <c r="V158" s="541"/>
      <c r="W158" s="541"/>
      <c r="X158" s="541"/>
      <c r="Y158" s="541"/>
      <c r="Z158" s="541"/>
      <c r="AA158" s="541"/>
      <c r="AB158" s="541"/>
      <c r="AC158" s="541"/>
      <c r="AD158" s="541"/>
      <c r="AE158" s="541"/>
      <c r="AF158" s="541"/>
      <c r="AG158" s="541"/>
      <c r="AH158" s="541"/>
      <c r="AI158" s="541"/>
      <c r="AJ158" s="541"/>
      <c r="AK158" s="542" t="s">
        <v>145</v>
      </c>
      <c r="AL158" s="541"/>
      <c r="AM158" s="541"/>
      <c r="AN158" s="541"/>
      <c r="AO158" s="541"/>
      <c r="AP158" s="541"/>
      <c r="AQ158" s="541" t="s">
        <v>146</v>
      </c>
      <c r="AR158" s="541"/>
      <c r="AS158" s="541"/>
      <c r="AT158" s="541"/>
      <c r="AU158" s="365" t="s">
        <v>147</v>
      </c>
      <c r="AV158" s="366"/>
      <c r="AW158" s="366"/>
      <c r="AX158" s="543"/>
    </row>
    <row r="159" spans="1:50" ht="24" customHeight="1" x14ac:dyDescent="0.15">
      <c r="A159" s="534">
        <v>1</v>
      </c>
      <c r="B159" s="534">
        <v>1</v>
      </c>
      <c r="C159" s="535" t="s">
        <v>174</v>
      </c>
      <c r="D159" s="535"/>
      <c r="E159" s="535"/>
      <c r="F159" s="535"/>
      <c r="G159" s="535"/>
      <c r="H159" s="535"/>
      <c r="I159" s="535"/>
      <c r="J159" s="535"/>
      <c r="K159" s="535"/>
      <c r="L159" s="535"/>
      <c r="M159" s="535" t="s">
        <v>154</v>
      </c>
      <c r="N159" s="535"/>
      <c r="O159" s="535"/>
      <c r="P159" s="535"/>
      <c r="Q159" s="535"/>
      <c r="R159" s="535"/>
      <c r="S159" s="535"/>
      <c r="T159" s="535"/>
      <c r="U159" s="535"/>
      <c r="V159" s="535"/>
      <c r="W159" s="535"/>
      <c r="X159" s="535"/>
      <c r="Y159" s="535"/>
      <c r="Z159" s="535"/>
      <c r="AA159" s="535"/>
      <c r="AB159" s="535"/>
      <c r="AC159" s="535"/>
      <c r="AD159" s="535"/>
      <c r="AE159" s="535"/>
      <c r="AF159" s="535"/>
      <c r="AG159" s="535"/>
      <c r="AH159" s="535"/>
      <c r="AI159" s="535"/>
      <c r="AJ159" s="535"/>
      <c r="AK159" s="536">
        <v>0.04</v>
      </c>
      <c r="AL159" s="535"/>
      <c r="AM159" s="535"/>
      <c r="AN159" s="535"/>
      <c r="AO159" s="535"/>
      <c r="AP159" s="535"/>
      <c r="AQ159" s="537" t="s">
        <v>149</v>
      </c>
      <c r="AR159" s="537"/>
      <c r="AS159" s="537"/>
      <c r="AT159" s="537"/>
      <c r="AU159" s="544" t="s">
        <v>150</v>
      </c>
      <c r="AV159" s="539"/>
      <c r="AW159" s="539"/>
      <c r="AX159" s="540"/>
    </row>
    <row r="160" spans="1:50" ht="10.5" customHeight="1" x14ac:dyDescent="0.15">
      <c r="A160" s="33"/>
      <c r="B160" s="33"/>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9"/>
      <c r="AL160" s="28"/>
      <c r="AM160" s="28"/>
      <c r="AN160" s="28"/>
      <c r="AO160" s="28"/>
      <c r="AP160" s="28"/>
      <c r="AQ160" s="28"/>
      <c r="AR160" s="28"/>
      <c r="AS160" s="28"/>
      <c r="AT160" s="28"/>
      <c r="AU160" s="28"/>
      <c r="AV160" s="28"/>
      <c r="AW160" s="28"/>
      <c r="AX160" s="28"/>
    </row>
    <row r="161" spans="1:50" s="31" customFormat="1" ht="18.75" customHeight="1" x14ac:dyDescent="0.15">
      <c r="A161" s="34"/>
      <c r="B161" s="35" t="s">
        <v>175</v>
      </c>
      <c r="C161" s="35" t="s">
        <v>152</v>
      </c>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6"/>
      <c r="AL161" s="34"/>
      <c r="AM161" s="34"/>
      <c r="AN161" s="34"/>
      <c r="AO161" s="34"/>
      <c r="AP161" s="34"/>
      <c r="AQ161" s="34"/>
      <c r="AR161" s="34"/>
      <c r="AS161" s="34"/>
      <c r="AT161" s="34"/>
      <c r="AU161" s="34"/>
      <c r="AV161" s="34"/>
      <c r="AW161" s="34"/>
      <c r="AX161" s="34"/>
    </row>
    <row r="162" spans="1:50" ht="24" customHeight="1" x14ac:dyDescent="0.15">
      <c r="A162" s="534"/>
      <c r="B162" s="534"/>
      <c r="C162" s="541" t="s">
        <v>143</v>
      </c>
      <c r="D162" s="541"/>
      <c r="E162" s="541"/>
      <c r="F162" s="541"/>
      <c r="G162" s="541"/>
      <c r="H162" s="541"/>
      <c r="I162" s="541"/>
      <c r="J162" s="541"/>
      <c r="K162" s="541"/>
      <c r="L162" s="541"/>
      <c r="M162" s="541" t="s">
        <v>144</v>
      </c>
      <c r="N162" s="541"/>
      <c r="O162" s="541"/>
      <c r="P162" s="541"/>
      <c r="Q162" s="541"/>
      <c r="R162" s="541"/>
      <c r="S162" s="541"/>
      <c r="T162" s="541"/>
      <c r="U162" s="541"/>
      <c r="V162" s="541"/>
      <c r="W162" s="541"/>
      <c r="X162" s="541"/>
      <c r="Y162" s="541"/>
      <c r="Z162" s="541"/>
      <c r="AA162" s="541"/>
      <c r="AB162" s="541"/>
      <c r="AC162" s="541"/>
      <c r="AD162" s="541"/>
      <c r="AE162" s="541"/>
      <c r="AF162" s="541"/>
      <c r="AG162" s="541"/>
      <c r="AH162" s="541"/>
      <c r="AI162" s="541"/>
      <c r="AJ162" s="541"/>
      <c r="AK162" s="542" t="s">
        <v>145</v>
      </c>
      <c r="AL162" s="541"/>
      <c r="AM162" s="541"/>
      <c r="AN162" s="541"/>
      <c r="AO162" s="541"/>
      <c r="AP162" s="541"/>
      <c r="AQ162" s="541" t="s">
        <v>146</v>
      </c>
      <c r="AR162" s="541"/>
      <c r="AS162" s="541"/>
      <c r="AT162" s="541"/>
      <c r="AU162" s="365" t="s">
        <v>147</v>
      </c>
      <c r="AV162" s="366"/>
      <c r="AW162" s="366"/>
      <c r="AX162" s="543"/>
    </row>
    <row r="163" spans="1:50" ht="24" customHeight="1" x14ac:dyDescent="0.15">
      <c r="A163" s="534">
        <v>1</v>
      </c>
      <c r="B163" s="534">
        <v>1</v>
      </c>
      <c r="C163" s="535" t="s">
        <v>176</v>
      </c>
      <c r="D163" s="535"/>
      <c r="E163" s="535"/>
      <c r="F163" s="535"/>
      <c r="G163" s="535"/>
      <c r="H163" s="535"/>
      <c r="I163" s="535"/>
      <c r="J163" s="535"/>
      <c r="K163" s="535"/>
      <c r="L163" s="535"/>
      <c r="M163" s="535" t="s">
        <v>164</v>
      </c>
      <c r="N163" s="535"/>
      <c r="O163" s="535"/>
      <c r="P163" s="535"/>
      <c r="Q163" s="535"/>
      <c r="R163" s="535"/>
      <c r="S163" s="535"/>
      <c r="T163" s="535"/>
      <c r="U163" s="535"/>
      <c r="V163" s="535"/>
      <c r="W163" s="535"/>
      <c r="X163" s="535"/>
      <c r="Y163" s="535"/>
      <c r="Z163" s="535"/>
      <c r="AA163" s="535"/>
      <c r="AB163" s="535"/>
      <c r="AC163" s="535"/>
      <c r="AD163" s="535"/>
      <c r="AE163" s="535"/>
      <c r="AF163" s="535"/>
      <c r="AG163" s="535"/>
      <c r="AH163" s="535"/>
      <c r="AI163" s="535"/>
      <c r="AJ163" s="535"/>
      <c r="AK163" s="536">
        <v>0.01</v>
      </c>
      <c r="AL163" s="535"/>
      <c r="AM163" s="535"/>
      <c r="AN163" s="535"/>
      <c r="AO163" s="535"/>
      <c r="AP163" s="535"/>
      <c r="AQ163" s="537" t="s">
        <v>149</v>
      </c>
      <c r="AR163" s="537"/>
      <c r="AS163" s="537"/>
      <c r="AT163" s="537"/>
      <c r="AU163" s="544" t="s">
        <v>150</v>
      </c>
      <c r="AV163" s="539"/>
      <c r="AW163" s="539"/>
      <c r="AX163" s="540"/>
    </row>
    <row r="164" spans="1:50" ht="24" customHeight="1" x14ac:dyDescent="0.15">
      <c r="A164" s="534">
        <v>2</v>
      </c>
      <c r="B164" s="534">
        <v>1</v>
      </c>
      <c r="C164" s="535" t="s">
        <v>177</v>
      </c>
      <c r="D164" s="535"/>
      <c r="E164" s="535"/>
      <c r="F164" s="535"/>
      <c r="G164" s="535"/>
      <c r="H164" s="535"/>
      <c r="I164" s="535"/>
      <c r="J164" s="535"/>
      <c r="K164" s="535"/>
      <c r="L164" s="535"/>
      <c r="M164" s="535" t="s">
        <v>164</v>
      </c>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6">
        <v>0.01</v>
      </c>
      <c r="AL164" s="535"/>
      <c r="AM164" s="535"/>
      <c r="AN164" s="535"/>
      <c r="AO164" s="535"/>
      <c r="AP164" s="535"/>
      <c r="AQ164" s="537" t="s">
        <v>149</v>
      </c>
      <c r="AR164" s="537"/>
      <c r="AS164" s="537"/>
      <c r="AT164" s="537"/>
      <c r="AU164" s="544" t="s">
        <v>150</v>
      </c>
      <c r="AV164" s="539"/>
      <c r="AW164" s="539"/>
      <c r="AX164" s="540"/>
    </row>
    <row r="165" spans="1:50" ht="24" customHeight="1" x14ac:dyDescent="0.15">
      <c r="A165" s="534">
        <v>3</v>
      </c>
      <c r="B165" s="534">
        <v>1</v>
      </c>
      <c r="C165" s="545" t="s">
        <v>178</v>
      </c>
      <c r="D165" s="546"/>
      <c r="E165" s="546"/>
      <c r="F165" s="546"/>
      <c r="G165" s="546"/>
      <c r="H165" s="546"/>
      <c r="I165" s="546"/>
      <c r="J165" s="546"/>
      <c r="K165" s="546"/>
      <c r="L165" s="547"/>
      <c r="M165" s="535" t="s">
        <v>164</v>
      </c>
      <c r="N165" s="535"/>
      <c r="O165" s="535"/>
      <c r="P165" s="535"/>
      <c r="Q165" s="535"/>
      <c r="R165" s="535"/>
      <c r="S165" s="535"/>
      <c r="T165" s="535"/>
      <c r="U165" s="535"/>
      <c r="V165" s="535"/>
      <c r="W165" s="535"/>
      <c r="X165" s="535"/>
      <c r="Y165" s="535"/>
      <c r="Z165" s="535"/>
      <c r="AA165" s="535"/>
      <c r="AB165" s="535"/>
      <c r="AC165" s="535"/>
      <c r="AD165" s="535"/>
      <c r="AE165" s="535"/>
      <c r="AF165" s="535"/>
      <c r="AG165" s="535"/>
      <c r="AH165" s="535"/>
      <c r="AI165" s="535"/>
      <c r="AJ165" s="535"/>
      <c r="AK165" s="536">
        <v>0.01</v>
      </c>
      <c r="AL165" s="535"/>
      <c r="AM165" s="535"/>
      <c r="AN165" s="535"/>
      <c r="AO165" s="535"/>
      <c r="AP165" s="535"/>
      <c r="AQ165" s="537" t="s">
        <v>149</v>
      </c>
      <c r="AR165" s="537"/>
      <c r="AS165" s="537"/>
      <c r="AT165" s="537"/>
      <c r="AU165" s="544" t="s">
        <v>150</v>
      </c>
      <c r="AV165" s="539"/>
      <c r="AW165" s="539"/>
      <c r="AX165" s="540"/>
    </row>
    <row r="166" spans="1:50" ht="24" customHeight="1" x14ac:dyDescent="0.15">
      <c r="A166" s="534">
        <v>4</v>
      </c>
      <c r="B166" s="534">
        <v>1</v>
      </c>
      <c r="C166" s="535" t="s">
        <v>179</v>
      </c>
      <c r="D166" s="535"/>
      <c r="E166" s="535"/>
      <c r="F166" s="535"/>
      <c r="G166" s="535"/>
      <c r="H166" s="535"/>
      <c r="I166" s="535"/>
      <c r="J166" s="535"/>
      <c r="K166" s="535"/>
      <c r="L166" s="535"/>
      <c r="M166" s="535" t="s">
        <v>164</v>
      </c>
      <c r="N166" s="535"/>
      <c r="O166" s="535"/>
      <c r="P166" s="535"/>
      <c r="Q166" s="535"/>
      <c r="R166" s="535"/>
      <c r="S166" s="535"/>
      <c r="T166" s="535"/>
      <c r="U166" s="535"/>
      <c r="V166" s="535"/>
      <c r="W166" s="535"/>
      <c r="X166" s="535"/>
      <c r="Y166" s="535"/>
      <c r="Z166" s="535"/>
      <c r="AA166" s="535"/>
      <c r="AB166" s="535"/>
      <c r="AC166" s="535"/>
      <c r="AD166" s="535"/>
      <c r="AE166" s="535"/>
      <c r="AF166" s="535"/>
      <c r="AG166" s="535"/>
      <c r="AH166" s="535"/>
      <c r="AI166" s="535"/>
      <c r="AJ166" s="535"/>
      <c r="AK166" s="536">
        <v>0.01</v>
      </c>
      <c r="AL166" s="535"/>
      <c r="AM166" s="535"/>
      <c r="AN166" s="535"/>
      <c r="AO166" s="535"/>
      <c r="AP166" s="535"/>
      <c r="AQ166" s="537" t="s">
        <v>149</v>
      </c>
      <c r="AR166" s="537"/>
      <c r="AS166" s="537"/>
      <c r="AT166" s="537"/>
      <c r="AU166" s="544" t="s">
        <v>150</v>
      </c>
      <c r="AV166" s="539"/>
      <c r="AW166" s="539"/>
      <c r="AX166" s="540"/>
    </row>
    <row r="167" spans="1:50" ht="24" customHeight="1" x14ac:dyDescent="0.15">
      <c r="A167" s="534">
        <v>5</v>
      </c>
      <c r="B167" s="534">
        <v>1</v>
      </c>
      <c r="C167" s="535" t="s">
        <v>180</v>
      </c>
      <c r="D167" s="535"/>
      <c r="E167" s="535"/>
      <c r="F167" s="535"/>
      <c r="G167" s="535"/>
      <c r="H167" s="535"/>
      <c r="I167" s="535"/>
      <c r="J167" s="535"/>
      <c r="K167" s="535"/>
      <c r="L167" s="535"/>
      <c r="M167" s="535" t="s">
        <v>164</v>
      </c>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6">
        <v>0.01</v>
      </c>
      <c r="AL167" s="535"/>
      <c r="AM167" s="535"/>
      <c r="AN167" s="535"/>
      <c r="AO167" s="535"/>
      <c r="AP167" s="535"/>
      <c r="AQ167" s="537" t="s">
        <v>149</v>
      </c>
      <c r="AR167" s="537"/>
      <c r="AS167" s="537"/>
      <c r="AT167" s="537"/>
      <c r="AU167" s="544" t="s">
        <v>150</v>
      </c>
      <c r="AV167" s="539"/>
      <c r="AW167" s="539"/>
      <c r="AX167" s="540"/>
    </row>
    <row r="169" spans="1:50" s="31" customFormat="1" ht="18.75" customHeight="1" x14ac:dyDescent="0.15">
      <c r="A169" s="34"/>
      <c r="B169" s="35" t="s">
        <v>181</v>
      </c>
      <c r="C169" s="35" t="s">
        <v>152</v>
      </c>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6"/>
      <c r="AL169" s="34"/>
      <c r="AM169" s="34"/>
      <c r="AN169" s="34"/>
      <c r="AO169" s="34"/>
      <c r="AP169" s="34"/>
      <c r="AQ169" s="34"/>
      <c r="AR169" s="34"/>
      <c r="AS169" s="34"/>
      <c r="AT169" s="34"/>
      <c r="AU169" s="34"/>
      <c r="AV169" s="34"/>
      <c r="AW169" s="34"/>
      <c r="AX169" s="34"/>
    </row>
    <row r="170" spans="1:50" ht="24" customHeight="1" x14ac:dyDescent="0.15">
      <c r="A170" s="534"/>
      <c r="B170" s="534"/>
      <c r="C170" s="541" t="s">
        <v>143</v>
      </c>
      <c r="D170" s="541"/>
      <c r="E170" s="541"/>
      <c r="F170" s="541"/>
      <c r="G170" s="541"/>
      <c r="H170" s="541"/>
      <c r="I170" s="541"/>
      <c r="J170" s="541"/>
      <c r="K170" s="541"/>
      <c r="L170" s="541"/>
      <c r="M170" s="541" t="s">
        <v>144</v>
      </c>
      <c r="N170" s="541"/>
      <c r="O170" s="541"/>
      <c r="P170" s="541"/>
      <c r="Q170" s="541"/>
      <c r="R170" s="541"/>
      <c r="S170" s="541"/>
      <c r="T170" s="541"/>
      <c r="U170" s="541"/>
      <c r="V170" s="541"/>
      <c r="W170" s="541"/>
      <c r="X170" s="541"/>
      <c r="Y170" s="541"/>
      <c r="Z170" s="541"/>
      <c r="AA170" s="541"/>
      <c r="AB170" s="541"/>
      <c r="AC170" s="541"/>
      <c r="AD170" s="541"/>
      <c r="AE170" s="541"/>
      <c r="AF170" s="541"/>
      <c r="AG170" s="541"/>
      <c r="AH170" s="541"/>
      <c r="AI170" s="541"/>
      <c r="AJ170" s="541"/>
      <c r="AK170" s="542" t="s">
        <v>145</v>
      </c>
      <c r="AL170" s="541"/>
      <c r="AM170" s="541"/>
      <c r="AN170" s="541"/>
      <c r="AO170" s="541"/>
      <c r="AP170" s="541"/>
      <c r="AQ170" s="541" t="s">
        <v>146</v>
      </c>
      <c r="AR170" s="541"/>
      <c r="AS170" s="541"/>
      <c r="AT170" s="541"/>
      <c r="AU170" s="365" t="s">
        <v>147</v>
      </c>
      <c r="AV170" s="366"/>
      <c r="AW170" s="366"/>
      <c r="AX170" s="543"/>
    </row>
    <row r="171" spans="1:50" ht="24" customHeight="1" x14ac:dyDescent="0.15">
      <c r="A171" s="534">
        <v>1</v>
      </c>
      <c r="B171" s="534">
        <v>1</v>
      </c>
      <c r="C171" s="548" t="s">
        <v>182</v>
      </c>
      <c r="D171" s="549"/>
      <c r="E171" s="549"/>
      <c r="F171" s="549"/>
      <c r="G171" s="549"/>
      <c r="H171" s="549"/>
      <c r="I171" s="549"/>
      <c r="J171" s="549"/>
      <c r="K171" s="549"/>
      <c r="L171" s="543"/>
      <c r="M171" s="548" t="s">
        <v>154</v>
      </c>
      <c r="N171" s="549"/>
      <c r="O171" s="549"/>
      <c r="P171" s="549"/>
      <c r="Q171" s="549"/>
      <c r="R171" s="549"/>
      <c r="S171" s="549"/>
      <c r="T171" s="549"/>
      <c r="U171" s="549"/>
      <c r="V171" s="549"/>
      <c r="W171" s="549"/>
      <c r="X171" s="549"/>
      <c r="Y171" s="549"/>
      <c r="Z171" s="549"/>
      <c r="AA171" s="549"/>
      <c r="AB171" s="549"/>
      <c r="AC171" s="549"/>
      <c r="AD171" s="549"/>
      <c r="AE171" s="549"/>
      <c r="AF171" s="549"/>
      <c r="AG171" s="549"/>
      <c r="AH171" s="549"/>
      <c r="AI171" s="549"/>
      <c r="AJ171" s="543"/>
      <c r="AK171" s="2752">
        <v>0.1</v>
      </c>
      <c r="AL171" s="2753"/>
      <c r="AM171" s="2753"/>
      <c r="AN171" s="2753"/>
      <c r="AO171" s="2753"/>
      <c r="AP171" s="2754"/>
      <c r="AQ171" s="537" t="s">
        <v>149</v>
      </c>
      <c r="AR171" s="537"/>
      <c r="AS171" s="537"/>
      <c r="AT171" s="537"/>
      <c r="AU171" s="544" t="s">
        <v>150</v>
      </c>
      <c r="AV171" s="539"/>
      <c r="AW171" s="539"/>
      <c r="AX171" s="540"/>
    </row>
    <row r="172" spans="1:50" ht="24" customHeight="1" x14ac:dyDescent="0.15">
      <c r="A172" s="534">
        <v>2</v>
      </c>
      <c r="B172" s="534">
        <v>1</v>
      </c>
      <c r="C172" s="545" t="s">
        <v>183</v>
      </c>
      <c r="D172" s="546"/>
      <c r="E172" s="546"/>
      <c r="F172" s="546"/>
      <c r="G172" s="546"/>
      <c r="H172" s="546"/>
      <c r="I172" s="546"/>
      <c r="J172" s="546"/>
      <c r="K172" s="546"/>
      <c r="L172" s="547"/>
      <c r="M172" s="548" t="s">
        <v>154</v>
      </c>
      <c r="N172" s="549"/>
      <c r="O172" s="549"/>
      <c r="P172" s="549"/>
      <c r="Q172" s="549"/>
      <c r="R172" s="549"/>
      <c r="S172" s="549"/>
      <c r="T172" s="549"/>
      <c r="U172" s="549"/>
      <c r="V172" s="549"/>
      <c r="W172" s="549"/>
      <c r="X172" s="549"/>
      <c r="Y172" s="549"/>
      <c r="Z172" s="549"/>
      <c r="AA172" s="549"/>
      <c r="AB172" s="549"/>
      <c r="AC172" s="549"/>
      <c r="AD172" s="549"/>
      <c r="AE172" s="549"/>
      <c r="AF172" s="549"/>
      <c r="AG172" s="549"/>
      <c r="AH172" s="549"/>
      <c r="AI172" s="549"/>
      <c r="AJ172" s="543"/>
      <c r="AK172" s="2752">
        <v>0.04</v>
      </c>
      <c r="AL172" s="2753"/>
      <c r="AM172" s="2753"/>
      <c r="AN172" s="2753"/>
      <c r="AO172" s="2753"/>
      <c r="AP172" s="2754"/>
      <c r="AQ172" s="537" t="s">
        <v>149</v>
      </c>
      <c r="AR172" s="537"/>
      <c r="AS172" s="537"/>
      <c r="AT172" s="537"/>
      <c r="AU172" s="544" t="s">
        <v>150</v>
      </c>
      <c r="AV172" s="539"/>
      <c r="AW172" s="539"/>
      <c r="AX172" s="540"/>
    </row>
    <row r="173" spans="1:50" ht="24" customHeight="1" x14ac:dyDescent="0.15">
      <c r="A173" s="534">
        <v>3</v>
      </c>
      <c r="B173" s="534">
        <v>1</v>
      </c>
      <c r="C173" s="545" t="s">
        <v>184</v>
      </c>
      <c r="D173" s="546"/>
      <c r="E173" s="546"/>
      <c r="F173" s="546"/>
      <c r="G173" s="546"/>
      <c r="H173" s="546"/>
      <c r="I173" s="546"/>
      <c r="J173" s="546"/>
      <c r="K173" s="546"/>
      <c r="L173" s="547"/>
      <c r="M173" s="548" t="s">
        <v>154</v>
      </c>
      <c r="N173" s="549"/>
      <c r="O173" s="549"/>
      <c r="P173" s="549"/>
      <c r="Q173" s="549"/>
      <c r="R173" s="549"/>
      <c r="S173" s="549"/>
      <c r="T173" s="549"/>
      <c r="U173" s="549"/>
      <c r="V173" s="549"/>
      <c r="W173" s="549"/>
      <c r="X173" s="549"/>
      <c r="Y173" s="549"/>
      <c r="Z173" s="549"/>
      <c r="AA173" s="549"/>
      <c r="AB173" s="549"/>
      <c r="AC173" s="549"/>
      <c r="AD173" s="549"/>
      <c r="AE173" s="549"/>
      <c r="AF173" s="549"/>
      <c r="AG173" s="549"/>
      <c r="AH173" s="549"/>
      <c r="AI173" s="549"/>
      <c r="AJ173" s="543"/>
      <c r="AK173" s="2752">
        <v>0.01</v>
      </c>
      <c r="AL173" s="2753"/>
      <c r="AM173" s="2753"/>
      <c r="AN173" s="2753"/>
      <c r="AO173" s="2753"/>
      <c r="AP173" s="2754"/>
      <c r="AQ173" s="537" t="s">
        <v>149</v>
      </c>
      <c r="AR173" s="537"/>
      <c r="AS173" s="537"/>
      <c r="AT173" s="537"/>
      <c r="AU173" s="544" t="s">
        <v>150</v>
      </c>
      <c r="AV173" s="539"/>
      <c r="AW173" s="539"/>
      <c r="AX173" s="540"/>
    </row>
    <row r="175" spans="1:50" s="31" customFormat="1" ht="18.75" customHeight="1" x14ac:dyDescent="0.15">
      <c r="A175" s="34"/>
      <c r="B175" s="35" t="s">
        <v>185</v>
      </c>
      <c r="C175" s="35" t="s">
        <v>152</v>
      </c>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6"/>
      <c r="AL175" s="34"/>
      <c r="AM175" s="34"/>
      <c r="AN175" s="34"/>
      <c r="AO175" s="34"/>
      <c r="AP175" s="34"/>
      <c r="AQ175" s="34"/>
      <c r="AR175" s="34"/>
      <c r="AS175" s="34"/>
      <c r="AT175" s="34"/>
      <c r="AU175" s="34"/>
      <c r="AV175" s="34"/>
      <c r="AW175" s="34"/>
      <c r="AX175" s="34"/>
    </row>
    <row r="176" spans="1:50" ht="24" customHeight="1" x14ac:dyDescent="0.15">
      <c r="A176" s="534"/>
      <c r="B176" s="534"/>
      <c r="C176" s="541" t="s">
        <v>143</v>
      </c>
      <c r="D176" s="541"/>
      <c r="E176" s="541"/>
      <c r="F176" s="541"/>
      <c r="G176" s="541"/>
      <c r="H176" s="541"/>
      <c r="I176" s="541"/>
      <c r="J176" s="541"/>
      <c r="K176" s="541"/>
      <c r="L176" s="541"/>
      <c r="M176" s="541" t="s">
        <v>144</v>
      </c>
      <c r="N176" s="541"/>
      <c r="O176" s="541"/>
      <c r="P176" s="541"/>
      <c r="Q176" s="541"/>
      <c r="R176" s="541"/>
      <c r="S176" s="541"/>
      <c r="T176" s="541"/>
      <c r="U176" s="541"/>
      <c r="V176" s="541"/>
      <c r="W176" s="541"/>
      <c r="X176" s="541"/>
      <c r="Y176" s="541"/>
      <c r="Z176" s="541"/>
      <c r="AA176" s="541"/>
      <c r="AB176" s="541"/>
      <c r="AC176" s="541"/>
      <c r="AD176" s="541"/>
      <c r="AE176" s="541"/>
      <c r="AF176" s="541"/>
      <c r="AG176" s="541"/>
      <c r="AH176" s="541"/>
      <c r="AI176" s="541"/>
      <c r="AJ176" s="541"/>
      <c r="AK176" s="542" t="s">
        <v>145</v>
      </c>
      <c r="AL176" s="541"/>
      <c r="AM176" s="541"/>
      <c r="AN176" s="541"/>
      <c r="AO176" s="541"/>
      <c r="AP176" s="541"/>
      <c r="AQ176" s="541" t="s">
        <v>146</v>
      </c>
      <c r="AR176" s="541"/>
      <c r="AS176" s="541"/>
      <c r="AT176" s="541"/>
      <c r="AU176" s="365" t="s">
        <v>147</v>
      </c>
      <c r="AV176" s="366"/>
      <c r="AW176" s="366"/>
      <c r="AX176" s="543"/>
    </row>
    <row r="177" spans="1:50" ht="24" customHeight="1" x14ac:dyDescent="0.15">
      <c r="A177" s="534">
        <v>1</v>
      </c>
      <c r="B177" s="534">
        <v>1</v>
      </c>
      <c r="C177" s="545" t="s">
        <v>186</v>
      </c>
      <c r="D177" s="546"/>
      <c r="E177" s="546"/>
      <c r="F177" s="546"/>
      <c r="G177" s="546"/>
      <c r="H177" s="546"/>
      <c r="I177" s="546"/>
      <c r="J177" s="546"/>
      <c r="K177" s="546"/>
      <c r="L177" s="547"/>
      <c r="M177" s="535" t="s">
        <v>156</v>
      </c>
      <c r="N177" s="535"/>
      <c r="O177" s="535"/>
      <c r="P177" s="535"/>
      <c r="Q177" s="535"/>
      <c r="R177" s="535"/>
      <c r="S177" s="535"/>
      <c r="T177" s="535"/>
      <c r="U177" s="535"/>
      <c r="V177" s="535"/>
      <c r="W177" s="535"/>
      <c r="X177" s="535"/>
      <c r="Y177" s="535"/>
      <c r="Z177" s="535"/>
      <c r="AA177" s="535"/>
      <c r="AB177" s="535"/>
      <c r="AC177" s="535"/>
      <c r="AD177" s="535"/>
      <c r="AE177" s="535"/>
      <c r="AF177" s="535"/>
      <c r="AG177" s="535"/>
      <c r="AH177" s="535"/>
      <c r="AI177" s="535"/>
      <c r="AJ177" s="535"/>
      <c r="AK177" s="536">
        <v>0.04</v>
      </c>
      <c r="AL177" s="535"/>
      <c r="AM177" s="535"/>
      <c r="AN177" s="535"/>
      <c r="AO177" s="535"/>
      <c r="AP177" s="535"/>
      <c r="AQ177" s="537" t="s">
        <v>149</v>
      </c>
      <c r="AR177" s="537"/>
      <c r="AS177" s="537"/>
      <c r="AT177" s="537"/>
      <c r="AU177" s="544" t="s">
        <v>150</v>
      </c>
      <c r="AV177" s="539"/>
      <c r="AW177" s="539"/>
      <c r="AX177" s="540"/>
    </row>
    <row r="178" spans="1:50" ht="24" customHeight="1" x14ac:dyDescent="0.15">
      <c r="A178" s="534">
        <v>2</v>
      </c>
      <c r="B178" s="534">
        <v>1</v>
      </c>
      <c r="C178" s="535" t="s">
        <v>187</v>
      </c>
      <c r="D178" s="535"/>
      <c r="E178" s="535"/>
      <c r="F178" s="535"/>
      <c r="G178" s="535"/>
      <c r="H178" s="535"/>
      <c r="I178" s="535"/>
      <c r="J178" s="535"/>
      <c r="K178" s="535"/>
      <c r="L178" s="535"/>
      <c r="M178" s="535" t="s">
        <v>156</v>
      </c>
      <c r="N178" s="535"/>
      <c r="O178" s="535"/>
      <c r="P178" s="535"/>
      <c r="Q178" s="535"/>
      <c r="R178" s="535"/>
      <c r="S178" s="535"/>
      <c r="T178" s="535"/>
      <c r="U178" s="535"/>
      <c r="V178" s="535"/>
      <c r="W178" s="535"/>
      <c r="X178" s="535"/>
      <c r="Y178" s="535"/>
      <c r="Z178" s="535"/>
      <c r="AA178" s="535"/>
      <c r="AB178" s="535"/>
      <c r="AC178" s="535"/>
      <c r="AD178" s="535"/>
      <c r="AE178" s="535"/>
      <c r="AF178" s="535"/>
      <c r="AG178" s="535"/>
      <c r="AH178" s="535"/>
      <c r="AI178" s="535"/>
      <c r="AJ178" s="535"/>
      <c r="AK178" s="536">
        <v>3.0000000000000001E-3</v>
      </c>
      <c r="AL178" s="535"/>
      <c r="AM178" s="535"/>
      <c r="AN178" s="535"/>
      <c r="AO178" s="535"/>
      <c r="AP178" s="535"/>
      <c r="AQ178" s="537" t="s">
        <v>149</v>
      </c>
      <c r="AR178" s="537"/>
      <c r="AS178" s="537"/>
      <c r="AT178" s="537"/>
      <c r="AU178" s="544" t="s">
        <v>150</v>
      </c>
      <c r="AV178" s="539"/>
      <c r="AW178" s="539"/>
      <c r="AX178" s="540"/>
    </row>
    <row r="179" spans="1:50" ht="24" customHeight="1" x14ac:dyDescent="0.15">
      <c r="A179" s="534">
        <v>3</v>
      </c>
      <c r="B179" s="534">
        <v>1</v>
      </c>
      <c r="C179" s="535" t="s">
        <v>188</v>
      </c>
      <c r="D179" s="535"/>
      <c r="E179" s="535"/>
      <c r="F179" s="535"/>
      <c r="G179" s="535"/>
      <c r="H179" s="535"/>
      <c r="I179" s="535"/>
      <c r="J179" s="535"/>
      <c r="K179" s="535"/>
      <c r="L179" s="535"/>
      <c r="M179" s="535" t="s">
        <v>156</v>
      </c>
      <c r="N179" s="535"/>
      <c r="O179" s="535"/>
      <c r="P179" s="535"/>
      <c r="Q179" s="535"/>
      <c r="R179" s="535"/>
      <c r="S179" s="535"/>
      <c r="T179" s="535"/>
      <c r="U179" s="535"/>
      <c r="V179" s="535"/>
      <c r="W179" s="535"/>
      <c r="X179" s="535"/>
      <c r="Y179" s="535"/>
      <c r="Z179" s="535"/>
      <c r="AA179" s="535"/>
      <c r="AB179" s="535"/>
      <c r="AC179" s="535"/>
      <c r="AD179" s="535"/>
      <c r="AE179" s="535"/>
      <c r="AF179" s="535"/>
      <c r="AG179" s="535"/>
      <c r="AH179" s="535"/>
      <c r="AI179" s="535"/>
      <c r="AJ179" s="535"/>
      <c r="AK179" s="536">
        <v>1E-3</v>
      </c>
      <c r="AL179" s="535"/>
      <c r="AM179" s="535"/>
      <c r="AN179" s="535"/>
      <c r="AO179" s="535"/>
      <c r="AP179" s="535"/>
      <c r="AQ179" s="537" t="s">
        <v>149</v>
      </c>
      <c r="AR179" s="537"/>
      <c r="AS179" s="537"/>
      <c r="AT179" s="537"/>
      <c r="AU179" s="544" t="s">
        <v>150</v>
      </c>
      <c r="AV179" s="539"/>
      <c r="AW179" s="539"/>
      <c r="AX179" s="540"/>
    </row>
    <row r="181" spans="1:50" s="31" customFormat="1" ht="18.75" customHeight="1" x14ac:dyDescent="0.15">
      <c r="A181" s="34"/>
      <c r="B181" s="35" t="s">
        <v>189</v>
      </c>
      <c r="C181" s="35" t="s">
        <v>152</v>
      </c>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6"/>
      <c r="AL181" s="34"/>
      <c r="AM181" s="34"/>
      <c r="AN181" s="34"/>
      <c r="AO181" s="34"/>
      <c r="AP181" s="34"/>
      <c r="AQ181" s="34"/>
      <c r="AR181" s="34"/>
      <c r="AS181" s="34"/>
      <c r="AT181" s="34"/>
      <c r="AU181" s="34"/>
      <c r="AV181" s="34"/>
      <c r="AW181" s="34"/>
      <c r="AX181" s="34"/>
    </row>
    <row r="182" spans="1:50" ht="24" customHeight="1" x14ac:dyDescent="0.15">
      <c r="A182" s="534"/>
      <c r="B182" s="534"/>
      <c r="C182" s="541" t="s">
        <v>143</v>
      </c>
      <c r="D182" s="541"/>
      <c r="E182" s="541"/>
      <c r="F182" s="541"/>
      <c r="G182" s="541"/>
      <c r="H182" s="541"/>
      <c r="I182" s="541"/>
      <c r="J182" s="541"/>
      <c r="K182" s="541"/>
      <c r="L182" s="541"/>
      <c r="M182" s="541" t="s">
        <v>144</v>
      </c>
      <c r="N182" s="541"/>
      <c r="O182" s="541"/>
      <c r="P182" s="541"/>
      <c r="Q182" s="541"/>
      <c r="R182" s="541"/>
      <c r="S182" s="541"/>
      <c r="T182" s="541"/>
      <c r="U182" s="541"/>
      <c r="V182" s="541"/>
      <c r="W182" s="541"/>
      <c r="X182" s="541"/>
      <c r="Y182" s="541"/>
      <c r="Z182" s="541"/>
      <c r="AA182" s="541"/>
      <c r="AB182" s="541"/>
      <c r="AC182" s="541"/>
      <c r="AD182" s="541"/>
      <c r="AE182" s="541"/>
      <c r="AF182" s="541"/>
      <c r="AG182" s="541"/>
      <c r="AH182" s="541"/>
      <c r="AI182" s="541"/>
      <c r="AJ182" s="541"/>
      <c r="AK182" s="542" t="s">
        <v>145</v>
      </c>
      <c r="AL182" s="541"/>
      <c r="AM182" s="541"/>
      <c r="AN182" s="541"/>
      <c r="AO182" s="541"/>
      <c r="AP182" s="541"/>
      <c r="AQ182" s="541" t="s">
        <v>146</v>
      </c>
      <c r="AR182" s="541"/>
      <c r="AS182" s="541"/>
      <c r="AT182" s="541"/>
      <c r="AU182" s="365" t="s">
        <v>147</v>
      </c>
      <c r="AV182" s="366"/>
      <c r="AW182" s="366"/>
      <c r="AX182" s="543"/>
    </row>
    <row r="183" spans="1:50" ht="24" customHeight="1" x14ac:dyDescent="0.15">
      <c r="A183" s="534">
        <v>1</v>
      </c>
      <c r="B183" s="534">
        <v>1</v>
      </c>
      <c r="C183" s="545" t="s">
        <v>190</v>
      </c>
      <c r="D183" s="546"/>
      <c r="E183" s="546"/>
      <c r="F183" s="546"/>
      <c r="G183" s="546"/>
      <c r="H183" s="546"/>
      <c r="I183" s="546"/>
      <c r="J183" s="546"/>
      <c r="K183" s="546"/>
      <c r="L183" s="547"/>
      <c r="M183" s="535" t="s">
        <v>164</v>
      </c>
      <c r="N183" s="535"/>
      <c r="O183" s="535"/>
      <c r="P183" s="535"/>
      <c r="Q183" s="535"/>
      <c r="R183" s="535"/>
      <c r="S183" s="535"/>
      <c r="T183" s="535"/>
      <c r="U183" s="535"/>
      <c r="V183" s="535"/>
      <c r="W183" s="535"/>
      <c r="X183" s="535"/>
      <c r="Y183" s="535"/>
      <c r="Z183" s="535"/>
      <c r="AA183" s="535"/>
      <c r="AB183" s="535"/>
      <c r="AC183" s="535"/>
      <c r="AD183" s="535"/>
      <c r="AE183" s="535"/>
      <c r="AF183" s="535"/>
      <c r="AG183" s="535"/>
      <c r="AH183" s="535"/>
      <c r="AI183" s="535"/>
      <c r="AJ183" s="535"/>
      <c r="AK183" s="536">
        <v>0.01</v>
      </c>
      <c r="AL183" s="535"/>
      <c r="AM183" s="535"/>
      <c r="AN183" s="535"/>
      <c r="AO183" s="535"/>
      <c r="AP183" s="535"/>
      <c r="AQ183" s="537" t="s">
        <v>149</v>
      </c>
      <c r="AR183" s="537"/>
      <c r="AS183" s="537"/>
      <c r="AT183" s="537"/>
      <c r="AU183" s="544" t="s">
        <v>150</v>
      </c>
      <c r="AV183" s="539"/>
      <c r="AW183" s="539"/>
      <c r="AX183" s="540"/>
    </row>
    <row r="184" spans="1:50" ht="24" customHeight="1" x14ac:dyDescent="0.15">
      <c r="A184" s="534">
        <v>2</v>
      </c>
      <c r="B184" s="534">
        <v>1</v>
      </c>
      <c r="C184" s="545" t="s">
        <v>191</v>
      </c>
      <c r="D184" s="546"/>
      <c r="E184" s="546"/>
      <c r="F184" s="546"/>
      <c r="G184" s="546"/>
      <c r="H184" s="546"/>
      <c r="I184" s="546"/>
      <c r="J184" s="546"/>
      <c r="K184" s="546"/>
      <c r="L184" s="547"/>
      <c r="M184" s="535" t="s">
        <v>164</v>
      </c>
      <c r="N184" s="535"/>
      <c r="O184" s="535"/>
      <c r="P184" s="535"/>
      <c r="Q184" s="535"/>
      <c r="R184" s="535"/>
      <c r="S184" s="535"/>
      <c r="T184" s="535"/>
      <c r="U184" s="535"/>
      <c r="V184" s="535"/>
      <c r="W184" s="535"/>
      <c r="X184" s="535"/>
      <c r="Y184" s="535"/>
      <c r="Z184" s="535"/>
      <c r="AA184" s="535"/>
      <c r="AB184" s="535"/>
      <c r="AC184" s="535"/>
      <c r="AD184" s="535"/>
      <c r="AE184" s="535"/>
      <c r="AF184" s="535"/>
      <c r="AG184" s="535"/>
      <c r="AH184" s="535"/>
      <c r="AI184" s="535"/>
      <c r="AJ184" s="535"/>
      <c r="AK184" s="536">
        <v>0.03</v>
      </c>
      <c r="AL184" s="535"/>
      <c r="AM184" s="535"/>
      <c r="AN184" s="535"/>
      <c r="AO184" s="535"/>
      <c r="AP184" s="535"/>
      <c r="AQ184" s="537" t="s">
        <v>149</v>
      </c>
      <c r="AR184" s="537"/>
      <c r="AS184" s="537"/>
      <c r="AT184" s="537"/>
      <c r="AU184" s="544" t="s">
        <v>150</v>
      </c>
      <c r="AV184" s="539"/>
      <c r="AW184" s="539"/>
      <c r="AX184" s="540"/>
    </row>
    <row r="185" spans="1:50" ht="24" customHeight="1" x14ac:dyDescent="0.15">
      <c r="A185" s="534">
        <v>3</v>
      </c>
      <c r="B185" s="534">
        <v>1</v>
      </c>
      <c r="C185" s="545" t="s">
        <v>192</v>
      </c>
      <c r="D185" s="546"/>
      <c r="E185" s="546"/>
      <c r="F185" s="546"/>
      <c r="G185" s="546"/>
      <c r="H185" s="546"/>
      <c r="I185" s="546"/>
      <c r="J185" s="546"/>
      <c r="K185" s="546"/>
      <c r="L185" s="547"/>
      <c r="M185" s="535" t="s">
        <v>164</v>
      </c>
      <c r="N185" s="535"/>
      <c r="O185" s="535"/>
      <c r="P185" s="535"/>
      <c r="Q185" s="535"/>
      <c r="R185" s="535"/>
      <c r="S185" s="535"/>
      <c r="T185" s="535"/>
      <c r="U185" s="535"/>
      <c r="V185" s="535"/>
      <c r="W185" s="535"/>
      <c r="X185" s="535"/>
      <c r="Y185" s="535"/>
      <c r="Z185" s="535"/>
      <c r="AA185" s="535"/>
      <c r="AB185" s="535"/>
      <c r="AC185" s="535"/>
      <c r="AD185" s="535"/>
      <c r="AE185" s="535"/>
      <c r="AF185" s="535"/>
      <c r="AG185" s="535"/>
      <c r="AH185" s="535"/>
      <c r="AI185" s="535"/>
      <c r="AJ185" s="535"/>
      <c r="AK185" s="536">
        <v>0.03</v>
      </c>
      <c r="AL185" s="535"/>
      <c r="AM185" s="535"/>
      <c r="AN185" s="535"/>
      <c r="AO185" s="535"/>
      <c r="AP185" s="535"/>
      <c r="AQ185" s="537" t="s">
        <v>149</v>
      </c>
      <c r="AR185" s="537"/>
      <c r="AS185" s="537"/>
      <c r="AT185" s="537"/>
      <c r="AU185" s="544" t="s">
        <v>150</v>
      </c>
      <c r="AV185" s="539"/>
      <c r="AW185" s="539"/>
      <c r="AX185" s="540"/>
    </row>
    <row r="186" spans="1:50" ht="24" customHeight="1" x14ac:dyDescent="0.15">
      <c r="A186" s="534">
        <v>4</v>
      </c>
      <c r="B186" s="534">
        <v>1</v>
      </c>
      <c r="C186" s="545" t="s">
        <v>193</v>
      </c>
      <c r="D186" s="546"/>
      <c r="E186" s="546"/>
      <c r="F186" s="546"/>
      <c r="G186" s="546"/>
      <c r="H186" s="546"/>
      <c r="I186" s="546"/>
      <c r="J186" s="546"/>
      <c r="K186" s="546"/>
      <c r="L186" s="547"/>
      <c r="M186" s="535" t="s">
        <v>164</v>
      </c>
      <c r="N186" s="535"/>
      <c r="O186" s="535"/>
      <c r="P186" s="535"/>
      <c r="Q186" s="535"/>
      <c r="R186" s="535"/>
      <c r="S186" s="535"/>
      <c r="T186" s="535"/>
      <c r="U186" s="535"/>
      <c r="V186" s="535"/>
      <c r="W186" s="535"/>
      <c r="X186" s="535"/>
      <c r="Y186" s="535"/>
      <c r="Z186" s="535"/>
      <c r="AA186" s="535"/>
      <c r="AB186" s="535"/>
      <c r="AC186" s="535"/>
      <c r="AD186" s="535"/>
      <c r="AE186" s="535"/>
      <c r="AF186" s="535"/>
      <c r="AG186" s="535"/>
      <c r="AH186" s="535"/>
      <c r="AI186" s="535"/>
      <c r="AJ186" s="535"/>
      <c r="AK186" s="536">
        <v>0.02</v>
      </c>
      <c r="AL186" s="535"/>
      <c r="AM186" s="535"/>
      <c r="AN186" s="535"/>
      <c r="AO186" s="535"/>
      <c r="AP186" s="535"/>
      <c r="AQ186" s="537" t="s">
        <v>149</v>
      </c>
      <c r="AR186" s="537"/>
      <c r="AS186" s="537"/>
      <c r="AT186" s="537"/>
      <c r="AU186" s="544" t="s">
        <v>150</v>
      </c>
      <c r="AV186" s="539"/>
      <c r="AW186" s="539"/>
      <c r="AX186" s="540"/>
    </row>
    <row r="188" spans="1:50" s="31" customFormat="1" ht="18.75" customHeight="1" x14ac:dyDescent="0.15">
      <c r="A188" s="34"/>
      <c r="B188" s="35" t="s">
        <v>194</v>
      </c>
      <c r="C188" s="35" t="s">
        <v>152</v>
      </c>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6"/>
      <c r="AL188" s="34"/>
      <c r="AM188" s="34"/>
      <c r="AN188" s="34"/>
      <c r="AO188" s="34"/>
      <c r="AP188" s="34"/>
      <c r="AQ188" s="34"/>
      <c r="AR188" s="34"/>
      <c r="AS188" s="34"/>
      <c r="AT188" s="34"/>
      <c r="AU188" s="34"/>
      <c r="AV188" s="34"/>
      <c r="AW188" s="34"/>
      <c r="AX188" s="34"/>
    </row>
    <row r="189" spans="1:50" ht="24" customHeight="1" x14ac:dyDescent="0.15">
      <c r="A189" s="534"/>
      <c r="B189" s="534"/>
      <c r="C189" s="541" t="s">
        <v>143</v>
      </c>
      <c r="D189" s="541"/>
      <c r="E189" s="541"/>
      <c r="F189" s="541"/>
      <c r="G189" s="541"/>
      <c r="H189" s="541"/>
      <c r="I189" s="541"/>
      <c r="J189" s="541"/>
      <c r="K189" s="541"/>
      <c r="L189" s="541"/>
      <c r="M189" s="541" t="s">
        <v>144</v>
      </c>
      <c r="N189" s="541"/>
      <c r="O189" s="541"/>
      <c r="P189" s="541"/>
      <c r="Q189" s="541"/>
      <c r="R189" s="541"/>
      <c r="S189" s="541"/>
      <c r="T189" s="541"/>
      <c r="U189" s="541"/>
      <c r="V189" s="541"/>
      <c r="W189" s="541"/>
      <c r="X189" s="541"/>
      <c r="Y189" s="541"/>
      <c r="Z189" s="541"/>
      <c r="AA189" s="541"/>
      <c r="AB189" s="541"/>
      <c r="AC189" s="541"/>
      <c r="AD189" s="541"/>
      <c r="AE189" s="541"/>
      <c r="AF189" s="541"/>
      <c r="AG189" s="541"/>
      <c r="AH189" s="541"/>
      <c r="AI189" s="541"/>
      <c r="AJ189" s="541"/>
      <c r="AK189" s="542" t="s">
        <v>145</v>
      </c>
      <c r="AL189" s="541"/>
      <c r="AM189" s="541"/>
      <c r="AN189" s="541"/>
      <c r="AO189" s="541"/>
      <c r="AP189" s="541"/>
      <c r="AQ189" s="541" t="s">
        <v>146</v>
      </c>
      <c r="AR189" s="541"/>
      <c r="AS189" s="541"/>
      <c r="AT189" s="541"/>
      <c r="AU189" s="365" t="s">
        <v>147</v>
      </c>
      <c r="AV189" s="366"/>
      <c r="AW189" s="366"/>
      <c r="AX189" s="543"/>
    </row>
    <row r="190" spans="1:50" ht="24" customHeight="1" x14ac:dyDescent="0.15">
      <c r="A190" s="534">
        <v>1</v>
      </c>
      <c r="B190" s="534">
        <v>1</v>
      </c>
      <c r="C190" s="545" t="s">
        <v>195</v>
      </c>
      <c r="D190" s="546"/>
      <c r="E190" s="546"/>
      <c r="F190" s="546"/>
      <c r="G190" s="546"/>
      <c r="H190" s="546"/>
      <c r="I190" s="546"/>
      <c r="J190" s="546"/>
      <c r="K190" s="546"/>
      <c r="L190" s="547"/>
      <c r="M190" s="535" t="s">
        <v>154</v>
      </c>
      <c r="N190" s="535"/>
      <c r="O190" s="535"/>
      <c r="P190" s="535"/>
      <c r="Q190" s="535"/>
      <c r="R190" s="535"/>
      <c r="S190" s="535"/>
      <c r="T190" s="535"/>
      <c r="U190" s="535"/>
      <c r="V190" s="535"/>
      <c r="W190" s="535"/>
      <c r="X190" s="535"/>
      <c r="Y190" s="535"/>
      <c r="Z190" s="535"/>
      <c r="AA190" s="535"/>
      <c r="AB190" s="535"/>
      <c r="AC190" s="535"/>
      <c r="AD190" s="535"/>
      <c r="AE190" s="535"/>
      <c r="AF190" s="535"/>
      <c r="AG190" s="535"/>
      <c r="AH190" s="535"/>
      <c r="AI190" s="535"/>
      <c r="AJ190" s="535"/>
      <c r="AK190" s="536">
        <v>0.2</v>
      </c>
      <c r="AL190" s="535"/>
      <c r="AM190" s="535"/>
      <c r="AN190" s="535"/>
      <c r="AO190" s="535"/>
      <c r="AP190" s="535"/>
      <c r="AQ190" s="537" t="s">
        <v>149</v>
      </c>
      <c r="AR190" s="537"/>
      <c r="AS190" s="537"/>
      <c r="AT190" s="537"/>
      <c r="AU190" s="544" t="s">
        <v>150</v>
      </c>
      <c r="AV190" s="539"/>
      <c r="AW190" s="539"/>
      <c r="AX190" s="540"/>
    </row>
    <row r="192" spans="1:50" s="31" customFormat="1" ht="18.75" customHeight="1" x14ac:dyDescent="0.15">
      <c r="A192" s="34"/>
      <c r="B192" s="35" t="s">
        <v>196</v>
      </c>
      <c r="C192" s="35" t="s">
        <v>142</v>
      </c>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6"/>
      <c r="AL192" s="34"/>
      <c r="AM192" s="34"/>
      <c r="AN192" s="34"/>
      <c r="AO192" s="34"/>
      <c r="AP192" s="34"/>
      <c r="AQ192" s="34"/>
      <c r="AR192" s="34"/>
      <c r="AS192" s="34"/>
      <c r="AT192" s="34"/>
      <c r="AU192" s="34"/>
      <c r="AV192" s="34"/>
      <c r="AW192" s="34"/>
      <c r="AX192" s="34"/>
    </row>
    <row r="193" spans="1:50" ht="24" customHeight="1" x14ac:dyDescent="0.15">
      <c r="A193" s="534"/>
      <c r="B193" s="534"/>
      <c r="C193" s="541" t="s">
        <v>143</v>
      </c>
      <c r="D193" s="541"/>
      <c r="E193" s="541"/>
      <c r="F193" s="541"/>
      <c r="G193" s="541"/>
      <c r="H193" s="541"/>
      <c r="I193" s="541"/>
      <c r="J193" s="541"/>
      <c r="K193" s="541"/>
      <c r="L193" s="541"/>
      <c r="M193" s="541" t="s">
        <v>144</v>
      </c>
      <c r="N193" s="541"/>
      <c r="O193" s="541"/>
      <c r="P193" s="541"/>
      <c r="Q193" s="541"/>
      <c r="R193" s="541"/>
      <c r="S193" s="541"/>
      <c r="T193" s="541"/>
      <c r="U193" s="541"/>
      <c r="V193" s="541"/>
      <c r="W193" s="541"/>
      <c r="X193" s="541"/>
      <c r="Y193" s="541"/>
      <c r="Z193" s="541"/>
      <c r="AA193" s="541"/>
      <c r="AB193" s="541"/>
      <c r="AC193" s="541"/>
      <c r="AD193" s="541"/>
      <c r="AE193" s="541"/>
      <c r="AF193" s="541"/>
      <c r="AG193" s="541"/>
      <c r="AH193" s="541"/>
      <c r="AI193" s="541"/>
      <c r="AJ193" s="541"/>
      <c r="AK193" s="542" t="s">
        <v>145</v>
      </c>
      <c r="AL193" s="541"/>
      <c r="AM193" s="541"/>
      <c r="AN193" s="541"/>
      <c r="AO193" s="541"/>
      <c r="AP193" s="541"/>
      <c r="AQ193" s="541" t="s">
        <v>146</v>
      </c>
      <c r="AR193" s="541"/>
      <c r="AS193" s="541"/>
      <c r="AT193" s="541"/>
      <c r="AU193" s="365" t="s">
        <v>147</v>
      </c>
      <c r="AV193" s="366"/>
      <c r="AW193" s="366"/>
      <c r="AX193" s="543"/>
    </row>
    <row r="194" spans="1:50" ht="24" customHeight="1" x14ac:dyDescent="0.15">
      <c r="A194" s="534">
        <v>1</v>
      </c>
      <c r="B194" s="534">
        <v>1</v>
      </c>
      <c r="C194" s="545" t="s">
        <v>197</v>
      </c>
      <c r="D194" s="546"/>
      <c r="E194" s="546"/>
      <c r="F194" s="546"/>
      <c r="G194" s="546"/>
      <c r="H194" s="546"/>
      <c r="I194" s="546"/>
      <c r="J194" s="546"/>
      <c r="K194" s="546"/>
      <c r="L194" s="547"/>
      <c r="M194" s="535" t="s">
        <v>135</v>
      </c>
      <c r="N194" s="535"/>
      <c r="O194" s="535"/>
      <c r="P194" s="535"/>
      <c r="Q194" s="535"/>
      <c r="R194" s="535"/>
      <c r="S194" s="535"/>
      <c r="T194" s="535"/>
      <c r="U194" s="535"/>
      <c r="V194" s="535"/>
      <c r="W194" s="535"/>
      <c r="X194" s="535"/>
      <c r="Y194" s="535"/>
      <c r="Z194" s="535"/>
      <c r="AA194" s="535"/>
      <c r="AB194" s="535"/>
      <c r="AC194" s="535"/>
      <c r="AD194" s="535"/>
      <c r="AE194" s="535"/>
      <c r="AF194" s="535"/>
      <c r="AG194" s="535"/>
      <c r="AH194" s="535"/>
      <c r="AI194" s="535"/>
      <c r="AJ194" s="535"/>
      <c r="AK194" s="536">
        <v>0.7</v>
      </c>
      <c r="AL194" s="535"/>
      <c r="AM194" s="535"/>
      <c r="AN194" s="535"/>
      <c r="AO194" s="535"/>
      <c r="AP194" s="535"/>
      <c r="AQ194" s="537" t="s">
        <v>149</v>
      </c>
      <c r="AR194" s="537"/>
      <c r="AS194" s="537"/>
      <c r="AT194" s="537"/>
      <c r="AU194" s="544" t="s">
        <v>150</v>
      </c>
      <c r="AV194" s="539"/>
      <c r="AW194" s="539"/>
      <c r="AX194" s="540"/>
    </row>
    <row r="195" spans="1:50" ht="24" customHeight="1" x14ac:dyDescent="0.15">
      <c r="A195" s="534">
        <v>2</v>
      </c>
      <c r="B195" s="534">
        <v>1</v>
      </c>
      <c r="C195" s="545" t="s">
        <v>198</v>
      </c>
      <c r="D195" s="546"/>
      <c r="E195" s="546"/>
      <c r="F195" s="546"/>
      <c r="G195" s="546"/>
      <c r="H195" s="546"/>
      <c r="I195" s="546"/>
      <c r="J195" s="546"/>
      <c r="K195" s="546"/>
      <c r="L195" s="547"/>
      <c r="M195" s="535" t="s">
        <v>151</v>
      </c>
      <c r="N195" s="535"/>
      <c r="O195" s="535"/>
      <c r="P195" s="535"/>
      <c r="Q195" s="535"/>
      <c r="R195" s="535"/>
      <c r="S195" s="535"/>
      <c r="T195" s="535"/>
      <c r="U195" s="535"/>
      <c r="V195" s="535"/>
      <c r="W195" s="535"/>
      <c r="X195" s="535"/>
      <c r="Y195" s="535"/>
      <c r="Z195" s="535"/>
      <c r="AA195" s="535"/>
      <c r="AB195" s="535"/>
      <c r="AC195" s="535"/>
      <c r="AD195" s="535"/>
      <c r="AE195" s="535"/>
      <c r="AF195" s="535"/>
      <c r="AG195" s="535"/>
      <c r="AH195" s="535"/>
      <c r="AI195" s="535"/>
      <c r="AJ195" s="535"/>
      <c r="AK195" s="536">
        <v>0.06</v>
      </c>
      <c r="AL195" s="535"/>
      <c r="AM195" s="535"/>
      <c r="AN195" s="535"/>
      <c r="AO195" s="535"/>
      <c r="AP195" s="535"/>
      <c r="AQ195" s="537" t="s">
        <v>149</v>
      </c>
      <c r="AR195" s="537"/>
      <c r="AS195" s="537"/>
      <c r="AT195" s="537"/>
      <c r="AU195" s="544" t="s">
        <v>150</v>
      </c>
      <c r="AV195" s="539"/>
      <c r="AW195" s="539"/>
      <c r="AX195" s="540"/>
    </row>
    <row r="197" spans="1:50" s="31" customFormat="1" ht="15" customHeight="1" x14ac:dyDescent="0.15">
      <c r="A197" s="34"/>
      <c r="B197" s="35" t="s">
        <v>199</v>
      </c>
      <c r="C197" s="35" t="s">
        <v>152</v>
      </c>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6"/>
      <c r="AL197" s="34"/>
      <c r="AM197" s="34"/>
      <c r="AN197" s="34"/>
      <c r="AO197" s="34"/>
      <c r="AP197" s="34"/>
      <c r="AQ197" s="34"/>
      <c r="AR197" s="34"/>
      <c r="AS197" s="34"/>
      <c r="AT197" s="34"/>
      <c r="AU197" s="34"/>
      <c r="AV197" s="34"/>
      <c r="AW197" s="34"/>
      <c r="AX197" s="34"/>
    </row>
    <row r="198" spans="1:50" ht="24" customHeight="1" x14ac:dyDescent="0.15">
      <c r="A198" s="534"/>
      <c r="B198" s="534"/>
      <c r="C198" s="541" t="s">
        <v>143</v>
      </c>
      <c r="D198" s="541"/>
      <c r="E198" s="541"/>
      <c r="F198" s="541"/>
      <c r="G198" s="541"/>
      <c r="H198" s="541"/>
      <c r="I198" s="541"/>
      <c r="J198" s="541"/>
      <c r="K198" s="541"/>
      <c r="L198" s="541"/>
      <c r="M198" s="541" t="s">
        <v>144</v>
      </c>
      <c r="N198" s="541"/>
      <c r="O198" s="541"/>
      <c r="P198" s="541"/>
      <c r="Q198" s="541"/>
      <c r="R198" s="541"/>
      <c r="S198" s="541"/>
      <c r="T198" s="541"/>
      <c r="U198" s="541"/>
      <c r="V198" s="541"/>
      <c r="W198" s="541"/>
      <c r="X198" s="541"/>
      <c r="Y198" s="541"/>
      <c r="Z198" s="541"/>
      <c r="AA198" s="541"/>
      <c r="AB198" s="541"/>
      <c r="AC198" s="541"/>
      <c r="AD198" s="541"/>
      <c r="AE198" s="541"/>
      <c r="AF198" s="541"/>
      <c r="AG198" s="541"/>
      <c r="AH198" s="541"/>
      <c r="AI198" s="541"/>
      <c r="AJ198" s="541"/>
      <c r="AK198" s="542" t="s">
        <v>145</v>
      </c>
      <c r="AL198" s="541"/>
      <c r="AM198" s="541"/>
      <c r="AN198" s="541"/>
      <c r="AO198" s="541"/>
      <c r="AP198" s="541"/>
      <c r="AQ198" s="541" t="s">
        <v>146</v>
      </c>
      <c r="AR198" s="541"/>
      <c r="AS198" s="541"/>
      <c r="AT198" s="541"/>
      <c r="AU198" s="365" t="s">
        <v>147</v>
      </c>
      <c r="AV198" s="366"/>
      <c r="AW198" s="366"/>
      <c r="AX198" s="543"/>
    </row>
    <row r="199" spans="1:50" ht="24" customHeight="1" x14ac:dyDescent="0.15">
      <c r="A199" s="534">
        <v>1</v>
      </c>
      <c r="B199" s="534">
        <v>1</v>
      </c>
      <c r="C199" s="545" t="s">
        <v>200</v>
      </c>
      <c r="D199" s="546"/>
      <c r="E199" s="546"/>
      <c r="F199" s="546"/>
      <c r="G199" s="546"/>
      <c r="H199" s="546"/>
      <c r="I199" s="546"/>
      <c r="J199" s="546"/>
      <c r="K199" s="546"/>
      <c r="L199" s="547"/>
      <c r="M199" s="535" t="s">
        <v>154</v>
      </c>
      <c r="N199" s="535"/>
      <c r="O199" s="535"/>
      <c r="P199" s="535"/>
      <c r="Q199" s="535"/>
      <c r="R199" s="535"/>
      <c r="S199" s="535"/>
      <c r="T199" s="535"/>
      <c r="U199" s="535"/>
      <c r="V199" s="535"/>
      <c r="W199" s="535"/>
      <c r="X199" s="535"/>
      <c r="Y199" s="535"/>
      <c r="Z199" s="535"/>
      <c r="AA199" s="535"/>
      <c r="AB199" s="535"/>
      <c r="AC199" s="535"/>
      <c r="AD199" s="535"/>
      <c r="AE199" s="535"/>
      <c r="AF199" s="535"/>
      <c r="AG199" s="535"/>
      <c r="AH199" s="535"/>
      <c r="AI199" s="535"/>
      <c r="AJ199" s="535"/>
      <c r="AK199" s="536">
        <v>7.0000000000000007E-2</v>
      </c>
      <c r="AL199" s="535"/>
      <c r="AM199" s="535"/>
      <c r="AN199" s="535"/>
      <c r="AO199" s="535"/>
      <c r="AP199" s="535"/>
      <c r="AQ199" s="537" t="s">
        <v>149</v>
      </c>
      <c r="AR199" s="537"/>
      <c r="AS199" s="537"/>
      <c r="AT199" s="537"/>
      <c r="AU199" s="544" t="s">
        <v>150</v>
      </c>
      <c r="AV199" s="539"/>
      <c r="AW199" s="539"/>
      <c r="AX199" s="540"/>
    </row>
    <row r="200" spans="1:50" ht="24" customHeight="1" x14ac:dyDescent="0.15">
      <c r="A200" s="534">
        <v>2</v>
      </c>
      <c r="B200" s="534">
        <v>1</v>
      </c>
      <c r="C200" s="545" t="s">
        <v>201</v>
      </c>
      <c r="D200" s="546"/>
      <c r="E200" s="546"/>
      <c r="F200" s="546"/>
      <c r="G200" s="546"/>
      <c r="H200" s="546"/>
      <c r="I200" s="546"/>
      <c r="J200" s="546"/>
      <c r="K200" s="546"/>
      <c r="L200" s="547"/>
      <c r="M200" s="535" t="s">
        <v>154</v>
      </c>
      <c r="N200" s="535"/>
      <c r="O200" s="535"/>
      <c r="P200" s="535"/>
      <c r="Q200" s="535"/>
      <c r="R200" s="535"/>
      <c r="S200" s="535"/>
      <c r="T200" s="535"/>
      <c r="U200" s="535"/>
      <c r="V200" s="535"/>
      <c r="W200" s="535"/>
      <c r="X200" s="535"/>
      <c r="Y200" s="535"/>
      <c r="Z200" s="535"/>
      <c r="AA200" s="535"/>
      <c r="AB200" s="535"/>
      <c r="AC200" s="535"/>
      <c r="AD200" s="535"/>
      <c r="AE200" s="535"/>
      <c r="AF200" s="535"/>
      <c r="AG200" s="535"/>
      <c r="AH200" s="535"/>
      <c r="AI200" s="535"/>
      <c r="AJ200" s="535"/>
      <c r="AK200" s="536">
        <v>0.02</v>
      </c>
      <c r="AL200" s="535"/>
      <c r="AM200" s="535"/>
      <c r="AN200" s="535"/>
      <c r="AO200" s="535"/>
      <c r="AP200" s="535"/>
      <c r="AQ200" s="537" t="s">
        <v>149</v>
      </c>
      <c r="AR200" s="537"/>
      <c r="AS200" s="537"/>
      <c r="AT200" s="537"/>
      <c r="AU200" s="544" t="s">
        <v>150</v>
      </c>
      <c r="AV200" s="539"/>
      <c r="AW200" s="539"/>
      <c r="AX200" s="540"/>
    </row>
    <row r="202" spans="1:50" s="31" customFormat="1" ht="14.25" customHeight="1" x14ac:dyDescent="0.15">
      <c r="A202" s="34"/>
      <c r="B202" s="35" t="s">
        <v>202</v>
      </c>
      <c r="C202" s="35" t="s">
        <v>152</v>
      </c>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6"/>
      <c r="AL202" s="34"/>
      <c r="AM202" s="34"/>
      <c r="AN202" s="34"/>
      <c r="AO202" s="34"/>
      <c r="AP202" s="34"/>
      <c r="AQ202" s="34"/>
      <c r="AR202" s="34"/>
      <c r="AS202" s="34"/>
      <c r="AT202" s="34"/>
      <c r="AU202" s="34"/>
      <c r="AV202" s="34"/>
      <c r="AW202" s="34"/>
      <c r="AX202" s="34"/>
    </row>
    <row r="203" spans="1:50" ht="24" customHeight="1" x14ac:dyDescent="0.15">
      <c r="A203" s="534"/>
      <c r="B203" s="534"/>
      <c r="C203" s="541" t="s">
        <v>143</v>
      </c>
      <c r="D203" s="541"/>
      <c r="E203" s="541"/>
      <c r="F203" s="541"/>
      <c r="G203" s="541"/>
      <c r="H203" s="541"/>
      <c r="I203" s="541"/>
      <c r="J203" s="541"/>
      <c r="K203" s="541"/>
      <c r="L203" s="541"/>
      <c r="M203" s="541" t="s">
        <v>144</v>
      </c>
      <c r="N203" s="541"/>
      <c r="O203" s="541"/>
      <c r="P203" s="541"/>
      <c r="Q203" s="541"/>
      <c r="R203" s="541"/>
      <c r="S203" s="541"/>
      <c r="T203" s="541"/>
      <c r="U203" s="541"/>
      <c r="V203" s="541"/>
      <c r="W203" s="541"/>
      <c r="X203" s="541"/>
      <c r="Y203" s="541"/>
      <c r="Z203" s="541"/>
      <c r="AA203" s="541"/>
      <c r="AB203" s="541"/>
      <c r="AC203" s="541"/>
      <c r="AD203" s="541"/>
      <c r="AE203" s="541"/>
      <c r="AF203" s="541"/>
      <c r="AG203" s="541"/>
      <c r="AH203" s="541"/>
      <c r="AI203" s="541"/>
      <c r="AJ203" s="541"/>
      <c r="AK203" s="542" t="s">
        <v>145</v>
      </c>
      <c r="AL203" s="541"/>
      <c r="AM203" s="541"/>
      <c r="AN203" s="541"/>
      <c r="AO203" s="541"/>
      <c r="AP203" s="541"/>
      <c r="AQ203" s="541" t="s">
        <v>146</v>
      </c>
      <c r="AR203" s="541"/>
      <c r="AS203" s="541"/>
      <c r="AT203" s="541"/>
      <c r="AU203" s="365" t="s">
        <v>147</v>
      </c>
      <c r="AV203" s="366"/>
      <c r="AW203" s="366"/>
      <c r="AX203" s="543"/>
    </row>
    <row r="204" spans="1:50" ht="24" customHeight="1" x14ac:dyDescent="0.15">
      <c r="A204" s="534">
        <v>1</v>
      </c>
      <c r="B204" s="534">
        <v>1</v>
      </c>
      <c r="C204" s="545" t="s">
        <v>203</v>
      </c>
      <c r="D204" s="546"/>
      <c r="E204" s="546"/>
      <c r="F204" s="546"/>
      <c r="G204" s="546"/>
      <c r="H204" s="546"/>
      <c r="I204" s="546"/>
      <c r="J204" s="546"/>
      <c r="K204" s="546"/>
      <c r="L204" s="547"/>
      <c r="M204" s="535" t="s">
        <v>156</v>
      </c>
      <c r="N204" s="535"/>
      <c r="O204" s="535"/>
      <c r="P204" s="535"/>
      <c r="Q204" s="535"/>
      <c r="R204" s="535"/>
      <c r="S204" s="535"/>
      <c r="T204" s="535"/>
      <c r="U204" s="535"/>
      <c r="V204" s="535"/>
      <c r="W204" s="535"/>
      <c r="X204" s="535"/>
      <c r="Y204" s="535"/>
      <c r="Z204" s="535"/>
      <c r="AA204" s="535"/>
      <c r="AB204" s="535"/>
      <c r="AC204" s="535"/>
      <c r="AD204" s="535"/>
      <c r="AE204" s="535"/>
      <c r="AF204" s="535"/>
      <c r="AG204" s="535"/>
      <c r="AH204" s="535"/>
      <c r="AI204" s="535"/>
      <c r="AJ204" s="535"/>
      <c r="AK204" s="536">
        <v>3.0000000000000001E-3</v>
      </c>
      <c r="AL204" s="535"/>
      <c r="AM204" s="535"/>
      <c r="AN204" s="535"/>
      <c r="AO204" s="535"/>
      <c r="AP204" s="535"/>
      <c r="AQ204" s="537" t="s">
        <v>149</v>
      </c>
      <c r="AR204" s="537"/>
      <c r="AS204" s="537"/>
      <c r="AT204" s="537"/>
      <c r="AU204" s="544" t="s">
        <v>150</v>
      </c>
      <c r="AV204" s="539"/>
      <c r="AW204" s="539"/>
      <c r="AX204" s="540"/>
    </row>
    <row r="206" spans="1:50" s="31" customFormat="1" ht="14.25" customHeight="1" x14ac:dyDescent="0.15">
      <c r="A206" s="34"/>
      <c r="B206" s="35" t="s">
        <v>204</v>
      </c>
      <c r="C206" s="35" t="s">
        <v>152</v>
      </c>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6"/>
      <c r="AL206" s="34"/>
      <c r="AM206" s="34"/>
      <c r="AN206" s="34"/>
      <c r="AO206" s="34"/>
      <c r="AP206" s="34"/>
      <c r="AQ206" s="34"/>
      <c r="AR206" s="34"/>
      <c r="AS206" s="34"/>
      <c r="AT206" s="34"/>
      <c r="AU206" s="34"/>
      <c r="AV206" s="34"/>
      <c r="AW206" s="34"/>
      <c r="AX206" s="34"/>
    </row>
    <row r="207" spans="1:50" ht="24" customHeight="1" x14ac:dyDescent="0.15">
      <c r="A207" s="534"/>
      <c r="B207" s="534"/>
      <c r="C207" s="541" t="s">
        <v>143</v>
      </c>
      <c r="D207" s="541"/>
      <c r="E207" s="541"/>
      <c r="F207" s="541"/>
      <c r="G207" s="541"/>
      <c r="H207" s="541"/>
      <c r="I207" s="541"/>
      <c r="J207" s="541"/>
      <c r="K207" s="541"/>
      <c r="L207" s="541"/>
      <c r="M207" s="541" t="s">
        <v>144</v>
      </c>
      <c r="N207" s="541"/>
      <c r="O207" s="541"/>
      <c r="P207" s="541"/>
      <c r="Q207" s="541"/>
      <c r="R207" s="541"/>
      <c r="S207" s="541"/>
      <c r="T207" s="541"/>
      <c r="U207" s="541"/>
      <c r="V207" s="541"/>
      <c r="W207" s="541"/>
      <c r="X207" s="541"/>
      <c r="Y207" s="541"/>
      <c r="Z207" s="541"/>
      <c r="AA207" s="541"/>
      <c r="AB207" s="541"/>
      <c r="AC207" s="541"/>
      <c r="AD207" s="541"/>
      <c r="AE207" s="541"/>
      <c r="AF207" s="541"/>
      <c r="AG207" s="541"/>
      <c r="AH207" s="541"/>
      <c r="AI207" s="541"/>
      <c r="AJ207" s="541"/>
      <c r="AK207" s="542" t="s">
        <v>145</v>
      </c>
      <c r="AL207" s="541"/>
      <c r="AM207" s="541"/>
      <c r="AN207" s="541"/>
      <c r="AO207" s="541"/>
      <c r="AP207" s="541"/>
      <c r="AQ207" s="541" t="s">
        <v>146</v>
      </c>
      <c r="AR207" s="541"/>
      <c r="AS207" s="541"/>
      <c r="AT207" s="541"/>
      <c r="AU207" s="365" t="s">
        <v>147</v>
      </c>
      <c r="AV207" s="366"/>
      <c r="AW207" s="366"/>
      <c r="AX207" s="543"/>
    </row>
    <row r="208" spans="1:50" ht="24" customHeight="1" x14ac:dyDescent="0.15">
      <c r="A208" s="534">
        <v>1</v>
      </c>
      <c r="B208" s="534">
        <v>1</v>
      </c>
      <c r="C208" s="545" t="s">
        <v>205</v>
      </c>
      <c r="D208" s="546"/>
      <c r="E208" s="546"/>
      <c r="F208" s="546"/>
      <c r="G208" s="546"/>
      <c r="H208" s="546"/>
      <c r="I208" s="546"/>
      <c r="J208" s="546"/>
      <c r="K208" s="546"/>
      <c r="L208" s="547"/>
      <c r="M208" s="535" t="s">
        <v>164</v>
      </c>
      <c r="N208" s="535"/>
      <c r="O208" s="535"/>
      <c r="P208" s="535"/>
      <c r="Q208" s="535"/>
      <c r="R208" s="535"/>
      <c r="S208" s="535"/>
      <c r="T208" s="535"/>
      <c r="U208" s="535"/>
      <c r="V208" s="535"/>
      <c r="W208" s="535"/>
      <c r="X208" s="535"/>
      <c r="Y208" s="535"/>
      <c r="Z208" s="535"/>
      <c r="AA208" s="535"/>
      <c r="AB208" s="535"/>
      <c r="AC208" s="535"/>
      <c r="AD208" s="535"/>
      <c r="AE208" s="535"/>
      <c r="AF208" s="535"/>
      <c r="AG208" s="535"/>
      <c r="AH208" s="535"/>
      <c r="AI208" s="535"/>
      <c r="AJ208" s="535"/>
      <c r="AK208" s="536">
        <v>0.01</v>
      </c>
      <c r="AL208" s="535"/>
      <c r="AM208" s="535"/>
      <c r="AN208" s="535"/>
      <c r="AO208" s="535"/>
      <c r="AP208" s="535"/>
      <c r="AQ208" s="537" t="s">
        <v>149</v>
      </c>
      <c r="AR208" s="537"/>
      <c r="AS208" s="537"/>
      <c r="AT208" s="537"/>
      <c r="AU208" s="544" t="s">
        <v>150</v>
      </c>
      <c r="AV208" s="539"/>
      <c r="AW208" s="539"/>
      <c r="AX208" s="540"/>
    </row>
    <row r="209" spans="1:50" ht="24" customHeight="1" x14ac:dyDescent="0.15">
      <c r="A209" s="534">
        <v>2</v>
      </c>
      <c r="B209" s="534">
        <v>1</v>
      </c>
      <c r="C209" s="545" t="s">
        <v>206</v>
      </c>
      <c r="D209" s="546"/>
      <c r="E209" s="546"/>
      <c r="F209" s="546"/>
      <c r="G209" s="546"/>
      <c r="H209" s="546"/>
      <c r="I209" s="546"/>
      <c r="J209" s="546"/>
      <c r="K209" s="546"/>
      <c r="L209" s="547"/>
      <c r="M209" s="535" t="s">
        <v>164</v>
      </c>
      <c r="N209" s="535"/>
      <c r="O209" s="535"/>
      <c r="P209" s="535"/>
      <c r="Q209" s="535"/>
      <c r="R209" s="535"/>
      <c r="S209" s="535"/>
      <c r="T209" s="535"/>
      <c r="U209" s="535"/>
      <c r="V209" s="535"/>
      <c r="W209" s="535"/>
      <c r="X209" s="535"/>
      <c r="Y209" s="535"/>
      <c r="Z209" s="535"/>
      <c r="AA209" s="535"/>
      <c r="AB209" s="535"/>
      <c r="AC209" s="535"/>
      <c r="AD209" s="535"/>
      <c r="AE209" s="535"/>
      <c r="AF209" s="535"/>
      <c r="AG209" s="535"/>
      <c r="AH209" s="535"/>
      <c r="AI209" s="535"/>
      <c r="AJ209" s="535"/>
      <c r="AK209" s="536">
        <v>0.01</v>
      </c>
      <c r="AL209" s="535"/>
      <c r="AM209" s="535"/>
      <c r="AN209" s="535"/>
      <c r="AO209" s="535"/>
      <c r="AP209" s="535"/>
      <c r="AQ209" s="537" t="s">
        <v>149</v>
      </c>
      <c r="AR209" s="537"/>
      <c r="AS209" s="537"/>
      <c r="AT209" s="537"/>
      <c r="AU209" s="544" t="s">
        <v>150</v>
      </c>
      <c r="AV209" s="539"/>
      <c r="AW209" s="539"/>
      <c r="AX209" s="540"/>
    </row>
  </sheetData>
  <mergeCells count="710">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9:F95"/>
    <mergeCell ref="A98:F117"/>
    <mergeCell ref="G98:AB98"/>
    <mergeCell ref="AC98:AX98"/>
    <mergeCell ref="G99:K99"/>
    <mergeCell ref="L99:X99"/>
    <mergeCell ref="Y99:AB99"/>
    <mergeCell ref="AC99:AG99"/>
    <mergeCell ref="A63:E63"/>
    <mergeCell ref="F63:AX63"/>
    <mergeCell ref="A64:AX64"/>
    <mergeCell ref="A65:AX65"/>
    <mergeCell ref="A66:AX66"/>
    <mergeCell ref="A67:B67"/>
    <mergeCell ref="C67:J67"/>
    <mergeCell ref="K67:R67"/>
    <mergeCell ref="S67:Z67"/>
    <mergeCell ref="AA67:AH67"/>
    <mergeCell ref="AH99:AT99"/>
    <mergeCell ref="AU99:AX99"/>
    <mergeCell ref="G100:K100"/>
    <mergeCell ref="L100:X100"/>
    <mergeCell ref="Y100:AB100"/>
    <mergeCell ref="AC100:AG100"/>
    <mergeCell ref="AH100:AT100"/>
    <mergeCell ref="AU100:AX100"/>
    <mergeCell ref="AI67:AP67"/>
    <mergeCell ref="AQ67:AX67"/>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5:K105"/>
    <mergeCell ref="L105:X105"/>
    <mergeCell ref="Y105:AB105"/>
    <mergeCell ref="AC105:AG105"/>
    <mergeCell ref="AH105:AT105"/>
    <mergeCell ref="AU105:AX105"/>
    <mergeCell ref="G103:AB103"/>
    <mergeCell ref="AC103:AX103"/>
    <mergeCell ref="G104:K104"/>
    <mergeCell ref="L104:X104"/>
    <mergeCell ref="Y104:AB104"/>
    <mergeCell ref="AC104:AG104"/>
    <mergeCell ref="AH104:AT104"/>
    <mergeCell ref="AU104:AX104"/>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G110:K110"/>
    <mergeCell ref="L110:X110"/>
    <mergeCell ref="Y110:AB110"/>
    <mergeCell ref="AC110:AG110"/>
    <mergeCell ref="AH110:AT110"/>
    <mergeCell ref="AU110:AX110"/>
    <mergeCell ref="G108:AB108"/>
    <mergeCell ref="AC108:AX108"/>
    <mergeCell ref="G109:K109"/>
    <mergeCell ref="L109:X109"/>
    <mergeCell ref="Y109:AB109"/>
    <mergeCell ref="AC109:AG109"/>
    <mergeCell ref="AH109:AT109"/>
    <mergeCell ref="AU109:AX109"/>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5:K115"/>
    <mergeCell ref="L115:X115"/>
    <mergeCell ref="Y115:AB115"/>
    <mergeCell ref="AC115:AG115"/>
    <mergeCell ref="AH115:AT115"/>
    <mergeCell ref="AU115:AX115"/>
    <mergeCell ref="G113:AB113"/>
    <mergeCell ref="AC113:AX113"/>
    <mergeCell ref="G114:K114"/>
    <mergeCell ref="L114:X114"/>
    <mergeCell ref="Y114:AB114"/>
    <mergeCell ref="AC114:AG114"/>
    <mergeCell ref="AH114:AT114"/>
    <mergeCell ref="AU114:AX114"/>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A122:B122"/>
    <mergeCell ref="C122:L122"/>
    <mergeCell ref="M122:AJ122"/>
    <mergeCell ref="AK122:AP122"/>
    <mergeCell ref="AQ122:AT122"/>
    <mergeCell ref="AU122:AX122"/>
    <mergeCell ref="A121:B121"/>
    <mergeCell ref="C121:L121"/>
    <mergeCell ref="M121:AJ121"/>
    <mergeCell ref="AK121:AP121"/>
    <mergeCell ref="AQ121:AT121"/>
    <mergeCell ref="AU121:AX121"/>
    <mergeCell ref="A126:B126"/>
    <mergeCell ref="C126:L126"/>
    <mergeCell ref="M126:AJ126"/>
    <mergeCell ref="AK126:AP126"/>
    <mergeCell ref="AQ126:AT126"/>
    <mergeCell ref="AU126:AX126"/>
    <mergeCell ref="A123:B123"/>
    <mergeCell ref="C123:L123"/>
    <mergeCell ref="M123:AJ123"/>
    <mergeCell ref="AK123:AP123"/>
    <mergeCell ref="AQ123:AT123"/>
    <mergeCell ref="AU123:AX123"/>
    <mergeCell ref="A130:B130"/>
    <mergeCell ref="C130:L130"/>
    <mergeCell ref="M130:AJ130"/>
    <mergeCell ref="AK130:AP130"/>
    <mergeCell ref="AQ130:AT130"/>
    <mergeCell ref="AU130:AX130"/>
    <mergeCell ref="A127:B127"/>
    <mergeCell ref="C127:L127"/>
    <mergeCell ref="M127:AJ127"/>
    <mergeCell ref="AK127:AP127"/>
    <mergeCell ref="AQ127:AT127"/>
    <mergeCell ref="AU127:AX127"/>
    <mergeCell ref="A132:B132"/>
    <mergeCell ref="C132:L132"/>
    <mergeCell ref="M132:AJ132"/>
    <mergeCell ref="AK132:AP132"/>
    <mergeCell ref="AQ132:AT132"/>
    <mergeCell ref="AU132:AX132"/>
    <mergeCell ref="A131:B131"/>
    <mergeCell ref="C131:L131"/>
    <mergeCell ref="M131:AJ131"/>
    <mergeCell ref="AK131:AP131"/>
    <mergeCell ref="AQ131:AT131"/>
    <mergeCell ref="AU131:AX131"/>
    <mergeCell ref="A134:B134"/>
    <mergeCell ref="C134:L134"/>
    <mergeCell ref="M134:AJ134"/>
    <mergeCell ref="AK134:AP134"/>
    <mergeCell ref="AQ134:AT134"/>
    <mergeCell ref="AU134:AX134"/>
    <mergeCell ref="A133:B133"/>
    <mergeCell ref="C133:L133"/>
    <mergeCell ref="M133:AJ133"/>
    <mergeCell ref="AK133:AP133"/>
    <mergeCell ref="AQ133:AT133"/>
    <mergeCell ref="AU133:AX133"/>
    <mergeCell ref="A136:B136"/>
    <mergeCell ref="C136:L136"/>
    <mergeCell ref="M136:AJ136"/>
    <mergeCell ref="AK136:AP136"/>
    <mergeCell ref="AQ136:AT136"/>
    <mergeCell ref="AU136:AX136"/>
    <mergeCell ref="A135:B135"/>
    <mergeCell ref="C135:L135"/>
    <mergeCell ref="M135:AJ135"/>
    <mergeCell ref="AK135:AP135"/>
    <mergeCell ref="AQ135:AT135"/>
    <mergeCell ref="AU135:AX135"/>
    <mergeCell ref="A140:B140"/>
    <mergeCell ref="C140:L140"/>
    <mergeCell ref="M140:AJ140"/>
    <mergeCell ref="AK140:AP140"/>
    <mergeCell ref="AQ140:AT140"/>
    <mergeCell ref="AU140:AX140"/>
    <mergeCell ref="A137:B137"/>
    <mergeCell ref="C137:L137"/>
    <mergeCell ref="M137:AJ137"/>
    <mergeCell ref="AK137:AP137"/>
    <mergeCell ref="AQ137:AT137"/>
    <mergeCell ref="AU137:AX137"/>
    <mergeCell ref="A144:B144"/>
    <mergeCell ref="C144:L144"/>
    <mergeCell ref="M144:AJ144"/>
    <mergeCell ref="AK144:AP144"/>
    <mergeCell ref="AQ144:AT144"/>
    <mergeCell ref="AU144:AX144"/>
    <mergeCell ref="A141:B141"/>
    <mergeCell ref="C141:L141"/>
    <mergeCell ref="M141:AJ141"/>
    <mergeCell ref="AK141:AP141"/>
    <mergeCell ref="AQ141:AT141"/>
    <mergeCell ref="AU141:AX141"/>
    <mergeCell ref="A147:B147"/>
    <mergeCell ref="C147:L147"/>
    <mergeCell ref="M147:AJ147"/>
    <mergeCell ref="AK147:AP147"/>
    <mergeCell ref="AQ147:AT147"/>
    <mergeCell ref="AU147:AX147"/>
    <mergeCell ref="A145:B145"/>
    <mergeCell ref="C145:L145"/>
    <mergeCell ref="M145:AJ145"/>
    <mergeCell ref="AK145:AP145"/>
    <mergeCell ref="AQ145:AT145"/>
    <mergeCell ref="AU145:AX145"/>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9:B189"/>
    <mergeCell ref="C189:L189"/>
    <mergeCell ref="M189:AJ189"/>
    <mergeCell ref="AK189:AP189"/>
    <mergeCell ref="AQ189:AT189"/>
    <mergeCell ref="AU189:AX189"/>
    <mergeCell ref="A186:B186"/>
    <mergeCell ref="C186:L186"/>
    <mergeCell ref="M186:AJ186"/>
    <mergeCell ref="AK186:AP186"/>
    <mergeCell ref="AQ186:AT186"/>
    <mergeCell ref="AU186:AX186"/>
    <mergeCell ref="A193:B193"/>
    <mergeCell ref="C193:L193"/>
    <mergeCell ref="M193:AJ193"/>
    <mergeCell ref="AK193:AP193"/>
    <mergeCell ref="AQ193:AT193"/>
    <mergeCell ref="AU193:AX193"/>
    <mergeCell ref="A190:B190"/>
    <mergeCell ref="C190:L190"/>
    <mergeCell ref="M190:AJ190"/>
    <mergeCell ref="AK190:AP190"/>
    <mergeCell ref="AQ190:AT190"/>
    <mergeCell ref="AU190:AX190"/>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9:B199"/>
    <mergeCell ref="C199:L199"/>
    <mergeCell ref="M199:AJ199"/>
    <mergeCell ref="AK199:AP199"/>
    <mergeCell ref="AQ199:AT199"/>
    <mergeCell ref="AU199:AX199"/>
    <mergeCell ref="A198:B198"/>
    <mergeCell ref="C198:L198"/>
    <mergeCell ref="M198:AJ198"/>
    <mergeCell ref="AK198:AP198"/>
    <mergeCell ref="AQ198:AT198"/>
    <mergeCell ref="AU198:AX198"/>
    <mergeCell ref="A203:B203"/>
    <mergeCell ref="C203:L203"/>
    <mergeCell ref="M203:AJ203"/>
    <mergeCell ref="AK203:AP203"/>
    <mergeCell ref="AQ203:AT203"/>
    <mergeCell ref="AU203:AX203"/>
    <mergeCell ref="A200:B200"/>
    <mergeCell ref="C200:L200"/>
    <mergeCell ref="M200:AJ200"/>
    <mergeCell ref="AK200:AP200"/>
    <mergeCell ref="AQ200:AT200"/>
    <mergeCell ref="AU200:AX200"/>
    <mergeCell ref="A207:B207"/>
    <mergeCell ref="C207:L207"/>
    <mergeCell ref="M207:AJ207"/>
    <mergeCell ref="AK207:AP207"/>
    <mergeCell ref="AQ207:AT207"/>
    <mergeCell ref="AU207:AX207"/>
    <mergeCell ref="A204:B204"/>
    <mergeCell ref="C204:L204"/>
    <mergeCell ref="M204:AJ204"/>
    <mergeCell ref="AK204:AP204"/>
    <mergeCell ref="AQ204:AT204"/>
    <mergeCell ref="AU204:AX204"/>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s>
  <phoneticPr fontId="3"/>
  <printOptions horizontalCentered="1"/>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6" max="49" man="1"/>
    <brk id="67" max="49" man="1"/>
    <brk id="96" max="49" man="1"/>
    <brk id="118" max="49" man="1"/>
    <brk id="174"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69"/>
  <sheetViews>
    <sheetView view="pageBreakPreview" zoomScale="70" zoomScaleNormal="75" zoomScaleSheetLayoutView="70" workbookViewId="0">
      <selection activeCell="AQ1" sqref="AQ1:AX1"/>
    </sheetView>
  </sheetViews>
  <sheetFormatPr defaultRowHeight="13.5" x14ac:dyDescent="0.15"/>
  <cols>
    <col min="1" max="50" width="2.625" style="25" customWidth="1"/>
    <col min="51" max="57" width="2.25" style="25" customWidth="1"/>
    <col min="58" max="16384" width="9" style="25"/>
  </cols>
  <sheetData>
    <row r="1" spans="1:50" ht="21.75" customHeight="1" thickBot="1" x14ac:dyDescent="0.2">
      <c r="AJ1" s="1003" t="s">
        <v>0</v>
      </c>
      <c r="AK1" s="1003"/>
      <c r="AL1" s="1003"/>
      <c r="AM1" s="1003"/>
      <c r="AN1" s="1003"/>
      <c r="AO1" s="1003"/>
      <c r="AP1" s="1003"/>
      <c r="AQ1" s="1450" t="str">
        <f ca="1">RIGHT(CELL("filename",AQ1),LEN(CELL("filename",AQ1))-FIND("]",CELL("filename",AQ1)))</f>
        <v>034</v>
      </c>
      <c r="AR1" s="430"/>
      <c r="AS1" s="430"/>
      <c r="AT1" s="430"/>
      <c r="AU1" s="430"/>
      <c r="AV1" s="430"/>
      <c r="AW1" s="430"/>
      <c r="AX1" s="430"/>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434" t="s">
        <v>2303</v>
      </c>
      <c r="H3" s="1451"/>
      <c r="I3" s="1451"/>
      <c r="J3" s="1451"/>
      <c r="K3" s="1451"/>
      <c r="L3" s="1451"/>
      <c r="M3" s="1451"/>
      <c r="N3" s="1451"/>
      <c r="O3" s="1451"/>
      <c r="P3" s="1451"/>
      <c r="Q3" s="1451"/>
      <c r="R3" s="1451"/>
      <c r="S3" s="1451"/>
      <c r="T3" s="1451"/>
      <c r="U3" s="1451"/>
      <c r="V3" s="1451"/>
      <c r="W3" s="1451"/>
      <c r="X3" s="1452"/>
      <c r="Y3" s="437" t="s">
        <v>2304</v>
      </c>
      <c r="Z3" s="441"/>
      <c r="AA3" s="441"/>
      <c r="AB3" s="441"/>
      <c r="AC3" s="441"/>
      <c r="AD3" s="442"/>
      <c r="AE3" s="483" t="s">
        <v>1269</v>
      </c>
      <c r="AF3" s="483"/>
      <c r="AG3" s="483"/>
      <c r="AH3" s="483"/>
      <c r="AI3" s="483"/>
      <c r="AJ3" s="483"/>
      <c r="AK3" s="483"/>
      <c r="AL3" s="483"/>
      <c r="AM3" s="483"/>
      <c r="AN3" s="483"/>
      <c r="AO3" s="483"/>
      <c r="AP3" s="484"/>
      <c r="AQ3" s="443" t="s">
        <v>7</v>
      </c>
      <c r="AR3" s="1056"/>
      <c r="AS3" s="1056"/>
      <c r="AT3" s="1056"/>
      <c r="AU3" s="1056"/>
      <c r="AV3" s="1056"/>
      <c r="AW3" s="1056"/>
      <c r="AX3" s="1453"/>
    </row>
    <row r="4" spans="1:50" ht="25.5" customHeight="1" x14ac:dyDescent="0.15">
      <c r="A4" s="403" t="s">
        <v>8</v>
      </c>
      <c r="B4" s="1033"/>
      <c r="C4" s="1033"/>
      <c r="D4" s="1033"/>
      <c r="E4" s="1033"/>
      <c r="F4" s="1034"/>
      <c r="G4" s="1439" t="s">
        <v>352</v>
      </c>
      <c r="H4" s="1440"/>
      <c r="I4" s="1440"/>
      <c r="J4" s="1440"/>
      <c r="K4" s="1440"/>
      <c r="L4" s="1440"/>
      <c r="M4" s="1440"/>
      <c r="N4" s="1440"/>
      <c r="O4" s="1440"/>
      <c r="P4" s="1440"/>
      <c r="Q4" s="1440"/>
      <c r="R4" s="1440"/>
      <c r="S4" s="1440"/>
      <c r="T4" s="1440"/>
      <c r="U4" s="1440"/>
      <c r="V4" s="1441"/>
      <c r="W4" s="1441"/>
      <c r="X4" s="1441"/>
      <c r="Y4" s="409" t="s">
        <v>10</v>
      </c>
      <c r="Z4" s="413"/>
      <c r="AA4" s="413"/>
      <c r="AB4" s="413"/>
      <c r="AC4" s="413"/>
      <c r="AD4" s="414"/>
      <c r="AE4" s="1442" t="s">
        <v>2305</v>
      </c>
      <c r="AF4" s="1443"/>
      <c r="AG4" s="1443"/>
      <c r="AH4" s="1443"/>
      <c r="AI4" s="1443"/>
      <c r="AJ4" s="1443"/>
      <c r="AK4" s="1443"/>
      <c r="AL4" s="1443"/>
      <c r="AM4" s="1443"/>
      <c r="AN4" s="1443"/>
      <c r="AO4" s="1443"/>
      <c r="AP4" s="1444"/>
      <c r="AQ4" s="1067" t="s">
        <v>2306</v>
      </c>
      <c r="AR4" s="1068"/>
      <c r="AS4" s="1068"/>
      <c r="AT4" s="1068"/>
      <c r="AU4" s="1068"/>
      <c r="AV4" s="1068"/>
      <c r="AW4" s="1068"/>
      <c r="AX4" s="1069"/>
    </row>
    <row r="5" spans="1:50" ht="33.75" customHeight="1" x14ac:dyDescent="0.15">
      <c r="A5" s="418" t="s">
        <v>13</v>
      </c>
      <c r="B5" s="419"/>
      <c r="C5" s="419"/>
      <c r="D5" s="419"/>
      <c r="E5" s="419"/>
      <c r="F5" s="419"/>
      <c r="G5" s="1445" t="s">
        <v>14</v>
      </c>
      <c r="H5" s="1441"/>
      <c r="I5" s="1441"/>
      <c r="J5" s="1441"/>
      <c r="K5" s="1441"/>
      <c r="L5" s="1441"/>
      <c r="M5" s="1441"/>
      <c r="N5" s="1441"/>
      <c r="O5" s="1441"/>
      <c r="P5" s="1441"/>
      <c r="Q5" s="1441"/>
      <c r="R5" s="1441"/>
      <c r="S5" s="1441"/>
      <c r="T5" s="1441"/>
      <c r="U5" s="1441"/>
      <c r="V5" s="1441"/>
      <c r="W5" s="1441"/>
      <c r="X5" s="1446"/>
      <c r="Y5" s="424" t="s">
        <v>15</v>
      </c>
      <c r="Z5" s="425"/>
      <c r="AA5" s="425"/>
      <c r="AB5" s="425"/>
      <c r="AC5" s="425"/>
      <c r="AD5" s="426"/>
      <c r="AE5" s="1447" t="s">
        <v>2307</v>
      </c>
      <c r="AF5" s="1447"/>
      <c r="AG5" s="1447"/>
      <c r="AH5" s="1447"/>
      <c r="AI5" s="1447"/>
      <c r="AJ5" s="1447"/>
      <c r="AK5" s="1447"/>
      <c r="AL5" s="1447"/>
      <c r="AM5" s="1447"/>
      <c r="AN5" s="1447"/>
      <c r="AO5" s="1447"/>
      <c r="AP5" s="1447"/>
      <c r="AQ5" s="1448"/>
      <c r="AR5" s="1448"/>
      <c r="AS5" s="1448"/>
      <c r="AT5" s="1448"/>
      <c r="AU5" s="1448"/>
      <c r="AV5" s="1448"/>
      <c r="AW5" s="1448"/>
      <c r="AX5" s="1449"/>
    </row>
    <row r="6" spans="1:50" ht="24" customHeight="1" x14ac:dyDescent="0.15">
      <c r="A6" s="1022" t="s">
        <v>17</v>
      </c>
      <c r="B6" s="1023"/>
      <c r="C6" s="1023"/>
      <c r="D6" s="1023"/>
      <c r="E6" s="1023"/>
      <c r="F6" s="1023"/>
      <c r="G6" s="1434" t="s">
        <v>2308</v>
      </c>
      <c r="H6" s="1435"/>
      <c r="I6" s="1435"/>
      <c r="J6" s="1435"/>
      <c r="K6" s="1435"/>
      <c r="L6" s="1435"/>
      <c r="M6" s="1435"/>
      <c r="N6" s="1435"/>
      <c r="O6" s="1435"/>
      <c r="P6" s="1435"/>
      <c r="Q6" s="1435"/>
      <c r="R6" s="1435"/>
      <c r="S6" s="1435"/>
      <c r="T6" s="1435"/>
      <c r="U6" s="1435"/>
      <c r="V6" s="1436"/>
      <c r="W6" s="1436"/>
      <c r="X6" s="1436"/>
      <c r="Y6" s="452" t="s">
        <v>215</v>
      </c>
      <c r="Z6" s="539"/>
      <c r="AA6" s="539"/>
      <c r="AB6" s="539"/>
      <c r="AC6" s="539"/>
      <c r="AD6" s="540"/>
      <c r="AE6" s="1027" t="s">
        <v>352</v>
      </c>
      <c r="AF6" s="1437"/>
      <c r="AG6" s="1437"/>
      <c r="AH6" s="1437"/>
      <c r="AI6" s="1437"/>
      <c r="AJ6" s="1437"/>
      <c r="AK6" s="1437"/>
      <c r="AL6" s="1437"/>
      <c r="AM6" s="1437"/>
      <c r="AN6" s="1437"/>
      <c r="AO6" s="1437"/>
      <c r="AP6" s="1437"/>
      <c r="AQ6" s="1437"/>
      <c r="AR6" s="1437"/>
      <c r="AS6" s="1437"/>
      <c r="AT6" s="1437"/>
      <c r="AU6" s="1437"/>
      <c r="AV6" s="1437"/>
      <c r="AW6" s="1437"/>
      <c r="AX6" s="1438"/>
    </row>
    <row r="7" spans="1:50" ht="32.25" customHeight="1" x14ac:dyDescent="0.15">
      <c r="A7" s="381" t="s">
        <v>21</v>
      </c>
      <c r="B7" s="382"/>
      <c r="C7" s="382"/>
      <c r="D7" s="382"/>
      <c r="E7" s="382"/>
      <c r="F7" s="382"/>
      <c r="G7" s="1431" t="s">
        <v>2309</v>
      </c>
      <c r="H7" s="1432"/>
      <c r="I7" s="1432"/>
      <c r="J7" s="1432"/>
      <c r="K7" s="1432"/>
      <c r="L7" s="1432"/>
      <c r="M7" s="1432"/>
      <c r="N7" s="1432"/>
      <c r="O7" s="1432"/>
      <c r="P7" s="1432"/>
      <c r="Q7" s="1432"/>
      <c r="R7" s="1432"/>
      <c r="S7" s="1432"/>
      <c r="T7" s="1432"/>
      <c r="U7" s="1432"/>
      <c r="V7" s="1432"/>
      <c r="W7" s="1432"/>
      <c r="X7" s="1432"/>
      <c r="Y7" s="1432"/>
      <c r="Z7" s="1432"/>
      <c r="AA7" s="1432"/>
      <c r="AB7" s="1432"/>
      <c r="AC7" s="1432"/>
      <c r="AD7" s="1432"/>
      <c r="AE7" s="1432"/>
      <c r="AF7" s="1432"/>
      <c r="AG7" s="1432"/>
      <c r="AH7" s="1432"/>
      <c r="AI7" s="1432"/>
      <c r="AJ7" s="1432"/>
      <c r="AK7" s="1432"/>
      <c r="AL7" s="1432"/>
      <c r="AM7" s="1432"/>
      <c r="AN7" s="1432"/>
      <c r="AO7" s="1432"/>
      <c r="AP7" s="1432"/>
      <c r="AQ7" s="1432"/>
      <c r="AR7" s="1432"/>
      <c r="AS7" s="1432"/>
      <c r="AT7" s="1432"/>
      <c r="AU7" s="1432"/>
      <c r="AV7" s="1432"/>
      <c r="AW7" s="1432"/>
      <c r="AX7" s="1433"/>
    </row>
    <row r="8" spans="1:50" ht="93.75" customHeight="1" x14ac:dyDescent="0.15">
      <c r="A8" s="381" t="s">
        <v>23</v>
      </c>
      <c r="B8" s="382"/>
      <c r="C8" s="382"/>
      <c r="D8" s="382"/>
      <c r="E8" s="382"/>
      <c r="F8" s="382"/>
      <c r="G8" s="1431" t="s">
        <v>2310</v>
      </c>
      <c r="H8" s="1432"/>
      <c r="I8" s="1432"/>
      <c r="J8" s="1432"/>
      <c r="K8" s="1432"/>
      <c r="L8" s="1432"/>
      <c r="M8" s="1432"/>
      <c r="N8" s="1432"/>
      <c r="O8" s="1432"/>
      <c r="P8" s="1432"/>
      <c r="Q8" s="1432"/>
      <c r="R8" s="1432"/>
      <c r="S8" s="1432"/>
      <c r="T8" s="1432"/>
      <c r="U8" s="1432"/>
      <c r="V8" s="1432"/>
      <c r="W8" s="1432"/>
      <c r="X8" s="1432"/>
      <c r="Y8" s="1432"/>
      <c r="Z8" s="1432"/>
      <c r="AA8" s="1432"/>
      <c r="AB8" s="1432"/>
      <c r="AC8" s="1432"/>
      <c r="AD8" s="1432"/>
      <c r="AE8" s="1432"/>
      <c r="AF8" s="1432"/>
      <c r="AG8" s="1432"/>
      <c r="AH8" s="1432"/>
      <c r="AI8" s="1432"/>
      <c r="AJ8" s="1432"/>
      <c r="AK8" s="1432"/>
      <c r="AL8" s="1432"/>
      <c r="AM8" s="1432"/>
      <c r="AN8" s="1432"/>
      <c r="AO8" s="1432"/>
      <c r="AP8" s="1432"/>
      <c r="AQ8" s="1432"/>
      <c r="AR8" s="1432"/>
      <c r="AS8" s="1432"/>
      <c r="AT8" s="1432"/>
      <c r="AU8" s="1432"/>
      <c r="AV8" s="1432"/>
      <c r="AW8" s="1432"/>
      <c r="AX8" s="1433"/>
    </row>
    <row r="9" spans="1:50" ht="18" customHeight="1" x14ac:dyDescent="0.15">
      <c r="A9" s="381" t="s">
        <v>25</v>
      </c>
      <c r="B9" s="382"/>
      <c r="C9" s="382"/>
      <c r="D9" s="382"/>
      <c r="E9" s="382"/>
      <c r="F9" s="383"/>
      <c r="G9" s="1019" t="s">
        <v>218</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18" customHeight="1" x14ac:dyDescent="0.15">
      <c r="A10" s="390" t="s">
        <v>27</v>
      </c>
      <c r="B10" s="391"/>
      <c r="C10" s="391"/>
      <c r="D10" s="391"/>
      <c r="E10" s="391"/>
      <c r="F10" s="392"/>
      <c r="G10" s="1020"/>
      <c r="H10" s="1021"/>
      <c r="I10" s="1021"/>
      <c r="J10" s="1021"/>
      <c r="K10" s="1021"/>
      <c r="L10" s="1021"/>
      <c r="M10" s="1021"/>
      <c r="N10" s="1021"/>
      <c r="O10" s="1021"/>
      <c r="P10" s="365" t="s">
        <v>359</v>
      </c>
      <c r="Q10" s="366"/>
      <c r="R10" s="366"/>
      <c r="S10" s="366"/>
      <c r="T10" s="366"/>
      <c r="U10" s="366"/>
      <c r="V10" s="402"/>
      <c r="W10" s="365" t="s">
        <v>360</v>
      </c>
      <c r="X10" s="366"/>
      <c r="Y10" s="366"/>
      <c r="Z10" s="366"/>
      <c r="AA10" s="366"/>
      <c r="AB10" s="366"/>
      <c r="AC10" s="402"/>
      <c r="AD10" s="365" t="s">
        <v>361</v>
      </c>
      <c r="AE10" s="366"/>
      <c r="AF10" s="366"/>
      <c r="AG10" s="366"/>
      <c r="AH10" s="366"/>
      <c r="AI10" s="366"/>
      <c r="AJ10" s="402"/>
      <c r="AK10" s="365" t="s">
        <v>362</v>
      </c>
      <c r="AL10" s="366"/>
      <c r="AM10" s="366"/>
      <c r="AN10" s="366"/>
      <c r="AO10" s="366"/>
      <c r="AP10" s="366"/>
      <c r="AQ10" s="402"/>
      <c r="AR10" s="365" t="s">
        <v>363</v>
      </c>
      <c r="AS10" s="366"/>
      <c r="AT10" s="366"/>
      <c r="AU10" s="366"/>
      <c r="AV10" s="366"/>
      <c r="AW10" s="366"/>
      <c r="AX10" s="367"/>
    </row>
    <row r="11" spans="1:50" ht="18" customHeight="1" x14ac:dyDescent="0.15">
      <c r="A11" s="393"/>
      <c r="B11" s="394"/>
      <c r="C11" s="394"/>
      <c r="D11" s="394"/>
      <c r="E11" s="394"/>
      <c r="F11" s="395"/>
      <c r="G11" s="368" t="s">
        <v>33</v>
      </c>
      <c r="H11" s="991"/>
      <c r="I11" s="996" t="s">
        <v>34</v>
      </c>
      <c r="J11" s="997"/>
      <c r="K11" s="997"/>
      <c r="L11" s="997"/>
      <c r="M11" s="997"/>
      <c r="N11" s="997"/>
      <c r="O11" s="369"/>
      <c r="P11" s="1429">
        <v>34</v>
      </c>
      <c r="Q11" s="1429"/>
      <c r="R11" s="1429"/>
      <c r="S11" s="1429"/>
      <c r="T11" s="1429"/>
      <c r="U11" s="1429"/>
      <c r="V11" s="1429"/>
      <c r="W11" s="1429">
        <v>29</v>
      </c>
      <c r="X11" s="1429"/>
      <c r="Y11" s="1429"/>
      <c r="Z11" s="1429"/>
      <c r="AA11" s="1429"/>
      <c r="AB11" s="1429"/>
      <c r="AC11" s="1429"/>
      <c r="AD11" s="1429">
        <v>30</v>
      </c>
      <c r="AE11" s="1429"/>
      <c r="AF11" s="1429"/>
      <c r="AG11" s="1429"/>
      <c r="AH11" s="1429"/>
      <c r="AI11" s="1429"/>
      <c r="AJ11" s="1429"/>
      <c r="AK11" s="864">
        <v>30</v>
      </c>
      <c r="AL11" s="864"/>
      <c r="AM11" s="864"/>
      <c r="AN11" s="864"/>
      <c r="AO11" s="864"/>
      <c r="AP11" s="864"/>
      <c r="AQ11" s="864"/>
      <c r="AR11" s="864"/>
      <c r="AS11" s="864"/>
      <c r="AT11" s="864"/>
      <c r="AU11" s="864"/>
      <c r="AV11" s="864"/>
      <c r="AW11" s="864"/>
      <c r="AX11" s="1430"/>
    </row>
    <row r="12" spans="1:50" ht="18" customHeight="1" x14ac:dyDescent="0.15">
      <c r="A12" s="393"/>
      <c r="B12" s="394"/>
      <c r="C12" s="394"/>
      <c r="D12" s="394"/>
      <c r="E12" s="394"/>
      <c r="F12" s="395"/>
      <c r="G12" s="992"/>
      <c r="H12" s="993"/>
      <c r="I12" s="340" t="s">
        <v>35</v>
      </c>
      <c r="J12" s="341"/>
      <c r="K12" s="341"/>
      <c r="L12" s="341"/>
      <c r="M12" s="341"/>
      <c r="N12" s="341"/>
      <c r="O12" s="342"/>
      <c r="P12" s="1420" t="s">
        <v>2311</v>
      </c>
      <c r="Q12" s="1420"/>
      <c r="R12" s="1420"/>
      <c r="S12" s="1420"/>
      <c r="T12" s="1420"/>
      <c r="U12" s="1420"/>
      <c r="V12" s="1420"/>
      <c r="W12" s="1420" t="s">
        <v>2311</v>
      </c>
      <c r="X12" s="1420"/>
      <c r="Y12" s="1420"/>
      <c r="Z12" s="1420"/>
      <c r="AA12" s="1420"/>
      <c r="AB12" s="1420"/>
      <c r="AC12" s="1420"/>
      <c r="AD12" s="1420" t="s">
        <v>2311</v>
      </c>
      <c r="AE12" s="1420"/>
      <c r="AF12" s="1420"/>
      <c r="AG12" s="1420"/>
      <c r="AH12" s="1420"/>
      <c r="AI12" s="1420"/>
      <c r="AJ12" s="1420"/>
      <c r="AK12" s="1420" t="s">
        <v>2311</v>
      </c>
      <c r="AL12" s="1420"/>
      <c r="AM12" s="1420"/>
      <c r="AN12" s="1420"/>
      <c r="AO12" s="1420"/>
      <c r="AP12" s="1420"/>
      <c r="AQ12" s="1420"/>
      <c r="AR12" s="1421"/>
      <c r="AS12" s="1421"/>
      <c r="AT12" s="1421"/>
      <c r="AU12" s="1421"/>
      <c r="AV12" s="1421"/>
      <c r="AW12" s="1421"/>
      <c r="AX12" s="1422"/>
    </row>
    <row r="13" spans="1:50" ht="18" customHeight="1" x14ac:dyDescent="0.15">
      <c r="A13" s="393"/>
      <c r="B13" s="394"/>
      <c r="C13" s="394"/>
      <c r="D13" s="394"/>
      <c r="E13" s="394"/>
      <c r="F13" s="395"/>
      <c r="G13" s="992"/>
      <c r="H13" s="993"/>
      <c r="I13" s="340" t="s">
        <v>38</v>
      </c>
      <c r="J13" s="1423"/>
      <c r="K13" s="1423"/>
      <c r="L13" s="1423"/>
      <c r="M13" s="1423"/>
      <c r="N13" s="1423"/>
      <c r="O13" s="1424"/>
      <c r="P13" s="1420" t="s">
        <v>2311</v>
      </c>
      <c r="Q13" s="1420"/>
      <c r="R13" s="1420"/>
      <c r="S13" s="1420"/>
      <c r="T13" s="1420"/>
      <c r="U13" s="1420"/>
      <c r="V13" s="1420"/>
      <c r="W13" s="1420" t="s">
        <v>2311</v>
      </c>
      <c r="X13" s="1420"/>
      <c r="Y13" s="1420"/>
      <c r="Z13" s="1420"/>
      <c r="AA13" s="1420"/>
      <c r="AB13" s="1420"/>
      <c r="AC13" s="1420"/>
      <c r="AD13" s="1420" t="s">
        <v>2311</v>
      </c>
      <c r="AE13" s="1420"/>
      <c r="AF13" s="1420"/>
      <c r="AG13" s="1420"/>
      <c r="AH13" s="1420"/>
      <c r="AI13" s="1420"/>
      <c r="AJ13" s="1420"/>
      <c r="AK13" s="1420" t="s">
        <v>2311</v>
      </c>
      <c r="AL13" s="1420"/>
      <c r="AM13" s="1420"/>
      <c r="AN13" s="1420"/>
      <c r="AO13" s="1420"/>
      <c r="AP13" s="1420"/>
      <c r="AQ13" s="1420"/>
      <c r="AR13" s="285"/>
      <c r="AS13" s="286"/>
      <c r="AT13" s="286"/>
      <c r="AU13" s="286"/>
      <c r="AV13" s="286"/>
      <c r="AW13" s="286"/>
      <c r="AX13" s="343"/>
    </row>
    <row r="14" spans="1:50" ht="18" customHeight="1" x14ac:dyDescent="0.15">
      <c r="A14" s="393"/>
      <c r="B14" s="394"/>
      <c r="C14" s="394"/>
      <c r="D14" s="394"/>
      <c r="E14" s="394"/>
      <c r="F14" s="395"/>
      <c r="G14" s="992"/>
      <c r="H14" s="993"/>
      <c r="I14" s="340" t="s">
        <v>39</v>
      </c>
      <c r="J14" s="1423"/>
      <c r="K14" s="1423"/>
      <c r="L14" s="1423"/>
      <c r="M14" s="1423"/>
      <c r="N14" s="1423"/>
      <c r="O14" s="1424"/>
      <c r="P14" s="1420" t="s">
        <v>2311</v>
      </c>
      <c r="Q14" s="1420"/>
      <c r="R14" s="1420"/>
      <c r="S14" s="1420"/>
      <c r="T14" s="1420"/>
      <c r="U14" s="1420"/>
      <c r="V14" s="1420"/>
      <c r="W14" s="1420" t="s">
        <v>2311</v>
      </c>
      <c r="X14" s="1420"/>
      <c r="Y14" s="1420"/>
      <c r="Z14" s="1420"/>
      <c r="AA14" s="1420"/>
      <c r="AB14" s="1420"/>
      <c r="AC14" s="1420"/>
      <c r="AD14" s="1420" t="s">
        <v>2311</v>
      </c>
      <c r="AE14" s="1420"/>
      <c r="AF14" s="1420"/>
      <c r="AG14" s="1420"/>
      <c r="AH14" s="1420"/>
      <c r="AI14" s="1420"/>
      <c r="AJ14" s="1420"/>
      <c r="AK14" s="1420" t="s">
        <v>2311</v>
      </c>
      <c r="AL14" s="1420"/>
      <c r="AM14" s="1420"/>
      <c r="AN14" s="1420"/>
      <c r="AO14" s="1420"/>
      <c r="AP14" s="1420"/>
      <c r="AQ14" s="1420"/>
      <c r="AR14" s="337"/>
      <c r="AS14" s="338"/>
      <c r="AT14" s="338"/>
      <c r="AU14" s="338"/>
      <c r="AV14" s="338"/>
      <c r="AW14" s="338"/>
      <c r="AX14" s="339"/>
    </row>
    <row r="15" spans="1:50" ht="18" customHeight="1" x14ac:dyDescent="0.15">
      <c r="A15" s="393"/>
      <c r="B15" s="394"/>
      <c r="C15" s="394"/>
      <c r="D15" s="394"/>
      <c r="E15" s="394"/>
      <c r="F15" s="395"/>
      <c r="G15" s="992"/>
      <c r="H15" s="993"/>
      <c r="I15" s="340" t="s">
        <v>40</v>
      </c>
      <c r="J15" s="341"/>
      <c r="K15" s="341"/>
      <c r="L15" s="341"/>
      <c r="M15" s="341"/>
      <c r="N15" s="341"/>
      <c r="O15" s="342"/>
      <c r="P15" s="1420" t="s">
        <v>2311</v>
      </c>
      <c r="Q15" s="1420"/>
      <c r="R15" s="1420"/>
      <c r="S15" s="1420"/>
      <c r="T15" s="1420"/>
      <c r="U15" s="1420"/>
      <c r="V15" s="1420"/>
      <c r="W15" s="1420" t="s">
        <v>2311</v>
      </c>
      <c r="X15" s="1420"/>
      <c r="Y15" s="1420"/>
      <c r="Z15" s="1420"/>
      <c r="AA15" s="1420"/>
      <c r="AB15" s="1420"/>
      <c r="AC15" s="1420"/>
      <c r="AD15" s="1420" t="s">
        <v>2311</v>
      </c>
      <c r="AE15" s="1420"/>
      <c r="AF15" s="1420"/>
      <c r="AG15" s="1420"/>
      <c r="AH15" s="1420"/>
      <c r="AI15" s="1420"/>
      <c r="AJ15" s="1420"/>
      <c r="AK15" s="1420" t="s">
        <v>2311</v>
      </c>
      <c r="AL15" s="1420"/>
      <c r="AM15" s="1420"/>
      <c r="AN15" s="1420"/>
      <c r="AO15" s="1420"/>
      <c r="AP15" s="1420"/>
      <c r="AQ15" s="1420"/>
      <c r="AR15" s="1421"/>
      <c r="AS15" s="1421"/>
      <c r="AT15" s="1421"/>
      <c r="AU15" s="1421"/>
      <c r="AV15" s="1421"/>
      <c r="AW15" s="1421"/>
      <c r="AX15" s="1422"/>
    </row>
    <row r="16" spans="1:50" ht="18" customHeight="1" x14ac:dyDescent="0.15">
      <c r="A16" s="393"/>
      <c r="B16" s="394"/>
      <c r="C16" s="394"/>
      <c r="D16" s="394"/>
      <c r="E16" s="394"/>
      <c r="F16" s="395"/>
      <c r="G16" s="994"/>
      <c r="H16" s="995"/>
      <c r="I16" s="1000" t="s">
        <v>41</v>
      </c>
      <c r="J16" s="1001"/>
      <c r="K16" s="1001"/>
      <c r="L16" s="1001"/>
      <c r="M16" s="1001"/>
      <c r="N16" s="1001"/>
      <c r="O16" s="373"/>
      <c r="P16" s="1427">
        <v>34</v>
      </c>
      <c r="Q16" s="1427"/>
      <c r="R16" s="1427"/>
      <c r="S16" s="1427"/>
      <c r="T16" s="1427"/>
      <c r="U16" s="1427"/>
      <c r="V16" s="1427"/>
      <c r="W16" s="1427">
        <v>29</v>
      </c>
      <c r="X16" s="1427"/>
      <c r="Y16" s="1427"/>
      <c r="Z16" s="1427"/>
      <c r="AA16" s="1427"/>
      <c r="AB16" s="1427"/>
      <c r="AC16" s="1427"/>
      <c r="AD16" s="1427">
        <v>30</v>
      </c>
      <c r="AE16" s="1427"/>
      <c r="AF16" s="1427"/>
      <c r="AG16" s="1427"/>
      <c r="AH16" s="1427"/>
      <c r="AI16" s="1427"/>
      <c r="AJ16" s="1427"/>
      <c r="AK16" s="1427">
        <v>30</v>
      </c>
      <c r="AL16" s="1427"/>
      <c r="AM16" s="1427"/>
      <c r="AN16" s="1427"/>
      <c r="AO16" s="1427"/>
      <c r="AP16" s="1427"/>
      <c r="AQ16" s="1427"/>
      <c r="AR16" s="1427"/>
      <c r="AS16" s="1427"/>
      <c r="AT16" s="1427"/>
      <c r="AU16" s="1427"/>
      <c r="AV16" s="1427"/>
      <c r="AW16" s="1427"/>
      <c r="AX16" s="1428"/>
    </row>
    <row r="17" spans="1:55" ht="18" customHeight="1" x14ac:dyDescent="0.15">
      <c r="A17" s="393"/>
      <c r="B17" s="394"/>
      <c r="C17" s="394"/>
      <c r="D17" s="394"/>
      <c r="E17" s="394"/>
      <c r="F17" s="395"/>
      <c r="G17" s="979" t="s">
        <v>42</v>
      </c>
      <c r="H17" s="980"/>
      <c r="I17" s="980"/>
      <c r="J17" s="980"/>
      <c r="K17" s="980"/>
      <c r="L17" s="980"/>
      <c r="M17" s="980"/>
      <c r="N17" s="980"/>
      <c r="O17" s="980"/>
      <c r="P17" s="1426">
        <v>28</v>
      </c>
      <c r="Q17" s="1426"/>
      <c r="R17" s="1426"/>
      <c r="S17" s="1426"/>
      <c r="T17" s="1426"/>
      <c r="U17" s="1426"/>
      <c r="V17" s="1426"/>
      <c r="W17" s="1426">
        <v>26</v>
      </c>
      <c r="X17" s="1426"/>
      <c r="Y17" s="1426"/>
      <c r="Z17" s="1426"/>
      <c r="AA17" s="1426"/>
      <c r="AB17" s="1426"/>
      <c r="AC17" s="1426"/>
      <c r="AD17" s="963">
        <v>25</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18" customHeight="1" x14ac:dyDescent="0.15">
      <c r="A18" s="396"/>
      <c r="B18" s="397"/>
      <c r="C18" s="397"/>
      <c r="D18" s="397"/>
      <c r="E18" s="397"/>
      <c r="F18" s="398"/>
      <c r="G18" s="979" t="s">
        <v>43</v>
      </c>
      <c r="H18" s="980"/>
      <c r="I18" s="980"/>
      <c r="J18" s="980"/>
      <c r="K18" s="980"/>
      <c r="L18" s="980"/>
      <c r="M18" s="980"/>
      <c r="N18" s="980"/>
      <c r="O18" s="980"/>
      <c r="P18" s="1425">
        <v>0.82899999999999996</v>
      </c>
      <c r="Q18" s="1425"/>
      <c r="R18" s="1425"/>
      <c r="S18" s="1425"/>
      <c r="T18" s="1425"/>
      <c r="U18" s="1425"/>
      <c r="V18" s="1425"/>
      <c r="W18" s="1425">
        <v>0.87</v>
      </c>
      <c r="X18" s="1425"/>
      <c r="Y18" s="1425"/>
      <c r="Z18" s="1425"/>
      <c r="AA18" s="1425"/>
      <c r="AB18" s="1425"/>
      <c r="AC18" s="1425"/>
      <c r="AD18" s="1425">
        <v>0.84399999999999997</v>
      </c>
      <c r="AE18" s="1425"/>
      <c r="AF18" s="1425"/>
      <c r="AG18" s="1425"/>
      <c r="AH18" s="1425"/>
      <c r="AI18" s="1425"/>
      <c r="AJ18" s="1425"/>
      <c r="AK18" s="982"/>
      <c r="AL18" s="982"/>
      <c r="AM18" s="982"/>
      <c r="AN18" s="982"/>
      <c r="AO18" s="982"/>
      <c r="AP18" s="982"/>
      <c r="AQ18" s="982"/>
      <c r="AR18" s="982"/>
      <c r="AS18" s="982"/>
      <c r="AT18" s="982"/>
      <c r="AU18" s="982"/>
      <c r="AV18" s="982"/>
      <c r="AW18" s="982"/>
      <c r="AX18" s="983"/>
    </row>
    <row r="19" spans="1:55" ht="15" customHeight="1" x14ac:dyDescent="0.15">
      <c r="A19" s="893" t="s">
        <v>44</v>
      </c>
      <c r="B19" s="931"/>
      <c r="C19" s="931"/>
      <c r="D19" s="931"/>
      <c r="E19" s="931"/>
      <c r="F19" s="932"/>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359</v>
      </c>
      <c r="AF19" s="541"/>
      <c r="AG19" s="541"/>
      <c r="AH19" s="541"/>
      <c r="AI19" s="541"/>
      <c r="AJ19" s="541" t="s">
        <v>360</v>
      </c>
      <c r="AK19" s="541"/>
      <c r="AL19" s="541"/>
      <c r="AM19" s="541"/>
      <c r="AN19" s="541"/>
      <c r="AO19" s="541" t="s">
        <v>361</v>
      </c>
      <c r="AP19" s="541"/>
      <c r="AQ19" s="541"/>
      <c r="AR19" s="541"/>
      <c r="AS19" s="541"/>
      <c r="AT19" s="542" t="s">
        <v>2312</v>
      </c>
      <c r="AU19" s="541"/>
      <c r="AV19" s="541"/>
      <c r="AW19" s="541"/>
      <c r="AX19" s="1413"/>
    </row>
    <row r="20" spans="1:55" ht="17.25" customHeight="1" x14ac:dyDescent="0.15">
      <c r="A20" s="620"/>
      <c r="B20" s="621"/>
      <c r="C20" s="621"/>
      <c r="D20" s="621"/>
      <c r="E20" s="621"/>
      <c r="F20" s="622"/>
      <c r="G20" s="1359" t="s">
        <v>2313</v>
      </c>
      <c r="H20" s="1360"/>
      <c r="I20" s="1360"/>
      <c r="J20" s="1360"/>
      <c r="K20" s="1360"/>
      <c r="L20" s="1360"/>
      <c r="M20" s="1360"/>
      <c r="N20" s="1360"/>
      <c r="O20" s="1360"/>
      <c r="P20" s="1360"/>
      <c r="Q20" s="1360"/>
      <c r="R20" s="1360"/>
      <c r="S20" s="1360"/>
      <c r="T20" s="1360"/>
      <c r="U20" s="1360"/>
      <c r="V20" s="1360"/>
      <c r="W20" s="1360"/>
      <c r="X20" s="1361"/>
      <c r="Y20" s="869" t="s">
        <v>49</v>
      </c>
      <c r="Z20" s="870"/>
      <c r="AA20" s="871"/>
      <c r="AB20" s="1414" t="s">
        <v>2314</v>
      </c>
      <c r="AC20" s="1415"/>
      <c r="AD20" s="1416"/>
      <c r="AE20" s="1402">
        <v>1</v>
      </c>
      <c r="AF20" s="1402"/>
      <c r="AG20" s="1402"/>
      <c r="AH20" s="1402"/>
      <c r="AI20" s="1402"/>
      <c r="AJ20" s="1402">
        <v>1</v>
      </c>
      <c r="AK20" s="1402"/>
      <c r="AL20" s="1402"/>
      <c r="AM20" s="1402"/>
      <c r="AN20" s="1402"/>
      <c r="AO20" s="1403">
        <v>1</v>
      </c>
      <c r="AP20" s="1404"/>
      <c r="AQ20" s="1404"/>
      <c r="AR20" s="1404"/>
      <c r="AS20" s="1405"/>
      <c r="AT20" s="1390"/>
      <c r="AU20" s="1390"/>
      <c r="AV20" s="1390"/>
      <c r="AW20" s="1390"/>
      <c r="AX20" s="1391"/>
    </row>
    <row r="21" spans="1:55" ht="17.25" customHeight="1" x14ac:dyDescent="0.15">
      <c r="A21" s="620"/>
      <c r="B21" s="621"/>
      <c r="C21" s="621"/>
      <c r="D21" s="621"/>
      <c r="E21" s="621"/>
      <c r="F21" s="622"/>
      <c r="G21" s="1387"/>
      <c r="H21" s="1388"/>
      <c r="I21" s="1388"/>
      <c r="J21" s="1388"/>
      <c r="K21" s="1388"/>
      <c r="L21" s="1388"/>
      <c r="M21" s="1388"/>
      <c r="N21" s="1388"/>
      <c r="O21" s="1388"/>
      <c r="P21" s="1388"/>
      <c r="Q21" s="1388"/>
      <c r="R21" s="1388"/>
      <c r="S21" s="1388"/>
      <c r="T21" s="1388"/>
      <c r="U21" s="1388"/>
      <c r="V21" s="1388"/>
      <c r="W21" s="1388"/>
      <c r="X21" s="1389"/>
      <c r="Y21" s="365" t="s">
        <v>51</v>
      </c>
      <c r="Z21" s="366"/>
      <c r="AA21" s="402"/>
      <c r="AB21" s="1417" t="s">
        <v>2314</v>
      </c>
      <c r="AC21" s="1418"/>
      <c r="AD21" s="1419"/>
      <c r="AE21" s="1395">
        <v>1</v>
      </c>
      <c r="AF21" s="1395"/>
      <c r="AG21" s="1395"/>
      <c r="AH21" s="1395"/>
      <c r="AI21" s="1395"/>
      <c r="AJ21" s="1395">
        <v>1</v>
      </c>
      <c r="AK21" s="1395"/>
      <c r="AL21" s="1395"/>
      <c r="AM21" s="1395"/>
      <c r="AN21" s="1395"/>
      <c r="AO21" s="1396">
        <v>1</v>
      </c>
      <c r="AP21" s="1397"/>
      <c r="AQ21" s="1397"/>
      <c r="AR21" s="1397"/>
      <c r="AS21" s="1398"/>
      <c r="AT21" s="963">
        <v>1</v>
      </c>
      <c r="AU21" s="963"/>
      <c r="AV21" s="963"/>
      <c r="AW21" s="963"/>
      <c r="AX21" s="1002"/>
    </row>
    <row r="22" spans="1:55" ht="17.25" customHeight="1" x14ac:dyDescent="0.15">
      <c r="A22" s="620"/>
      <c r="B22" s="621"/>
      <c r="C22" s="621"/>
      <c r="D22" s="621"/>
      <c r="E22" s="621"/>
      <c r="F22" s="622"/>
      <c r="G22" s="1362"/>
      <c r="H22" s="1363"/>
      <c r="I22" s="1363"/>
      <c r="J22" s="1363"/>
      <c r="K22" s="1363"/>
      <c r="L22" s="1363"/>
      <c r="M22" s="1363"/>
      <c r="N22" s="1363"/>
      <c r="O22" s="1363"/>
      <c r="P22" s="1363"/>
      <c r="Q22" s="1363"/>
      <c r="R22" s="1363"/>
      <c r="S22" s="1363"/>
      <c r="T22" s="1363"/>
      <c r="U22" s="1363"/>
      <c r="V22" s="1363"/>
      <c r="W22" s="1363"/>
      <c r="X22" s="1364"/>
      <c r="Y22" s="365" t="s">
        <v>52</v>
      </c>
      <c r="Z22" s="366"/>
      <c r="AA22" s="402"/>
      <c r="AB22" s="1412" t="s">
        <v>696</v>
      </c>
      <c r="AC22" s="1412"/>
      <c r="AD22" s="1412"/>
      <c r="AE22" s="1407">
        <v>100</v>
      </c>
      <c r="AF22" s="1407"/>
      <c r="AG22" s="1407"/>
      <c r="AH22" s="1407"/>
      <c r="AI22" s="1407"/>
      <c r="AJ22" s="1407">
        <v>100</v>
      </c>
      <c r="AK22" s="1407"/>
      <c r="AL22" s="1407"/>
      <c r="AM22" s="1407"/>
      <c r="AN22" s="1407"/>
      <c r="AO22" s="1408">
        <v>100</v>
      </c>
      <c r="AP22" s="1408"/>
      <c r="AQ22" s="1408"/>
      <c r="AR22" s="1408"/>
      <c r="AS22" s="1408"/>
      <c r="AT22" s="1409"/>
      <c r="AU22" s="1409"/>
      <c r="AV22" s="1409"/>
      <c r="AW22" s="1409"/>
      <c r="AX22" s="1410"/>
    </row>
    <row r="23" spans="1:55" ht="16.5" customHeight="1" x14ac:dyDescent="0.15">
      <c r="A23" s="620"/>
      <c r="B23" s="621"/>
      <c r="C23" s="621"/>
      <c r="D23" s="621"/>
      <c r="E23" s="621"/>
      <c r="F23" s="622"/>
      <c r="G23" s="1359" t="s">
        <v>2315</v>
      </c>
      <c r="H23" s="1360"/>
      <c r="I23" s="1360"/>
      <c r="J23" s="1360"/>
      <c r="K23" s="1360"/>
      <c r="L23" s="1360"/>
      <c r="M23" s="1360"/>
      <c r="N23" s="1360"/>
      <c r="O23" s="1360"/>
      <c r="P23" s="1360"/>
      <c r="Q23" s="1360"/>
      <c r="R23" s="1360"/>
      <c r="S23" s="1360"/>
      <c r="T23" s="1360"/>
      <c r="U23" s="1360"/>
      <c r="V23" s="1360"/>
      <c r="W23" s="1360"/>
      <c r="X23" s="1361"/>
      <c r="Y23" s="869" t="s">
        <v>49</v>
      </c>
      <c r="Z23" s="870"/>
      <c r="AA23" s="871"/>
      <c r="AB23" s="1399" t="s">
        <v>2316</v>
      </c>
      <c r="AC23" s="1400"/>
      <c r="AD23" s="1401"/>
      <c r="AE23" s="1402">
        <v>1</v>
      </c>
      <c r="AF23" s="1402"/>
      <c r="AG23" s="1402"/>
      <c r="AH23" s="1402"/>
      <c r="AI23" s="1402"/>
      <c r="AJ23" s="1402">
        <v>1</v>
      </c>
      <c r="AK23" s="1402"/>
      <c r="AL23" s="1402"/>
      <c r="AM23" s="1402"/>
      <c r="AN23" s="1402"/>
      <c r="AO23" s="1403">
        <v>1</v>
      </c>
      <c r="AP23" s="1404"/>
      <c r="AQ23" s="1404"/>
      <c r="AR23" s="1404"/>
      <c r="AS23" s="1405"/>
      <c r="AT23" s="1390"/>
      <c r="AU23" s="1390"/>
      <c r="AV23" s="1390"/>
      <c r="AW23" s="1390"/>
      <c r="AX23" s="1391"/>
    </row>
    <row r="24" spans="1:55" ht="16.5" customHeight="1" x14ac:dyDescent="0.15">
      <c r="A24" s="620"/>
      <c r="B24" s="621"/>
      <c r="C24" s="621"/>
      <c r="D24" s="621"/>
      <c r="E24" s="621"/>
      <c r="F24" s="622"/>
      <c r="G24" s="1387"/>
      <c r="H24" s="1388"/>
      <c r="I24" s="1388"/>
      <c r="J24" s="1388"/>
      <c r="K24" s="1388"/>
      <c r="L24" s="1388"/>
      <c r="M24" s="1388"/>
      <c r="N24" s="1388"/>
      <c r="O24" s="1388"/>
      <c r="P24" s="1388"/>
      <c r="Q24" s="1388"/>
      <c r="R24" s="1388"/>
      <c r="S24" s="1388"/>
      <c r="T24" s="1388"/>
      <c r="U24" s="1388"/>
      <c r="V24" s="1388"/>
      <c r="W24" s="1388"/>
      <c r="X24" s="1389"/>
      <c r="Y24" s="365" t="s">
        <v>51</v>
      </c>
      <c r="Z24" s="366"/>
      <c r="AA24" s="402"/>
      <c r="AB24" s="1392" t="s">
        <v>2316</v>
      </c>
      <c r="AC24" s="1393"/>
      <c r="AD24" s="1394"/>
      <c r="AE24" s="1395">
        <v>1</v>
      </c>
      <c r="AF24" s="1395"/>
      <c r="AG24" s="1395"/>
      <c r="AH24" s="1395"/>
      <c r="AI24" s="1395"/>
      <c r="AJ24" s="1395">
        <v>1</v>
      </c>
      <c r="AK24" s="1395"/>
      <c r="AL24" s="1395"/>
      <c r="AM24" s="1395"/>
      <c r="AN24" s="1395"/>
      <c r="AO24" s="1396">
        <v>1</v>
      </c>
      <c r="AP24" s="1397"/>
      <c r="AQ24" s="1397"/>
      <c r="AR24" s="1397"/>
      <c r="AS24" s="1398"/>
      <c r="AT24" s="1396">
        <v>1</v>
      </c>
      <c r="AU24" s="1397"/>
      <c r="AV24" s="1397"/>
      <c r="AW24" s="1397"/>
      <c r="AX24" s="1411"/>
    </row>
    <row r="25" spans="1:55" ht="16.5" customHeight="1" x14ac:dyDescent="0.15">
      <c r="A25" s="620"/>
      <c r="B25" s="621"/>
      <c r="C25" s="621"/>
      <c r="D25" s="621"/>
      <c r="E25" s="621"/>
      <c r="F25" s="622"/>
      <c r="G25" s="1362"/>
      <c r="H25" s="1363"/>
      <c r="I25" s="1363"/>
      <c r="J25" s="1363"/>
      <c r="K25" s="1363"/>
      <c r="L25" s="1363"/>
      <c r="M25" s="1363"/>
      <c r="N25" s="1363"/>
      <c r="O25" s="1363"/>
      <c r="P25" s="1363"/>
      <c r="Q25" s="1363"/>
      <c r="R25" s="1363"/>
      <c r="S25" s="1363"/>
      <c r="T25" s="1363"/>
      <c r="U25" s="1363"/>
      <c r="V25" s="1363"/>
      <c r="W25" s="1363"/>
      <c r="X25" s="1364"/>
      <c r="Y25" s="365" t="s">
        <v>52</v>
      </c>
      <c r="Z25" s="366"/>
      <c r="AA25" s="402"/>
      <c r="AB25" s="1406" t="s">
        <v>696</v>
      </c>
      <c r="AC25" s="1406"/>
      <c r="AD25" s="1406"/>
      <c r="AE25" s="1407">
        <v>100</v>
      </c>
      <c r="AF25" s="1407"/>
      <c r="AG25" s="1407"/>
      <c r="AH25" s="1407"/>
      <c r="AI25" s="1407"/>
      <c r="AJ25" s="1407">
        <v>100</v>
      </c>
      <c r="AK25" s="1407"/>
      <c r="AL25" s="1407"/>
      <c r="AM25" s="1407"/>
      <c r="AN25" s="1407"/>
      <c r="AO25" s="1408">
        <v>100</v>
      </c>
      <c r="AP25" s="1408"/>
      <c r="AQ25" s="1408"/>
      <c r="AR25" s="1408"/>
      <c r="AS25" s="1408"/>
      <c r="AT25" s="1409"/>
      <c r="AU25" s="1409"/>
      <c r="AV25" s="1409"/>
      <c r="AW25" s="1409"/>
      <c r="AX25" s="1410"/>
    </row>
    <row r="26" spans="1:55" ht="16.5" customHeight="1" x14ac:dyDescent="0.15">
      <c r="A26" s="620"/>
      <c r="B26" s="621"/>
      <c r="C26" s="621"/>
      <c r="D26" s="621"/>
      <c r="E26" s="621"/>
      <c r="F26" s="622"/>
      <c r="G26" s="1359" t="s">
        <v>2317</v>
      </c>
      <c r="H26" s="1360"/>
      <c r="I26" s="1360"/>
      <c r="J26" s="1360"/>
      <c r="K26" s="1360"/>
      <c r="L26" s="1360"/>
      <c r="M26" s="1360"/>
      <c r="N26" s="1360"/>
      <c r="O26" s="1360"/>
      <c r="P26" s="1360"/>
      <c r="Q26" s="1360"/>
      <c r="R26" s="1360"/>
      <c r="S26" s="1360"/>
      <c r="T26" s="1360"/>
      <c r="U26" s="1360"/>
      <c r="V26" s="1360"/>
      <c r="W26" s="1360"/>
      <c r="X26" s="1361"/>
      <c r="Y26" s="869" t="s">
        <v>49</v>
      </c>
      <c r="Z26" s="870"/>
      <c r="AA26" s="871"/>
      <c r="AB26" s="1399" t="s">
        <v>2316</v>
      </c>
      <c r="AC26" s="1400"/>
      <c r="AD26" s="1401"/>
      <c r="AE26" s="1402">
        <v>200</v>
      </c>
      <c r="AF26" s="1402"/>
      <c r="AG26" s="1402"/>
      <c r="AH26" s="1402"/>
      <c r="AI26" s="1402"/>
      <c r="AJ26" s="1402">
        <v>60</v>
      </c>
      <c r="AK26" s="1402"/>
      <c r="AL26" s="1402"/>
      <c r="AM26" s="1402"/>
      <c r="AN26" s="1402"/>
      <c r="AO26" s="1403">
        <v>60</v>
      </c>
      <c r="AP26" s="1404"/>
      <c r="AQ26" s="1404"/>
      <c r="AR26" s="1404"/>
      <c r="AS26" s="1405"/>
      <c r="AT26" s="1390"/>
      <c r="AU26" s="1390"/>
      <c r="AV26" s="1390"/>
      <c r="AW26" s="1390"/>
      <c r="AX26" s="1391"/>
    </row>
    <row r="27" spans="1:55" ht="16.5" customHeight="1" x14ac:dyDescent="0.15">
      <c r="A27" s="620"/>
      <c r="B27" s="621"/>
      <c r="C27" s="621"/>
      <c r="D27" s="621"/>
      <c r="E27" s="621"/>
      <c r="F27" s="622"/>
      <c r="G27" s="1387"/>
      <c r="H27" s="1388"/>
      <c r="I27" s="1388"/>
      <c r="J27" s="1388"/>
      <c r="K27" s="1388"/>
      <c r="L27" s="1388"/>
      <c r="M27" s="1388"/>
      <c r="N27" s="1388"/>
      <c r="O27" s="1388"/>
      <c r="P27" s="1388"/>
      <c r="Q27" s="1388"/>
      <c r="R27" s="1388"/>
      <c r="S27" s="1388"/>
      <c r="T27" s="1388"/>
      <c r="U27" s="1388"/>
      <c r="V27" s="1388"/>
      <c r="W27" s="1388"/>
      <c r="X27" s="1389"/>
      <c r="Y27" s="365" t="s">
        <v>51</v>
      </c>
      <c r="Z27" s="366"/>
      <c r="AA27" s="402"/>
      <c r="AB27" s="1392" t="s">
        <v>2316</v>
      </c>
      <c r="AC27" s="1393"/>
      <c r="AD27" s="1394"/>
      <c r="AE27" s="1395">
        <v>200</v>
      </c>
      <c r="AF27" s="1395"/>
      <c r="AG27" s="1395"/>
      <c r="AH27" s="1395"/>
      <c r="AI27" s="1395"/>
      <c r="AJ27" s="1395">
        <v>60</v>
      </c>
      <c r="AK27" s="1395"/>
      <c r="AL27" s="1395"/>
      <c r="AM27" s="1395"/>
      <c r="AN27" s="1395"/>
      <c r="AO27" s="1396">
        <v>60</v>
      </c>
      <c r="AP27" s="1397"/>
      <c r="AQ27" s="1397"/>
      <c r="AR27" s="1397"/>
      <c r="AS27" s="1398"/>
      <c r="AT27" s="963">
        <v>60</v>
      </c>
      <c r="AU27" s="963"/>
      <c r="AV27" s="963"/>
      <c r="AW27" s="963"/>
      <c r="AX27" s="1002"/>
    </row>
    <row r="28" spans="1:55" ht="16.5" customHeight="1" x14ac:dyDescent="0.15">
      <c r="A28" s="933"/>
      <c r="B28" s="934"/>
      <c r="C28" s="934"/>
      <c r="D28" s="934"/>
      <c r="E28" s="934"/>
      <c r="F28" s="935"/>
      <c r="G28" s="1362"/>
      <c r="H28" s="1363"/>
      <c r="I28" s="1363"/>
      <c r="J28" s="1363"/>
      <c r="K28" s="1363"/>
      <c r="L28" s="1363"/>
      <c r="M28" s="1363"/>
      <c r="N28" s="1363"/>
      <c r="O28" s="1363"/>
      <c r="P28" s="1363"/>
      <c r="Q28" s="1363"/>
      <c r="R28" s="1363"/>
      <c r="S28" s="1363"/>
      <c r="T28" s="1363"/>
      <c r="U28" s="1363"/>
      <c r="V28" s="1363"/>
      <c r="W28" s="1363"/>
      <c r="X28" s="1364"/>
      <c r="Y28" s="365" t="s">
        <v>52</v>
      </c>
      <c r="Z28" s="366"/>
      <c r="AA28" s="402"/>
      <c r="AB28" s="998" t="s">
        <v>696</v>
      </c>
      <c r="AC28" s="998"/>
      <c r="AD28" s="998"/>
      <c r="AE28" s="1383">
        <v>100</v>
      </c>
      <c r="AF28" s="1383"/>
      <c r="AG28" s="1383"/>
      <c r="AH28" s="1383"/>
      <c r="AI28" s="1383"/>
      <c r="AJ28" s="1383">
        <v>100</v>
      </c>
      <c r="AK28" s="1383"/>
      <c r="AL28" s="1383"/>
      <c r="AM28" s="1383"/>
      <c r="AN28" s="1383"/>
      <c r="AO28" s="1383">
        <v>100</v>
      </c>
      <c r="AP28" s="1383"/>
      <c r="AQ28" s="1383"/>
      <c r="AR28" s="1383"/>
      <c r="AS28" s="1383"/>
      <c r="AT28" s="1384"/>
      <c r="AU28" s="1384"/>
      <c r="AV28" s="1384"/>
      <c r="AW28" s="1384"/>
      <c r="AX28" s="1385"/>
    </row>
    <row r="29" spans="1:55" ht="15" customHeight="1" x14ac:dyDescent="0.15">
      <c r="A29" s="893" t="s">
        <v>54</v>
      </c>
      <c r="B29" s="931"/>
      <c r="C29" s="931"/>
      <c r="D29" s="931"/>
      <c r="E29" s="931"/>
      <c r="F29" s="932"/>
      <c r="G29" s="1386" t="s">
        <v>55</v>
      </c>
      <c r="H29" s="366"/>
      <c r="I29" s="366"/>
      <c r="J29" s="366"/>
      <c r="K29" s="366"/>
      <c r="L29" s="366"/>
      <c r="M29" s="366"/>
      <c r="N29" s="366"/>
      <c r="O29" s="366"/>
      <c r="P29" s="366"/>
      <c r="Q29" s="366"/>
      <c r="R29" s="366"/>
      <c r="S29" s="366"/>
      <c r="T29" s="366"/>
      <c r="U29" s="366"/>
      <c r="V29" s="366"/>
      <c r="W29" s="366"/>
      <c r="X29" s="402"/>
      <c r="Y29" s="937"/>
      <c r="Z29" s="938"/>
      <c r="AA29" s="939"/>
      <c r="AB29" s="365" t="s">
        <v>46</v>
      </c>
      <c r="AC29" s="366"/>
      <c r="AD29" s="402"/>
      <c r="AE29" s="541" t="s">
        <v>359</v>
      </c>
      <c r="AF29" s="541"/>
      <c r="AG29" s="541"/>
      <c r="AH29" s="541"/>
      <c r="AI29" s="541"/>
      <c r="AJ29" s="541" t="s">
        <v>360</v>
      </c>
      <c r="AK29" s="541"/>
      <c r="AL29" s="541"/>
      <c r="AM29" s="541"/>
      <c r="AN29" s="541"/>
      <c r="AO29" s="541" t="s">
        <v>361</v>
      </c>
      <c r="AP29" s="541"/>
      <c r="AQ29" s="541"/>
      <c r="AR29" s="541"/>
      <c r="AS29" s="541"/>
      <c r="AT29" s="1290" t="s">
        <v>56</v>
      </c>
      <c r="AU29" s="1291"/>
      <c r="AV29" s="1291"/>
      <c r="AW29" s="1291"/>
      <c r="AX29" s="1292"/>
    </row>
    <row r="30" spans="1:55" ht="22.5" customHeight="1" x14ac:dyDescent="0.15">
      <c r="A30" s="620"/>
      <c r="B30" s="621"/>
      <c r="C30" s="621"/>
      <c r="D30" s="621"/>
      <c r="E30" s="621"/>
      <c r="F30" s="622"/>
      <c r="G30" s="1359" t="s">
        <v>2318</v>
      </c>
      <c r="H30" s="1360"/>
      <c r="I30" s="1360"/>
      <c r="J30" s="1360"/>
      <c r="K30" s="1360"/>
      <c r="L30" s="1360"/>
      <c r="M30" s="1360"/>
      <c r="N30" s="1360"/>
      <c r="O30" s="1360"/>
      <c r="P30" s="1360"/>
      <c r="Q30" s="1360"/>
      <c r="R30" s="1360"/>
      <c r="S30" s="1360"/>
      <c r="T30" s="1360"/>
      <c r="U30" s="1360"/>
      <c r="V30" s="1360"/>
      <c r="W30" s="1360"/>
      <c r="X30" s="1361"/>
      <c r="Y30" s="917" t="s">
        <v>2319</v>
      </c>
      <c r="Z30" s="1340"/>
      <c r="AA30" s="1341"/>
      <c r="AB30" s="1365" t="s">
        <v>2320</v>
      </c>
      <c r="AC30" s="1366"/>
      <c r="AD30" s="1367"/>
      <c r="AE30" s="1371" t="s">
        <v>2321</v>
      </c>
      <c r="AF30" s="1372"/>
      <c r="AG30" s="1372"/>
      <c r="AH30" s="1372"/>
      <c r="AI30" s="1373"/>
      <c r="AJ30" s="1377" t="s">
        <v>2322</v>
      </c>
      <c r="AK30" s="1378"/>
      <c r="AL30" s="1378"/>
      <c r="AM30" s="1378"/>
      <c r="AN30" s="1379"/>
      <c r="AO30" s="1377" t="s">
        <v>2323</v>
      </c>
      <c r="AP30" s="1378"/>
      <c r="AQ30" s="1378"/>
      <c r="AR30" s="1378"/>
      <c r="AS30" s="1379"/>
      <c r="AT30" s="1330">
        <v>1</v>
      </c>
      <c r="AU30" s="1330"/>
      <c r="AV30" s="1330"/>
      <c r="AW30" s="1330"/>
      <c r="AX30" s="1331"/>
      <c r="AY30" s="129"/>
      <c r="AZ30" s="46"/>
      <c r="BA30" s="46"/>
      <c r="BB30" s="46"/>
      <c r="BC30" s="46"/>
    </row>
    <row r="31" spans="1:55" ht="22.5" customHeight="1" x14ac:dyDescent="0.15">
      <c r="A31" s="620"/>
      <c r="B31" s="621"/>
      <c r="C31" s="621"/>
      <c r="D31" s="621"/>
      <c r="E31" s="621"/>
      <c r="F31" s="622"/>
      <c r="G31" s="1362"/>
      <c r="H31" s="1363"/>
      <c r="I31" s="1363"/>
      <c r="J31" s="1363"/>
      <c r="K31" s="1363"/>
      <c r="L31" s="1363"/>
      <c r="M31" s="1363"/>
      <c r="N31" s="1363"/>
      <c r="O31" s="1363"/>
      <c r="P31" s="1363"/>
      <c r="Q31" s="1363"/>
      <c r="R31" s="1363"/>
      <c r="S31" s="1363"/>
      <c r="T31" s="1363"/>
      <c r="U31" s="1363"/>
      <c r="V31" s="1363"/>
      <c r="W31" s="1363"/>
      <c r="X31" s="1364"/>
      <c r="Y31" s="1342"/>
      <c r="Z31" s="1343"/>
      <c r="AA31" s="1344"/>
      <c r="AB31" s="1368"/>
      <c r="AC31" s="1369"/>
      <c r="AD31" s="1370"/>
      <c r="AE31" s="1374"/>
      <c r="AF31" s="1375"/>
      <c r="AG31" s="1375"/>
      <c r="AH31" s="1375"/>
      <c r="AI31" s="1376"/>
      <c r="AJ31" s="1380"/>
      <c r="AK31" s="1381"/>
      <c r="AL31" s="1381"/>
      <c r="AM31" s="1381"/>
      <c r="AN31" s="1382"/>
      <c r="AO31" s="1380"/>
      <c r="AP31" s="1381"/>
      <c r="AQ31" s="1381"/>
      <c r="AR31" s="1381"/>
      <c r="AS31" s="1382"/>
      <c r="AT31" s="1332"/>
      <c r="AU31" s="1332"/>
      <c r="AV31" s="1332"/>
      <c r="AW31" s="1332"/>
      <c r="AX31" s="1333"/>
      <c r="AY31" s="129"/>
      <c r="AZ31" s="46"/>
      <c r="BA31" s="46"/>
      <c r="BB31" s="46"/>
      <c r="BC31" s="46"/>
    </row>
    <row r="32" spans="1:55" ht="27.75" customHeight="1" x14ac:dyDescent="0.15">
      <c r="A32" s="620"/>
      <c r="B32" s="621"/>
      <c r="C32" s="621"/>
      <c r="D32" s="621"/>
      <c r="E32" s="621"/>
      <c r="F32" s="622"/>
      <c r="G32" s="1334" t="s">
        <v>2324</v>
      </c>
      <c r="H32" s="1335"/>
      <c r="I32" s="1335"/>
      <c r="J32" s="1335"/>
      <c r="K32" s="1335"/>
      <c r="L32" s="1335"/>
      <c r="M32" s="1335"/>
      <c r="N32" s="1335"/>
      <c r="O32" s="1335"/>
      <c r="P32" s="1335"/>
      <c r="Q32" s="1335"/>
      <c r="R32" s="1335"/>
      <c r="S32" s="1335"/>
      <c r="T32" s="1335"/>
      <c r="U32" s="1335"/>
      <c r="V32" s="1335"/>
      <c r="W32" s="1335"/>
      <c r="X32" s="1336"/>
      <c r="Y32" s="917" t="s">
        <v>2319</v>
      </c>
      <c r="Z32" s="1340"/>
      <c r="AA32" s="1341"/>
      <c r="AB32" s="1345" t="s">
        <v>2325</v>
      </c>
      <c r="AC32" s="1346"/>
      <c r="AD32" s="1347"/>
      <c r="AE32" s="1351" t="s">
        <v>2326</v>
      </c>
      <c r="AF32" s="1352"/>
      <c r="AG32" s="1352"/>
      <c r="AH32" s="1352"/>
      <c r="AI32" s="1353"/>
      <c r="AJ32" s="1351" t="s">
        <v>2327</v>
      </c>
      <c r="AK32" s="1352"/>
      <c r="AL32" s="1352"/>
      <c r="AM32" s="1352"/>
      <c r="AN32" s="1353"/>
      <c r="AO32" s="1351" t="s">
        <v>2327</v>
      </c>
      <c r="AP32" s="1352"/>
      <c r="AQ32" s="1352"/>
      <c r="AR32" s="1352"/>
      <c r="AS32" s="1353"/>
      <c r="AT32" s="1351" t="s">
        <v>2327</v>
      </c>
      <c r="AU32" s="1352"/>
      <c r="AV32" s="1352"/>
      <c r="AW32" s="1352"/>
      <c r="AX32" s="1357"/>
      <c r="AY32" s="46"/>
      <c r="AZ32" s="46"/>
      <c r="BA32" s="46"/>
      <c r="BB32" s="46"/>
      <c r="BC32" s="46"/>
    </row>
    <row r="33" spans="1:55" ht="27.75" customHeight="1" x14ac:dyDescent="0.15">
      <c r="A33" s="620"/>
      <c r="B33" s="621"/>
      <c r="C33" s="621"/>
      <c r="D33" s="621"/>
      <c r="E33" s="621"/>
      <c r="F33" s="622"/>
      <c r="G33" s="1337"/>
      <c r="H33" s="1338"/>
      <c r="I33" s="1338"/>
      <c r="J33" s="1338"/>
      <c r="K33" s="1338"/>
      <c r="L33" s="1338"/>
      <c r="M33" s="1338"/>
      <c r="N33" s="1338"/>
      <c r="O33" s="1338"/>
      <c r="P33" s="1338"/>
      <c r="Q33" s="1338"/>
      <c r="R33" s="1338"/>
      <c r="S33" s="1338"/>
      <c r="T33" s="1338"/>
      <c r="U33" s="1338"/>
      <c r="V33" s="1338"/>
      <c r="W33" s="1338"/>
      <c r="X33" s="1339"/>
      <c r="Y33" s="1342"/>
      <c r="Z33" s="1343"/>
      <c r="AA33" s="1344"/>
      <c r="AB33" s="1348"/>
      <c r="AC33" s="1349"/>
      <c r="AD33" s="1350"/>
      <c r="AE33" s="1354"/>
      <c r="AF33" s="1355"/>
      <c r="AG33" s="1355"/>
      <c r="AH33" s="1355"/>
      <c r="AI33" s="1356"/>
      <c r="AJ33" s="1354"/>
      <c r="AK33" s="1355"/>
      <c r="AL33" s="1355"/>
      <c r="AM33" s="1355"/>
      <c r="AN33" s="1356"/>
      <c r="AO33" s="1354"/>
      <c r="AP33" s="1355"/>
      <c r="AQ33" s="1355"/>
      <c r="AR33" s="1355"/>
      <c r="AS33" s="1356"/>
      <c r="AT33" s="1354"/>
      <c r="AU33" s="1355"/>
      <c r="AV33" s="1355"/>
      <c r="AW33" s="1355"/>
      <c r="AX33" s="1358"/>
      <c r="AY33" s="46"/>
      <c r="AZ33" s="46"/>
      <c r="BA33" s="46"/>
      <c r="BB33" s="46"/>
      <c r="BC33" s="46"/>
    </row>
    <row r="34" spans="1:55" ht="17.25" customHeight="1" x14ac:dyDescent="0.15">
      <c r="A34" s="620"/>
      <c r="B34" s="621"/>
      <c r="C34" s="621"/>
      <c r="D34" s="621"/>
      <c r="E34" s="621"/>
      <c r="F34" s="622"/>
      <c r="G34" s="1323" t="s">
        <v>2328</v>
      </c>
      <c r="H34" s="1324"/>
      <c r="I34" s="1324"/>
      <c r="J34" s="1324"/>
      <c r="K34" s="1324"/>
      <c r="L34" s="1324"/>
      <c r="M34" s="1324"/>
      <c r="N34" s="1324"/>
      <c r="O34" s="1324"/>
      <c r="P34" s="1324"/>
      <c r="Q34" s="1324"/>
      <c r="R34" s="1324"/>
      <c r="S34" s="1324"/>
      <c r="T34" s="1324"/>
      <c r="U34" s="1324"/>
      <c r="V34" s="1324"/>
      <c r="W34" s="1324"/>
      <c r="X34" s="1325"/>
      <c r="Y34" s="917" t="s">
        <v>58</v>
      </c>
      <c r="Z34" s="918"/>
      <c r="AA34" s="919"/>
      <c r="AB34" s="1326" t="s">
        <v>2225</v>
      </c>
      <c r="AC34" s="1327"/>
      <c r="AD34" s="1328"/>
      <c r="AE34" s="1329">
        <v>3</v>
      </c>
      <c r="AF34" s="1329"/>
      <c r="AG34" s="1329"/>
      <c r="AH34" s="1329"/>
      <c r="AI34" s="1329"/>
      <c r="AJ34" s="1320">
        <v>1</v>
      </c>
      <c r="AK34" s="1321"/>
      <c r="AL34" s="1321"/>
      <c r="AM34" s="1321"/>
      <c r="AN34" s="1322"/>
      <c r="AO34" s="1320">
        <v>1</v>
      </c>
      <c r="AP34" s="1321"/>
      <c r="AQ34" s="1321"/>
      <c r="AR34" s="1321"/>
      <c r="AS34" s="1322"/>
      <c r="AT34" s="539">
        <v>1</v>
      </c>
      <c r="AU34" s="539"/>
      <c r="AV34" s="539"/>
      <c r="AW34" s="539"/>
      <c r="AX34" s="1311"/>
      <c r="AY34" s="129"/>
      <c r="AZ34" s="46"/>
      <c r="BA34" s="46"/>
      <c r="BB34" s="46"/>
      <c r="BC34" s="46"/>
    </row>
    <row r="35" spans="1:55" ht="17.25" customHeight="1" x14ac:dyDescent="0.15">
      <c r="A35" s="933"/>
      <c r="B35" s="934"/>
      <c r="C35" s="934"/>
      <c r="D35" s="934"/>
      <c r="E35" s="934"/>
      <c r="F35" s="935"/>
      <c r="G35" s="1312" t="s">
        <v>2329</v>
      </c>
      <c r="H35" s="1313"/>
      <c r="I35" s="1313"/>
      <c r="J35" s="1313"/>
      <c r="K35" s="1313"/>
      <c r="L35" s="1313"/>
      <c r="M35" s="1313"/>
      <c r="N35" s="1313"/>
      <c r="O35" s="1313"/>
      <c r="P35" s="1313"/>
      <c r="Q35" s="1313"/>
      <c r="R35" s="1313"/>
      <c r="S35" s="1313"/>
      <c r="T35" s="1313"/>
      <c r="U35" s="1313"/>
      <c r="V35" s="1313"/>
      <c r="W35" s="1313"/>
      <c r="X35" s="1314"/>
      <c r="Y35" s="930" t="s">
        <v>875</v>
      </c>
      <c r="Z35" s="413"/>
      <c r="AA35" s="414"/>
      <c r="AB35" s="1315" t="s">
        <v>2330</v>
      </c>
      <c r="AC35" s="1316"/>
      <c r="AD35" s="1317"/>
      <c r="AE35" s="1315">
        <v>9</v>
      </c>
      <c r="AF35" s="1318"/>
      <c r="AG35" s="1318"/>
      <c r="AH35" s="1318"/>
      <c r="AI35" s="1319"/>
      <c r="AJ35" s="1320">
        <v>13</v>
      </c>
      <c r="AK35" s="1321"/>
      <c r="AL35" s="1321"/>
      <c r="AM35" s="1321"/>
      <c r="AN35" s="1322"/>
      <c r="AO35" s="1320">
        <v>14</v>
      </c>
      <c r="AP35" s="1321"/>
      <c r="AQ35" s="1321"/>
      <c r="AR35" s="1321"/>
      <c r="AS35" s="1322"/>
      <c r="AT35" s="900">
        <v>15</v>
      </c>
      <c r="AU35" s="900"/>
      <c r="AV35" s="900"/>
      <c r="AW35" s="900"/>
      <c r="AX35" s="1234"/>
      <c r="AY35" s="129"/>
      <c r="AZ35" s="46"/>
      <c r="BA35" s="46"/>
      <c r="BB35" s="46"/>
      <c r="BC35" s="46"/>
    </row>
    <row r="36" spans="1:55" ht="15" customHeight="1" x14ac:dyDescent="0.15">
      <c r="A36" s="893" t="s">
        <v>62</v>
      </c>
      <c r="B36" s="931"/>
      <c r="C36" s="931"/>
      <c r="D36" s="931"/>
      <c r="E36" s="931"/>
      <c r="F36" s="932"/>
      <c r="G36" s="366" t="s">
        <v>63</v>
      </c>
      <c r="H36" s="366"/>
      <c r="I36" s="366"/>
      <c r="J36" s="366"/>
      <c r="K36" s="366"/>
      <c r="L36" s="366"/>
      <c r="M36" s="366"/>
      <c r="N36" s="366"/>
      <c r="O36" s="366"/>
      <c r="P36" s="366"/>
      <c r="Q36" s="366"/>
      <c r="R36" s="366"/>
      <c r="S36" s="366"/>
      <c r="T36" s="366"/>
      <c r="U36" s="366"/>
      <c r="V36" s="366"/>
      <c r="W36" s="366"/>
      <c r="X36" s="402"/>
      <c r="Y36" s="904"/>
      <c r="Z36" s="905"/>
      <c r="AA36" s="906"/>
      <c r="AB36" s="365" t="s">
        <v>46</v>
      </c>
      <c r="AC36" s="366"/>
      <c r="AD36" s="402"/>
      <c r="AE36" s="541" t="s">
        <v>359</v>
      </c>
      <c r="AF36" s="541"/>
      <c r="AG36" s="541"/>
      <c r="AH36" s="541"/>
      <c r="AI36" s="541"/>
      <c r="AJ36" s="365" t="s">
        <v>360</v>
      </c>
      <c r="AK36" s="366"/>
      <c r="AL36" s="366"/>
      <c r="AM36" s="366"/>
      <c r="AN36" s="402"/>
      <c r="AO36" s="365" t="s">
        <v>361</v>
      </c>
      <c r="AP36" s="366"/>
      <c r="AQ36" s="366"/>
      <c r="AR36" s="366"/>
      <c r="AS36" s="402"/>
      <c r="AT36" s="1290" t="s">
        <v>64</v>
      </c>
      <c r="AU36" s="1291"/>
      <c r="AV36" s="1291"/>
      <c r="AW36" s="1291"/>
      <c r="AX36" s="1292"/>
      <c r="AY36" s="129"/>
      <c r="AZ36" s="46"/>
      <c r="BA36" s="46"/>
      <c r="BB36" s="46"/>
      <c r="BC36" s="46"/>
    </row>
    <row r="37" spans="1:55" ht="21" customHeight="1" x14ac:dyDescent="0.15">
      <c r="A37" s="620"/>
      <c r="B37" s="621"/>
      <c r="C37" s="621"/>
      <c r="D37" s="621"/>
      <c r="E37" s="621"/>
      <c r="F37" s="622"/>
      <c r="G37" s="1293" t="s">
        <v>2331</v>
      </c>
      <c r="H37" s="1294"/>
      <c r="I37" s="1294"/>
      <c r="J37" s="1294"/>
      <c r="K37" s="1294"/>
      <c r="L37" s="1294"/>
      <c r="M37" s="1294"/>
      <c r="N37" s="1294"/>
      <c r="O37" s="1294"/>
      <c r="P37" s="1294"/>
      <c r="Q37" s="1294"/>
      <c r="R37" s="1294"/>
      <c r="S37" s="1294"/>
      <c r="T37" s="1294"/>
      <c r="U37" s="1294"/>
      <c r="V37" s="1294"/>
      <c r="W37" s="1294"/>
      <c r="X37" s="1295"/>
      <c r="Y37" s="884" t="s">
        <v>62</v>
      </c>
      <c r="Z37" s="885"/>
      <c r="AA37" s="886"/>
      <c r="AB37" s="1299"/>
      <c r="AC37" s="1300"/>
      <c r="AD37" s="1301"/>
      <c r="AE37" s="1302" t="s">
        <v>2332</v>
      </c>
      <c r="AF37" s="1303"/>
      <c r="AG37" s="1303"/>
      <c r="AH37" s="1303"/>
      <c r="AI37" s="1304"/>
      <c r="AJ37" s="1302" t="s">
        <v>2332</v>
      </c>
      <c r="AK37" s="1303"/>
      <c r="AL37" s="1303"/>
      <c r="AM37" s="1303"/>
      <c r="AN37" s="1304"/>
      <c r="AO37" s="1302" t="s">
        <v>2333</v>
      </c>
      <c r="AP37" s="1303"/>
      <c r="AQ37" s="1303"/>
      <c r="AR37" s="1303"/>
      <c r="AS37" s="1304"/>
      <c r="AT37" s="1287" t="s">
        <v>1922</v>
      </c>
      <c r="AU37" s="1288"/>
      <c r="AV37" s="1288"/>
      <c r="AW37" s="1288"/>
      <c r="AX37" s="1289"/>
    </row>
    <row r="38" spans="1:55" ht="21" customHeight="1" x14ac:dyDescent="0.15">
      <c r="A38" s="620"/>
      <c r="B38" s="621"/>
      <c r="C38" s="621"/>
      <c r="D38" s="621"/>
      <c r="E38" s="621"/>
      <c r="F38" s="622"/>
      <c r="G38" s="1296"/>
      <c r="H38" s="1297"/>
      <c r="I38" s="1297"/>
      <c r="J38" s="1297"/>
      <c r="K38" s="1297"/>
      <c r="L38" s="1297"/>
      <c r="M38" s="1297"/>
      <c r="N38" s="1297"/>
      <c r="O38" s="1297"/>
      <c r="P38" s="1297"/>
      <c r="Q38" s="1297"/>
      <c r="R38" s="1297"/>
      <c r="S38" s="1297"/>
      <c r="T38" s="1297"/>
      <c r="U38" s="1297"/>
      <c r="V38" s="1297"/>
      <c r="W38" s="1297"/>
      <c r="X38" s="1298"/>
      <c r="Y38" s="869" t="s">
        <v>67</v>
      </c>
      <c r="Z38" s="413"/>
      <c r="AA38" s="414"/>
      <c r="AB38" s="1299" t="s">
        <v>239</v>
      </c>
      <c r="AC38" s="1300"/>
      <c r="AD38" s="1301"/>
      <c r="AE38" s="1302" t="s">
        <v>2334</v>
      </c>
      <c r="AF38" s="1303"/>
      <c r="AG38" s="1303"/>
      <c r="AH38" s="1303"/>
      <c r="AI38" s="1304"/>
      <c r="AJ38" s="1302" t="s">
        <v>2334</v>
      </c>
      <c r="AK38" s="1303"/>
      <c r="AL38" s="1303"/>
      <c r="AM38" s="1303"/>
      <c r="AN38" s="1304"/>
      <c r="AO38" s="1302" t="s">
        <v>2335</v>
      </c>
      <c r="AP38" s="1303"/>
      <c r="AQ38" s="1303"/>
      <c r="AR38" s="1303"/>
      <c r="AS38" s="1304"/>
      <c r="AT38" s="1287" t="s">
        <v>1922</v>
      </c>
      <c r="AU38" s="1288"/>
      <c r="AV38" s="1288"/>
      <c r="AW38" s="1288"/>
      <c r="AX38" s="1289"/>
    </row>
    <row r="39" spans="1:55" ht="29.25" customHeight="1" x14ac:dyDescent="0.15">
      <c r="A39" s="620"/>
      <c r="B39" s="621"/>
      <c r="C39" s="621"/>
      <c r="D39" s="621"/>
      <c r="E39" s="621"/>
      <c r="F39" s="622"/>
      <c r="G39" s="1305" t="s">
        <v>2336</v>
      </c>
      <c r="H39" s="1306"/>
      <c r="I39" s="1306"/>
      <c r="J39" s="1306"/>
      <c r="K39" s="1306"/>
      <c r="L39" s="1306"/>
      <c r="M39" s="1306"/>
      <c r="N39" s="1306"/>
      <c r="O39" s="1306"/>
      <c r="P39" s="1306"/>
      <c r="Q39" s="1306"/>
      <c r="R39" s="1306"/>
      <c r="S39" s="1306"/>
      <c r="T39" s="1306"/>
      <c r="U39" s="1306"/>
      <c r="V39" s="1306"/>
      <c r="W39" s="1306"/>
      <c r="X39" s="1307"/>
      <c r="Y39" s="884" t="s">
        <v>62</v>
      </c>
      <c r="Z39" s="885"/>
      <c r="AA39" s="886"/>
      <c r="AB39" s="872" t="s">
        <v>2337</v>
      </c>
      <c r="AC39" s="867"/>
      <c r="AD39" s="873"/>
      <c r="AE39" s="1302" t="s">
        <v>2338</v>
      </c>
      <c r="AF39" s="1303"/>
      <c r="AG39" s="1303"/>
      <c r="AH39" s="1303"/>
      <c r="AI39" s="1304"/>
      <c r="AJ39" s="1302" t="s">
        <v>2339</v>
      </c>
      <c r="AK39" s="1303"/>
      <c r="AL39" s="1303"/>
      <c r="AM39" s="1303"/>
      <c r="AN39" s="1304"/>
      <c r="AO39" s="1302" t="s">
        <v>2340</v>
      </c>
      <c r="AP39" s="1303"/>
      <c r="AQ39" s="1303"/>
      <c r="AR39" s="1303"/>
      <c r="AS39" s="1304"/>
      <c r="AT39" s="1287" t="s">
        <v>2341</v>
      </c>
      <c r="AU39" s="1288"/>
      <c r="AV39" s="1288"/>
      <c r="AW39" s="1288"/>
      <c r="AX39" s="1289"/>
    </row>
    <row r="40" spans="1:55" ht="87" customHeight="1" x14ac:dyDescent="0.15">
      <c r="A40" s="620"/>
      <c r="B40" s="621"/>
      <c r="C40" s="621"/>
      <c r="D40" s="621"/>
      <c r="E40" s="621"/>
      <c r="F40" s="622"/>
      <c r="G40" s="1308"/>
      <c r="H40" s="1309"/>
      <c r="I40" s="1309"/>
      <c r="J40" s="1309"/>
      <c r="K40" s="1309"/>
      <c r="L40" s="1309"/>
      <c r="M40" s="1309"/>
      <c r="N40" s="1309"/>
      <c r="O40" s="1309"/>
      <c r="P40" s="1309"/>
      <c r="Q40" s="1309"/>
      <c r="R40" s="1309"/>
      <c r="S40" s="1309"/>
      <c r="T40" s="1309"/>
      <c r="U40" s="1309"/>
      <c r="V40" s="1309"/>
      <c r="W40" s="1309"/>
      <c r="X40" s="1310"/>
      <c r="Y40" s="869" t="s">
        <v>67</v>
      </c>
      <c r="Z40" s="413"/>
      <c r="AA40" s="414"/>
      <c r="AB40" s="1299" t="s">
        <v>2342</v>
      </c>
      <c r="AC40" s="1300"/>
      <c r="AD40" s="1301"/>
      <c r="AE40" s="1302" t="s">
        <v>2343</v>
      </c>
      <c r="AF40" s="1303"/>
      <c r="AG40" s="1303"/>
      <c r="AH40" s="1303"/>
      <c r="AI40" s="1304"/>
      <c r="AJ40" s="1302" t="s">
        <v>2344</v>
      </c>
      <c r="AK40" s="1303"/>
      <c r="AL40" s="1303"/>
      <c r="AM40" s="1303"/>
      <c r="AN40" s="1304"/>
      <c r="AO40" s="1302" t="s">
        <v>2345</v>
      </c>
      <c r="AP40" s="1303"/>
      <c r="AQ40" s="1303"/>
      <c r="AR40" s="1303"/>
      <c r="AS40" s="1304"/>
      <c r="AT40" s="1287" t="s">
        <v>2341</v>
      </c>
      <c r="AU40" s="1288"/>
      <c r="AV40" s="1288"/>
      <c r="AW40" s="1288"/>
      <c r="AX40" s="1289"/>
    </row>
    <row r="41" spans="1:55" ht="23.25" customHeight="1" x14ac:dyDescent="0.15">
      <c r="A41" s="620"/>
      <c r="B41" s="621"/>
      <c r="C41" s="621"/>
      <c r="D41" s="621"/>
      <c r="E41" s="621"/>
      <c r="F41" s="622"/>
      <c r="G41" s="1305" t="s">
        <v>2346</v>
      </c>
      <c r="H41" s="1306"/>
      <c r="I41" s="1306"/>
      <c r="J41" s="1306"/>
      <c r="K41" s="1306"/>
      <c r="L41" s="1306"/>
      <c r="M41" s="1306"/>
      <c r="N41" s="1306"/>
      <c r="O41" s="1306"/>
      <c r="P41" s="1306"/>
      <c r="Q41" s="1306"/>
      <c r="R41" s="1306"/>
      <c r="S41" s="1306"/>
      <c r="T41" s="1306"/>
      <c r="U41" s="1306"/>
      <c r="V41" s="1306"/>
      <c r="W41" s="1306"/>
      <c r="X41" s="1307"/>
      <c r="Y41" s="884" t="s">
        <v>62</v>
      </c>
      <c r="Z41" s="885"/>
      <c r="AA41" s="886"/>
      <c r="AB41" s="872" t="s">
        <v>2337</v>
      </c>
      <c r="AC41" s="867"/>
      <c r="AD41" s="873"/>
      <c r="AE41" s="1302" t="s">
        <v>2347</v>
      </c>
      <c r="AF41" s="1303"/>
      <c r="AG41" s="1303"/>
      <c r="AH41" s="1303"/>
      <c r="AI41" s="1304"/>
      <c r="AJ41" s="1302" t="s">
        <v>2348</v>
      </c>
      <c r="AK41" s="1303"/>
      <c r="AL41" s="1303"/>
      <c r="AM41" s="1303"/>
      <c r="AN41" s="1304"/>
      <c r="AO41" s="1302" t="s">
        <v>2349</v>
      </c>
      <c r="AP41" s="1303"/>
      <c r="AQ41" s="1303"/>
      <c r="AR41" s="1303"/>
      <c r="AS41" s="1304"/>
      <c r="AT41" s="1287" t="s">
        <v>2341</v>
      </c>
      <c r="AU41" s="1288"/>
      <c r="AV41" s="1288"/>
      <c r="AW41" s="1288"/>
      <c r="AX41" s="1289"/>
    </row>
    <row r="42" spans="1:55" ht="58.5" customHeight="1" x14ac:dyDescent="0.15">
      <c r="A42" s="933"/>
      <c r="B42" s="934"/>
      <c r="C42" s="934"/>
      <c r="D42" s="934"/>
      <c r="E42" s="934"/>
      <c r="F42" s="935"/>
      <c r="G42" s="1308"/>
      <c r="H42" s="1309"/>
      <c r="I42" s="1309"/>
      <c r="J42" s="1309"/>
      <c r="K42" s="1309"/>
      <c r="L42" s="1309"/>
      <c r="M42" s="1309"/>
      <c r="N42" s="1309"/>
      <c r="O42" s="1309"/>
      <c r="P42" s="1309"/>
      <c r="Q42" s="1309"/>
      <c r="R42" s="1309"/>
      <c r="S42" s="1309"/>
      <c r="T42" s="1309"/>
      <c r="U42" s="1309"/>
      <c r="V42" s="1309"/>
      <c r="W42" s="1309"/>
      <c r="X42" s="1310"/>
      <c r="Y42" s="869" t="s">
        <v>67</v>
      </c>
      <c r="Z42" s="413"/>
      <c r="AA42" s="414"/>
      <c r="AB42" s="1299" t="s">
        <v>2342</v>
      </c>
      <c r="AC42" s="1300"/>
      <c r="AD42" s="1301"/>
      <c r="AE42" s="1302" t="s">
        <v>2350</v>
      </c>
      <c r="AF42" s="1303"/>
      <c r="AG42" s="1303"/>
      <c r="AH42" s="1303"/>
      <c r="AI42" s="1304"/>
      <c r="AJ42" s="1302" t="s">
        <v>2351</v>
      </c>
      <c r="AK42" s="1303"/>
      <c r="AL42" s="1303"/>
      <c r="AM42" s="1303"/>
      <c r="AN42" s="1304"/>
      <c r="AO42" s="1302" t="s">
        <v>2352</v>
      </c>
      <c r="AP42" s="1303"/>
      <c r="AQ42" s="1303"/>
      <c r="AR42" s="1303"/>
      <c r="AS42" s="1304"/>
      <c r="AT42" s="1287" t="s">
        <v>2341</v>
      </c>
      <c r="AU42" s="1288"/>
      <c r="AV42" s="1288"/>
      <c r="AW42" s="1288"/>
      <c r="AX42" s="1289"/>
    </row>
    <row r="43" spans="1:55" ht="18.75" customHeight="1" x14ac:dyDescent="0.15">
      <c r="A43" s="294" t="s">
        <v>73</v>
      </c>
      <c r="B43" s="295"/>
      <c r="C43" s="854" t="s">
        <v>74</v>
      </c>
      <c r="D43" s="855"/>
      <c r="E43" s="855"/>
      <c r="F43" s="855"/>
      <c r="G43" s="1278"/>
      <c r="H43" s="1278"/>
      <c r="I43" s="1278"/>
      <c r="J43" s="1278"/>
      <c r="K43" s="1279"/>
      <c r="L43" s="1280" t="s">
        <v>75</v>
      </c>
      <c r="M43" s="1280"/>
      <c r="N43" s="1280"/>
      <c r="O43" s="1280"/>
      <c r="P43" s="1280"/>
      <c r="Q43" s="1280"/>
      <c r="R43" s="1281" t="s">
        <v>363</v>
      </c>
      <c r="S43" s="1281"/>
      <c r="T43" s="1281"/>
      <c r="U43" s="1281"/>
      <c r="V43" s="1281"/>
      <c r="W43" s="1281"/>
      <c r="X43" s="1282" t="s">
        <v>76</v>
      </c>
      <c r="Y43" s="855"/>
      <c r="Z43" s="855"/>
      <c r="AA43" s="855"/>
      <c r="AB43" s="855"/>
      <c r="AC43" s="855"/>
      <c r="AD43" s="855"/>
      <c r="AE43" s="855"/>
      <c r="AF43" s="855"/>
      <c r="AG43" s="855"/>
      <c r="AH43" s="855"/>
      <c r="AI43" s="855"/>
      <c r="AJ43" s="855"/>
      <c r="AK43" s="855"/>
      <c r="AL43" s="855"/>
      <c r="AM43" s="855"/>
      <c r="AN43" s="855"/>
      <c r="AO43" s="855"/>
      <c r="AP43" s="855"/>
      <c r="AQ43" s="855"/>
      <c r="AR43" s="855"/>
      <c r="AS43" s="855"/>
      <c r="AT43" s="855"/>
      <c r="AU43" s="855"/>
      <c r="AV43" s="855"/>
      <c r="AW43" s="855"/>
      <c r="AX43" s="860"/>
    </row>
    <row r="44" spans="1:55" ht="18.75" customHeight="1" x14ac:dyDescent="0.15">
      <c r="A44" s="296"/>
      <c r="B44" s="297"/>
      <c r="C44" s="1283" t="s">
        <v>2353</v>
      </c>
      <c r="D44" s="1284"/>
      <c r="E44" s="1284"/>
      <c r="F44" s="1284"/>
      <c r="G44" s="1284"/>
      <c r="H44" s="1284"/>
      <c r="I44" s="1284"/>
      <c r="J44" s="1284"/>
      <c r="K44" s="1285"/>
      <c r="L44" s="1286">
        <v>9</v>
      </c>
      <c r="M44" s="1286"/>
      <c r="N44" s="1286"/>
      <c r="O44" s="1286"/>
      <c r="P44" s="1286"/>
      <c r="Q44" s="1286"/>
      <c r="R44" s="864"/>
      <c r="S44" s="864"/>
      <c r="T44" s="864"/>
      <c r="U44" s="864"/>
      <c r="V44" s="864"/>
      <c r="W44" s="864"/>
      <c r="X44" s="314"/>
      <c r="Y44" s="315"/>
      <c r="Z44" s="315"/>
      <c r="AA44" s="315"/>
      <c r="AB44" s="315"/>
      <c r="AC44" s="315"/>
      <c r="AD44" s="315"/>
      <c r="AE44" s="315"/>
      <c r="AF44" s="315"/>
      <c r="AG44" s="315"/>
      <c r="AH44" s="315"/>
      <c r="AI44" s="315"/>
      <c r="AJ44" s="315"/>
      <c r="AK44" s="315"/>
      <c r="AL44" s="315"/>
      <c r="AM44" s="315"/>
      <c r="AN44" s="315"/>
      <c r="AO44" s="315"/>
      <c r="AP44" s="315"/>
      <c r="AQ44" s="315"/>
      <c r="AR44" s="315"/>
      <c r="AS44" s="315"/>
      <c r="AT44" s="315"/>
      <c r="AU44" s="315"/>
      <c r="AV44" s="315"/>
      <c r="AW44" s="315"/>
      <c r="AX44" s="316"/>
    </row>
    <row r="45" spans="1:55" ht="18.75" customHeight="1" x14ac:dyDescent="0.15">
      <c r="A45" s="296"/>
      <c r="B45" s="297"/>
      <c r="C45" s="1273" t="s">
        <v>2354</v>
      </c>
      <c r="D45" s="1274"/>
      <c r="E45" s="1274"/>
      <c r="F45" s="1274"/>
      <c r="G45" s="1274"/>
      <c r="H45" s="1274"/>
      <c r="I45" s="1274"/>
      <c r="J45" s="1274"/>
      <c r="K45" s="1275"/>
      <c r="L45" s="1276">
        <v>6</v>
      </c>
      <c r="M45" s="1276"/>
      <c r="N45" s="1276"/>
      <c r="O45" s="1276"/>
      <c r="P45" s="1276"/>
      <c r="Q45" s="1276"/>
      <c r="R45" s="851"/>
      <c r="S45" s="851"/>
      <c r="T45" s="851"/>
      <c r="U45" s="851"/>
      <c r="V45" s="851"/>
      <c r="W45" s="851"/>
      <c r="X45" s="288"/>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90"/>
    </row>
    <row r="46" spans="1:55" ht="18.75" customHeight="1" x14ac:dyDescent="0.15">
      <c r="A46" s="296"/>
      <c r="B46" s="297"/>
      <c r="C46" s="1273" t="s">
        <v>2355</v>
      </c>
      <c r="D46" s="1274"/>
      <c r="E46" s="1274"/>
      <c r="F46" s="1274"/>
      <c r="G46" s="1274"/>
      <c r="H46" s="1274"/>
      <c r="I46" s="1274"/>
      <c r="J46" s="1274"/>
      <c r="K46" s="1275"/>
      <c r="L46" s="1276">
        <v>7</v>
      </c>
      <c r="M46" s="1276"/>
      <c r="N46" s="1276"/>
      <c r="O46" s="1276"/>
      <c r="P46" s="1276"/>
      <c r="Q46" s="1276"/>
      <c r="R46" s="851"/>
      <c r="S46" s="851"/>
      <c r="T46" s="851"/>
      <c r="U46" s="851"/>
      <c r="V46" s="851"/>
      <c r="W46" s="851"/>
      <c r="X46" s="288"/>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90"/>
    </row>
    <row r="47" spans="1:55" ht="18.75" customHeight="1" x14ac:dyDescent="0.15">
      <c r="A47" s="296"/>
      <c r="B47" s="297"/>
      <c r="C47" s="1273" t="s">
        <v>2356</v>
      </c>
      <c r="D47" s="1274"/>
      <c r="E47" s="1274"/>
      <c r="F47" s="1274"/>
      <c r="G47" s="1274"/>
      <c r="H47" s="1274"/>
      <c r="I47" s="1274"/>
      <c r="J47" s="1274"/>
      <c r="K47" s="1275"/>
      <c r="L47" s="1276">
        <v>5</v>
      </c>
      <c r="M47" s="1276"/>
      <c r="N47" s="1276"/>
      <c r="O47" s="1276"/>
      <c r="P47" s="1276"/>
      <c r="Q47" s="1276"/>
      <c r="R47" s="851"/>
      <c r="S47" s="851"/>
      <c r="T47" s="851"/>
      <c r="U47" s="851"/>
      <c r="V47" s="851"/>
      <c r="W47" s="851"/>
      <c r="X47" s="288"/>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90"/>
    </row>
    <row r="48" spans="1:55" ht="18.75" customHeight="1" x14ac:dyDescent="0.15">
      <c r="A48" s="296"/>
      <c r="B48" s="297"/>
      <c r="C48" s="1277" t="s">
        <v>2357</v>
      </c>
      <c r="D48" s="852"/>
      <c r="E48" s="852"/>
      <c r="F48" s="852"/>
      <c r="G48" s="852"/>
      <c r="H48" s="852"/>
      <c r="I48" s="852"/>
      <c r="J48" s="852"/>
      <c r="K48" s="853"/>
      <c r="L48" s="1276">
        <v>2</v>
      </c>
      <c r="M48" s="1276"/>
      <c r="N48" s="1276"/>
      <c r="O48" s="1276"/>
      <c r="P48" s="1276"/>
      <c r="Q48" s="1276"/>
      <c r="R48" s="851"/>
      <c r="S48" s="851"/>
      <c r="T48" s="851"/>
      <c r="U48" s="851"/>
      <c r="V48" s="851"/>
      <c r="W48" s="851"/>
      <c r="X48" s="288"/>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90"/>
    </row>
    <row r="49" spans="1:50" ht="18.75" customHeight="1" x14ac:dyDescent="0.15">
      <c r="A49" s="296"/>
      <c r="B49" s="297"/>
      <c r="C49" s="1265" t="s">
        <v>2358</v>
      </c>
      <c r="D49" s="1266"/>
      <c r="E49" s="1266"/>
      <c r="F49" s="1266"/>
      <c r="G49" s="1266"/>
      <c r="H49" s="1266"/>
      <c r="I49" s="1266"/>
      <c r="J49" s="1266"/>
      <c r="K49" s="1267"/>
      <c r="L49" s="1268">
        <v>0.5</v>
      </c>
      <c r="M49" s="1268"/>
      <c r="N49" s="1268"/>
      <c r="O49" s="1268"/>
      <c r="P49" s="1268"/>
      <c r="Q49" s="1268"/>
      <c r="R49" s="333"/>
      <c r="S49" s="334"/>
      <c r="T49" s="334"/>
      <c r="U49" s="334"/>
      <c r="V49" s="334"/>
      <c r="W49" s="335"/>
      <c r="X49" s="288"/>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90"/>
    </row>
    <row r="50" spans="1:50" ht="18.75" customHeight="1" thickBot="1" x14ac:dyDescent="0.2">
      <c r="A50" s="298"/>
      <c r="B50" s="299"/>
      <c r="C50" s="1269" t="s">
        <v>41</v>
      </c>
      <c r="D50" s="1270"/>
      <c r="E50" s="1270"/>
      <c r="F50" s="1270"/>
      <c r="G50" s="1270"/>
      <c r="H50" s="1270"/>
      <c r="I50" s="1270"/>
      <c r="J50" s="1270"/>
      <c r="K50" s="1271"/>
      <c r="L50" s="1272">
        <v>30</v>
      </c>
      <c r="M50" s="1272"/>
      <c r="N50" s="1272"/>
      <c r="O50" s="1272"/>
      <c r="P50" s="1272"/>
      <c r="Q50" s="1272"/>
      <c r="R50" s="320"/>
      <c r="S50" s="318"/>
      <c r="T50" s="318"/>
      <c r="U50" s="318"/>
      <c r="V50" s="318"/>
      <c r="W50" s="319"/>
      <c r="X50" s="321"/>
      <c r="Y50" s="322"/>
      <c r="Z50" s="322"/>
      <c r="AA50" s="322"/>
      <c r="AB50" s="322"/>
      <c r="AC50" s="322"/>
      <c r="AD50" s="322"/>
      <c r="AE50" s="322"/>
      <c r="AF50" s="322"/>
      <c r="AG50" s="322"/>
      <c r="AH50" s="322"/>
      <c r="AI50" s="322"/>
      <c r="AJ50" s="322"/>
      <c r="AK50" s="322"/>
      <c r="AL50" s="322"/>
      <c r="AM50" s="322"/>
      <c r="AN50" s="322"/>
      <c r="AO50" s="322"/>
      <c r="AP50" s="322"/>
      <c r="AQ50" s="322"/>
      <c r="AR50" s="322"/>
      <c r="AS50" s="322"/>
      <c r="AT50" s="322"/>
      <c r="AU50" s="322"/>
      <c r="AV50" s="322"/>
      <c r="AW50" s="322"/>
      <c r="AX50" s="323"/>
    </row>
    <row r="51" spans="1:50" ht="21.75" customHeight="1" x14ac:dyDescent="0.15">
      <c r="A51" s="752" t="s">
        <v>78</v>
      </c>
      <c r="B51" s="753"/>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c r="AD51" s="753"/>
      <c r="AE51" s="753"/>
      <c r="AF51" s="753"/>
      <c r="AG51" s="753"/>
      <c r="AH51" s="753"/>
      <c r="AI51" s="753"/>
      <c r="AJ51" s="753"/>
      <c r="AK51" s="753"/>
      <c r="AL51" s="753"/>
      <c r="AM51" s="753"/>
      <c r="AN51" s="753"/>
      <c r="AO51" s="753"/>
      <c r="AP51" s="753"/>
      <c r="AQ51" s="753"/>
      <c r="AR51" s="753"/>
      <c r="AS51" s="753"/>
      <c r="AT51" s="753"/>
      <c r="AU51" s="753"/>
      <c r="AV51" s="753"/>
      <c r="AW51" s="753"/>
      <c r="AX51" s="754"/>
    </row>
    <row r="52" spans="1:50" ht="21" customHeight="1" x14ac:dyDescent="0.15">
      <c r="A52" s="11"/>
      <c r="B52" s="12"/>
      <c r="C52" s="831" t="s">
        <v>79</v>
      </c>
      <c r="D52" s="832"/>
      <c r="E52" s="832"/>
      <c r="F52" s="832"/>
      <c r="G52" s="832"/>
      <c r="H52" s="832"/>
      <c r="I52" s="832"/>
      <c r="J52" s="832"/>
      <c r="K52" s="832"/>
      <c r="L52" s="832"/>
      <c r="M52" s="832"/>
      <c r="N52" s="832"/>
      <c r="O52" s="832"/>
      <c r="P52" s="832"/>
      <c r="Q52" s="832"/>
      <c r="R52" s="832"/>
      <c r="S52" s="832"/>
      <c r="T52" s="832"/>
      <c r="U52" s="832"/>
      <c r="V52" s="832"/>
      <c r="W52" s="832"/>
      <c r="X52" s="832"/>
      <c r="Y52" s="832"/>
      <c r="Z52" s="832"/>
      <c r="AA52" s="832"/>
      <c r="AB52" s="832"/>
      <c r="AC52" s="833"/>
      <c r="AD52" s="832" t="s">
        <v>80</v>
      </c>
      <c r="AE52" s="832"/>
      <c r="AF52" s="832"/>
      <c r="AG52" s="834" t="s">
        <v>81</v>
      </c>
      <c r="AH52" s="832"/>
      <c r="AI52" s="832"/>
      <c r="AJ52" s="832"/>
      <c r="AK52" s="832"/>
      <c r="AL52" s="832"/>
      <c r="AM52" s="832"/>
      <c r="AN52" s="832"/>
      <c r="AO52" s="832"/>
      <c r="AP52" s="832"/>
      <c r="AQ52" s="832"/>
      <c r="AR52" s="832"/>
      <c r="AS52" s="832"/>
      <c r="AT52" s="832"/>
      <c r="AU52" s="832"/>
      <c r="AV52" s="832"/>
      <c r="AW52" s="832"/>
      <c r="AX52" s="835"/>
    </row>
    <row r="53" spans="1:50" ht="26.25" customHeight="1" x14ac:dyDescent="0.15">
      <c r="A53" s="836" t="s">
        <v>399</v>
      </c>
      <c r="B53" s="837"/>
      <c r="C53" s="838" t="s">
        <v>400</v>
      </c>
      <c r="D53" s="839"/>
      <c r="E53" s="839"/>
      <c r="F53" s="839"/>
      <c r="G53" s="839"/>
      <c r="H53" s="839"/>
      <c r="I53" s="839"/>
      <c r="J53" s="839"/>
      <c r="K53" s="839"/>
      <c r="L53" s="839"/>
      <c r="M53" s="839"/>
      <c r="N53" s="839"/>
      <c r="O53" s="839"/>
      <c r="P53" s="839"/>
      <c r="Q53" s="839"/>
      <c r="R53" s="839"/>
      <c r="S53" s="839"/>
      <c r="T53" s="839"/>
      <c r="U53" s="839"/>
      <c r="V53" s="839"/>
      <c r="W53" s="839"/>
      <c r="X53" s="839"/>
      <c r="Y53" s="839"/>
      <c r="Z53" s="839"/>
      <c r="AA53" s="839"/>
      <c r="AB53" s="839"/>
      <c r="AC53" s="840"/>
      <c r="AD53" s="1254" t="s">
        <v>2089</v>
      </c>
      <c r="AE53" s="1255"/>
      <c r="AF53" s="1256"/>
      <c r="AG53" s="1239" t="s">
        <v>2359</v>
      </c>
      <c r="AH53" s="1257"/>
      <c r="AI53" s="1257"/>
      <c r="AJ53" s="1257"/>
      <c r="AK53" s="1257"/>
      <c r="AL53" s="1257"/>
      <c r="AM53" s="1257"/>
      <c r="AN53" s="1257"/>
      <c r="AO53" s="1257"/>
      <c r="AP53" s="1257"/>
      <c r="AQ53" s="1257"/>
      <c r="AR53" s="1257"/>
      <c r="AS53" s="1257"/>
      <c r="AT53" s="1257"/>
      <c r="AU53" s="1257"/>
      <c r="AV53" s="1257"/>
      <c r="AW53" s="1257"/>
      <c r="AX53" s="1258"/>
    </row>
    <row r="54" spans="1:50" ht="26.25" customHeight="1" x14ac:dyDescent="0.15">
      <c r="A54" s="788"/>
      <c r="B54" s="789"/>
      <c r="C54" s="846" t="s">
        <v>267</v>
      </c>
      <c r="D54" s="847"/>
      <c r="E54" s="847"/>
      <c r="F54" s="847"/>
      <c r="G54" s="847"/>
      <c r="H54" s="847"/>
      <c r="I54" s="847"/>
      <c r="J54" s="847"/>
      <c r="K54" s="847"/>
      <c r="L54" s="847"/>
      <c r="M54" s="847"/>
      <c r="N54" s="847"/>
      <c r="O54" s="847"/>
      <c r="P54" s="847"/>
      <c r="Q54" s="847"/>
      <c r="R54" s="847"/>
      <c r="S54" s="847"/>
      <c r="T54" s="847"/>
      <c r="U54" s="847"/>
      <c r="V54" s="847"/>
      <c r="W54" s="847"/>
      <c r="X54" s="847"/>
      <c r="Y54" s="847"/>
      <c r="Z54" s="847"/>
      <c r="AA54" s="847"/>
      <c r="AB54" s="847"/>
      <c r="AC54" s="823"/>
      <c r="AD54" s="1248" t="s">
        <v>2089</v>
      </c>
      <c r="AE54" s="1249"/>
      <c r="AF54" s="1250"/>
      <c r="AG54" s="1259"/>
      <c r="AH54" s="1260"/>
      <c r="AI54" s="1260"/>
      <c r="AJ54" s="1260"/>
      <c r="AK54" s="1260"/>
      <c r="AL54" s="1260"/>
      <c r="AM54" s="1260"/>
      <c r="AN54" s="1260"/>
      <c r="AO54" s="1260"/>
      <c r="AP54" s="1260"/>
      <c r="AQ54" s="1260"/>
      <c r="AR54" s="1260"/>
      <c r="AS54" s="1260"/>
      <c r="AT54" s="1260"/>
      <c r="AU54" s="1260"/>
      <c r="AV54" s="1260"/>
      <c r="AW54" s="1260"/>
      <c r="AX54" s="1261"/>
    </row>
    <row r="55" spans="1:50" ht="45" customHeight="1" x14ac:dyDescent="0.15">
      <c r="A55" s="790"/>
      <c r="B55" s="791"/>
      <c r="C55" s="827" t="s">
        <v>269</v>
      </c>
      <c r="D55" s="828"/>
      <c r="E55" s="828"/>
      <c r="F55" s="828"/>
      <c r="G55" s="828"/>
      <c r="H55" s="828"/>
      <c r="I55" s="828"/>
      <c r="J55" s="828"/>
      <c r="K55" s="828"/>
      <c r="L55" s="828"/>
      <c r="M55" s="828"/>
      <c r="N55" s="828"/>
      <c r="O55" s="828"/>
      <c r="P55" s="828"/>
      <c r="Q55" s="828"/>
      <c r="R55" s="828"/>
      <c r="S55" s="828"/>
      <c r="T55" s="828"/>
      <c r="U55" s="828"/>
      <c r="V55" s="828"/>
      <c r="W55" s="828"/>
      <c r="X55" s="828"/>
      <c r="Y55" s="828"/>
      <c r="Z55" s="828"/>
      <c r="AA55" s="828"/>
      <c r="AB55" s="828"/>
      <c r="AC55" s="829"/>
      <c r="AD55" s="1251" t="s">
        <v>2089</v>
      </c>
      <c r="AE55" s="1252"/>
      <c r="AF55" s="1253"/>
      <c r="AG55" s="1262"/>
      <c r="AH55" s="1263"/>
      <c r="AI55" s="1263"/>
      <c r="AJ55" s="1263"/>
      <c r="AK55" s="1263"/>
      <c r="AL55" s="1263"/>
      <c r="AM55" s="1263"/>
      <c r="AN55" s="1263"/>
      <c r="AO55" s="1263"/>
      <c r="AP55" s="1263"/>
      <c r="AQ55" s="1263"/>
      <c r="AR55" s="1263"/>
      <c r="AS55" s="1263"/>
      <c r="AT55" s="1263"/>
      <c r="AU55" s="1263"/>
      <c r="AV55" s="1263"/>
      <c r="AW55" s="1263"/>
      <c r="AX55" s="1264"/>
    </row>
    <row r="56" spans="1:50" ht="26.25" customHeight="1" x14ac:dyDescent="0.15">
      <c r="A56" s="773" t="s">
        <v>405</v>
      </c>
      <c r="B56" s="787"/>
      <c r="C56" s="830" t="s">
        <v>406</v>
      </c>
      <c r="D56" s="794"/>
      <c r="E56" s="794"/>
      <c r="F56" s="794"/>
      <c r="G56" s="794"/>
      <c r="H56" s="794"/>
      <c r="I56" s="794"/>
      <c r="J56" s="794"/>
      <c r="K56" s="794"/>
      <c r="L56" s="794"/>
      <c r="M56" s="794"/>
      <c r="N56" s="794"/>
      <c r="O56" s="794"/>
      <c r="P56" s="794"/>
      <c r="Q56" s="794"/>
      <c r="R56" s="794"/>
      <c r="S56" s="794"/>
      <c r="T56" s="794"/>
      <c r="U56" s="794"/>
      <c r="V56" s="794"/>
      <c r="W56" s="794"/>
      <c r="X56" s="794"/>
      <c r="Y56" s="794"/>
      <c r="Z56" s="794"/>
      <c r="AA56" s="794"/>
      <c r="AB56" s="794"/>
      <c r="AC56" s="794"/>
      <c r="AD56" s="1237" t="s">
        <v>2089</v>
      </c>
      <c r="AE56" s="1238"/>
      <c r="AF56" s="1238"/>
      <c r="AG56" s="1239" t="s">
        <v>2360</v>
      </c>
      <c r="AH56" s="1240"/>
      <c r="AI56" s="1240"/>
      <c r="AJ56" s="1240"/>
      <c r="AK56" s="1240"/>
      <c r="AL56" s="1240"/>
      <c r="AM56" s="1240"/>
      <c r="AN56" s="1240"/>
      <c r="AO56" s="1240"/>
      <c r="AP56" s="1240"/>
      <c r="AQ56" s="1240"/>
      <c r="AR56" s="1240"/>
      <c r="AS56" s="1240"/>
      <c r="AT56" s="1240"/>
      <c r="AU56" s="1240"/>
      <c r="AV56" s="1240"/>
      <c r="AW56" s="1240"/>
      <c r="AX56" s="1241"/>
    </row>
    <row r="57" spans="1:50" ht="26.25" customHeight="1" x14ac:dyDescent="0.15">
      <c r="A57" s="788"/>
      <c r="B57" s="789"/>
      <c r="C57" s="822" t="s">
        <v>408</v>
      </c>
      <c r="D57" s="823"/>
      <c r="E57" s="823"/>
      <c r="F57" s="823"/>
      <c r="G57" s="823"/>
      <c r="H57" s="823"/>
      <c r="I57" s="823"/>
      <c r="J57" s="823"/>
      <c r="K57" s="823"/>
      <c r="L57" s="823"/>
      <c r="M57" s="823"/>
      <c r="N57" s="823"/>
      <c r="O57" s="823"/>
      <c r="P57" s="823"/>
      <c r="Q57" s="823"/>
      <c r="R57" s="823"/>
      <c r="S57" s="823"/>
      <c r="T57" s="823"/>
      <c r="U57" s="823"/>
      <c r="V57" s="823"/>
      <c r="W57" s="823"/>
      <c r="X57" s="823"/>
      <c r="Y57" s="823"/>
      <c r="Z57" s="823"/>
      <c r="AA57" s="823"/>
      <c r="AB57" s="823"/>
      <c r="AC57" s="823"/>
      <c r="AD57" s="1248" t="s">
        <v>2361</v>
      </c>
      <c r="AE57" s="1249"/>
      <c r="AF57" s="1250"/>
      <c r="AG57" s="1242"/>
      <c r="AH57" s="1243"/>
      <c r="AI57" s="1243"/>
      <c r="AJ57" s="1243"/>
      <c r="AK57" s="1243"/>
      <c r="AL57" s="1243"/>
      <c r="AM57" s="1243"/>
      <c r="AN57" s="1243"/>
      <c r="AO57" s="1243"/>
      <c r="AP57" s="1243"/>
      <c r="AQ57" s="1243"/>
      <c r="AR57" s="1243"/>
      <c r="AS57" s="1243"/>
      <c r="AT57" s="1243"/>
      <c r="AU57" s="1243"/>
      <c r="AV57" s="1243"/>
      <c r="AW57" s="1243"/>
      <c r="AX57" s="1244"/>
    </row>
    <row r="58" spans="1:50" ht="26.25" customHeight="1" x14ac:dyDescent="0.15">
      <c r="A58" s="788"/>
      <c r="B58" s="789"/>
      <c r="C58" s="822" t="s">
        <v>409</v>
      </c>
      <c r="D58" s="823"/>
      <c r="E58" s="82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3"/>
      <c r="AD58" s="1248" t="s">
        <v>2089</v>
      </c>
      <c r="AE58" s="1249"/>
      <c r="AF58" s="1249"/>
      <c r="AG58" s="1242"/>
      <c r="AH58" s="1243"/>
      <c r="AI58" s="1243"/>
      <c r="AJ58" s="1243"/>
      <c r="AK58" s="1243"/>
      <c r="AL58" s="1243"/>
      <c r="AM58" s="1243"/>
      <c r="AN58" s="1243"/>
      <c r="AO58" s="1243"/>
      <c r="AP58" s="1243"/>
      <c r="AQ58" s="1243"/>
      <c r="AR58" s="1243"/>
      <c r="AS58" s="1243"/>
      <c r="AT58" s="1243"/>
      <c r="AU58" s="1243"/>
      <c r="AV58" s="1243"/>
      <c r="AW58" s="1243"/>
      <c r="AX58" s="1244"/>
    </row>
    <row r="59" spans="1:50" ht="26.25" customHeight="1" x14ac:dyDescent="0.15">
      <c r="A59" s="788"/>
      <c r="B59" s="789"/>
      <c r="C59" s="822" t="s">
        <v>410</v>
      </c>
      <c r="D59" s="823"/>
      <c r="E59" s="823"/>
      <c r="F59" s="823"/>
      <c r="G59" s="823"/>
      <c r="H59" s="823"/>
      <c r="I59" s="823"/>
      <c r="J59" s="823"/>
      <c r="K59" s="823"/>
      <c r="L59" s="823"/>
      <c r="M59" s="823"/>
      <c r="N59" s="823"/>
      <c r="O59" s="823"/>
      <c r="P59" s="823"/>
      <c r="Q59" s="823"/>
      <c r="R59" s="823"/>
      <c r="S59" s="823"/>
      <c r="T59" s="823"/>
      <c r="U59" s="823"/>
      <c r="V59" s="823"/>
      <c r="W59" s="823"/>
      <c r="X59" s="823"/>
      <c r="Y59" s="823"/>
      <c r="Z59" s="823"/>
      <c r="AA59" s="823"/>
      <c r="AB59" s="823"/>
      <c r="AC59" s="823"/>
      <c r="AD59" s="1248" t="s">
        <v>2361</v>
      </c>
      <c r="AE59" s="1249"/>
      <c r="AF59" s="1250"/>
      <c r="AG59" s="1242"/>
      <c r="AH59" s="1243"/>
      <c r="AI59" s="1243"/>
      <c r="AJ59" s="1243"/>
      <c r="AK59" s="1243"/>
      <c r="AL59" s="1243"/>
      <c r="AM59" s="1243"/>
      <c r="AN59" s="1243"/>
      <c r="AO59" s="1243"/>
      <c r="AP59" s="1243"/>
      <c r="AQ59" s="1243"/>
      <c r="AR59" s="1243"/>
      <c r="AS59" s="1243"/>
      <c r="AT59" s="1243"/>
      <c r="AU59" s="1243"/>
      <c r="AV59" s="1243"/>
      <c r="AW59" s="1243"/>
      <c r="AX59" s="1244"/>
    </row>
    <row r="60" spans="1:50" ht="26.25" customHeight="1" x14ac:dyDescent="0.15">
      <c r="A60" s="788"/>
      <c r="B60" s="789"/>
      <c r="C60" s="822" t="s">
        <v>411</v>
      </c>
      <c r="D60" s="823"/>
      <c r="E60" s="823"/>
      <c r="F60" s="823"/>
      <c r="G60" s="823"/>
      <c r="H60" s="823"/>
      <c r="I60" s="823"/>
      <c r="J60" s="823"/>
      <c r="K60" s="823"/>
      <c r="L60" s="823"/>
      <c r="M60" s="823"/>
      <c r="N60" s="823"/>
      <c r="O60" s="823"/>
      <c r="P60" s="823"/>
      <c r="Q60" s="823"/>
      <c r="R60" s="823"/>
      <c r="S60" s="823"/>
      <c r="T60" s="823"/>
      <c r="U60" s="823"/>
      <c r="V60" s="823"/>
      <c r="W60" s="823"/>
      <c r="X60" s="823"/>
      <c r="Y60" s="823"/>
      <c r="Z60" s="823"/>
      <c r="AA60" s="823"/>
      <c r="AB60" s="823"/>
      <c r="AC60" s="824"/>
      <c r="AD60" s="1248" t="s">
        <v>2089</v>
      </c>
      <c r="AE60" s="1249"/>
      <c r="AF60" s="1249"/>
      <c r="AG60" s="1242"/>
      <c r="AH60" s="1243"/>
      <c r="AI60" s="1243"/>
      <c r="AJ60" s="1243"/>
      <c r="AK60" s="1243"/>
      <c r="AL60" s="1243"/>
      <c r="AM60" s="1243"/>
      <c r="AN60" s="1243"/>
      <c r="AO60" s="1243"/>
      <c r="AP60" s="1243"/>
      <c r="AQ60" s="1243"/>
      <c r="AR60" s="1243"/>
      <c r="AS60" s="1243"/>
      <c r="AT60" s="1243"/>
      <c r="AU60" s="1243"/>
      <c r="AV60" s="1243"/>
      <c r="AW60" s="1243"/>
      <c r="AX60" s="1244"/>
    </row>
    <row r="61" spans="1:50" ht="26.25" customHeight="1" x14ac:dyDescent="0.15">
      <c r="A61" s="788"/>
      <c r="B61" s="789"/>
      <c r="C61" s="825" t="s">
        <v>278</v>
      </c>
      <c r="D61" s="826"/>
      <c r="E61" s="826"/>
      <c r="F61" s="826"/>
      <c r="G61" s="826"/>
      <c r="H61" s="826"/>
      <c r="I61" s="826"/>
      <c r="J61" s="826"/>
      <c r="K61" s="826"/>
      <c r="L61" s="826"/>
      <c r="M61" s="826"/>
      <c r="N61" s="826"/>
      <c r="O61" s="826"/>
      <c r="P61" s="826"/>
      <c r="Q61" s="826"/>
      <c r="R61" s="826"/>
      <c r="S61" s="826"/>
      <c r="T61" s="826"/>
      <c r="U61" s="826"/>
      <c r="V61" s="826"/>
      <c r="W61" s="826"/>
      <c r="X61" s="826"/>
      <c r="Y61" s="826"/>
      <c r="Z61" s="826"/>
      <c r="AA61" s="826"/>
      <c r="AB61" s="826"/>
      <c r="AC61" s="826"/>
      <c r="AD61" s="1251" t="s">
        <v>2361</v>
      </c>
      <c r="AE61" s="1252"/>
      <c r="AF61" s="1252"/>
      <c r="AG61" s="1245"/>
      <c r="AH61" s="1246"/>
      <c r="AI61" s="1246"/>
      <c r="AJ61" s="1246"/>
      <c r="AK61" s="1246"/>
      <c r="AL61" s="1246"/>
      <c r="AM61" s="1246"/>
      <c r="AN61" s="1246"/>
      <c r="AO61" s="1246"/>
      <c r="AP61" s="1246"/>
      <c r="AQ61" s="1246"/>
      <c r="AR61" s="1246"/>
      <c r="AS61" s="1246"/>
      <c r="AT61" s="1246"/>
      <c r="AU61" s="1246"/>
      <c r="AV61" s="1246"/>
      <c r="AW61" s="1246"/>
      <c r="AX61" s="1247"/>
    </row>
    <row r="62" spans="1:50" ht="30" customHeight="1" x14ac:dyDescent="0.15">
      <c r="A62" s="773" t="s">
        <v>98</v>
      </c>
      <c r="B62" s="787"/>
      <c r="C62" s="819" t="s">
        <v>279</v>
      </c>
      <c r="D62" s="820"/>
      <c r="E62" s="820"/>
      <c r="F62" s="820"/>
      <c r="G62" s="820"/>
      <c r="H62" s="820"/>
      <c r="I62" s="820"/>
      <c r="J62" s="820"/>
      <c r="K62" s="820"/>
      <c r="L62" s="820"/>
      <c r="M62" s="820"/>
      <c r="N62" s="820"/>
      <c r="O62" s="820"/>
      <c r="P62" s="820"/>
      <c r="Q62" s="820"/>
      <c r="R62" s="820"/>
      <c r="S62" s="820"/>
      <c r="T62" s="820"/>
      <c r="U62" s="820"/>
      <c r="V62" s="820"/>
      <c r="W62" s="820"/>
      <c r="X62" s="820"/>
      <c r="Y62" s="820"/>
      <c r="Z62" s="820"/>
      <c r="AA62" s="820"/>
      <c r="AB62" s="820"/>
      <c r="AC62" s="821"/>
      <c r="AD62" s="1237" t="s">
        <v>2089</v>
      </c>
      <c r="AE62" s="1238"/>
      <c r="AF62" s="1238"/>
      <c r="AG62" s="1239" t="s">
        <v>2362</v>
      </c>
      <c r="AH62" s="1240"/>
      <c r="AI62" s="1240"/>
      <c r="AJ62" s="1240"/>
      <c r="AK62" s="1240"/>
      <c r="AL62" s="1240"/>
      <c r="AM62" s="1240"/>
      <c r="AN62" s="1240"/>
      <c r="AO62" s="1240"/>
      <c r="AP62" s="1240"/>
      <c r="AQ62" s="1240"/>
      <c r="AR62" s="1240"/>
      <c r="AS62" s="1240"/>
      <c r="AT62" s="1240"/>
      <c r="AU62" s="1240"/>
      <c r="AV62" s="1240"/>
      <c r="AW62" s="1240"/>
      <c r="AX62" s="1241"/>
    </row>
    <row r="63" spans="1:50" ht="26.25" customHeight="1" x14ac:dyDescent="0.15">
      <c r="A63" s="788"/>
      <c r="B63" s="789"/>
      <c r="C63" s="822" t="s">
        <v>414</v>
      </c>
      <c r="D63" s="823"/>
      <c r="E63" s="823"/>
      <c r="F63" s="823"/>
      <c r="G63" s="823"/>
      <c r="H63" s="823"/>
      <c r="I63" s="823"/>
      <c r="J63" s="823"/>
      <c r="K63" s="823"/>
      <c r="L63" s="823"/>
      <c r="M63" s="823"/>
      <c r="N63" s="823"/>
      <c r="O63" s="823"/>
      <c r="P63" s="823"/>
      <c r="Q63" s="823"/>
      <c r="R63" s="823"/>
      <c r="S63" s="823"/>
      <c r="T63" s="823"/>
      <c r="U63" s="823"/>
      <c r="V63" s="823"/>
      <c r="W63" s="823"/>
      <c r="X63" s="823"/>
      <c r="Y63" s="823"/>
      <c r="Z63" s="823"/>
      <c r="AA63" s="823"/>
      <c r="AB63" s="823"/>
      <c r="AC63" s="823"/>
      <c r="AD63" s="1248" t="s">
        <v>2089</v>
      </c>
      <c r="AE63" s="1249"/>
      <c r="AF63" s="1249"/>
      <c r="AG63" s="1242"/>
      <c r="AH63" s="1243"/>
      <c r="AI63" s="1243"/>
      <c r="AJ63" s="1243"/>
      <c r="AK63" s="1243"/>
      <c r="AL63" s="1243"/>
      <c r="AM63" s="1243"/>
      <c r="AN63" s="1243"/>
      <c r="AO63" s="1243"/>
      <c r="AP63" s="1243"/>
      <c r="AQ63" s="1243"/>
      <c r="AR63" s="1243"/>
      <c r="AS63" s="1243"/>
      <c r="AT63" s="1243"/>
      <c r="AU63" s="1243"/>
      <c r="AV63" s="1243"/>
      <c r="AW63" s="1243"/>
      <c r="AX63" s="1244"/>
    </row>
    <row r="64" spans="1:50" ht="26.25" customHeight="1" x14ac:dyDescent="0.15">
      <c r="A64" s="788"/>
      <c r="B64" s="789"/>
      <c r="C64" s="822" t="s">
        <v>415</v>
      </c>
      <c r="D64" s="823"/>
      <c r="E64" s="823"/>
      <c r="F64" s="823"/>
      <c r="G64" s="823"/>
      <c r="H64" s="823"/>
      <c r="I64" s="823"/>
      <c r="J64" s="823"/>
      <c r="K64" s="823"/>
      <c r="L64" s="823"/>
      <c r="M64" s="823"/>
      <c r="N64" s="823"/>
      <c r="O64" s="823"/>
      <c r="P64" s="823"/>
      <c r="Q64" s="823"/>
      <c r="R64" s="823"/>
      <c r="S64" s="823"/>
      <c r="T64" s="823"/>
      <c r="U64" s="823"/>
      <c r="V64" s="823"/>
      <c r="W64" s="823"/>
      <c r="X64" s="823"/>
      <c r="Y64" s="823"/>
      <c r="Z64" s="823"/>
      <c r="AA64" s="823"/>
      <c r="AB64" s="823"/>
      <c r="AC64" s="823"/>
      <c r="AD64" s="1248" t="s">
        <v>2089</v>
      </c>
      <c r="AE64" s="1249"/>
      <c r="AF64" s="1249"/>
      <c r="AG64" s="1245"/>
      <c r="AH64" s="1246"/>
      <c r="AI64" s="1246"/>
      <c r="AJ64" s="1246"/>
      <c r="AK64" s="1246"/>
      <c r="AL64" s="1246"/>
      <c r="AM64" s="1246"/>
      <c r="AN64" s="1246"/>
      <c r="AO64" s="1246"/>
      <c r="AP64" s="1246"/>
      <c r="AQ64" s="1246"/>
      <c r="AR64" s="1246"/>
      <c r="AS64" s="1246"/>
      <c r="AT64" s="1246"/>
      <c r="AU64" s="1246"/>
      <c r="AV64" s="1246"/>
      <c r="AW64" s="1246"/>
      <c r="AX64" s="1247"/>
    </row>
    <row r="65" spans="1:50" ht="33.6" customHeight="1" x14ac:dyDescent="0.15">
      <c r="A65" s="773" t="s">
        <v>103</v>
      </c>
      <c r="B65" s="787"/>
      <c r="C65" s="792" t="s">
        <v>283</v>
      </c>
      <c r="D65" s="793"/>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4"/>
      <c r="AD65" s="1228" t="s">
        <v>2363</v>
      </c>
      <c r="AE65" s="1155"/>
      <c r="AF65" s="1156"/>
      <c r="AG65" s="1229"/>
      <c r="AH65" s="894"/>
      <c r="AI65" s="894"/>
      <c r="AJ65" s="894"/>
      <c r="AK65" s="894"/>
      <c r="AL65" s="894"/>
      <c r="AM65" s="894"/>
      <c r="AN65" s="894"/>
      <c r="AO65" s="894"/>
      <c r="AP65" s="894"/>
      <c r="AQ65" s="894"/>
      <c r="AR65" s="894"/>
      <c r="AS65" s="894"/>
      <c r="AT65" s="894"/>
      <c r="AU65" s="894"/>
      <c r="AV65" s="894"/>
      <c r="AW65" s="894"/>
      <c r="AX65" s="1230"/>
    </row>
    <row r="66" spans="1:50" ht="15.75" customHeight="1" x14ac:dyDescent="0.15">
      <c r="A66" s="788"/>
      <c r="B66" s="789"/>
      <c r="C66" s="806" t="s">
        <v>0</v>
      </c>
      <c r="D66" s="807"/>
      <c r="E66" s="807"/>
      <c r="F66" s="807"/>
      <c r="G66" s="808" t="s">
        <v>106</v>
      </c>
      <c r="H66" s="809"/>
      <c r="I66" s="809"/>
      <c r="J66" s="809"/>
      <c r="K66" s="809"/>
      <c r="L66" s="809"/>
      <c r="M66" s="809"/>
      <c r="N66" s="809"/>
      <c r="O66" s="809"/>
      <c r="P66" s="809"/>
      <c r="Q66" s="809"/>
      <c r="R66" s="809"/>
      <c r="S66" s="810"/>
      <c r="T66" s="811" t="s">
        <v>417</v>
      </c>
      <c r="U66" s="812"/>
      <c r="V66" s="812"/>
      <c r="W66" s="812"/>
      <c r="X66" s="812"/>
      <c r="Y66" s="812"/>
      <c r="Z66" s="812"/>
      <c r="AA66" s="812"/>
      <c r="AB66" s="812"/>
      <c r="AC66" s="812"/>
      <c r="AD66" s="812"/>
      <c r="AE66" s="812"/>
      <c r="AF66" s="812"/>
      <c r="AG66" s="1231"/>
      <c r="AH66" s="897"/>
      <c r="AI66" s="897"/>
      <c r="AJ66" s="897"/>
      <c r="AK66" s="897"/>
      <c r="AL66" s="897"/>
      <c r="AM66" s="897"/>
      <c r="AN66" s="897"/>
      <c r="AO66" s="897"/>
      <c r="AP66" s="897"/>
      <c r="AQ66" s="897"/>
      <c r="AR66" s="897"/>
      <c r="AS66" s="897"/>
      <c r="AT66" s="897"/>
      <c r="AU66" s="897"/>
      <c r="AV66" s="897"/>
      <c r="AW66" s="897"/>
      <c r="AX66" s="1232"/>
    </row>
    <row r="67" spans="1:50" ht="26.25" customHeight="1" x14ac:dyDescent="0.15">
      <c r="A67" s="788"/>
      <c r="B67" s="789"/>
      <c r="C67" s="813"/>
      <c r="D67" s="814"/>
      <c r="E67" s="814"/>
      <c r="F67" s="814"/>
      <c r="G67" s="815"/>
      <c r="H67" s="823"/>
      <c r="I67" s="823"/>
      <c r="J67" s="823"/>
      <c r="K67" s="823"/>
      <c r="L67" s="823"/>
      <c r="M67" s="823"/>
      <c r="N67" s="823"/>
      <c r="O67" s="823"/>
      <c r="P67" s="823"/>
      <c r="Q67" s="823"/>
      <c r="R67" s="823"/>
      <c r="S67" s="1235"/>
      <c r="T67" s="1236"/>
      <c r="U67" s="823"/>
      <c r="V67" s="823"/>
      <c r="W67" s="823"/>
      <c r="X67" s="823"/>
      <c r="Y67" s="823"/>
      <c r="Z67" s="823"/>
      <c r="AA67" s="823"/>
      <c r="AB67" s="823"/>
      <c r="AC67" s="823"/>
      <c r="AD67" s="823"/>
      <c r="AE67" s="823"/>
      <c r="AF67" s="823"/>
      <c r="AG67" s="1231"/>
      <c r="AH67" s="897"/>
      <c r="AI67" s="897"/>
      <c r="AJ67" s="897"/>
      <c r="AK67" s="897"/>
      <c r="AL67" s="897"/>
      <c r="AM67" s="897"/>
      <c r="AN67" s="897"/>
      <c r="AO67" s="897"/>
      <c r="AP67" s="897"/>
      <c r="AQ67" s="897"/>
      <c r="AR67" s="897"/>
      <c r="AS67" s="897"/>
      <c r="AT67" s="897"/>
      <c r="AU67" s="897"/>
      <c r="AV67" s="897"/>
      <c r="AW67" s="897"/>
      <c r="AX67" s="1232"/>
    </row>
    <row r="68" spans="1:50" ht="26.25" customHeight="1" x14ac:dyDescent="0.15">
      <c r="A68" s="790"/>
      <c r="B68" s="791"/>
      <c r="C68" s="766"/>
      <c r="D68" s="767"/>
      <c r="E68" s="767"/>
      <c r="F68" s="767"/>
      <c r="G68" s="768"/>
      <c r="H68" s="826"/>
      <c r="I68" s="826"/>
      <c r="J68" s="826"/>
      <c r="K68" s="826"/>
      <c r="L68" s="826"/>
      <c r="M68" s="826"/>
      <c r="N68" s="826"/>
      <c r="O68" s="826"/>
      <c r="P68" s="826"/>
      <c r="Q68" s="826"/>
      <c r="R68" s="826"/>
      <c r="S68" s="1225"/>
      <c r="T68" s="1226"/>
      <c r="U68" s="1227"/>
      <c r="V68" s="1227"/>
      <c r="W68" s="1227"/>
      <c r="X68" s="1227"/>
      <c r="Y68" s="1227"/>
      <c r="Z68" s="1227"/>
      <c r="AA68" s="1227"/>
      <c r="AB68" s="1227"/>
      <c r="AC68" s="1227"/>
      <c r="AD68" s="1227"/>
      <c r="AE68" s="1227"/>
      <c r="AF68" s="1227"/>
      <c r="AG68" s="1233"/>
      <c r="AH68" s="900"/>
      <c r="AI68" s="900"/>
      <c r="AJ68" s="900"/>
      <c r="AK68" s="900"/>
      <c r="AL68" s="900"/>
      <c r="AM68" s="900"/>
      <c r="AN68" s="900"/>
      <c r="AO68" s="900"/>
      <c r="AP68" s="900"/>
      <c r="AQ68" s="900"/>
      <c r="AR68" s="900"/>
      <c r="AS68" s="900"/>
      <c r="AT68" s="900"/>
      <c r="AU68" s="900"/>
      <c r="AV68" s="900"/>
      <c r="AW68" s="900"/>
      <c r="AX68" s="1234"/>
    </row>
    <row r="69" spans="1:50" ht="57" customHeight="1" x14ac:dyDescent="0.15">
      <c r="A69" s="773" t="s">
        <v>108</v>
      </c>
      <c r="B69" s="774"/>
      <c r="C69" s="777" t="s">
        <v>109</v>
      </c>
      <c r="D69" s="378"/>
      <c r="E69" s="378"/>
      <c r="F69" s="379"/>
      <c r="G69" s="778" t="s">
        <v>2364</v>
      </c>
      <c r="H69" s="779"/>
      <c r="I69" s="779"/>
      <c r="J69" s="779"/>
      <c r="K69" s="779"/>
      <c r="L69" s="779"/>
      <c r="M69" s="779"/>
      <c r="N69" s="779"/>
      <c r="O69" s="779"/>
      <c r="P69" s="779"/>
      <c r="Q69" s="779"/>
      <c r="R69" s="779"/>
      <c r="S69" s="779"/>
      <c r="T69" s="779"/>
      <c r="U69" s="779"/>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c r="AT69" s="779"/>
      <c r="AU69" s="779"/>
      <c r="AV69" s="779"/>
      <c r="AW69" s="779"/>
      <c r="AX69" s="780"/>
    </row>
    <row r="70" spans="1:50" ht="66.75" customHeight="1" thickBot="1" x14ac:dyDescent="0.2">
      <c r="A70" s="775"/>
      <c r="B70" s="776"/>
      <c r="C70" s="781" t="s">
        <v>111</v>
      </c>
      <c r="D70" s="782"/>
      <c r="E70" s="782"/>
      <c r="F70" s="783"/>
      <c r="G70" s="784" t="s">
        <v>2365</v>
      </c>
      <c r="H70" s="785"/>
      <c r="I70" s="785"/>
      <c r="J70" s="785"/>
      <c r="K70" s="785"/>
      <c r="L70" s="785"/>
      <c r="M70" s="785"/>
      <c r="N70" s="785"/>
      <c r="O70" s="785"/>
      <c r="P70" s="785"/>
      <c r="Q70" s="785"/>
      <c r="R70" s="785"/>
      <c r="S70" s="785"/>
      <c r="T70" s="785"/>
      <c r="U70" s="785"/>
      <c r="V70" s="785"/>
      <c r="W70" s="785"/>
      <c r="X70" s="785"/>
      <c r="Y70" s="785"/>
      <c r="Z70" s="785"/>
      <c r="AA70" s="785"/>
      <c r="AB70" s="785"/>
      <c r="AC70" s="785"/>
      <c r="AD70" s="785"/>
      <c r="AE70" s="785"/>
      <c r="AF70" s="785"/>
      <c r="AG70" s="785"/>
      <c r="AH70" s="785"/>
      <c r="AI70" s="785"/>
      <c r="AJ70" s="785"/>
      <c r="AK70" s="785"/>
      <c r="AL70" s="785"/>
      <c r="AM70" s="785"/>
      <c r="AN70" s="785"/>
      <c r="AO70" s="785"/>
      <c r="AP70" s="785"/>
      <c r="AQ70" s="785"/>
      <c r="AR70" s="785"/>
      <c r="AS70" s="785"/>
      <c r="AT70" s="785"/>
      <c r="AU70" s="785"/>
      <c r="AV70" s="785"/>
      <c r="AW70" s="785"/>
      <c r="AX70" s="786"/>
    </row>
    <row r="71" spans="1:50" ht="21" customHeight="1" x14ac:dyDescent="0.15">
      <c r="A71" s="752"/>
      <c r="B71" s="753"/>
      <c r="C71" s="753"/>
      <c r="D71" s="753"/>
      <c r="E71" s="753"/>
      <c r="F71" s="753"/>
      <c r="G71" s="753"/>
      <c r="H71" s="753"/>
      <c r="I71" s="753"/>
      <c r="J71" s="753"/>
      <c r="K71" s="753"/>
      <c r="L71" s="753"/>
      <c r="M71" s="753"/>
      <c r="N71" s="753"/>
      <c r="O71" s="753"/>
      <c r="P71" s="753"/>
      <c r="Q71" s="753"/>
      <c r="R71" s="753"/>
      <c r="S71" s="753"/>
      <c r="T71" s="753"/>
      <c r="U71" s="753"/>
      <c r="V71" s="753"/>
      <c r="W71" s="753"/>
      <c r="X71" s="753"/>
      <c r="Y71" s="753"/>
      <c r="Z71" s="753"/>
      <c r="AA71" s="753"/>
      <c r="AB71" s="753"/>
      <c r="AC71" s="753"/>
      <c r="AD71" s="753"/>
      <c r="AE71" s="753"/>
      <c r="AF71" s="753"/>
      <c r="AG71" s="753"/>
      <c r="AH71" s="753"/>
      <c r="AI71" s="753"/>
      <c r="AJ71" s="753"/>
      <c r="AK71" s="753"/>
      <c r="AL71" s="753"/>
      <c r="AM71" s="753"/>
      <c r="AN71" s="753"/>
      <c r="AO71" s="753"/>
      <c r="AP71" s="753"/>
      <c r="AQ71" s="753"/>
      <c r="AR71" s="753"/>
      <c r="AS71" s="753"/>
      <c r="AT71" s="753"/>
      <c r="AU71" s="753"/>
      <c r="AV71" s="753"/>
      <c r="AW71" s="753"/>
      <c r="AX71" s="754"/>
    </row>
    <row r="72" spans="1:50" ht="85.5" customHeight="1" thickBot="1" x14ac:dyDescent="0.2">
      <c r="A72" s="1212"/>
      <c r="B72" s="1219"/>
      <c r="C72" s="1219"/>
      <c r="D72" s="1219"/>
      <c r="E72" s="1219"/>
      <c r="F72" s="1219"/>
      <c r="G72" s="1219"/>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c r="AF72" s="1219"/>
      <c r="AG72" s="1219"/>
      <c r="AH72" s="1219"/>
      <c r="AI72" s="1219"/>
      <c r="AJ72" s="1219"/>
      <c r="AK72" s="1219"/>
      <c r="AL72" s="1219"/>
      <c r="AM72" s="1219"/>
      <c r="AN72" s="1219"/>
      <c r="AO72" s="1219"/>
      <c r="AP72" s="1219"/>
      <c r="AQ72" s="1219"/>
      <c r="AR72" s="1219"/>
      <c r="AS72" s="1219"/>
      <c r="AT72" s="1219"/>
      <c r="AU72" s="1219"/>
      <c r="AV72" s="1219"/>
      <c r="AW72" s="1219"/>
      <c r="AX72" s="1220"/>
    </row>
    <row r="73" spans="1:50" ht="21" customHeight="1" x14ac:dyDescent="0.15">
      <c r="A73" s="758" t="s">
        <v>114</v>
      </c>
      <c r="B73" s="759"/>
      <c r="C73" s="759"/>
      <c r="D73" s="759"/>
      <c r="E73" s="759"/>
      <c r="F73" s="759"/>
      <c r="G73" s="759"/>
      <c r="H73" s="759"/>
      <c r="I73" s="759"/>
      <c r="J73" s="759"/>
      <c r="K73" s="759"/>
      <c r="L73" s="759"/>
      <c r="M73" s="759"/>
      <c r="N73" s="759"/>
      <c r="O73" s="759"/>
      <c r="P73" s="759"/>
      <c r="Q73" s="759"/>
      <c r="R73" s="759"/>
      <c r="S73" s="759"/>
      <c r="T73" s="759"/>
      <c r="U73" s="759"/>
      <c r="V73" s="759"/>
      <c r="W73" s="759"/>
      <c r="X73" s="759"/>
      <c r="Y73" s="759"/>
      <c r="Z73" s="759"/>
      <c r="AA73" s="759"/>
      <c r="AB73" s="759"/>
      <c r="AC73" s="759"/>
      <c r="AD73" s="759"/>
      <c r="AE73" s="759"/>
      <c r="AF73" s="759"/>
      <c r="AG73" s="759"/>
      <c r="AH73" s="759"/>
      <c r="AI73" s="759"/>
      <c r="AJ73" s="759"/>
      <c r="AK73" s="759"/>
      <c r="AL73" s="759"/>
      <c r="AM73" s="759"/>
      <c r="AN73" s="759"/>
      <c r="AO73" s="759"/>
      <c r="AP73" s="759"/>
      <c r="AQ73" s="759"/>
      <c r="AR73" s="759"/>
      <c r="AS73" s="759"/>
      <c r="AT73" s="759"/>
      <c r="AU73" s="759"/>
      <c r="AV73" s="759"/>
      <c r="AW73" s="759"/>
      <c r="AX73" s="760"/>
    </row>
    <row r="74" spans="1:50" ht="85.5" customHeight="1" thickBot="1" x14ac:dyDescent="0.2">
      <c r="A74" s="1212"/>
      <c r="B74" s="1219"/>
      <c r="C74" s="1219"/>
      <c r="D74" s="1219"/>
      <c r="E74" s="1221"/>
      <c r="F74" s="1222"/>
      <c r="G74" s="1223"/>
      <c r="H74" s="1223"/>
      <c r="I74" s="1223"/>
      <c r="J74" s="1223"/>
      <c r="K74" s="1223"/>
      <c r="L74" s="1223"/>
      <c r="M74" s="1223"/>
      <c r="N74" s="1223"/>
      <c r="O74" s="1223"/>
      <c r="P74" s="1223"/>
      <c r="Q74" s="1223"/>
      <c r="R74" s="1223"/>
      <c r="S74" s="1223"/>
      <c r="T74" s="1223"/>
      <c r="U74" s="1223"/>
      <c r="V74" s="1223"/>
      <c r="W74" s="1223"/>
      <c r="X74" s="1223"/>
      <c r="Y74" s="1223"/>
      <c r="Z74" s="1223"/>
      <c r="AA74" s="1223"/>
      <c r="AB74" s="1223"/>
      <c r="AC74" s="1223"/>
      <c r="AD74" s="1223"/>
      <c r="AE74" s="1223"/>
      <c r="AF74" s="1223"/>
      <c r="AG74" s="1223"/>
      <c r="AH74" s="1223"/>
      <c r="AI74" s="1223"/>
      <c r="AJ74" s="1223"/>
      <c r="AK74" s="1223"/>
      <c r="AL74" s="1223"/>
      <c r="AM74" s="1223"/>
      <c r="AN74" s="1223"/>
      <c r="AO74" s="1223"/>
      <c r="AP74" s="1223"/>
      <c r="AQ74" s="1223"/>
      <c r="AR74" s="1223"/>
      <c r="AS74" s="1223"/>
      <c r="AT74" s="1223"/>
      <c r="AU74" s="1223"/>
      <c r="AV74" s="1223"/>
      <c r="AW74" s="1223"/>
      <c r="AX74" s="1224"/>
    </row>
    <row r="75" spans="1:50" ht="21" customHeight="1" x14ac:dyDescent="0.15">
      <c r="A75" s="758" t="s">
        <v>115</v>
      </c>
      <c r="B75" s="759"/>
      <c r="C75" s="759"/>
      <c r="D75" s="759"/>
      <c r="E75" s="759"/>
      <c r="F75" s="759"/>
      <c r="G75" s="759"/>
      <c r="H75" s="759"/>
      <c r="I75" s="759"/>
      <c r="J75" s="759"/>
      <c r="K75" s="759"/>
      <c r="L75" s="759"/>
      <c r="M75" s="759"/>
      <c r="N75" s="759"/>
      <c r="O75" s="759"/>
      <c r="P75" s="759"/>
      <c r="Q75" s="759"/>
      <c r="R75" s="759"/>
      <c r="S75" s="759"/>
      <c r="T75" s="759"/>
      <c r="U75" s="759"/>
      <c r="V75" s="759"/>
      <c r="W75" s="759"/>
      <c r="X75" s="759"/>
      <c r="Y75" s="759"/>
      <c r="Z75" s="759"/>
      <c r="AA75" s="759"/>
      <c r="AB75" s="759"/>
      <c r="AC75" s="759"/>
      <c r="AD75" s="759"/>
      <c r="AE75" s="759"/>
      <c r="AF75" s="759"/>
      <c r="AG75" s="759"/>
      <c r="AH75" s="759"/>
      <c r="AI75" s="759"/>
      <c r="AJ75" s="759"/>
      <c r="AK75" s="759"/>
      <c r="AL75" s="759"/>
      <c r="AM75" s="759"/>
      <c r="AN75" s="759"/>
      <c r="AO75" s="759"/>
      <c r="AP75" s="759"/>
      <c r="AQ75" s="759"/>
      <c r="AR75" s="759"/>
      <c r="AS75" s="759"/>
      <c r="AT75" s="759"/>
      <c r="AU75" s="759"/>
      <c r="AV75" s="759"/>
      <c r="AW75" s="759"/>
      <c r="AX75" s="760"/>
    </row>
    <row r="76" spans="1:50" ht="85.5" customHeight="1" thickBot="1" x14ac:dyDescent="0.2">
      <c r="A76" s="1212"/>
      <c r="B76" s="1213"/>
      <c r="C76" s="1213"/>
      <c r="D76" s="1213"/>
      <c r="E76" s="1214"/>
      <c r="F76" s="1213"/>
      <c r="G76" s="1213"/>
      <c r="H76" s="1213"/>
      <c r="I76" s="1213"/>
      <c r="J76" s="1213"/>
      <c r="K76" s="1213"/>
      <c r="L76" s="1213"/>
      <c r="M76" s="1213"/>
      <c r="N76" s="1213"/>
      <c r="O76" s="1213"/>
      <c r="P76" s="1213"/>
      <c r="Q76" s="1213"/>
      <c r="R76" s="1213"/>
      <c r="S76" s="1213"/>
      <c r="T76" s="1213"/>
      <c r="U76" s="1213"/>
      <c r="V76" s="1213"/>
      <c r="W76" s="1213"/>
      <c r="X76" s="1213"/>
      <c r="Y76" s="1213"/>
      <c r="Z76" s="1213"/>
      <c r="AA76" s="1213"/>
      <c r="AB76" s="1213"/>
      <c r="AC76" s="1213"/>
      <c r="AD76" s="1213"/>
      <c r="AE76" s="1213"/>
      <c r="AF76" s="1213"/>
      <c r="AG76" s="1213"/>
      <c r="AH76" s="1213"/>
      <c r="AI76" s="1213"/>
      <c r="AJ76" s="1213"/>
      <c r="AK76" s="1213"/>
      <c r="AL76" s="1213"/>
      <c r="AM76" s="1213"/>
      <c r="AN76" s="1213"/>
      <c r="AO76" s="1213"/>
      <c r="AP76" s="1213"/>
      <c r="AQ76" s="1213"/>
      <c r="AR76" s="1213"/>
      <c r="AS76" s="1213"/>
      <c r="AT76" s="1213"/>
      <c r="AU76" s="1213"/>
      <c r="AV76" s="1213"/>
      <c r="AW76" s="1213"/>
      <c r="AX76" s="1215"/>
    </row>
    <row r="77" spans="1:50" ht="21" customHeight="1" x14ac:dyDescent="0.15">
      <c r="A77" s="737" t="s">
        <v>116</v>
      </c>
      <c r="B77" s="738"/>
      <c r="C77" s="738"/>
      <c r="D77" s="738"/>
      <c r="E77" s="738"/>
      <c r="F77" s="738"/>
      <c r="G77" s="738"/>
      <c r="H77" s="738"/>
      <c r="I77" s="738"/>
      <c r="J77" s="738"/>
      <c r="K77" s="738"/>
      <c r="L77" s="738"/>
      <c r="M77" s="738"/>
      <c r="N77" s="738"/>
      <c r="O77" s="738"/>
      <c r="P77" s="738"/>
      <c r="Q77" s="738"/>
      <c r="R77" s="738"/>
      <c r="S77" s="738"/>
      <c r="T77" s="738"/>
      <c r="U77" s="738"/>
      <c r="V77" s="738"/>
      <c r="W77" s="738"/>
      <c r="X77" s="738"/>
      <c r="Y77" s="738"/>
      <c r="Z77" s="738"/>
      <c r="AA77" s="738"/>
      <c r="AB77" s="738"/>
      <c r="AC77" s="738"/>
      <c r="AD77" s="738"/>
      <c r="AE77" s="738"/>
      <c r="AF77" s="738"/>
      <c r="AG77" s="738"/>
      <c r="AH77" s="738"/>
      <c r="AI77" s="738"/>
      <c r="AJ77" s="738"/>
      <c r="AK77" s="738"/>
      <c r="AL77" s="738"/>
      <c r="AM77" s="738"/>
      <c r="AN77" s="738"/>
      <c r="AO77" s="738"/>
      <c r="AP77" s="738"/>
      <c r="AQ77" s="738"/>
      <c r="AR77" s="738"/>
      <c r="AS77" s="738"/>
      <c r="AT77" s="738"/>
      <c r="AU77" s="738"/>
      <c r="AV77" s="738"/>
      <c r="AW77" s="738"/>
      <c r="AX77" s="739"/>
    </row>
    <row r="78" spans="1:50" ht="85.5" customHeight="1" thickBot="1" x14ac:dyDescent="0.2">
      <c r="A78" s="1216" t="s">
        <v>2735</v>
      </c>
      <c r="B78" s="756"/>
      <c r="C78" s="756"/>
      <c r="D78" s="756"/>
      <c r="E78" s="756"/>
      <c r="F78" s="756"/>
      <c r="G78" s="756"/>
      <c r="H78" s="756"/>
      <c r="I78" s="756"/>
      <c r="J78" s="756"/>
      <c r="K78" s="756"/>
      <c r="L78" s="756"/>
      <c r="M78" s="756"/>
      <c r="N78" s="756"/>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7"/>
    </row>
    <row r="79" spans="1:50" ht="19.7" customHeight="1" x14ac:dyDescent="0.15">
      <c r="A79" s="743" t="s">
        <v>118</v>
      </c>
      <c r="B79" s="744"/>
      <c r="C79" s="744"/>
      <c r="D79" s="744"/>
      <c r="E79" s="744"/>
      <c r="F79" s="744"/>
      <c r="G79" s="744"/>
      <c r="H79" s="744"/>
      <c r="I79" s="744"/>
      <c r="J79" s="744"/>
      <c r="K79" s="744"/>
      <c r="L79" s="744"/>
      <c r="M79" s="744"/>
      <c r="N79" s="744"/>
      <c r="O79" s="744"/>
      <c r="P79" s="744"/>
      <c r="Q79" s="744"/>
      <c r="R79" s="744"/>
      <c r="S79" s="744"/>
      <c r="T79" s="744"/>
      <c r="U79" s="744"/>
      <c r="V79" s="744"/>
      <c r="W79" s="744"/>
      <c r="X79" s="744"/>
      <c r="Y79" s="744"/>
      <c r="Z79" s="744"/>
      <c r="AA79" s="744"/>
      <c r="AB79" s="744"/>
      <c r="AC79" s="744"/>
      <c r="AD79" s="744"/>
      <c r="AE79" s="744"/>
      <c r="AF79" s="744"/>
      <c r="AG79" s="744"/>
      <c r="AH79" s="744"/>
      <c r="AI79" s="744"/>
      <c r="AJ79" s="744"/>
      <c r="AK79" s="744"/>
      <c r="AL79" s="744"/>
      <c r="AM79" s="744"/>
      <c r="AN79" s="744"/>
      <c r="AO79" s="744"/>
      <c r="AP79" s="744"/>
      <c r="AQ79" s="744"/>
      <c r="AR79" s="744"/>
      <c r="AS79" s="744"/>
      <c r="AT79" s="744"/>
      <c r="AU79" s="744"/>
      <c r="AV79" s="744"/>
      <c r="AW79" s="744"/>
      <c r="AX79" s="745"/>
    </row>
    <row r="80" spans="1:50" ht="19.899999999999999" customHeight="1" thickBot="1" x14ac:dyDescent="0.2">
      <c r="A80" s="746"/>
      <c r="B80" s="747"/>
      <c r="C80" s="712" t="s">
        <v>420</v>
      </c>
      <c r="D80" s="748"/>
      <c r="E80" s="748"/>
      <c r="F80" s="748"/>
      <c r="G80" s="748"/>
      <c r="H80" s="748"/>
      <c r="I80" s="748"/>
      <c r="J80" s="749"/>
      <c r="K80" s="1217" t="s">
        <v>2366</v>
      </c>
      <c r="L80" s="1218"/>
      <c r="M80" s="1218"/>
      <c r="N80" s="1218"/>
      <c r="O80" s="1218"/>
      <c r="P80" s="1218"/>
      <c r="Q80" s="1218"/>
      <c r="R80" s="1218"/>
      <c r="S80" s="712" t="s">
        <v>422</v>
      </c>
      <c r="T80" s="748"/>
      <c r="U80" s="748"/>
      <c r="V80" s="748"/>
      <c r="W80" s="748"/>
      <c r="X80" s="748"/>
      <c r="Y80" s="748"/>
      <c r="Z80" s="749"/>
      <c r="AA80" s="751">
        <v>210</v>
      </c>
      <c r="AB80" s="750"/>
      <c r="AC80" s="750"/>
      <c r="AD80" s="750"/>
      <c r="AE80" s="750"/>
      <c r="AF80" s="750"/>
      <c r="AG80" s="750"/>
      <c r="AH80" s="750"/>
      <c r="AI80" s="712" t="s">
        <v>424</v>
      </c>
      <c r="AJ80" s="713"/>
      <c r="AK80" s="713"/>
      <c r="AL80" s="713"/>
      <c r="AM80" s="713"/>
      <c r="AN80" s="713"/>
      <c r="AO80" s="713"/>
      <c r="AP80" s="714"/>
      <c r="AQ80" s="1203" t="s">
        <v>2367</v>
      </c>
      <c r="AR80" s="715"/>
      <c r="AS80" s="715"/>
      <c r="AT80" s="715"/>
      <c r="AU80" s="715"/>
      <c r="AV80" s="715"/>
      <c r="AW80" s="715"/>
      <c r="AX80" s="716"/>
    </row>
    <row r="81" spans="1:50" ht="24.75" customHeight="1" thickBot="1" x14ac:dyDescent="0.2">
      <c r="A81" s="5"/>
      <c r="B81" s="5"/>
      <c r="C81" s="5"/>
      <c r="D81" s="5"/>
      <c r="E81" s="5"/>
      <c r="F81" s="5"/>
      <c r="G81" s="6"/>
      <c r="H81" s="6"/>
      <c r="I81" s="6"/>
      <c r="J81" s="6"/>
      <c r="K81" s="6"/>
      <c r="L81" s="7"/>
      <c r="M81" s="6"/>
      <c r="N81" s="6"/>
      <c r="O81" s="6"/>
      <c r="P81" s="6"/>
      <c r="Q81" s="6"/>
      <c r="R81" s="6"/>
      <c r="S81" s="6"/>
      <c r="T81" s="6"/>
      <c r="U81" s="6"/>
      <c r="V81" s="6"/>
      <c r="W81" s="6"/>
      <c r="X81" s="6"/>
      <c r="Y81" s="13"/>
      <c r="Z81" s="13"/>
      <c r="AA81" s="13"/>
      <c r="AB81" s="13"/>
      <c r="AC81" s="6"/>
      <c r="AD81" s="6"/>
      <c r="AE81" s="6"/>
      <c r="AF81" s="6"/>
      <c r="AG81" s="6"/>
      <c r="AH81" s="7"/>
      <c r="AI81" s="6"/>
      <c r="AJ81" s="6"/>
      <c r="AK81" s="6"/>
      <c r="AL81" s="6"/>
      <c r="AM81" s="6"/>
      <c r="AN81" s="6"/>
      <c r="AO81" s="6"/>
      <c r="AP81" s="6"/>
      <c r="AQ81" s="6"/>
      <c r="AR81" s="6"/>
      <c r="AS81" s="6"/>
      <c r="AT81" s="6"/>
      <c r="AU81" s="13"/>
      <c r="AV81" s="13"/>
      <c r="AW81" s="13"/>
      <c r="AX81" s="13"/>
    </row>
    <row r="82" spans="1:50" ht="15" customHeight="1" thickBot="1" x14ac:dyDescent="0.2">
      <c r="A82" s="699" t="s">
        <v>124</v>
      </c>
      <c r="B82" s="700"/>
      <c r="C82" s="700"/>
      <c r="D82" s="700"/>
      <c r="E82" s="700"/>
      <c r="F82" s="701"/>
      <c r="G82" s="14" t="s">
        <v>288</v>
      </c>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6"/>
    </row>
    <row r="83" spans="1:50" ht="385.5" customHeight="1" x14ac:dyDescent="0.15">
      <c r="A83" s="393"/>
      <c r="B83" s="394"/>
      <c r="C83" s="394"/>
      <c r="D83" s="394"/>
      <c r="E83" s="394"/>
      <c r="F83" s="395"/>
      <c r="G83" s="1204" t="s">
        <v>2736</v>
      </c>
      <c r="H83" s="1205"/>
      <c r="I83" s="1205"/>
      <c r="J83" s="1205"/>
      <c r="K83" s="1205"/>
      <c r="L83" s="1205"/>
      <c r="M83" s="1205"/>
      <c r="N83" s="1205"/>
      <c r="O83" s="1205"/>
      <c r="P83" s="1205"/>
      <c r="Q83" s="1205"/>
      <c r="R83" s="1205"/>
      <c r="S83" s="1205"/>
      <c r="T83" s="1205"/>
      <c r="U83" s="1205"/>
      <c r="V83" s="1205"/>
      <c r="W83" s="1205"/>
      <c r="X83" s="1205"/>
      <c r="Y83" s="1205"/>
      <c r="Z83" s="1205"/>
      <c r="AA83" s="1205"/>
      <c r="AB83" s="1205"/>
      <c r="AC83" s="1205"/>
      <c r="AD83" s="1205"/>
      <c r="AE83" s="1205"/>
      <c r="AF83" s="1205"/>
      <c r="AG83" s="1205"/>
      <c r="AH83" s="1205"/>
      <c r="AI83" s="1205"/>
      <c r="AJ83" s="1205"/>
      <c r="AK83" s="1205"/>
      <c r="AL83" s="1205"/>
      <c r="AM83" s="1205"/>
      <c r="AN83" s="1205"/>
      <c r="AO83" s="1205"/>
      <c r="AP83" s="1205"/>
      <c r="AQ83" s="1205"/>
      <c r="AR83" s="1205"/>
      <c r="AS83" s="1205"/>
      <c r="AT83" s="1205"/>
      <c r="AU83" s="1205"/>
      <c r="AV83" s="1205"/>
      <c r="AW83" s="1205"/>
      <c r="AX83" s="1206"/>
    </row>
    <row r="84" spans="1:50" ht="348.95" customHeight="1" x14ac:dyDescent="0.15">
      <c r="A84" s="393"/>
      <c r="B84" s="394"/>
      <c r="C84" s="394"/>
      <c r="D84" s="394"/>
      <c r="E84" s="394"/>
      <c r="F84" s="395"/>
      <c r="G84" s="1198"/>
      <c r="H84" s="1207"/>
      <c r="I84" s="1207"/>
      <c r="J84" s="1207"/>
      <c r="K84" s="1207"/>
      <c r="L84" s="1207"/>
      <c r="M84" s="1207"/>
      <c r="N84" s="1207"/>
      <c r="O84" s="1207"/>
      <c r="P84" s="1207"/>
      <c r="Q84" s="1207"/>
      <c r="R84" s="1207"/>
      <c r="S84" s="1207"/>
      <c r="T84" s="1207"/>
      <c r="U84" s="1207"/>
      <c r="V84" s="1207"/>
      <c r="W84" s="1207"/>
      <c r="X84" s="1207"/>
      <c r="Y84" s="1207"/>
      <c r="Z84" s="1207"/>
      <c r="AA84" s="1207"/>
      <c r="AB84" s="1207"/>
      <c r="AC84" s="1207"/>
      <c r="AD84" s="1207"/>
      <c r="AE84" s="1207"/>
      <c r="AF84" s="1207"/>
      <c r="AG84" s="1207"/>
      <c r="AH84" s="1207"/>
      <c r="AI84" s="1207"/>
      <c r="AJ84" s="1207"/>
      <c r="AK84" s="1207"/>
      <c r="AL84" s="1207"/>
      <c r="AM84" s="1207"/>
      <c r="AN84" s="1207"/>
      <c r="AO84" s="1207"/>
      <c r="AP84" s="1207"/>
      <c r="AQ84" s="1207"/>
      <c r="AR84" s="1207"/>
      <c r="AS84" s="1207"/>
      <c r="AT84" s="1207"/>
      <c r="AU84" s="1207"/>
      <c r="AV84" s="1207"/>
      <c r="AW84" s="1207"/>
      <c r="AX84" s="1208"/>
    </row>
    <row r="85" spans="1:50" ht="292.5" customHeight="1" thickBot="1" x14ac:dyDescent="0.2">
      <c r="A85" s="702"/>
      <c r="B85" s="703"/>
      <c r="C85" s="703"/>
      <c r="D85" s="703"/>
      <c r="E85" s="703"/>
      <c r="F85" s="704"/>
      <c r="G85" s="1209"/>
      <c r="H85" s="1210"/>
      <c r="I85" s="1210"/>
      <c r="J85" s="1210"/>
      <c r="K85" s="1210"/>
      <c r="L85" s="1210"/>
      <c r="M85" s="1210"/>
      <c r="N85" s="1210"/>
      <c r="O85" s="1210"/>
      <c r="P85" s="1210"/>
      <c r="Q85" s="1210"/>
      <c r="R85" s="1210"/>
      <c r="S85" s="1210"/>
      <c r="T85" s="1210"/>
      <c r="U85" s="1210"/>
      <c r="V85" s="1210"/>
      <c r="W85" s="1210"/>
      <c r="X85" s="1210"/>
      <c r="Y85" s="1210"/>
      <c r="Z85" s="1210"/>
      <c r="AA85" s="1210"/>
      <c r="AB85" s="1210"/>
      <c r="AC85" s="1210"/>
      <c r="AD85" s="1210"/>
      <c r="AE85" s="1210"/>
      <c r="AF85" s="1210"/>
      <c r="AG85" s="1210"/>
      <c r="AH85" s="1210"/>
      <c r="AI85" s="1210"/>
      <c r="AJ85" s="1210"/>
      <c r="AK85" s="1210"/>
      <c r="AL85" s="1210"/>
      <c r="AM85" s="1210"/>
      <c r="AN85" s="1210"/>
      <c r="AO85" s="1210"/>
      <c r="AP85" s="1210"/>
      <c r="AQ85" s="1210"/>
      <c r="AR85" s="1210"/>
      <c r="AS85" s="1210"/>
      <c r="AT85" s="1210"/>
      <c r="AU85" s="1210"/>
      <c r="AV85" s="1210"/>
      <c r="AW85" s="1210"/>
      <c r="AX85" s="1211"/>
    </row>
    <row r="86" spans="1:50" ht="385.5" customHeight="1" x14ac:dyDescent="0.15">
      <c r="A86" s="699"/>
      <c r="B86" s="700"/>
      <c r="C86" s="700"/>
      <c r="D86" s="700"/>
      <c r="E86" s="700"/>
      <c r="F86" s="701"/>
      <c r="G86" s="1204"/>
      <c r="H86" s="1205"/>
      <c r="I86" s="1205"/>
      <c r="J86" s="1205"/>
      <c r="K86" s="1205"/>
      <c r="L86" s="1205"/>
      <c r="M86" s="1205"/>
      <c r="N86" s="1205"/>
      <c r="O86" s="1205"/>
      <c r="P86" s="1205"/>
      <c r="Q86" s="1205"/>
      <c r="R86" s="1205"/>
      <c r="S86" s="1205"/>
      <c r="T86" s="1205"/>
      <c r="U86" s="1205"/>
      <c r="V86" s="1205"/>
      <c r="W86" s="1205"/>
      <c r="X86" s="1205"/>
      <c r="Y86" s="1205"/>
      <c r="Z86" s="1205"/>
      <c r="AA86" s="1205"/>
      <c r="AB86" s="1205"/>
      <c r="AC86" s="1205"/>
      <c r="AD86" s="1205"/>
      <c r="AE86" s="1205"/>
      <c r="AF86" s="1205"/>
      <c r="AG86" s="1205"/>
      <c r="AH86" s="1205"/>
      <c r="AI86" s="1205"/>
      <c r="AJ86" s="1205"/>
      <c r="AK86" s="1205"/>
      <c r="AL86" s="1205"/>
      <c r="AM86" s="1205"/>
      <c r="AN86" s="1205"/>
      <c r="AO86" s="1205"/>
      <c r="AP86" s="1205"/>
      <c r="AQ86" s="1205"/>
      <c r="AR86" s="1205"/>
      <c r="AS86" s="1205"/>
      <c r="AT86" s="1205"/>
      <c r="AU86" s="1205"/>
      <c r="AV86" s="1205"/>
      <c r="AW86" s="1205"/>
      <c r="AX86" s="1206"/>
    </row>
    <row r="87" spans="1:50" ht="348.75" customHeight="1" x14ac:dyDescent="0.15">
      <c r="A87" s="393"/>
      <c r="B87" s="394"/>
      <c r="C87" s="394"/>
      <c r="D87" s="394"/>
      <c r="E87" s="394"/>
      <c r="F87" s="395"/>
      <c r="G87" s="1198"/>
      <c r="H87" s="1207"/>
      <c r="I87" s="1207"/>
      <c r="J87" s="1207"/>
      <c r="K87" s="1207"/>
      <c r="L87" s="1207"/>
      <c r="M87" s="1207"/>
      <c r="N87" s="1207"/>
      <c r="O87" s="1207"/>
      <c r="P87" s="1207"/>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8"/>
    </row>
    <row r="88" spans="1:50" ht="230.25" customHeight="1" x14ac:dyDescent="0.15">
      <c r="A88" s="393"/>
      <c r="B88" s="394"/>
      <c r="C88" s="394"/>
      <c r="D88" s="394"/>
      <c r="E88" s="394"/>
      <c r="F88" s="395"/>
      <c r="G88" s="1198"/>
      <c r="H88" s="1207"/>
      <c r="I88" s="1207"/>
      <c r="J88" s="1207"/>
      <c r="K88" s="1207"/>
      <c r="L88" s="1207"/>
      <c r="M88" s="1207"/>
      <c r="N88" s="1207"/>
      <c r="O88" s="1207"/>
      <c r="P88" s="1207"/>
      <c r="Q88" s="1207"/>
      <c r="R88" s="1207"/>
      <c r="S88" s="1207"/>
      <c r="T88" s="1207"/>
      <c r="U88" s="1207"/>
      <c r="V88" s="1207"/>
      <c r="W88" s="1207"/>
      <c r="X88" s="1207"/>
      <c r="Y88" s="1207"/>
      <c r="Z88" s="1207"/>
      <c r="AA88" s="1207"/>
      <c r="AB88" s="1207"/>
      <c r="AC88" s="1207"/>
      <c r="AD88" s="1207"/>
      <c r="AE88" s="1207"/>
      <c r="AF88" s="1207"/>
      <c r="AG88" s="1207"/>
      <c r="AH88" s="1207"/>
      <c r="AI88" s="1207"/>
      <c r="AJ88" s="1207"/>
      <c r="AK88" s="1207"/>
      <c r="AL88" s="1207"/>
      <c r="AM88" s="1207"/>
      <c r="AN88" s="1207"/>
      <c r="AO88" s="1207"/>
      <c r="AP88" s="1207"/>
      <c r="AQ88" s="1207"/>
      <c r="AR88" s="1207"/>
      <c r="AS88" s="1207"/>
      <c r="AT88" s="1207"/>
      <c r="AU88" s="1207"/>
      <c r="AV88" s="1207"/>
      <c r="AW88" s="1207"/>
      <c r="AX88" s="1208"/>
    </row>
    <row r="89" spans="1:50" ht="230.25" customHeight="1" thickBot="1" x14ac:dyDescent="0.2">
      <c r="A89" s="702"/>
      <c r="B89" s="703"/>
      <c r="C89" s="703"/>
      <c r="D89" s="703"/>
      <c r="E89" s="703"/>
      <c r="F89" s="704"/>
      <c r="G89" s="1209"/>
      <c r="H89" s="1210"/>
      <c r="I89" s="1210"/>
      <c r="J89" s="1210"/>
      <c r="K89" s="1210"/>
      <c r="L89" s="1210"/>
      <c r="M89" s="1210"/>
      <c r="N89" s="1210"/>
      <c r="O89" s="1210"/>
      <c r="P89" s="1210"/>
      <c r="Q89" s="1210"/>
      <c r="R89" s="1210"/>
      <c r="S89" s="1210"/>
      <c r="T89" s="1210"/>
      <c r="U89" s="1210"/>
      <c r="V89" s="1210"/>
      <c r="W89" s="1210"/>
      <c r="X89" s="1210"/>
      <c r="Y89" s="1210"/>
      <c r="Z89" s="1210"/>
      <c r="AA89" s="1210"/>
      <c r="AB89" s="1210"/>
      <c r="AC89" s="1210"/>
      <c r="AD89" s="1210"/>
      <c r="AE89" s="1210"/>
      <c r="AF89" s="1210"/>
      <c r="AG89" s="1210"/>
      <c r="AH89" s="1210"/>
      <c r="AI89" s="1210"/>
      <c r="AJ89" s="1210"/>
      <c r="AK89" s="1210"/>
      <c r="AL89" s="1210"/>
      <c r="AM89" s="1210"/>
      <c r="AN89" s="1210"/>
      <c r="AO89" s="1210"/>
      <c r="AP89" s="1210"/>
      <c r="AQ89" s="1210"/>
      <c r="AR89" s="1210"/>
      <c r="AS89" s="1210"/>
      <c r="AT89" s="1210"/>
      <c r="AU89" s="1210"/>
      <c r="AV89" s="1210"/>
      <c r="AW89" s="1210"/>
      <c r="AX89" s="1211"/>
    </row>
    <row r="90" spans="1:50" ht="348.95" customHeight="1" x14ac:dyDescent="0.15">
      <c r="A90" s="699"/>
      <c r="B90" s="700"/>
      <c r="C90" s="700"/>
      <c r="D90" s="700"/>
      <c r="E90" s="700"/>
      <c r="F90" s="701"/>
      <c r="G90" s="1192"/>
      <c r="H90" s="1193"/>
      <c r="I90" s="1193"/>
      <c r="J90" s="1193"/>
      <c r="K90" s="1193"/>
      <c r="L90" s="1193"/>
      <c r="M90" s="1193"/>
      <c r="N90" s="1193"/>
      <c r="O90" s="1193"/>
      <c r="P90" s="1193"/>
      <c r="Q90" s="1193"/>
      <c r="R90" s="1193"/>
      <c r="S90" s="1193"/>
      <c r="T90" s="1193"/>
      <c r="U90" s="1193"/>
      <c r="V90" s="1193"/>
      <c r="W90" s="1193"/>
      <c r="X90" s="1193"/>
      <c r="Y90" s="1193"/>
      <c r="Z90" s="1193"/>
      <c r="AA90" s="1193"/>
      <c r="AB90" s="1193"/>
      <c r="AC90" s="1193"/>
      <c r="AD90" s="1193"/>
      <c r="AE90" s="1193"/>
      <c r="AF90" s="1193"/>
      <c r="AG90" s="1193"/>
      <c r="AH90" s="1193"/>
      <c r="AI90" s="1193"/>
      <c r="AJ90" s="1193"/>
      <c r="AK90" s="1193"/>
      <c r="AL90" s="1193"/>
      <c r="AM90" s="1193"/>
      <c r="AN90" s="1193"/>
      <c r="AO90" s="1193"/>
      <c r="AP90" s="1193"/>
      <c r="AQ90" s="1193"/>
      <c r="AR90" s="1193"/>
      <c r="AS90" s="1193"/>
      <c r="AT90" s="1193"/>
      <c r="AU90" s="1193"/>
      <c r="AV90" s="1193"/>
      <c r="AW90" s="1193"/>
      <c r="AX90" s="1194"/>
    </row>
    <row r="91" spans="1:50" ht="153" customHeight="1" x14ac:dyDescent="0.15">
      <c r="A91" s="393"/>
      <c r="B91" s="394"/>
      <c r="C91" s="394"/>
      <c r="D91" s="394"/>
      <c r="E91" s="394"/>
      <c r="F91" s="395"/>
      <c r="G91" s="1195"/>
      <c r="H91" s="1196"/>
      <c r="I91" s="1196"/>
      <c r="J91" s="1196"/>
      <c r="K91" s="1196"/>
      <c r="L91" s="1196"/>
      <c r="M91" s="1196"/>
      <c r="N91" s="1196"/>
      <c r="O91" s="1196"/>
      <c r="P91" s="1196"/>
      <c r="Q91" s="1196"/>
      <c r="R91" s="1196"/>
      <c r="S91" s="1196"/>
      <c r="T91" s="1196"/>
      <c r="U91" s="1196"/>
      <c r="V91" s="1196"/>
      <c r="W91" s="1196"/>
      <c r="X91" s="1196"/>
      <c r="Y91" s="1196"/>
      <c r="Z91" s="1196"/>
      <c r="AA91" s="1196"/>
      <c r="AB91" s="1196"/>
      <c r="AC91" s="1196"/>
      <c r="AD91" s="1196"/>
      <c r="AE91" s="1196"/>
      <c r="AF91" s="1196"/>
      <c r="AG91" s="1196"/>
      <c r="AH91" s="1196"/>
      <c r="AI91" s="1196"/>
      <c r="AJ91" s="1196"/>
      <c r="AK91" s="1196"/>
      <c r="AL91" s="1196"/>
      <c r="AM91" s="1196"/>
      <c r="AN91" s="1196"/>
      <c r="AO91" s="1196"/>
      <c r="AP91" s="1196"/>
      <c r="AQ91" s="1196"/>
      <c r="AR91" s="1196"/>
      <c r="AS91" s="1196"/>
      <c r="AT91" s="1196"/>
      <c r="AU91" s="1196"/>
      <c r="AV91" s="1196"/>
      <c r="AW91" s="1196"/>
      <c r="AX91" s="1197"/>
    </row>
    <row r="92" spans="1:50" ht="153" customHeight="1" x14ac:dyDescent="0.15">
      <c r="A92" s="393"/>
      <c r="B92" s="394"/>
      <c r="C92" s="394"/>
      <c r="D92" s="394"/>
      <c r="E92" s="394"/>
      <c r="F92" s="395"/>
      <c r="G92" s="1198"/>
      <c r="H92" s="1196"/>
      <c r="I92" s="1196"/>
      <c r="J92" s="1196"/>
      <c r="K92" s="1196"/>
      <c r="L92" s="1196"/>
      <c r="M92" s="1196"/>
      <c r="N92" s="1196"/>
      <c r="O92" s="1196"/>
      <c r="P92" s="1196"/>
      <c r="Q92" s="1196"/>
      <c r="R92" s="1196"/>
      <c r="S92" s="1196"/>
      <c r="T92" s="1196"/>
      <c r="U92" s="1196"/>
      <c r="V92" s="1196"/>
      <c r="W92" s="1196"/>
      <c r="X92" s="1196"/>
      <c r="Y92" s="1196"/>
      <c r="Z92" s="1196"/>
      <c r="AA92" s="1196"/>
      <c r="AB92" s="1196"/>
      <c r="AC92" s="1196"/>
      <c r="AD92" s="1196"/>
      <c r="AE92" s="1196"/>
      <c r="AF92" s="1196"/>
      <c r="AG92" s="1196"/>
      <c r="AH92" s="1196"/>
      <c r="AI92" s="1196"/>
      <c r="AJ92" s="1196"/>
      <c r="AK92" s="1196"/>
      <c r="AL92" s="1196"/>
      <c r="AM92" s="1196"/>
      <c r="AN92" s="1196"/>
      <c r="AO92" s="1196"/>
      <c r="AP92" s="1196"/>
      <c r="AQ92" s="1196"/>
      <c r="AR92" s="1196"/>
      <c r="AS92" s="1196"/>
      <c r="AT92" s="1196"/>
      <c r="AU92" s="1196"/>
      <c r="AV92" s="1196"/>
      <c r="AW92" s="1196"/>
      <c r="AX92" s="1197"/>
    </row>
    <row r="93" spans="1:50" ht="262.5" customHeight="1" x14ac:dyDescent="0.15">
      <c r="A93" s="393"/>
      <c r="B93" s="394"/>
      <c r="C93" s="394"/>
      <c r="D93" s="394"/>
      <c r="E93" s="394"/>
      <c r="F93" s="395"/>
      <c r="G93" s="1195"/>
      <c r="H93" s="1196"/>
      <c r="I93" s="1196"/>
      <c r="J93" s="1196"/>
      <c r="K93" s="1196"/>
      <c r="L93" s="1196"/>
      <c r="M93" s="1196"/>
      <c r="N93" s="1196"/>
      <c r="O93" s="1196"/>
      <c r="P93" s="1196"/>
      <c r="Q93" s="1196"/>
      <c r="R93" s="1196"/>
      <c r="S93" s="1196"/>
      <c r="T93" s="1196"/>
      <c r="U93" s="1196"/>
      <c r="V93" s="1196"/>
      <c r="W93" s="1196"/>
      <c r="X93" s="1196"/>
      <c r="Y93" s="1196"/>
      <c r="Z93" s="1196"/>
      <c r="AA93" s="1196"/>
      <c r="AB93" s="1196"/>
      <c r="AC93" s="1196"/>
      <c r="AD93" s="1196"/>
      <c r="AE93" s="1196"/>
      <c r="AF93" s="1196"/>
      <c r="AG93" s="1196"/>
      <c r="AH93" s="1196"/>
      <c r="AI93" s="1196"/>
      <c r="AJ93" s="1196"/>
      <c r="AK93" s="1196"/>
      <c r="AL93" s="1196"/>
      <c r="AM93" s="1196"/>
      <c r="AN93" s="1196"/>
      <c r="AO93" s="1196"/>
      <c r="AP93" s="1196"/>
      <c r="AQ93" s="1196"/>
      <c r="AR93" s="1196"/>
      <c r="AS93" s="1196"/>
      <c r="AT93" s="1196"/>
      <c r="AU93" s="1196"/>
      <c r="AV93" s="1196"/>
      <c r="AW93" s="1196"/>
      <c r="AX93" s="1197"/>
    </row>
    <row r="94" spans="1:50" ht="14.25" thickBot="1" x14ac:dyDescent="0.2">
      <c r="A94" s="702"/>
      <c r="B94" s="703"/>
      <c r="C94" s="703"/>
      <c r="D94" s="703"/>
      <c r="E94" s="703"/>
      <c r="F94" s="704"/>
      <c r="G94" s="20" t="s">
        <v>289</v>
      </c>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2"/>
    </row>
    <row r="95" spans="1:50" s="46" customFormat="1" x14ac:dyDescent="0.15">
      <c r="A95" s="23"/>
      <c r="B95" s="23"/>
      <c r="C95" s="23"/>
      <c r="D95" s="23"/>
      <c r="E95" s="23"/>
      <c r="F95" s="23"/>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row>
    <row r="96" spans="1:50" s="46" customFormat="1" ht="26.25" customHeight="1" thickBot="1" x14ac:dyDescent="0.2">
      <c r="A96" s="24"/>
      <c r="B96" s="24"/>
      <c r="C96" s="24"/>
      <c r="D96" s="24"/>
      <c r="E96" s="24"/>
      <c r="F96" s="24"/>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row>
    <row r="97" spans="1:50" ht="30" customHeight="1" x14ac:dyDescent="0.15">
      <c r="A97" s="617" t="s">
        <v>127</v>
      </c>
      <c r="B97" s="618"/>
      <c r="C97" s="618"/>
      <c r="D97" s="618"/>
      <c r="E97" s="618"/>
      <c r="F97" s="619"/>
      <c r="G97" s="1199" t="s">
        <v>2368</v>
      </c>
      <c r="H97" s="1200"/>
      <c r="I97" s="1200"/>
      <c r="J97" s="1200"/>
      <c r="K97" s="1200"/>
      <c r="L97" s="1200"/>
      <c r="M97" s="1200"/>
      <c r="N97" s="1200"/>
      <c r="O97" s="1200"/>
      <c r="P97" s="1200"/>
      <c r="Q97" s="1200"/>
      <c r="R97" s="1200"/>
      <c r="S97" s="1200"/>
      <c r="T97" s="1200"/>
      <c r="U97" s="1200"/>
      <c r="V97" s="1200"/>
      <c r="W97" s="1200"/>
      <c r="X97" s="1200"/>
      <c r="Y97" s="1200"/>
      <c r="Z97" s="1200"/>
      <c r="AA97" s="1200"/>
      <c r="AB97" s="1201"/>
      <c r="AC97" s="1199" t="s">
        <v>2369</v>
      </c>
      <c r="AD97" s="1200"/>
      <c r="AE97" s="1200"/>
      <c r="AF97" s="1200"/>
      <c r="AG97" s="1200"/>
      <c r="AH97" s="1200"/>
      <c r="AI97" s="1200"/>
      <c r="AJ97" s="1200"/>
      <c r="AK97" s="1200"/>
      <c r="AL97" s="1200"/>
      <c r="AM97" s="1200"/>
      <c r="AN97" s="1200"/>
      <c r="AO97" s="1200"/>
      <c r="AP97" s="1200"/>
      <c r="AQ97" s="1200"/>
      <c r="AR97" s="1200"/>
      <c r="AS97" s="1200"/>
      <c r="AT97" s="1200"/>
      <c r="AU97" s="1200"/>
      <c r="AV97" s="1200"/>
      <c r="AW97" s="1200"/>
      <c r="AX97" s="1202"/>
    </row>
    <row r="98" spans="1:50" ht="24.75" customHeight="1" x14ac:dyDescent="0.15">
      <c r="A98" s="620"/>
      <c r="B98" s="621"/>
      <c r="C98" s="621"/>
      <c r="D98" s="621"/>
      <c r="E98" s="621"/>
      <c r="F98" s="622"/>
      <c r="G98" s="777" t="s">
        <v>74</v>
      </c>
      <c r="H98" s="894"/>
      <c r="I98" s="894"/>
      <c r="J98" s="894"/>
      <c r="K98" s="894"/>
      <c r="L98" s="348" t="s">
        <v>130</v>
      </c>
      <c r="M98" s="539"/>
      <c r="N98" s="539"/>
      <c r="O98" s="539"/>
      <c r="P98" s="539"/>
      <c r="Q98" s="539"/>
      <c r="R98" s="539"/>
      <c r="S98" s="539"/>
      <c r="T98" s="539"/>
      <c r="U98" s="539"/>
      <c r="V98" s="539"/>
      <c r="W98" s="539"/>
      <c r="X98" s="540"/>
      <c r="Y98" s="604" t="s">
        <v>131</v>
      </c>
      <c r="Z98" s="597"/>
      <c r="AA98" s="597"/>
      <c r="AB98" s="598"/>
      <c r="AC98" s="777" t="s">
        <v>74</v>
      </c>
      <c r="AD98" s="894"/>
      <c r="AE98" s="894"/>
      <c r="AF98" s="894"/>
      <c r="AG98" s="894"/>
      <c r="AH98" s="348" t="s">
        <v>130</v>
      </c>
      <c r="AI98" s="539"/>
      <c r="AJ98" s="539"/>
      <c r="AK98" s="539"/>
      <c r="AL98" s="539"/>
      <c r="AM98" s="539"/>
      <c r="AN98" s="539"/>
      <c r="AO98" s="539"/>
      <c r="AP98" s="539"/>
      <c r="AQ98" s="539"/>
      <c r="AR98" s="539"/>
      <c r="AS98" s="539"/>
      <c r="AT98" s="540"/>
      <c r="AU98" s="604" t="s">
        <v>131</v>
      </c>
      <c r="AV98" s="597"/>
      <c r="AW98" s="597"/>
      <c r="AX98" s="600"/>
    </row>
    <row r="99" spans="1:50" ht="24.75" customHeight="1" x14ac:dyDescent="0.15">
      <c r="A99" s="620"/>
      <c r="B99" s="621"/>
      <c r="C99" s="621"/>
      <c r="D99" s="621"/>
      <c r="E99" s="621"/>
      <c r="F99" s="622"/>
      <c r="G99" s="1180" t="s">
        <v>2195</v>
      </c>
      <c r="H99" s="1181"/>
      <c r="I99" s="1181"/>
      <c r="J99" s="1181"/>
      <c r="K99" s="1182"/>
      <c r="L99" s="1183" t="s">
        <v>2370</v>
      </c>
      <c r="M99" s="1149"/>
      <c r="N99" s="1149"/>
      <c r="O99" s="1149"/>
      <c r="P99" s="1149"/>
      <c r="Q99" s="1149"/>
      <c r="R99" s="1149"/>
      <c r="S99" s="1149"/>
      <c r="T99" s="1149"/>
      <c r="U99" s="1149"/>
      <c r="V99" s="1149"/>
      <c r="W99" s="1149"/>
      <c r="X99" s="1150"/>
      <c r="Y99" s="1159">
        <v>3</v>
      </c>
      <c r="Z99" s="1160"/>
      <c r="AA99" s="1160"/>
      <c r="AB99" s="1184"/>
      <c r="AC99" s="1185" t="s">
        <v>476</v>
      </c>
      <c r="AD99" s="1045"/>
      <c r="AE99" s="1045"/>
      <c r="AF99" s="1045"/>
      <c r="AG99" s="1046"/>
      <c r="AH99" s="1186" t="s">
        <v>2371</v>
      </c>
      <c r="AI99" s="1187"/>
      <c r="AJ99" s="1187"/>
      <c r="AK99" s="1187"/>
      <c r="AL99" s="1187"/>
      <c r="AM99" s="1187"/>
      <c r="AN99" s="1187"/>
      <c r="AO99" s="1187"/>
      <c r="AP99" s="1187"/>
      <c r="AQ99" s="1187"/>
      <c r="AR99" s="1187"/>
      <c r="AS99" s="1187"/>
      <c r="AT99" s="1188"/>
      <c r="AU99" s="1189">
        <v>3</v>
      </c>
      <c r="AV99" s="1190"/>
      <c r="AW99" s="1190"/>
      <c r="AX99" s="1191"/>
    </row>
    <row r="100" spans="1:50" ht="24.75" customHeight="1" x14ac:dyDescent="0.15">
      <c r="A100" s="620"/>
      <c r="B100" s="621"/>
      <c r="C100" s="621"/>
      <c r="D100" s="621"/>
      <c r="E100" s="621"/>
      <c r="F100" s="622"/>
      <c r="G100" s="1117"/>
      <c r="H100" s="1118"/>
      <c r="I100" s="1118"/>
      <c r="J100" s="1118"/>
      <c r="K100" s="1119"/>
      <c r="L100" s="568"/>
      <c r="M100" s="1120"/>
      <c r="N100" s="1120"/>
      <c r="O100" s="1120"/>
      <c r="P100" s="1120"/>
      <c r="Q100" s="1120"/>
      <c r="R100" s="1120"/>
      <c r="S100" s="1120"/>
      <c r="T100" s="1120"/>
      <c r="U100" s="1120"/>
      <c r="V100" s="1120"/>
      <c r="W100" s="1120"/>
      <c r="X100" s="1121"/>
      <c r="Y100" s="1122"/>
      <c r="Z100" s="1123"/>
      <c r="AA100" s="1123"/>
      <c r="AB100" s="1123"/>
      <c r="AC100" s="1117"/>
      <c r="AD100" s="1118"/>
      <c r="AE100" s="1118"/>
      <c r="AF100" s="1118"/>
      <c r="AG100" s="1119"/>
      <c r="AH100" s="568"/>
      <c r="AI100" s="1120"/>
      <c r="AJ100" s="1120"/>
      <c r="AK100" s="1120"/>
      <c r="AL100" s="1120"/>
      <c r="AM100" s="1120"/>
      <c r="AN100" s="1120"/>
      <c r="AO100" s="1120"/>
      <c r="AP100" s="1120"/>
      <c r="AQ100" s="1120"/>
      <c r="AR100" s="1120"/>
      <c r="AS100" s="1120"/>
      <c r="AT100" s="1121"/>
      <c r="AU100" s="1122"/>
      <c r="AV100" s="1123"/>
      <c r="AW100" s="1123"/>
      <c r="AX100" s="1124"/>
    </row>
    <row r="101" spans="1:50" ht="24.75" customHeight="1" x14ac:dyDescent="0.15">
      <c r="A101" s="620"/>
      <c r="B101" s="621"/>
      <c r="C101" s="621"/>
      <c r="D101" s="621"/>
      <c r="E101" s="621"/>
      <c r="F101" s="622"/>
      <c r="G101" s="1166" t="s">
        <v>41</v>
      </c>
      <c r="H101" s="539"/>
      <c r="I101" s="539"/>
      <c r="J101" s="539"/>
      <c r="K101" s="539"/>
      <c r="L101" s="606"/>
      <c r="M101" s="938"/>
      <c r="N101" s="938"/>
      <c r="O101" s="938"/>
      <c r="P101" s="938"/>
      <c r="Q101" s="938"/>
      <c r="R101" s="938"/>
      <c r="S101" s="938"/>
      <c r="T101" s="938"/>
      <c r="U101" s="938"/>
      <c r="V101" s="938"/>
      <c r="W101" s="938"/>
      <c r="X101" s="939"/>
      <c r="Y101" s="1167">
        <f>SUM(Y99:AB100)</f>
        <v>3</v>
      </c>
      <c r="Z101" s="1168"/>
      <c r="AA101" s="1168"/>
      <c r="AB101" s="1169"/>
      <c r="AC101" s="1166" t="s">
        <v>41</v>
      </c>
      <c r="AD101" s="539"/>
      <c r="AE101" s="539"/>
      <c r="AF101" s="539"/>
      <c r="AG101" s="539"/>
      <c r="AH101" s="606"/>
      <c r="AI101" s="938"/>
      <c r="AJ101" s="938"/>
      <c r="AK101" s="938"/>
      <c r="AL101" s="938"/>
      <c r="AM101" s="938"/>
      <c r="AN101" s="938"/>
      <c r="AO101" s="938"/>
      <c r="AP101" s="938"/>
      <c r="AQ101" s="938"/>
      <c r="AR101" s="938"/>
      <c r="AS101" s="938"/>
      <c r="AT101" s="939"/>
      <c r="AU101" s="1167">
        <f>SUM(AU99:AX100)</f>
        <v>3</v>
      </c>
      <c r="AV101" s="1168"/>
      <c r="AW101" s="1168"/>
      <c r="AX101" s="1170"/>
    </row>
    <row r="102" spans="1:50" ht="30" customHeight="1" x14ac:dyDescent="0.15">
      <c r="A102" s="620"/>
      <c r="B102" s="621"/>
      <c r="C102" s="621"/>
      <c r="D102" s="621"/>
      <c r="E102" s="621"/>
      <c r="F102" s="622"/>
      <c r="G102" s="1162" t="s">
        <v>2372</v>
      </c>
      <c r="H102" s="1163"/>
      <c r="I102" s="1163"/>
      <c r="J102" s="1163"/>
      <c r="K102" s="1163"/>
      <c r="L102" s="1163"/>
      <c r="M102" s="1163"/>
      <c r="N102" s="1163"/>
      <c r="O102" s="1163"/>
      <c r="P102" s="1163"/>
      <c r="Q102" s="1163"/>
      <c r="R102" s="1163"/>
      <c r="S102" s="1163"/>
      <c r="T102" s="1163"/>
      <c r="U102" s="1163"/>
      <c r="V102" s="1163"/>
      <c r="W102" s="1163"/>
      <c r="X102" s="1163"/>
      <c r="Y102" s="1163"/>
      <c r="Z102" s="1163"/>
      <c r="AA102" s="1163"/>
      <c r="AB102" s="1164"/>
      <c r="AC102" s="1162" t="s">
        <v>2373</v>
      </c>
      <c r="AD102" s="1163"/>
      <c r="AE102" s="1163"/>
      <c r="AF102" s="1163"/>
      <c r="AG102" s="1163"/>
      <c r="AH102" s="1163"/>
      <c r="AI102" s="1163"/>
      <c r="AJ102" s="1163"/>
      <c r="AK102" s="1163"/>
      <c r="AL102" s="1163"/>
      <c r="AM102" s="1163"/>
      <c r="AN102" s="1163"/>
      <c r="AO102" s="1163"/>
      <c r="AP102" s="1163"/>
      <c r="AQ102" s="1163"/>
      <c r="AR102" s="1163"/>
      <c r="AS102" s="1163"/>
      <c r="AT102" s="1163"/>
      <c r="AU102" s="1163"/>
      <c r="AV102" s="1163"/>
      <c r="AW102" s="1163"/>
      <c r="AX102" s="1165"/>
    </row>
    <row r="103" spans="1:50" ht="25.5" customHeight="1" x14ac:dyDescent="0.15">
      <c r="A103" s="620"/>
      <c r="B103" s="621"/>
      <c r="C103" s="621"/>
      <c r="D103" s="621"/>
      <c r="E103" s="621"/>
      <c r="F103" s="622"/>
      <c r="G103" s="777" t="s">
        <v>74</v>
      </c>
      <c r="H103" s="894"/>
      <c r="I103" s="894"/>
      <c r="J103" s="894"/>
      <c r="K103" s="894"/>
      <c r="L103" s="348" t="s">
        <v>130</v>
      </c>
      <c r="M103" s="539"/>
      <c r="N103" s="539"/>
      <c r="O103" s="539"/>
      <c r="P103" s="539"/>
      <c r="Q103" s="539"/>
      <c r="R103" s="539"/>
      <c r="S103" s="539"/>
      <c r="T103" s="539"/>
      <c r="U103" s="539"/>
      <c r="V103" s="539"/>
      <c r="W103" s="539"/>
      <c r="X103" s="540"/>
      <c r="Y103" s="604" t="s">
        <v>131</v>
      </c>
      <c r="Z103" s="597"/>
      <c r="AA103" s="597"/>
      <c r="AB103" s="598"/>
      <c r="AC103" s="777" t="s">
        <v>74</v>
      </c>
      <c r="AD103" s="894"/>
      <c r="AE103" s="894"/>
      <c r="AF103" s="894"/>
      <c r="AG103" s="894"/>
      <c r="AH103" s="348" t="s">
        <v>130</v>
      </c>
      <c r="AI103" s="539"/>
      <c r="AJ103" s="539"/>
      <c r="AK103" s="539"/>
      <c r="AL103" s="539"/>
      <c r="AM103" s="539"/>
      <c r="AN103" s="539"/>
      <c r="AO103" s="539"/>
      <c r="AP103" s="539"/>
      <c r="AQ103" s="539"/>
      <c r="AR103" s="539"/>
      <c r="AS103" s="539"/>
      <c r="AT103" s="540"/>
      <c r="AU103" s="604" t="s">
        <v>131</v>
      </c>
      <c r="AV103" s="597"/>
      <c r="AW103" s="597"/>
      <c r="AX103" s="600"/>
    </row>
    <row r="104" spans="1:50" ht="24.75" customHeight="1" x14ac:dyDescent="0.15">
      <c r="A104" s="620"/>
      <c r="B104" s="621"/>
      <c r="C104" s="621"/>
      <c r="D104" s="621"/>
      <c r="E104" s="621"/>
      <c r="F104" s="622"/>
      <c r="G104" s="1180" t="s">
        <v>2195</v>
      </c>
      <c r="H104" s="1181"/>
      <c r="I104" s="1181"/>
      <c r="J104" s="1181"/>
      <c r="K104" s="1182"/>
      <c r="L104" s="1183" t="s">
        <v>2370</v>
      </c>
      <c r="M104" s="1149"/>
      <c r="N104" s="1149"/>
      <c r="O104" s="1149"/>
      <c r="P104" s="1149"/>
      <c r="Q104" s="1149"/>
      <c r="R104" s="1149"/>
      <c r="S104" s="1149"/>
      <c r="T104" s="1149"/>
      <c r="U104" s="1149"/>
      <c r="V104" s="1149"/>
      <c r="W104" s="1149"/>
      <c r="X104" s="1150"/>
      <c r="Y104" s="1159">
        <v>3</v>
      </c>
      <c r="Z104" s="1160"/>
      <c r="AA104" s="1160"/>
      <c r="AB104" s="1184"/>
      <c r="AC104" s="1185" t="s">
        <v>476</v>
      </c>
      <c r="AD104" s="1045"/>
      <c r="AE104" s="1045"/>
      <c r="AF104" s="1045"/>
      <c r="AG104" s="1046"/>
      <c r="AH104" s="1186" t="s">
        <v>2371</v>
      </c>
      <c r="AI104" s="1187"/>
      <c r="AJ104" s="1187"/>
      <c r="AK104" s="1187"/>
      <c r="AL104" s="1187"/>
      <c r="AM104" s="1187"/>
      <c r="AN104" s="1187"/>
      <c r="AO104" s="1187"/>
      <c r="AP104" s="1187"/>
      <c r="AQ104" s="1187"/>
      <c r="AR104" s="1187"/>
      <c r="AS104" s="1187"/>
      <c r="AT104" s="1188"/>
      <c r="AU104" s="1189">
        <v>2</v>
      </c>
      <c r="AV104" s="1190"/>
      <c r="AW104" s="1190"/>
      <c r="AX104" s="1191"/>
    </row>
    <row r="105" spans="1:50" ht="24.75" customHeight="1" x14ac:dyDescent="0.15">
      <c r="A105" s="620"/>
      <c r="B105" s="621"/>
      <c r="C105" s="621"/>
      <c r="D105" s="621"/>
      <c r="E105" s="621"/>
      <c r="F105" s="622"/>
      <c r="G105" s="1117"/>
      <c r="H105" s="1118"/>
      <c r="I105" s="1118"/>
      <c r="J105" s="1118"/>
      <c r="K105" s="1119"/>
      <c r="L105" s="568"/>
      <c r="M105" s="1120"/>
      <c r="N105" s="1120"/>
      <c r="O105" s="1120"/>
      <c r="P105" s="1120"/>
      <c r="Q105" s="1120"/>
      <c r="R105" s="1120"/>
      <c r="S105" s="1120"/>
      <c r="T105" s="1120"/>
      <c r="U105" s="1120"/>
      <c r="V105" s="1120"/>
      <c r="W105" s="1120"/>
      <c r="X105" s="1121"/>
      <c r="Y105" s="1122"/>
      <c r="Z105" s="1123"/>
      <c r="AA105" s="1123"/>
      <c r="AB105" s="1123"/>
      <c r="AC105" s="1117"/>
      <c r="AD105" s="1118"/>
      <c r="AE105" s="1118"/>
      <c r="AF105" s="1118"/>
      <c r="AG105" s="1119"/>
      <c r="AH105" s="568"/>
      <c r="AI105" s="1120"/>
      <c r="AJ105" s="1120"/>
      <c r="AK105" s="1120"/>
      <c r="AL105" s="1120"/>
      <c r="AM105" s="1120"/>
      <c r="AN105" s="1120"/>
      <c r="AO105" s="1120"/>
      <c r="AP105" s="1120"/>
      <c r="AQ105" s="1120"/>
      <c r="AR105" s="1120"/>
      <c r="AS105" s="1120"/>
      <c r="AT105" s="1121"/>
      <c r="AU105" s="1122"/>
      <c r="AV105" s="1123"/>
      <c r="AW105" s="1123"/>
      <c r="AX105" s="1124"/>
    </row>
    <row r="106" spans="1:50" ht="24.75" customHeight="1" x14ac:dyDescent="0.15">
      <c r="A106" s="620"/>
      <c r="B106" s="621"/>
      <c r="C106" s="621"/>
      <c r="D106" s="621"/>
      <c r="E106" s="621"/>
      <c r="F106" s="622"/>
      <c r="G106" s="1166" t="s">
        <v>41</v>
      </c>
      <c r="H106" s="539"/>
      <c r="I106" s="539"/>
      <c r="J106" s="539"/>
      <c r="K106" s="539"/>
      <c r="L106" s="606"/>
      <c r="M106" s="938"/>
      <c r="N106" s="938"/>
      <c r="O106" s="938"/>
      <c r="P106" s="938"/>
      <c r="Q106" s="938"/>
      <c r="R106" s="938"/>
      <c r="S106" s="938"/>
      <c r="T106" s="938"/>
      <c r="U106" s="938"/>
      <c r="V106" s="938"/>
      <c r="W106" s="938"/>
      <c r="X106" s="939"/>
      <c r="Y106" s="1167">
        <f>SUM(Y104:AB105)</f>
        <v>3</v>
      </c>
      <c r="Z106" s="1168"/>
      <c r="AA106" s="1168"/>
      <c r="AB106" s="1169"/>
      <c r="AC106" s="1166" t="s">
        <v>41</v>
      </c>
      <c r="AD106" s="539"/>
      <c r="AE106" s="539"/>
      <c r="AF106" s="539"/>
      <c r="AG106" s="539"/>
      <c r="AH106" s="606"/>
      <c r="AI106" s="938"/>
      <c r="AJ106" s="938"/>
      <c r="AK106" s="938"/>
      <c r="AL106" s="938"/>
      <c r="AM106" s="938"/>
      <c r="AN106" s="938"/>
      <c r="AO106" s="938"/>
      <c r="AP106" s="938"/>
      <c r="AQ106" s="938"/>
      <c r="AR106" s="938"/>
      <c r="AS106" s="938"/>
      <c r="AT106" s="939"/>
      <c r="AU106" s="1167">
        <f>SUM(AU104:AX105)</f>
        <v>2</v>
      </c>
      <c r="AV106" s="1168"/>
      <c r="AW106" s="1168"/>
      <c r="AX106" s="1170"/>
    </row>
    <row r="107" spans="1:50" ht="30" customHeight="1" x14ac:dyDescent="0.15">
      <c r="A107" s="620"/>
      <c r="B107" s="621"/>
      <c r="C107" s="621"/>
      <c r="D107" s="621"/>
      <c r="E107" s="621"/>
      <c r="F107" s="622"/>
      <c r="G107" s="1162" t="s">
        <v>2374</v>
      </c>
      <c r="H107" s="1163"/>
      <c r="I107" s="1163"/>
      <c r="J107" s="1163"/>
      <c r="K107" s="1163"/>
      <c r="L107" s="1163"/>
      <c r="M107" s="1163"/>
      <c r="N107" s="1163"/>
      <c r="O107" s="1163"/>
      <c r="P107" s="1163"/>
      <c r="Q107" s="1163"/>
      <c r="R107" s="1163"/>
      <c r="S107" s="1163"/>
      <c r="T107" s="1163"/>
      <c r="U107" s="1163"/>
      <c r="V107" s="1163"/>
      <c r="W107" s="1163"/>
      <c r="X107" s="1163"/>
      <c r="Y107" s="1163"/>
      <c r="Z107" s="1163"/>
      <c r="AA107" s="1163"/>
      <c r="AB107" s="1164"/>
      <c r="AC107" s="1162"/>
      <c r="AD107" s="1163"/>
      <c r="AE107" s="1163"/>
      <c r="AF107" s="1163"/>
      <c r="AG107" s="1163"/>
      <c r="AH107" s="1163"/>
      <c r="AI107" s="1163"/>
      <c r="AJ107" s="1163"/>
      <c r="AK107" s="1163"/>
      <c r="AL107" s="1163"/>
      <c r="AM107" s="1163"/>
      <c r="AN107" s="1163"/>
      <c r="AO107" s="1163"/>
      <c r="AP107" s="1163"/>
      <c r="AQ107" s="1163"/>
      <c r="AR107" s="1163"/>
      <c r="AS107" s="1163"/>
      <c r="AT107" s="1163"/>
      <c r="AU107" s="1163"/>
      <c r="AV107" s="1163"/>
      <c r="AW107" s="1163"/>
      <c r="AX107" s="1165"/>
    </row>
    <row r="108" spans="1:50" ht="24.75" customHeight="1" x14ac:dyDescent="0.15">
      <c r="A108" s="620"/>
      <c r="B108" s="621"/>
      <c r="C108" s="621"/>
      <c r="D108" s="621"/>
      <c r="E108" s="621"/>
      <c r="F108" s="622"/>
      <c r="G108" s="777" t="s">
        <v>74</v>
      </c>
      <c r="H108" s="894"/>
      <c r="I108" s="894"/>
      <c r="J108" s="894"/>
      <c r="K108" s="894"/>
      <c r="L108" s="348" t="s">
        <v>130</v>
      </c>
      <c r="M108" s="539"/>
      <c r="N108" s="539"/>
      <c r="O108" s="539"/>
      <c r="P108" s="539"/>
      <c r="Q108" s="539"/>
      <c r="R108" s="539"/>
      <c r="S108" s="539"/>
      <c r="T108" s="539"/>
      <c r="U108" s="539"/>
      <c r="V108" s="539"/>
      <c r="W108" s="539"/>
      <c r="X108" s="540"/>
      <c r="Y108" s="604" t="s">
        <v>131</v>
      </c>
      <c r="Z108" s="597"/>
      <c r="AA108" s="597"/>
      <c r="AB108" s="598"/>
      <c r="AC108" s="777" t="s">
        <v>74</v>
      </c>
      <c r="AD108" s="894"/>
      <c r="AE108" s="894"/>
      <c r="AF108" s="894"/>
      <c r="AG108" s="894"/>
      <c r="AH108" s="348" t="s">
        <v>130</v>
      </c>
      <c r="AI108" s="539"/>
      <c r="AJ108" s="539"/>
      <c r="AK108" s="539"/>
      <c r="AL108" s="539"/>
      <c r="AM108" s="539"/>
      <c r="AN108" s="539"/>
      <c r="AO108" s="539"/>
      <c r="AP108" s="539"/>
      <c r="AQ108" s="539"/>
      <c r="AR108" s="539"/>
      <c r="AS108" s="539"/>
      <c r="AT108" s="540"/>
      <c r="AU108" s="604" t="s">
        <v>131</v>
      </c>
      <c r="AV108" s="597"/>
      <c r="AW108" s="597"/>
      <c r="AX108" s="600"/>
    </row>
    <row r="109" spans="1:50" ht="24.75" customHeight="1" x14ac:dyDescent="0.15">
      <c r="A109" s="620"/>
      <c r="B109" s="621"/>
      <c r="C109" s="621"/>
      <c r="D109" s="621"/>
      <c r="E109" s="621"/>
      <c r="F109" s="622"/>
      <c r="G109" s="1171" t="s">
        <v>476</v>
      </c>
      <c r="H109" s="1172"/>
      <c r="I109" s="1172"/>
      <c r="J109" s="1172"/>
      <c r="K109" s="1173"/>
      <c r="L109" s="1174" t="s">
        <v>2375</v>
      </c>
      <c r="M109" s="1175"/>
      <c r="N109" s="1175"/>
      <c r="O109" s="1175"/>
      <c r="P109" s="1175"/>
      <c r="Q109" s="1175"/>
      <c r="R109" s="1175"/>
      <c r="S109" s="1175"/>
      <c r="T109" s="1175"/>
      <c r="U109" s="1175"/>
      <c r="V109" s="1175"/>
      <c r="W109" s="1175"/>
      <c r="X109" s="1176"/>
      <c r="Y109" s="1177">
        <v>2</v>
      </c>
      <c r="Z109" s="1178"/>
      <c r="AA109" s="1178"/>
      <c r="AB109" s="1179"/>
      <c r="AC109" s="1154"/>
      <c r="AD109" s="1155"/>
      <c r="AE109" s="1155"/>
      <c r="AF109" s="1155"/>
      <c r="AG109" s="1156"/>
      <c r="AH109" s="592"/>
      <c r="AI109" s="1157"/>
      <c r="AJ109" s="1157"/>
      <c r="AK109" s="1157"/>
      <c r="AL109" s="1157"/>
      <c r="AM109" s="1157"/>
      <c r="AN109" s="1157"/>
      <c r="AO109" s="1157"/>
      <c r="AP109" s="1157"/>
      <c r="AQ109" s="1157"/>
      <c r="AR109" s="1157"/>
      <c r="AS109" s="1157"/>
      <c r="AT109" s="1158"/>
      <c r="AU109" s="1159"/>
      <c r="AV109" s="1160"/>
      <c r="AW109" s="1160"/>
      <c r="AX109" s="1161"/>
    </row>
    <row r="110" spans="1:50" ht="24.75" customHeight="1" x14ac:dyDescent="0.15">
      <c r="A110" s="620"/>
      <c r="B110" s="621"/>
      <c r="C110" s="621"/>
      <c r="D110" s="621"/>
      <c r="E110" s="621"/>
      <c r="F110" s="622"/>
      <c r="G110" s="1117"/>
      <c r="H110" s="1118"/>
      <c r="I110" s="1118"/>
      <c r="J110" s="1118"/>
      <c r="K110" s="1119"/>
      <c r="L110" s="568"/>
      <c r="M110" s="1120"/>
      <c r="N110" s="1120"/>
      <c r="O110" s="1120"/>
      <c r="P110" s="1120"/>
      <c r="Q110" s="1120"/>
      <c r="R110" s="1120"/>
      <c r="S110" s="1120"/>
      <c r="T110" s="1120"/>
      <c r="U110" s="1120"/>
      <c r="V110" s="1120"/>
      <c r="W110" s="1120"/>
      <c r="X110" s="1121"/>
      <c r="Y110" s="1122"/>
      <c r="Z110" s="1123"/>
      <c r="AA110" s="1123"/>
      <c r="AB110" s="1123"/>
      <c r="AC110" s="1117"/>
      <c r="AD110" s="1118"/>
      <c r="AE110" s="1118"/>
      <c r="AF110" s="1118"/>
      <c r="AG110" s="1119"/>
      <c r="AH110" s="568"/>
      <c r="AI110" s="1120"/>
      <c r="AJ110" s="1120"/>
      <c r="AK110" s="1120"/>
      <c r="AL110" s="1120"/>
      <c r="AM110" s="1120"/>
      <c r="AN110" s="1120"/>
      <c r="AO110" s="1120"/>
      <c r="AP110" s="1120"/>
      <c r="AQ110" s="1120"/>
      <c r="AR110" s="1120"/>
      <c r="AS110" s="1120"/>
      <c r="AT110" s="1121"/>
      <c r="AU110" s="1122"/>
      <c r="AV110" s="1123"/>
      <c r="AW110" s="1123"/>
      <c r="AX110" s="1124"/>
    </row>
    <row r="111" spans="1:50" ht="24.75" customHeight="1" x14ac:dyDescent="0.15">
      <c r="A111" s="620"/>
      <c r="B111" s="621"/>
      <c r="C111" s="621"/>
      <c r="D111" s="621"/>
      <c r="E111" s="621"/>
      <c r="F111" s="622"/>
      <c r="G111" s="1166" t="s">
        <v>41</v>
      </c>
      <c r="H111" s="539"/>
      <c r="I111" s="539"/>
      <c r="J111" s="539"/>
      <c r="K111" s="539"/>
      <c r="L111" s="606"/>
      <c r="M111" s="938"/>
      <c r="N111" s="938"/>
      <c r="O111" s="938"/>
      <c r="P111" s="938"/>
      <c r="Q111" s="938"/>
      <c r="R111" s="938"/>
      <c r="S111" s="938"/>
      <c r="T111" s="938"/>
      <c r="U111" s="938"/>
      <c r="V111" s="938"/>
      <c r="W111" s="938"/>
      <c r="X111" s="939"/>
      <c r="Y111" s="1167">
        <f>SUM(Y109:AB110)</f>
        <v>2</v>
      </c>
      <c r="Z111" s="1168"/>
      <c r="AA111" s="1168"/>
      <c r="AB111" s="1169"/>
      <c r="AC111" s="1166" t="s">
        <v>41</v>
      </c>
      <c r="AD111" s="539"/>
      <c r="AE111" s="539"/>
      <c r="AF111" s="539"/>
      <c r="AG111" s="539"/>
      <c r="AH111" s="606"/>
      <c r="AI111" s="938"/>
      <c r="AJ111" s="938"/>
      <c r="AK111" s="938"/>
      <c r="AL111" s="938"/>
      <c r="AM111" s="938"/>
      <c r="AN111" s="938"/>
      <c r="AO111" s="938"/>
      <c r="AP111" s="938"/>
      <c r="AQ111" s="938"/>
      <c r="AR111" s="938"/>
      <c r="AS111" s="938"/>
      <c r="AT111" s="939"/>
      <c r="AU111" s="1167">
        <f>SUM(AU109:AX110)</f>
        <v>0</v>
      </c>
      <c r="AV111" s="1168"/>
      <c r="AW111" s="1168"/>
      <c r="AX111" s="1170"/>
    </row>
    <row r="112" spans="1:50" ht="30" customHeight="1" x14ac:dyDescent="0.15">
      <c r="A112" s="620"/>
      <c r="B112" s="621"/>
      <c r="C112" s="621"/>
      <c r="D112" s="621"/>
      <c r="E112" s="621"/>
      <c r="F112" s="622"/>
      <c r="G112" s="1162" t="s">
        <v>2376</v>
      </c>
      <c r="H112" s="1163"/>
      <c r="I112" s="1163"/>
      <c r="J112" s="1163"/>
      <c r="K112" s="1163"/>
      <c r="L112" s="1163"/>
      <c r="M112" s="1163"/>
      <c r="N112" s="1163"/>
      <c r="O112" s="1163"/>
      <c r="P112" s="1163"/>
      <c r="Q112" s="1163"/>
      <c r="R112" s="1163"/>
      <c r="S112" s="1163"/>
      <c r="T112" s="1163"/>
      <c r="U112" s="1163"/>
      <c r="V112" s="1163"/>
      <c r="W112" s="1163"/>
      <c r="X112" s="1163"/>
      <c r="Y112" s="1163"/>
      <c r="Z112" s="1163"/>
      <c r="AA112" s="1163"/>
      <c r="AB112" s="1164"/>
      <c r="AC112" s="1162"/>
      <c r="AD112" s="1163"/>
      <c r="AE112" s="1163"/>
      <c r="AF112" s="1163"/>
      <c r="AG112" s="1163"/>
      <c r="AH112" s="1163"/>
      <c r="AI112" s="1163"/>
      <c r="AJ112" s="1163"/>
      <c r="AK112" s="1163"/>
      <c r="AL112" s="1163"/>
      <c r="AM112" s="1163"/>
      <c r="AN112" s="1163"/>
      <c r="AO112" s="1163"/>
      <c r="AP112" s="1163"/>
      <c r="AQ112" s="1163"/>
      <c r="AR112" s="1163"/>
      <c r="AS112" s="1163"/>
      <c r="AT112" s="1163"/>
      <c r="AU112" s="1163"/>
      <c r="AV112" s="1163"/>
      <c r="AW112" s="1163"/>
      <c r="AX112" s="1165"/>
    </row>
    <row r="113" spans="1:50" ht="24.75" customHeight="1" x14ac:dyDescent="0.15">
      <c r="A113" s="620"/>
      <c r="B113" s="621"/>
      <c r="C113" s="621"/>
      <c r="D113" s="621"/>
      <c r="E113" s="621"/>
      <c r="F113" s="622"/>
      <c r="G113" s="777" t="s">
        <v>74</v>
      </c>
      <c r="H113" s="894"/>
      <c r="I113" s="894"/>
      <c r="J113" s="894"/>
      <c r="K113" s="894"/>
      <c r="L113" s="348" t="s">
        <v>130</v>
      </c>
      <c r="M113" s="539"/>
      <c r="N113" s="539"/>
      <c r="O113" s="539"/>
      <c r="P113" s="539"/>
      <c r="Q113" s="539"/>
      <c r="R113" s="539"/>
      <c r="S113" s="539"/>
      <c r="T113" s="539"/>
      <c r="U113" s="539"/>
      <c r="V113" s="539"/>
      <c r="W113" s="539"/>
      <c r="X113" s="540"/>
      <c r="Y113" s="604" t="s">
        <v>131</v>
      </c>
      <c r="Z113" s="597"/>
      <c r="AA113" s="597"/>
      <c r="AB113" s="598"/>
      <c r="AC113" s="777" t="s">
        <v>74</v>
      </c>
      <c r="AD113" s="894"/>
      <c r="AE113" s="894"/>
      <c r="AF113" s="894"/>
      <c r="AG113" s="894"/>
      <c r="AH113" s="348" t="s">
        <v>130</v>
      </c>
      <c r="AI113" s="539"/>
      <c r="AJ113" s="539"/>
      <c r="AK113" s="539"/>
      <c r="AL113" s="539"/>
      <c r="AM113" s="539"/>
      <c r="AN113" s="539"/>
      <c r="AO113" s="539"/>
      <c r="AP113" s="539"/>
      <c r="AQ113" s="539"/>
      <c r="AR113" s="539"/>
      <c r="AS113" s="539"/>
      <c r="AT113" s="540"/>
      <c r="AU113" s="604" t="s">
        <v>131</v>
      </c>
      <c r="AV113" s="597"/>
      <c r="AW113" s="597"/>
      <c r="AX113" s="600"/>
    </row>
    <row r="114" spans="1:50" ht="24.75" customHeight="1" x14ac:dyDescent="0.15">
      <c r="A114" s="620"/>
      <c r="B114" s="621"/>
      <c r="C114" s="621"/>
      <c r="D114" s="621"/>
      <c r="E114" s="621"/>
      <c r="F114" s="622"/>
      <c r="G114" s="1145" t="s">
        <v>2377</v>
      </c>
      <c r="H114" s="1146"/>
      <c r="I114" s="1146"/>
      <c r="J114" s="1146"/>
      <c r="K114" s="1147"/>
      <c r="L114" s="1148" t="s">
        <v>2378</v>
      </c>
      <c r="M114" s="1149"/>
      <c r="N114" s="1149"/>
      <c r="O114" s="1149"/>
      <c r="P114" s="1149"/>
      <c r="Q114" s="1149"/>
      <c r="R114" s="1149"/>
      <c r="S114" s="1149"/>
      <c r="T114" s="1149"/>
      <c r="U114" s="1149"/>
      <c r="V114" s="1149"/>
      <c r="W114" s="1149"/>
      <c r="X114" s="1150"/>
      <c r="Y114" s="1151">
        <v>3</v>
      </c>
      <c r="Z114" s="1152"/>
      <c r="AA114" s="1152"/>
      <c r="AB114" s="1153"/>
      <c r="AC114" s="1154"/>
      <c r="AD114" s="1155"/>
      <c r="AE114" s="1155"/>
      <c r="AF114" s="1155"/>
      <c r="AG114" s="1156"/>
      <c r="AH114" s="592"/>
      <c r="AI114" s="1157"/>
      <c r="AJ114" s="1157"/>
      <c r="AK114" s="1157"/>
      <c r="AL114" s="1157"/>
      <c r="AM114" s="1157"/>
      <c r="AN114" s="1157"/>
      <c r="AO114" s="1157"/>
      <c r="AP114" s="1157"/>
      <c r="AQ114" s="1157"/>
      <c r="AR114" s="1157"/>
      <c r="AS114" s="1157"/>
      <c r="AT114" s="1158"/>
      <c r="AU114" s="1159"/>
      <c r="AV114" s="1160"/>
      <c r="AW114" s="1160"/>
      <c r="AX114" s="1161"/>
    </row>
    <row r="115" spans="1:50" ht="24.75" customHeight="1" x14ac:dyDescent="0.15">
      <c r="A115" s="620"/>
      <c r="B115" s="621"/>
      <c r="C115" s="621"/>
      <c r="D115" s="621"/>
      <c r="E115" s="621"/>
      <c r="F115" s="622"/>
      <c r="G115" s="1142" t="s">
        <v>476</v>
      </c>
      <c r="H115" s="1143"/>
      <c r="I115" s="1143"/>
      <c r="J115" s="1143"/>
      <c r="K115" s="1144"/>
      <c r="L115" s="1128" t="s">
        <v>2379</v>
      </c>
      <c r="M115" s="1129"/>
      <c r="N115" s="1129"/>
      <c r="O115" s="1129"/>
      <c r="P115" s="1129"/>
      <c r="Q115" s="1129"/>
      <c r="R115" s="1129"/>
      <c r="S115" s="1129"/>
      <c r="T115" s="1129"/>
      <c r="U115" s="1129"/>
      <c r="V115" s="1129"/>
      <c r="W115" s="1129"/>
      <c r="X115" s="1130"/>
      <c r="Y115" s="1131">
        <v>2</v>
      </c>
      <c r="Z115" s="1132"/>
      <c r="AA115" s="1132"/>
      <c r="AB115" s="1133"/>
      <c r="AC115" s="1134"/>
      <c r="AD115" s="1135"/>
      <c r="AE115" s="1135"/>
      <c r="AF115" s="1135"/>
      <c r="AG115" s="1136"/>
      <c r="AH115" s="577"/>
      <c r="AI115" s="1137"/>
      <c r="AJ115" s="1137"/>
      <c r="AK115" s="1137"/>
      <c r="AL115" s="1137"/>
      <c r="AM115" s="1137"/>
      <c r="AN115" s="1137"/>
      <c r="AO115" s="1137"/>
      <c r="AP115" s="1137"/>
      <c r="AQ115" s="1137"/>
      <c r="AR115" s="1137"/>
      <c r="AS115" s="1137"/>
      <c r="AT115" s="1138"/>
      <c r="AU115" s="1139"/>
      <c r="AV115" s="1140"/>
      <c r="AW115" s="1140"/>
      <c r="AX115" s="1141"/>
    </row>
    <row r="116" spans="1:50" ht="24.75" customHeight="1" x14ac:dyDescent="0.15">
      <c r="A116" s="620"/>
      <c r="B116" s="621"/>
      <c r="C116" s="621"/>
      <c r="D116" s="621"/>
      <c r="E116" s="621"/>
      <c r="F116" s="622"/>
      <c r="G116" s="1125" t="s">
        <v>2380</v>
      </c>
      <c r="H116" s="1126"/>
      <c r="I116" s="1126"/>
      <c r="J116" s="1126"/>
      <c r="K116" s="1127"/>
      <c r="L116" s="1128" t="s">
        <v>2381</v>
      </c>
      <c r="M116" s="1129"/>
      <c r="N116" s="1129"/>
      <c r="O116" s="1129"/>
      <c r="P116" s="1129"/>
      <c r="Q116" s="1129"/>
      <c r="R116" s="1129"/>
      <c r="S116" s="1129"/>
      <c r="T116" s="1129"/>
      <c r="U116" s="1129"/>
      <c r="V116" s="1129"/>
      <c r="W116" s="1129"/>
      <c r="X116" s="1130"/>
      <c r="Y116" s="1131">
        <v>2</v>
      </c>
      <c r="Z116" s="1132"/>
      <c r="AA116" s="1132"/>
      <c r="AB116" s="1133"/>
      <c r="AC116" s="1134"/>
      <c r="AD116" s="1135"/>
      <c r="AE116" s="1135"/>
      <c r="AF116" s="1135"/>
      <c r="AG116" s="1136"/>
      <c r="AH116" s="577"/>
      <c r="AI116" s="1137"/>
      <c r="AJ116" s="1137"/>
      <c r="AK116" s="1137"/>
      <c r="AL116" s="1137"/>
      <c r="AM116" s="1137"/>
      <c r="AN116" s="1137"/>
      <c r="AO116" s="1137"/>
      <c r="AP116" s="1137"/>
      <c r="AQ116" s="1137"/>
      <c r="AR116" s="1137"/>
      <c r="AS116" s="1137"/>
      <c r="AT116" s="1138"/>
      <c r="AU116" s="1139"/>
      <c r="AV116" s="1140"/>
      <c r="AW116" s="1140"/>
      <c r="AX116" s="1141"/>
    </row>
    <row r="117" spans="1:50" ht="24.75" customHeight="1" x14ac:dyDescent="0.15">
      <c r="A117" s="620"/>
      <c r="B117" s="621"/>
      <c r="C117" s="621"/>
      <c r="D117" s="621"/>
      <c r="E117" s="621"/>
      <c r="F117" s="622"/>
      <c r="G117" s="1117"/>
      <c r="H117" s="1118"/>
      <c r="I117" s="1118"/>
      <c r="J117" s="1118"/>
      <c r="K117" s="1119"/>
      <c r="L117" s="568"/>
      <c r="M117" s="1120"/>
      <c r="N117" s="1120"/>
      <c r="O117" s="1120"/>
      <c r="P117" s="1120"/>
      <c r="Q117" s="1120"/>
      <c r="R117" s="1120"/>
      <c r="S117" s="1120"/>
      <c r="T117" s="1120"/>
      <c r="U117" s="1120"/>
      <c r="V117" s="1120"/>
      <c r="W117" s="1120"/>
      <c r="X117" s="1121"/>
      <c r="Y117" s="1122"/>
      <c r="Z117" s="1123"/>
      <c r="AA117" s="1123"/>
      <c r="AB117" s="1123"/>
      <c r="AC117" s="1117"/>
      <c r="AD117" s="1118"/>
      <c r="AE117" s="1118"/>
      <c r="AF117" s="1118"/>
      <c r="AG117" s="1119"/>
      <c r="AH117" s="568"/>
      <c r="AI117" s="1120"/>
      <c r="AJ117" s="1120"/>
      <c r="AK117" s="1120"/>
      <c r="AL117" s="1120"/>
      <c r="AM117" s="1120"/>
      <c r="AN117" s="1120"/>
      <c r="AO117" s="1120"/>
      <c r="AP117" s="1120"/>
      <c r="AQ117" s="1120"/>
      <c r="AR117" s="1120"/>
      <c r="AS117" s="1120"/>
      <c r="AT117" s="1121"/>
      <c r="AU117" s="1122"/>
      <c r="AV117" s="1123"/>
      <c r="AW117" s="1123"/>
      <c r="AX117" s="1124"/>
    </row>
    <row r="118" spans="1:50" ht="24.75" customHeight="1" thickBot="1" x14ac:dyDescent="0.2">
      <c r="A118" s="623"/>
      <c r="B118" s="624"/>
      <c r="C118" s="624"/>
      <c r="D118" s="624"/>
      <c r="E118" s="624"/>
      <c r="F118" s="625"/>
      <c r="G118" s="1110" t="s">
        <v>41</v>
      </c>
      <c r="H118" s="748"/>
      <c r="I118" s="748"/>
      <c r="J118" s="748"/>
      <c r="K118" s="748"/>
      <c r="L118" s="559"/>
      <c r="M118" s="1111"/>
      <c r="N118" s="1111"/>
      <c r="O118" s="1111"/>
      <c r="P118" s="1111"/>
      <c r="Q118" s="1111"/>
      <c r="R118" s="1111"/>
      <c r="S118" s="1111"/>
      <c r="T118" s="1111"/>
      <c r="U118" s="1111"/>
      <c r="V118" s="1111"/>
      <c r="W118" s="1111"/>
      <c r="X118" s="1112"/>
      <c r="Y118" s="1113">
        <f>SUM(Y114:AB117)</f>
        <v>7</v>
      </c>
      <c r="Z118" s="1114"/>
      <c r="AA118" s="1114"/>
      <c r="AB118" s="1115"/>
      <c r="AC118" s="1110" t="s">
        <v>41</v>
      </c>
      <c r="AD118" s="748"/>
      <c r="AE118" s="748"/>
      <c r="AF118" s="748"/>
      <c r="AG118" s="748"/>
      <c r="AH118" s="559"/>
      <c r="AI118" s="1111"/>
      <c r="AJ118" s="1111"/>
      <c r="AK118" s="1111"/>
      <c r="AL118" s="1111"/>
      <c r="AM118" s="1111"/>
      <c r="AN118" s="1111"/>
      <c r="AO118" s="1111"/>
      <c r="AP118" s="1111"/>
      <c r="AQ118" s="1111"/>
      <c r="AR118" s="1111"/>
      <c r="AS118" s="1111"/>
      <c r="AT118" s="1112"/>
      <c r="AU118" s="1113">
        <f>SUM(AU114:AX117)</f>
        <v>0</v>
      </c>
      <c r="AV118" s="1114"/>
      <c r="AW118" s="1114"/>
      <c r="AX118" s="1116"/>
    </row>
    <row r="119" spans="1:50" x14ac:dyDescent="0.15">
      <c r="A119" s="5"/>
      <c r="B119" s="5"/>
      <c r="C119" s="5"/>
      <c r="D119" s="5"/>
      <c r="E119" s="5"/>
      <c r="F119" s="5"/>
      <c r="G119" s="6"/>
      <c r="H119" s="6"/>
      <c r="I119" s="6"/>
      <c r="J119" s="6"/>
      <c r="K119" s="6"/>
      <c r="L119" s="7"/>
      <c r="M119" s="6"/>
      <c r="N119" s="6"/>
      <c r="O119" s="6"/>
      <c r="P119" s="6"/>
      <c r="Q119" s="6"/>
      <c r="R119" s="6"/>
      <c r="S119" s="6"/>
      <c r="T119" s="6"/>
      <c r="U119" s="6"/>
      <c r="V119" s="6"/>
      <c r="W119" s="6"/>
      <c r="X119" s="6"/>
      <c r="Y119" s="13"/>
      <c r="Z119" s="13"/>
      <c r="AA119" s="13"/>
      <c r="AB119" s="13"/>
      <c r="AC119" s="6"/>
      <c r="AD119" s="6"/>
      <c r="AE119" s="6"/>
      <c r="AF119" s="6"/>
      <c r="AG119" s="6"/>
      <c r="AH119" s="7"/>
      <c r="AI119" s="6"/>
      <c r="AJ119" s="6"/>
      <c r="AK119" s="6"/>
      <c r="AL119" s="6"/>
      <c r="AM119" s="6"/>
      <c r="AN119" s="6"/>
      <c r="AO119" s="6"/>
      <c r="AP119" s="6"/>
      <c r="AQ119" s="6"/>
      <c r="AR119" s="6"/>
      <c r="AS119" s="6"/>
      <c r="AT119" s="6"/>
      <c r="AU119" s="13"/>
      <c r="AV119" s="13"/>
      <c r="AW119" s="13"/>
      <c r="AX119" s="13"/>
    </row>
    <row r="120" spans="1:50" ht="14.25" x14ac:dyDescent="0.15">
      <c r="B120" s="26" t="s">
        <v>140</v>
      </c>
    </row>
    <row r="121" spans="1:50" x14ac:dyDescent="0.15">
      <c r="B121" s="25" t="s">
        <v>141</v>
      </c>
    </row>
    <row r="122" spans="1:50" ht="24" customHeight="1" x14ac:dyDescent="0.15">
      <c r="A122" s="534"/>
      <c r="B122" s="534"/>
      <c r="C122" s="541" t="s">
        <v>143</v>
      </c>
      <c r="D122" s="541"/>
      <c r="E122" s="541"/>
      <c r="F122" s="541"/>
      <c r="G122" s="541"/>
      <c r="H122" s="541"/>
      <c r="I122" s="541"/>
      <c r="J122" s="541"/>
      <c r="K122" s="541"/>
      <c r="L122" s="541"/>
      <c r="M122" s="541" t="s">
        <v>144</v>
      </c>
      <c r="N122" s="541"/>
      <c r="O122" s="541"/>
      <c r="P122" s="541"/>
      <c r="Q122" s="541"/>
      <c r="R122" s="541"/>
      <c r="S122" s="541"/>
      <c r="T122" s="541"/>
      <c r="U122" s="541"/>
      <c r="V122" s="541"/>
      <c r="W122" s="541"/>
      <c r="X122" s="541"/>
      <c r="Y122" s="541"/>
      <c r="Z122" s="541"/>
      <c r="AA122" s="541"/>
      <c r="AB122" s="541"/>
      <c r="AC122" s="541"/>
      <c r="AD122" s="541"/>
      <c r="AE122" s="541"/>
      <c r="AF122" s="541"/>
      <c r="AG122" s="541"/>
      <c r="AH122" s="541"/>
      <c r="AI122" s="541"/>
      <c r="AJ122" s="541"/>
      <c r="AK122" s="542" t="s">
        <v>145</v>
      </c>
      <c r="AL122" s="541"/>
      <c r="AM122" s="541"/>
      <c r="AN122" s="541"/>
      <c r="AO122" s="541"/>
      <c r="AP122" s="541"/>
      <c r="AQ122" s="541" t="s">
        <v>146</v>
      </c>
      <c r="AR122" s="541"/>
      <c r="AS122" s="541"/>
      <c r="AT122" s="541"/>
      <c r="AU122" s="365" t="s">
        <v>147</v>
      </c>
      <c r="AV122" s="366"/>
      <c r="AW122" s="366"/>
      <c r="AX122" s="543"/>
    </row>
    <row r="123" spans="1:50" ht="24" customHeight="1" x14ac:dyDescent="0.15">
      <c r="A123" s="534">
        <v>1</v>
      </c>
      <c r="B123" s="534">
        <v>1</v>
      </c>
      <c r="C123" s="1099" t="s">
        <v>2382</v>
      </c>
      <c r="D123" s="1099"/>
      <c r="E123" s="1099"/>
      <c r="F123" s="1099"/>
      <c r="G123" s="1099"/>
      <c r="H123" s="1099"/>
      <c r="I123" s="1099"/>
      <c r="J123" s="1099"/>
      <c r="K123" s="1099"/>
      <c r="L123" s="1099"/>
      <c r="M123" s="1100" t="s">
        <v>2383</v>
      </c>
      <c r="N123" s="1100"/>
      <c r="O123" s="1100"/>
      <c r="P123" s="1100"/>
      <c r="Q123" s="1100"/>
      <c r="R123" s="1100"/>
      <c r="S123" s="1100"/>
      <c r="T123" s="1100"/>
      <c r="U123" s="1100"/>
      <c r="V123" s="1100"/>
      <c r="W123" s="1100"/>
      <c r="X123" s="1100"/>
      <c r="Y123" s="1100"/>
      <c r="Z123" s="1100"/>
      <c r="AA123" s="1100"/>
      <c r="AB123" s="1100"/>
      <c r="AC123" s="1100"/>
      <c r="AD123" s="1100"/>
      <c r="AE123" s="1100"/>
      <c r="AF123" s="1100"/>
      <c r="AG123" s="1100"/>
      <c r="AH123" s="1100"/>
      <c r="AI123" s="1100"/>
      <c r="AJ123" s="1100"/>
      <c r="AK123" s="536">
        <v>3</v>
      </c>
      <c r="AL123" s="535"/>
      <c r="AM123" s="535"/>
      <c r="AN123" s="535"/>
      <c r="AO123" s="535"/>
      <c r="AP123" s="535"/>
      <c r="AQ123" s="535">
        <v>1</v>
      </c>
      <c r="AR123" s="535"/>
      <c r="AS123" s="535"/>
      <c r="AT123" s="535"/>
      <c r="AU123" s="548">
        <v>99.2</v>
      </c>
      <c r="AV123" s="549"/>
      <c r="AW123" s="549"/>
      <c r="AX123" s="543"/>
    </row>
    <row r="125" spans="1:50" x14ac:dyDescent="0.15">
      <c r="B125" s="25" t="s">
        <v>132</v>
      </c>
    </row>
    <row r="126" spans="1:50" ht="24" customHeight="1" x14ac:dyDescent="0.15">
      <c r="A126" s="534"/>
      <c r="B126" s="534"/>
      <c r="C126" s="541" t="s">
        <v>143</v>
      </c>
      <c r="D126" s="541"/>
      <c r="E126" s="541"/>
      <c r="F126" s="541"/>
      <c r="G126" s="541"/>
      <c r="H126" s="541"/>
      <c r="I126" s="541"/>
      <c r="J126" s="541"/>
      <c r="K126" s="541"/>
      <c r="L126" s="541"/>
      <c r="M126" s="541" t="s">
        <v>144</v>
      </c>
      <c r="N126" s="541"/>
      <c r="O126" s="541"/>
      <c r="P126" s="541"/>
      <c r="Q126" s="541"/>
      <c r="R126" s="541"/>
      <c r="S126" s="541"/>
      <c r="T126" s="541"/>
      <c r="U126" s="541"/>
      <c r="V126" s="541"/>
      <c r="W126" s="541"/>
      <c r="X126" s="541"/>
      <c r="Y126" s="541"/>
      <c r="Z126" s="541"/>
      <c r="AA126" s="541"/>
      <c r="AB126" s="541"/>
      <c r="AC126" s="541"/>
      <c r="AD126" s="541"/>
      <c r="AE126" s="541"/>
      <c r="AF126" s="541"/>
      <c r="AG126" s="541"/>
      <c r="AH126" s="541"/>
      <c r="AI126" s="541"/>
      <c r="AJ126" s="541"/>
      <c r="AK126" s="542" t="s">
        <v>145</v>
      </c>
      <c r="AL126" s="541"/>
      <c r="AM126" s="541"/>
      <c r="AN126" s="541"/>
      <c r="AO126" s="541"/>
      <c r="AP126" s="541"/>
      <c r="AQ126" s="541" t="s">
        <v>146</v>
      </c>
      <c r="AR126" s="541"/>
      <c r="AS126" s="541"/>
      <c r="AT126" s="541"/>
      <c r="AU126" s="365" t="s">
        <v>147</v>
      </c>
      <c r="AV126" s="366"/>
      <c r="AW126" s="366"/>
      <c r="AX126" s="543"/>
    </row>
    <row r="127" spans="1:50" ht="24" customHeight="1" x14ac:dyDescent="0.15">
      <c r="A127" s="534">
        <v>1</v>
      </c>
      <c r="B127" s="534">
        <v>1</v>
      </c>
      <c r="C127" s="1099" t="s">
        <v>2382</v>
      </c>
      <c r="D127" s="1099"/>
      <c r="E127" s="1099"/>
      <c r="F127" s="1099"/>
      <c r="G127" s="1099"/>
      <c r="H127" s="1099"/>
      <c r="I127" s="1099"/>
      <c r="J127" s="1099"/>
      <c r="K127" s="1099"/>
      <c r="L127" s="1099"/>
      <c r="M127" s="1100" t="s">
        <v>2384</v>
      </c>
      <c r="N127" s="1100"/>
      <c r="O127" s="1100"/>
      <c r="P127" s="1100"/>
      <c r="Q127" s="1100"/>
      <c r="R127" s="1100"/>
      <c r="S127" s="1100"/>
      <c r="T127" s="1100"/>
      <c r="U127" s="1100"/>
      <c r="V127" s="1100"/>
      <c r="W127" s="1100"/>
      <c r="X127" s="1100"/>
      <c r="Y127" s="1100"/>
      <c r="Z127" s="1100"/>
      <c r="AA127" s="1100"/>
      <c r="AB127" s="1100"/>
      <c r="AC127" s="1100"/>
      <c r="AD127" s="1100"/>
      <c r="AE127" s="1100"/>
      <c r="AF127" s="1100"/>
      <c r="AG127" s="1100"/>
      <c r="AH127" s="1100"/>
      <c r="AI127" s="1100"/>
      <c r="AJ127" s="1100"/>
      <c r="AK127" s="536">
        <v>2</v>
      </c>
      <c r="AL127" s="535"/>
      <c r="AM127" s="535"/>
      <c r="AN127" s="535"/>
      <c r="AO127" s="535"/>
      <c r="AP127" s="535"/>
      <c r="AQ127" s="535">
        <v>1</v>
      </c>
      <c r="AR127" s="535"/>
      <c r="AS127" s="535"/>
      <c r="AT127" s="535"/>
      <c r="AU127" s="1099">
        <v>83.8</v>
      </c>
      <c r="AV127" s="1099"/>
      <c r="AW127" s="1099"/>
      <c r="AX127" s="1099"/>
    </row>
    <row r="129" spans="1:50" x14ac:dyDescent="0.15">
      <c r="B129" s="25" t="s">
        <v>136</v>
      </c>
    </row>
    <row r="130" spans="1:50" ht="24" customHeight="1" x14ac:dyDescent="0.15">
      <c r="A130" s="534"/>
      <c r="B130" s="534"/>
      <c r="C130" s="541" t="s">
        <v>143</v>
      </c>
      <c r="D130" s="541"/>
      <c r="E130" s="541"/>
      <c r="F130" s="541"/>
      <c r="G130" s="541"/>
      <c r="H130" s="541"/>
      <c r="I130" s="541"/>
      <c r="J130" s="541"/>
      <c r="K130" s="541"/>
      <c r="L130" s="541"/>
      <c r="M130" s="541" t="s">
        <v>144</v>
      </c>
      <c r="N130" s="541"/>
      <c r="O130" s="541"/>
      <c r="P130" s="541"/>
      <c r="Q130" s="541"/>
      <c r="R130" s="541"/>
      <c r="S130" s="541"/>
      <c r="T130" s="541"/>
      <c r="U130" s="541"/>
      <c r="V130" s="541"/>
      <c r="W130" s="541"/>
      <c r="X130" s="541"/>
      <c r="Y130" s="541"/>
      <c r="Z130" s="541"/>
      <c r="AA130" s="541"/>
      <c r="AB130" s="541"/>
      <c r="AC130" s="541"/>
      <c r="AD130" s="541"/>
      <c r="AE130" s="541"/>
      <c r="AF130" s="541"/>
      <c r="AG130" s="541"/>
      <c r="AH130" s="541"/>
      <c r="AI130" s="541"/>
      <c r="AJ130" s="541"/>
      <c r="AK130" s="542" t="s">
        <v>145</v>
      </c>
      <c r="AL130" s="541"/>
      <c r="AM130" s="541"/>
      <c r="AN130" s="541"/>
      <c r="AO130" s="541"/>
      <c r="AP130" s="541"/>
      <c r="AQ130" s="541" t="s">
        <v>146</v>
      </c>
      <c r="AR130" s="541"/>
      <c r="AS130" s="541"/>
      <c r="AT130" s="541"/>
      <c r="AU130" s="365" t="s">
        <v>147</v>
      </c>
      <c r="AV130" s="366"/>
      <c r="AW130" s="366"/>
      <c r="AX130" s="543"/>
    </row>
    <row r="131" spans="1:50" ht="24" customHeight="1" x14ac:dyDescent="0.15">
      <c r="A131" s="534">
        <v>1</v>
      </c>
      <c r="B131" s="534">
        <v>1</v>
      </c>
      <c r="C131" s="1099" t="s">
        <v>2385</v>
      </c>
      <c r="D131" s="1099"/>
      <c r="E131" s="1099"/>
      <c r="F131" s="1099"/>
      <c r="G131" s="1099"/>
      <c r="H131" s="1099"/>
      <c r="I131" s="1099"/>
      <c r="J131" s="1099"/>
      <c r="K131" s="1099"/>
      <c r="L131" s="1099"/>
      <c r="M131" s="1100" t="s">
        <v>2386</v>
      </c>
      <c r="N131" s="1100"/>
      <c r="O131" s="1100"/>
      <c r="P131" s="1100"/>
      <c r="Q131" s="1100"/>
      <c r="R131" s="1100"/>
      <c r="S131" s="1100"/>
      <c r="T131" s="1100"/>
      <c r="U131" s="1100"/>
      <c r="V131" s="1100"/>
      <c r="W131" s="1100"/>
      <c r="X131" s="1100"/>
      <c r="Y131" s="1100"/>
      <c r="Z131" s="1100"/>
      <c r="AA131" s="1100"/>
      <c r="AB131" s="1100"/>
      <c r="AC131" s="1100"/>
      <c r="AD131" s="1100"/>
      <c r="AE131" s="1100"/>
      <c r="AF131" s="1100"/>
      <c r="AG131" s="1100"/>
      <c r="AH131" s="1100"/>
      <c r="AI131" s="1100"/>
      <c r="AJ131" s="1100"/>
      <c r="AK131" s="536">
        <v>0.8</v>
      </c>
      <c r="AL131" s="535"/>
      <c r="AM131" s="535"/>
      <c r="AN131" s="535"/>
      <c r="AO131" s="535"/>
      <c r="AP131" s="535"/>
      <c r="AQ131" s="1100" t="s">
        <v>1409</v>
      </c>
      <c r="AR131" s="1100"/>
      <c r="AS131" s="1100"/>
      <c r="AT131" s="1100"/>
      <c r="AU131" s="1099" t="s">
        <v>2092</v>
      </c>
      <c r="AV131" s="1099"/>
      <c r="AW131" s="1099"/>
      <c r="AX131" s="1099"/>
    </row>
    <row r="133" spans="1:50" x14ac:dyDescent="0.15">
      <c r="B133" s="25" t="s">
        <v>138</v>
      </c>
    </row>
    <row r="134" spans="1:50" ht="24" customHeight="1" x14ac:dyDescent="0.15">
      <c r="A134" s="534"/>
      <c r="B134" s="534"/>
      <c r="C134" s="541" t="s">
        <v>143</v>
      </c>
      <c r="D134" s="541"/>
      <c r="E134" s="541"/>
      <c r="F134" s="541"/>
      <c r="G134" s="541"/>
      <c r="H134" s="541"/>
      <c r="I134" s="541"/>
      <c r="J134" s="541"/>
      <c r="K134" s="541"/>
      <c r="L134" s="541"/>
      <c r="M134" s="541" t="s">
        <v>144</v>
      </c>
      <c r="N134" s="541"/>
      <c r="O134" s="541"/>
      <c r="P134" s="541"/>
      <c r="Q134" s="541"/>
      <c r="R134" s="541"/>
      <c r="S134" s="541"/>
      <c r="T134" s="541"/>
      <c r="U134" s="541"/>
      <c r="V134" s="541"/>
      <c r="W134" s="541"/>
      <c r="X134" s="541"/>
      <c r="Y134" s="541"/>
      <c r="Z134" s="541"/>
      <c r="AA134" s="541"/>
      <c r="AB134" s="541"/>
      <c r="AC134" s="541"/>
      <c r="AD134" s="541"/>
      <c r="AE134" s="541"/>
      <c r="AF134" s="541"/>
      <c r="AG134" s="541"/>
      <c r="AH134" s="541"/>
      <c r="AI134" s="541"/>
      <c r="AJ134" s="541"/>
      <c r="AK134" s="542" t="s">
        <v>145</v>
      </c>
      <c r="AL134" s="541"/>
      <c r="AM134" s="541"/>
      <c r="AN134" s="541"/>
      <c r="AO134" s="541"/>
      <c r="AP134" s="541"/>
      <c r="AQ134" s="541" t="s">
        <v>146</v>
      </c>
      <c r="AR134" s="541"/>
      <c r="AS134" s="541"/>
      <c r="AT134" s="541"/>
      <c r="AU134" s="365" t="s">
        <v>147</v>
      </c>
      <c r="AV134" s="366"/>
      <c r="AW134" s="366"/>
      <c r="AX134" s="543"/>
    </row>
    <row r="135" spans="1:50" ht="24" customHeight="1" x14ac:dyDescent="0.15">
      <c r="A135" s="534">
        <v>1</v>
      </c>
      <c r="B135" s="534">
        <v>1</v>
      </c>
      <c r="C135" s="1099" t="s">
        <v>2387</v>
      </c>
      <c r="D135" s="1099"/>
      <c r="E135" s="1099"/>
      <c r="F135" s="1099"/>
      <c r="G135" s="1099"/>
      <c r="H135" s="1099"/>
      <c r="I135" s="1099"/>
      <c r="J135" s="1099"/>
      <c r="K135" s="1099"/>
      <c r="L135" s="1099"/>
      <c r="M135" s="1100" t="s">
        <v>2388</v>
      </c>
      <c r="N135" s="1100"/>
      <c r="O135" s="1100"/>
      <c r="P135" s="1100"/>
      <c r="Q135" s="1100"/>
      <c r="R135" s="1100"/>
      <c r="S135" s="1100"/>
      <c r="T135" s="1100"/>
      <c r="U135" s="1100"/>
      <c r="V135" s="1100"/>
      <c r="W135" s="1100"/>
      <c r="X135" s="1100"/>
      <c r="Y135" s="1100"/>
      <c r="Z135" s="1100"/>
      <c r="AA135" s="1100"/>
      <c r="AB135" s="1100"/>
      <c r="AC135" s="1100"/>
      <c r="AD135" s="1100"/>
      <c r="AE135" s="1100"/>
      <c r="AF135" s="1100"/>
      <c r="AG135" s="1100"/>
      <c r="AH135" s="1100"/>
      <c r="AI135" s="1100"/>
      <c r="AJ135" s="1100"/>
      <c r="AK135" s="536">
        <v>0.6</v>
      </c>
      <c r="AL135" s="535"/>
      <c r="AM135" s="535"/>
      <c r="AN135" s="535"/>
      <c r="AO135" s="535"/>
      <c r="AP135" s="535"/>
      <c r="AQ135" s="1100" t="s">
        <v>1409</v>
      </c>
      <c r="AR135" s="1100"/>
      <c r="AS135" s="1100"/>
      <c r="AT135" s="1100"/>
      <c r="AU135" s="1099" t="s">
        <v>2092</v>
      </c>
      <c r="AV135" s="1099"/>
      <c r="AW135" s="1099"/>
      <c r="AX135" s="1099"/>
    </row>
    <row r="136" spans="1:50" s="45" customFormat="1" ht="13.5" customHeight="1" x14ac:dyDescent="0.1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9"/>
      <c r="AL136" s="38"/>
      <c r="AM136" s="38"/>
      <c r="AN136" s="38"/>
      <c r="AO136" s="38"/>
      <c r="AP136" s="38"/>
      <c r="AQ136" s="38"/>
      <c r="AR136" s="38"/>
      <c r="AS136" s="38"/>
      <c r="AT136" s="38"/>
      <c r="AU136" s="38"/>
      <c r="AV136" s="38"/>
      <c r="AW136" s="38"/>
      <c r="AX136" s="38"/>
    </row>
    <row r="137" spans="1:50" x14ac:dyDescent="0.15">
      <c r="B137" s="25" t="s">
        <v>2389</v>
      </c>
    </row>
    <row r="138" spans="1:50" ht="24" customHeight="1" x14ac:dyDescent="0.15">
      <c r="A138" s="534"/>
      <c r="B138" s="534"/>
      <c r="C138" s="541" t="s">
        <v>143</v>
      </c>
      <c r="D138" s="541"/>
      <c r="E138" s="541"/>
      <c r="F138" s="541"/>
      <c r="G138" s="541"/>
      <c r="H138" s="541"/>
      <c r="I138" s="541"/>
      <c r="J138" s="541"/>
      <c r="K138" s="541"/>
      <c r="L138" s="541"/>
      <c r="M138" s="541" t="s">
        <v>144</v>
      </c>
      <c r="N138" s="541"/>
      <c r="O138" s="541"/>
      <c r="P138" s="541"/>
      <c r="Q138" s="541"/>
      <c r="R138" s="541"/>
      <c r="S138" s="541"/>
      <c r="T138" s="541"/>
      <c r="U138" s="541"/>
      <c r="V138" s="541"/>
      <c r="W138" s="541"/>
      <c r="X138" s="541"/>
      <c r="Y138" s="541"/>
      <c r="Z138" s="541"/>
      <c r="AA138" s="541"/>
      <c r="AB138" s="541"/>
      <c r="AC138" s="541"/>
      <c r="AD138" s="541"/>
      <c r="AE138" s="541"/>
      <c r="AF138" s="541"/>
      <c r="AG138" s="541"/>
      <c r="AH138" s="541"/>
      <c r="AI138" s="541"/>
      <c r="AJ138" s="541"/>
      <c r="AK138" s="542" t="s">
        <v>145</v>
      </c>
      <c r="AL138" s="541"/>
      <c r="AM138" s="541"/>
      <c r="AN138" s="541"/>
      <c r="AO138" s="541"/>
      <c r="AP138" s="541"/>
      <c r="AQ138" s="541" t="s">
        <v>146</v>
      </c>
      <c r="AR138" s="541"/>
      <c r="AS138" s="541"/>
      <c r="AT138" s="541"/>
      <c r="AU138" s="365" t="s">
        <v>147</v>
      </c>
      <c r="AV138" s="366"/>
      <c r="AW138" s="366"/>
      <c r="AX138" s="543"/>
    </row>
    <row r="139" spans="1:50" ht="24" customHeight="1" x14ac:dyDescent="0.15">
      <c r="A139" s="534">
        <v>1</v>
      </c>
      <c r="B139" s="534">
        <v>1</v>
      </c>
      <c r="C139" s="1099" t="s">
        <v>2390</v>
      </c>
      <c r="D139" s="1099"/>
      <c r="E139" s="1099"/>
      <c r="F139" s="1099"/>
      <c r="G139" s="1099"/>
      <c r="H139" s="1099"/>
      <c r="I139" s="1099"/>
      <c r="J139" s="1099"/>
      <c r="K139" s="1099"/>
      <c r="L139" s="1099"/>
      <c r="M139" s="1100" t="s">
        <v>2391</v>
      </c>
      <c r="N139" s="1100"/>
      <c r="O139" s="1100"/>
      <c r="P139" s="1100"/>
      <c r="Q139" s="1100"/>
      <c r="R139" s="1100"/>
      <c r="S139" s="1100"/>
      <c r="T139" s="1100"/>
      <c r="U139" s="1100"/>
      <c r="V139" s="1100"/>
      <c r="W139" s="1100"/>
      <c r="X139" s="1100"/>
      <c r="Y139" s="1100"/>
      <c r="Z139" s="1100"/>
      <c r="AA139" s="1100"/>
      <c r="AB139" s="1100"/>
      <c r="AC139" s="1100"/>
      <c r="AD139" s="1100"/>
      <c r="AE139" s="1100"/>
      <c r="AF139" s="1100"/>
      <c r="AG139" s="1100"/>
      <c r="AH139" s="1100"/>
      <c r="AI139" s="1100"/>
      <c r="AJ139" s="1100"/>
      <c r="AK139" s="536">
        <v>0.6</v>
      </c>
      <c r="AL139" s="535"/>
      <c r="AM139" s="535"/>
      <c r="AN139" s="535"/>
      <c r="AO139" s="535"/>
      <c r="AP139" s="535"/>
      <c r="AQ139" s="1100" t="s">
        <v>1409</v>
      </c>
      <c r="AR139" s="1100"/>
      <c r="AS139" s="1100"/>
      <c r="AT139" s="1100"/>
      <c r="AU139" s="1099" t="s">
        <v>2092</v>
      </c>
      <c r="AV139" s="1099"/>
      <c r="AW139" s="1099"/>
      <c r="AX139" s="1099"/>
    </row>
    <row r="141" spans="1:50" x14ac:dyDescent="0.15">
      <c r="B141" s="25" t="s">
        <v>2392</v>
      </c>
    </row>
    <row r="142" spans="1:50" ht="24" customHeight="1" x14ac:dyDescent="0.15">
      <c r="A142" s="534"/>
      <c r="B142" s="534"/>
      <c r="C142" s="541" t="s">
        <v>143</v>
      </c>
      <c r="D142" s="541"/>
      <c r="E142" s="541"/>
      <c r="F142" s="541"/>
      <c r="G142" s="541"/>
      <c r="H142" s="541"/>
      <c r="I142" s="541"/>
      <c r="J142" s="541"/>
      <c r="K142" s="541"/>
      <c r="L142" s="541"/>
      <c r="M142" s="541" t="s">
        <v>144</v>
      </c>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2" t="s">
        <v>145</v>
      </c>
      <c r="AL142" s="541"/>
      <c r="AM142" s="541"/>
      <c r="AN142" s="541"/>
      <c r="AO142" s="541"/>
      <c r="AP142" s="541"/>
      <c r="AQ142" s="541" t="s">
        <v>146</v>
      </c>
      <c r="AR142" s="541"/>
      <c r="AS142" s="541"/>
      <c r="AT142" s="541"/>
      <c r="AU142" s="365" t="s">
        <v>147</v>
      </c>
      <c r="AV142" s="366"/>
      <c r="AW142" s="366"/>
      <c r="AX142" s="543"/>
    </row>
    <row r="143" spans="1:50" ht="24" customHeight="1" x14ac:dyDescent="0.15">
      <c r="A143" s="534">
        <v>1</v>
      </c>
      <c r="B143" s="534">
        <v>1</v>
      </c>
      <c r="C143" s="1099" t="s">
        <v>2393</v>
      </c>
      <c r="D143" s="1099"/>
      <c r="E143" s="1099"/>
      <c r="F143" s="1099"/>
      <c r="G143" s="1099"/>
      <c r="H143" s="1099"/>
      <c r="I143" s="1099"/>
      <c r="J143" s="1099"/>
      <c r="K143" s="1099"/>
      <c r="L143" s="1099"/>
      <c r="M143" s="1100" t="s">
        <v>2391</v>
      </c>
      <c r="N143" s="1100"/>
      <c r="O143" s="1100"/>
      <c r="P143" s="1100"/>
      <c r="Q143" s="1100"/>
      <c r="R143" s="1100"/>
      <c r="S143" s="1100"/>
      <c r="T143" s="1100"/>
      <c r="U143" s="1100"/>
      <c r="V143" s="1100"/>
      <c r="W143" s="1100"/>
      <c r="X143" s="1100"/>
      <c r="Y143" s="1100"/>
      <c r="Z143" s="1100"/>
      <c r="AA143" s="1100"/>
      <c r="AB143" s="1100"/>
      <c r="AC143" s="1100"/>
      <c r="AD143" s="1100"/>
      <c r="AE143" s="1100"/>
      <c r="AF143" s="1100"/>
      <c r="AG143" s="1100"/>
      <c r="AH143" s="1100"/>
      <c r="AI143" s="1100"/>
      <c r="AJ143" s="1100"/>
      <c r="AK143" s="536">
        <v>0.4</v>
      </c>
      <c r="AL143" s="535"/>
      <c r="AM143" s="535"/>
      <c r="AN143" s="535"/>
      <c r="AO143" s="535"/>
      <c r="AP143" s="535"/>
      <c r="AQ143" s="1100" t="s">
        <v>1409</v>
      </c>
      <c r="AR143" s="1100"/>
      <c r="AS143" s="1100"/>
      <c r="AT143" s="1100"/>
      <c r="AU143" s="1099" t="s">
        <v>2092</v>
      </c>
      <c r="AV143" s="1099"/>
      <c r="AW143" s="1099"/>
      <c r="AX143" s="1099"/>
    </row>
    <row r="145" spans="1:50" x14ac:dyDescent="0.15">
      <c r="B145" s="25" t="s">
        <v>2394</v>
      </c>
    </row>
    <row r="146" spans="1:50" ht="24" customHeight="1" x14ac:dyDescent="0.15">
      <c r="A146" s="534"/>
      <c r="B146" s="534"/>
      <c r="C146" s="541" t="s">
        <v>143</v>
      </c>
      <c r="D146" s="541"/>
      <c r="E146" s="541"/>
      <c r="F146" s="541"/>
      <c r="G146" s="541"/>
      <c r="H146" s="541"/>
      <c r="I146" s="541"/>
      <c r="J146" s="541"/>
      <c r="K146" s="541"/>
      <c r="L146" s="541"/>
      <c r="M146" s="541" t="s">
        <v>144</v>
      </c>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41"/>
      <c r="AK146" s="542" t="s">
        <v>145</v>
      </c>
      <c r="AL146" s="541"/>
      <c r="AM146" s="541"/>
      <c r="AN146" s="541"/>
      <c r="AO146" s="541"/>
      <c r="AP146" s="541"/>
      <c r="AQ146" s="541" t="s">
        <v>146</v>
      </c>
      <c r="AR146" s="541"/>
      <c r="AS146" s="541"/>
      <c r="AT146" s="541"/>
      <c r="AU146" s="365" t="s">
        <v>147</v>
      </c>
      <c r="AV146" s="366"/>
      <c r="AW146" s="366"/>
      <c r="AX146" s="543"/>
    </row>
    <row r="147" spans="1:50" ht="24" customHeight="1" x14ac:dyDescent="0.15">
      <c r="A147" s="534">
        <v>1</v>
      </c>
      <c r="B147" s="534">
        <v>1</v>
      </c>
      <c r="C147" s="1099" t="s">
        <v>2395</v>
      </c>
      <c r="D147" s="1099"/>
      <c r="E147" s="1099"/>
      <c r="F147" s="1099"/>
      <c r="G147" s="1099"/>
      <c r="H147" s="1099"/>
      <c r="I147" s="1099"/>
      <c r="J147" s="1099"/>
      <c r="K147" s="1099"/>
      <c r="L147" s="1099"/>
      <c r="M147" s="1101" t="s">
        <v>2396</v>
      </c>
      <c r="N147" s="1100"/>
      <c r="O147" s="1100"/>
      <c r="P147" s="1100"/>
      <c r="Q147" s="1100"/>
      <c r="R147" s="1100"/>
      <c r="S147" s="1100"/>
      <c r="T147" s="1100"/>
      <c r="U147" s="1100"/>
      <c r="V147" s="1100"/>
      <c r="W147" s="1100"/>
      <c r="X147" s="1100"/>
      <c r="Y147" s="1100"/>
      <c r="Z147" s="1100"/>
      <c r="AA147" s="1100"/>
      <c r="AB147" s="1100"/>
      <c r="AC147" s="1100"/>
      <c r="AD147" s="1100"/>
      <c r="AE147" s="1100"/>
      <c r="AF147" s="1100"/>
      <c r="AG147" s="1100"/>
      <c r="AH147" s="1100"/>
      <c r="AI147" s="1100"/>
      <c r="AJ147" s="1100"/>
      <c r="AK147" s="1108">
        <v>1E-3</v>
      </c>
      <c r="AL147" s="1109"/>
      <c r="AM147" s="1109"/>
      <c r="AN147" s="1109"/>
      <c r="AO147" s="1109"/>
      <c r="AP147" s="1109"/>
      <c r="AQ147" s="1099" t="s">
        <v>2092</v>
      </c>
      <c r="AR147" s="1099"/>
      <c r="AS147" s="1099"/>
      <c r="AT147" s="1099"/>
      <c r="AU147" s="1099" t="s">
        <v>2092</v>
      </c>
      <c r="AV147" s="1099"/>
      <c r="AW147" s="1099"/>
      <c r="AX147" s="1099"/>
    </row>
    <row r="148" spans="1:50" ht="13.5" customHeight="1" x14ac:dyDescent="0.15">
      <c r="A148" s="43"/>
      <c r="B148" s="43"/>
      <c r="C148" s="60"/>
      <c r="D148" s="60"/>
      <c r="E148" s="60"/>
      <c r="F148" s="60"/>
      <c r="G148" s="60"/>
      <c r="H148" s="60"/>
      <c r="I148" s="60"/>
      <c r="J148" s="60"/>
      <c r="K148" s="60"/>
      <c r="L148" s="60"/>
      <c r="M148" s="245"/>
      <c r="N148" s="245"/>
      <c r="O148" s="245"/>
      <c r="P148" s="245"/>
      <c r="Q148" s="245"/>
      <c r="R148" s="245"/>
      <c r="S148" s="245"/>
      <c r="T148" s="245"/>
      <c r="U148" s="245"/>
      <c r="V148" s="245"/>
      <c r="W148" s="245"/>
      <c r="X148" s="245"/>
      <c r="Y148" s="245"/>
      <c r="Z148" s="245"/>
      <c r="AA148" s="245"/>
      <c r="AB148" s="245"/>
      <c r="AC148" s="245"/>
      <c r="AD148" s="245"/>
      <c r="AE148" s="245"/>
      <c r="AF148" s="245"/>
      <c r="AG148" s="245"/>
      <c r="AH148" s="245"/>
      <c r="AI148" s="245"/>
      <c r="AJ148" s="245"/>
      <c r="AK148" s="29"/>
      <c r="AL148" s="28"/>
      <c r="AM148" s="28"/>
      <c r="AN148" s="28"/>
      <c r="AO148" s="28"/>
      <c r="AP148" s="28"/>
      <c r="AQ148" s="28"/>
      <c r="AR148" s="28"/>
      <c r="AS148" s="28"/>
      <c r="AT148" s="28"/>
      <c r="AU148" s="28"/>
      <c r="AV148" s="28"/>
      <c r="AW148" s="28"/>
      <c r="AX148" s="28"/>
    </row>
    <row r="149" spans="1:50" x14ac:dyDescent="0.15">
      <c r="B149" s="25" t="s">
        <v>2397</v>
      </c>
    </row>
    <row r="150" spans="1:50" ht="24" customHeight="1" x14ac:dyDescent="0.15">
      <c r="A150" s="534"/>
      <c r="B150" s="534"/>
      <c r="C150" s="541" t="s">
        <v>143</v>
      </c>
      <c r="D150" s="541"/>
      <c r="E150" s="541"/>
      <c r="F150" s="541"/>
      <c r="G150" s="541"/>
      <c r="H150" s="541"/>
      <c r="I150" s="541"/>
      <c r="J150" s="541"/>
      <c r="K150" s="541"/>
      <c r="L150" s="541"/>
      <c r="M150" s="541" t="s">
        <v>144</v>
      </c>
      <c r="N150" s="541"/>
      <c r="O150" s="541"/>
      <c r="P150" s="541"/>
      <c r="Q150" s="541"/>
      <c r="R150" s="541"/>
      <c r="S150" s="541"/>
      <c r="T150" s="541"/>
      <c r="U150" s="541"/>
      <c r="V150" s="541"/>
      <c r="W150" s="541"/>
      <c r="X150" s="541"/>
      <c r="Y150" s="541"/>
      <c r="Z150" s="541"/>
      <c r="AA150" s="541"/>
      <c r="AB150" s="541"/>
      <c r="AC150" s="541"/>
      <c r="AD150" s="541"/>
      <c r="AE150" s="541"/>
      <c r="AF150" s="541"/>
      <c r="AG150" s="541"/>
      <c r="AH150" s="541"/>
      <c r="AI150" s="541"/>
      <c r="AJ150" s="541"/>
      <c r="AK150" s="542" t="s">
        <v>145</v>
      </c>
      <c r="AL150" s="541"/>
      <c r="AM150" s="541"/>
      <c r="AN150" s="541"/>
      <c r="AO150" s="541"/>
      <c r="AP150" s="541"/>
      <c r="AQ150" s="541" t="s">
        <v>146</v>
      </c>
      <c r="AR150" s="541"/>
      <c r="AS150" s="541"/>
      <c r="AT150" s="541"/>
      <c r="AU150" s="365" t="s">
        <v>147</v>
      </c>
      <c r="AV150" s="366"/>
      <c r="AW150" s="366"/>
      <c r="AX150" s="543"/>
    </row>
    <row r="151" spans="1:50" ht="24" customHeight="1" x14ac:dyDescent="0.15">
      <c r="A151" s="534">
        <v>1</v>
      </c>
      <c r="B151" s="534">
        <v>1</v>
      </c>
      <c r="C151" s="1099" t="s">
        <v>2398</v>
      </c>
      <c r="D151" s="1099"/>
      <c r="E151" s="1099"/>
      <c r="F151" s="1099"/>
      <c r="G151" s="1099"/>
      <c r="H151" s="1099"/>
      <c r="I151" s="1099"/>
      <c r="J151" s="1099"/>
      <c r="K151" s="1099"/>
      <c r="L151" s="1099"/>
      <c r="M151" s="1104" t="s">
        <v>2399</v>
      </c>
      <c r="N151" s="1100"/>
      <c r="O151" s="1100"/>
      <c r="P151" s="1100"/>
      <c r="Q151" s="1100"/>
      <c r="R151" s="1100"/>
      <c r="S151" s="1100"/>
      <c r="T151" s="1100"/>
      <c r="U151" s="1100"/>
      <c r="V151" s="1100"/>
      <c r="W151" s="1100"/>
      <c r="X151" s="1100"/>
      <c r="Y151" s="1100"/>
      <c r="Z151" s="1100"/>
      <c r="AA151" s="1100"/>
      <c r="AB151" s="1100"/>
      <c r="AC151" s="1100"/>
      <c r="AD151" s="1100"/>
      <c r="AE151" s="1100"/>
      <c r="AF151" s="1100"/>
      <c r="AG151" s="1100"/>
      <c r="AH151" s="1100"/>
      <c r="AI151" s="1100"/>
      <c r="AJ151" s="1100"/>
      <c r="AK151" s="536">
        <v>2</v>
      </c>
      <c r="AL151" s="535"/>
      <c r="AM151" s="535"/>
      <c r="AN151" s="535"/>
      <c r="AO151" s="535"/>
      <c r="AP151" s="535"/>
      <c r="AQ151" s="535">
        <v>2</v>
      </c>
      <c r="AR151" s="535"/>
      <c r="AS151" s="535"/>
      <c r="AT151" s="535"/>
      <c r="AU151" s="1105" t="s">
        <v>2400</v>
      </c>
      <c r="AV151" s="1106"/>
      <c r="AW151" s="1106"/>
      <c r="AX151" s="1107"/>
    </row>
    <row r="153" spans="1:50" x14ac:dyDescent="0.15">
      <c r="B153" s="25" t="s">
        <v>2401</v>
      </c>
    </row>
    <row r="154" spans="1:50" ht="24" customHeight="1" x14ac:dyDescent="0.15">
      <c r="A154" s="534"/>
      <c r="B154" s="534"/>
      <c r="C154" s="541" t="s">
        <v>143</v>
      </c>
      <c r="D154" s="541"/>
      <c r="E154" s="541"/>
      <c r="F154" s="541"/>
      <c r="G154" s="541"/>
      <c r="H154" s="541"/>
      <c r="I154" s="541"/>
      <c r="J154" s="541"/>
      <c r="K154" s="541"/>
      <c r="L154" s="541"/>
      <c r="M154" s="541" t="s">
        <v>144</v>
      </c>
      <c r="N154" s="541"/>
      <c r="O154" s="541"/>
      <c r="P154" s="541"/>
      <c r="Q154" s="541"/>
      <c r="R154" s="541"/>
      <c r="S154" s="541"/>
      <c r="T154" s="541"/>
      <c r="U154" s="541"/>
      <c r="V154" s="541"/>
      <c r="W154" s="541"/>
      <c r="X154" s="541"/>
      <c r="Y154" s="541"/>
      <c r="Z154" s="541"/>
      <c r="AA154" s="541"/>
      <c r="AB154" s="541"/>
      <c r="AC154" s="541"/>
      <c r="AD154" s="541"/>
      <c r="AE154" s="541"/>
      <c r="AF154" s="541"/>
      <c r="AG154" s="541"/>
      <c r="AH154" s="541"/>
      <c r="AI154" s="541"/>
      <c r="AJ154" s="541"/>
      <c r="AK154" s="542" t="s">
        <v>145</v>
      </c>
      <c r="AL154" s="541"/>
      <c r="AM154" s="541"/>
      <c r="AN154" s="541"/>
      <c r="AO154" s="541"/>
      <c r="AP154" s="541"/>
      <c r="AQ154" s="541" t="s">
        <v>146</v>
      </c>
      <c r="AR154" s="541"/>
      <c r="AS154" s="541"/>
      <c r="AT154" s="541"/>
      <c r="AU154" s="365" t="s">
        <v>147</v>
      </c>
      <c r="AV154" s="366"/>
      <c r="AW154" s="366"/>
      <c r="AX154" s="543"/>
    </row>
    <row r="155" spans="1:50" ht="24" customHeight="1" x14ac:dyDescent="0.15">
      <c r="A155" s="534">
        <v>1</v>
      </c>
      <c r="B155" s="534">
        <v>1</v>
      </c>
      <c r="C155" s="1100" t="s">
        <v>2402</v>
      </c>
      <c r="D155" s="1100"/>
      <c r="E155" s="1100"/>
      <c r="F155" s="1100"/>
      <c r="G155" s="1100"/>
      <c r="H155" s="1100"/>
      <c r="I155" s="1100"/>
      <c r="J155" s="1100"/>
      <c r="K155" s="1100"/>
      <c r="L155" s="1100"/>
      <c r="M155" s="1101" t="s">
        <v>2403</v>
      </c>
      <c r="N155" s="1100"/>
      <c r="O155" s="1100"/>
      <c r="P155" s="1100"/>
      <c r="Q155" s="1100"/>
      <c r="R155" s="1100"/>
      <c r="S155" s="1100"/>
      <c r="T155" s="1100"/>
      <c r="U155" s="1100"/>
      <c r="V155" s="1100"/>
      <c r="W155" s="1100"/>
      <c r="X155" s="1100"/>
      <c r="Y155" s="1100"/>
      <c r="Z155" s="1100"/>
      <c r="AA155" s="1100"/>
      <c r="AB155" s="1100"/>
      <c r="AC155" s="1100"/>
      <c r="AD155" s="1100"/>
      <c r="AE155" s="1100"/>
      <c r="AF155" s="1100"/>
      <c r="AG155" s="1100"/>
      <c r="AH155" s="1100"/>
      <c r="AI155" s="1100"/>
      <c r="AJ155" s="1100"/>
      <c r="AK155" s="1104">
        <v>0.03</v>
      </c>
      <c r="AL155" s="1100"/>
      <c r="AM155" s="1100"/>
      <c r="AN155" s="1100"/>
      <c r="AO155" s="1100"/>
      <c r="AP155" s="1100"/>
      <c r="AQ155" s="1100" t="s">
        <v>678</v>
      </c>
      <c r="AR155" s="1100"/>
      <c r="AS155" s="1100"/>
      <c r="AT155" s="1100"/>
      <c r="AU155" s="1100" t="s">
        <v>678</v>
      </c>
      <c r="AV155" s="1100"/>
      <c r="AW155" s="1100"/>
      <c r="AX155" s="1100"/>
    </row>
    <row r="156" spans="1:50" ht="24" customHeight="1" x14ac:dyDescent="0.15">
      <c r="A156" s="534">
        <v>2</v>
      </c>
      <c r="B156" s="534">
        <v>1</v>
      </c>
      <c r="C156" s="1100" t="s">
        <v>2404</v>
      </c>
      <c r="D156" s="1100"/>
      <c r="E156" s="1100"/>
      <c r="F156" s="1100"/>
      <c r="G156" s="1100"/>
      <c r="H156" s="1100"/>
      <c r="I156" s="1100"/>
      <c r="J156" s="1100"/>
      <c r="K156" s="1100"/>
      <c r="L156" s="1100"/>
      <c r="M156" s="1101" t="s">
        <v>2403</v>
      </c>
      <c r="N156" s="1100"/>
      <c r="O156" s="1100"/>
      <c r="P156" s="1100"/>
      <c r="Q156" s="1100"/>
      <c r="R156" s="1100"/>
      <c r="S156" s="1100"/>
      <c r="T156" s="1100"/>
      <c r="U156" s="1100"/>
      <c r="V156" s="1100"/>
      <c r="W156" s="1100"/>
      <c r="X156" s="1100"/>
      <c r="Y156" s="1100"/>
      <c r="Z156" s="1100"/>
      <c r="AA156" s="1100"/>
      <c r="AB156" s="1100"/>
      <c r="AC156" s="1100"/>
      <c r="AD156" s="1100"/>
      <c r="AE156" s="1100"/>
      <c r="AF156" s="1100"/>
      <c r="AG156" s="1100"/>
      <c r="AH156" s="1100"/>
      <c r="AI156" s="1100"/>
      <c r="AJ156" s="1100"/>
      <c r="AK156" s="1104">
        <v>0.02</v>
      </c>
      <c r="AL156" s="1100"/>
      <c r="AM156" s="1100"/>
      <c r="AN156" s="1100"/>
      <c r="AO156" s="1100"/>
      <c r="AP156" s="1100"/>
      <c r="AQ156" s="1100" t="s">
        <v>678</v>
      </c>
      <c r="AR156" s="1100"/>
      <c r="AS156" s="1100"/>
      <c r="AT156" s="1100"/>
      <c r="AU156" s="1100" t="s">
        <v>678</v>
      </c>
      <c r="AV156" s="1100"/>
      <c r="AW156" s="1100"/>
      <c r="AX156" s="1100"/>
    </row>
    <row r="157" spans="1:50" ht="24" customHeight="1" x14ac:dyDescent="0.15">
      <c r="A157" s="534">
        <v>3</v>
      </c>
      <c r="B157" s="534">
        <v>1</v>
      </c>
      <c r="C157" s="1100" t="s">
        <v>2405</v>
      </c>
      <c r="D157" s="1100"/>
      <c r="E157" s="1100"/>
      <c r="F157" s="1100"/>
      <c r="G157" s="1100"/>
      <c r="H157" s="1100"/>
      <c r="I157" s="1100"/>
      <c r="J157" s="1100"/>
      <c r="K157" s="1100"/>
      <c r="L157" s="1100"/>
      <c r="M157" s="1101" t="s">
        <v>2403</v>
      </c>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1104">
        <v>0.02</v>
      </c>
      <c r="AL157" s="1100"/>
      <c r="AM157" s="1100"/>
      <c r="AN157" s="1100"/>
      <c r="AO157" s="1100"/>
      <c r="AP157" s="1100"/>
      <c r="AQ157" s="1100" t="s">
        <v>678</v>
      </c>
      <c r="AR157" s="1100"/>
      <c r="AS157" s="1100"/>
      <c r="AT157" s="1100"/>
      <c r="AU157" s="1100" t="s">
        <v>678</v>
      </c>
      <c r="AV157" s="1100"/>
      <c r="AW157" s="1100"/>
      <c r="AX157" s="1100"/>
    </row>
    <row r="158" spans="1:50" ht="24" customHeight="1" x14ac:dyDescent="0.15">
      <c r="A158" s="534">
        <v>4</v>
      </c>
      <c r="B158" s="534">
        <v>1</v>
      </c>
      <c r="C158" s="1100" t="s">
        <v>2406</v>
      </c>
      <c r="D158" s="1100"/>
      <c r="E158" s="1100"/>
      <c r="F158" s="1100"/>
      <c r="G158" s="1100"/>
      <c r="H158" s="1100"/>
      <c r="I158" s="1100"/>
      <c r="J158" s="1100"/>
      <c r="K158" s="1100"/>
      <c r="L158" s="1100"/>
      <c r="M158" s="1101" t="s">
        <v>2403</v>
      </c>
      <c r="N158" s="1100"/>
      <c r="O158" s="1100"/>
      <c r="P158" s="1100"/>
      <c r="Q158" s="1100"/>
      <c r="R158" s="1100"/>
      <c r="S158" s="1100"/>
      <c r="T158" s="1100"/>
      <c r="U158" s="1100"/>
      <c r="V158" s="1100"/>
      <c r="W158" s="1100"/>
      <c r="X158" s="1100"/>
      <c r="Y158" s="1100"/>
      <c r="Z158" s="1100"/>
      <c r="AA158" s="1100"/>
      <c r="AB158" s="1100"/>
      <c r="AC158" s="1100"/>
      <c r="AD158" s="1100"/>
      <c r="AE158" s="1100"/>
      <c r="AF158" s="1100"/>
      <c r="AG158" s="1100"/>
      <c r="AH158" s="1100"/>
      <c r="AI158" s="1100"/>
      <c r="AJ158" s="1100"/>
      <c r="AK158" s="1104">
        <v>0.02</v>
      </c>
      <c r="AL158" s="1100"/>
      <c r="AM158" s="1100"/>
      <c r="AN158" s="1100"/>
      <c r="AO158" s="1100"/>
      <c r="AP158" s="1100"/>
      <c r="AQ158" s="1100" t="s">
        <v>678</v>
      </c>
      <c r="AR158" s="1100"/>
      <c r="AS158" s="1100"/>
      <c r="AT158" s="1100"/>
      <c r="AU158" s="1100" t="s">
        <v>678</v>
      </c>
      <c r="AV158" s="1100"/>
      <c r="AW158" s="1100"/>
      <c r="AX158" s="1100"/>
    </row>
    <row r="159" spans="1:50" ht="24" customHeight="1" x14ac:dyDescent="0.15">
      <c r="A159" s="534">
        <v>5</v>
      </c>
      <c r="B159" s="534">
        <v>1</v>
      </c>
      <c r="C159" s="1100" t="s">
        <v>2407</v>
      </c>
      <c r="D159" s="1100"/>
      <c r="E159" s="1100"/>
      <c r="F159" s="1100"/>
      <c r="G159" s="1100"/>
      <c r="H159" s="1100"/>
      <c r="I159" s="1100"/>
      <c r="J159" s="1100"/>
      <c r="K159" s="1100"/>
      <c r="L159" s="1100"/>
      <c r="M159" s="1101" t="s">
        <v>2403</v>
      </c>
      <c r="N159" s="1100"/>
      <c r="O159" s="1100"/>
      <c r="P159" s="1100"/>
      <c r="Q159" s="1100"/>
      <c r="R159" s="1100"/>
      <c r="S159" s="1100"/>
      <c r="T159" s="1100"/>
      <c r="U159" s="1100"/>
      <c r="V159" s="1100"/>
      <c r="W159" s="1100"/>
      <c r="X159" s="1100"/>
      <c r="Y159" s="1100"/>
      <c r="Z159" s="1100"/>
      <c r="AA159" s="1100"/>
      <c r="AB159" s="1100"/>
      <c r="AC159" s="1100"/>
      <c r="AD159" s="1100"/>
      <c r="AE159" s="1100"/>
      <c r="AF159" s="1100"/>
      <c r="AG159" s="1100"/>
      <c r="AH159" s="1100"/>
      <c r="AI159" s="1100"/>
      <c r="AJ159" s="1100"/>
      <c r="AK159" s="1104">
        <v>0.02</v>
      </c>
      <c r="AL159" s="1100"/>
      <c r="AM159" s="1100"/>
      <c r="AN159" s="1100"/>
      <c r="AO159" s="1100"/>
      <c r="AP159" s="1100"/>
      <c r="AQ159" s="1100" t="s">
        <v>678</v>
      </c>
      <c r="AR159" s="1100"/>
      <c r="AS159" s="1100"/>
      <c r="AT159" s="1100"/>
      <c r="AU159" s="1100" t="s">
        <v>678</v>
      </c>
      <c r="AV159" s="1100"/>
      <c r="AW159" s="1100"/>
      <c r="AX159" s="1100"/>
    </row>
    <row r="161" spans="1:50" x14ac:dyDescent="0.15">
      <c r="B161" s="25" t="s">
        <v>2408</v>
      </c>
    </row>
    <row r="162" spans="1:50" ht="24" customHeight="1" x14ac:dyDescent="0.15">
      <c r="A162" s="534"/>
      <c r="B162" s="534"/>
      <c r="C162" s="541" t="s">
        <v>143</v>
      </c>
      <c r="D162" s="541"/>
      <c r="E162" s="541"/>
      <c r="F162" s="541"/>
      <c r="G162" s="541"/>
      <c r="H162" s="541"/>
      <c r="I162" s="541"/>
      <c r="J162" s="541"/>
      <c r="K162" s="541"/>
      <c r="L162" s="541"/>
      <c r="M162" s="541" t="s">
        <v>144</v>
      </c>
      <c r="N162" s="541"/>
      <c r="O162" s="541"/>
      <c r="P162" s="541"/>
      <c r="Q162" s="541"/>
      <c r="R162" s="541"/>
      <c r="S162" s="541"/>
      <c r="T162" s="541"/>
      <c r="U162" s="541"/>
      <c r="V162" s="541"/>
      <c r="W162" s="541"/>
      <c r="X162" s="541"/>
      <c r="Y162" s="541"/>
      <c r="Z162" s="541"/>
      <c r="AA162" s="541"/>
      <c r="AB162" s="541"/>
      <c r="AC162" s="541"/>
      <c r="AD162" s="541"/>
      <c r="AE162" s="541"/>
      <c r="AF162" s="541"/>
      <c r="AG162" s="541"/>
      <c r="AH162" s="541"/>
      <c r="AI162" s="541"/>
      <c r="AJ162" s="541"/>
      <c r="AK162" s="542" t="s">
        <v>145</v>
      </c>
      <c r="AL162" s="541"/>
      <c r="AM162" s="541"/>
      <c r="AN162" s="541"/>
      <c r="AO162" s="541"/>
      <c r="AP162" s="541"/>
      <c r="AQ162" s="541" t="s">
        <v>146</v>
      </c>
      <c r="AR162" s="541"/>
      <c r="AS162" s="541"/>
      <c r="AT162" s="541"/>
      <c r="AU162" s="365" t="s">
        <v>147</v>
      </c>
      <c r="AV162" s="366"/>
      <c r="AW162" s="366"/>
      <c r="AX162" s="543"/>
    </row>
    <row r="163" spans="1:50" ht="24" customHeight="1" x14ac:dyDescent="0.15">
      <c r="A163" s="534">
        <v>1</v>
      </c>
      <c r="B163" s="534">
        <v>1</v>
      </c>
      <c r="C163" s="1100" t="s">
        <v>2402</v>
      </c>
      <c r="D163" s="1100"/>
      <c r="E163" s="1100"/>
      <c r="F163" s="1100"/>
      <c r="G163" s="1100"/>
      <c r="H163" s="1100"/>
      <c r="I163" s="1100"/>
      <c r="J163" s="1100"/>
      <c r="K163" s="1100"/>
      <c r="L163" s="1100"/>
      <c r="M163" s="1100" t="s">
        <v>2409</v>
      </c>
      <c r="N163" s="1100"/>
      <c r="O163" s="1100"/>
      <c r="P163" s="1100"/>
      <c r="Q163" s="1100"/>
      <c r="R163" s="1100"/>
      <c r="S163" s="1100"/>
      <c r="T163" s="1100"/>
      <c r="U163" s="1100"/>
      <c r="V163" s="1100"/>
      <c r="W163" s="1100"/>
      <c r="X163" s="1100"/>
      <c r="Y163" s="1100"/>
      <c r="Z163" s="1100"/>
      <c r="AA163" s="1100"/>
      <c r="AB163" s="1100"/>
      <c r="AC163" s="1100"/>
      <c r="AD163" s="1100"/>
      <c r="AE163" s="1100"/>
      <c r="AF163" s="1100"/>
      <c r="AG163" s="1100"/>
      <c r="AH163" s="1100"/>
      <c r="AI163" s="1100"/>
      <c r="AJ163" s="1100"/>
      <c r="AK163" s="1104">
        <v>0.09</v>
      </c>
      <c r="AL163" s="1100"/>
      <c r="AM163" s="1100"/>
      <c r="AN163" s="1100"/>
      <c r="AO163" s="1100"/>
      <c r="AP163" s="1100"/>
      <c r="AQ163" s="1099" t="s">
        <v>2092</v>
      </c>
      <c r="AR163" s="1099"/>
      <c r="AS163" s="1099"/>
      <c r="AT163" s="1099"/>
      <c r="AU163" s="1099" t="s">
        <v>2092</v>
      </c>
      <c r="AV163" s="1099"/>
      <c r="AW163" s="1099"/>
      <c r="AX163" s="1099"/>
    </row>
    <row r="164" spans="1:50" ht="24" customHeight="1" x14ac:dyDescent="0.15">
      <c r="A164" s="534">
        <v>2</v>
      </c>
      <c r="B164" s="534">
        <v>1</v>
      </c>
      <c r="C164" s="1100" t="s">
        <v>2404</v>
      </c>
      <c r="D164" s="1100"/>
      <c r="E164" s="1100"/>
      <c r="F164" s="1100"/>
      <c r="G164" s="1100"/>
      <c r="H164" s="1100"/>
      <c r="I164" s="1100"/>
      <c r="J164" s="1100"/>
      <c r="K164" s="1100"/>
      <c r="L164" s="1100"/>
      <c r="M164" s="1100" t="s">
        <v>2409</v>
      </c>
      <c r="N164" s="1100"/>
      <c r="O164" s="1100"/>
      <c r="P164" s="1100"/>
      <c r="Q164" s="1100"/>
      <c r="R164" s="1100"/>
      <c r="S164" s="1100"/>
      <c r="T164" s="1100"/>
      <c r="U164" s="1100"/>
      <c r="V164" s="1100"/>
      <c r="W164" s="1100"/>
      <c r="X164" s="1100"/>
      <c r="Y164" s="1100"/>
      <c r="Z164" s="1100"/>
      <c r="AA164" s="1100"/>
      <c r="AB164" s="1100"/>
      <c r="AC164" s="1100"/>
      <c r="AD164" s="1100"/>
      <c r="AE164" s="1100"/>
      <c r="AF164" s="1100"/>
      <c r="AG164" s="1100"/>
      <c r="AH164" s="1100"/>
      <c r="AI164" s="1100"/>
      <c r="AJ164" s="1100"/>
      <c r="AK164" s="1104">
        <v>0.09</v>
      </c>
      <c r="AL164" s="1100"/>
      <c r="AM164" s="1100"/>
      <c r="AN164" s="1100"/>
      <c r="AO164" s="1100"/>
      <c r="AP164" s="1100"/>
      <c r="AQ164" s="1100" t="s">
        <v>678</v>
      </c>
      <c r="AR164" s="1100"/>
      <c r="AS164" s="1100"/>
      <c r="AT164" s="1100"/>
      <c r="AU164" s="1100" t="s">
        <v>678</v>
      </c>
      <c r="AV164" s="1100"/>
      <c r="AW164" s="1100"/>
      <c r="AX164" s="1100"/>
    </row>
    <row r="165" spans="1:50" ht="24" customHeight="1" x14ac:dyDescent="0.15">
      <c r="A165" s="534">
        <v>3</v>
      </c>
      <c r="B165" s="534">
        <v>1</v>
      </c>
      <c r="C165" s="1100" t="s">
        <v>2405</v>
      </c>
      <c r="D165" s="1100"/>
      <c r="E165" s="1100"/>
      <c r="F165" s="1100"/>
      <c r="G165" s="1100"/>
      <c r="H165" s="1100"/>
      <c r="I165" s="1100"/>
      <c r="J165" s="1100"/>
      <c r="K165" s="1100"/>
      <c r="L165" s="1100"/>
      <c r="M165" s="1100" t="s">
        <v>2409</v>
      </c>
      <c r="N165" s="1100"/>
      <c r="O165" s="1100"/>
      <c r="P165" s="1100"/>
      <c r="Q165" s="1100"/>
      <c r="R165" s="1100"/>
      <c r="S165" s="1100"/>
      <c r="T165" s="1100"/>
      <c r="U165" s="1100"/>
      <c r="V165" s="1100"/>
      <c r="W165" s="1100"/>
      <c r="X165" s="1100"/>
      <c r="Y165" s="1100"/>
      <c r="Z165" s="1100"/>
      <c r="AA165" s="1100"/>
      <c r="AB165" s="1100"/>
      <c r="AC165" s="1100"/>
      <c r="AD165" s="1100"/>
      <c r="AE165" s="1100"/>
      <c r="AF165" s="1100"/>
      <c r="AG165" s="1100"/>
      <c r="AH165" s="1100"/>
      <c r="AI165" s="1100"/>
      <c r="AJ165" s="1100"/>
      <c r="AK165" s="1104">
        <v>0.08</v>
      </c>
      <c r="AL165" s="1100"/>
      <c r="AM165" s="1100"/>
      <c r="AN165" s="1100"/>
      <c r="AO165" s="1100"/>
      <c r="AP165" s="1100"/>
      <c r="AQ165" s="1100" t="s">
        <v>678</v>
      </c>
      <c r="AR165" s="1100"/>
      <c r="AS165" s="1100"/>
      <c r="AT165" s="1100"/>
      <c r="AU165" s="1100" t="s">
        <v>678</v>
      </c>
      <c r="AV165" s="1100"/>
      <c r="AW165" s="1100"/>
      <c r="AX165" s="1100"/>
    </row>
    <row r="166" spans="1:50" ht="24" customHeight="1" x14ac:dyDescent="0.15">
      <c r="A166" s="534">
        <v>4</v>
      </c>
      <c r="B166" s="534">
        <v>1</v>
      </c>
      <c r="C166" s="1100" t="s">
        <v>2406</v>
      </c>
      <c r="D166" s="1100"/>
      <c r="E166" s="1100"/>
      <c r="F166" s="1100"/>
      <c r="G166" s="1100"/>
      <c r="H166" s="1100"/>
      <c r="I166" s="1100"/>
      <c r="J166" s="1100"/>
      <c r="K166" s="1100"/>
      <c r="L166" s="1100"/>
      <c r="M166" s="1100" t="s">
        <v>2409</v>
      </c>
      <c r="N166" s="1100"/>
      <c r="O166" s="1100"/>
      <c r="P166" s="1100"/>
      <c r="Q166" s="1100"/>
      <c r="R166" s="1100"/>
      <c r="S166" s="1100"/>
      <c r="T166" s="1100"/>
      <c r="U166" s="1100"/>
      <c r="V166" s="1100"/>
      <c r="W166" s="1100"/>
      <c r="X166" s="1100"/>
      <c r="Y166" s="1100"/>
      <c r="Z166" s="1100"/>
      <c r="AA166" s="1100"/>
      <c r="AB166" s="1100"/>
      <c r="AC166" s="1100"/>
      <c r="AD166" s="1100"/>
      <c r="AE166" s="1100"/>
      <c r="AF166" s="1100"/>
      <c r="AG166" s="1100"/>
      <c r="AH166" s="1100"/>
      <c r="AI166" s="1100"/>
      <c r="AJ166" s="1100"/>
      <c r="AK166" s="1104">
        <v>0.08</v>
      </c>
      <c r="AL166" s="1100"/>
      <c r="AM166" s="1100"/>
      <c r="AN166" s="1100"/>
      <c r="AO166" s="1100"/>
      <c r="AP166" s="1100"/>
      <c r="AQ166" s="1100" t="s">
        <v>678</v>
      </c>
      <c r="AR166" s="1100"/>
      <c r="AS166" s="1100"/>
      <c r="AT166" s="1100"/>
      <c r="AU166" s="1100" t="s">
        <v>678</v>
      </c>
      <c r="AV166" s="1100"/>
      <c r="AW166" s="1100"/>
      <c r="AX166" s="1100"/>
    </row>
    <row r="167" spans="1:50" ht="24" customHeight="1" x14ac:dyDescent="0.15">
      <c r="A167" s="534">
        <v>5</v>
      </c>
      <c r="B167" s="534">
        <v>1</v>
      </c>
      <c r="C167" s="1100" t="s">
        <v>2407</v>
      </c>
      <c r="D167" s="1100"/>
      <c r="E167" s="1100"/>
      <c r="F167" s="1100"/>
      <c r="G167" s="1100"/>
      <c r="H167" s="1100"/>
      <c r="I167" s="1100"/>
      <c r="J167" s="1100"/>
      <c r="K167" s="1100"/>
      <c r="L167" s="1100"/>
      <c r="M167" s="1100" t="s">
        <v>2409</v>
      </c>
      <c r="N167" s="1100"/>
      <c r="O167" s="1100"/>
      <c r="P167" s="1100"/>
      <c r="Q167" s="1100"/>
      <c r="R167" s="1100"/>
      <c r="S167" s="1100"/>
      <c r="T167" s="1100"/>
      <c r="U167" s="1100"/>
      <c r="V167" s="1100"/>
      <c r="W167" s="1100"/>
      <c r="X167" s="1100"/>
      <c r="Y167" s="1100"/>
      <c r="Z167" s="1100"/>
      <c r="AA167" s="1100"/>
      <c r="AB167" s="1100"/>
      <c r="AC167" s="1100"/>
      <c r="AD167" s="1100"/>
      <c r="AE167" s="1100"/>
      <c r="AF167" s="1100"/>
      <c r="AG167" s="1100"/>
      <c r="AH167" s="1100"/>
      <c r="AI167" s="1100"/>
      <c r="AJ167" s="1100"/>
      <c r="AK167" s="1104">
        <v>0.06</v>
      </c>
      <c r="AL167" s="1100"/>
      <c r="AM167" s="1100"/>
      <c r="AN167" s="1100"/>
      <c r="AO167" s="1100"/>
      <c r="AP167" s="1100"/>
      <c r="AQ167" s="1100" t="s">
        <v>678</v>
      </c>
      <c r="AR167" s="1100"/>
      <c r="AS167" s="1100"/>
      <c r="AT167" s="1100"/>
      <c r="AU167" s="1100" t="s">
        <v>678</v>
      </c>
      <c r="AV167" s="1100"/>
      <c r="AW167" s="1100"/>
      <c r="AX167" s="1100"/>
    </row>
    <row r="168" spans="1:50" ht="24" customHeight="1" x14ac:dyDescent="0.15">
      <c r="A168" s="534">
        <v>6</v>
      </c>
      <c r="B168" s="534">
        <v>1</v>
      </c>
      <c r="C168" s="1100" t="s">
        <v>2410</v>
      </c>
      <c r="D168" s="1100"/>
      <c r="E168" s="1100"/>
      <c r="F168" s="1100"/>
      <c r="G168" s="1100"/>
      <c r="H168" s="1100"/>
      <c r="I168" s="1100"/>
      <c r="J168" s="1100"/>
      <c r="K168" s="1100"/>
      <c r="L168" s="1100"/>
      <c r="M168" s="1100" t="s">
        <v>2409</v>
      </c>
      <c r="N168" s="1100"/>
      <c r="O168" s="1100"/>
      <c r="P168" s="1100"/>
      <c r="Q168" s="1100"/>
      <c r="R168" s="1100"/>
      <c r="S168" s="1100"/>
      <c r="T168" s="1100"/>
      <c r="U168" s="1100"/>
      <c r="V168" s="1100"/>
      <c r="W168" s="1100"/>
      <c r="X168" s="1100"/>
      <c r="Y168" s="1100"/>
      <c r="Z168" s="1100"/>
      <c r="AA168" s="1100"/>
      <c r="AB168" s="1100"/>
      <c r="AC168" s="1100"/>
      <c r="AD168" s="1100"/>
      <c r="AE168" s="1100"/>
      <c r="AF168" s="1100"/>
      <c r="AG168" s="1100"/>
      <c r="AH168" s="1100"/>
      <c r="AI168" s="1100"/>
      <c r="AJ168" s="1100"/>
      <c r="AK168" s="1104">
        <v>0.06</v>
      </c>
      <c r="AL168" s="1100"/>
      <c r="AM168" s="1100"/>
      <c r="AN168" s="1100"/>
      <c r="AO168" s="1100"/>
      <c r="AP168" s="1100"/>
      <c r="AQ168" s="1100" t="s">
        <v>678</v>
      </c>
      <c r="AR168" s="1100"/>
      <c r="AS168" s="1100"/>
      <c r="AT168" s="1100"/>
      <c r="AU168" s="1100" t="s">
        <v>678</v>
      </c>
      <c r="AV168" s="1100"/>
      <c r="AW168" s="1100"/>
      <c r="AX168" s="1100"/>
    </row>
    <row r="169" spans="1:50" ht="24" customHeight="1" x14ac:dyDescent="0.15">
      <c r="A169" s="534">
        <v>7</v>
      </c>
      <c r="B169" s="534">
        <v>1</v>
      </c>
      <c r="C169" s="1100" t="s">
        <v>2411</v>
      </c>
      <c r="D169" s="1100"/>
      <c r="E169" s="1100"/>
      <c r="F169" s="1100"/>
      <c r="G169" s="1100"/>
      <c r="H169" s="1100"/>
      <c r="I169" s="1100"/>
      <c r="J169" s="1100"/>
      <c r="K169" s="1100"/>
      <c r="L169" s="1100"/>
      <c r="M169" s="1100" t="s">
        <v>2409</v>
      </c>
      <c r="N169" s="1100"/>
      <c r="O169" s="1100"/>
      <c r="P169" s="1100"/>
      <c r="Q169" s="1100"/>
      <c r="R169" s="1100"/>
      <c r="S169" s="1100"/>
      <c r="T169" s="1100"/>
      <c r="U169" s="1100"/>
      <c r="V169" s="1100"/>
      <c r="W169" s="1100"/>
      <c r="X169" s="1100"/>
      <c r="Y169" s="1100"/>
      <c r="Z169" s="1100"/>
      <c r="AA169" s="1100"/>
      <c r="AB169" s="1100"/>
      <c r="AC169" s="1100"/>
      <c r="AD169" s="1100"/>
      <c r="AE169" s="1100"/>
      <c r="AF169" s="1100"/>
      <c r="AG169" s="1100"/>
      <c r="AH169" s="1100"/>
      <c r="AI169" s="1100"/>
      <c r="AJ169" s="1100"/>
      <c r="AK169" s="1104">
        <v>0.05</v>
      </c>
      <c r="AL169" s="1100"/>
      <c r="AM169" s="1100"/>
      <c r="AN169" s="1100"/>
      <c r="AO169" s="1100"/>
      <c r="AP169" s="1100"/>
      <c r="AQ169" s="1100" t="s">
        <v>678</v>
      </c>
      <c r="AR169" s="1100"/>
      <c r="AS169" s="1100"/>
      <c r="AT169" s="1100"/>
      <c r="AU169" s="1100" t="s">
        <v>678</v>
      </c>
      <c r="AV169" s="1100"/>
      <c r="AW169" s="1100"/>
      <c r="AX169" s="1100"/>
    </row>
    <row r="170" spans="1:50" ht="24" customHeight="1" x14ac:dyDescent="0.15">
      <c r="A170" s="534">
        <v>8</v>
      </c>
      <c r="B170" s="534">
        <v>1</v>
      </c>
      <c r="C170" s="1100" t="s">
        <v>2412</v>
      </c>
      <c r="D170" s="1100"/>
      <c r="E170" s="1100"/>
      <c r="F170" s="1100"/>
      <c r="G170" s="1100"/>
      <c r="H170" s="1100"/>
      <c r="I170" s="1100"/>
      <c r="J170" s="1100"/>
      <c r="K170" s="1100"/>
      <c r="L170" s="1100"/>
      <c r="M170" s="1100" t="s">
        <v>2409</v>
      </c>
      <c r="N170" s="1100"/>
      <c r="O170" s="1100"/>
      <c r="P170" s="1100"/>
      <c r="Q170" s="1100"/>
      <c r="R170" s="1100"/>
      <c r="S170" s="1100"/>
      <c r="T170" s="1100"/>
      <c r="U170" s="1100"/>
      <c r="V170" s="1100"/>
      <c r="W170" s="1100"/>
      <c r="X170" s="1100"/>
      <c r="Y170" s="1100"/>
      <c r="Z170" s="1100"/>
      <c r="AA170" s="1100"/>
      <c r="AB170" s="1100"/>
      <c r="AC170" s="1100"/>
      <c r="AD170" s="1100"/>
      <c r="AE170" s="1100"/>
      <c r="AF170" s="1100"/>
      <c r="AG170" s="1100"/>
      <c r="AH170" s="1100"/>
      <c r="AI170" s="1100"/>
      <c r="AJ170" s="1100"/>
      <c r="AK170" s="1104">
        <v>0.04</v>
      </c>
      <c r="AL170" s="1100"/>
      <c r="AM170" s="1100"/>
      <c r="AN170" s="1100"/>
      <c r="AO170" s="1100"/>
      <c r="AP170" s="1100"/>
      <c r="AQ170" s="1100" t="s">
        <v>678</v>
      </c>
      <c r="AR170" s="1100"/>
      <c r="AS170" s="1100"/>
      <c r="AT170" s="1100"/>
      <c r="AU170" s="1100" t="s">
        <v>678</v>
      </c>
      <c r="AV170" s="1100"/>
      <c r="AW170" s="1100"/>
      <c r="AX170" s="1100"/>
    </row>
    <row r="171" spans="1:50" ht="24" customHeight="1" x14ac:dyDescent="0.15">
      <c r="A171" s="534">
        <v>9</v>
      </c>
      <c r="B171" s="534">
        <v>1</v>
      </c>
      <c r="C171" s="1100" t="s">
        <v>2413</v>
      </c>
      <c r="D171" s="1100"/>
      <c r="E171" s="1100"/>
      <c r="F171" s="1100"/>
      <c r="G171" s="1100"/>
      <c r="H171" s="1100"/>
      <c r="I171" s="1100"/>
      <c r="J171" s="1100"/>
      <c r="K171" s="1100"/>
      <c r="L171" s="1100"/>
      <c r="M171" s="1100" t="s">
        <v>2409</v>
      </c>
      <c r="N171" s="1100"/>
      <c r="O171" s="1100"/>
      <c r="P171" s="1100"/>
      <c r="Q171" s="1100"/>
      <c r="R171" s="1100"/>
      <c r="S171" s="1100"/>
      <c r="T171" s="1100"/>
      <c r="U171" s="1100"/>
      <c r="V171" s="1100"/>
      <c r="W171" s="1100"/>
      <c r="X171" s="1100"/>
      <c r="Y171" s="1100"/>
      <c r="Z171" s="1100"/>
      <c r="AA171" s="1100"/>
      <c r="AB171" s="1100"/>
      <c r="AC171" s="1100"/>
      <c r="AD171" s="1100"/>
      <c r="AE171" s="1100"/>
      <c r="AF171" s="1100"/>
      <c r="AG171" s="1100"/>
      <c r="AH171" s="1100"/>
      <c r="AI171" s="1100"/>
      <c r="AJ171" s="1100"/>
      <c r="AK171" s="1104">
        <v>0.03</v>
      </c>
      <c r="AL171" s="1100"/>
      <c r="AM171" s="1100"/>
      <c r="AN171" s="1100"/>
      <c r="AO171" s="1100"/>
      <c r="AP171" s="1100"/>
      <c r="AQ171" s="1100" t="s">
        <v>678</v>
      </c>
      <c r="AR171" s="1100"/>
      <c r="AS171" s="1100"/>
      <c r="AT171" s="1100"/>
      <c r="AU171" s="1100" t="s">
        <v>678</v>
      </c>
      <c r="AV171" s="1100"/>
      <c r="AW171" s="1100"/>
      <c r="AX171" s="1100"/>
    </row>
    <row r="172" spans="1:50" ht="13.5" customHeight="1" x14ac:dyDescent="0.15">
      <c r="A172" s="43"/>
      <c r="B172" s="43"/>
      <c r="C172" s="60"/>
      <c r="D172" s="60"/>
      <c r="E172" s="60"/>
      <c r="F172" s="60"/>
      <c r="G172" s="60"/>
      <c r="H172" s="60"/>
      <c r="I172" s="60"/>
      <c r="J172" s="60"/>
      <c r="K172" s="60"/>
      <c r="L172" s="60"/>
      <c r="M172" s="245"/>
      <c r="N172" s="245"/>
      <c r="O172" s="245"/>
      <c r="P172" s="245"/>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9"/>
      <c r="AL172" s="28"/>
      <c r="AM172" s="28"/>
      <c r="AN172" s="28"/>
      <c r="AO172" s="28"/>
      <c r="AP172" s="28"/>
      <c r="AQ172" s="28"/>
      <c r="AR172" s="28"/>
      <c r="AS172" s="28"/>
      <c r="AT172" s="28"/>
      <c r="AU172" s="28"/>
      <c r="AV172" s="28"/>
      <c r="AW172" s="28"/>
      <c r="AX172" s="28"/>
    </row>
    <row r="173" spans="1:50" x14ac:dyDescent="0.15">
      <c r="B173" s="25" t="s">
        <v>2414</v>
      </c>
    </row>
    <row r="174" spans="1:50" ht="24" customHeight="1" x14ac:dyDescent="0.15">
      <c r="A174" s="534"/>
      <c r="B174" s="534"/>
      <c r="C174" s="541" t="s">
        <v>143</v>
      </c>
      <c r="D174" s="541"/>
      <c r="E174" s="541"/>
      <c r="F174" s="541"/>
      <c r="G174" s="541"/>
      <c r="H174" s="541"/>
      <c r="I174" s="541"/>
      <c r="J174" s="541"/>
      <c r="K174" s="541"/>
      <c r="L174" s="541"/>
      <c r="M174" s="541" t="s">
        <v>144</v>
      </c>
      <c r="N174" s="541"/>
      <c r="O174" s="541"/>
      <c r="P174" s="541"/>
      <c r="Q174" s="541"/>
      <c r="R174" s="541"/>
      <c r="S174" s="541"/>
      <c r="T174" s="541"/>
      <c r="U174" s="541"/>
      <c r="V174" s="541"/>
      <c r="W174" s="541"/>
      <c r="X174" s="541"/>
      <c r="Y174" s="541"/>
      <c r="Z174" s="541"/>
      <c r="AA174" s="541"/>
      <c r="AB174" s="541"/>
      <c r="AC174" s="541"/>
      <c r="AD174" s="541"/>
      <c r="AE174" s="541"/>
      <c r="AF174" s="541"/>
      <c r="AG174" s="541"/>
      <c r="AH174" s="541"/>
      <c r="AI174" s="541"/>
      <c r="AJ174" s="541"/>
      <c r="AK174" s="542" t="s">
        <v>145</v>
      </c>
      <c r="AL174" s="541"/>
      <c r="AM174" s="541"/>
      <c r="AN174" s="541"/>
      <c r="AO174" s="541"/>
      <c r="AP174" s="541"/>
      <c r="AQ174" s="541" t="s">
        <v>146</v>
      </c>
      <c r="AR174" s="541"/>
      <c r="AS174" s="541"/>
      <c r="AT174" s="541"/>
      <c r="AU174" s="365" t="s">
        <v>147</v>
      </c>
      <c r="AV174" s="366"/>
      <c r="AW174" s="366"/>
      <c r="AX174" s="543"/>
    </row>
    <row r="175" spans="1:50" ht="24" customHeight="1" x14ac:dyDescent="0.15">
      <c r="A175" s="534">
        <v>1</v>
      </c>
      <c r="B175" s="534">
        <v>1</v>
      </c>
      <c r="C175" s="1100" t="s">
        <v>2402</v>
      </c>
      <c r="D175" s="1100"/>
      <c r="E175" s="1100"/>
      <c r="F175" s="1100"/>
      <c r="G175" s="1100"/>
      <c r="H175" s="1100"/>
      <c r="I175" s="1100"/>
      <c r="J175" s="1100"/>
      <c r="K175" s="1100"/>
      <c r="L175" s="1100"/>
      <c r="M175" s="1100" t="s">
        <v>2409</v>
      </c>
      <c r="N175" s="1100"/>
      <c r="O175" s="1100"/>
      <c r="P175" s="1100"/>
      <c r="Q175" s="1100"/>
      <c r="R175" s="1100"/>
      <c r="S175" s="1100"/>
      <c r="T175" s="1100"/>
      <c r="U175" s="1100"/>
      <c r="V175" s="1100"/>
      <c r="W175" s="1100"/>
      <c r="X175" s="1100"/>
      <c r="Y175" s="1100"/>
      <c r="Z175" s="1100"/>
      <c r="AA175" s="1100"/>
      <c r="AB175" s="1100"/>
      <c r="AC175" s="1100"/>
      <c r="AD175" s="1100"/>
      <c r="AE175" s="1100"/>
      <c r="AF175" s="1100"/>
      <c r="AG175" s="1100"/>
      <c r="AH175" s="1100"/>
      <c r="AI175" s="1100"/>
      <c r="AJ175" s="1100"/>
      <c r="AK175" s="1104">
        <v>0.1</v>
      </c>
      <c r="AL175" s="1100"/>
      <c r="AM175" s="1100"/>
      <c r="AN175" s="1100"/>
      <c r="AO175" s="1100"/>
      <c r="AP175" s="1100"/>
      <c r="AQ175" s="1099" t="s">
        <v>2092</v>
      </c>
      <c r="AR175" s="1099"/>
      <c r="AS175" s="1099"/>
      <c r="AT175" s="1099"/>
      <c r="AU175" s="1099" t="s">
        <v>2092</v>
      </c>
      <c r="AV175" s="1099"/>
      <c r="AW175" s="1099"/>
      <c r="AX175" s="1099"/>
    </row>
    <row r="176" spans="1:50" ht="24" customHeight="1" x14ac:dyDescent="0.15">
      <c r="A176" s="534">
        <v>2</v>
      </c>
      <c r="B176" s="534">
        <v>1</v>
      </c>
      <c r="C176" s="1100" t="s">
        <v>2404</v>
      </c>
      <c r="D176" s="1100"/>
      <c r="E176" s="1100"/>
      <c r="F176" s="1100"/>
      <c r="G176" s="1100"/>
      <c r="H176" s="1100"/>
      <c r="I176" s="1100"/>
      <c r="J176" s="1100"/>
      <c r="K176" s="1100"/>
      <c r="L176" s="1100"/>
      <c r="M176" s="1100" t="s">
        <v>2409</v>
      </c>
      <c r="N176" s="1100"/>
      <c r="O176" s="1100"/>
      <c r="P176" s="1100"/>
      <c r="Q176" s="1100"/>
      <c r="R176" s="1100"/>
      <c r="S176" s="1100"/>
      <c r="T176" s="1100"/>
      <c r="U176" s="1100"/>
      <c r="V176" s="1100"/>
      <c r="W176" s="1100"/>
      <c r="X176" s="1100"/>
      <c r="Y176" s="1100"/>
      <c r="Z176" s="1100"/>
      <c r="AA176" s="1100"/>
      <c r="AB176" s="1100"/>
      <c r="AC176" s="1100"/>
      <c r="AD176" s="1100"/>
      <c r="AE176" s="1100"/>
      <c r="AF176" s="1100"/>
      <c r="AG176" s="1100"/>
      <c r="AH176" s="1100"/>
      <c r="AI176" s="1100"/>
      <c r="AJ176" s="1100"/>
      <c r="AK176" s="1104">
        <v>0.08</v>
      </c>
      <c r="AL176" s="1100"/>
      <c r="AM176" s="1100"/>
      <c r="AN176" s="1100"/>
      <c r="AO176" s="1100"/>
      <c r="AP176" s="1100"/>
      <c r="AQ176" s="1100" t="s">
        <v>678</v>
      </c>
      <c r="AR176" s="1100"/>
      <c r="AS176" s="1100"/>
      <c r="AT176" s="1100"/>
      <c r="AU176" s="1100" t="s">
        <v>678</v>
      </c>
      <c r="AV176" s="1100"/>
      <c r="AW176" s="1100"/>
      <c r="AX176" s="1100"/>
    </row>
    <row r="177" spans="1:50" ht="24" customHeight="1" x14ac:dyDescent="0.15">
      <c r="A177" s="534">
        <v>3</v>
      </c>
      <c r="B177" s="534">
        <v>1</v>
      </c>
      <c r="C177" s="1100" t="s">
        <v>2405</v>
      </c>
      <c r="D177" s="1100"/>
      <c r="E177" s="1100"/>
      <c r="F177" s="1100"/>
      <c r="G177" s="1100"/>
      <c r="H177" s="1100"/>
      <c r="I177" s="1100"/>
      <c r="J177" s="1100"/>
      <c r="K177" s="1100"/>
      <c r="L177" s="1100"/>
      <c r="M177" s="1100" t="s">
        <v>2409</v>
      </c>
      <c r="N177" s="1100"/>
      <c r="O177" s="1100"/>
      <c r="P177" s="1100"/>
      <c r="Q177" s="1100"/>
      <c r="R177" s="1100"/>
      <c r="S177" s="1100"/>
      <c r="T177" s="1100"/>
      <c r="U177" s="1100"/>
      <c r="V177" s="1100"/>
      <c r="W177" s="1100"/>
      <c r="X177" s="1100"/>
      <c r="Y177" s="1100"/>
      <c r="Z177" s="1100"/>
      <c r="AA177" s="1100"/>
      <c r="AB177" s="1100"/>
      <c r="AC177" s="1100"/>
      <c r="AD177" s="1100"/>
      <c r="AE177" s="1100"/>
      <c r="AF177" s="1100"/>
      <c r="AG177" s="1100"/>
      <c r="AH177" s="1100"/>
      <c r="AI177" s="1100"/>
      <c r="AJ177" s="1100"/>
      <c r="AK177" s="1104">
        <v>0.08</v>
      </c>
      <c r="AL177" s="1100"/>
      <c r="AM177" s="1100"/>
      <c r="AN177" s="1100"/>
      <c r="AO177" s="1100"/>
      <c r="AP177" s="1100"/>
      <c r="AQ177" s="1100" t="s">
        <v>678</v>
      </c>
      <c r="AR177" s="1100"/>
      <c r="AS177" s="1100"/>
      <c r="AT177" s="1100"/>
      <c r="AU177" s="1100" t="s">
        <v>678</v>
      </c>
      <c r="AV177" s="1100"/>
      <c r="AW177" s="1100"/>
      <c r="AX177" s="1100"/>
    </row>
    <row r="178" spans="1:50" ht="24" customHeight="1" x14ac:dyDescent="0.15">
      <c r="A178" s="534">
        <v>4</v>
      </c>
      <c r="B178" s="534">
        <v>1</v>
      </c>
      <c r="C178" s="1100" t="s">
        <v>2406</v>
      </c>
      <c r="D178" s="1100"/>
      <c r="E178" s="1100"/>
      <c r="F178" s="1100"/>
      <c r="G178" s="1100"/>
      <c r="H178" s="1100"/>
      <c r="I178" s="1100"/>
      <c r="J178" s="1100"/>
      <c r="K178" s="1100"/>
      <c r="L178" s="1100"/>
      <c r="M178" s="1100" t="s">
        <v>2409</v>
      </c>
      <c r="N178" s="1100"/>
      <c r="O178" s="1100"/>
      <c r="P178" s="1100"/>
      <c r="Q178" s="1100"/>
      <c r="R178" s="1100"/>
      <c r="S178" s="1100"/>
      <c r="T178" s="1100"/>
      <c r="U178" s="1100"/>
      <c r="V178" s="1100"/>
      <c r="W178" s="1100"/>
      <c r="X178" s="1100"/>
      <c r="Y178" s="1100"/>
      <c r="Z178" s="1100"/>
      <c r="AA178" s="1100"/>
      <c r="AB178" s="1100"/>
      <c r="AC178" s="1100"/>
      <c r="AD178" s="1100"/>
      <c r="AE178" s="1100"/>
      <c r="AF178" s="1100"/>
      <c r="AG178" s="1100"/>
      <c r="AH178" s="1100"/>
      <c r="AI178" s="1100"/>
      <c r="AJ178" s="1100"/>
      <c r="AK178" s="1104">
        <v>0.08</v>
      </c>
      <c r="AL178" s="1100"/>
      <c r="AM178" s="1100"/>
      <c r="AN178" s="1100"/>
      <c r="AO178" s="1100"/>
      <c r="AP178" s="1100"/>
      <c r="AQ178" s="1100" t="s">
        <v>678</v>
      </c>
      <c r="AR178" s="1100"/>
      <c r="AS178" s="1100"/>
      <c r="AT178" s="1100"/>
      <c r="AU178" s="1100" t="s">
        <v>678</v>
      </c>
      <c r="AV178" s="1100"/>
      <c r="AW178" s="1100"/>
      <c r="AX178" s="1100"/>
    </row>
    <row r="179" spans="1:50" ht="24" customHeight="1" x14ac:dyDescent="0.15">
      <c r="A179" s="534">
        <v>5</v>
      </c>
      <c r="B179" s="534">
        <v>1</v>
      </c>
      <c r="C179" s="1100" t="s">
        <v>2407</v>
      </c>
      <c r="D179" s="1100"/>
      <c r="E179" s="1100"/>
      <c r="F179" s="1100"/>
      <c r="G179" s="1100"/>
      <c r="H179" s="1100"/>
      <c r="I179" s="1100"/>
      <c r="J179" s="1100"/>
      <c r="K179" s="1100"/>
      <c r="L179" s="1100"/>
      <c r="M179" s="1100" t="s">
        <v>2409</v>
      </c>
      <c r="N179" s="1100"/>
      <c r="O179" s="1100"/>
      <c r="P179" s="1100"/>
      <c r="Q179" s="1100"/>
      <c r="R179" s="1100"/>
      <c r="S179" s="1100"/>
      <c r="T179" s="1100"/>
      <c r="U179" s="1100"/>
      <c r="V179" s="1100"/>
      <c r="W179" s="1100"/>
      <c r="X179" s="1100"/>
      <c r="Y179" s="1100"/>
      <c r="Z179" s="1100"/>
      <c r="AA179" s="1100"/>
      <c r="AB179" s="1100"/>
      <c r="AC179" s="1100"/>
      <c r="AD179" s="1100"/>
      <c r="AE179" s="1100"/>
      <c r="AF179" s="1100"/>
      <c r="AG179" s="1100"/>
      <c r="AH179" s="1100"/>
      <c r="AI179" s="1100"/>
      <c r="AJ179" s="1100"/>
      <c r="AK179" s="1104">
        <v>0.06</v>
      </c>
      <c r="AL179" s="1100"/>
      <c r="AM179" s="1100"/>
      <c r="AN179" s="1100"/>
      <c r="AO179" s="1100"/>
      <c r="AP179" s="1100"/>
      <c r="AQ179" s="1100" t="s">
        <v>678</v>
      </c>
      <c r="AR179" s="1100"/>
      <c r="AS179" s="1100"/>
      <c r="AT179" s="1100"/>
      <c r="AU179" s="1100" t="s">
        <v>678</v>
      </c>
      <c r="AV179" s="1100"/>
      <c r="AW179" s="1100"/>
      <c r="AX179" s="1100"/>
    </row>
    <row r="180" spans="1:50" ht="24" customHeight="1" x14ac:dyDescent="0.15">
      <c r="A180" s="534">
        <v>6</v>
      </c>
      <c r="B180" s="534">
        <v>1</v>
      </c>
      <c r="C180" s="1100" t="s">
        <v>2410</v>
      </c>
      <c r="D180" s="1100"/>
      <c r="E180" s="1100"/>
      <c r="F180" s="1100"/>
      <c r="G180" s="1100"/>
      <c r="H180" s="1100"/>
      <c r="I180" s="1100"/>
      <c r="J180" s="1100"/>
      <c r="K180" s="1100"/>
      <c r="L180" s="1100"/>
      <c r="M180" s="1100" t="s">
        <v>2409</v>
      </c>
      <c r="N180" s="1100"/>
      <c r="O180" s="1100"/>
      <c r="P180" s="1100"/>
      <c r="Q180" s="1100"/>
      <c r="R180" s="1100"/>
      <c r="S180" s="1100"/>
      <c r="T180" s="1100"/>
      <c r="U180" s="1100"/>
      <c r="V180" s="1100"/>
      <c r="W180" s="1100"/>
      <c r="X180" s="1100"/>
      <c r="Y180" s="1100"/>
      <c r="Z180" s="1100"/>
      <c r="AA180" s="1100"/>
      <c r="AB180" s="1100"/>
      <c r="AC180" s="1100"/>
      <c r="AD180" s="1100"/>
      <c r="AE180" s="1100"/>
      <c r="AF180" s="1100"/>
      <c r="AG180" s="1100"/>
      <c r="AH180" s="1100"/>
      <c r="AI180" s="1100"/>
      <c r="AJ180" s="1100"/>
      <c r="AK180" s="1104">
        <v>0.05</v>
      </c>
      <c r="AL180" s="1100"/>
      <c r="AM180" s="1100"/>
      <c r="AN180" s="1100"/>
      <c r="AO180" s="1100"/>
      <c r="AP180" s="1100"/>
      <c r="AQ180" s="1100" t="s">
        <v>678</v>
      </c>
      <c r="AR180" s="1100"/>
      <c r="AS180" s="1100"/>
      <c r="AT180" s="1100"/>
      <c r="AU180" s="1100" t="s">
        <v>678</v>
      </c>
      <c r="AV180" s="1100"/>
      <c r="AW180" s="1100"/>
      <c r="AX180" s="1100"/>
    </row>
    <row r="181" spans="1:50" ht="24" customHeight="1" x14ac:dyDescent="0.15">
      <c r="A181" s="534">
        <v>7</v>
      </c>
      <c r="B181" s="534">
        <v>1</v>
      </c>
      <c r="C181" s="1100" t="s">
        <v>2411</v>
      </c>
      <c r="D181" s="1100"/>
      <c r="E181" s="1100"/>
      <c r="F181" s="1100"/>
      <c r="G181" s="1100"/>
      <c r="H181" s="1100"/>
      <c r="I181" s="1100"/>
      <c r="J181" s="1100"/>
      <c r="K181" s="1100"/>
      <c r="L181" s="1100"/>
      <c r="M181" s="1100" t="s">
        <v>2409</v>
      </c>
      <c r="N181" s="1100"/>
      <c r="O181" s="1100"/>
      <c r="P181" s="1100"/>
      <c r="Q181" s="1100"/>
      <c r="R181" s="1100"/>
      <c r="S181" s="1100"/>
      <c r="T181" s="1100"/>
      <c r="U181" s="1100"/>
      <c r="V181" s="1100"/>
      <c r="W181" s="1100"/>
      <c r="X181" s="1100"/>
      <c r="Y181" s="1100"/>
      <c r="Z181" s="1100"/>
      <c r="AA181" s="1100"/>
      <c r="AB181" s="1100"/>
      <c r="AC181" s="1100"/>
      <c r="AD181" s="1100"/>
      <c r="AE181" s="1100"/>
      <c r="AF181" s="1100"/>
      <c r="AG181" s="1100"/>
      <c r="AH181" s="1100"/>
      <c r="AI181" s="1100"/>
      <c r="AJ181" s="1100"/>
      <c r="AK181" s="1104">
        <v>0.04</v>
      </c>
      <c r="AL181" s="1100"/>
      <c r="AM181" s="1100"/>
      <c r="AN181" s="1100"/>
      <c r="AO181" s="1100"/>
      <c r="AP181" s="1100"/>
      <c r="AQ181" s="1100" t="s">
        <v>678</v>
      </c>
      <c r="AR181" s="1100"/>
      <c r="AS181" s="1100"/>
      <c r="AT181" s="1100"/>
      <c r="AU181" s="1100" t="s">
        <v>678</v>
      </c>
      <c r="AV181" s="1100"/>
      <c r="AW181" s="1100"/>
      <c r="AX181" s="1100"/>
    </row>
    <row r="183" spans="1:50" x14ac:dyDescent="0.15">
      <c r="B183" s="25" t="s">
        <v>2415</v>
      </c>
    </row>
    <row r="184" spans="1:50" ht="24" customHeight="1" x14ac:dyDescent="0.15">
      <c r="A184" s="534"/>
      <c r="B184" s="534"/>
      <c r="C184" s="541" t="s">
        <v>143</v>
      </c>
      <c r="D184" s="541"/>
      <c r="E184" s="541"/>
      <c r="F184" s="541"/>
      <c r="G184" s="541"/>
      <c r="H184" s="541"/>
      <c r="I184" s="541"/>
      <c r="J184" s="541"/>
      <c r="K184" s="541"/>
      <c r="L184" s="541"/>
      <c r="M184" s="541" t="s">
        <v>144</v>
      </c>
      <c r="N184" s="541"/>
      <c r="O184" s="541"/>
      <c r="P184" s="541"/>
      <c r="Q184" s="541"/>
      <c r="R184" s="541"/>
      <c r="S184" s="541"/>
      <c r="T184" s="541"/>
      <c r="U184" s="541"/>
      <c r="V184" s="541"/>
      <c r="W184" s="541"/>
      <c r="X184" s="541"/>
      <c r="Y184" s="541"/>
      <c r="Z184" s="541"/>
      <c r="AA184" s="541"/>
      <c r="AB184" s="541"/>
      <c r="AC184" s="541"/>
      <c r="AD184" s="541"/>
      <c r="AE184" s="541"/>
      <c r="AF184" s="541"/>
      <c r="AG184" s="541"/>
      <c r="AH184" s="541"/>
      <c r="AI184" s="541"/>
      <c r="AJ184" s="541"/>
      <c r="AK184" s="542" t="s">
        <v>145</v>
      </c>
      <c r="AL184" s="541"/>
      <c r="AM184" s="541"/>
      <c r="AN184" s="541"/>
      <c r="AO184" s="541"/>
      <c r="AP184" s="541"/>
      <c r="AQ184" s="541" t="s">
        <v>146</v>
      </c>
      <c r="AR184" s="541"/>
      <c r="AS184" s="541"/>
      <c r="AT184" s="541"/>
      <c r="AU184" s="365" t="s">
        <v>147</v>
      </c>
      <c r="AV184" s="366"/>
      <c r="AW184" s="366"/>
      <c r="AX184" s="543"/>
    </row>
    <row r="185" spans="1:50" ht="24" customHeight="1" x14ac:dyDescent="0.15">
      <c r="A185" s="534">
        <v>1</v>
      </c>
      <c r="B185" s="534">
        <v>1</v>
      </c>
      <c r="C185" s="1100" t="s">
        <v>2416</v>
      </c>
      <c r="D185" s="1100"/>
      <c r="E185" s="1100"/>
      <c r="F185" s="1100"/>
      <c r="G185" s="1100"/>
      <c r="H185" s="1100"/>
      <c r="I185" s="1100"/>
      <c r="J185" s="1100"/>
      <c r="K185" s="1100"/>
      <c r="L185" s="1100"/>
      <c r="M185" s="1100" t="s">
        <v>2417</v>
      </c>
      <c r="N185" s="1100"/>
      <c r="O185" s="1100"/>
      <c r="P185" s="1100"/>
      <c r="Q185" s="1100"/>
      <c r="R185" s="1100"/>
      <c r="S185" s="1100"/>
      <c r="T185" s="1100"/>
      <c r="U185" s="1100"/>
      <c r="V185" s="1100"/>
      <c r="W185" s="1100"/>
      <c r="X185" s="1100"/>
      <c r="Y185" s="1100"/>
      <c r="Z185" s="1100"/>
      <c r="AA185" s="1100"/>
      <c r="AB185" s="1100"/>
      <c r="AC185" s="1100"/>
      <c r="AD185" s="1100"/>
      <c r="AE185" s="1100"/>
      <c r="AF185" s="1100"/>
      <c r="AG185" s="1100"/>
      <c r="AH185" s="1100"/>
      <c r="AI185" s="1100"/>
      <c r="AJ185" s="1100"/>
      <c r="AK185" s="1102">
        <v>0.04</v>
      </c>
      <c r="AL185" s="1103"/>
      <c r="AM185" s="1103"/>
      <c r="AN185" s="1103"/>
      <c r="AO185" s="1103"/>
      <c r="AP185" s="1103"/>
      <c r="AQ185" s="1100" t="s">
        <v>678</v>
      </c>
      <c r="AR185" s="1100"/>
      <c r="AS185" s="1100"/>
      <c r="AT185" s="1100"/>
      <c r="AU185" s="1100" t="s">
        <v>678</v>
      </c>
      <c r="AV185" s="1100"/>
      <c r="AW185" s="1100"/>
      <c r="AX185" s="1100"/>
    </row>
    <row r="187" spans="1:50" x14ac:dyDescent="0.15">
      <c r="B187" s="25" t="s">
        <v>2418</v>
      </c>
    </row>
    <row r="188" spans="1:50" ht="24" customHeight="1" x14ac:dyDescent="0.15">
      <c r="A188" s="534"/>
      <c r="B188" s="534"/>
      <c r="C188" s="541" t="s">
        <v>143</v>
      </c>
      <c r="D188" s="541"/>
      <c r="E188" s="541"/>
      <c r="F188" s="541"/>
      <c r="G188" s="541"/>
      <c r="H188" s="541"/>
      <c r="I188" s="541"/>
      <c r="J188" s="541"/>
      <c r="K188" s="541"/>
      <c r="L188" s="541"/>
      <c r="M188" s="541" t="s">
        <v>144</v>
      </c>
      <c r="N188" s="541"/>
      <c r="O188" s="541"/>
      <c r="P188" s="541"/>
      <c r="Q188" s="541"/>
      <c r="R188" s="541"/>
      <c r="S188" s="541"/>
      <c r="T188" s="541"/>
      <c r="U188" s="541"/>
      <c r="V188" s="541"/>
      <c r="W188" s="541"/>
      <c r="X188" s="541"/>
      <c r="Y188" s="541"/>
      <c r="Z188" s="541"/>
      <c r="AA188" s="541"/>
      <c r="AB188" s="541"/>
      <c r="AC188" s="541"/>
      <c r="AD188" s="541"/>
      <c r="AE188" s="541"/>
      <c r="AF188" s="541"/>
      <c r="AG188" s="541"/>
      <c r="AH188" s="541"/>
      <c r="AI188" s="541"/>
      <c r="AJ188" s="541"/>
      <c r="AK188" s="542" t="s">
        <v>145</v>
      </c>
      <c r="AL188" s="541"/>
      <c r="AM188" s="541"/>
      <c r="AN188" s="541"/>
      <c r="AO188" s="541"/>
      <c r="AP188" s="541"/>
      <c r="AQ188" s="541" t="s">
        <v>146</v>
      </c>
      <c r="AR188" s="541"/>
      <c r="AS188" s="541"/>
      <c r="AT188" s="541"/>
      <c r="AU188" s="365" t="s">
        <v>147</v>
      </c>
      <c r="AV188" s="366"/>
      <c r="AW188" s="366"/>
      <c r="AX188" s="543"/>
    </row>
    <row r="189" spans="1:50" ht="24" customHeight="1" x14ac:dyDescent="0.15">
      <c r="A189" s="534">
        <v>1</v>
      </c>
      <c r="B189" s="534">
        <v>1</v>
      </c>
      <c r="C189" s="1100" t="s">
        <v>2419</v>
      </c>
      <c r="D189" s="1100"/>
      <c r="E189" s="1100"/>
      <c r="F189" s="1100"/>
      <c r="G189" s="1100"/>
      <c r="H189" s="1100"/>
      <c r="I189" s="1100"/>
      <c r="J189" s="1100"/>
      <c r="K189" s="1100"/>
      <c r="L189" s="1100"/>
      <c r="M189" s="1100" t="s">
        <v>2420</v>
      </c>
      <c r="N189" s="1100"/>
      <c r="O189" s="1100"/>
      <c r="P189" s="1100"/>
      <c r="Q189" s="1100"/>
      <c r="R189" s="1100"/>
      <c r="S189" s="1100"/>
      <c r="T189" s="1100"/>
      <c r="U189" s="1100"/>
      <c r="V189" s="1100"/>
      <c r="W189" s="1100"/>
      <c r="X189" s="1100"/>
      <c r="Y189" s="1100"/>
      <c r="Z189" s="1100"/>
      <c r="AA189" s="1100"/>
      <c r="AB189" s="1100"/>
      <c r="AC189" s="1100"/>
      <c r="AD189" s="1100"/>
      <c r="AE189" s="1100"/>
      <c r="AF189" s="1100"/>
      <c r="AG189" s="1100"/>
      <c r="AH189" s="1100"/>
      <c r="AI189" s="1100"/>
      <c r="AJ189" s="1100"/>
      <c r="AK189" s="536">
        <v>7</v>
      </c>
      <c r="AL189" s="535"/>
      <c r="AM189" s="535"/>
      <c r="AN189" s="535"/>
      <c r="AO189" s="535"/>
      <c r="AP189" s="535"/>
      <c r="AQ189" s="535">
        <v>1</v>
      </c>
      <c r="AR189" s="535"/>
      <c r="AS189" s="535"/>
      <c r="AT189" s="535"/>
      <c r="AU189" s="548" t="s">
        <v>2421</v>
      </c>
      <c r="AV189" s="549"/>
      <c r="AW189" s="549"/>
      <c r="AX189" s="543"/>
    </row>
    <row r="190" spans="1:50" ht="13.5" customHeight="1" x14ac:dyDescent="0.15">
      <c r="A190" s="43"/>
      <c r="B190" s="43"/>
      <c r="C190" s="60"/>
      <c r="D190" s="60"/>
      <c r="E190" s="60"/>
      <c r="F190" s="60"/>
      <c r="G190" s="60"/>
      <c r="H190" s="60"/>
      <c r="I190" s="60"/>
      <c r="J190" s="60"/>
      <c r="K190" s="60"/>
      <c r="L190" s="60"/>
      <c r="M190" s="245"/>
      <c r="N190" s="245"/>
      <c r="O190" s="245"/>
      <c r="P190" s="245"/>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9"/>
      <c r="AL190" s="28"/>
      <c r="AM190" s="28"/>
      <c r="AN190" s="28"/>
      <c r="AO190" s="28"/>
      <c r="AP190" s="28"/>
      <c r="AQ190" s="28"/>
      <c r="AR190" s="28"/>
      <c r="AS190" s="28"/>
      <c r="AT190" s="28"/>
      <c r="AU190" s="28"/>
      <c r="AV190" s="28"/>
      <c r="AW190" s="28"/>
      <c r="AX190" s="28"/>
    </row>
    <row r="191" spans="1:50" x14ac:dyDescent="0.15">
      <c r="B191" s="25" t="s">
        <v>2422</v>
      </c>
    </row>
    <row r="192" spans="1:50" ht="24" customHeight="1" x14ac:dyDescent="0.15">
      <c r="A192" s="534"/>
      <c r="B192" s="534"/>
      <c r="C192" s="541" t="s">
        <v>143</v>
      </c>
      <c r="D192" s="541"/>
      <c r="E192" s="541"/>
      <c r="F192" s="541"/>
      <c r="G192" s="541"/>
      <c r="H192" s="541"/>
      <c r="I192" s="541"/>
      <c r="J192" s="541"/>
      <c r="K192" s="541"/>
      <c r="L192" s="541"/>
      <c r="M192" s="541" t="s">
        <v>144</v>
      </c>
      <c r="N192" s="541"/>
      <c r="O192" s="541"/>
      <c r="P192" s="541"/>
      <c r="Q192" s="541"/>
      <c r="R192" s="541"/>
      <c r="S192" s="541"/>
      <c r="T192" s="541"/>
      <c r="U192" s="541"/>
      <c r="V192" s="541"/>
      <c r="W192" s="541"/>
      <c r="X192" s="541"/>
      <c r="Y192" s="541"/>
      <c r="Z192" s="541"/>
      <c r="AA192" s="541"/>
      <c r="AB192" s="541"/>
      <c r="AC192" s="541"/>
      <c r="AD192" s="541"/>
      <c r="AE192" s="541"/>
      <c r="AF192" s="541"/>
      <c r="AG192" s="541"/>
      <c r="AH192" s="541"/>
      <c r="AI192" s="541"/>
      <c r="AJ192" s="541"/>
      <c r="AK192" s="542" t="s">
        <v>145</v>
      </c>
      <c r="AL192" s="541"/>
      <c r="AM192" s="541"/>
      <c r="AN192" s="541"/>
      <c r="AO192" s="541"/>
      <c r="AP192" s="541"/>
      <c r="AQ192" s="541" t="s">
        <v>146</v>
      </c>
      <c r="AR192" s="541"/>
      <c r="AS192" s="541"/>
      <c r="AT192" s="541"/>
      <c r="AU192" s="365" t="s">
        <v>147</v>
      </c>
      <c r="AV192" s="366"/>
      <c r="AW192" s="366"/>
      <c r="AX192" s="543"/>
    </row>
    <row r="193" spans="1:50" ht="24" customHeight="1" x14ac:dyDescent="0.15">
      <c r="A193" s="534">
        <v>1</v>
      </c>
      <c r="B193" s="534">
        <v>1</v>
      </c>
      <c r="C193" s="1099" t="s">
        <v>2423</v>
      </c>
      <c r="D193" s="1099"/>
      <c r="E193" s="1099"/>
      <c r="F193" s="1099"/>
      <c r="G193" s="1099"/>
      <c r="H193" s="1099"/>
      <c r="I193" s="1099"/>
      <c r="J193" s="1099"/>
      <c r="K193" s="1099"/>
      <c r="L193" s="1099"/>
      <c r="M193" s="1100" t="s">
        <v>2378</v>
      </c>
      <c r="N193" s="1100"/>
      <c r="O193" s="1100"/>
      <c r="P193" s="1100"/>
      <c r="Q193" s="1100"/>
      <c r="R193" s="1100"/>
      <c r="S193" s="1100"/>
      <c r="T193" s="1100"/>
      <c r="U193" s="1100"/>
      <c r="V193" s="1100"/>
      <c r="W193" s="1100"/>
      <c r="X193" s="1100"/>
      <c r="Y193" s="1100"/>
      <c r="Z193" s="1100"/>
      <c r="AA193" s="1100"/>
      <c r="AB193" s="1100"/>
      <c r="AC193" s="1100"/>
      <c r="AD193" s="1100"/>
      <c r="AE193" s="1100"/>
      <c r="AF193" s="1100"/>
      <c r="AG193" s="1100"/>
      <c r="AH193" s="1100"/>
      <c r="AI193" s="1100"/>
      <c r="AJ193" s="1100"/>
      <c r="AK193" s="536">
        <v>3</v>
      </c>
      <c r="AL193" s="535"/>
      <c r="AM193" s="535"/>
      <c r="AN193" s="535"/>
      <c r="AO193" s="535"/>
      <c r="AP193" s="535"/>
      <c r="AQ193" s="1100" t="s">
        <v>678</v>
      </c>
      <c r="AR193" s="1100"/>
      <c r="AS193" s="1100"/>
      <c r="AT193" s="1100"/>
      <c r="AU193" s="1100" t="s">
        <v>678</v>
      </c>
      <c r="AV193" s="1100"/>
      <c r="AW193" s="1100"/>
      <c r="AX193" s="1100"/>
    </row>
    <row r="195" spans="1:50" x14ac:dyDescent="0.15">
      <c r="B195" s="25" t="s">
        <v>2424</v>
      </c>
    </row>
    <row r="196" spans="1:50" ht="24" customHeight="1" x14ac:dyDescent="0.15">
      <c r="A196" s="534"/>
      <c r="B196" s="534"/>
      <c r="C196" s="541" t="s">
        <v>143</v>
      </c>
      <c r="D196" s="541"/>
      <c r="E196" s="541"/>
      <c r="F196" s="541"/>
      <c r="G196" s="541"/>
      <c r="H196" s="541"/>
      <c r="I196" s="541"/>
      <c r="J196" s="541"/>
      <c r="K196" s="541"/>
      <c r="L196" s="541"/>
      <c r="M196" s="541" t="s">
        <v>144</v>
      </c>
      <c r="N196" s="541"/>
      <c r="O196" s="541"/>
      <c r="P196" s="541"/>
      <c r="Q196" s="541"/>
      <c r="R196" s="541"/>
      <c r="S196" s="541"/>
      <c r="T196" s="541"/>
      <c r="U196" s="541"/>
      <c r="V196" s="541"/>
      <c r="W196" s="541"/>
      <c r="X196" s="541"/>
      <c r="Y196" s="541"/>
      <c r="Z196" s="541"/>
      <c r="AA196" s="541"/>
      <c r="AB196" s="541"/>
      <c r="AC196" s="541"/>
      <c r="AD196" s="541"/>
      <c r="AE196" s="541"/>
      <c r="AF196" s="541"/>
      <c r="AG196" s="541"/>
      <c r="AH196" s="541"/>
      <c r="AI196" s="541"/>
      <c r="AJ196" s="541"/>
      <c r="AK196" s="542" t="s">
        <v>145</v>
      </c>
      <c r="AL196" s="541"/>
      <c r="AM196" s="541"/>
      <c r="AN196" s="541"/>
      <c r="AO196" s="541"/>
      <c r="AP196" s="541"/>
      <c r="AQ196" s="541" t="s">
        <v>146</v>
      </c>
      <c r="AR196" s="541"/>
      <c r="AS196" s="541"/>
      <c r="AT196" s="541"/>
      <c r="AU196" s="365" t="s">
        <v>147</v>
      </c>
      <c r="AV196" s="366"/>
      <c r="AW196" s="366"/>
      <c r="AX196" s="543"/>
    </row>
    <row r="197" spans="1:50" ht="24" customHeight="1" x14ac:dyDescent="0.15">
      <c r="A197" s="534">
        <v>1</v>
      </c>
      <c r="B197" s="534">
        <v>1</v>
      </c>
      <c r="C197" s="1099" t="s">
        <v>2425</v>
      </c>
      <c r="D197" s="1099"/>
      <c r="E197" s="1099"/>
      <c r="F197" s="1099"/>
      <c r="G197" s="1099"/>
      <c r="H197" s="1099"/>
      <c r="I197" s="1099"/>
      <c r="J197" s="1099"/>
      <c r="K197" s="1099"/>
      <c r="L197" s="1099"/>
      <c r="M197" s="1100" t="s">
        <v>2426</v>
      </c>
      <c r="N197" s="1100"/>
      <c r="O197" s="1100"/>
      <c r="P197" s="1100"/>
      <c r="Q197" s="1100"/>
      <c r="R197" s="1100"/>
      <c r="S197" s="1100"/>
      <c r="T197" s="1100"/>
      <c r="U197" s="1100"/>
      <c r="V197" s="1100"/>
      <c r="W197" s="1100"/>
      <c r="X197" s="1100"/>
      <c r="Y197" s="1100"/>
      <c r="Z197" s="1100"/>
      <c r="AA197" s="1100"/>
      <c r="AB197" s="1100"/>
      <c r="AC197" s="1100"/>
      <c r="AD197" s="1100"/>
      <c r="AE197" s="1100"/>
      <c r="AF197" s="1100"/>
      <c r="AG197" s="1100"/>
      <c r="AH197" s="1100"/>
      <c r="AI197" s="1100"/>
      <c r="AJ197" s="1100"/>
      <c r="AK197" s="536">
        <v>2</v>
      </c>
      <c r="AL197" s="535"/>
      <c r="AM197" s="535"/>
      <c r="AN197" s="535"/>
      <c r="AO197" s="535"/>
      <c r="AP197" s="535"/>
      <c r="AQ197" s="1100" t="s">
        <v>678</v>
      </c>
      <c r="AR197" s="1100"/>
      <c r="AS197" s="1100"/>
      <c r="AT197" s="1100"/>
      <c r="AU197" s="1100" t="s">
        <v>678</v>
      </c>
      <c r="AV197" s="1100"/>
      <c r="AW197" s="1100"/>
      <c r="AX197" s="1100"/>
    </row>
    <row r="199" spans="1:50" x14ac:dyDescent="0.15">
      <c r="B199" s="25" t="s">
        <v>2427</v>
      </c>
    </row>
    <row r="200" spans="1:50" ht="24" customHeight="1" x14ac:dyDescent="0.15">
      <c r="A200" s="534"/>
      <c r="B200" s="534"/>
      <c r="C200" s="541" t="s">
        <v>143</v>
      </c>
      <c r="D200" s="541"/>
      <c r="E200" s="541"/>
      <c r="F200" s="541"/>
      <c r="G200" s="541"/>
      <c r="H200" s="541"/>
      <c r="I200" s="541"/>
      <c r="J200" s="541"/>
      <c r="K200" s="541"/>
      <c r="L200" s="541"/>
      <c r="M200" s="541" t="s">
        <v>144</v>
      </c>
      <c r="N200" s="541"/>
      <c r="O200" s="541"/>
      <c r="P200" s="541"/>
      <c r="Q200" s="541"/>
      <c r="R200" s="541"/>
      <c r="S200" s="541"/>
      <c r="T200" s="541"/>
      <c r="U200" s="541"/>
      <c r="V200" s="541"/>
      <c r="W200" s="541"/>
      <c r="X200" s="541"/>
      <c r="Y200" s="541"/>
      <c r="Z200" s="541"/>
      <c r="AA200" s="541"/>
      <c r="AB200" s="541"/>
      <c r="AC200" s="541"/>
      <c r="AD200" s="541"/>
      <c r="AE200" s="541"/>
      <c r="AF200" s="541"/>
      <c r="AG200" s="541"/>
      <c r="AH200" s="541"/>
      <c r="AI200" s="541"/>
      <c r="AJ200" s="541"/>
      <c r="AK200" s="542" t="s">
        <v>145</v>
      </c>
      <c r="AL200" s="541"/>
      <c r="AM200" s="541"/>
      <c r="AN200" s="541"/>
      <c r="AO200" s="541"/>
      <c r="AP200" s="541"/>
      <c r="AQ200" s="541" t="s">
        <v>146</v>
      </c>
      <c r="AR200" s="541"/>
      <c r="AS200" s="541"/>
      <c r="AT200" s="541"/>
      <c r="AU200" s="365" t="s">
        <v>147</v>
      </c>
      <c r="AV200" s="366"/>
      <c r="AW200" s="366"/>
      <c r="AX200" s="543"/>
    </row>
    <row r="201" spans="1:50" ht="24" customHeight="1" x14ac:dyDescent="0.15">
      <c r="A201" s="534">
        <v>1</v>
      </c>
      <c r="B201" s="534">
        <v>1</v>
      </c>
      <c r="C201" s="1099" t="s">
        <v>2428</v>
      </c>
      <c r="D201" s="1099"/>
      <c r="E201" s="1099"/>
      <c r="F201" s="1099"/>
      <c r="G201" s="1099"/>
      <c r="H201" s="1099"/>
      <c r="I201" s="1099"/>
      <c r="J201" s="1099"/>
      <c r="K201" s="1099"/>
      <c r="L201" s="1099"/>
      <c r="M201" s="1100" t="s">
        <v>2429</v>
      </c>
      <c r="N201" s="1100"/>
      <c r="O201" s="1100"/>
      <c r="P201" s="1100"/>
      <c r="Q201" s="1100"/>
      <c r="R201" s="1100"/>
      <c r="S201" s="1100"/>
      <c r="T201" s="1100"/>
      <c r="U201" s="1100"/>
      <c r="V201" s="1100"/>
      <c r="W201" s="1100"/>
      <c r="X201" s="1100"/>
      <c r="Y201" s="1100"/>
      <c r="Z201" s="1100"/>
      <c r="AA201" s="1100"/>
      <c r="AB201" s="1100"/>
      <c r="AC201" s="1100"/>
      <c r="AD201" s="1100"/>
      <c r="AE201" s="1100"/>
      <c r="AF201" s="1100"/>
      <c r="AG201" s="1100"/>
      <c r="AH201" s="1100"/>
      <c r="AI201" s="1100"/>
      <c r="AJ201" s="1100"/>
      <c r="AK201" s="536">
        <v>2</v>
      </c>
      <c r="AL201" s="535"/>
      <c r="AM201" s="535"/>
      <c r="AN201" s="535"/>
      <c r="AO201" s="535"/>
      <c r="AP201" s="535"/>
      <c r="AQ201" s="1100" t="s">
        <v>678</v>
      </c>
      <c r="AR201" s="1100"/>
      <c r="AS201" s="1100"/>
      <c r="AT201" s="1100"/>
      <c r="AU201" s="1100" t="s">
        <v>678</v>
      </c>
      <c r="AV201" s="1100"/>
      <c r="AW201" s="1100"/>
      <c r="AX201" s="1100"/>
    </row>
    <row r="202" spans="1:50" ht="13.5" customHeight="1" x14ac:dyDescent="0.15">
      <c r="A202" s="43"/>
      <c r="B202" s="43"/>
      <c r="C202" s="60"/>
      <c r="D202" s="60"/>
      <c r="E202" s="60"/>
      <c r="F202" s="60"/>
      <c r="G202" s="60"/>
      <c r="H202" s="60"/>
      <c r="I202" s="60"/>
      <c r="J202" s="60"/>
      <c r="K202" s="60"/>
      <c r="L202" s="60"/>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9"/>
      <c r="AL202" s="28"/>
      <c r="AM202" s="28"/>
      <c r="AN202" s="28"/>
      <c r="AO202" s="28"/>
      <c r="AP202" s="28"/>
      <c r="AQ202" s="28"/>
      <c r="AR202" s="28"/>
      <c r="AS202" s="28"/>
      <c r="AT202" s="28"/>
      <c r="AU202" s="28"/>
      <c r="AV202" s="28"/>
      <c r="AW202" s="28"/>
      <c r="AX202" s="28"/>
    </row>
    <row r="203" spans="1:50" x14ac:dyDescent="0.15">
      <c r="B203" s="25" t="s">
        <v>2430</v>
      </c>
    </row>
    <row r="204" spans="1:50" ht="24" customHeight="1" x14ac:dyDescent="0.15">
      <c r="A204" s="534"/>
      <c r="B204" s="534"/>
      <c r="C204" s="541" t="s">
        <v>143</v>
      </c>
      <c r="D204" s="541"/>
      <c r="E204" s="541"/>
      <c r="F204" s="541"/>
      <c r="G204" s="541"/>
      <c r="H204" s="541"/>
      <c r="I204" s="541"/>
      <c r="J204" s="541"/>
      <c r="K204" s="541"/>
      <c r="L204" s="541"/>
      <c r="M204" s="541" t="s">
        <v>144</v>
      </c>
      <c r="N204" s="541"/>
      <c r="O204" s="541"/>
      <c r="P204" s="541"/>
      <c r="Q204" s="541"/>
      <c r="R204" s="541"/>
      <c r="S204" s="541"/>
      <c r="T204" s="541"/>
      <c r="U204" s="541"/>
      <c r="V204" s="541"/>
      <c r="W204" s="541"/>
      <c r="X204" s="541"/>
      <c r="Y204" s="541"/>
      <c r="Z204" s="541"/>
      <c r="AA204" s="541"/>
      <c r="AB204" s="541"/>
      <c r="AC204" s="541"/>
      <c r="AD204" s="541"/>
      <c r="AE204" s="541"/>
      <c r="AF204" s="541"/>
      <c r="AG204" s="541"/>
      <c r="AH204" s="541"/>
      <c r="AI204" s="541"/>
      <c r="AJ204" s="541"/>
      <c r="AK204" s="542" t="s">
        <v>145</v>
      </c>
      <c r="AL204" s="541"/>
      <c r="AM204" s="541"/>
      <c r="AN204" s="541"/>
      <c r="AO204" s="541"/>
      <c r="AP204" s="541"/>
      <c r="AQ204" s="541" t="s">
        <v>146</v>
      </c>
      <c r="AR204" s="541"/>
      <c r="AS204" s="541"/>
      <c r="AT204" s="541"/>
      <c r="AU204" s="365" t="s">
        <v>147</v>
      </c>
      <c r="AV204" s="366"/>
      <c r="AW204" s="366"/>
      <c r="AX204" s="543"/>
    </row>
    <row r="205" spans="1:50" ht="24" customHeight="1" x14ac:dyDescent="0.15">
      <c r="A205" s="534">
        <v>1</v>
      </c>
      <c r="B205" s="534">
        <v>1</v>
      </c>
      <c r="C205" s="1101" t="s">
        <v>2431</v>
      </c>
      <c r="D205" s="1100"/>
      <c r="E205" s="1100"/>
      <c r="F205" s="1100"/>
      <c r="G205" s="1100"/>
      <c r="H205" s="1100"/>
      <c r="I205" s="1100"/>
      <c r="J205" s="1100"/>
      <c r="K205" s="1100"/>
      <c r="L205" s="1100"/>
      <c r="M205" s="1100" t="s">
        <v>2432</v>
      </c>
      <c r="N205" s="1100"/>
      <c r="O205" s="1100"/>
      <c r="P205" s="1100"/>
      <c r="Q205" s="1100"/>
      <c r="R205" s="1100"/>
      <c r="S205" s="1100"/>
      <c r="T205" s="1100"/>
      <c r="U205" s="1100"/>
      <c r="V205" s="1100"/>
      <c r="W205" s="1100"/>
      <c r="X205" s="1100"/>
      <c r="Y205" s="1100"/>
      <c r="Z205" s="1100"/>
      <c r="AA205" s="1100"/>
      <c r="AB205" s="1100"/>
      <c r="AC205" s="1100"/>
      <c r="AD205" s="1100"/>
      <c r="AE205" s="1100"/>
      <c r="AF205" s="1100"/>
      <c r="AG205" s="1100"/>
      <c r="AH205" s="1100"/>
      <c r="AI205" s="1100"/>
      <c r="AJ205" s="1100"/>
      <c r="AK205" s="536">
        <v>3</v>
      </c>
      <c r="AL205" s="535"/>
      <c r="AM205" s="535"/>
      <c r="AN205" s="535"/>
      <c r="AO205" s="535"/>
      <c r="AP205" s="535"/>
      <c r="AQ205" s="535" t="s">
        <v>500</v>
      </c>
      <c r="AR205" s="535"/>
      <c r="AS205" s="535"/>
      <c r="AT205" s="535"/>
      <c r="AU205" s="1100" t="s">
        <v>2433</v>
      </c>
      <c r="AV205" s="1100"/>
      <c r="AW205" s="1100"/>
      <c r="AX205" s="1100"/>
    </row>
    <row r="207" spans="1:50" x14ac:dyDescent="0.15">
      <c r="B207" s="25" t="s">
        <v>2434</v>
      </c>
    </row>
    <row r="208" spans="1:50" ht="24" customHeight="1" x14ac:dyDescent="0.15">
      <c r="A208" s="534"/>
      <c r="B208" s="534"/>
      <c r="C208" s="541" t="s">
        <v>502</v>
      </c>
      <c r="D208" s="541"/>
      <c r="E208" s="541"/>
      <c r="F208" s="541"/>
      <c r="G208" s="541"/>
      <c r="H208" s="541"/>
      <c r="I208" s="541"/>
      <c r="J208" s="541"/>
      <c r="K208" s="541"/>
      <c r="L208" s="541"/>
      <c r="M208" s="541" t="s">
        <v>503</v>
      </c>
      <c r="N208" s="541"/>
      <c r="O208" s="541"/>
      <c r="P208" s="541"/>
      <c r="Q208" s="541"/>
      <c r="R208" s="541"/>
      <c r="S208" s="541"/>
      <c r="T208" s="541"/>
      <c r="U208" s="541"/>
      <c r="V208" s="541"/>
      <c r="W208" s="541"/>
      <c r="X208" s="541"/>
      <c r="Y208" s="541"/>
      <c r="Z208" s="541"/>
      <c r="AA208" s="541"/>
      <c r="AB208" s="541"/>
      <c r="AC208" s="541"/>
      <c r="AD208" s="541"/>
      <c r="AE208" s="541"/>
      <c r="AF208" s="541"/>
      <c r="AG208" s="541"/>
      <c r="AH208" s="541"/>
      <c r="AI208" s="541"/>
      <c r="AJ208" s="541"/>
      <c r="AK208" s="542" t="s">
        <v>504</v>
      </c>
      <c r="AL208" s="541"/>
      <c r="AM208" s="541"/>
      <c r="AN208" s="541"/>
      <c r="AO208" s="541"/>
      <c r="AP208" s="541"/>
      <c r="AQ208" s="541" t="s">
        <v>146</v>
      </c>
      <c r="AR208" s="541"/>
      <c r="AS208" s="541"/>
      <c r="AT208" s="541"/>
      <c r="AU208" s="365" t="s">
        <v>147</v>
      </c>
      <c r="AV208" s="366"/>
      <c r="AW208" s="366"/>
      <c r="AX208" s="543"/>
    </row>
    <row r="209" spans="1:50" ht="24" customHeight="1" x14ac:dyDescent="0.15">
      <c r="A209" s="534">
        <v>1</v>
      </c>
      <c r="B209" s="534">
        <v>1</v>
      </c>
      <c r="C209" s="1099" t="s">
        <v>2435</v>
      </c>
      <c r="D209" s="1099"/>
      <c r="E209" s="1099"/>
      <c r="F209" s="1099"/>
      <c r="G209" s="1099"/>
      <c r="H209" s="1099"/>
      <c r="I209" s="1099"/>
      <c r="J209" s="1099"/>
      <c r="K209" s="1099"/>
      <c r="L209" s="1099"/>
      <c r="M209" s="1100" t="s">
        <v>2436</v>
      </c>
      <c r="N209" s="1100"/>
      <c r="O209" s="1100"/>
      <c r="P209" s="1100"/>
      <c r="Q209" s="1100"/>
      <c r="R209" s="1100"/>
      <c r="S209" s="1100"/>
      <c r="T209" s="1100"/>
      <c r="U209" s="1100"/>
      <c r="V209" s="1100"/>
      <c r="W209" s="1100"/>
      <c r="X209" s="1100"/>
      <c r="Y209" s="1100"/>
      <c r="Z209" s="1100"/>
      <c r="AA209" s="1100"/>
      <c r="AB209" s="1100"/>
      <c r="AC209" s="1100"/>
      <c r="AD209" s="1100"/>
      <c r="AE209" s="1100"/>
      <c r="AF209" s="1100"/>
      <c r="AG209" s="1100"/>
      <c r="AH209" s="1100"/>
      <c r="AI209" s="1100"/>
      <c r="AJ209" s="1100"/>
      <c r="AK209" s="536">
        <v>2</v>
      </c>
      <c r="AL209" s="535"/>
      <c r="AM209" s="535"/>
      <c r="AN209" s="535"/>
      <c r="AO209" s="535"/>
      <c r="AP209" s="535"/>
      <c r="AQ209" s="535" t="s">
        <v>500</v>
      </c>
      <c r="AR209" s="535"/>
      <c r="AS209" s="535"/>
      <c r="AT209" s="535"/>
      <c r="AU209" s="1100" t="s">
        <v>2433</v>
      </c>
      <c r="AV209" s="1100"/>
      <c r="AW209" s="1100"/>
      <c r="AX209" s="1100"/>
    </row>
    <row r="210" spans="1:50" ht="13.5" customHeight="1" x14ac:dyDescent="0.15">
      <c r="A210" s="43"/>
      <c r="B210" s="43"/>
      <c r="C210" s="60"/>
      <c r="D210" s="60"/>
      <c r="E210" s="60"/>
      <c r="F210" s="60"/>
      <c r="G210" s="60"/>
      <c r="H210" s="60"/>
      <c r="I210" s="60"/>
      <c r="J210" s="60"/>
      <c r="K210" s="60"/>
      <c r="L210" s="60"/>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9"/>
      <c r="AL210" s="28"/>
      <c r="AM210" s="28"/>
      <c r="AN210" s="28"/>
      <c r="AO210" s="28"/>
      <c r="AP210" s="28"/>
      <c r="AQ210" s="28"/>
      <c r="AR210" s="28"/>
      <c r="AS210" s="28"/>
      <c r="AT210" s="28"/>
      <c r="AU210" s="28"/>
      <c r="AV210" s="28"/>
      <c r="AW210" s="28"/>
      <c r="AX210" s="28"/>
    </row>
    <row r="211" spans="1:50" x14ac:dyDescent="0.15">
      <c r="B211" s="25" t="s">
        <v>2437</v>
      </c>
    </row>
    <row r="212" spans="1:50" ht="24" customHeight="1" x14ac:dyDescent="0.15">
      <c r="A212" s="534"/>
      <c r="B212" s="534"/>
      <c r="C212" s="541" t="s">
        <v>502</v>
      </c>
      <c r="D212" s="541"/>
      <c r="E212" s="541"/>
      <c r="F212" s="541"/>
      <c r="G212" s="541"/>
      <c r="H212" s="541"/>
      <c r="I212" s="541"/>
      <c r="J212" s="541"/>
      <c r="K212" s="541"/>
      <c r="L212" s="541"/>
      <c r="M212" s="541" t="s">
        <v>503</v>
      </c>
      <c r="N212" s="541"/>
      <c r="O212" s="541"/>
      <c r="P212" s="541"/>
      <c r="Q212" s="541"/>
      <c r="R212" s="541"/>
      <c r="S212" s="541"/>
      <c r="T212" s="541"/>
      <c r="U212" s="541"/>
      <c r="V212" s="541"/>
      <c r="W212" s="541"/>
      <c r="X212" s="541"/>
      <c r="Y212" s="541"/>
      <c r="Z212" s="541"/>
      <c r="AA212" s="541"/>
      <c r="AB212" s="541"/>
      <c r="AC212" s="541"/>
      <c r="AD212" s="541"/>
      <c r="AE212" s="541"/>
      <c r="AF212" s="541"/>
      <c r="AG212" s="541"/>
      <c r="AH212" s="541"/>
      <c r="AI212" s="541"/>
      <c r="AJ212" s="541"/>
      <c r="AK212" s="542" t="s">
        <v>504</v>
      </c>
      <c r="AL212" s="541"/>
      <c r="AM212" s="541"/>
      <c r="AN212" s="541"/>
      <c r="AO212" s="541"/>
      <c r="AP212" s="541"/>
      <c r="AQ212" s="541" t="s">
        <v>146</v>
      </c>
      <c r="AR212" s="541"/>
      <c r="AS212" s="541"/>
      <c r="AT212" s="541"/>
      <c r="AU212" s="365" t="s">
        <v>147</v>
      </c>
      <c r="AV212" s="366"/>
      <c r="AW212" s="366"/>
      <c r="AX212" s="543"/>
    </row>
    <row r="213" spans="1:50" ht="24" customHeight="1" x14ac:dyDescent="0.15">
      <c r="A213" s="534">
        <v>1</v>
      </c>
      <c r="B213" s="534">
        <v>1</v>
      </c>
      <c r="C213" s="1099" t="s">
        <v>495</v>
      </c>
      <c r="D213" s="1099"/>
      <c r="E213" s="1099"/>
      <c r="F213" s="1099"/>
      <c r="G213" s="1099"/>
      <c r="H213" s="1099"/>
      <c r="I213" s="1099"/>
      <c r="J213" s="1099"/>
      <c r="K213" s="1099"/>
      <c r="L213" s="1099"/>
      <c r="M213" s="1100" t="s">
        <v>2438</v>
      </c>
      <c r="N213" s="1100"/>
      <c r="O213" s="1100"/>
      <c r="P213" s="1100"/>
      <c r="Q213" s="1100"/>
      <c r="R213" s="1100"/>
      <c r="S213" s="1100"/>
      <c r="T213" s="1100"/>
      <c r="U213" s="1100"/>
      <c r="V213" s="1100"/>
      <c r="W213" s="1100"/>
      <c r="X213" s="1100"/>
      <c r="Y213" s="1100"/>
      <c r="Z213" s="1100"/>
      <c r="AA213" s="1100"/>
      <c r="AB213" s="1100"/>
      <c r="AC213" s="1100"/>
      <c r="AD213" s="1100"/>
      <c r="AE213" s="1100"/>
      <c r="AF213" s="1100"/>
      <c r="AG213" s="1100"/>
      <c r="AH213" s="1100"/>
      <c r="AI213" s="1100"/>
      <c r="AJ213" s="1100"/>
      <c r="AK213" s="536">
        <v>0.1</v>
      </c>
      <c r="AL213" s="535"/>
      <c r="AM213" s="535"/>
      <c r="AN213" s="535"/>
      <c r="AO213" s="535"/>
      <c r="AP213" s="535"/>
      <c r="AQ213" s="1100" t="s">
        <v>2433</v>
      </c>
      <c r="AR213" s="1100"/>
      <c r="AS213" s="1100"/>
      <c r="AT213" s="1100"/>
      <c r="AU213" s="1100" t="s">
        <v>2433</v>
      </c>
      <c r="AV213" s="1100"/>
      <c r="AW213" s="1100"/>
      <c r="AX213" s="1100"/>
    </row>
    <row r="215" spans="1:50" x14ac:dyDescent="0.15">
      <c r="B215" s="25" t="s">
        <v>2439</v>
      </c>
    </row>
    <row r="216" spans="1:50" ht="24" customHeight="1" x14ac:dyDescent="0.15">
      <c r="A216" s="534"/>
      <c r="B216" s="534"/>
      <c r="C216" s="541" t="s">
        <v>502</v>
      </c>
      <c r="D216" s="541"/>
      <c r="E216" s="541"/>
      <c r="F216" s="541"/>
      <c r="G216" s="541"/>
      <c r="H216" s="541"/>
      <c r="I216" s="541"/>
      <c r="J216" s="541"/>
      <c r="K216" s="541"/>
      <c r="L216" s="541"/>
      <c r="M216" s="541" t="s">
        <v>503</v>
      </c>
      <c r="N216" s="541"/>
      <c r="O216" s="541"/>
      <c r="P216" s="541"/>
      <c r="Q216" s="541"/>
      <c r="R216" s="541"/>
      <c r="S216" s="541"/>
      <c r="T216" s="541"/>
      <c r="U216" s="541"/>
      <c r="V216" s="541"/>
      <c r="W216" s="541"/>
      <c r="X216" s="541"/>
      <c r="Y216" s="541"/>
      <c r="Z216" s="541"/>
      <c r="AA216" s="541"/>
      <c r="AB216" s="541"/>
      <c r="AC216" s="541"/>
      <c r="AD216" s="541"/>
      <c r="AE216" s="541"/>
      <c r="AF216" s="541"/>
      <c r="AG216" s="541"/>
      <c r="AH216" s="541"/>
      <c r="AI216" s="541"/>
      <c r="AJ216" s="541"/>
      <c r="AK216" s="542" t="s">
        <v>504</v>
      </c>
      <c r="AL216" s="541"/>
      <c r="AM216" s="541"/>
      <c r="AN216" s="541"/>
      <c r="AO216" s="541"/>
      <c r="AP216" s="541"/>
      <c r="AQ216" s="541" t="s">
        <v>146</v>
      </c>
      <c r="AR216" s="541"/>
      <c r="AS216" s="541"/>
      <c r="AT216" s="541"/>
      <c r="AU216" s="365" t="s">
        <v>147</v>
      </c>
      <c r="AV216" s="366"/>
      <c r="AW216" s="366"/>
      <c r="AX216" s="543"/>
    </row>
    <row r="217" spans="1:50" ht="24" customHeight="1" x14ac:dyDescent="0.15">
      <c r="A217" s="534">
        <v>1</v>
      </c>
      <c r="B217" s="534">
        <v>1</v>
      </c>
      <c r="C217" s="1099" t="s">
        <v>2440</v>
      </c>
      <c r="D217" s="1099"/>
      <c r="E217" s="1099"/>
      <c r="F217" s="1099"/>
      <c r="G217" s="1099"/>
      <c r="H217" s="1099"/>
      <c r="I217" s="1099"/>
      <c r="J217" s="1099"/>
      <c r="K217" s="1099"/>
      <c r="L217" s="1099"/>
      <c r="M217" s="1100" t="s">
        <v>2441</v>
      </c>
      <c r="N217" s="1100"/>
      <c r="O217" s="1100"/>
      <c r="P217" s="1100"/>
      <c r="Q217" s="1100"/>
      <c r="R217" s="1100"/>
      <c r="S217" s="1100"/>
      <c r="T217" s="1100"/>
      <c r="U217" s="1100"/>
      <c r="V217" s="1100"/>
      <c r="W217" s="1100"/>
      <c r="X217" s="1100"/>
      <c r="Y217" s="1100"/>
      <c r="Z217" s="1100"/>
      <c r="AA217" s="1100"/>
      <c r="AB217" s="1100"/>
      <c r="AC217" s="1100"/>
      <c r="AD217" s="1100"/>
      <c r="AE217" s="1100"/>
      <c r="AF217" s="1100"/>
      <c r="AG217" s="1100"/>
      <c r="AH217" s="1100"/>
      <c r="AI217" s="1100"/>
      <c r="AJ217" s="1100"/>
      <c r="AK217" s="536">
        <v>0.5</v>
      </c>
      <c r="AL217" s="535"/>
      <c r="AM217" s="535"/>
      <c r="AN217" s="535"/>
      <c r="AO217" s="535"/>
      <c r="AP217" s="535"/>
      <c r="AQ217" s="1100" t="s">
        <v>2433</v>
      </c>
      <c r="AR217" s="1100"/>
      <c r="AS217" s="1100"/>
      <c r="AT217" s="1100"/>
      <c r="AU217" s="1100" t="s">
        <v>2433</v>
      </c>
      <c r="AV217" s="1100"/>
      <c r="AW217" s="1100"/>
      <c r="AX217" s="1100"/>
    </row>
    <row r="219" spans="1:50" x14ac:dyDescent="0.15">
      <c r="B219" s="25" t="s">
        <v>2442</v>
      </c>
    </row>
    <row r="220" spans="1:50" ht="24" customHeight="1" x14ac:dyDescent="0.15">
      <c r="A220" s="534"/>
      <c r="B220" s="534"/>
      <c r="C220" s="541" t="s">
        <v>502</v>
      </c>
      <c r="D220" s="541"/>
      <c r="E220" s="541"/>
      <c r="F220" s="541"/>
      <c r="G220" s="541"/>
      <c r="H220" s="541"/>
      <c r="I220" s="541"/>
      <c r="J220" s="541"/>
      <c r="K220" s="541"/>
      <c r="L220" s="541"/>
      <c r="M220" s="541" t="s">
        <v>503</v>
      </c>
      <c r="N220" s="541"/>
      <c r="O220" s="541"/>
      <c r="P220" s="541"/>
      <c r="Q220" s="541"/>
      <c r="R220" s="541"/>
      <c r="S220" s="541"/>
      <c r="T220" s="541"/>
      <c r="U220" s="541"/>
      <c r="V220" s="541"/>
      <c r="W220" s="541"/>
      <c r="X220" s="541"/>
      <c r="Y220" s="541"/>
      <c r="Z220" s="541"/>
      <c r="AA220" s="541"/>
      <c r="AB220" s="541"/>
      <c r="AC220" s="541"/>
      <c r="AD220" s="541"/>
      <c r="AE220" s="541"/>
      <c r="AF220" s="541"/>
      <c r="AG220" s="541"/>
      <c r="AH220" s="541"/>
      <c r="AI220" s="541"/>
      <c r="AJ220" s="541"/>
      <c r="AK220" s="542" t="s">
        <v>504</v>
      </c>
      <c r="AL220" s="541"/>
      <c r="AM220" s="541"/>
      <c r="AN220" s="541"/>
      <c r="AO220" s="541"/>
      <c r="AP220" s="541"/>
      <c r="AQ220" s="541" t="s">
        <v>146</v>
      </c>
      <c r="AR220" s="541"/>
      <c r="AS220" s="541"/>
      <c r="AT220" s="541"/>
      <c r="AU220" s="365" t="s">
        <v>147</v>
      </c>
      <c r="AV220" s="366"/>
      <c r="AW220" s="366"/>
      <c r="AX220" s="543"/>
    </row>
    <row r="221" spans="1:50" ht="24" customHeight="1" x14ac:dyDescent="0.15">
      <c r="A221" s="534">
        <v>1</v>
      </c>
      <c r="B221" s="534">
        <v>1</v>
      </c>
      <c r="C221" s="1099" t="s">
        <v>2092</v>
      </c>
      <c r="D221" s="1099"/>
      <c r="E221" s="1099"/>
      <c r="F221" s="1099"/>
      <c r="G221" s="1099"/>
      <c r="H221" s="1099"/>
      <c r="I221" s="1099"/>
      <c r="J221" s="1099"/>
      <c r="K221" s="1099"/>
      <c r="L221" s="1099"/>
      <c r="M221" s="1100" t="s">
        <v>2092</v>
      </c>
      <c r="N221" s="1100"/>
      <c r="O221" s="1100"/>
      <c r="P221" s="1100"/>
      <c r="Q221" s="1100"/>
      <c r="R221" s="1100"/>
      <c r="S221" s="1100"/>
      <c r="T221" s="1100"/>
      <c r="U221" s="1100"/>
      <c r="V221" s="1100"/>
      <c r="W221" s="1100"/>
      <c r="X221" s="1100"/>
      <c r="Y221" s="1100"/>
      <c r="Z221" s="1100"/>
      <c r="AA221" s="1100"/>
      <c r="AB221" s="1100"/>
      <c r="AC221" s="1100"/>
      <c r="AD221" s="1100"/>
      <c r="AE221" s="1100"/>
      <c r="AF221" s="1100"/>
      <c r="AG221" s="1100"/>
      <c r="AH221" s="1100"/>
      <c r="AI221" s="1100"/>
      <c r="AJ221" s="1100"/>
      <c r="AK221" s="536" t="s">
        <v>2092</v>
      </c>
      <c r="AL221" s="535"/>
      <c r="AM221" s="535"/>
      <c r="AN221" s="535"/>
      <c r="AO221" s="535"/>
      <c r="AP221" s="535"/>
      <c r="AQ221" s="535" t="s">
        <v>2092</v>
      </c>
      <c r="AR221" s="535"/>
      <c r="AS221" s="535"/>
      <c r="AT221" s="535"/>
      <c r="AU221" s="548" t="s">
        <v>2092</v>
      </c>
      <c r="AV221" s="549"/>
      <c r="AW221" s="549"/>
      <c r="AX221" s="543"/>
    </row>
    <row r="222" spans="1:50" ht="24" customHeight="1" x14ac:dyDescent="0.15">
      <c r="A222" s="43"/>
      <c r="B222" s="43"/>
      <c r="C222" s="60"/>
      <c r="D222" s="60"/>
      <c r="E222" s="60"/>
      <c r="F222" s="60"/>
      <c r="G222" s="60"/>
      <c r="H222" s="60"/>
      <c r="I222" s="60"/>
      <c r="J222" s="60"/>
      <c r="K222" s="60"/>
      <c r="L222" s="60"/>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9"/>
      <c r="AL222" s="28"/>
      <c r="AM222" s="28"/>
      <c r="AN222" s="28"/>
      <c r="AO222" s="28"/>
      <c r="AP222" s="28"/>
      <c r="AQ222" s="28"/>
      <c r="AR222" s="28"/>
      <c r="AS222" s="28"/>
      <c r="AT222" s="28"/>
      <c r="AU222" s="28"/>
      <c r="AV222" s="28"/>
      <c r="AW222" s="28"/>
      <c r="AX222" s="28"/>
    </row>
    <row r="223" spans="1:50" s="45" customFormat="1" ht="20.25" customHeight="1" thickBot="1" x14ac:dyDescent="0.2">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79" t="s">
        <v>312</v>
      </c>
      <c r="AR223" s="479"/>
      <c r="AS223" s="479"/>
      <c r="AT223" s="479"/>
      <c r="AU223" s="479"/>
      <c r="AV223" s="479"/>
      <c r="AW223" s="479"/>
      <c r="AX223" s="479"/>
    </row>
    <row r="224" spans="1:50" ht="25.15" customHeight="1" x14ac:dyDescent="0.15">
      <c r="A224" s="431" t="s">
        <v>313</v>
      </c>
      <c r="B224" s="432"/>
      <c r="C224" s="432"/>
      <c r="D224" s="432"/>
      <c r="E224" s="432"/>
      <c r="F224" s="433"/>
      <c r="G224" s="1054" t="s">
        <v>2353</v>
      </c>
      <c r="H224" s="1055"/>
      <c r="I224" s="1055"/>
      <c r="J224" s="1055"/>
      <c r="K224" s="1055"/>
      <c r="L224" s="1055"/>
      <c r="M224" s="1055"/>
      <c r="N224" s="1055"/>
      <c r="O224" s="1055"/>
      <c r="P224" s="1055"/>
      <c r="Q224" s="1055"/>
      <c r="R224" s="1055"/>
      <c r="S224" s="1055"/>
      <c r="T224" s="1055"/>
      <c r="U224" s="1055"/>
      <c r="V224" s="1055"/>
      <c r="W224" s="1055"/>
      <c r="X224" s="1055"/>
      <c r="Y224" s="437" t="s">
        <v>330</v>
      </c>
      <c r="Z224" s="438"/>
      <c r="AA224" s="438"/>
      <c r="AB224" s="438"/>
      <c r="AC224" s="438"/>
      <c r="AD224" s="439"/>
      <c r="AE224" s="1056" t="s">
        <v>2443</v>
      </c>
      <c r="AF224" s="1056"/>
      <c r="AG224" s="1056"/>
      <c r="AH224" s="1056"/>
      <c r="AI224" s="1056"/>
      <c r="AJ224" s="1056"/>
      <c r="AK224" s="1056"/>
      <c r="AL224" s="1056"/>
      <c r="AM224" s="1056"/>
      <c r="AN224" s="1056"/>
      <c r="AO224" s="1056"/>
      <c r="AP224" s="1057"/>
      <c r="AQ224" s="443" t="s">
        <v>7</v>
      </c>
      <c r="AR224" s="444"/>
      <c r="AS224" s="444"/>
      <c r="AT224" s="444"/>
      <c r="AU224" s="444"/>
      <c r="AV224" s="444"/>
      <c r="AW224" s="444"/>
      <c r="AX224" s="445"/>
    </row>
    <row r="225" spans="1:50" ht="30" customHeight="1" x14ac:dyDescent="0.15">
      <c r="A225" s="403" t="s">
        <v>8</v>
      </c>
      <c r="B225" s="404"/>
      <c r="C225" s="404"/>
      <c r="D225" s="404"/>
      <c r="E225" s="404"/>
      <c r="F225" s="405"/>
      <c r="G225" s="1061" t="s">
        <v>2444</v>
      </c>
      <c r="H225" s="1062"/>
      <c r="I225" s="1062"/>
      <c r="J225" s="1062"/>
      <c r="K225" s="1062"/>
      <c r="L225" s="1062"/>
      <c r="M225" s="1062"/>
      <c r="N225" s="1062"/>
      <c r="O225" s="1062"/>
      <c r="P225" s="1062"/>
      <c r="Q225" s="1062"/>
      <c r="R225" s="1062"/>
      <c r="S225" s="1062"/>
      <c r="T225" s="1062"/>
      <c r="U225" s="1062"/>
      <c r="V225" s="1063"/>
      <c r="W225" s="1063"/>
      <c r="X225" s="1063"/>
      <c r="Y225" s="409" t="s">
        <v>10</v>
      </c>
      <c r="Z225" s="410"/>
      <c r="AA225" s="410"/>
      <c r="AB225" s="410"/>
      <c r="AC225" s="410"/>
      <c r="AD225" s="411"/>
      <c r="AE225" s="1098" t="s">
        <v>2305</v>
      </c>
      <c r="AF225" s="1065"/>
      <c r="AG225" s="1065"/>
      <c r="AH225" s="1065"/>
      <c r="AI225" s="1065"/>
      <c r="AJ225" s="1065"/>
      <c r="AK225" s="1065"/>
      <c r="AL225" s="1065"/>
      <c r="AM225" s="1065"/>
      <c r="AN225" s="1065"/>
      <c r="AO225" s="1065"/>
      <c r="AP225" s="1066"/>
      <c r="AQ225" s="1067" t="s">
        <v>2306</v>
      </c>
      <c r="AR225" s="1068"/>
      <c r="AS225" s="1068"/>
      <c r="AT225" s="1068"/>
      <c r="AU225" s="1068"/>
      <c r="AV225" s="1068"/>
      <c r="AW225" s="1068"/>
      <c r="AX225" s="1069"/>
    </row>
    <row r="226" spans="1:50" ht="30" customHeight="1" x14ac:dyDescent="0.15">
      <c r="A226" s="418" t="s">
        <v>13</v>
      </c>
      <c r="B226" s="419"/>
      <c r="C226" s="419"/>
      <c r="D226" s="419"/>
      <c r="E226" s="419"/>
      <c r="F226" s="420"/>
      <c r="G226" s="1070" t="s">
        <v>14</v>
      </c>
      <c r="H226" s="1063"/>
      <c r="I226" s="1063"/>
      <c r="J226" s="1063"/>
      <c r="K226" s="1063"/>
      <c r="L226" s="1063"/>
      <c r="M226" s="1063"/>
      <c r="N226" s="1063"/>
      <c r="O226" s="1063"/>
      <c r="P226" s="1063"/>
      <c r="Q226" s="1063"/>
      <c r="R226" s="1063"/>
      <c r="S226" s="1063"/>
      <c r="T226" s="1063"/>
      <c r="U226" s="1063"/>
      <c r="V226" s="1063"/>
      <c r="W226" s="1063"/>
      <c r="X226" s="1063"/>
      <c r="Y226" s="424" t="s">
        <v>15</v>
      </c>
      <c r="Z226" s="425"/>
      <c r="AA226" s="425"/>
      <c r="AB226" s="425"/>
      <c r="AC226" s="425"/>
      <c r="AD226" s="426"/>
      <c r="AE226" s="1049" t="s">
        <v>2445</v>
      </c>
      <c r="AF226" s="1050"/>
      <c r="AG226" s="1050"/>
      <c r="AH226" s="1050"/>
      <c r="AI226" s="1050"/>
      <c r="AJ226" s="1050"/>
      <c r="AK226" s="1050"/>
      <c r="AL226" s="1050"/>
      <c r="AM226" s="1050"/>
      <c r="AN226" s="1050"/>
      <c r="AO226" s="1050"/>
      <c r="AP226" s="1050"/>
      <c r="AQ226" s="1050"/>
      <c r="AR226" s="1050"/>
      <c r="AS226" s="1050"/>
      <c r="AT226" s="1050"/>
      <c r="AU226" s="1050"/>
      <c r="AV226" s="1050"/>
      <c r="AW226" s="1050"/>
      <c r="AX226" s="1051"/>
    </row>
    <row r="227" spans="1:50" ht="30" customHeight="1" x14ac:dyDescent="0.15">
      <c r="A227" s="446" t="s">
        <v>17</v>
      </c>
      <c r="B227" s="447"/>
      <c r="C227" s="447"/>
      <c r="D227" s="447"/>
      <c r="E227" s="447"/>
      <c r="F227" s="448"/>
      <c r="G227" s="472" t="s">
        <v>2446</v>
      </c>
      <c r="H227" s="450"/>
      <c r="I227" s="450"/>
      <c r="J227" s="450"/>
      <c r="K227" s="450"/>
      <c r="L227" s="450"/>
      <c r="M227" s="450"/>
      <c r="N227" s="450"/>
      <c r="O227" s="450"/>
      <c r="P227" s="450"/>
      <c r="Q227" s="450"/>
      <c r="R227" s="450"/>
      <c r="S227" s="450"/>
      <c r="T227" s="450"/>
      <c r="U227" s="450"/>
      <c r="V227" s="450"/>
      <c r="W227" s="450"/>
      <c r="X227" s="451"/>
      <c r="Y227" s="452" t="s">
        <v>215</v>
      </c>
      <c r="Z227" s="453"/>
      <c r="AA227" s="453"/>
      <c r="AB227" s="453"/>
      <c r="AC227" s="453"/>
      <c r="AD227" s="454"/>
      <c r="AE227" s="473" t="s">
        <v>2447</v>
      </c>
      <c r="AF227" s="456"/>
      <c r="AG227" s="456"/>
      <c r="AH227" s="456"/>
      <c r="AI227" s="456"/>
      <c r="AJ227" s="456"/>
      <c r="AK227" s="456"/>
      <c r="AL227" s="456"/>
      <c r="AM227" s="456"/>
      <c r="AN227" s="456"/>
      <c r="AO227" s="456"/>
      <c r="AP227" s="456"/>
      <c r="AQ227" s="456"/>
      <c r="AR227" s="456"/>
      <c r="AS227" s="456"/>
      <c r="AT227" s="456"/>
      <c r="AU227" s="456"/>
      <c r="AV227" s="456"/>
      <c r="AW227" s="456"/>
      <c r="AX227" s="457"/>
    </row>
    <row r="228" spans="1:50" ht="129.75" customHeight="1" x14ac:dyDescent="0.15">
      <c r="A228" s="381" t="s">
        <v>21</v>
      </c>
      <c r="B228" s="382"/>
      <c r="C228" s="382"/>
      <c r="D228" s="382"/>
      <c r="E228" s="382"/>
      <c r="F228" s="383"/>
      <c r="G228" s="1058" t="s">
        <v>2448</v>
      </c>
      <c r="H228" s="1059"/>
      <c r="I228" s="1059"/>
      <c r="J228" s="1059"/>
      <c r="K228" s="1059"/>
      <c r="L228" s="1059"/>
      <c r="M228" s="1059"/>
      <c r="N228" s="1059"/>
      <c r="O228" s="1059"/>
      <c r="P228" s="1059"/>
      <c r="Q228" s="1059"/>
      <c r="R228" s="1059"/>
      <c r="S228" s="1059"/>
      <c r="T228" s="1059"/>
      <c r="U228" s="1059"/>
      <c r="V228" s="1059"/>
      <c r="W228" s="1059"/>
      <c r="X228" s="1059"/>
      <c r="Y228" s="1059"/>
      <c r="Z228" s="1059"/>
      <c r="AA228" s="1059"/>
      <c r="AB228" s="1059"/>
      <c r="AC228" s="1059"/>
      <c r="AD228" s="1059"/>
      <c r="AE228" s="1059"/>
      <c r="AF228" s="1059"/>
      <c r="AG228" s="1059"/>
      <c r="AH228" s="1059"/>
      <c r="AI228" s="1059"/>
      <c r="AJ228" s="1059"/>
      <c r="AK228" s="1059"/>
      <c r="AL228" s="1059"/>
      <c r="AM228" s="1059"/>
      <c r="AN228" s="1059"/>
      <c r="AO228" s="1059"/>
      <c r="AP228" s="1059"/>
      <c r="AQ228" s="1059"/>
      <c r="AR228" s="1059"/>
      <c r="AS228" s="1059"/>
      <c r="AT228" s="1059"/>
      <c r="AU228" s="1059"/>
      <c r="AV228" s="1059"/>
      <c r="AW228" s="1059"/>
      <c r="AX228" s="1060"/>
    </row>
    <row r="229" spans="1:50" ht="36.75" customHeight="1" x14ac:dyDescent="0.15">
      <c r="A229" s="381" t="s">
        <v>23</v>
      </c>
      <c r="B229" s="382"/>
      <c r="C229" s="382"/>
      <c r="D229" s="382"/>
      <c r="E229" s="382"/>
      <c r="F229" s="383"/>
      <c r="G229" s="1058" t="s">
        <v>2449</v>
      </c>
      <c r="H229" s="1059"/>
      <c r="I229" s="1059"/>
      <c r="J229" s="1059"/>
      <c r="K229" s="1059"/>
      <c r="L229" s="1059"/>
      <c r="M229" s="1059"/>
      <c r="N229" s="1059"/>
      <c r="O229" s="1059"/>
      <c r="P229" s="1059"/>
      <c r="Q229" s="1059"/>
      <c r="R229" s="1059"/>
      <c r="S229" s="1059"/>
      <c r="T229" s="1059"/>
      <c r="U229" s="1059"/>
      <c r="V229" s="1059"/>
      <c r="W229" s="1059"/>
      <c r="X229" s="1059"/>
      <c r="Y229" s="1059"/>
      <c r="Z229" s="1059"/>
      <c r="AA229" s="1059"/>
      <c r="AB229" s="1059"/>
      <c r="AC229" s="1059"/>
      <c r="AD229" s="1059"/>
      <c r="AE229" s="1059"/>
      <c r="AF229" s="1059"/>
      <c r="AG229" s="1059"/>
      <c r="AH229" s="1059"/>
      <c r="AI229" s="1059"/>
      <c r="AJ229" s="1059"/>
      <c r="AK229" s="1059"/>
      <c r="AL229" s="1059"/>
      <c r="AM229" s="1059"/>
      <c r="AN229" s="1059"/>
      <c r="AO229" s="1059"/>
      <c r="AP229" s="1059"/>
      <c r="AQ229" s="1059"/>
      <c r="AR229" s="1059"/>
      <c r="AS229" s="1059"/>
      <c r="AT229" s="1059"/>
      <c r="AU229" s="1059"/>
      <c r="AV229" s="1059"/>
      <c r="AW229" s="1059"/>
      <c r="AX229" s="1060"/>
    </row>
    <row r="230" spans="1:50" ht="18.75" customHeight="1" x14ac:dyDescent="0.15">
      <c r="A230" s="381" t="s">
        <v>25</v>
      </c>
      <c r="B230" s="382"/>
      <c r="C230" s="382"/>
      <c r="D230" s="382"/>
      <c r="E230" s="382"/>
      <c r="F230" s="383"/>
      <c r="G230" s="387" t="s">
        <v>335</v>
      </c>
      <c r="H230" s="388"/>
      <c r="I230" s="388"/>
      <c r="J230" s="388"/>
      <c r="K230" s="388"/>
      <c r="L230" s="388"/>
      <c r="M230" s="388"/>
      <c r="N230" s="388"/>
      <c r="O230" s="388"/>
      <c r="P230" s="388"/>
      <c r="Q230" s="388"/>
      <c r="R230" s="388"/>
      <c r="S230" s="388"/>
      <c r="T230" s="388"/>
      <c r="U230" s="388"/>
      <c r="V230" s="388"/>
      <c r="W230" s="388"/>
      <c r="X230" s="388"/>
      <c r="Y230" s="388"/>
      <c r="Z230" s="388"/>
      <c r="AA230" s="388"/>
      <c r="AB230" s="388"/>
      <c r="AC230" s="388"/>
      <c r="AD230" s="388"/>
      <c r="AE230" s="388"/>
      <c r="AF230" s="388"/>
      <c r="AG230" s="388"/>
      <c r="AH230" s="388"/>
      <c r="AI230" s="388"/>
      <c r="AJ230" s="388"/>
      <c r="AK230" s="388"/>
      <c r="AL230" s="388"/>
      <c r="AM230" s="388"/>
      <c r="AN230" s="388"/>
      <c r="AO230" s="388"/>
      <c r="AP230" s="388"/>
      <c r="AQ230" s="388"/>
      <c r="AR230" s="388"/>
      <c r="AS230" s="388"/>
      <c r="AT230" s="388"/>
      <c r="AU230" s="388"/>
      <c r="AV230" s="388"/>
      <c r="AW230" s="388"/>
      <c r="AX230" s="389"/>
    </row>
    <row r="231" spans="1:50" ht="18.75" customHeight="1" x14ac:dyDescent="0.15">
      <c r="A231" s="390" t="s">
        <v>27</v>
      </c>
      <c r="B231" s="391"/>
      <c r="C231" s="391"/>
      <c r="D231" s="391"/>
      <c r="E231" s="391"/>
      <c r="F231" s="392"/>
      <c r="G231" s="399"/>
      <c r="H231" s="400"/>
      <c r="I231" s="400"/>
      <c r="J231" s="400"/>
      <c r="K231" s="400"/>
      <c r="L231" s="400"/>
      <c r="M231" s="400"/>
      <c r="N231" s="400"/>
      <c r="O231" s="401"/>
      <c r="P231" s="365" t="s">
        <v>321</v>
      </c>
      <c r="Q231" s="366"/>
      <c r="R231" s="366"/>
      <c r="S231" s="366"/>
      <c r="T231" s="366"/>
      <c r="U231" s="366"/>
      <c r="V231" s="402"/>
      <c r="W231" s="365" t="s">
        <v>322</v>
      </c>
      <c r="X231" s="366"/>
      <c r="Y231" s="366"/>
      <c r="Z231" s="366"/>
      <c r="AA231" s="366"/>
      <c r="AB231" s="366"/>
      <c r="AC231" s="402"/>
      <c r="AD231" s="365" t="s">
        <v>323</v>
      </c>
      <c r="AE231" s="366"/>
      <c r="AF231" s="366"/>
      <c r="AG231" s="366"/>
      <c r="AH231" s="366"/>
      <c r="AI231" s="366"/>
      <c r="AJ231" s="402"/>
      <c r="AK231" s="365" t="s">
        <v>324</v>
      </c>
      <c r="AL231" s="366"/>
      <c r="AM231" s="366"/>
      <c r="AN231" s="366"/>
      <c r="AO231" s="366"/>
      <c r="AP231" s="366"/>
      <c r="AQ231" s="402"/>
      <c r="AR231" s="365" t="s">
        <v>325</v>
      </c>
      <c r="AS231" s="366"/>
      <c r="AT231" s="366"/>
      <c r="AU231" s="366"/>
      <c r="AV231" s="366"/>
      <c r="AW231" s="366"/>
      <c r="AX231" s="367"/>
    </row>
    <row r="232" spans="1:50" ht="18.75" customHeight="1" x14ac:dyDescent="0.15">
      <c r="A232" s="393"/>
      <c r="B232" s="394"/>
      <c r="C232" s="394"/>
      <c r="D232" s="394"/>
      <c r="E232" s="394"/>
      <c r="F232" s="395"/>
      <c r="G232" s="368" t="s">
        <v>33</v>
      </c>
      <c r="H232" s="369"/>
      <c r="I232" s="374" t="s">
        <v>34</v>
      </c>
      <c r="J232" s="375"/>
      <c r="K232" s="375"/>
      <c r="L232" s="375"/>
      <c r="M232" s="375"/>
      <c r="N232" s="375"/>
      <c r="O232" s="376"/>
      <c r="P232" s="1076">
        <v>11</v>
      </c>
      <c r="Q232" s="1076"/>
      <c r="R232" s="1076"/>
      <c r="S232" s="1076"/>
      <c r="T232" s="1076"/>
      <c r="U232" s="1076"/>
      <c r="V232" s="1076"/>
      <c r="W232" s="1076">
        <v>7</v>
      </c>
      <c r="X232" s="1076"/>
      <c r="Y232" s="1076"/>
      <c r="Z232" s="1076"/>
      <c r="AA232" s="1076"/>
      <c r="AB232" s="1076"/>
      <c r="AC232" s="1076"/>
      <c r="AD232" s="1076">
        <v>9</v>
      </c>
      <c r="AE232" s="1076"/>
      <c r="AF232" s="1076"/>
      <c r="AG232" s="1076"/>
      <c r="AH232" s="1076"/>
      <c r="AI232" s="1076"/>
      <c r="AJ232" s="1076"/>
      <c r="AK232" s="1087">
        <v>9</v>
      </c>
      <c r="AL232" s="1087"/>
      <c r="AM232" s="1087"/>
      <c r="AN232" s="1087"/>
      <c r="AO232" s="1087"/>
      <c r="AP232" s="1087"/>
      <c r="AQ232" s="1087"/>
      <c r="AR232" s="312"/>
      <c r="AS232" s="312"/>
      <c r="AT232" s="312"/>
      <c r="AU232" s="312"/>
      <c r="AV232" s="312"/>
      <c r="AW232" s="312"/>
      <c r="AX232" s="380"/>
    </row>
    <row r="233" spans="1:50" ht="18.75" customHeight="1" x14ac:dyDescent="0.15">
      <c r="A233" s="393"/>
      <c r="B233" s="394"/>
      <c r="C233" s="394"/>
      <c r="D233" s="394"/>
      <c r="E233" s="394"/>
      <c r="F233" s="395"/>
      <c r="G233" s="370"/>
      <c r="H233" s="371"/>
      <c r="I233" s="340" t="s">
        <v>35</v>
      </c>
      <c r="J233" s="341"/>
      <c r="K233" s="341"/>
      <c r="L233" s="341"/>
      <c r="M233" s="341"/>
      <c r="N233" s="341"/>
      <c r="O233" s="342"/>
      <c r="P233" s="1052" t="s">
        <v>606</v>
      </c>
      <c r="Q233" s="1052"/>
      <c r="R233" s="1052"/>
      <c r="S233" s="1052"/>
      <c r="T233" s="1052"/>
      <c r="U233" s="1052"/>
      <c r="V233" s="1052"/>
      <c r="W233" s="1052" t="s">
        <v>606</v>
      </c>
      <c r="X233" s="1052"/>
      <c r="Y233" s="1052"/>
      <c r="Z233" s="1052"/>
      <c r="AA233" s="1052"/>
      <c r="AB233" s="1052"/>
      <c r="AC233" s="1052"/>
      <c r="AD233" s="1052" t="s">
        <v>606</v>
      </c>
      <c r="AE233" s="1052"/>
      <c r="AF233" s="1052"/>
      <c r="AG233" s="1052"/>
      <c r="AH233" s="1052"/>
      <c r="AI233" s="1052"/>
      <c r="AJ233" s="1052"/>
      <c r="AK233" s="1052" t="s">
        <v>606</v>
      </c>
      <c r="AL233" s="1052"/>
      <c r="AM233" s="1052"/>
      <c r="AN233" s="1052"/>
      <c r="AO233" s="1052"/>
      <c r="AP233" s="1052"/>
      <c r="AQ233" s="1052"/>
      <c r="AR233" s="338"/>
      <c r="AS233" s="338"/>
      <c r="AT233" s="338"/>
      <c r="AU233" s="338"/>
      <c r="AV233" s="338"/>
      <c r="AW233" s="338"/>
      <c r="AX233" s="339"/>
    </row>
    <row r="234" spans="1:50" ht="18.75" customHeight="1" x14ac:dyDescent="0.15">
      <c r="A234" s="393"/>
      <c r="B234" s="394"/>
      <c r="C234" s="394"/>
      <c r="D234" s="394"/>
      <c r="E234" s="394"/>
      <c r="F234" s="395"/>
      <c r="G234" s="370"/>
      <c r="H234" s="371"/>
      <c r="I234" s="340" t="s">
        <v>38</v>
      </c>
      <c r="J234" s="341"/>
      <c r="K234" s="341"/>
      <c r="L234" s="341"/>
      <c r="M234" s="341"/>
      <c r="N234" s="341"/>
      <c r="O234" s="342"/>
      <c r="P234" s="285" t="s">
        <v>340</v>
      </c>
      <c r="Q234" s="286"/>
      <c r="R234" s="286"/>
      <c r="S234" s="286"/>
      <c r="T234" s="286"/>
      <c r="U234" s="286"/>
      <c r="V234" s="287"/>
      <c r="W234" s="285" t="s">
        <v>340</v>
      </c>
      <c r="X234" s="286"/>
      <c r="Y234" s="286"/>
      <c r="Z234" s="286"/>
      <c r="AA234" s="286"/>
      <c r="AB234" s="286"/>
      <c r="AC234" s="287"/>
      <c r="AD234" s="285" t="s">
        <v>340</v>
      </c>
      <c r="AE234" s="286"/>
      <c r="AF234" s="286"/>
      <c r="AG234" s="286"/>
      <c r="AH234" s="286"/>
      <c r="AI234" s="286"/>
      <c r="AJ234" s="287"/>
      <c r="AK234" s="285" t="s">
        <v>340</v>
      </c>
      <c r="AL234" s="286"/>
      <c r="AM234" s="286"/>
      <c r="AN234" s="286"/>
      <c r="AO234" s="286"/>
      <c r="AP234" s="286"/>
      <c r="AQ234" s="287"/>
      <c r="AR234" s="286"/>
      <c r="AS234" s="286"/>
      <c r="AT234" s="286"/>
      <c r="AU234" s="286"/>
      <c r="AV234" s="286"/>
      <c r="AW234" s="286"/>
      <c r="AX234" s="343"/>
    </row>
    <row r="235" spans="1:50" ht="18.75" customHeight="1" x14ac:dyDescent="0.15">
      <c r="A235" s="393"/>
      <c r="B235" s="394"/>
      <c r="C235" s="394"/>
      <c r="D235" s="394"/>
      <c r="E235" s="394"/>
      <c r="F235" s="395"/>
      <c r="G235" s="370"/>
      <c r="H235" s="371"/>
      <c r="I235" s="340" t="s">
        <v>39</v>
      </c>
      <c r="J235" s="341"/>
      <c r="K235" s="341"/>
      <c r="L235" s="341"/>
      <c r="M235" s="341"/>
      <c r="N235" s="341"/>
      <c r="O235" s="342"/>
      <c r="P235" s="285" t="s">
        <v>340</v>
      </c>
      <c r="Q235" s="286"/>
      <c r="R235" s="286"/>
      <c r="S235" s="286"/>
      <c r="T235" s="286"/>
      <c r="U235" s="286"/>
      <c r="V235" s="287"/>
      <c r="W235" s="285" t="s">
        <v>340</v>
      </c>
      <c r="X235" s="286"/>
      <c r="Y235" s="286"/>
      <c r="Z235" s="286"/>
      <c r="AA235" s="286"/>
      <c r="AB235" s="286"/>
      <c r="AC235" s="287"/>
      <c r="AD235" s="285" t="s">
        <v>340</v>
      </c>
      <c r="AE235" s="286"/>
      <c r="AF235" s="286"/>
      <c r="AG235" s="286"/>
      <c r="AH235" s="286"/>
      <c r="AI235" s="286"/>
      <c r="AJ235" s="287"/>
      <c r="AK235" s="285" t="s">
        <v>340</v>
      </c>
      <c r="AL235" s="286"/>
      <c r="AM235" s="286"/>
      <c r="AN235" s="286"/>
      <c r="AO235" s="286"/>
      <c r="AP235" s="286"/>
      <c r="AQ235" s="287"/>
      <c r="AR235" s="338"/>
      <c r="AS235" s="338"/>
      <c r="AT235" s="338"/>
      <c r="AU235" s="338"/>
      <c r="AV235" s="338"/>
      <c r="AW235" s="338"/>
      <c r="AX235" s="339"/>
    </row>
    <row r="236" spans="1:50" ht="18.75" customHeight="1" x14ac:dyDescent="0.15">
      <c r="A236" s="393"/>
      <c r="B236" s="394"/>
      <c r="C236" s="394"/>
      <c r="D236" s="394"/>
      <c r="E236" s="394"/>
      <c r="F236" s="395"/>
      <c r="G236" s="370"/>
      <c r="H236" s="371"/>
      <c r="I236" s="340" t="s">
        <v>40</v>
      </c>
      <c r="J236" s="341"/>
      <c r="K236" s="341"/>
      <c r="L236" s="341"/>
      <c r="M236" s="341"/>
      <c r="N236" s="341"/>
      <c r="O236" s="342"/>
      <c r="P236" s="285" t="s">
        <v>340</v>
      </c>
      <c r="Q236" s="286"/>
      <c r="R236" s="286"/>
      <c r="S236" s="286"/>
      <c r="T236" s="286"/>
      <c r="U236" s="286"/>
      <c r="V236" s="287"/>
      <c r="W236" s="285" t="s">
        <v>340</v>
      </c>
      <c r="X236" s="286"/>
      <c r="Y236" s="286"/>
      <c r="Z236" s="286"/>
      <c r="AA236" s="286"/>
      <c r="AB236" s="286"/>
      <c r="AC236" s="287"/>
      <c r="AD236" s="285" t="s">
        <v>340</v>
      </c>
      <c r="AE236" s="286"/>
      <c r="AF236" s="286"/>
      <c r="AG236" s="286"/>
      <c r="AH236" s="286"/>
      <c r="AI236" s="286"/>
      <c r="AJ236" s="287"/>
      <c r="AK236" s="285" t="s">
        <v>340</v>
      </c>
      <c r="AL236" s="286"/>
      <c r="AM236" s="286"/>
      <c r="AN236" s="286"/>
      <c r="AO236" s="286"/>
      <c r="AP236" s="286"/>
      <c r="AQ236" s="287"/>
      <c r="AR236" s="338"/>
      <c r="AS236" s="338"/>
      <c r="AT236" s="338"/>
      <c r="AU236" s="338"/>
      <c r="AV236" s="338"/>
      <c r="AW236" s="338"/>
      <c r="AX236" s="339"/>
    </row>
    <row r="237" spans="1:50" ht="18.75" customHeight="1" x14ac:dyDescent="0.15">
      <c r="A237" s="393"/>
      <c r="B237" s="394"/>
      <c r="C237" s="394"/>
      <c r="D237" s="394"/>
      <c r="E237" s="394"/>
      <c r="F237" s="395"/>
      <c r="G237" s="372"/>
      <c r="H237" s="373"/>
      <c r="I237" s="355" t="s">
        <v>41</v>
      </c>
      <c r="J237" s="356"/>
      <c r="K237" s="356"/>
      <c r="L237" s="356"/>
      <c r="M237" s="356"/>
      <c r="N237" s="356"/>
      <c r="O237" s="357"/>
      <c r="P237" s="1052">
        <v>11</v>
      </c>
      <c r="Q237" s="1052"/>
      <c r="R237" s="1052"/>
      <c r="S237" s="1052"/>
      <c r="T237" s="1052"/>
      <c r="U237" s="1052"/>
      <c r="V237" s="1052"/>
      <c r="W237" s="1052">
        <v>7</v>
      </c>
      <c r="X237" s="1052"/>
      <c r="Y237" s="1052"/>
      <c r="Z237" s="1052"/>
      <c r="AA237" s="1052"/>
      <c r="AB237" s="1052"/>
      <c r="AC237" s="1052"/>
      <c r="AD237" s="1052">
        <v>9</v>
      </c>
      <c r="AE237" s="1052"/>
      <c r="AF237" s="1052"/>
      <c r="AG237" s="1052"/>
      <c r="AH237" s="1052"/>
      <c r="AI237" s="1052"/>
      <c r="AJ237" s="1052"/>
      <c r="AK237" s="1097">
        <v>9</v>
      </c>
      <c r="AL237" s="1097"/>
      <c r="AM237" s="1097"/>
      <c r="AN237" s="1097"/>
      <c r="AO237" s="1097"/>
      <c r="AP237" s="1097"/>
      <c r="AQ237" s="1097"/>
      <c r="AR237" s="334"/>
      <c r="AS237" s="334"/>
      <c r="AT237" s="334"/>
      <c r="AU237" s="334"/>
      <c r="AV237" s="334"/>
      <c r="AW237" s="334"/>
      <c r="AX237" s="364"/>
    </row>
    <row r="238" spans="1:50" ht="18.75" customHeight="1" x14ac:dyDescent="0.15">
      <c r="A238" s="393"/>
      <c r="B238" s="394"/>
      <c r="C238" s="394"/>
      <c r="D238" s="394"/>
      <c r="E238" s="394"/>
      <c r="F238" s="395"/>
      <c r="G238" s="344" t="s">
        <v>42</v>
      </c>
      <c r="H238" s="345"/>
      <c r="I238" s="345"/>
      <c r="J238" s="345"/>
      <c r="K238" s="345"/>
      <c r="L238" s="345"/>
      <c r="M238" s="345"/>
      <c r="N238" s="345"/>
      <c r="O238" s="346"/>
      <c r="P238" s="1047">
        <v>8</v>
      </c>
      <c r="Q238" s="1047"/>
      <c r="R238" s="1047"/>
      <c r="S238" s="1047"/>
      <c r="T238" s="1047"/>
      <c r="U238" s="1047"/>
      <c r="V238" s="1047"/>
      <c r="W238" s="1047">
        <v>7</v>
      </c>
      <c r="X238" s="1047"/>
      <c r="Y238" s="1047"/>
      <c r="Z238" s="1047"/>
      <c r="AA238" s="1047"/>
      <c r="AB238" s="1047"/>
      <c r="AC238" s="1047"/>
      <c r="AD238" s="348">
        <v>7</v>
      </c>
      <c r="AE238" s="349"/>
      <c r="AF238" s="349"/>
      <c r="AG238" s="349"/>
      <c r="AH238" s="349"/>
      <c r="AI238" s="349"/>
      <c r="AJ238" s="350"/>
      <c r="AK238" s="351"/>
      <c r="AL238" s="352"/>
      <c r="AM238" s="352"/>
      <c r="AN238" s="352"/>
      <c r="AO238" s="352"/>
      <c r="AP238" s="352"/>
      <c r="AQ238" s="353"/>
      <c r="AR238" s="352"/>
      <c r="AS238" s="352"/>
      <c r="AT238" s="352"/>
      <c r="AU238" s="352"/>
      <c r="AV238" s="352"/>
      <c r="AW238" s="352"/>
      <c r="AX238" s="354"/>
    </row>
    <row r="239" spans="1:50" ht="18.75" customHeight="1" x14ac:dyDescent="0.15">
      <c r="A239" s="396"/>
      <c r="B239" s="397"/>
      <c r="C239" s="397"/>
      <c r="D239" s="397"/>
      <c r="E239" s="397"/>
      <c r="F239" s="398"/>
      <c r="G239" s="344" t="s">
        <v>43</v>
      </c>
      <c r="H239" s="345"/>
      <c r="I239" s="345"/>
      <c r="J239" s="345"/>
      <c r="K239" s="345"/>
      <c r="L239" s="345"/>
      <c r="M239" s="345"/>
      <c r="N239" s="345"/>
      <c r="O239" s="346"/>
      <c r="P239" s="1048">
        <v>69.2</v>
      </c>
      <c r="Q239" s="1048"/>
      <c r="R239" s="1048"/>
      <c r="S239" s="1048"/>
      <c r="T239" s="1048"/>
      <c r="U239" s="1048"/>
      <c r="V239" s="1048"/>
      <c r="W239" s="1048">
        <v>93.3</v>
      </c>
      <c r="X239" s="1048"/>
      <c r="Y239" s="1048"/>
      <c r="Z239" s="1048"/>
      <c r="AA239" s="1048"/>
      <c r="AB239" s="1048"/>
      <c r="AC239" s="1048"/>
      <c r="AD239" s="348">
        <v>95.5</v>
      </c>
      <c r="AE239" s="349"/>
      <c r="AF239" s="349"/>
      <c r="AG239" s="349"/>
      <c r="AH239" s="349"/>
      <c r="AI239" s="349"/>
      <c r="AJ239" s="350"/>
      <c r="AK239" s="351"/>
      <c r="AL239" s="352"/>
      <c r="AM239" s="352"/>
      <c r="AN239" s="352"/>
      <c r="AO239" s="352"/>
      <c r="AP239" s="352"/>
      <c r="AQ239" s="353"/>
      <c r="AR239" s="351"/>
      <c r="AS239" s="352"/>
      <c r="AT239" s="352"/>
      <c r="AU239" s="352"/>
      <c r="AV239" s="352"/>
      <c r="AW239" s="352"/>
      <c r="AX239" s="354"/>
    </row>
    <row r="240" spans="1:50" ht="18.75" customHeight="1" x14ac:dyDescent="0.15">
      <c r="A240" s="294" t="s">
        <v>73</v>
      </c>
      <c r="B240" s="295"/>
      <c r="C240" s="300" t="s">
        <v>74</v>
      </c>
      <c r="D240" s="301"/>
      <c r="E240" s="301"/>
      <c r="F240" s="301"/>
      <c r="G240" s="301"/>
      <c r="H240" s="301"/>
      <c r="I240" s="301"/>
      <c r="J240" s="301"/>
      <c r="K240" s="302"/>
      <c r="L240" s="303" t="s">
        <v>75</v>
      </c>
      <c r="M240" s="304"/>
      <c r="N240" s="304"/>
      <c r="O240" s="304"/>
      <c r="P240" s="304"/>
      <c r="Q240" s="305"/>
      <c r="R240" s="306" t="s">
        <v>325</v>
      </c>
      <c r="S240" s="301"/>
      <c r="T240" s="301"/>
      <c r="U240" s="301"/>
      <c r="V240" s="301"/>
      <c r="W240" s="302"/>
      <c r="X240" s="306" t="s">
        <v>76</v>
      </c>
      <c r="Y240" s="301"/>
      <c r="Z240" s="301"/>
      <c r="AA240" s="301"/>
      <c r="AB240" s="301"/>
      <c r="AC240" s="301"/>
      <c r="AD240" s="301"/>
      <c r="AE240" s="301"/>
      <c r="AF240" s="301"/>
      <c r="AG240" s="301"/>
      <c r="AH240" s="301"/>
      <c r="AI240" s="301"/>
      <c r="AJ240" s="301"/>
      <c r="AK240" s="301"/>
      <c r="AL240" s="301"/>
      <c r="AM240" s="301"/>
      <c r="AN240" s="301"/>
      <c r="AO240" s="301"/>
      <c r="AP240" s="301"/>
      <c r="AQ240" s="301"/>
      <c r="AR240" s="301"/>
      <c r="AS240" s="301"/>
      <c r="AT240" s="301"/>
      <c r="AU240" s="301"/>
      <c r="AV240" s="301"/>
      <c r="AW240" s="301"/>
      <c r="AX240" s="307"/>
    </row>
    <row r="241" spans="1:50" ht="18.75" customHeight="1" x14ac:dyDescent="0.15">
      <c r="A241" s="296"/>
      <c r="B241" s="297"/>
      <c r="C241" s="1088" t="s">
        <v>2450</v>
      </c>
      <c r="D241" s="1089"/>
      <c r="E241" s="1089"/>
      <c r="F241" s="1089"/>
      <c r="G241" s="1089"/>
      <c r="H241" s="1089"/>
      <c r="I241" s="1089"/>
      <c r="J241" s="1089"/>
      <c r="K241" s="1090"/>
      <c r="L241" s="311">
        <v>6</v>
      </c>
      <c r="M241" s="312"/>
      <c r="N241" s="312"/>
      <c r="O241" s="312"/>
      <c r="P241" s="312"/>
      <c r="Q241" s="313"/>
      <c r="R241" s="311"/>
      <c r="S241" s="312"/>
      <c r="T241" s="312"/>
      <c r="U241" s="312"/>
      <c r="V241" s="312"/>
      <c r="W241" s="313"/>
      <c r="X241" s="314"/>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6"/>
    </row>
    <row r="242" spans="1:50" ht="18.75" customHeight="1" x14ac:dyDescent="0.15">
      <c r="A242" s="296"/>
      <c r="B242" s="297"/>
      <c r="C242" s="1091" t="s">
        <v>2451</v>
      </c>
      <c r="D242" s="1092"/>
      <c r="E242" s="1092"/>
      <c r="F242" s="1092"/>
      <c r="G242" s="1092"/>
      <c r="H242" s="1092"/>
      <c r="I242" s="1092"/>
      <c r="J242" s="1092"/>
      <c r="K242" s="1093"/>
      <c r="L242" s="285">
        <v>2</v>
      </c>
      <c r="M242" s="286"/>
      <c r="N242" s="286"/>
      <c r="O242" s="286"/>
      <c r="P242" s="286"/>
      <c r="Q242" s="287"/>
      <c r="R242" s="285"/>
      <c r="S242" s="286"/>
      <c r="T242" s="286"/>
      <c r="U242" s="286"/>
      <c r="V242" s="286"/>
      <c r="W242" s="287"/>
      <c r="X242" s="288"/>
      <c r="Y242" s="289"/>
      <c r="Z242" s="289"/>
      <c r="AA242" s="289"/>
      <c r="AB242" s="289"/>
      <c r="AC242" s="289"/>
      <c r="AD242" s="289"/>
      <c r="AE242" s="289"/>
      <c r="AF242" s="289"/>
      <c r="AG242" s="289"/>
      <c r="AH242" s="289"/>
      <c r="AI242" s="289"/>
      <c r="AJ242" s="289"/>
      <c r="AK242" s="289"/>
      <c r="AL242" s="289"/>
      <c r="AM242" s="289"/>
      <c r="AN242" s="289"/>
      <c r="AO242" s="289"/>
      <c r="AP242" s="289"/>
      <c r="AQ242" s="289"/>
      <c r="AR242" s="289"/>
      <c r="AS242" s="289"/>
      <c r="AT242" s="289"/>
      <c r="AU242" s="289"/>
      <c r="AV242" s="289"/>
      <c r="AW242" s="289"/>
      <c r="AX242" s="290"/>
    </row>
    <row r="243" spans="1:50" ht="18.75" customHeight="1" x14ac:dyDescent="0.15">
      <c r="A243" s="296"/>
      <c r="B243" s="297"/>
      <c r="C243" s="1091" t="s">
        <v>2452</v>
      </c>
      <c r="D243" s="1092"/>
      <c r="E243" s="1092"/>
      <c r="F243" s="1092"/>
      <c r="G243" s="1092"/>
      <c r="H243" s="1092"/>
      <c r="I243" s="1092"/>
      <c r="J243" s="1092"/>
      <c r="K243" s="1093"/>
      <c r="L243" s="285">
        <v>0.9</v>
      </c>
      <c r="M243" s="286"/>
      <c r="N243" s="286"/>
      <c r="O243" s="286"/>
      <c r="P243" s="286"/>
      <c r="Q243" s="287"/>
      <c r="R243" s="285"/>
      <c r="S243" s="286"/>
      <c r="T243" s="286"/>
      <c r="U243" s="286"/>
      <c r="V243" s="286"/>
      <c r="W243" s="287"/>
      <c r="X243" s="288"/>
      <c r="Y243" s="289"/>
      <c r="Z243" s="289"/>
      <c r="AA243" s="289"/>
      <c r="AB243" s="289"/>
      <c r="AC243" s="289"/>
      <c r="AD243" s="289"/>
      <c r="AE243" s="289"/>
      <c r="AF243" s="289"/>
      <c r="AG243" s="289"/>
      <c r="AH243" s="289"/>
      <c r="AI243" s="289"/>
      <c r="AJ243" s="289"/>
      <c r="AK243" s="289"/>
      <c r="AL243" s="289"/>
      <c r="AM243" s="289"/>
      <c r="AN243" s="289"/>
      <c r="AO243" s="289"/>
      <c r="AP243" s="289"/>
      <c r="AQ243" s="289"/>
      <c r="AR243" s="289"/>
      <c r="AS243" s="289"/>
      <c r="AT243" s="289"/>
      <c r="AU243" s="289"/>
      <c r="AV243" s="289"/>
      <c r="AW243" s="289"/>
      <c r="AX243" s="290"/>
    </row>
    <row r="244" spans="1:50" ht="18.75" customHeight="1" x14ac:dyDescent="0.15">
      <c r="A244" s="296"/>
      <c r="B244" s="297"/>
      <c r="C244" s="1091" t="s">
        <v>640</v>
      </c>
      <c r="D244" s="1092"/>
      <c r="E244" s="1092"/>
      <c r="F244" s="1092"/>
      <c r="G244" s="1092"/>
      <c r="H244" s="1092"/>
      <c r="I244" s="1092"/>
      <c r="J244" s="1092"/>
      <c r="K244" s="1093"/>
      <c r="L244" s="285">
        <v>0.03</v>
      </c>
      <c r="M244" s="286"/>
      <c r="N244" s="286"/>
      <c r="O244" s="286"/>
      <c r="P244" s="286"/>
      <c r="Q244" s="287"/>
      <c r="R244" s="285"/>
      <c r="S244" s="286"/>
      <c r="T244" s="286"/>
      <c r="U244" s="286"/>
      <c r="V244" s="286"/>
      <c r="W244" s="287"/>
      <c r="X244" s="288"/>
      <c r="Y244" s="289"/>
      <c r="Z244" s="289"/>
      <c r="AA244" s="289"/>
      <c r="AB244" s="289"/>
      <c r="AC244" s="289"/>
      <c r="AD244" s="289"/>
      <c r="AE244" s="289"/>
      <c r="AF244" s="289"/>
      <c r="AG244" s="289"/>
      <c r="AH244" s="289"/>
      <c r="AI244" s="289"/>
      <c r="AJ244" s="289"/>
      <c r="AK244" s="289"/>
      <c r="AL244" s="289"/>
      <c r="AM244" s="289"/>
      <c r="AN244" s="289"/>
      <c r="AO244" s="289"/>
      <c r="AP244" s="289"/>
      <c r="AQ244" s="289"/>
      <c r="AR244" s="289"/>
      <c r="AS244" s="289"/>
      <c r="AT244" s="289"/>
      <c r="AU244" s="289"/>
      <c r="AV244" s="289"/>
      <c r="AW244" s="289"/>
      <c r="AX244" s="290"/>
    </row>
    <row r="245" spans="1:50" ht="18.75" customHeight="1" x14ac:dyDescent="0.15">
      <c r="A245" s="296"/>
      <c r="B245" s="297"/>
      <c r="C245" s="1091" t="s">
        <v>2453</v>
      </c>
      <c r="D245" s="1092"/>
      <c r="E245" s="1092"/>
      <c r="F245" s="1092"/>
      <c r="G245" s="1092"/>
      <c r="H245" s="1092"/>
      <c r="I245" s="1092"/>
      <c r="J245" s="1092"/>
      <c r="K245" s="1093"/>
      <c r="L245" s="285">
        <v>0</v>
      </c>
      <c r="M245" s="286"/>
      <c r="N245" s="286"/>
      <c r="O245" s="286"/>
      <c r="P245" s="286"/>
      <c r="Q245" s="287"/>
      <c r="R245" s="285"/>
      <c r="S245" s="286"/>
      <c r="T245" s="286"/>
      <c r="U245" s="286"/>
      <c r="V245" s="286"/>
      <c r="W245" s="287"/>
      <c r="X245" s="288"/>
      <c r="Y245" s="289"/>
      <c r="Z245" s="289"/>
      <c r="AA245" s="289"/>
      <c r="AB245" s="289"/>
      <c r="AC245" s="289"/>
      <c r="AD245" s="289"/>
      <c r="AE245" s="289"/>
      <c r="AF245" s="289"/>
      <c r="AG245" s="289"/>
      <c r="AH245" s="289"/>
      <c r="AI245" s="289"/>
      <c r="AJ245" s="289"/>
      <c r="AK245" s="289"/>
      <c r="AL245" s="289"/>
      <c r="AM245" s="289"/>
      <c r="AN245" s="289"/>
      <c r="AO245" s="289"/>
      <c r="AP245" s="289"/>
      <c r="AQ245" s="289"/>
      <c r="AR245" s="289"/>
      <c r="AS245" s="289"/>
      <c r="AT245" s="289"/>
      <c r="AU245" s="289"/>
      <c r="AV245" s="289"/>
      <c r="AW245" s="289"/>
      <c r="AX245" s="290"/>
    </row>
    <row r="246" spans="1:50" ht="18.75" customHeight="1" x14ac:dyDescent="0.15">
      <c r="A246" s="296"/>
      <c r="B246" s="297"/>
      <c r="C246" s="1094"/>
      <c r="D246" s="1095"/>
      <c r="E246" s="1095"/>
      <c r="F246" s="1095"/>
      <c r="G246" s="1095"/>
      <c r="H246" s="1095"/>
      <c r="I246" s="1095"/>
      <c r="J246" s="1095"/>
      <c r="K246" s="1096"/>
      <c r="L246" s="333"/>
      <c r="M246" s="334"/>
      <c r="N246" s="334"/>
      <c r="O246" s="334"/>
      <c r="P246" s="334"/>
      <c r="Q246" s="335"/>
      <c r="R246" s="333"/>
      <c r="S246" s="334"/>
      <c r="T246" s="334"/>
      <c r="U246" s="334"/>
      <c r="V246" s="334"/>
      <c r="W246" s="335"/>
      <c r="X246" s="288"/>
      <c r="Y246" s="289"/>
      <c r="Z246" s="289"/>
      <c r="AA246" s="289"/>
      <c r="AB246" s="289"/>
      <c r="AC246" s="289"/>
      <c r="AD246" s="289"/>
      <c r="AE246" s="289"/>
      <c r="AF246" s="289"/>
      <c r="AG246" s="289"/>
      <c r="AH246" s="289"/>
      <c r="AI246" s="289"/>
      <c r="AJ246" s="289"/>
      <c r="AK246" s="289"/>
      <c r="AL246" s="289"/>
      <c r="AM246" s="289"/>
      <c r="AN246" s="289"/>
      <c r="AO246" s="289"/>
      <c r="AP246" s="289"/>
      <c r="AQ246" s="289"/>
      <c r="AR246" s="289"/>
      <c r="AS246" s="289"/>
      <c r="AT246" s="289"/>
      <c r="AU246" s="289"/>
      <c r="AV246" s="289"/>
      <c r="AW246" s="289"/>
      <c r="AX246" s="290"/>
    </row>
    <row r="247" spans="1:50" ht="18.75" customHeight="1" thickBot="1" x14ac:dyDescent="0.2">
      <c r="A247" s="298"/>
      <c r="B247" s="299"/>
      <c r="C247" s="317" t="s">
        <v>41</v>
      </c>
      <c r="D247" s="318"/>
      <c r="E247" s="318"/>
      <c r="F247" s="318"/>
      <c r="G247" s="318"/>
      <c r="H247" s="318"/>
      <c r="I247" s="318"/>
      <c r="J247" s="318"/>
      <c r="K247" s="319"/>
      <c r="L247" s="320">
        <v>9</v>
      </c>
      <c r="M247" s="318"/>
      <c r="N247" s="318"/>
      <c r="O247" s="318"/>
      <c r="P247" s="318"/>
      <c r="Q247" s="319"/>
      <c r="R247" s="320"/>
      <c r="S247" s="318"/>
      <c r="T247" s="318"/>
      <c r="U247" s="318"/>
      <c r="V247" s="318"/>
      <c r="W247" s="319"/>
      <c r="X247" s="321"/>
      <c r="Y247" s="322"/>
      <c r="Z247" s="322"/>
      <c r="AA247" s="322"/>
      <c r="AB247" s="322"/>
      <c r="AC247" s="322"/>
      <c r="AD247" s="322"/>
      <c r="AE247" s="322"/>
      <c r="AF247" s="322"/>
      <c r="AG247" s="322"/>
      <c r="AH247" s="322"/>
      <c r="AI247" s="322"/>
      <c r="AJ247" s="322"/>
      <c r="AK247" s="322"/>
      <c r="AL247" s="322"/>
      <c r="AM247" s="322"/>
      <c r="AN247" s="322"/>
      <c r="AO247" s="322"/>
      <c r="AP247" s="322"/>
      <c r="AQ247" s="322"/>
      <c r="AR247" s="322"/>
      <c r="AS247" s="322"/>
      <c r="AT247" s="322"/>
      <c r="AU247" s="322"/>
      <c r="AV247" s="322"/>
      <c r="AW247" s="322"/>
      <c r="AX247" s="323"/>
    </row>
    <row r="248" spans="1:50" ht="20.25" customHeight="1" thickBot="1" x14ac:dyDescent="0.2">
      <c r="A248" s="42"/>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1008" t="s">
        <v>312</v>
      </c>
      <c r="AR248" s="1008"/>
      <c r="AS248" s="1008"/>
      <c r="AT248" s="1008"/>
      <c r="AU248" s="1008"/>
      <c r="AV248" s="1008"/>
      <c r="AW248" s="1008"/>
      <c r="AX248" s="1008"/>
    </row>
    <row r="249" spans="1:50" ht="25.15" customHeight="1" x14ac:dyDescent="0.15">
      <c r="A249" s="431" t="s">
        <v>313</v>
      </c>
      <c r="B249" s="432"/>
      <c r="C249" s="432"/>
      <c r="D249" s="432"/>
      <c r="E249" s="432"/>
      <c r="F249" s="433"/>
      <c r="G249" s="1054" t="s">
        <v>2454</v>
      </c>
      <c r="H249" s="1055"/>
      <c r="I249" s="1055"/>
      <c r="J249" s="1055"/>
      <c r="K249" s="1055"/>
      <c r="L249" s="1055"/>
      <c r="M249" s="1055"/>
      <c r="N249" s="1055"/>
      <c r="O249" s="1055"/>
      <c r="P249" s="1055"/>
      <c r="Q249" s="1055"/>
      <c r="R249" s="1055"/>
      <c r="S249" s="1055"/>
      <c r="T249" s="1055"/>
      <c r="U249" s="1055"/>
      <c r="V249" s="1055"/>
      <c r="W249" s="1055"/>
      <c r="X249" s="1055"/>
      <c r="Y249" s="437" t="s">
        <v>330</v>
      </c>
      <c r="Z249" s="438"/>
      <c r="AA249" s="438"/>
      <c r="AB249" s="438"/>
      <c r="AC249" s="438"/>
      <c r="AD249" s="439"/>
      <c r="AE249" s="1056" t="s">
        <v>2443</v>
      </c>
      <c r="AF249" s="1056"/>
      <c r="AG249" s="1056"/>
      <c r="AH249" s="1056"/>
      <c r="AI249" s="1056"/>
      <c r="AJ249" s="1056"/>
      <c r="AK249" s="1056"/>
      <c r="AL249" s="1056"/>
      <c r="AM249" s="1056"/>
      <c r="AN249" s="1056"/>
      <c r="AO249" s="1056"/>
      <c r="AP249" s="1057"/>
      <c r="AQ249" s="443" t="s">
        <v>7</v>
      </c>
      <c r="AR249" s="444"/>
      <c r="AS249" s="444"/>
      <c r="AT249" s="444"/>
      <c r="AU249" s="444"/>
      <c r="AV249" s="444"/>
      <c r="AW249" s="444"/>
      <c r="AX249" s="445"/>
    </row>
    <row r="250" spans="1:50" ht="30" customHeight="1" x14ac:dyDescent="0.15">
      <c r="A250" s="403" t="s">
        <v>8</v>
      </c>
      <c r="B250" s="404"/>
      <c r="C250" s="404"/>
      <c r="D250" s="404"/>
      <c r="E250" s="404"/>
      <c r="F250" s="405"/>
      <c r="G250" s="1061" t="s">
        <v>2455</v>
      </c>
      <c r="H250" s="1062"/>
      <c r="I250" s="1062"/>
      <c r="J250" s="1062"/>
      <c r="K250" s="1062"/>
      <c r="L250" s="1062"/>
      <c r="M250" s="1062"/>
      <c r="N250" s="1062"/>
      <c r="O250" s="1062"/>
      <c r="P250" s="1062"/>
      <c r="Q250" s="1062"/>
      <c r="R250" s="1062"/>
      <c r="S250" s="1062"/>
      <c r="T250" s="1062"/>
      <c r="U250" s="1062"/>
      <c r="V250" s="1063"/>
      <c r="W250" s="1063"/>
      <c r="X250" s="1063"/>
      <c r="Y250" s="409" t="s">
        <v>10</v>
      </c>
      <c r="Z250" s="410"/>
      <c r="AA250" s="410"/>
      <c r="AB250" s="410"/>
      <c r="AC250" s="410"/>
      <c r="AD250" s="411"/>
      <c r="AE250" s="1064" t="s">
        <v>2305</v>
      </c>
      <c r="AF250" s="1065"/>
      <c r="AG250" s="1065"/>
      <c r="AH250" s="1065"/>
      <c r="AI250" s="1065"/>
      <c r="AJ250" s="1065"/>
      <c r="AK250" s="1065"/>
      <c r="AL250" s="1065"/>
      <c r="AM250" s="1065"/>
      <c r="AN250" s="1065"/>
      <c r="AO250" s="1065"/>
      <c r="AP250" s="1066"/>
      <c r="AQ250" s="1067" t="s">
        <v>2306</v>
      </c>
      <c r="AR250" s="1068"/>
      <c r="AS250" s="1068"/>
      <c r="AT250" s="1068"/>
      <c r="AU250" s="1068"/>
      <c r="AV250" s="1068"/>
      <c r="AW250" s="1068"/>
      <c r="AX250" s="1069"/>
    </row>
    <row r="251" spans="1:50" ht="30" customHeight="1" x14ac:dyDescent="0.15">
      <c r="A251" s="418" t="s">
        <v>13</v>
      </c>
      <c r="B251" s="419"/>
      <c r="C251" s="419"/>
      <c r="D251" s="419"/>
      <c r="E251" s="419"/>
      <c r="F251" s="420"/>
      <c r="G251" s="1070" t="s">
        <v>14</v>
      </c>
      <c r="H251" s="1063"/>
      <c r="I251" s="1063"/>
      <c r="J251" s="1063"/>
      <c r="K251" s="1063"/>
      <c r="L251" s="1063"/>
      <c r="M251" s="1063"/>
      <c r="N251" s="1063"/>
      <c r="O251" s="1063"/>
      <c r="P251" s="1063"/>
      <c r="Q251" s="1063"/>
      <c r="R251" s="1063"/>
      <c r="S251" s="1063"/>
      <c r="T251" s="1063"/>
      <c r="U251" s="1063"/>
      <c r="V251" s="1063"/>
      <c r="W251" s="1063"/>
      <c r="X251" s="1063"/>
      <c r="Y251" s="424" t="s">
        <v>15</v>
      </c>
      <c r="Z251" s="425"/>
      <c r="AA251" s="425"/>
      <c r="AB251" s="425"/>
      <c r="AC251" s="425"/>
      <c r="AD251" s="426"/>
      <c r="AE251" s="1049" t="s">
        <v>2445</v>
      </c>
      <c r="AF251" s="1050"/>
      <c r="AG251" s="1050"/>
      <c r="AH251" s="1050"/>
      <c r="AI251" s="1050"/>
      <c r="AJ251" s="1050"/>
      <c r="AK251" s="1050"/>
      <c r="AL251" s="1050"/>
      <c r="AM251" s="1050"/>
      <c r="AN251" s="1050"/>
      <c r="AO251" s="1050"/>
      <c r="AP251" s="1050"/>
      <c r="AQ251" s="1050"/>
      <c r="AR251" s="1050"/>
      <c r="AS251" s="1050"/>
      <c r="AT251" s="1050"/>
      <c r="AU251" s="1050"/>
      <c r="AV251" s="1050"/>
      <c r="AW251" s="1050"/>
      <c r="AX251" s="1051"/>
    </row>
    <row r="252" spans="1:50" ht="30" customHeight="1" x14ac:dyDescent="0.15">
      <c r="A252" s="446" t="s">
        <v>17</v>
      </c>
      <c r="B252" s="447"/>
      <c r="C252" s="447"/>
      <c r="D252" s="447"/>
      <c r="E252" s="447"/>
      <c r="F252" s="448"/>
      <c r="G252" s="472" t="s">
        <v>2446</v>
      </c>
      <c r="H252" s="450"/>
      <c r="I252" s="450"/>
      <c r="J252" s="450"/>
      <c r="K252" s="450"/>
      <c r="L252" s="450"/>
      <c r="M252" s="450"/>
      <c r="N252" s="450"/>
      <c r="O252" s="450"/>
      <c r="P252" s="450"/>
      <c r="Q252" s="450"/>
      <c r="R252" s="450"/>
      <c r="S252" s="450"/>
      <c r="T252" s="450"/>
      <c r="U252" s="450"/>
      <c r="V252" s="450"/>
      <c r="W252" s="450"/>
      <c r="X252" s="451"/>
      <c r="Y252" s="452" t="s">
        <v>215</v>
      </c>
      <c r="Z252" s="453"/>
      <c r="AA252" s="453"/>
      <c r="AB252" s="453"/>
      <c r="AC252" s="453"/>
      <c r="AD252" s="454"/>
      <c r="AE252" s="473" t="s">
        <v>2447</v>
      </c>
      <c r="AF252" s="456"/>
      <c r="AG252" s="456"/>
      <c r="AH252" s="456"/>
      <c r="AI252" s="456"/>
      <c r="AJ252" s="456"/>
      <c r="AK252" s="456"/>
      <c r="AL252" s="456"/>
      <c r="AM252" s="456"/>
      <c r="AN252" s="456"/>
      <c r="AO252" s="456"/>
      <c r="AP252" s="456"/>
      <c r="AQ252" s="456"/>
      <c r="AR252" s="456"/>
      <c r="AS252" s="456"/>
      <c r="AT252" s="456"/>
      <c r="AU252" s="456"/>
      <c r="AV252" s="456"/>
      <c r="AW252" s="456"/>
      <c r="AX252" s="457"/>
    </row>
    <row r="253" spans="1:50" ht="38.25" customHeight="1" x14ac:dyDescent="0.15">
      <c r="A253" s="381" t="s">
        <v>21</v>
      </c>
      <c r="B253" s="382"/>
      <c r="C253" s="382"/>
      <c r="D253" s="382"/>
      <c r="E253" s="382"/>
      <c r="F253" s="383"/>
      <c r="G253" s="384" t="s">
        <v>2456</v>
      </c>
      <c r="H253" s="385"/>
      <c r="I253" s="385"/>
      <c r="J253" s="385"/>
      <c r="K253" s="385"/>
      <c r="L253" s="385"/>
      <c r="M253" s="385"/>
      <c r="N253" s="385"/>
      <c r="O253" s="385"/>
      <c r="P253" s="385"/>
      <c r="Q253" s="385"/>
      <c r="R253" s="385"/>
      <c r="S253" s="385"/>
      <c r="T253" s="385"/>
      <c r="U253" s="385"/>
      <c r="V253" s="385"/>
      <c r="W253" s="385"/>
      <c r="X253" s="385"/>
      <c r="Y253" s="385"/>
      <c r="Z253" s="385"/>
      <c r="AA253" s="385"/>
      <c r="AB253" s="385"/>
      <c r="AC253" s="385"/>
      <c r="AD253" s="385"/>
      <c r="AE253" s="385"/>
      <c r="AF253" s="385"/>
      <c r="AG253" s="385"/>
      <c r="AH253" s="385"/>
      <c r="AI253" s="385"/>
      <c r="AJ253" s="385"/>
      <c r="AK253" s="385"/>
      <c r="AL253" s="385"/>
      <c r="AM253" s="385"/>
      <c r="AN253" s="385"/>
      <c r="AO253" s="385"/>
      <c r="AP253" s="385"/>
      <c r="AQ253" s="385"/>
      <c r="AR253" s="385"/>
      <c r="AS253" s="385"/>
      <c r="AT253" s="385"/>
      <c r="AU253" s="385"/>
      <c r="AV253" s="385"/>
      <c r="AW253" s="385"/>
      <c r="AX253" s="386"/>
    </row>
    <row r="254" spans="1:50" ht="78" customHeight="1" x14ac:dyDescent="0.15">
      <c r="A254" s="381" t="s">
        <v>23</v>
      </c>
      <c r="B254" s="382"/>
      <c r="C254" s="382"/>
      <c r="D254" s="382"/>
      <c r="E254" s="382"/>
      <c r="F254" s="383"/>
      <c r="G254" s="384" t="s">
        <v>2457</v>
      </c>
      <c r="H254" s="385"/>
      <c r="I254" s="385"/>
      <c r="J254" s="385"/>
      <c r="K254" s="385"/>
      <c r="L254" s="385"/>
      <c r="M254" s="385"/>
      <c r="N254" s="385"/>
      <c r="O254" s="385"/>
      <c r="P254" s="385"/>
      <c r="Q254" s="385"/>
      <c r="R254" s="385"/>
      <c r="S254" s="385"/>
      <c r="T254" s="385"/>
      <c r="U254" s="385"/>
      <c r="V254" s="385"/>
      <c r="W254" s="385"/>
      <c r="X254" s="385"/>
      <c r="Y254" s="385"/>
      <c r="Z254" s="385"/>
      <c r="AA254" s="385"/>
      <c r="AB254" s="385"/>
      <c r="AC254" s="385"/>
      <c r="AD254" s="385"/>
      <c r="AE254" s="385"/>
      <c r="AF254" s="385"/>
      <c r="AG254" s="385"/>
      <c r="AH254" s="385"/>
      <c r="AI254" s="385"/>
      <c r="AJ254" s="385"/>
      <c r="AK254" s="385"/>
      <c r="AL254" s="385"/>
      <c r="AM254" s="385"/>
      <c r="AN254" s="385"/>
      <c r="AO254" s="385"/>
      <c r="AP254" s="385"/>
      <c r="AQ254" s="385"/>
      <c r="AR254" s="385"/>
      <c r="AS254" s="385"/>
      <c r="AT254" s="385"/>
      <c r="AU254" s="385"/>
      <c r="AV254" s="385"/>
      <c r="AW254" s="385"/>
      <c r="AX254" s="386"/>
    </row>
    <row r="255" spans="1:50" ht="18" customHeight="1" x14ac:dyDescent="0.15">
      <c r="A255" s="381" t="s">
        <v>25</v>
      </c>
      <c r="B255" s="382"/>
      <c r="C255" s="382"/>
      <c r="D255" s="382"/>
      <c r="E255" s="382"/>
      <c r="F255" s="383"/>
      <c r="G255" s="387" t="s">
        <v>2458</v>
      </c>
      <c r="H255" s="388"/>
      <c r="I255" s="388"/>
      <c r="J255" s="388"/>
      <c r="K255" s="388"/>
      <c r="L255" s="388"/>
      <c r="M255" s="388"/>
      <c r="N255" s="388"/>
      <c r="O255" s="388"/>
      <c r="P255" s="388"/>
      <c r="Q255" s="388"/>
      <c r="R255" s="388"/>
      <c r="S255" s="388"/>
      <c r="T255" s="388"/>
      <c r="U255" s="388"/>
      <c r="V255" s="388"/>
      <c r="W255" s="388"/>
      <c r="X255" s="388"/>
      <c r="Y255" s="388"/>
      <c r="Z255" s="388"/>
      <c r="AA255" s="388"/>
      <c r="AB255" s="388"/>
      <c r="AC255" s="388"/>
      <c r="AD255" s="388"/>
      <c r="AE255" s="388"/>
      <c r="AF255" s="388"/>
      <c r="AG255" s="388"/>
      <c r="AH255" s="388"/>
      <c r="AI255" s="388"/>
      <c r="AJ255" s="388"/>
      <c r="AK255" s="388"/>
      <c r="AL255" s="388"/>
      <c r="AM255" s="388"/>
      <c r="AN255" s="388"/>
      <c r="AO255" s="388"/>
      <c r="AP255" s="388"/>
      <c r="AQ255" s="388"/>
      <c r="AR255" s="388"/>
      <c r="AS255" s="388"/>
      <c r="AT255" s="388"/>
      <c r="AU255" s="388"/>
      <c r="AV255" s="388"/>
      <c r="AW255" s="388"/>
      <c r="AX255" s="389"/>
    </row>
    <row r="256" spans="1:50" ht="18" customHeight="1" x14ac:dyDescent="0.15">
      <c r="A256" s="390" t="s">
        <v>27</v>
      </c>
      <c r="B256" s="391"/>
      <c r="C256" s="391"/>
      <c r="D256" s="391"/>
      <c r="E256" s="391"/>
      <c r="F256" s="392"/>
      <c r="G256" s="399"/>
      <c r="H256" s="400"/>
      <c r="I256" s="400"/>
      <c r="J256" s="400"/>
      <c r="K256" s="400"/>
      <c r="L256" s="400"/>
      <c r="M256" s="400"/>
      <c r="N256" s="400"/>
      <c r="O256" s="401"/>
      <c r="P256" s="365" t="s">
        <v>321</v>
      </c>
      <c r="Q256" s="366"/>
      <c r="R256" s="366"/>
      <c r="S256" s="366"/>
      <c r="T256" s="366"/>
      <c r="U256" s="366"/>
      <c r="V256" s="402"/>
      <c r="W256" s="365" t="s">
        <v>322</v>
      </c>
      <c r="X256" s="366"/>
      <c r="Y256" s="366"/>
      <c r="Z256" s="366"/>
      <c r="AA256" s="366"/>
      <c r="AB256" s="366"/>
      <c r="AC256" s="402"/>
      <c r="AD256" s="365" t="s">
        <v>323</v>
      </c>
      <c r="AE256" s="366"/>
      <c r="AF256" s="366"/>
      <c r="AG256" s="366"/>
      <c r="AH256" s="366"/>
      <c r="AI256" s="366"/>
      <c r="AJ256" s="402"/>
      <c r="AK256" s="365" t="s">
        <v>324</v>
      </c>
      <c r="AL256" s="366"/>
      <c r="AM256" s="366"/>
      <c r="AN256" s="366"/>
      <c r="AO256" s="366"/>
      <c r="AP256" s="366"/>
      <c r="AQ256" s="402"/>
      <c r="AR256" s="365" t="s">
        <v>325</v>
      </c>
      <c r="AS256" s="366"/>
      <c r="AT256" s="366"/>
      <c r="AU256" s="366"/>
      <c r="AV256" s="366"/>
      <c r="AW256" s="366"/>
      <c r="AX256" s="367"/>
    </row>
    <row r="257" spans="1:50" ht="18" customHeight="1" x14ac:dyDescent="0.15">
      <c r="A257" s="393"/>
      <c r="B257" s="394"/>
      <c r="C257" s="394"/>
      <c r="D257" s="394"/>
      <c r="E257" s="394"/>
      <c r="F257" s="395"/>
      <c r="G257" s="368" t="s">
        <v>33</v>
      </c>
      <c r="H257" s="369"/>
      <c r="I257" s="374" t="s">
        <v>34</v>
      </c>
      <c r="J257" s="375"/>
      <c r="K257" s="375"/>
      <c r="L257" s="375"/>
      <c r="M257" s="375"/>
      <c r="N257" s="375"/>
      <c r="O257" s="376"/>
      <c r="P257" s="1076">
        <v>8</v>
      </c>
      <c r="Q257" s="1076"/>
      <c r="R257" s="1076"/>
      <c r="S257" s="1076"/>
      <c r="T257" s="1076"/>
      <c r="U257" s="1076"/>
      <c r="V257" s="1076"/>
      <c r="W257" s="1076">
        <v>8</v>
      </c>
      <c r="X257" s="1076"/>
      <c r="Y257" s="1076"/>
      <c r="Z257" s="1076"/>
      <c r="AA257" s="1076"/>
      <c r="AB257" s="1076"/>
      <c r="AC257" s="1076"/>
      <c r="AD257" s="1076">
        <v>8</v>
      </c>
      <c r="AE257" s="1076"/>
      <c r="AF257" s="1076"/>
      <c r="AG257" s="1076"/>
      <c r="AH257" s="1076"/>
      <c r="AI257" s="1076"/>
      <c r="AJ257" s="1076"/>
      <c r="AK257" s="311">
        <v>6</v>
      </c>
      <c r="AL257" s="312"/>
      <c r="AM257" s="312"/>
      <c r="AN257" s="312"/>
      <c r="AO257" s="312"/>
      <c r="AP257" s="312"/>
      <c r="AQ257" s="313"/>
      <c r="AR257" s="311"/>
      <c r="AS257" s="312"/>
      <c r="AT257" s="312"/>
      <c r="AU257" s="312"/>
      <c r="AV257" s="312"/>
      <c r="AW257" s="312"/>
      <c r="AX257" s="380"/>
    </row>
    <row r="258" spans="1:50" ht="18" customHeight="1" x14ac:dyDescent="0.15">
      <c r="A258" s="393"/>
      <c r="B258" s="394"/>
      <c r="C258" s="394"/>
      <c r="D258" s="394"/>
      <c r="E258" s="394"/>
      <c r="F258" s="395"/>
      <c r="G258" s="370"/>
      <c r="H258" s="371"/>
      <c r="I258" s="340" t="s">
        <v>35</v>
      </c>
      <c r="J258" s="341"/>
      <c r="K258" s="341"/>
      <c r="L258" s="341"/>
      <c r="M258" s="341"/>
      <c r="N258" s="341"/>
      <c r="O258" s="342"/>
      <c r="P258" s="1052" t="s">
        <v>606</v>
      </c>
      <c r="Q258" s="1052"/>
      <c r="R258" s="1052"/>
      <c r="S258" s="1052"/>
      <c r="T258" s="1052"/>
      <c r="U258" s="1052"/>
      <c r="V258" s="1052"/>
      <c r="W258" s="1052" t="s">
        <v>606</v>
      </c>
      <c r="X258" s="1052"/>
      <c r="Y258" s="1052"/>
      <c r="Z258" s="1052"/>
      <c r="AA258" s="1052"/>
      <c r="AB258" s="1052"/>
      <c r="AC258" s="1052"/>
      <c r="AD258" s="1052" t="s">
        <v>606</v>
      </c>
      <c r="AE258" s="1052"/>
      <c r="AF258" s="1052"/>
      <c r="AG258" s="1052"/>
      <c r="AH258" s="1052"/>
      <c r="AI258" s="1052"/>
      <c r="AJ258" s="1052"/>
      <c r="AK258" s="1052" t="s">
        <v>606</v>
      </c>
      <c r="AL258" s="1052"/>
      <c r="AM258" s="1052"/>
      <c r="AN258" s="1052"/>
      <c r="AO258" s="1052"/>
      <c r="AP258" s="1052"/>
      <c r="AQ258" s="1052"/>
      <c r="AR258" s="337"/>
      <c r="AS258" s="338"/>
      <c r="AT258" s="338"/>
      <c r="AU258" s="338"/>
      <c r="AV258" s="338"/>
      <c r="AW258" s="338"/>
      <c r="AX258" s="339"/>
    </row>
    <row r="259" spans="1:50" ht="18" customHeight="1" x14ac:dyDescent="0.15">
      <c r="A259" s="393"/>
      <c r="B259" s="394"/>
      <c r="C259" s="394"/>
      <c r="D259" s="394"/>
      <c r="E259" s="394"/>
      <c r="F259" s="395"/>
      <c r="G259" s="370"/>
      <c r="H259" s="371"/>
      <c r="I259" s="340" t="s">
        <v>38</v>
      </c>
      <c r="J259" s="341"/>
      <c r="K259" s="341"/>
      <c r="L259" s="341"/>
      <c r="M259" s="341"/>
      <c r="N259" s="341"/>
      <c r="O259" s="342"/>
      <c r="P259" s="285" t="s">
        <v>340</v>
      </c>
      <c r="Q259" s="286"/>
      <c r="R259" s="286"/>
      <c r="S259" s="286"/>
      <c r="T259" s="286"/>
      <c r="U259" s="286"/>
      <c r="V259" s="287"/>
      <c r="W259" s="285" t="s">
        <v>340</v>
      </c>
      <c r="X259" s="286"/>
      <c r="Y259" s="286"/>
      <c r="Z259" s="286"/>
      <c r="AA259" s="286"/>
      <c r="AB259" s="286"/>
      <c r="AC259" s="287"/>
      <c r="AD259" s="285" t="s">
        <v>340</v>
      </c>
      <c r="AE259" s="286"/>
      <c r="AF259" s="286"/>
      <c r="AG259" s="286"/>
      <c r="AH259" s="286"/>
      <c r="AI259" s="286"/>
      <c r="AJ259" s="287"/>
      <c r="AK259" s="285" t="s">
        <v>340</v>
      </c>
      <c r="AL259" s="286"/>
      <c r="AM259" s="286"/>
      <c r="AN259" s="286"/>
      <c r="AO259" s="286"/>
      <c r="AP259" s="286"/>
      <c r="AQ259" s="287"/>
      <c r="AR259" s="285"/>
      <c r="AS259" s="286"/>
      <c r="AT259" s="286"/>
      <c r="AU259" s="286"/>
      <c r="AV259" s="286"/>
      <c r="AW259" s="286"/>
      <c r="AX259" s="343"/>
    </row>
    <row r="260" spans="1:50" ht="18" customHeight="1" x14ac:dyDescent="0.15">
      <c r="A260" s="393"/>
      <c r="B260" s="394"/>
      <c r="C260" s="394"/>
      <c r="D260" s="394"/>
      <c r="E260" s="394"/>
      <c r="F260" s="395"/>
      <c r="G260" s="370"/>
      <c r="H260" s="371"/>
      <c r="I260" s="340" t="s">
        <v>39</v>
      </c>
      <c r="J260" s="341"/>
      <c r="K260" s="341"/>
      <c r="L260" s="341"/>
      <c r="M260" s="341"/>
      <c r="N260" s="341"/>
      <c r="O260" s="342"/>
      <c r="P260" s="285" t="s">
        <v>340</v>
      </c>
      <c r="Q260" s="286"/>
      <c r="R260" s="286"/>
      <c r="S260" s="286"/>
      <c r="T260" s="286"/>
      <c r="U260" s="286"/>
      <c r="V260" s="287"/>
      <c r="W260" s="285" t="s">
        <v>340</v>
      </c>
      <c r="X260" s="286"/>
      <c r="Y260" s="286"/>
      <c r="Z260" s="286"/>
      <c r="AA260" s="286"/>
      <c r="AB260" s="286"/>
      <c r="AC260" s="287"/>
      <c r="AD260" s="285" t="s">
        <v>340</v>
      </c>
      <c r="AE260" s="286"/>
      <c r="AF260" s="286"/>
      <c r="AG260" s="286"/>
      <c r="AH260" s="286"/>
      <c r="AI260" s="286"/>
      <c r="AJ260" s="287"/>
      <c r="AK260" s="285" t="s">
        <v>340</v>
      </c>
      <c r="AL260" s="286"/>
      <c r="AM260" s="286"/>
      <c r="AN260" s="286"/>
      <c r="AO260" s="286"/>
      <c r="AP260" s="286"/>
      <c r="AQ260" s="287"/>
      <c r="AR260" s="337"/>
      <c r="AS260" s="338"/>
      <c r="AT260" s="338"/>
      <c r="AU260" s="338"/>
      <c r="AV260" s="338"/>
      <c r="AW260" s="338"/>
      <c r="AX260" s="339"/>
    </row>
    <row r="261" spans="1:50" ht="18" customHeight="1" x14ac:dyDescent="0.15">
      <c r="A261" s="393"/>
      <c r="B261" s="394"/>
      <c r="C261" s="394"/>
      <c r="D261" s="394"/>
      <c r="E261" s="394"/>
      <c r="F261" s="395"/>
      <c r="G261" s="370"/>
      <c r="H261" s="371"/>
      <c r="I261" s="340" t="s">
        <v>40</v>
      </c>
      <c r="J261" s="341"/>
      <c r="K261" s="341"/>
      <c r="L261" s="341"/>
      <c r="M261" s="341"/>
      <c r="N261" s="341"/>
      <c r="O261" s="342"/>
      <c r="P261" s="285" t="s">
        <v>340</v>
      </c>
      <c r="Q261" s="286"/>
      <c r="R261" s="286"/>
      <c r="S261" s="286"/>
      <c r="T261" s="286"/>
      <c r="U261" s="286"/>
      <c r="V261" s="287"/>
      <c r="W261" s="285" t="s">
        <v>340</v>
      </c>
      <c r="X261" s="286"/>
      <c r="Y261" s="286"/>
      <c r="Z261" s="286"/>
      <c r="AA261" s="286"/>
      <c r="AB261" s="286"/>
      <c r="AC261" s="287"/>
      <c r="AD261" s="285" t="s">
        <v>340</v>
      </c>
      <c r="AE261" s="286"/>
      <c r="AF261" s="286"/>
      <c r="AG261" s="286"/>
      <c r="AH261" s="286"/>
      <c r="AI261" s="286"/>
      <c r="AJ261" s="287"/>
      <c r="AK261" s="285" t="s">
        <v>340</v>
      </c>
      <c r="AL261" s="286"/>
      <c r="AM261" s="286"/>
      <c r="AN261" s="286"/>
      <c r="AO261" s="286"/>
      <c r="AP261" s="286"/>
      <c r="AQ261" s="287"/>
      <c r="AR261" s="337"/>
      <c r="AS261" s="338"/>
      <c r="AT261" s="338"/>
      <c r="AU261" s="338"/>
      <c r="AV261" s="338"/>
      <c r="AW261" s="338"/>
      <c r="AX261" s="339"/>
    </row>
    <row r="262" spans="1:50" ht="18" customHeight="1" x14ac:dyDescent="0.15">
      <c r="A262" s="393"/>
      <c r="B262" s="394"/>
      <c r="C262" s="394"/>
      <c r="D262" s="394"/>
      <c r="E262" s="394"/>
      <c r="F262" s="395"/>
      <c r="G262" s="372"/>
      <c r="H262" s="373"/>
      <c r="I262" s="355" t="s">
        <v>41</v>
      </c>
      <c r="J262" s="356"/>
      <c r="K262" s="356"/>
      <c r="L262" s="356"/>
      <c r="M262" s="356"/>
      <c r="N262" s="356"/>
      <c r="O262" s="357"/>
      <c r="P262" s="1075">
        <v>8</v>
      </c>
      <c r="Q262" s="1075"/>
      <c r="R262" s="1075"/>
      <c r="S262" s="1075"/>
      <c r="T262" s="1075"/>
      <c r="U262" s="1075"/>
      <c r="V262" s="1075"/>
      <c r="W262" s="1075">
        <v>8</v>
      </c>
      <c r="X262" s="1075"/>
      <c r="Y262" s="1075"/>
      <c r="Z262" s="1075"/>
      <c r="AA262" s="1075"/>
      <c r="AB262" s="1075"/>
      <c r="AC262" s="1075"/>
      <c r="AD262" s="1075">
        <v>8</v>
      </c>
      <c r="AE262" s="1075"/>
      <c r="AF262" s="1075"/>
      <c r="AG262" s="1075"/>
      <c r="AH262" s="1075"/>
      <c r="AI262" s="1075"/>
      <c r="AJ262" s="1075"/>
      <c r="AK262" s="333">
        <v>6</v>
      </c>
      <c r="AL262" s="334"/>
      <c r="AM262" s="334"/>
      <c r="AN262" s="334"/>
      <c r="AO262" s="334"/>
      <c r="AP262" s="334"/>
      <c r="AQ262" s="335"/>
      <c r="AR262" s="333"/>
      <c r="AS262" s="334"/>
      <c r="AT262" s="334"/>
      <c r="AU262" s="334"/>
      <c r="AV262" s="334"/>
      <c r="AW262" s="334"/>
      <c r="AX262" s="364"/>
    </row>
    <row r="263" spans="1:50" ht="18" customHeight="1" x14ac:dyDescent="0.15">
      <c r="A263" s="393"/>
      <c r="B263" s="394"/>
      <c r="C263" s="394"/>
      <c r="D263" s="394"/>
      <c r="E263" s="394"/>
      <c r="F263" s="395"/>
      <c r="G263" s="344" t="s">
        <v>42</v>
      </c>
      <c r="H263" s="345"/>
      <c r="I263" s="345"/>
      <c r="J263" s="345"/>
      <c r="K263" s="345"/>
      <c r="L263" s="345"/>
      <c r="M263" s="345"/>
      <c r="N263" s="345"/>
      <c r="O263" s="346"/>
      <c r="P263" s="1047">
        <v>6</v>
      </c>
      <c r="Q263" s="1047"/>
      <c r="R263" s="1047"/>
      <c r="S263" s="1047"/>
      <c r="T263" s="1047"/>
      <c r="U263" s="1047"/>
      <c r="V263" s="1047"/>
      <c r="W263" s="1047">
        <v>5</v>
      </c>
      <c r="X263" s="1047"/>
      <c r="Y263" s="1047"/>
      <c r="Z263" s="1047"/>
      <c r="AA263" s="1047"/>
      <c r="AB263" s="1047"/>
      <c r="AC263" s="1047"/>
      <c r="AD263" s="348">
        <v>5</v>
      </c>
      <c r="AE263" s="349"/>
      <c r="AF263" s="349"/>
      <c r="AG263" s="349"/>
      <c r="AH263" s="349"/>
      <c r="AI263" s="349"/>
      <c r="AJ263" s="350"/>
      <c r="AK263" s="351"/>
      <c r="AL263" s="352"/>
      <c r="AM263" s="352"/>
      <c r="AN263" s="352"/>
      <c r="AO263" s="352"/>
      <c r="AP263" s="352"/>
      <c r="AQ263" s="353"/>
      <c r="AR263" s="351"/>
      <c r="AS263" s="352"/>
      <c r="AT263" s="352"/>
      <c r="AU263" s="352"/>
      <c r="AV263" s="352"/>
      <c r="AW263" s="352"/>
      <c r="AX263" s="354"/>
    </row>
    <row r="264" spans="1:50" ht="18" customHeight="1" x14ac:dyDescent="0.15">
      <c r="A264" s="396"/>
      <c r="B264" s="397"/>
      <c r="C264" s="397"/>
      <c r="D264" s="397"/>
      <c r="E264" s="397"/>
      <c r="F264" s="398"/>
      <c r="G264" s="344" t="s">
        <v>43</v>
      </c>
      <c r="H264" s="345"/>
      <c r="I264" s="345"/>
      <c r="J264" s="345"/>
      <c r="K264" s="345"/>
      <c r="L264" s="345"/>
      <c r="M264" s="345"/>
      <c r="N264" s="345"/>
      <c r="O264" s="346"/>
      <c r="P264" s="1048">
        <v>75.8</v>
      </c>
      <c r="Q264" s="1048"/>
      <c r="R264" s="1048"/>
      <c r="S264" s="1048"/>
      <c r="T264" s="1048"/>
      <c r="U264" s="1048"/>
      <c r="V264" s="1048"/>
      <c r="W264" s="1048">
        <v>62.4</v>
      </c>
      <c r="X264" s="1048"/>
      <c r="Y264" s="1048"/>
      <c r="Z264" s="1048"/>
      <c r="AA264" s="1048"/>
      <c r="AB264" s="1048"/>
      <c r="AC264" s="1048"/>
      <c r="AD264" s="348">
        <v>60.9</v>
      </c>
      <c r="AE264" s="349"/>
      <c r="AF264" s="349"/>
      <c r="AG264" s="349"/>
      <c r="AH264" s="349"/>
      <c r="AI264" s="349"/>
      <c r="AJ264" s="350"/>
      <c r="AK264" s="351"/>
      <c r="AL264" s="352"/>
      <c r="AM264" s="352"/>
      <c r="AN264" s="352"/>
      <c r="AO264" s="352"/>
      <c r="AP264" s="352"/>
      <c r="AQ264" s="353"/>
      <c r="AR264" s="351"/>
      <c r="AS264" s="352"/>
      <c r="AT264" s="352"/>
      <c r="AU264" s="352"/>
      <c r="AV264" s="352"/>
      <c r="AW264" s="352"/>
      <c r="AX264" s="354"/>
    </row>
    <row r="265" spans="1:50" ht="18" customHeight="1" x14ac:dyDescent="0.15">
      <c r="A265" s="514" t="s">
        <v>73</v>
      </c>
      <c r="B265" s="515"/>
      <c r="C265" s="300" t="s">
        <v>74</v>
      </c>
      <c r="D265" s="301"/>
      <c r="E265" s="301"/>
      <c r="F265" s="301"/>
      <c r="G265" s="301"/>
      <c r="H265" s="301"/>
      <c r="I265" s="301"/>
      <c r="J265" s="301"/>
      <c r="K265" s="302"/>
      <c r="L265" s="303" t="s">
        <v>75</v>
      </c>
      <c r="M265" s="304"/>
      <c r="N265" s="304"/>
      <c r="O265" s="304"/>
      <c r="P265" s="304"/>
      <c r="Q265" s="305"/>
      <c r="R265" s="306" t="s">
        <v>325</v>
      </c>
      <c r="S265" s="301"/>
      <c r="T265" s="301"/>
      <c r="U265" s="301"/>
      <c r="V265" s="301"/>
      <c r="W265" s="302"/>
      <c r="X265" s="306" t="s">
        <v>76</v>
      </c>
      <c r="Y265" s="301"/>
      <c r="Z265" s="301"/>
      <c r="AA265" s="301"/>
      <c r="AB265" s="301"/>
      <c r="AC265" s="301"/>
      <c r="AD265" s="301"/>
      <c r="AE265" s="301"/>
      <c r="AF265" s="301"/>
      <c r="AG265" s="301"/>
      <c r="AH265" s="301"/>
      <c r="AI265" s="301"/>
      <c r="AJ265" s="301"/>
      <c r="AK265" s="301"/>
      <c r="AL265" s="301"/>
      <c r="AM265" s="301"/>
      <c r="AN265" s="301"/>
      <c r="AO265" s="301"/>
      <c r="AP265" s="301"/>
      <c r="AQ265" s="301"/>
      <c r="AR265" s="301"/>
      <c r="AS265" s="301"/>
      <c r="AT265" s="301"/>
      <c r="AU265" s="301"/>
      <c r="AV265" s="301"/>
      <c r="AW265" s="301"/>
      <c r="AX265" s="307"/>
    </row>
    <row r="266" spans="1:50" ht="18" customHeight="1" x14ac:dyDescent="0.15">
      <c r="A266" s="516"/>
      <c r="B266" s="517"/>
      <c r="C266" s="1088" t="s">
        <v>2459</v>
      </c>
      <c r="D266" s="1089"/>
      <c r="E266" s="1089"/>
      <c r="F266" s="1089"/>
      <c r="G266" s="1089"/>
      <c r="H266" s="1089"/>
      <c r="I266" s="1089"/>
      <c r="J266" s="1089"/>
      <c r="K266" s="1090"/>
      <c r="L266" s="311">
        <v>4</v>
      </c>
      <c r="M266" s="312"/>
      <c r="N266" s="312"/>
      <c r="O266" s="312"/>
      <c r="P266" s="312"/>
      <c r="Q266" s="313"/>
      <c r="R266" s="311"/>
      <c r="S266" s="312"/>
      <c r="T266" s="312"/>
      <c r="U266" s="312"/>
      <c r="V266" s="312"/>
      <c r="W266" s="313"/>
      <c r="X266" s="314"/>
      <c r="Y266" s="315"/>
      <c r="Z266" s="315"/>
      <c r="AA266" s="315"/>
      <c r="AB266" s="315"/>
      <c r="AC266" s="315"/>
      <c r="AD266" s="315"/>
      <c r="AE266" s="315"/>
      <c r="AF266" s="315"/>
      <c r="AG266" s="315"/>
      <c r="AH266" s="315"/>
      <c r="AI266" s="315"/>
      <c r="AJ266" s="315"/>
      <c r="AK266" s="315"/>
      <c r="AL266" s="315"/>
      <c r="AM266" s="315"/>
      <c r="AN266" s="315"/>
      <c r="AO266" s="315"/>
      <c r="AP266" s="315"/>
      <c r="AQ266" s="315"/>
      <c r="AR266" s="315"/>
      <c r="AS266" s="315"/>
      <c r="AT266" s="315"/>
      <c r="AU266" s="315"/>
      <c r="AV266" s="315"/>
      <c r="AW266" s="315"/>
      <c r="AX266" s="316"/>
    </row>
    <row r="267" spans="1:50" ht="18" customHeight="1" x14ac:dyDescent="0.15">
      <c r="A267" s="516"/>
      <c r="B267" s="517"/>
      <c r="C267" s="485" t="s">
        <v>2460</v>
      </c>
      <c r="D267" s="486"/>
      <c r="E267" s="486"/>
      <c r="F267" s="486"/>
      <c r="G267" s="486"/>
      <c r="H267" s="486"/>
      <c r="I267" s="486"/>
      <c r="J267" s="486"/>
      <c r="K267" s="487"/>
      <c r="L267" s="285">
        <v>2</v>
      </c>
      <c r="M267" s="286"/>
      <c r="N267" s="286"/>
      <c r="O267" s="286"/>
      <c r="P267" s="286"/>
      <c r="Q267" s="287"/>
      <c r="R267" s="285"/>
      <c r="S267" s="286"/>
      <c r="T267" s="286"/>
      <c r="U267" s="286"/>
      <c r="V267" s="286"/>
      <c r="W267" s="287"/>
      <c r="X267" s="288"/>
      <c r="Y267" s="289"/>
      <c r="Z267" s="289"/>
      <c r="AA267" s="289"/>
      <c r="AB267" s="289"/>
      <c r="AC267" s="289"/>
      <c r="AD267" s="289"/>
      <c r="AE267" s="289"/>
      <c r="AF267" s="289"/>
      <c r="AG267" s="289"/>
      <c r="AH267" s="289"/>
      <c r="AI267" s="289"/>
      <c r="AJ267" s="289"/>
      <c r="AK267" s="289"/>
      <c r="AL267" s="289"/>
      <c r="AM267" s="289"/>
      <c r="AN267" s="289"/>
      <c r="AO267" s="289"/>
      <c r="AP267" s="289"/>
      <c r="AQ267" s="289"/>
      <c r="AR267" s="289"/>
      <c r="AS267" s="289"/>
      <c r="AT267" s="289"/>
      <c r="AU267" s="289"/>
      <c r="AV267" s="289"/>
      <c r="AW267" s="289"/>
      <c r="AX267" s="290"/>
    </row>
    <row r="268" spans="1:50" ht="18" customHeight="1" x14ac:dyDescent="0.15">
      <c r="A268" s="516"/>
      <c r="B268" s="517"/>
      <c r="C268" s="485" t="s">
        <v>1678</v>
      </c>
      <c r="D268" s="486"/>
      <c r="E268" s="486"/>
      <c r="F268" s="486"/>
      <c r="G268" s="486"/>
      <c r="H268" s="486"/>
      <c r="I268" s="486"/>
      <c r="J268" s="486"/>
      <c r="K268" s="487"/>
      <c r="L268" s="285">
        <v>0.02</v>
      </c>
      <c r="M268" s="286"/>
      <c r="N268" s="286"/>
      <c r="O268" s="286"/>
      <c r="P268" s="286"/>
      <c r="Q268" s="287"/>
      <c r="R268" s="285"/>
      <c r="S268" s="286"/>
      <c r="T268" s="286"/>
      <c r="U268" s="286"/>
      <c r="V268" s="286"/>
      <c r="W268" s="287"/>
      <c r="X268" s="288"/>
      <c r="Y268" s="289"/>
      <c r="Z268" s="289"/>
      <c r="AA268" s="289"/>
      <c r="AB268" s="289"/>
      <c r="AC268" s="289"/>
      <c r="AD268" s="289"/>
      <c r="AE268" s="289"/>
      <c r="AF268" s="289"/>
      <c r="AG268" s="289"/>
      <c r="AH268" s="289"/>
      <c r="AI268" s="289"/>
      <c r="AJ268" s="289"/>
      <c r="AK268" s="289"/>
      <c r="AL268" s="289"/>
      <c r="AM268" s="289"/>
      <c r="AN268" s="289"/>
      <c r="AO268" s="289"/>
      <c r="AP268" s="289"/>
      <c r="AQ268" s="289"/>
      <c r="AR268" s="289"/>
      <c r="AS268" s="289"/>
      <c r="AT268" s="289"/>
      <c r="AU268" s="289"/>
      <c r="AV268" s="289"/>
      <c r="AW268" s="289"/>
      <c r="AX268" s="290"/>
    </row>
    <row r="269" spans="1:50" ht="18" customHeight="1" x14ac:dyDescent="0.15">
      <c r="A269" s="516"/>
      <c r="B269" s="517"/>
      <c r="C269" s="468"/>
      <c r="D269" s="286"/>
      <c r="E269" s="286"/>
      <c r="F269" s="286"/>
      <c r="G269" s="286"/>
      <c r="H269" s="286"/>
      <c r="I269" s="286"/>
      <c r="J269" s="286"/>
      <c r="K269" s="287"/>
      <c r="L269" s="285"/>
      <c r="M269" s="286"/>
      <c r="N269" s="286"/>
      <c r="O269" s="286"/>
      <c r="P269" s="286"/>
      <c r="Q269" s="287"/>
      <c r="R269" s="285"/>
      <c r="S269" s="286"/>
      <c r="T269" s="286"/>
      <c r="U269" s="286"/>
      <c r="V269" s="286"/>
      <c r="W269" s="287"/>
      <c r="X269" s="288"/>
      <c r="Y269" s="289"/>
      <c r="Z269" s="289"/>
      <c r="AA269" s="289"/>
      <c r="AB269" s="289"/>
      <c r="AC269" s="289"/>
      <c r="AD269" s="289"/>
      <c r="AE269" s="289"/>
      <c r="AF269" s="289"/>
      <c r="AG269" s="289"/>
      <c r="AH269" s="289"/>
      <c r="AI269" s="289"/>
      <c r="AJ269" s="289"/>
      <c r="AK269" s="289"/>
      <c r="AL269" s="289"/>
      <c r="AM269" s="289"/>
      <c r="AN269" s="289"/>
      <c r="AO269" s="289"/>
      <c r="AP269" s="289"/>
      <c r="AQ269" s="289"/>
      <c r="AR269" s="289"/>
      <c r="AS269" s="289"/>
      <c r="AT269" s="289"/>
      <c r="AU269" s="289"/>
      <c r="AV269" s="289"/>
      <c r="AW269" s="289"/>
      <c r="AX269" s="290"/>
    </row>
    <row r="270" spans="1:50" ht="18" customHeight="1" x14ac:dyDescent="0.15">
      <c r="A270" s="516"/>
      <c r="B270" s="517"/>
      <c r="C270" s="467"/>
      <c r="D270" s="334"/>
      <c r="E270" s="334"/>
      <c r="F270" s="334"/>
      <c r="G270" s="334"/>
      <c r="H270" s="334"/>
      <c r="I270" s="334"/>
      <c r="J270" s="334"/>
      <c r="K270" s="335"/>
      <c r="L270" s="333"/>
      <c r="M270" s="334"/>
      <c r="N270" s="334"/>
      <c r="O270" s="334"/>
      <c r="P270" s="334"/>
      <c r="Q270" s="335"/>
      <c r="R270" s="333"/>
      <c r="S270" s="334"/>
      <c r="T270" s="334"/>
      <c r="U270" s="334"/>
      <c r="V270" s="334"/>
      <c r="W270" s="335"/>
      <c r="X270" s="288"/>
      <c r="Y270" s="289"/>
      <c r="Z270" s="289"/>
      <c r="AA270" s="289"/>
      <c r="AB270" s="289"/>
      <c r="AC270" s="289"/>
      <c r="AD270" s="289"/>
      <c r="AE270" s="289"/>
      <c r="AF270" s="289"/>
      <c r="AG270" s="289"/>
      <c r="AH270" s="289"/>
      <c r="AI270" s="289"/>
      <c r="AJ270" s="289"/>
      <c r="AK270" s="289"/>
      <c r="AL270" s="289"/>
      <c r="AM270" s="289"/>
      <c r="AN270" s="289"/>
      <c r="AO270" s="289"/>
      <c r="AP270" s="289"/>
      <c r="AQ270" s="289"/>
      <c r="AR270" s="289"/>
      <c r="AS270" s="289"/>
      <c r="AT270" s="289"/>
      <c r="AU270" s="289"/>
      <c r="AV270" s="289"/>
      <c r="AW270" s="289"/>
      <c r="AX270" s="290"/>
    </row>
    <row r="271" spans="1:50" ht="18" customHeight="1" thickBot="1" x14ac:dyDescent="0.2">
      <c r="A271" s="518"/>
      <c r="B271" s="519"/>
      <c r="C271" s="317" t="s">
        <v>41</v>
      </c>
      <c r="D271" s="318"/>
      <c r="E271" s="318"/>
      <c r="F271" s="318"/>
      <c r="G271" s="318"/>
      <c r="H271" s="318"/>
      <c r="I271" s="318"/>
      <c r="J271" s="318"/>
      <c r="K271" s="319"/>
      <c r="L271" s="320">
        <v>6</v>
      </c>
      <c r="M271" s="318"/>
      <c r="N271" s="318"/>
      <c r="O271" s="318"/>
      <c r="P271" s="318"/>
      <c r="Q271" s="319"/>
      <c r="R271" s="320"/>
      <c r="S271" s="318"/>
      <c r="T271" s="318"/>
      <c r="U271" s="318"/>
      <c r="V271" s="318"/>
      <c r="W271" s="319"/>
      <c r="X271" s="321"/>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3"/>
    </row>
    <row r="272" spans="1:50" x14ac:dyDescent="0.15">
      <c r="A272" s="246"/>
      <c r="B272" s="246"/>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8"/>
      <c r="Y272" s="248"/>
      <c r="Z272" s="248"/>
      <c r="AA272" s="248"/>
      <c r="AB272" s="248"/>
      <c r="AC272" s="248"/>
      <c r="AD272" s="248"/>
      <c r="AE272" s="248"/>
      <c r="AF272" s="248"/>
      <c r="AG272" s="248"/>
      <c r="AH272" s="248"/>
      <c r="AI272" s="248"/>
      <c r="AJ272" s="248"/>
      <c r="AK272" s="248"/>
      <c r="AL272" s="248"/>
      <c r="AM272" s="248"/>
      <c r="AN272" s="248"/>
      <c r="AO272" s="248"/>
      <c r="AP272" s="248"/>
      <c r="AQ272" s="248"/>
      <c r="AR272" s="248"/>
      <c r="AS272" s="248"/>
      <c r="AT272" s="248"/>
      <c r="AU272" s="248"/>
      <c r="AV272" s="248"/>
      <c r="AW272" s="248"/>
      <c r="AX272" s="248"/>
    </row>
    <row r="273" spans="1:50" ht="20.25" customHeight="1" thickBot="1" x14ac:dyDescent="0.2">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79" t="s">
        <v>312</v>
      </c>
      <c r="AR273" s="479"/>
      <c r="AS273" s="479"/>
      <c r="AT273" s="479"/>
      <c r="AU273" s="479"/>
      <c r="AV273" s="479"/>
      <c r="AW273" s="479"/>
      <c r="AX273" s="479"/>
    </row>
    <row r="274" spans="1:50" ht="25.15" customHeight="1" x14ac:dyDescent="0.15">
      <c r="A274" s="431" t="s">
        <v>313</v>
      </c>
      <c r="B274" s="432"/>
      <c r="C274" s="432"/>
      <c r="D274" s="432"/>
      <c r="E274" s="432"/>
      <c r="F274" s="433"/>
      <c r="G274" s="1054" t="s">
        <v>2461</v>
      </c>
      <c r="H274" s="1055"/>
      <c r="I274" s="1055"/>
      <c r="J274" s="1055"/>
      <c r="K274" s="1055"/>
      <c r="L274" s="1055"/>
      <c r="M274" s="1055"/>
      <c r="N274" s="1055"/>
      <c r="O274" s="1055"/>
      <c r="P274" s="1055"/>
      <c r="Q274" s="1055"/>
      <c r="R274" s="1055"/>
      <c r="S274" s="1055"/>
      <c r="T274" s="1055"/>
      <c r="U274" s="1055"/>
      <c r="V274" s="1055"/>
      <c r="W274" s="1055"/>
      <c r="X274" s="1055"/>
      <c r="Y274" s="437" t="s">
        <v>330</v>
      </c>
      <c r="Z274" s="438"/>
      <c r="AA274" s="438"/>
      <c r="AB274" s="438"/>
      <c r="AC274" s="438"/>
      <c r="AD274" s="439"/>
      <c r="AE274" s="1056" t="s">
        <v>2443</v>
      </c>
      <c r="AF274" s="1056"/>
      <c r="AG274" s="1056"/>
      <c r="AH274" s="1056"/>
      <c r="AI274" s="1056"/>
      <c r="AJ274" s="1056"/>
      <c r="AK274" s="1056"/>
      <c r="AL274" s="1056"/>
      <c r="AM274" s="1056"/>
      <c r="AN274" s="1056"/>
      <c r="AO274" s="1056"/>
      <c r="AP274" s="1057"/>
      <c r="AQ274" s="443" t="s">
        <v>7</v>
      </c>
      <c r="AR274" s="444"/>
      <c r="AS274" s="444"/>
      <c r="AT274" s="444"/>
      <c r="AU274" s="444"/>
      <c r="AV274" s="444"/>
      <c r="AW274" s="444"/>
      <c r="AX274" s="445"/>
    </row>
    <row r="275" spans="1:50" ht="30" customHeight="1" x14ac:dyDescent="0.15">
      <c r="A275" s="403" t="s">
        <v>8</v>
      </c>
      <c r="B275" s="404"/>
      <c r="C275" s="404"/>
      <c r="D275" s="404"/>
      <c r="E275" s="404"/>
      <c r="F275" s="405"/>
      <c r="G275" s="1061" t="s">
        <v>2462</v>
      </c>
      <c r="H275" s="1062"/>
      <c r="I275" s="1062"/>
      <c r="J275" s="1062"/>
      <c r="K275" s="1062"/>
      <c r="L275" s="1062"/>
      <c r="M275" s="1062"/>
      <c r="N275" s="1062"/>
      <c r="O275" s="1062"/>
      <c r="P275" s="1062"/>
      <c r="Q275" s="1062"/>
      <c r="R275" s="1062"/>
      <c r="S275" s="1062"/>
      <c r="T275" s="1062"/>
      <c r="U275" s="1062"/>
      <c r="V275" s="1063"/>
      <c r="W275" s="1063"/>
      <c r="X275" s="1063"/>
      <c r="Y275" s="409" t="s">
        <v>10</v>
      </c>
      <c r="Z275" s="410"/>
      <c r="AA275" s="410"/>
      <c r="AB275" s="410"/>
      <c r="AC275" s="410"/>
      <c r="AD275" s="411"/>
      <c r="AE275" s="1064" t="s">
        <v>2305</v>
      </c>
      <c r="AF275" s="1065"/>
      <c r="AG275" s="1065"/>
      <c r="AH275" s="1065"/>
      <c r="AI275" s="1065"/>
      <c r="AJ275" s="1065"/>
      <c r="AK275" s="1065"/>
      <c r="AL275" s="1065"/>
      <c r="AM275" s="1065"/>
      <c r="AN275" s="1065"/>
      <c r="AO275" s="1065"/>
      <c r="AP275" s="1066"/>
      <c r="AQ275" s="1067" t="s">
        <v>2306</v>
      </c>
      <c r="AR275" s="1068"/>
      <c r="AS275" s="1068"/>
      <c r="AT275" s="1068"/>
      <c r="AU275" s="1068"/>
      <c r="AV275" s="1068"/>
      <c r="AW275" s="1068"/>
      <c r="AX275" s="1069"/>
    </row>
    <row r="276" spans="1:50" ht="30" customHeight="1" x14ac:dyDescent="0.15">
      <c r="A276" s="418" t="s">
        <v>13</v>
      </c>
      <c r="B276" s="419"/>
      <c r="C276" s="419"/>
      <c r="D276" s="419"/>
      <c r="E276" s="419"/>
      <c r="F276" s="420"/>
      <c r="G276" s="1070" t="s">
        <v>14</v>
      </c>
      <c r="H276" s="1063"/>
      <c r="I276" s="1063"/>
      <c r="J276" s="1063"/>
      <c r="K276" s="1063"/>
      <c r="L276" s="1063"/>
      <c r="M276" s="1063"/>
      <c r="N276" s="1063"/>
      <c r="O276" s="1063"/>
      <c r="P276" s="1063"/>
      <c r="Q276" s="1063"/>
      <c r="R276" s="1063"/>
      <c r="S276" s="1063"/>
      <c r="T276" s="1063"/>
      <c r="U276" s="1063"/>
      <c r="V276" s="1063"/>
      <c r="W276" s="1063"/>
      <c r="X276" s="1063"/>
      <c r="Y276" s="424" t="s">
        <v>15</v>
      </c>
      <c r="Z276" s="425"/>
      <c r="AA276" s="425"/>
      <c r="AB276" s="425"/>
      <c r="AC276" s="425"/>
      <c r="AD276" s="426"/>
      <c r="AE276" s="1049" t="s">
        <v>2445</v>
      </c>
      <c r="AF276" s="1050"/>
      <c r="AG276" s="1050"/>
      <c r="AH276" s="1050"/>
      <c r="AI276" s="1050"/>
      <c r="AJ276" s="1050"/>
      <c r="AK276" s="1050"/>
      <c r="AL276" s="1050"/>
      <c r="AM276" s="1050"/>
      <c r="AN276" s="1050"/>
      <c r="AO276" s="1050"/>
      <c r="AP276" s="1050"/>
      <c r="AQ276" s="1050"/>
      <c r="AR276" s="1050"/>
      <c r="AS276" s="1050"/>
      <c r="AT276" s="1050"/>
      <c r="AU276" s="1050"/>
      <c r="AV276" s="1050"/>
      <c r="AW276" s="1050"/>
      <c r="AX276" s="1051"/>
    </row>
    <row r="277" spans="1:50" ht="30" customHeight="1" x14ac:dyDescent="0.15">
      <c r="A277" s="446" t="s">
        <v>17</v>
      </c>
      <c r="B277" s="447"/>
      <c r="C277" s="447"/>
      <c r="D277" s="447"/>
      <c r="E277" s="447"/>
      <c r="F277" s="448"/>
      <c r="G277" s="472" t="s">
        <v>2446</v>
      </c>
      <c r="H277" s="450"/>
      <c r="I277" s="450"/>
      <c r="J277" s="450"/>
      <c r="K277" s="450"/>
      <c r="L277" s="450"/>
      <c r="M277" s="450"/>
      <c r="N277" s="450"/>
      <c r="O277" s="450"/>
      <c r="P277" s="450"/>
      <c r="Q277" s="450"/>
      <c r="R277" s="450"/>
      <c r="S277" s="450"/>
      <c r="T277" s="450"/>
      <c r="U277" s="450"/>
      <c r="V277" s="450"/>
      <c r="W277" s="450"/>
      <c r="X277" s="451"/>
      <c r="Y277" s="452" t="s">
        <v>215</v>
      </c>
      <c r="Z277" s="453"/>
      <c r="AA277" s="453"/>
      <c r="AB277" s="453"/>
      <c r="AC277" s="453"/>
      <c r="AD277" s="454"/>
      <c r="AE277" s="473" t="s">
        <v>2447</v>
      </c>
      <c r="AF277" s="456"/>
      <c r="AG277" s="456"/>
      <c r="AH277" s="456"/>
      <c r="AI277" s="456"/>
      <c r="AJ277" s="456"/>
      <c r="AK277" s="456"/>
      <c r="AL277" s="456"/>
      <c r="AM277" s="456"/>
      <c r="AN277" s="456"/>
      <c r="AO277" s="456"/>
      <c r="AP277" s="456"/>
      <c r="AQ277" s="456"/>
      <c r="AR277" s="456"/>
      <c r="AS277" s="456"/>
      <c r="AT277" s="456"/>
      <c r="AU277" s="456"/>
      <c r="AV277" s="456"/>
      <c r="AW277" s="456"/>
      <c r="AX277" s="457"/>
    </row>
    <row r="278" spans="1:50" ht="34.5" customHeight="1" x14ac:dyDescent="0.15">
      <c r="A278" s="381" t="s">
        <v>21</v>
      </c>
      <c r="B278" s="382"/>
      <c r="C278" s="382"/>
      <c r="D278" s="382"/>
      <c r="E278" s="382"/>
      <c r="F278" s="383"/>
      <c r="G278" s="384" t="s">
        <v>2463</v>
      </c>
      <c r="H278" s="385"/>
      <c r="I278" s="385"/>
      <c r="J278" s="385"/>
      <c r="K278" s="385"/>
      <c r="L278" s="385"/>
      <c r="M278" s="385"/>
      <c r="N278" s="385"/>
      <c r="O278" s="385"/>
      <c r="P278" s="385"/>
      <c r="Q278" s="385"/>
      <c r="R278" s="385"/>
      <c r="S278" s="385"/>
      <c r="T278" s="385"/>
      <c r="U278" s="385"/>
      <c r="V278" s="385"/>
      <c r="W278" s="385"/>
      <c r="X278" s="385"/>
      <c r="Y278" s="385"/>
      <c r="Z278" s="385"/>
      <c r="AA278" s="385"/>
      <c r="AB278" s="385"/>
      <c r="AC278" s="385"/>
      <c r="AD278" s="385"/>
      <c r="AE278" s="385"/>
      <c r="AF278" s="385"/>
      <c r="AG278" s="385"/>
      <c r="AH278" s="385"/>
      <c r="AI278" s="385"/>
      <c r="AJ278" s="385"/>
      <c r="AK278" s="385"/>
      <c r="AL278" s="385"/>
      <c r="AM278" s="385"/>
      <c r="AN278" s="385"/>
      <c r="AO278" s="385"/>
      <c r="AP278" s="385"/>
      <c r="AQ278" s="385"/>
      <c r="AR278" s="385"/>
      <c r="AS278" s="385"/>
      <c r="AT278" s="385"/>
      <c r="AU278" s="385"/>
      <c r="AV278" s="385"/>
      <c r="AW278" s="385"/>
      <c r="AX278" s="386"/>
    </row>
    <row r="279" spans="1:50" ht="60" customHeight="1" x14ac:dyDescent="0.15">
      <c r="A279" s="381" t="s">
        <v>23</v>
      </c>
      <c r="B279" s="382"/>
      <c r="C279" s="382"/>
      <c r="D279" s="382"/>
      <c r="E279" s="382"/>
      <c r="F279" s="383"/>
      <c r="G279" s="384" t="s">
        <v>2464</v>
      </c>
      <c r="H279" s="385"/>
      <c r="I279" s="385"/>
      <c r="J279" s="385"/>
      <c r="K279" s="385"/>
      <c r="L279" s="385"/>
      <c r="M279" s="385"/>
      <c r="N279" s="385"/>
      <c r="O279" s="385"/>
      <c r="P279" s="385"/>
      <c r="Q279" s="385"/>
      <c r="R279" s="385"/>
      <c r="S279" s="385"/>
      <c r="T279" s="385"/>
      <c r="U279" s="385"/>
      <c r="V279" s="385"/>
      <c r="W279" s="385"/>
      <c r="X279" s="385"/>
      <c r="Y279" s="385"/>
      <c r="Z279" s="385"/>
      <c r="AA279" s="385"/>
      <c r="AB279" s="385"/>
      <c r="AC279" s="385"/>
      <c r="AD279" s="385"/>
      <c r="AE279" s="385"/>
      <c r="AF279" s="385"/>
      <c r="AG279" s="385"/>
      <c r="AH279" s="385"/>
      <c r="AI279" s="385"/>
      <c r="AJ279" s="385"/>
      <c r="AK279" s="385"/>
      <c r="AL279" s="385"/>
      <c r="AM279" s="385"/>
      <c r="AN279" s="385"/>
      <c r="AO279" s="385"/>
      <c r="AP279" s="385"/>
      <c r="AQ279" s="385"/>
      <c r="AR279" s="385"/>
      <c r="AS279" s="385"/>
      <c r="AT279" s="385"/>
      <c r="AU279" s="385"/>
      <c r="AV279" s="385"/>
      <c r="AW279" s="385"/>
      <c r="AX279" s="386"/>
    </row>
    <row r="280" spans="1:50" ht="22.5" customHeight="1" x14ac:dyDescent="0.15">
      <c r="A280" s="381" t="s">
        <v>25</v>
      </c>
      <c r="B280" s="382"/>
      <c r="C280" s="382"/>
      <c r="D280" s="382"/>
      <c r="E280" s="382"/>
      <c r="F280" s="383"/>
      <c r="G280" s="387" t="s">
        <v>335</v>
      </c>
      <c r="H280" s="388"/>
      <c r="I280" s="388"/>
      <c r="J280" s="388"/>
      <c r="K280" s="388"/>
      <c r="L280" s="388"/>
      <c r="M280" s="388"/>
      <c r="N280" s="388"/>
      <c r="O280" s="388"/>
      <c r="P280" s="388"/>
      <c r="Q280" s="388"/>
      <c r="R280" s="388"/>
      <c r="S280" s="388"/>
      <c r="T280" s="388"/>
      <c r="U280" s="388"/>
      <c r="V280" s="388"/>
      <c r="W280" s="388"/>
      <c r="X280" s="388"/>
      <c r="Y280" s="388"/>
      <c r="Z280" s="388"/>
      <c r="AA280" s="388"/>
      <c r="AB280" s="388"/>
      <c r="AC280" s="388"/>
      <c r="AD280" s="388"/>
      <c r="AE280" s="388"/>
      <c r="AF280" s="388"/>
      <c r="AG280" s="388"/>
      <c r="AH280" s="388"/>
      <c r="AI280" s="388"/>
      <c r="AJ280" s="388"/>
      <c r="AK280" s="388"/>
      <c r="AL280" s="388"/>
      <c r="AM280" s="388"/>
      <c r="AN280" s="388"/>
      <c r="AO280" s="388"/>
      <c r="AP280" s="388"/>
      <c r="AQ280" s="388"/>
      <c r="AR280" s="388"/>
      <c r="AS280" s="388"/>
      <c r="AT280" s="388"/>
      <c r="AU280" s="388"/>
      <c r="AV280" s="388"/>
      <c r="AW280" s="388"/>
      <c r="AX280" s="389"/>
    </row>
    <row r="281" spans="1:50" ht="19.5" customHeight="1" x14ac:dyDescent="0.15">
      <c r="A281" s="390" t="s">
        <v>27</v>
      </c>
      <c r="B281" s="391"/>
      <c r="C281" s="391"/>
      <c r="D281" s="391"/>
      <c r="E281" s="391"/>
      <c r="F281" s="392"/>
      <c r="G281" s="399"/>
      <c r="H281" s="400"/>
      <c r="I281" s="400"/>
      <c r="J281" s="400"/>
      <c r="K281" s="400"/>
      <c r="L281" s="400"/>
      <c r="M281" s="400"/>
      <c r="N281" s="400"/>
      <c r="O281" s="401"/>
      <c r="P281" s="365" t="s">
        <v>321</v>
      </c>
      <c r="Q281" s="366"/>
      <c r="R281" s="366"/>
      <c r="S281" s="366"/>
      <c r="T281" s="366"/>
      <c r="U281" s="366"/>
      <c r="V281" s="402"/>
      <c r="W281" s="365" t="s">
        <v>322</v>
      </c>
      <c r="X281" s="366"/>
      <c r="Y281" s="366"/>
      <c r="Z281" s="366"/>
      <c r="AA281" s="366"/>
      <c r="AB281" s="366"/>
      <c r="AC281" s="402"/>
      <c r="AD281" s="365" t="s">
        <v>323</v>
      </c>
      <c r="AE281" s="366"/>
      <c r="AF281" s="366"/>
      <c r="AG281" s="366"/>
      <c r="AH281" s="366"/>
      <c r="AI281" s="366"/>
      <c r="AJ281" s="402"/>
      <c r="AK281" s="365" t="s">
        <v>324</v>
      </c>
      <c r="AL281" s="366"/>
      <c r="AM281" s="366"/>
      <c r="AN281" s="366"/>
      <c r="AO281" s="366"/>
      <c r="AP281" s="366"/>
      <c r="AQ281" s="402"/>
      <c r="AR281" s="365" t="s">
        <v>325</v>
      </c>
      <c r="AS281" s="366"/>
      <c r="AT281" s="366"/>
      <c r="AU281" s="366"/>
      <c r="AV281" s="366"/>
      <c r="AW281" s="366"/>
      <c r="AX281" s="367"/>
    </row>
    <row r="282" spans="1:50" ht="19.5" customHeight="1" x14ac:dyDescent="0.15">
      <c r="A282" s="393"/>
      <c r="B282" s="394"/>
      <c r="C282" s="394"/>
      <c r="D282" s="394"/>
      <c r="E282" s="394"/>
      <c r="F282" s="395"/>
      <c r="G282" s="368" t="s">
        <v>33</v>
      </c>
      <c r="H282" s="369"/>
      <c r="I282" s="374" t="s">
        <v>34</v>
      </c>
      <c r="J282" s="375"/>
      <c r="K282" s="375"/>
      <c r="L282" s="375"/>
      <c r="M282" s="375"/>
      <c r="N282" s="375"/>
      <c r="O282" s="376"/>
      <c r="P282" s="1076">
        <v>9</v>
      </c>
      <c r="Q282" s="1076"/>
      <c r="R282" s="1076"/>
      <c r="S282" s="1076"/>
      <c r="T282" s="1076"/>
      <c r="U282" s="1076"/>
      <c r="V282" s="1076"/>
      <c r="W282" s="1087">
        <v>8</v>
      </c>
      <c r="X282" s="1087"/>
      <c r="Y282" s="1087"/>
      <c r="Z282" s="1087"/>
      <c r="AA282" s="1087"/>
      <c r="AB282" s="1087"/>
      <c r="AC282" s="1087"/>
      <c r="AD282" s="1087">
        <v>7</v>
      </c>
      <c r="AE282" s="1087"/>
      <c r="AF282" s="1087"/>
      <c r="AG282" s="1087"/>
      <c r="AH282" s="1087"/>
      <c r="AI282" s="1087"/>
      <c r="AJ282" s="1087"/>
      <c r="AK282" s="311">
        <v>7</v>
      </c>
      <c r="AL282" s="312"/>
      <c r="AM282" s="312"/>
      <c r="AN282" s="312"/>
      <c r="AO282" s="312"/>
      <c r="AP282" s="312"/>
      <c r="AQ282" s="313"/>
      <c r="AR282" s="311"/>
      <c r="AS282" s="312"/>
      <c r="AT282" s="312"/>
      <c r="AU282" s="312"/>
      <c r="AV282" s="312"/>
      <c r="AW282" s="312"/>
      <c r="AX282" s="380"/>
    </row>
    <row r="283" spans="1:50" ht="19.5" customHeight="1" x14ac:dyDescent="0.15">
      <c r="A283" s="393"/>
      <c r="B283" s="394"/>
      <c r="C283" s="394"/>
      <c r="D283" s="394"/>
      <c r="E283" s="394"/>
      <c r="F283" s="395"/>
      <c r="G283" s="370"/>
      <c r="H283" s="371"/>
      <c r="I283" s="340" t="s">
        <v>35</v>
      </c>
      <c r="J283" s="341"/>
      <c r="K283" s="341"/>
      <c r="L283" s="341"/>
      <c r="M283" s="341"/>
      <c r="N283" s="341"/>
      <c r="O283" s="342"/>
      <c r="P283" s="1052" t="s">
        <v>606</v>
      </c>
      <c r="Q283" s="1052"/>
      <c r="R283" s="1052"/>
      <c r="S283" s="1052"/>
      <c r="T283" s="1052"/>
      <c r="U283" s="1052"/>
      <c r="V283" s="1052"/>
      <c r="W283" s="1052" t="s">
        <v>606</v>
      </c>
      <c r="X283" s="1052"/>
      <c r="Y283" s="1052"/>
      <c r="Z283" s="1052"/>
      <c r="AA283" s="1052"/>
      <c r="AB283" s="1052"/>
      <c r="AC283" s="1052"/>
      <c r="AD283" s="1052" t="s">
        <v>606</v>
      </c>
      <c r="AE283" s="1052"/>
      <c r="AF283" s="1052"/>
      <c r="AG283" s="1052"/>
      <c r="AH283" s="1052"/>
      <c r="AI283" s="1052"/>
      <c r="AJ283" s="1052"/>
      <c r="AK283" s="1052" t="s">
        <v>606</v>
      </c>
      <c r="AL283" s="1052"/>
      <c r="AM283" s="1052"/>
      <c r="AN283" s="1052"/>
      <c r="AO283" s="1052"/>
      <c r="AP283" s="1052"/>
      <c r="AQ283" s="1052"/>
      <c r="AR283" s="337"/>
      <c r="AS283" s="338"/>
      <c r="AT283" s="338"/>
      <c r="AU283" s="338"/>
      <c r="AV283" s="338"/>
      <c r="AW283" s="338"/>
      <c r="AX283" s="339"/>
    </row>
    <row r="284" spans="1:50" ht="19.5" customHeight="1" x14ac:dyDescent="0.15">
      <c r="A284" s="393"/>
      <c r="B284" s="394"/>
      <c r="C284" s="394"/>
      <c r="D284" s="394"/>
      <c r="E284" s="394"/>
      <c r="F284" s="395"/>
      <c r="G284" s="370"/>
      <c r="H284" s="371"/>
      <c r="I284" s="340" t="s">
        <v>38</v>
      </c>
      <c r="J284" s="341"/>
      <c r="K284" s="341"/>
      <c r="L284" s="341"/>
      <c r="M284" s="341"/>
      <c r="N284" s="341"/>
      <c r="O284" s="342"/>
      <c r="P284" s="285" t="s">
        <v>340</v>
      </c>
      <c r="Q284" s="286"/>
      <c r="R284" s="286"/>
      <c r="S284" s="286"/>
      <c r="T284" s="286"/>
      <c r="U284" s="286"/>
      <c r="V284" s="287"/>
      <c r="W284" s="285" t="s">
        <v>340</v>
      </c>
      <c r="X284" s="286"/>
      <c r="Y284" s="286"/>
      <c r="Z284" s="286"/>
      <c r="AA284" s="286"/>
      <c r="AB284" s="286"/>
      <c r="AC284" s="287"/>
      <c r="AD284" s="285" t="s">
        <v>340</v>
      </c>
      <c r="AE284" s="286"/>
      <c r="AF284" s="286"/>
      <c r="AG284" s="286"/>
      <c r="AH284" s="286"/>
      <c r="AI284" s="286"/>
      <c r="AJ284" s="287"/>
      <c r="AK284" s="285" t="s">
        <v>340</v>
      </c>
      <c r="AL284" s="286"/>
      <c r="AM284" s="286"/>
      <c r="AN284" s="286"/>
      <c r="AO284" s="286"/>
      <c r="AP284" s="286"/>
      <c r="AQ284" s="287"/>
      <c r="AR284" s="285"/>
      <c r="AS284" s="286"/>
      <c r="AT284" s="286"/>
      <c r="AU284" s="286"/>
      <c r="AV284" s="286"/>
      <c r="AW284" s="286"/>
      <c r="AX284" s="343"/>
    </row>
    <row r="285" spans="1:50" ht="19.5" customHeight="1" x14ac:dyDescent="0.15">
      <c r="A285" s="393"/>
      <c r="B285" s="394"/>
      <c r="C285" s="394"/>
      <c r="D285" s="394"/>
      <c r="E285" s="394"/>
      <c r="F285" s="395"/>
      <c r="G285" s="370"/>
      <c r="H285" s="371"/>
      <c r="I285" s="340" t="s">
        <v>39</v>
      </c>
      <c r="J285" s="341"/>
      <c r="K285" s="341"/>
      <c r="L285" s="341"/>
      <c r="M285" s="341"/>
      <c r="N285" s="341"/>
      <c r="O285" s="342"/>
      <c r="P285" s="285" t="s">
        <v>340</v>
      </c>
      <c r="Q285" s="286"/>
      <c r="R285" s="286"/>
      <c r="S285" s="286"/>
      <c r="T285" s="286"/>
      <c r="U285" s="286"/>
      <c r="V285" s="287"/>
      <c r="W285" s="285" t="s">
        <v>340</v>
      </c>
      <c r="X285" s="286"/>
      <c r="Y285" s="286"/>
      <c r="Z285" s="286"/>
      <c r="AA285" s="286"/>
      <c r="AB285" s="286"/>
      <c r="AC285" s="287"/>
      <c r="AD285" s="285" t="s">
        <v>340</v>
      </c>
      <c r="AE285" s="286"/>
      <c r="AF285" s="286"/>
      <c r="AG285" s="286"/>
      <c r="AH285" s="286"/>
      <c r="AI285" s="286"/>
      <c r="AJ285" s="287"/>
      <c r="AK285" s="285" t="s">
        <v>340</v>
      </c>
      <c r="AL285" s="286"/>
      <c r="AM285" s="286"/>
      <c r="AN285" s="286"/>
      <c r="AO285" s="286"/>
      <c r="AP285" s="286"/>
      <c r="AQ285" s="287"/>
      <c r="AR285" s="337"/>
      <c r="AS285" s="338"/>
      <c r="AT285" s="338"/>
      <c r="AU285" s="338"/>
      <c r="AV285" s="338"/>
      <c r="AW285" s="338"/>
      <c r="AX285" s="339"/>
    </row>
    <row r="286" spans="1:50" ht="19.5" customHeight="1" x14ac:dyDescent="0.15">
      <c r="A286" s="393"/>
      <c r="B286" s="394"/>
      <c r="C286" s="394"/>
      <c r="D286" s="394"/>
      <c r="E286" s="394"/>
      <c r="F286" s="395"/>
      <c r="G286" s="370"/>
      <c r="H286" s="371"/>
      <c r="I286" s="340" t="s">
        <v>40</v>
      </c>
      <c r="J286" s="341"/>
      <c r="K286" s="341"/>
      <c r="L286" s="341"/>
      <c r="M286" s="341"/>
      <c r="N286" s="341"/>
      <c r="O286" s="342"/>
      <c r="P286" s="285" t="s">
        <v>340</v>
      </c>
      <c r="Q286" s="286"/>
      <c r="R286" s="286"/>
      <c r="S286" s="286"/>
      <c r="T286" s="286"/>
      <c r="U286" s="286"/>
      <c r="V286" s="287"/>
      <c r="W286" s="285" t="s">
        <v>340</v>
      </c>
      <c r="X286" s="286"/>
      <c r="Y286" s="286"/>
      <c r="Z286" s="286"/>
      <c r="AA286" s="286"/>
      <c r="AB286" s="286"/>
      <c r="AC286" s="287"/>
      <c r="AD286" s="285" t="s">
        <v>340</v>
      </c>
      <c r="AE286" s="286"/>
      <c r="AF286" s="286"/>
      <c r="AG286" s="286"/>
      <c r="AH286" s="286"/>
      <c r="AI286" s="286"/>
      <c r="AJ286" s="287"/>
      <c r="AK286" s="285" t="s">
        <v>340</v>
      </c>
      <c r="AL286" s="286"/>
      <c r="AM286" s="286"/>
      <c r="AN286" s="286"/>
      <c r="AO286" s="286"/>
      <c r="AP286" s="286"/>
      <c r="AQ286" s="287"/>
      <c r="AR286" s="337"/>
      <c r="AS286" s="338"/>
      <c r="AT286" s="338"/>
      <c r="AU286" s="338"/>
      <c r="AV286" s="338"/>
      <c r="AW286" s="338"/>
      <c r="AX286" s="339"/>
    </row>
    <row r="287" spans="1:50" ht="19.5" customHeight="1" x14ac:dyDescent="0.15">
      <c r="A287" s="393"/>
      <c r="B287" s="394"/>
      <c r="C287" s="394"/>
      <c r="D287" s="394"/>
      <c r="E287" s="394"/>
      <c r="F287" s="395"/>
      <c r="G287" s="372"/>
      <c r="H287" s="373"/>
      <c r="I287" s="355" t="s">
        <v>41</v>
      </c>
      <c r="J287" s="356"/>
      <c r="K287" s="356"/>
      <c r="L287" s="356"/>
      <c r="M287" s="356"/>
      <c r="N287" s="356"/>
      <c r="O287" s="357"/>
      <c r="P287" s="1075">
        <v>9</v>
      </c>
      <c r="Q287" s="1075"/>
      <c r="R287" s="1075"/>
      <c r="S287" s="1075"/>
      <c r="T287" s="1075"/>
      <c r="U287" s="1075"/>
      <c r="V287" s="1075"/>
      <c r="W287" s="1086">
        <v>8</v>
      </c>
      <c r="X287" s="1086"/>
      <c r="Y287" s="1086"/>
      <c r="Z287" s="1086"/>
      <c r="AA287" s="1086"/>
      <c r="AB287" s="1086"/>
      <c r="AC287" s="1086"/>
      <c r="AD287" s="1086">
        <v>7</v>
      </c>
      <c r="AE287" s="1086"/>
      <c r="AF287" s="1086"/>
      <c r="AG287" s="1086"/>
      <c r="AH287" s="1086"/>
      <c r="AI287" s="1086"/>
      <c r="AJ287" s="1086"/>
      <c r="AK287" s="333">
        <v>7</v>
      </c>
      <c r="AL287" s="334"/>
      <c r="AM287" s="334"/>
      <c r="AN287" s="334"/>
      <c r="AO287" s="334"/>
      <c r="AP287" s="334"/>
      <c r="AQ287" s="335"/>
      <c r="AR287" s="333"/>
      <c r="AS287" s="334"/>
      <c r="AT287" s="334"/>
      <c r="AU287" s="334"/>
      <c r="AV287" s="334"/>
      <c r="AW287" s="334"/>
      <c r="AX287" s="364"/>
    </row>
    <row r="288" spans="1:50" ht="19.5" customHeight="1" x14ac:dyDescent="0.15">
      <c r="A288" s="393"/>
      <c r="B288" s="394"/>
      <c r="C288" s="394"/>
      <c r="D288" s="394"/>
      <c r="E288" s="394"/>
      <c r="F288" s="395"/>
      <c r="G288" s="344" t="s">
        <v>42</v>
      </c>
      <c r="H288" s="345"/>
      <c r="I288" s="345"/>
      <c r="J288" s="345"/>
      <c r="K288" s="345"/>
      <c r="L288" s="345"/>
      <c r="M288" s="345"/>
      <c r="N288" s="345"/>
      <c r="O288" s="346"/>
      <c r="P288" s="1047">
        <v>9</v>
      </c>
      <c r="Q288" s="1047"/>
      <c r="R288" s="1047"/>
      <c r="S288" s="1047"/>
      <c r="T288" s="1047"/>
      <c r="U288" s="1047"/>
      <c r="V288" s="1047"/>
      <c r="W288" s="1047">
        <v>8</v>
      </c>
      <c r="X288" s="1047"/>
      <c r="Y288" s="1047"/>
      <c r="Z288" s="1047"/>
      <c r="AA288" s="1047"/>
      <c r="AB288" s="1047"/>
      <c r="AC288" s="1047"/>
      <c r="AD288" s="348">
        <v>7</v>
      </c>
      <c r="AE288" s="349"/>
      <c r="AF288" s="349"/>
      <c r="AG288" s="349"/>
      <c r="AH288" s="349"/>
      <c r="AI288" s="349"/>
      <c r="AJ288" s="350"/>
      <c r="AK288" s="351"/>
      <c r="AL288" s="352"/>
      <c r="AM288" s="352"/>
      <c r="AN288" s="352"/>
      <c r="AO288" s="352"/>
      <c r="AP288" s="352"/>
      <c r="AQ288" s="353"/>
      <c r="AR288" s="351"/>
      <c r="AS288" s="352"/>
      <c r="AT288" s="352"/>
      <c r="AU288" s="352"/>
      <c r="AV288" s="352"/>
      <c r="AW288" s="352"/>
      <c r="AX288" s="354"/>
    </row>
    <row r="289" spans="1:50" ht="19.5" customHeight="1" x14ac:dyDescent="0.15">
      <c r="A289" s="396"/>
      <c r="B289" s="397"/>
      <c r="C289" s="397"/>
      <c r="D289" s="397"/>
      <c r="E289" s="397"/>
      <c r="F289" s="398"/>
      <c r="G289" s="344" t="s">
        <v>43</v>
      </c>
      <c r="H289" s="345"/>
      <c r="I289" s="345"/>
      <c r="J289" s="345"/>
      <c r="K289" s="345"/>
      <c r="L289" s="345"/>
      <c r="M289" s="345"/>
      <c r="N289" s="345"/>
      <c r="O289" s="346"/>
      <c r="P289" s="1047">
        <v>100</v>
      </c>
      <c r="Q289" s="1047"/>
      <c r="R289" s="1047"/>
      <c r="S289" s="1047"/>
      <c r="T289" s="1047"/>
      <c r="U289" s="1047"/>
      <c r="V289" s="1047"/>
      <c r="W289" s="1047">
        <v>100</v>
      </c>
      <c r="X289" s="1047"/>
      <c r="Y289" s="1047"/>
      <c r="Z289" s="1047"/>
      <c r="AA289" s="1047"/>
      <c r="AB289" s="1047"/>
      <c r="AC289" s="1047"/>
      <c r="AD289" s="348">
        <v>100</v>
      </c>
      <c r="AE289" s="349"/>
      <c r="AF289" s="349"/>
      <c r="AG289" s="349"/>
      <c r="AH289" s="349"/>
      <c r="AI289" s="349"/>
      <c r="AJ289" s="350"/>
      <c r="AK289" s="351"/>
      <c r="AL289" s="352"/>
      <c r="AM289" s="352"/>
      <c r="AN289" s="352"/>
      <c r="AO289" s="352"/>
      <c r="AP289" s="352"/>
      <c r="AQ289" s="353"/>
      <c r="AR289" s="351"/>
      <c r="AS289" s="352"/>
      <c r="AT289" s="352"/>
      <c r="AU289" s="352"/>
      <c r="AV289" s="352"/>
      <c r="AW289" s="352"/>
      <c r="AX289" s="354"/>
    </row>
    <row r="290" spans="1:50" ht="19.5" customHeight="1" x14ac:dyDescent="0.15">
      <c r="A290" s="514" t="s">
        <v>73</v>
      </c>
      <c r="B290" s="515"/>
      <c r="C290" s="300" t="s">
        <v>74</v>
      </c>
      <c r="D290" s="301"/>
      <c r="E290" s="301"/>
      <c r="F290" s="301"/>
      <c r="G290" s="301"/>
      <c r="H290" s="301"/>
      <c r="I290" s="301"/>
      <c r="J290" s="301"/>
      <c r="K290" s="302"/>
      <c r="L290" s="303" t="s">
        <v>75</v>
      </c>
      <c r="M290" s="304"/>
      <c r="N290" s="304"/>
      <c r="O290" s="304"/>
      <c r="P290" s="304"/>
      <c r="Q290" s="305"/>
      <c r="R290" s="306" t="s">
        <v>325</v>
      </c>
      <c r="S290" s="301"/>
      <c r="T290" s="301"/>
      <c r="U290" s="301"/>
      <c r="V290" s="301"/>
      <c r="W290" s="302"/>
      <c r="X290" s="306" t="s">
        <v>76</v>
      </c>
      <c r="Y290" s="301"/>
      <c r="Z290" s="301"/>
      <c r="AA290" s="301"/>
      <c r="AB290" s="301"/>
      <c r="AC290" s="301"/>
      <c r="AD290" s="301"/>
      <c r="AE290" s="301"/>
      <c r="AF290" s="301"/>
      <c r="AG290" s="301"/>
      <c r="AH290" s="301"/>
      <c r="AI290" s="301"/>
      <c r="AJ290" s="301"/>
      <c r="AK290" s="301"/>
      <c r="AL290" s="301"/>
      <c r="AM290" s="301"/>
      <c r="AN290" s="301"/>
      <c r="AO290" s="301"/>
      <c r="AP290" s="301"/>
      <c r="AQ290" s="301"/>
      <c r="AR290" s="301"/>
      <c r="AS290" s="301"/>
      <c r="AT290" s="301"/>
      <c r="AU290" s="301"/>
      <c r="AV290" s="301"/>
      <c r="AW290" s="301"/>
      <c r="AX290" s="307"/>
    </row>
    <row r="291" spans="1:50" ht="19.5" customHeight="1" x14ac:dyDescent="0.15">
      <c r="A291" s="516"/>
      <c r="B291" s="517"/>
      <c r="C291" s="1071" t="s">
        <v>2465</v>
      </c>
      <c r="D291" s="1084"/>
      <c r="E291" s="1084"/>
      <c r="F291" s="1084"/>
      <c r="G291" s="1084"/>
      <c r="H291" s="1084"/>
      <c r="I291" s="1084"/>
      <c r="J291" s="1084"/>
      <c r="K291" s="1085"/>
      <c r="L291" s="311">
        <v>7</v>
      </c>
      <c r="M291" s="312"/>
      <c r="N291" s="312"/>
      <c r="O291" s="312"/>
      <c r="P291" s="312"/>
      <c r="Q291" s="313"/>
      <c r="R291" s="311"/>
      <c r="S291" s="312"/>
      <c r="T291" s="312"/>
      <c r="U291" s="312"/>
      <c r="V291" s="312"/>
      <c r="W291" s="313"/>
      <c r="X291" s="314"/>
      <c r="Y291" s="315"/>
      <c r="Z291" s="315"/>
      <c r="AA291" s="315"/>
      <c r="AB291" s="315"/>
      <c r="AC291" s="315"/>
      <c r="AD291" s="315"/>
      <c r="AE291" s="315"/>
      <c r="AF291" s="315"/>
      <c r="AG291" s="315"/>
      <c r="AH291" s="315"/>
      <c r="AI291" s="315"/>
      <c r="AJ291" s="315"/>
      <c r="AK291" s="315"/>
      <c r="AL291" s="315"/>
      <c r="AM291" s="315"/>
      <c r="AN291" s="315"/>
      <c r="AO291" s="315"/>
      <c r="AP291" s="315"/>
      <c r="AQ291" s="315"/>
      <c r="AR291" s="315"/>
      <c r="AS291" s="315"/>
      <c r="AT291" s="315"/>
      <c r="AU291" s="315"/>
      <c r="AV291" s="315"/>
      <c r="AW291" s="315"/>
      <c r="AX291" s="316"/>
    </row>
    <row r="292" spans="1:50" ht="19.5" customHeight="1" x14ac:dyDescent="0.15">
      <c r="A292" s="516"/>
      <c r="B292" s="517"/>
      <c r="C292" s="468"/>
      <c r="D292" s="286"/>
      <c r="E292" s="286"/>
      <c r="F292" s="286"/>
      <c r="G292" s="286"/>
      <c r="H292" s="286"/>
      <c r="I292" s="286"/>
      <c r="J292" s="286"/>
      <c r="K292" s="287"/>
      <c r="L292" s="285"/>
      <c r="M292" s="286"/>
      <c r="N292" s="286"/>
      <c r="O292" s="286"/>
      <c r="P292" s="286"/>
      <c r="Q292" s="287"/>
      <c r="R292" s="285"/>
      <c r="S292" s="286"/>
      <c r="T292" s="286"/>
      <c r="U292" s="286"/>
      <c r="V292" s="286"/>
      <c r="W292" s="287"/>
      <c r="X292" s="288"/>
      <c r="Y292" s="289"/>
      <c r="Z292" s="289"/>
      <c r="AA292" s="289"/>
      <c r="AB292" s="289"/>
      <c r="AC292" s="289"/>
      <c r="AD292" s="289"/>
      <c r="AE292" s="289"/>
      <c r="AF292" s="289"/>
      <c r="AG292" s="289"/>
      <c r="AH292" s="289"/>
      <c r="AI292" s="289"/>
      <c r="AJ292" s="289"/>
      <c r="AK292" s="289"/>
      <c r="AL292" s="289"/>
      <c r="AM292" s="289"/>
      <c r="AN292" s="289"/>
      <c r="AO292" s="289"/>
      <c r="AP292" s="289"/>
      <c r="AQ292" s="289"/>
      <c r="AR292" s="289"/>
      <c r="AS292" s="289"/>
      <c r="AT292" s="289"/>
      <c r="AU292" s="289"/>
      <c r="AV292" s="289"/>
      <c r="AW292" s="289"/>
      <c r="AX292" s="290"/>
    </row>
    <row r="293" spans="1:50" ht="19.5" customHeight="1" x14ac:dyDescent="0.15">
      <c r="A293" s="516"/>
      <c r="B293" s="517"/>
      <c r="C293" s="468"/>
      <c r="D293" s="286"/>
      <c r="E293" s="286"/>
      <c r="F293" s="286"/>
      <c r="G293" s="286"/>
      <c r="H293" s="286"/>
      <c r="I293" s="286"/>
      <c r="J293" s="286"/>
      <c r="K293" s="287"/>
      <c r="L293" s="285"/>
      <c r="M293" s="286"/>
      <c r="N293" s="286"/>
      <c r="O293" s="286"/>
      <c r="P293" s="286"/>
      <c r="Q293" s="287"/>
      <c r="R293" s="285"/>
      <c r="S293" s="286"/>
      <c r="T293" s="286"/>
      <c r="U293" s="286"/>
      <c r="V293" s="286"/>
      <c r="W293" s="287"/>
      <c r="X293" s="288"/>
      <c r="Y293" s="289"/>
      <c r="Z293" s="289"/>
      <c r="AA293" s="289"/>
      <c r="AB293" s="289"/>
      <c r="AC293" s="289"/>
      <c r="AD293" s="289"/>
      <c r="AE293" s="289"/>
      <c r="AF293" s="289"/>
      <c r="AG293" s="289"/>
      <c r="AH293" s="289"/>
      <c r="AI293" s="289"/>
      <c r="AJ293" s="289"/>
      <c r="AK293" s="289"/>
      <c r="AL293" s="289"/>
      <c r="AM293" s="289"/>
      <c r="AN293" s="289"/>
      <c r="AO293" s="289"/>
      <c r="AP293" s="289"/>
      <c r="AQ293" s="289"/>
      <c r="AR293" s="289"/>
      <c r="AS293" s="289"/>
      <c r="AT293" s="289"/>
      <c r="AU293" s="289"/>
      <c r="AV293" s="289"/>
      <c r="AW293" s="289"/>
      <c r="AX293" s="290"/>
    </row>
    <row r="294" spans="1:50" ht="19.5" customHeight="1" x14ac:dyDescent="0.15">
      <c r="A294" s="516"/>
      <c r="B294" s="517"/>
      <c r="C294" s="468"/>
      <c r="D294" s="286"/>
      <c r="E294" s="286"/>
      <c r="F294" s="286"/>
      <c r="G294" s="286"/>
      <c r="H294" s="286"/>
      <c r="I294" s="286"/>
      <c r="J294" s="286"/>
      <c r="K294" s="287"/>
      <c r="L294" s="285"/>
      <c r="M294" s="286"/>
      <c r="N294" s="286"/>
      <c r="O294" s="286"/>
      <c r="P294" s="286"/>
      <c r="Q294" s="287"/>
      <c r="R294" s="285"/>
      <c r="S294" s="286"/>
      <c r="T294" s="286"/>
      <c r="U294" s="286"/>
      <c r="V294" s="286"/>
      <c r="W294" s="287"/>
      <c r="X294" s="288"/>
      <c r="Y294" s="289"/>
      <c r="Z294" s="289"/>
      <c r="AA294" s="289"/>
      <c r="AB294" s="289"/>
      <c r="AC294" s="289"/>
      <c r="AD294" s="289"/>
      <c r="AE294" s="289"/>
      <c r="AF294" s="289"/>
      <c r="AG294" s="289"/>
      <c r="AH294" s="289"/>
      <c r="AI294" s="289"/>
      <c r="AJ294" s="289"/>
      <c r="AK294" s="289"/>
      <c r="AL294" s="289"/>
      <c r="AM294" s="289"/>
      <c r="AN294" s="289"/>
      <c r="AO294" s="289"/>
      <c r="AP294" s="289"/>
      <c r="AQ294" s="289"/>
      <c r="AR294" s="289"/>
      <c r="AS294" s="289"/>
      <c r="AT294" s="289"/>
      <c r="AU294" s="289"/>
      <c r="AV294" s="289"/>
      <c r="AW294" s="289"/>
      <c r="AX294" s="290"/>
    </row>
    <row r="295" spans="1:50" ht="19.5" customHeight="1" x14ac:dyDescent="0.15">
      <c r="A295" s="516"/>
      <c r="B295" s="517"/>
      <c r="C295" s="467"/>
      <c r="D295" s="334"/>
      <c r="E295" s="334"/>
      <c r="F295" s="334"/>
      <c r="G295" s="334"/>
      <c r="H295" s="334"/>
      <c r="I295" s="334"/>
      <c r="J295" s="334"/>
      <c r="K295" s="335"/>
      <c r="L295" s="333"/>
      <c r="M295" s="334"/>
      <c r="N295" s="334"/>
      <c r="O295" s="334"/>
      <c r="P295" s="334"/>
      <c r="Q295" s="335"/>
      <c r="R295" s="333"/>
      <c r="S295" s="334"/>
      <c r="T295" s="334"/>
      <c r="U295" s="334"/>
      <c r="V295" s="334"/>
      <c r="W295" s="335"/>
      <c r="X295" s="288"/>
      <c r="Y295" s="289"/>
      <c r="Z295" s="289"/>
      <c r="AA295" s="289"/>
      <c r="AB295" s="289"/>
      <c r="AC295" s="289"/>
      <c r="AD295" s="289"/>
      <c r="AE295" s="289"/>
      <c r="AF295" s="289"/>
      <c r="AG295" s="289"/>
      <c r="AH295" s="289"/>
      <c r="AI295" s="289"/>
      <c r="AJ295" s="289"/>
      <c r="AK295" s="289"/>
      <c r="AL295" s="289"/>
      <c r="AM295" s="289"/>
      <c r="AN295" s="289"/>
      <c r="AO295" s="289"/>
      <c r="AP295" s="289"/>
      <c r="AQ295" s="289"/>
      <c r="AR295" s="289"/>
      <c r="AS295" s="289"/>
      <c r="AT295" s="289"/>
      <c r="AU295" s="289"/>
      <c r="AV295" s="289"/>
      <c r="AW295" s="289"/>
      <c r="AX295" s="290"/>
    </row>
    <row r="296" spans="1:50" ht="19.5" customHeight="1" thickBot="1" x14ac:dyDescent="0.2">
      <c r="A296" s="518"/>
      <c r="B296" s="519"/>
      <c r="C296" s="317" t="s">
        <v>41</v>
      </c>
      <c r="D296" s="318"/>
      <c r="E296" s="318"/>
      <c r="F296" s="318"/>
      <c r="G296" s="318"/>
      <c r="H296" s="318"/>
      <c r="I296" s="318"/>
      <c r="J296" s="318"/>
      <c r="K296" s="319"/>
      <c r="L296" s="320">
        <v>7</v>
      </c>
      <c r="M296" s="318"/>
      <c r="N296" s="318"/>
      <c r="O296" s="318"/>
      <c r="P296" s="318"/>
      <c r="Q296" s="319"/>
      <c r="R296" s="320"/>
      <c r="S296" s="318"/>
      <c r="T296" s="318"/>
      <c r="U296" s="318"/>
      <c r="V296" s="318"/>
      <c r="W296" s="319"/>
      <c r="X296" s="321"/>
      <c r="Y296" s="322"/>
      <c r="Z296" s="322"/>
      <c r="AA296" s="322"/>
      <c r="AB296" s="322"/>
      <c r="AC296" s="322"/>
      <c r="AD296" s="322"/>
      <c r="AE296" s="322"/>
      <c r="AF296" s="322"/>
      <c r="AG296" s="322"/>
      <c r="AH296" s="322"/>
      <c r="AI296" s="322"/>
      <c r="AJ296" s="322"/>
      <c r="AK296" s="322"/>
      <c r="AL296" s="322"/>
      <c r="AM296" s="322"/>
      <c r="AN296" s="322"/>
      <c r="AO296" s="322"/>
      <c r="AP296" s="322"/>
      <c r="AQ296" s="322"/>
      <c r="AR296" s="322"/>
      <c r="AS296" s="322"/>
      <c r="AT296" s="322"/>
      <c r="AU296" s="322"/>
      <c r="AV296" s="322"/>
      <c r="AW296" s="322"/>
      <c r="AX296" s="323"/>
    </row>
    <row r="297" spans="1:50" ht="20.25" customHeight="1" thickBot="1" x14ac:dyDescent="0.2">
      <c r="A297" s="42"/>
      <c r="B297" s="42"/>
      <c r="C297" s="42"/>
      <c r="D297" s="42"/>
      <c r="E297" s="42"/>
      <c r="F297" s="42"/>
      <c r="G297" s="42"/>
      <c r="H297" s="42"/>
      <c r="I297" s="42"/>
      <c r="J297" s="42"/>
      <c r="K297" s="42"/>
      <c r="L297" s="42"/>
      <c r="M297" s="42"/>
      <c r="N297" s="42"/>
      <c r="O297" s="42"/>
      <c r="P297" s="42"/>
      <c r="Q297" s="42"/>
      <c r="R297" s="42"/>
      <c r="S297" s="42"/>
      <c r="T297" s="42"/>
      <c r="U297" s="42"/>
      <c r="V297" s="42"/>
      <c r="W297" s="42"/>
      <c r="X297" s="42"/>
      <c r="Y297" s="42"/>
      <c r="Z297" s="42"/>
      <c r="AA297" s="42"/>
      <c r="AB297" s="42"/>
      <c r="AC297" s="42"/>
      <c r="AD297" s="42"/>
      <c r="AE297" s="42"/>
      <c r="AF297" s="42"/>
      <c r="AG297" s="42"/>
      <c r="AH297" s="42"/>
      <c r="AI297" s="42"/>
      <c r="AJ297" s="42"/>
      <c r="AK297" s="42"/>
      <c r="AL297" s="42"/>
      <c r="AM297" s="42"/>
      <c r="AN297" s="42"/>
      <c r="AO297" s="42"/>
      <c r="AP297" s="42"/>
      <c r="AQ297" s="1008" t="s">
        <v>312</v>
      </c>
      <c r="AR297" s="1008"/>
      <c r="AS297" s="1008"/>
      <c r="AT297" s="1008"/>
      <c r="AU297" s="1008"/>
      <c r="AV297" s="1008"/>
      <c r="AW297" s="1008"/>
      <c r="AX297" s="1008"/>
    </row>
    <row r="298" spans="1:50" ht="25.15" customHeight="1" x14ac:dyDescent="0.15">
      <c r="A298" s="431" t="s">
        <v>313</v>
      </c>
      <c r="B298" s="432"/>
      <c r="C298" s="432"/>
      <c r="D298" s="432"/>
      <c r="E298" s="432"/>
      <c r="F298" s="433"/>
      <c r="G298" s="1054" t="s">
        <v>2356</v>
      </c>
      <c r="H298" s="1055"/>
      <c r="I298" s="1055"/>
      <c r="J298" s="1055"/>
      <c r="K298" s="1055"/>
      <c r="L298" s="1055"/>
      <c r="M298" s="1055"/>
      <c r="N298" s="1055"/>
      <c r="O298" s="1055"/>
      <c r="P298" s="1055"/>
      <c r="Q298" s="1055"/>
      <c r="R298" s="1055"/>
      <c r="S298" s="1055"/>
      <c r="T298" s="1055"/>
      <c r="U298" s="1055"/>
      <c r="V298" s="1055"/>
      <c r="W298" s="1055"/>
      <c r="X298" s="1055"/>
      <c r="Y298" s="437" t="s">
        <v>330</v>
      </c>
      <c r="Z298" s="438"/>
      <c r="AA298" s="438"/>
      <c r="AB298" s="438"/>
      <c r="AC298" s="438"/>
      <c r="AD298" s="439"/>
      <c r="AE298" s="1056" t="s">
        <v>2443</v>
      </c>
      <c r="AF298" s="1056"/>
      <c r="AG298" s="1056"/>
      <c r="AH298" s="1056"/>
      <c r="AI298" s="1056"/>
      <c r="AJ298" s="1056"/>
      <c r="AK298" s="1056"/>
      <c r="AL298" s="1056"/>
      <c r="AM298" s="1056"/>
      <c r="AN298" s="1056"/>
      <c r="AO298" s="1056"/>
      <c r="AP298" s="1057"/>
      <c r="AQ298" s="443" t="s">
        <v>7</v>
      </c>
      <c r="AR298" s="444"/>
      <c r="AS298" s="444"/>
      <c r="AT298" s="444"/>
      <c r="AU298" s="444"/>
      <c r="AV298" s="444"/>
      <c r="AW298" s="444"/>
      <c r="AX298" s="445"/>
    </row>
    <row r="299" spans="1:50" ht="30" customHeight="1" x14ac:dyDescent="0.15">
      <c r="A299" s="403" t="s">
        <v>8</v>
      </c>
      <c r="B299" s="404"/>
      <c r="C299" s="404"/>
      <c r="D299" s="404"/>
      <c r="E299" s="404"/>
      <c r="F299" s="405"/>
      <c r="G299" s="1061" t="s">
        <v>2466</v>
      </c>
      <c r="H299" s="1062"/>
      <c r="I299" s="1062"/>
      <c r="J299" s="1062"/>
      <c r="K299" s="1062"/>
      <c r="L299" s="1062"/>
      <c r="M299" s="1062"/>
      <c r="N299" s="1062"/>
      <c r="O299" s="1062"/>
      <c r="P299" s="1062"/>
      <c r="Q299" s="1062"/>
      <c r="R299" s="1062"/>
      <c r="S299" s="1062"/>
      <c r="T299" s="1062"/>
      <c r="U299" s="1062"/>
      <c r="V299" s="1063"/>
      <c r="W299" s="1063"/>
      <c r="X299" s="1063"/>
      <c r="Y299" s="409" t="s">
        <v>10</v>
      </c>
      <c r="Z299" s="410"/>
      <c r="AA299" s="410"/>
      <c r="AB299" s="410"/>
      <c r="AC299" s="410"/>
      <c r="AD299" s="411"/>
      <c r="AE299" s="1064" t="s">
        <v>2305</v>
      </c>
      <c r="AF299" s="1065"/>
      <c r="AG299" s="1065"/>
      <c r="AH299" s="1065"/>
      <c r="AI299" s="1065"/>
      <c r="AJ299" s="1065"/>
      <c r="AK299" s="1065"/>
      <c r="AL299" s="1065"/>
      <c r="AM299" s="1065"/>
      <c r="AN299" s="1065"/>
      <c r="AO299" s="1065"/>
      <c r="AP299" s="1066"/>
      <c r="AQ299" s="1067" t="s">
        <v>2306</v>
      </c>
      <c r="AR299" s="1068"/>
      <c r="AS299" s="1068"/>
      <c r="AT299" s="1068"/>
      <c r="AU299" s="1068"/>
      <c r="AV299" s="1068"/>
      <c r="AW299" s="1068"/>
      <c r="AX299" s="1069"/>
    </row>
    <row r="300" spans="1:50" ht="30" customHeight="1" x14ac:dyDescent="0.15">
      <c r="A300" s="418" t="s">
        <v>13</v>
      </c>
      <c r="B300" s="419"/>
      <c r="C300" s="419"/>
      <c r="D300" s="419"/>
      <c r="E300" s="419"/>
      <c r="F300" s="420"/>
      <c r="G300" s="1070" t="s">
        <v>14</v>
      </c>
      <c r="H300" s="1063"/>
      <c r="I300" s="1063"/>
      <c r="J300" s="1063"/>
      <c r="K300" s="1063"/>
      <c r="L300" s="1063"/>
      <c r="M300" s="1063"/>
      <c r="N300" s="1063"/>
      <c r="O300" s="1063"/>
      <c r="P300" s="1063"/>
      <c r="Q300" s="1063"/>
      <c r="R300" s="1063"/>
      <c r="S300" s="1063"/>
      <c r="T300" s="1063"/>
      <c r="U300" s="1063"/>
      <c r="V300" s="1063"/>
      <c r="W300" s="1063"/>
      <c r="X300" s="1063"/>
      <c r="Y300" s="424" t="s">
        <v>15</v>
      </c>
      <c r="Z300" s="425"/>
      <c r="AA300" s="425"/>
      <c r="AB300" s="425"/>
      <c r="AC300" s="425"/>
      <c r="AD300" s="426"/>
      <c r="AE300" s="1049" t="s">
        <v>2445</v>
      </c>
      <c r="AF300" s="1050"/>
      <c r="AG300" s="1050"/>
      <c r="AH300" s="1050"/>
      <c r="AI300" s="1050"/>
      <c r="AJ300" s="1050"/>
      <c r="AK300" s="1050"/>
      <c r="AL300" s="1050"/>
      <c r="AM300" s="1050"/>
      <c r="AN300" s="1050"/>
      <c r="AO300" s="1050"/>
      <c r="AP300" s="1050"/>
      <c r="AQ300" s="1050"/>
      <c r="AR300" s="1050"/>
      <c r="AS300" s="1050"/>
      <c r="AT300" s="1050"/>
      <c r="AU300" s="1050"/>
      <c r="AV300" s="1050"/>
      <c r="AW300" s="1050"/>
      <c r="AX300" s="1051"/>
    </row>
    <row r="301" spans="1:50" ht="30" customHeight="1" x14ac:dyDescent="0.15">
      <c r="A301" s="446" t="s">
        <v>17</v>
      </c>
      <c r="B301" s="447"/>
      <c r="C301" s="447"/>
      <c r="D301" s="447"/>
      <c r="E301" s="447"/>
      <c r="F301" s="448"/>
      <c r="G301" s="472" t="s">
        <v>2446</v>
      </c>
      <c r="H301" s="450"/>
      <c r="I301" s="450"/>
      <c r="J301" s="450"/>
      <c r="K301" s="450"/>
      <c r="L301" s="450"/>
      <c r="M301" s="450"/>
      <c r="N301" s="450"/>
      <c r="O301" s="450"/>
      <c r="P301" s="450"/>
      <c r="Q301" s="450"/>
      <c r="R301" s="450"/>
      <c r="S301" s="450"/>
      <c r="T301" s="450"/>
      <c r="U301" s="450"/>
      <c r="V301" s="450"/>
      <c r="W301" s="450"/>
      <c r="X301" s="451"/>
      <c r="Y301" s="452" t="s">
        <v>215</v>
      </c>
      <c r="Z301" s="453"/>
      <c r="AA301" s="453"/>
      <c r="AB301" s="453"/>
      <c r="AC301" s="453"/>
      <c r="AD301" s="454"/>
      <c r="AE301" s="473" t="s">
        <v>2447</v>
      </c>
      <c r="AF301" s="456"/>
      <c r="AG301" s="456"/>
      <c r="AH301" s="456"/>
      <c r="AI301" s="456"/>
      <c r="AJ301" s="456"/>
      <c r="AK301" s="456"/>
      <c r="AL301" s="456"/>
      <c r="AM301" s="456"/>
      <c r="AN301" s="456"/>
      <c r="AO301" s="456"/>
      <c r="AP301" s="456"/>
      <c r="AQ301" s="456"/>
      <c r="AR301" s="456"/>
      <c r="AS301" s="456"/>
      <c r="AT301" s="456"/>
      <c r="AU301" s="456"/>
      <c r="AV301" s="456"/>
      <c r="AW301" s="456"/>
      <c r="AX301" s="457"/>
    </row>
    <row r="302" spans="1:50" ht="86.25" customHeight="1" x14ac:dyDescent="0.15">
      <c r="A302" s="381" t="s">
        <v>21</v>
      </c>
      <c r="B302" s="382"/>
      <c r="C302" s="382"/>
      <c r="D302" s="382"/>
      <c r="E302" s="382"/>
      <c r="F302" s="383"/>
      <c r="G302" s="1058" t="s">
        <v>2467</v>
      </c>
      <c r="H302" s="1059"/>
      <c r="I302" s="1059"/>
      <c r="J302" s="1059"/>
      <c r="K302" s="1059"/>
      <c r="L302" s="1059"/>
      <c r="M302" s="1059"/>
      <c r="N302" s="1059"/>
      <c r="O302" s="1059"/>
      <c r="P302" s="1059"/>
      <c r="Q302" s="1059"/>
      <c r="R302" s="1059"/>
      <c r="S302" s="1059"/>
      <c r="T302" s="1059"/>
      <c r="U302" s="1059"/>
      <c r="V302" s="1059"/>
      <c r="W302" s="1059"/>
      <c r="X302" s="1059"/>
      <c r="Y302" s="1059"/>
      <c r="Z302" s="1059"/>
      <c r="AA302" s="1059"/>
      <c r="AB302" s="1059"/>
      <c r="AC302" s="1059"/>
      <c r="AD302" s="1059"/>
      <c r="AE302" s="1059"/>
      <c r="AF302" s="1059"/>
      <c r="AG302" s="1059"/>
      <c r="AH302" s="1059"/>
      <c r="AI302" s="1059"/>
      <c r="AJ302" s="1059"/>
      <c r="AK302" s="1059"/>
      <c r="AL302" s="1059"/>
      <c r="AM302" s="1059"/>
      <c r="AN302" s="1059"/>
      <c r="AO302" s="1059"/>
      <c r="AP302" s="1059"/>
      <c r="AQ302" s="1059"/>
      <c r="AR302" s="1059"/>
      <c r="AS302" s="1059"/>
      <c r="AT302" s="1059"/>
      <c r="AU302" s="1059"/>
      <c r="AV302" s="1059"/>
      <c r="AW302" s="1059"/>
      <c r="AX302" s="1060"/>
    </row>
    <row r="303" spans="1:50" ht="48.75" customHeight="1" x14ac:dyDescent="0.15">
      <c r="A303" s="381" t="s">
        <v>23</v>
      </c>
      <c r="B303" s="382"/>
      <c r="C303" s="382"/>
      <c r="D303" s="382"/>
      <c r="E303" s="382"/>
      <c r="F303" s="383"/>
      <c r="G303" s="1058" t="s">
        <v>2468</v>
      </c>
      <c r="H303" s="1059"/>
      <c r="I303" s="1059"/>
      <c r="J303" s="1059"/>
      <c r="K303" s="1059"/>
      <c r="L303" s="1059"/>
      <c r="M303" s="1059"/>
      <c r="N303" s="1059"/>
      <c r="O303" s="1059"/>
      <c r="P303" s="1059"/>
      <c r="Q303" s="1059"/>
      <c r="R303" s="1059"/>
      <c r="S303" s="1059"/>
      <c r="T303" s="1059"/>
      <c r="U303" s="1059"/>
      <c r="V303" s="1059"/>
      <c r="W303" s="1059"/>
      <c r="X303" s="1059"/>
      <c r="Y303" s="1059"/>
      <c r="Z303" s="1059"/>
      <c r="AA303" s="1059"/>
      <c r="AB303" s="1059"/>
      <c r="AC303" s="1059"/>
      <c r="AD303" s="1059"/>
      <c r="AE303" s="1059"/>
      <c r="AF303" s="1059"/>
      <c r="AG303" s="1059"/>
      <c r="AH303" s="1059"/>
      <c r="AI303" s="1059"/>
      <c r="AJ303" s="1059"/>
      <c r="AK303" s="1059"/>
      <c r="AL303" s="1059"/>
      <c r="AM303" s="1059"/>
      <c r="AN303" s="1059"/>
      <c r="AO303" s="1059"/>
      <c r="AP303" s="1059"/>
      <c r="AQ303" s="1059"/>
      <c r="AR303" s="1059"/>
      <c r="AS303" s="1059"/>
      <c r="AT303" s="1059"/>
      <c r="AU303" s="1059"/>
      <c r="AV303" s="1059"/>
      <c r="AW303" s="1059"/>
      <c r="AX303" s="1060"/>
    </row>
    <row r="304" spans="1:50" ht="22.5" customHeight="1" x14ac:dyDescent="0.15">
      <c r="A304" s="381" t="s">
        <v>25</v>
      </c>
      <c r="B304" s="382"/>
      <c r="C304" s="382"/>
      <c r="D304" s="382"/>
      <c r="E304" s="382"/>
      <c r="F304" s="383"/>
      <c r="G304" s="387" t="s">
        <v>2469</v>
      </c>
      <c r="H304" s="388"/>
      <c r="I304" s="388"/>
      <c r="J304" s="388"/>
      <c r="K304" s="388"/>
      <c r="L304" s="388"/>
      <c r="M304" s="388"/>
      <c r="N304" s="388"/>
      <c r="O304" s="388"/>
      <c r="P304" s="388"/>
      <c r="Q304" s="388"/>
      <c r="R304" s="388"/>
      <c r="S304" s="388"/>
      <c r="T304" s="388"/>
      <c r="U304" s="388"/>
      <c r="V304" s="388"/>
      <c r="W304" s="388"/>
      <c r="X304" s="388"/>
      <c r="Y304" s="388"/>
      <c r="Z304" s="388"/>
      <c r="AA304" s="388"/>
      <c r="AB304" s="388"/>
      <c r="AC304" s="388"/>
      <c r="AD304" s="388"/>
      <c r="AE304" s="388"/>
      <c r="AF304" s="388"/>
      <c r="AG304" s="388"/>
      <c r="AH304" s="388"/>
      <c r="AI304" s="388"/>
      <c r="AJ304" s="388"/>
      <c r="AK304" s="388"/>
      <c r="AL304" s="388"/>
      <c r="AM304" s="388"/>
      <c r="AN304" s="388"/>
      <c r="AO304" s="388"/>
      <c r="AP304" s="388"/>
      <c r="AQ304" s="388"/>
      <c r="AR304" s="388"/>
      <c r="AS304" s="388"/>
      <c r="AT304" s="388"/>
      <c r="AU304" s="388"/>
      <c r="AV304" s="388"/>
      <c r="AW304" s="388"/>
      <c r="AX304" s="389"/>
    </row>
    <row r="305" spans="1:50" ht="19.5" customHeight="1" x14ac:dyDescent="0.15">
      <c r="A305" s="390" t="s">
        <v>27</v>
      </c>
      <c r="B305" s="391"/>
      <c r="C305" s="391"/>
      <c r="D305" s="391"/>
      <c r="E305" s="391"/>
      <c r="F305" s="392"/>
      <c r="G305" s="399"/>
      <c r="H305" s="400"/>
      <c r="I305" s="400"/>
      <c r="J305" s="400"/>
      <c r="K305" s="400"/>
      <c r="L305" s="400"/>
      <c r="M305" s="400"/>
      <c r="N305" s="400"/>
      <c r="O305" s="401"/>
      <c r="P305" s="365" t="s">
        <v>321</v>
      </c>
      <c r="Q305" s="366"/>
      <c r="R305" s="366"/>
      <c r="S305" s="366"/>
      <c r="T305" s="366"/>
      <c r="U305" s="366"/>
      <c r="V305" s="402"/>
      <c r="W305" s="365" t="s">
        <v>322</v>
      </c>
      <c r="X305" s="366"/>
      <c r="Y305" s="366"/>
      <c r="Z305" s="366"/>
      <c r="AA305" s="366"/>
      <c r="AB305" s="366"/>
      <c r="AC305" s="402"/>
      <c r="AD305" s="365" t="s">
        <v>323</v>
      </c>
      <c r="AE305" s="366"/>
      <c r="AF305" s="366"/>
      <c r="AG305" s="366"/>
      <c r="AH305" s="366"/>
      <c r="AI305" s="366"/>
      <c r="AJ305" s="402"/>
      <c r="AK305" s="365" t="s">
        <v>324</v>
      </c>
      <c r="AL305" s="366"/>
      <c r="AM305" s="366"/>
      <c r="AN305" s="366"/>
      <c r="AO305" s="366"/>
      <c r="AP305" s="366"/>
      <c r="AQ305" s="402"/>
      <c r="AR305" s="365" t="s">
        <v>325</v>
      </c>
      <c r="AS305" s="366"/>
      <c r="AT305" s="366"/>
      <c r="AU305" s="366"/>
      <c r="AV305" s="366"/>
      <c r="AW305" s="366"/>
      <c r="AX305" s="367"/>
    </row>
    <row r="306" spans="1:50" ht="19.5" customHeight="1" x14ac:dyDescent="0.15">
      <c r="A306" s="393"/>
      <c r="B306" s="394"/>
      <c r="C306" s="394"/>
      <c r="D306" s="394"/>
      <c r="E306" s="394"/>
      <c r="F306" s="395"/>
      <c r="G306" s="368" t="s">
        <v>33</v>
      </c>
      <c r="H306" s="369"/>
      <c r="I306" s="374" t="s">
        <v>34</v>
      </c>
      <c r="J306" s="375"/>
      <c r="K306" s="375"/>
      <c r="L306" s="375"/>
      <c r="M306" s="375"/>
      <c r="N306" s="375"/>
      <c r="O306" s="376"/>
      <c r="P306" s="1076">
        <v>4</v>
      </c>
      <c r="Q306" s="1076"/>
      <c r="R306" s="1076"/>
      <c r="S306" s="1076"/>
      <c r="T306" s="1076"/>
      <c r="U306" s="1076"/>
      <c r="V306" s="1076"/>
      <c r="W306" s="1076">
        <v>3</v>
      </c>
      <c r="X306" s="1076"/>
      <c r="Y306" s="1076"/>
      <c r="Z306" s="1076"/>
      <c r="AA306" s="1076"/>
      <c r="AB306" s="1076"/>
      <c r="AC306" s="1076"/>
      <c r="AD306" s="1076">
        <v>3</v>
      </c>
      <c r="AE306" s="1076"/>
      <c r="AF306" s="1076"/>
      <c r="AG306" s="1076"/>
      <c r="AH306" s="1076"/>
      <c r="AI306" s="1076"/>
      <c r="AJ306" s="1076"/>
      <c r="AK306" s="311">
        <v>5</v>
      </c>
      <c r="AL306" s="312"/>
      <c r="AM306" s="312"/>
      <c r="AN306" s="312"/>
      <c r="AO306" s="312"/>
      <c r="AP306" s="312"/>
      <c r="AQ306" s="313"/>
      <c r="AR306" s="311"/>
      <c r="AS306" s="312"/>
      <c r="AT306" s="312"/>
      <c r="AU306" s="312"/>
      <c r="AV306" s="312"/>
      <c r="AW306" s="312"/>
      <c r="AX306" s="380"/>
    </row>
    <row r="307" spans="1:50" ht="19.5" customHeight="1" x14ac:dyDescent="0.15">
      <c r="A307" s="393"/>
      <c r="B307" s="394"/>
      <c r="C307" s="394"/>
      <c r="D307" s="394"/>
      <c r="E307" s="394"/>
      <c r="F307" s="395"/>
      <c r="G307" s="370"/>
      <c r="H307" s="371"/>
      <c r="I307" s="340" t="s">
        <v>35</v>
      </c>
      <c r="J307" s="341"/>
      <c r="K307" s="341"/>
      <c r="L307" s="341"/>
      <c r="M307" s="341"/>
      <c r="N307" s="341"/>
      <c r="O307" s="342"/>
      <c r="P307" s="1052" t="s">
        <v>606</v>
      </c>
      <c r="Q307" s="1052"/>
      <c r="R307" s="1052"/>
      <c r="S307" s="1052"/>
      <c r="T307" s="1052"/>
      <c r="U307" s="1052"/>
      <c r="V307" s="1052"/>
      <c r="W307" s="1052" t="s">
        <v>606</v>
      </c>
      <c r="X307" s="1052"/>
      <c r="Y307" s="1052"/>
      <c r="Z307" s="1052"/>
      <c r="AA307" s="1052"/>
      <c r="AB307" s="1052"/>
      <c r="AC307" s="1052"/>
      <c r="AD307" s="1052" t="s">
        <v>606</v>
      </c>
      <c r="AE307" s="1052"/>
      <c r="AF307" s="1052"/>
      <c r="AG307" s="1052"/>
      <c r="AH307" s="1052"/>
      <c r="AI307" s="1052"/>
      <c r="AJ307" s="1052"/>
      <c r="AK307" s="1052" t="s">
        <v>606</v>
      </c>
      <c r="AL307" s="1052"/>
      <c r="AM307" s="1052"/>
      <c r="AN307" s="1052"/>
      <c r="AO307" s="1052"/>
      <c r="AP307" s="1052"/>
      <c r="AQ307" s="1052"/>
      <c r="AR307" s="337"/>
      <c r="AS307" s="338"/>
      <c r="AT307" s="338"/>
      <c r="AU307" s="338"/>
      <c r="AV307" s="338"/>
      <c r="AW307" s="338"/>
      <c r="AX307" s="339"/>
    </row>
    <row r="308" spans="1:50" ht="19.5" customHeight="1" x14ac:dyDescent="0.15">
      <c r="A308" s="393"/>
      <c r="B308" s="394"/>
      <c r="C308" s="394"/>
      <c r="D308" s="394"/>
      <c r="E308" s="394"/>
      <c r="F308" s="395"/>
      <c r="G308" s="370"/>
      <c r="H308" s="371"/>
      <c r="I308" s="340" t="s">
        <v>38</v>
      </c>
      <c r="J308" s="341"/>
      <c r="K308" s="341"/>
      <c r="L308" s="341"/>
      <c r="M308" s="341"/>
      <c r="N308" s="341"/>
      <c r="O308" s="342"/>
      <c r="P308" s="285" t="s">
        <v>340</v>
      </c>
      <c r="Q308" s="286"/>
      <c r="R308" s="286"/>
      <c r="S308" s="286"/>
      <c r="T308" s="286"/>
      <c r="U308" s="286"/>
      <c r="V308" s="287"/>
      <c r="W308" s="285" t="s">
        <v>340</v>
      </c>
      <c r="X308" s="286"/>
      <c r="Y308" s="286"/>
      <c r="Z308" s="286"/>
      <c r="AA308" s="286"/>
      <c r="AB308" s="286"/>
      <c r="AC308" s="287"/>
      <c r="AD308" s="285" t="s">
        <v>340</v>
      </c>
      <c r="AE308" s="286"/>
      <c r="AF308" s="286"/>
      <c r="AG308" s="286"/>
      <c r="AH308" s="286"/>
      <c r="AI308" s="286"/>
      <c r="AJ308" s="287"/>
      <c r="AK308" s="285" t="s">
        <v>340</v>
      </c>
      <c r="AL308" s="286"/>
      <c r="AM308" s="286"/>
      <c r="AN308" s="286"/>
      <c r="AO308" s="286"/>
      <c r="AP308" s="286"/>
      <c r="AQ308" s="287"/>
      <c r="AR308" s="285"/>
      <c r="AS308" s="286"/>
      <c r="AT308" s="286"/>
      <c r="AU308" s="286"/>
      <c r="AV308" s="286"/>
      <c r="AW308" s="286"/>
      <c r="AX308" s="343"/>
    </row>
    <row r="309" spans="1:50" ht="19.5" customHeight="1" x14ac:dyDescent="0.15">
      <c r="A309" s="393"/>
      <c r="B309" s="394"/>
      <c r="C309" s="394"/>
      <c r="D309" s="394"/>
      <c r="E309" s="394"/>
      <c r="F309" s="395"/>
      <c r="G309" s="370"/>
      <c r="H309" s="371"/>
      <c r="I309" s="340" t="s">
        <v>39</v>
      </c>
      <c r="J309" s="341"/>
      <c r="K309" s="341"/>
      <c r="L309" s="341"/>
      <c r="M309" s="341"/>
      <c r="N309" s="341"/>
      <c r="O309" s="342"/>
      <c r="P309" s="285" t="s">
        <v>340</v>
      </c>
      <c r="Q309" s="286"/>
      <c r="R309" s="286"/>
      <c r="S309" s="286"/>
      <c r="T309" s="286"/>
      <c r="U309" s="286"/>
      <c r="V309" s="287"/>
      <c r="W309" s="285" t="s">
        <v>340</v>
      </c>
      <c r="X309" s="286"/>
      <c r="Y309" s="286"/>
      <c r="Z309" s="286"/>
      <c r="AA309" s="286"/>
      <c r="AB309" s="286"/>
      <c r="AC309" s="287"/>
      <c r="AD309" s="285" t="s">
        <v>340</v>
      </c>
      <c r="AE309" s="286"/>
      <c r="AF309" s="286"/>
      <c r="AG309" s="286"/>
      <c r="AH309" s="286"/>
      <c r="AI309" s="286"/>
      <c r="AJ309" s="287"/>
      <c r="AK309" s="285" t="s">
        <v>340</v>
      </c>
      <c r="AL309" s="286"/>
      <c r="AM309" s="286"/>
      <c r="AN309" s="286"/>
      <c r="AO309" s="286"/>
      <c r="AP309" s="286"/>
      <c r="AQ309" s="287"/>
      <c r="AR309" s="337"/>
      <c r="AS309" s="338"/>
      <c r="AT309" s="338"/>
      <c r="AU309" s="338"/>
      <c r="AV309" s="338"/>
      <c r="AW309" s="338"/>
      <c r="AX309" s="339"/>
    </row>
    <row r="310" spans="1:50" ht="19.5" customHeight="1" x14ac:dyDescent="0.15">
      <c r="A310" s="393"/>
      <c r="B310" s="394"/>
      <c r="C310" s="394"/>
      <c r="D310" s="394"/>
      <c r="E310" s="394"/>
      <c r="F310" s="395"/>
      <c r="G310" s="370"/>
      <c r="H310" s="371"/>
      <c r="I310" s="340" t="s">
        <v>40</v>
      </c>
      <c r="J310" s="341"/>
      <c r="K310" s="341"/>
      <c r="L310" s="341"/>
      <c r="M310" s="341"/>
      <c r="N310" s="341"/>
      <c r="O310" s="342"/>
      <c r="P310" s="285" t="s">
        <v>340</v>
      </c>
      <c r="Q310" s="286"/>
      <c r="R310" s="286"/>
      <c r="S310" s="286"/>
      <c r="T310" s="286"/>
      <c r="U310" s="286"/>
      <c r="V310" s="287"/>
      <c r="W310" s="285" t="s">
        <v>340</v>
      </c>
      <c r="X310" s="286"/>
      <c r="Y310" s="286"/>
      <c r="Z310" s="286"/>
      <c r="AA310" s="286"/>
      <c r="AB310" s="286"/>
      <c r="AC310" s="287"/>
      <c r="AD310" s="285" t="s">
        <v>340</v>
      </c>
      <c r="AE310" s="286"/>
      <c r="AF310" s="286"/>
      <c r="AG310" s="286"/>
      <c r="AH310" s="286"/>
      <c r="AI310" s="286"/>
      <c r="AJ310" s="287"/>
      <c r="AK310" s="285" t="s">
        <v>340</v>
      </c>
      <c r="AL310" s="286"/>
      <c r="AM310" s="286"/>
      <c r="AN310" s="286"/>
      <c r="AO310" s="286"/>
      <c r="AP310" s="286"/>
      <c r="AQ310" s="287"/>
      <c r="AR310" s="337"/>
      <c r="AS310" s="338"/>
      <c r="AT310" s="338"/>
      <c r="AU310" s="338"/>
      <c r="AV310" s="338"/>
      <c r="AW310" s="338"/>
      <c r="AX310" s="339"/>
    </row>
    <row r="311" spans="1:50" ht="19.5" customHeight="1" x14ac:dyDescent="0.15">
      <c r="A311" s="393"/>
      <c r="B311" s="394"/>
      <c r="C311" s="394"/>
      <c r="D311" s="394"/>
      <c r="E311" s="394"/>
      <c r="F311" s="395"/>
      <c r="G311" s="372"/>
      <c r="H311" s="373"/>
      <c r="I311" s="355" t="s">
        <v>41</v>
      </c>
      <c r="J311" s="356"/>
      <c r="K311" s="356"/>
      <c r="L311" s="356"/>
      <c r="M311" s="356"/>
      <c r="N311" s="356"/>
      <c r="O311" s="357"/>
      <c r="P311" s="1083">
        <v>4</v>
      </c>
      <c r="Q311" s="1075"/>
      <c r="R311" s="1075"/>
      <c r="S311" s="1075"/>
      <c r="T311" s="1075"/>
      <c r="U311" s="1075"/>
      <c r="V311" s="1075"/>
      <c r="W311" s="1083">
        <v>3</v>
      </c>
      <c r="X311" s="1075"/>
      <c r="Y311" s="1075"/>
      <c r="Z311" s="1075"/>
      <c r="AA311" s="1075"/>
      <c r="AB311" s="1075"/>
      <c r="AC311" s="1075"/>
      <c r="AD311" s="1083">
        <v>3</v>
      </c>
      <c r="AE311" s="1075"/>
      <c r="AF311" s="1075"/>
      <c r="AG311" s="1075"/>
      <c r="AH311" s="1075"/>
      <c r="AI311" s="1075"/>
      <c r="AJ311" s="1075"/>
      <c r="AK311" s="333">
        <v>5</v>
      </c>
      <c r="AL311" s="334"/>
      <c r="AM311" s="334"/>
      <c r="AN311" s="334"/>
      <c r="AO311" s="334"/>
      <c r="AP311" s="334"/>
      <c r="AQ311" s="335"/>
      <c r="AR311" s="333"/>
      <c r="AS311" s="334"/>
      <c r="AT311" s="334"/>
      <c r="AU311" s="334"/>
      <c r="AV311" s="334"/>
      <c r="AW311" s="334"/>
      <c r="AX311" s="364"/>
    </row>
    <row r="312" spans="1:50" ht="19.5" customHeight="1" x14ac:dyDescent="0.15">
      <c r="A312" s="393"/>
      <c r="B312" s="394"/>
      <c r="C312" s="394"/>
      <c r="D312" s="394"/>
      <c r="E312" s="394"/>
      <c r="F312" s="395"/>
      <c r="G312" s="344" t="s">
        <v>42</v>
      </c>
      <c r="H312" s="345"/>
      <c r="I312" s="345"/>
      <c r="J312" s="345"/>
      <c r="K312" s="345"/>
      <c r="L312" s="345"/>
      <c r="M312" s="345"/>
      <c r="N312" s="345"/>
      <c r="O312" s="346"/>
      <c r="P312" s="1047">
        <v>4</v>
      </c>
      <c r="Q312" s="1047"/>
      <c r="R312" s="1047"/>
      <c r="S312" s="1047"/>
      <c r="T312" s="1047"/>
      <c r="U312" s="1047"/>
      <c r="V312" s="1047"/>
      <c r="W312" s="1047">
        <v>5</v>
      </c>
      <c r="X312" s="1047"/>
      <c r="Y312" s="1047"/>
      <c r="Z312" s="1047"/>
      <c r="AA312" s="1047"/>
      <c r="AB312" s="1047"/>
      <c r="AC312" s="1047"/>
      <c r="AD312" s="348">
        <v>5</v>
      </c>
      <c r="AE312" s="349"/>
      <c r="AF312" s="349"/>
      <c r="AG312" s="349"/>
      <c r="AH312" s="349"/>
      <c r="AI312" s="349"/>
      <c r="AJ312" s="350"/>
      <c r="AK312" s="351"/>
      <c r="AL312" s="352"/>
      <c r="AM312" s="352"/>
      <c r="AN312" s="352"/>
      <c r="AO312" s="352"/>
      <c r="AP312" s="352"/>
      <c r="AQ312" s="353"/>
      <c r="AR312" s="351"/>
      <c r="AS312" s="352"/>
      <c r="AT312" s="352"/>
      <c r="AU312" s="352"/>
      <c r="AV312" s="352"/>
      <c r="AW312" s="352"/>
      <c r="AX312" s="354"/>
    </row>
    <row r="313" spans="1:50" ht="19.5" customHeight="1" x14ac:dyDescent="0.15">
      <c r="A313" s="396"/>
      <c r="B313" s="397"/>
      <c r="C313" s="397"/>
      <c r="D313" s="397"/>
      <c r="E313" s="397"/>
      <c r="F313" s="398"/>
      <c r="G313" s="344" t="s">
        <v>43</v>
      </c>
      <c r="H313" s="345"/>
      <c r="I313" s="345"/>
      <c r="J313" s="345"/>
      <c r="K313" s="345"/>
      <c r="L313" s="345"/>
      <c r="M313" s="345"/>
      <c r="N313" s="345"/>
      <c r="O313" s="346"/>
      <c r="P313" s="1048">
        <v>120.8</v>
      </c>
      <c r="Q313" s="1048"/>
      <c r="R313" s="1048"/>
      <c r="S313" s="1048"/>
      <c r="T313" s="1048"/>
      <c r="U313" s="1048"/>
      <c r="V313" s="1048"/>
      <c r="W313" s="1048">
        <v>134.1</v>
      </c>
      <c r="X313" s="1048"/>
      <c r="Y313" s="1048"/>
      <c r="Z313" s="1048"/>
      <c r="AA313" s="1048"/>
      <c r="AB313" s="1048"/>
      <c r="AC313" s="1048"/>
      <c r="AD313" s="348">
        <v>132.69999999999999</v>
      </c>
      <c r="AE313" s="349"/>
      <c r="AF313" s="349"/>
      <c r="AG313" s="349"/>
      <c r="AH313" s="349"/>
      <c r="AI313" s="349"/>
      <c r="AJ313" s="350"/>
      <c r="AK313" s="351"/>
      <c r="AL313" s="352"/>
      <c r="AM313" s="352"/>
      <c r="AN313" s="352"/>
      <c r="AO313" s="352"/>
      <c r="AP313" s="352"/>
      <c r="AQ313" s="353"/>
      <c r="AR313" s="351"/>
      <c r="AS313" s="352"/>
      <c r="AT313" s="352"/>
      <c r="AU313" s="352"/>
      <c r="AV313" s="352"/>
      <c r="AW313" s="352"/>
      <c r="AX313" s="354"/>
    </row>
    <row r="314" spans="1:50" ht="19.5" customHeight="1" x14ac:dyDescent="0.15">
      <c r="A314" s="514" t="s">
        <v>73</v>
      </c>
      <c r="B314" s="515"/>
      <c r="C314" s="300" t="s">
        <v>74</v>
      </c>
      <c r="D314" s="301"/>
      <c r="E314" s="301"/>
      <c r="F314" s="301"/>
      <c r="G314" s="301"/>
      <c r="H314" s="301"/>
      <c r="I314" s="301"/>
      <c r="J314" s="301"/>
      <c r="K314" s="302"/>
      <c r="L314" s="303" t="s">
        <v>75</v>
      </c>
      <c r="M314" s="304"/>
      <c r="N314" s="304"/>
      <c r="O314" s="304"/>
      <c r="P314" s="304"/>
      <c r="Q314" s="305"/>
      <c r="R314" s="306" t="s">
        <v>325</v>
      </c>
      <c r="S314" s="301"/>
      <c r="T314" s="301"/>
      <c r="U314" s="301"/>
      <c r="V314" s="301"/>
      <c r="W314" s="302"/>
      <c r="X314" s="306" t="s">
        <v>76</v>
      </c>
      <c r="Y314" s="301"/>
      <c r="Z314" s="301"/>
      <c r="AA314" s="301"/>
      <c r="AB314" s="301"/>
      <c r="AC314" s="301"/>
      <c r="AD314" s="301"/>
      <c r="AE314" s="301"/>
      <c r="AF314" s="301"/>
      <c r="AG314" s="301"/>
      <c r="AH314" s="301"/>
      <c r="AI314" s="301"/>
      <c r="AJ314" s="301"/>
      <c r="AK314" s="301"/>
      <c r="AL314" s="301"/>
      <c r="AM314" s="301"/>
      <c r="AN314" s="301"/>
      <c r="AO314" s="301"/>
      <c r="AP314" s="301"/>
      <c r="AQ314" s="301"/>
      <c r="AR314" s="301"/>
      <c r="AS314" s="301"/>
      <c r="AT314" s="301"/>
      <c r="AU314" s="301"/>
      <c r="AV314" s="301"/>
      <c r="AW314" s="301"/>
      <c r="AX314" s="307"/>
    </row>
    <row r="315" spans="1:50" ht="19.5" customHeight="1" x14ac:dyDescent="0.15">
      <c r="A315" s="516"/>
      <c r="B315" s="517"/>
      <c r="C315" s="1077" t="s">
        <v>2470</v>
      </c>
      <c r="D315" s="1078"/>
      <c r="E315" s="1078"/>
      <c r="F315" s="1078"/>
      <c r="G315" s="1078"/>
      <c r="H315" s="1078"/>
      <c r="I315" s="1078"/>
      <c r="J315" s="1078"/>
      <c r="K315" s="1079"/>
      <c r="L315" s="311">
        <v>2</v>
      </c>
      <c r="M315" s="312"/>
      <c r="N315" s="312"/>
      <c r="O315" s="312"/>
      <c r="P315" s="312"/>
      <c r="Q315" s="313"/>
      <c r="R315" s="311"/>
      <c r="S315" s="312"/>
      <c r="T315" s="312"/>
      <c r="U315" s="312"/>
      <c r="V315" s="312"/>
      <c r="W315" s="313"/>
      <c r="X315" s="314"/>
      <c r="Y315" s="315"/>
      <c r="Z315" s="315"/>
      <c r="AA315" s="315"/>
      <c r="AB315" s="315"/>
      <c r="AC315" s="315"/>
      <c r="AD315" s="315"/>
      <c r="AE315" s="315"/>
      <c r="AF315" s="315"/>
      <c r="AG315" s="315"/>
      <c r="AH315" s="315"/>
      <c r="AI315" s="315"/>
      <c r="AJ315" s="315"/>
      <c r="AK315" s="315"/>
      <c r="AL315" s="315"/>
      <c r="AM315" s="315"/>
      <c r="AN315" s="315"/>
      <c r="AO315" s="315"/>
      <c r="AP315" s="315"/>
      <c r="AQ315" s="315"/>
      <c r="AR315" s="315"/>
      <c r="AS315" s="315"/>
      <c r="AT315" s="315"/>
      <c r="AU315" s="315"/>
      <c r="AV315" s="315"/>
      <c r="AW315" s="315"/>
      <c r="AX315" s="316"/>
    </row>
    <row r="316" spans="1:50" ht="19.5" customHeight="1" x14ac:dyDescent="0.15">
      <c r="A316" s="516"/>
      <c r="B316" s="517"/>
      <c r="C316" s="1080" t="s">
        <v>2471</v>
      </c>
      <c r="D316" s="1081"/>
      <c r="E316" s="1081"/>
      <c r="F316" s="1081"/>
      <c r="G316" s="1081"/>
      <c r="H316" s="1081"/>
      <c r="I316" s="1081"/>
      <c r="J316" s="1081"/>
      <c r="K316" s="1082"/>
      <c r="L316" s="285">
        <v>3</v>
      </c>
      <c r="M316" s="286"/>
      <c r="N316" s="286"/>
      <c r="O316" s="286"/>
      <c r="P316" s="286"/>
      <c r="Q316" s="287"/>
      <c r="R316" s="285"/>
      <c r="S316" s="286"/>
      <c r="T316" s="286"/>
      <c r="U316" s="286"/>
      <c r="V316" s="286"/>
      <c r="W316" s="287"/>
      <c r="X316" s="288"/>
      <c r="Y316" s="289"/>
      <c r="Z316" s="289"/>
      <c r="AA316" s="289"/>
      <c r="AB316" s="289"/>
      <c r="AC316" s="289"/>
      <c r="AD316" s="289"/>
      <c r="AE316" s="289"/>
      <c r="AF316" s="289"/>
      <c r="AG316" s="289"/>
      <c r="AH316" s="289"/>
      <c r="AI316" s="289"/>
      <c r="AJ316" s="289"/>
      <c r="AK316" s="289"/>
      <c r="AL316" s="289"/>
      <c r="AM316" s="289"/>
      <c r="AN316" s="289"/>
      <c r="AO316" s="289"/>
      <c r="AP316" s="289"/>
      <c r="AQ316" s="289"/>
      <c r="AR316" s="289"/>
      <c r="AS316" s="289"/>
      <c r="AT316" s="289"/>
      <c r="AU316" s="289"/>
      <c r="AV316" s="289"/>
      <c r="AW316" s="289"/>
      <c r="AX316" s="290"/>
    </row>
    <row r="317" spans="1:50" ht="19.5" customHeight="1" x14ac:dyDescent="0.15">
      <c r="A317" s="516"/>
      <c r="B317" s="517"/>
      <c r="C317" s="468"/>
      <c r="D317" s="286"/>
      <c r="E317" s="286"/>
      <c r="F317" s="286"/>
      <c r="G317" s="286"/>
      <c r="H317" s="286"/>
      <c r="I317" s="286"/>
      <c r="J317" s="286"/>
      <c r="K317" s="287"/>
      <c r="L317" s="285"/>
      <c r="M317" s="286"/>
      <c r="N317" s="286"/>
      <c r="O317" s="286"/>
      <c r="P317" s="286"/>
      <c r="Q317" s="287"/>
      <c r="R317" s="285"/>
      <c r="S317" s="286"/>
      <c r="T317" s="286"/>
      <c r="U317" s="286"/>
      <c r="V317" s="286"/>
      <c r="W317" s="287"/>
      <c r="X317" s="288"/>
      <c r="Y317" s="289"/>
      <c r="Z317" s="289"/>
      <c r="AA317" s="289"/>
      <c r="AB317" s="289"/>
      <c r="AC317" s="289"/>
      <c r="AD317" s="289"/>
      <c r="AE317" s="289"/>
      <c r="AF317" s="289"/>
      <c r="AG317" s="289"/>
      <c r="AH317" s="289"/>
      <c r="AI317" s="289"/>
      <c r="AJ317" s="289"/>
      <c r="AK317" s="289"/>
      <c r="AL317" s="289"/>
      <c r="AM317" s="289"/>
      <c r="AN317" s="289"/>
      <c r="AO317" s="289"/>
      <c r="AP317" s="289"/>
      <c r="AQ317" s="289"/>
      <c r="AR317" s="289"/>
      <c r="AS317" s="289"/>
      <c r="AT317" s="289"/>
      <c r="AU317" s="289"/>
      <c r="AV317" s="289"/>
      <c r="AW317" s="289"/>
      <c r="AX317" s="290"/>
    </row>
    <row r="318" spans="1:50" ht="19.5" customHeight="1" x14ac:dyDescent="0.15">
      <c r="A318" s="516"/>
      <c r="B318" s="517"/>
      <c r="C318" s="468"/>
      <c r="D318" s="286"/>
      <c r="E318" s="286"/>
      <c r="F318" s="286"/>
      <c r="G318" s="286"/>
      <c r="H318" s="286"/>
      <c r="I318" s="286"/>
      <c r="J318" s="286"/>
      <c r="K318" s="287"/>
      <c r="L318" s="285"/>
      <c r="M318" s="286"/>
      <c r="N318" s="286"/>
      <c r="O318" s="286"/>
      <c r="P318" s="286"/>
      <c r="Q318" s="287"/>
      <c r="R318" s="285"/>
      <c r="S318" s="286"/>
      <c r="T318" s="286"/>
      <c r="U318" s="286"/>
      <c r="V318" s="286"/>
      <c r="W318" s="287"/>
      <c r="X318" s="288"/>
      <c r="Y318" s="289"/>
      <c r="Z318" s="289"/>
      <c r="AA318" s="289"/>
      <c r="AB318" s="289"/>
      <c r="AC318" s="289"/>
      <c r="AD318" s="289"/>
      <c r="AE318" s="289"/>
      <c r="AF318" s="289"/>
      <c r="AG318" s="289"/>
      <c r="AH318" s="289"/>
      <c r="AI318" s="289"/>
      <c r="AJ318" s="289"/>
      <c r="AK318" s="289"/>
      <c r="AL318" s="289"/>
      <c r="AM318" s="289"/>
      <c r="AN318" s="289"/>
      <c r="AO318" s="289"/>
      <c r="AP318" s="289"/>
      <c r="AQ318" s="289"/>
      <c r="AR318" s="289"/>
      <c r="AS318" s="289"/>
      <c r="AT318" s="289"/>
      <c r="AU318" s="289"/>
      <c r="AV318" s="289"/>
      <c r="AW318" s="289"/>
      <c r="AX318" s="290"/>
    </row>
    <row r="319" spans="1:50" ht="19.5" customHeight="1" x14ac:dyDescent="0.15">
      <c r="A319" s="516"/>
      <c r="B319" s="517"/>
      <c r="C319" s="467"/>
      <c r="D319" s="334"/>
      <c r="E319" s="334"/>
      <c r="F319" s="334"/>
      <c r="G319" s="334"/>
      <c r="H319" s="334"/>
      <c r="I319" s="334"/>
      <c r="J319" s="334"/>
      <c r="K319" s="335"/>
      <c r="L319" s="333"/>
      <c r="M319" s="334"/>
      <c r="N319" s="334"/>
      <c r="O319" s="334"/>
      <c r="P319" s="334"/>
      <c r="Q319" s="335"/>
      <c r="R319" s="333"/>
      <c r="S319" s="334"/>
      <c r="T319" s="334"/>
      <c r="U319" s="334"/>
      <c r="V319" s="334"/>
      <c r="W319" s="335"/>
      <c r="X319" s="288"/>
      <c r="Y319" s="289"/>
      <c r="Z319" s="289"/>
      <c r="AA319" s="289"/>
      <c r="AB319" s="289"/>
      <c r="AC319" s="289"/>
      <c r="AD319" s="289"/>
      <c r="AE319" s="289"/>
      <c r="AF319" s="289"/>
      <c r="AG319" s="289"/>
      <c r="AH319" s="289"/>
      <c r="AI319" s="289"/>
      <c r="AJ319" s="289"/>
      <c r="AK319" s="289"/>
      <c r="AL319" s="289"/>
      <c r="AM319" s="289"/>
      <c r="AN319" s="289"/>
      <c r="AO319" s="289"/>
      <c r="AP319" s="289"/>
      <c r="AQ319" s="289"/>
      <c r="AR319" s="289"/>
      <c r="AS319" s="289"/>
      <c r="AT319" s="289"/>
      <c r="AU319" s="289"/>
      <c r="AV319" s="289"/>
      <c r="AW319" s="289"/>
      <c r="AX319" s="290"/>
    </row>
    <row r="320" spans="1:50" ht="19.5" customHeight="1" thickBot="1" x14ac:dyDescent="0.2">
      <c r="A320" s="518"/>
      <c r="B320" s="519"/>
      <c r="C320" s="317" t="s">
        <v>41</v>
      </c>
      <c r="D320" s="318"/>
      <c r="E320" s="318"/>
      <c r="F320" s="318"/>
      <c r="G320" s="318"/>
      <c r="H320" s="318"/>
      <c r="I320" s="318"/>
      <c r="J320" s="318"/>
      <c r="K320" s="319"/>
      <c r="L320" s="320">
        <v>5</v>
      </c>
      <c r="M320" s="318"/>
      <c r="N320" s="318"/>
      <c r="O320" s="318"/>
      <c r="P320" s="318"/>
      <c r="Q320" s="319"/>
      <c r="R320" s="320"/>
      <c r="S320" s="318"/>
      <c r="T320" s="318"/>
      <c r="U320" s="318"/>
      <c r="V320" s="318"/>
      <c r="W320" s="319"/>
      <c r="X320" s="321"/>
      <c r="Y320" s="322"/>
      <c r="Z320" s="322"/>
      <c r="AA320" s="322"/>
      <c r="AB320" s="322"/>
      <c r="AC320" s="322"/>
      <c r="AD320" s="322"/>
      <c r="AE320" s="322"/>
      <c r="AF320" s="322"/>
      <c r="AG320" s="322"/>
      <c r="AH320" s="322"/>
      <c r="AI320" s="322"/>
      <c r="AJ320" s="322"/>
      <c r="AK320" s="322"/>
      <c r="AL320" s="322"/>
      <c r="AM320" s="322"/>
      <c r="AN320" s="322"/>
      <c r="AO320" s="322"/>
      <c r="AP320" s="322"/>
      <c r="AQ320" s="322"/>
      <c r="AR320" s="322"/>
      <c r="AS320" s="322"/>
      <c r="AT320" s="322"/>
      <c r="AU320" s="322"/>
      <c r="AV320" s="322"/>
      <c r="AW320" s="322"/>
      <c r="AX320" s="323"/>
    </row>
    <row r="321" spans="1:50" x14ac:dyDescent="0.15">
      <c r="A321" s="246"/>
      <c r="B321" s="246"/>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8"/>
      <c r="Y321" s="248"/>
      <c r="Z321" s="248"/>
      <c r="AA321" s="248"/>
      <c r="AB321" s="248"/>
      <c r="AC321" s="248"/>
      <c r="AD321" s="248"/>
      <c r="AE321" s="248"/>
      <c r="AF321" s="248"/>
      <c r="AG321" s="248"/>
      <c r="AH321" s="248"/>
      <c r="AI321" s="248"/>
      <c r="AJ321" s="248"/>
      <c r="AK321" s="248"/>
      <c r="AL321" s="248"/>
      <c r="AM321" s="248"/>
      <c r="AN321" s="248"/>
      <c r="AO321" s="248"/>
      <c r="AP321" s="248"/>
      <c r="AQ321" s="248"/>
      <c r="AR321" s="248"/>
      <c r="AS321" s="248"/>
      <c r="AT321" s="248"/>
      <c r="AU321" s="248"/>
      <c r="AV321" s="248"/>
      <c r="AW321" s="248"/>
      <c r="AX321" s="248"/>
    </row>
    <row r="322" spans="1:50" ht="20.25" customHeight="1" thickBot="1" x14ac:dyDescent="0.2">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430" t="s">
        <v>312</v>
      </c>
      <c r="AR322" s="430"/>
      <c r="AS322" s="430"/>
      <c r="AT322" s="430"/>
      <c r="AU322" s="430"/>
      <c r="AV322" s="430"/>
      <c r="AW322" s="430"/>
      <c r="AX322" s="430"/>
    </row>
    <row r="323" spans="1:50" ht="25.15" customHeight="1" x14ac:dyDescent="0.15">
      <c r="A323" s="431" t="s">
        <v>313</v>
      </c>
      <c r="B323" s="432"/>
      <c r="C323" s="432"/>
      <c r="D323" s="432"/>
      <c r="E323" s="432"/>
      <c r="F323" s="433"/>
      <c r="G323" s="1054" t="s">
        <v>2357</v>
      </c>
      <c r="H323" s="1055"/>
      <c r="I323" s="1055"/>
      <c r="J323" s="1055"/>
      <c r="K323" s="1055"/>
      <c r="L323" s="1055"/>
      <c r="M323" s="1055"/>
      <c r="N323" s="1055"/>
      <c r="O323" s="1055"/>
      <c r="P323" s="1055"/>
      <c r="Q323" s="1055"/>
      <c r="R323" s="1055"/>
      <c r="S323" s="1055"/>
      <c r="T323" s="1055"/>
      <c r="U323" s="1055"/>
      <c r="V323" s="1055"/>
      <c r="W323" s="1055"/>
      <c r="X323" s="1055"/>
      <c r="Y323" s="437" t="s">
        <v>330</v>
      </c>
      <c r="Z323" s="438"/>
      <c r="AA323" s="438"/>
      <c r="AB323" s="438"/>
      <c r="AC323" s="438"/>
      <c r="AD323" s="439"/>
      <c r="AE323" s="1056" t="s">
        <v>2443</v>
      </c>
      <c r="AF323" s="1056"/>
      <c r="AG323" s="1056"/>
      <c r="AH323" s="1056"/>
      <c r="AI323" s="1056"/>
      <c r="AJ323" s="1056"/>
      <c r="AK323" s="1056"/>
      <c r="AL323" s="1056"/>
      <c r="AM323" s="1056"/>
      <c r="AN323" s="1056"/>
      <c r="AO323" s="1056"/>
      <c r="AP323" s="1057"/>
      <c r="AQ323" s="443" t="s">
        <v>7</v>
      </c>
      <c r="AR323" s="444"/>
      <c r="AS323" s="444"/>
      <c r="AT323" s="444"/>
      <c r="AU323" s="444"/>
      <c r="AV323" s="444"/>
      <c r="AW323" s="444"/>
      <c r="AX323" s="445"/>
    </row>
    <row r="324" spans="1:50" ht="30" customHeight="1" x14ac:dyDescent="0.15">
      <c r="A324" s="403" t="s">
        <v>8</v>
      </c>
      <c r="B324" s="404"/>
      <c r="C324" s="404"/>
      <c r="D324" s="404"/>
      <c r="E324" s="404"/>
      <c r="F324" s="405"/>
      <c r="G324" s="1061" t="s">
        <v>2455</v>
      </c>
      <c r="H324" s="1062"/>
      <c r="I324" s="1062"/>
      <c r="J324" s="1062"/>
      <c r="K324" s="1062"/>
      <c r="L324" s="1062"/>
      <c r="M324" s="1062"/>
      <c r="N324" s="1062"/>
      <c r="O324" s="1062"/>
      <c r="P324" s="1062"/>
      <c r="Q324" s="1062"/>
      <c r="R324" s="1062"/>
      <c r="S324" s="1062"/>
      <c r="T324" s="1062"/>
      <c r="U324" s="1062"/>
      <c r="V324" s="1063"/>
      <c r="W324" s="1063"/>
      <c r="X324" s="1063"/>
      <c r="Y324" s="409" t="s">
        <v>10</v>
      </c>
      <c r="Z324" s="410"/>
      <c r="AA324" s="410"/>
      <c r="AB324" s="410"/>
      <c r="AC324" s="410"/>
      <c r="AD324" s="411"/>
      <c r="AE324" s="1064" t="s">
        <v>2305</v>
      </c>
      <c r="AF324" s="1065"/>
      <c r="AG324" s="1065"/>
      <c r="AH324" s="1065"/>
      <c r="AI324" s="1065"/>
      <c r="AJ324" s="1065"/>
      <c r="AK324" s="1065"/>
      <c r="AL324" s="1065"/>
      <c r="AM324" s="1065"/>
      <c r="AN324" s="1065"/>
      <c r="AO324" s="1065"/>
      <c r="AP324" s="1066"/>
      <c r="AQ324" s="1067" t="s">
        <v>2306</v>
      </c>
      <c r="AR324" s="1068"/>
      <c r="AS324" s="1068"/>
      <c r="AT324" s="1068"/>
      <c r="AU324" s="1068"/>
      <c r="AV324" s="1068"/>
      <c r="AW324" s="1068"/>
      <c r="AX324" s="1069"/>
    </row>
    <row r="325" spans="1:50" ht="30" customHeight="1" x14ac:dyDescent="0.15">
      <c r="A325" s="418" t="s">
        <v>13</v>
      </c>
      <c r="B325" s="419"/>
      <c r="C325" s="419"/>
      <c r="D325" s="419"/>
      <c r="E325" s="419"/>
      <c r="F325" s="420"/>
      <c r="G325" s="1070" t="s">
        <v>14</v>
      </c>
      <c r="H325" s="1063"/>
      <c r="I325" s="1063"/>
      <c r="J325" s="1063"/>
      <c r="K325" s="1063"/>
      <c r="L325" s="1063"/>
      <c r="M325" s="1063"/>
      <c r="N325" s="1063"/>
      <c r="O325" s="1063"/>
      <c r="P325" s="1063"/>
      <c r="Q325" s="1063"/>
      <c r="R325" s="1063"/>
      <c r="S325" s="1063"/>
      <c r="T325" s="1063"/>
      <c r="U325" s="1063"/>
      <c r="V325" s="1063"/>
      <c r="W325" s="1063"/>
      <c r="X325" s="1063"/>
      <c r="Y325" s="424" t="s">
        <v>15</v>
      </c>
      <c r="Z325" s="425"/>
      <c r="AA325" s="425"/>
      <c r="AB325" s="425"/>
      <c r="AC325" s="425"/>
      <c r="AD325" s="426"/>
      <c r="AE325" s="1049" t="s">
        <v>2445</v>
      </c>
      <c r="AF325" s="1050"/>
      <c r="AG325" s="1050"/>
      <c r="AH325" s="1050"/>
      <c r="AI325" s="1050"/>
      <c r="AJ325" s="1050"/>
      <c r="AK325" s="1050"/>
      <c r="AL325" s="1050"/>
      <c r="AM325" s="1050"/>
      <c r="AN325" s="1050"/>
      <c r="AO325" s="1050"/>
      <c r="AP325" s="1050"/>
      <c r="AQ325" s="1050"/>
      <c r="AR325" s="1050"/>
      <c r="AS325" s="1050"/>
      <c r="AT325" s="1050"/>
      <c r="AU325" s="1050"/>
      <c r="AV325" s="1050"/>
      <c r="AW325" s="1050"/>
      <c r="AX325" s="1051"/>
    </row>
    <row r="326" spans="1:50" ht="30" customHeight="1" x14ac:dyDescent="0.15">
      <c r="A326" s="446" t="s">
        <v>17</v>
      </c>
      <c r="B326" s="447"/>
      <c r="C326" s="447"/>
      <c r="D326" s="447"/>
      <c r="E326" s="447"/>
      <c r="F326" s="448"/>
      <c r="G326" s="472" t="s">
        <v>2446</v>
      </c>
      <c r="H326" s="450"/>
      <c r="I326" s="450"/>
      <c r="J326" s="450"/>
      <c r="K326" s="450"/>
      <c r="L326" s="450"/>
      <c r="M326" s="450"/>
      <c r="N326" s="450"/>
      <c r="O326" s="450"/>
      <c r="P326" s="450"/>
      <c r="Q326" s="450"/>
      <c r="R326" s="450"/>
      <c r="S326" s="450"/>
      <c r="T326" s="450"/>
      <c r="U326" s="450"/>
      <c r="V326" s="450"/>
      <c r="W326" s="450"/>
      <c r="X326" s="451"/>
      <c r="Y326" s="452" t="s">
        <v>215</v>
      </c>
      <c r="Z326" s="453"/>
      <c r="AA326" s="453"/>
      <c r="AB326" s="453"/>
      <c r="AC326" s="453"/>
      <c r="AD326" s="454"/>
      <c r="AE326" s="473" t="s">
        <v>2447</v>
      </c>
      <c r="AF326" s="456"/>
      <c r="AG326" s="456"/>
      <c r="AH326" s="456"/>
      <c r="AI326" s="456"/>
      <c r="AJ326" s="456"/>
      <c r="AK326" s="456"/>
      <c r="AL326" s="456"/>
      <c r="AM326" s="456"/>
      <c r="AN326" s="456"/>
      <c r="AO326" s="456"/>
      <c r="AP326" s="456"/>
      <c r="AQ326" s="456"/>
      <c r="AR326" s="456"/>
      <c r="AS326" s="456"/>
      <c r="AT326" s="456"/>
      <c r="AU326" s="456"/>
      <c r="AV326" s="456"/>
      <c r="AW326" s="456"/>
      <c r="AX326" s="457"/>
    </row>
    <row r="327" spans="1:50" ht="60" customHeight="1" x14ac:dyDescent="0.15">
      <c r="A327" s="381" t="s">
        <v>21</v>
      </c>
      <c r="B327" s="382"/>
      <c r="C327" s="382"/>
      <c r="D327" s="382"/>
      <c r="E327" s="382"/>
      <c r="F327" s="383"/>
      <c r="G327" s="384" t="s">
        <v>2472</v>
      </c>
      <c r="H327" s="385"/>
      <c r="I327" s="385"/>
      <c r="J327" s="385"/>
      <c r="K327" s="385"/>
      <c r="L327" s="385"/>
      <c r="M327" s="385"/>
      <c r="N327" s="385"/>
      <c r="O327" s="385"/>
      <c r="P327" s="385"/>
      <c r="Q327" s="385"/>
      <c r="R327" s="385"/>
      <c r="S327" s="385"/>
      <c r="T327" s="385"/>
      <c r="U327" s="385"/>
      <c r="V327" s="385"/>
      <c r="W327" s="385"/>
      <c r="X327" s="385"/>
      <c r="Y327" s="385"/>
      <c r="Z327" s="385"/>
      <c r="AA327" s="385"/>
      <c r="AB327" s="385"/>
      <c r="AC327" s="385"/>
      <c r="AD327" s="385"/>
      <c r="AE327" s="385"/>
      <c r="AF327" s="385"/>
      <c r="AG327" s="385"/>
      <c r="AH327" s="385"/>
      <c r="AI327" s="385"/>
      <c r="AJ327" s="385"/>
      <c r="AK327" s="385"/>
      <c r="AL327" s="385"/>
      <c r="AM327" s="385"/>
      <c r="AN327" s="385"/>
      <c r="AO327" s="385"/>
      <c r="AP327" s="385"/>
      <c r="AQ327" s="385"/>
      <c r="AR327" s="385"/>
      <c r="AS327" s="385"/>
      <c r="AT327" s="385"/>
      <c r="AU327" s="385"/>
      <c r="AV327" s="385"/>
      <c r="AW327" s="385"/>
      <c r="AX327" s="386"/>
    </row>
    <row r="328" spans="1:50" ht="37.5" customHeight="1" x14ac:dyDescent="0.15">
      <c r="A328" s="381" t="s">
        <v>23</v>
      </c>
      <c r="B328" s="382"/>
      <c r="C328" s="382"/>
      <c r="D328" s="382"/>
      <c r="E328" s="382"/>
      <c r="F328" s="383"/>
      <c r="G328" s="384" t="s">
        <v>2473</v>
      </c>
      <c r="H328" s="385"/>
      <c r="I328" s="385"/>
      <c r="J328" s="385"/>
      <c r="K328" s="385"/>
      <c r="L328" s="385"/>
      <c r="M328" s="385"/>
      <c r="N328" s="385"/>
      <c r="O328" s="385"/>
      <c r="P328" s="385"/>
      <c r="Q328" s="385"/>
      <c r="R328" s="385"/>
      <c r="S328" s="385"/>
      <c r="T328" s="385"/>
      <c r="U328" s="385"/>
      <c r="V328" s="385"/>
      <c r="W328" s="385"/>
      <c r="X328" s="385"/>
      <c r="Y328" s="385"/>
      <c r="Z328" s="385"/>
      <c r="AA328" s="385"/>
      <c r="AB328" s="385"/>
      <c r="AC328" s="385"/>
      <c r="AD328" s="385"/>
      <c r="AE328" s="385"/>
      <c r="AF328" s="385"/>
      <c r="AG328" s="385"/>
      <c r="AH328" s="385"/>
      <c r="AI328" s="385"/>
      <c r="AJ328" s="385"/>
      <c r="AK328" s="385"/>
      <c r="AL328" s="385"/>
      <c r="AM328" s="385"/>
      <c r="AN328" s="385"/>
      <c r="AO328" s="385"/>
      <c r="AP328" s="385"/>
      <c r="AQ328" s="385"/>
      <c r="AR328" s="385"/>
      <c r="AS328" s="385"/>
      <c r="AT328" s="385"/>
      <c r="AU328" s="385"/>
      <c r="AV328" s="385"/>
      <c r="AW328" s="385"/>
      <c r="AX328" s="386"/>
    </row>
    <row r="329" spans="1:50" ht="22.5" customHeight="1" x14ac:dyDescent="0.15">
      <c r="A329" s="381" t="s">
        <v>25</v>
      </c>
      <c r="B329" s="382"/>
      <c r="C329" s="382"/>
      <c r="D329" s="382"/>
      <c r="E329" s="382"/>
      <c r="F329" s="383"/>
      <c r="G329" s="387" t="s">
        <v>26</v>
      </c>
      <c r="H329" s="388"/>
      <c r="I329" s="388"/>
      <c r="J329" s="388"/>
      <c r="K329" s="388"/>
      <c r="L329" s="388"/>
      <c r="M329" s="388"/>
      <c r="N329" s="388"/>
      <c r="O329" s="388"/>
      <c r="P329" s="388"/>
      <c r="Q329" s="388"/>
      <c r="R329" s="388"/>
      <c r="S329" s="388"/>
      <c r="T329" s="388"/>
      <c r="U329" s="388"/>
      <c r="V329" s="388"/>
      <c r="W329" s="388"/>
      <c r="X329" s="388"/>
      <c r="Y329" s="388"/>
      <c r="Z329" s="388"/>
      <c r="AA329" s="388"/>
      <c r="AB329" s="388"/>
      <c r="AC329" s="388"/>
      <c r="AD329" s="388"/>
      <c r="AE329" s="388"/>
      <c r="AF329" s="388"/>
      <c r="AG329" s="388"/>
      <c r="AH329" s="388"/>
      <c r="AI329" s="388"/>
      <c r="AJ329" s="388"/>
      <c r="AK329" s="388"/>
      <c r="AL329" s="388"/>
      <c r="AM329" s="388"/>
      <c r="AN329" s="388"/>
      <c r="AO329" s="388"/>
      <c r="AP329" s="388"/>
      <c r="AQ329" s="388"/>
      <c r="AR329" s="388"/>
      <c r="AS329" s="388"/>
      <c r="AT329" s="388"/>
      <c r="AU329" s="388"/>
      <c r="AV329" s="388"/>
      <c r="AW329" s="388"/>
      <c r="AX329" s="389"/>
    </row>
    <row r="330" spans="1:50" ht="19.5" customHeight="1" x14ac:dyDescent="0.15">
      <c r="A330" s="390" t="s">
        <v>27</v>
      </c>
      <c r="B330" s="391"/>
      <c r="C330" s="391"/>
      <c r="D330" s="391"/>
      <c r="E330" s="391"/>
      <c r="F330" s="392"/>
      <c r="G330" s="399"/>
      <c r="H330" s="400"/>
      <c r="I330" s="400"/>
      <c r="J330" s="400"/>
      <c r="K330" s="400"/>
      <c r="L330" s="400"/>
      <c r="M330" s="400"/>
      <c r="N330" s="400"/>
      <c r="O330" s="401"/>
      <c r="P330" s="365" t="s">
        <v>321</v>
      </c>
      <c r="Q330" s="366"/>
      <c r="R330" s="366"/>
      <c r="S330" s="366"/>
      <c r="T330" s="366"/>
      <c r="U330" s="366"/>
      <c r="V330" s="402"/>
      <c r="W330" s="365" t="s">
        <v>322</v>
      </c>
      <c r="X330" s="366"/>
      <c r="Y330" s="366"/>
      <c r="Z330" s="366"/>
      <c r="AA330" s="366"/>
      <c r="AB330" s="366"/>
      <c r="AC330" s="402"/>
      <c r="AD330" s="365" t="s">
        <v>323</v>
      </c>
      <c r="AE330" s="366"/>
      <c r="AF330" s="366"/>
      <c r="AG330" s="366"/>
      <c r="AH330" s="366"/>
      <c r="AI330" s="366"/>
      <c r="AJ330" s="402"/>
      <c r="AK330" s="365" t="s">
        <v>324</v>
      </c>
      <c r="AL330" s="366"/>
      <c r="AM330" s="366"/>
      <c r="AN330" s="366"/>
      <c r="AO330" s="366"/>
      <c r="AP330" s="366"/>
      <c r="AQ330" s="402"/>
      <c r="AR330" s="365" t="s">
        <v>325</v>
      </c>
      <c r="AS330" s="366"/>
      <c r="AT330" s="366"/>
      <c r="AU330" s="366"/>
      <c r="AV330" s="366"/>
      <c r="AW330" s="366"/>
      <c r="AX330" s="367"/>
    </row>
    <row r="331" spans="1:50" ht="19.5" customHeight="1" x14ac:dyDescent="0.15">
      <c r="A331" s="393"/>
      <c r="B331" s="394"/>
      <c r="C331" s="394"/>
      <c r="D331" s="394"/>
      <c r="E331" s="394"/>
      <c r="F331" s="395"/>
      <c r="G331" s="368" t="s">
        <v>33</v>
      </c>
      <c r="H331" s="369"/>
      <c r="I331" s="374" t="s">
        <v>34</v>
      </c>
      <c r="J331" s="375"/>
      <c r="K331" s="375"/>
      <c r="L331" s="375"/>
      <c r="M331" s="375"/>
      <c r="N331" s="375"/>
      <c r="O331" s="376"/>
      <c r="P331" s="1076">
        <v>2</v>
      </c>
      <c r="Q331" s="1076"/>
      <c r="R331" s="1076"/>
      <c r="S331" s="1076"/>
      <c r="T331" s="1076"/>
      <c r="U331" s="1076"/>
      <c r="V331" s="1076"/>
      <c r="W331" s="1076">
        <v>2</v>
      </c>
      <c r="X331" s="1076"/>
      <c r="Y331" s="1076"/>
      <c r="Z331" s="1076"/>
      <c r="AA331" s="1076"/>
      <c r="AB331" s="1076"/>
      <c r="AC331" s="1076"/>
      <c r="AD331" s="1076">
        <v>2</v>
      </c>
      <c r="AE331" s="1076"/>
      <c r="AF331" s="1076"/>
      <c r="AG331" s="1076"/>
      <c r="AH331" s="1076"/>
      <c r="AI331" s="1076"/>
      <c r="AJ331" s="1076"/>
      <c r="AK331" s="1076">
        <v>2</v>
      </c>
      <c r="AL331" s="1076"/>
      <c r="AM331" s="1076"/>
      <c r="AN331" s="1076"/>
      <c r="AO331" s="1076"/>
      <c r="AP331" s="1076"/>
      <c r="AQ331" s="1076"/>
      <c r="AR331" s="311"/>
      <c r="AS331" s="312"/>
      <c r="AT331" s="312"/>
      <c r="AU331" s="312"/>
      <c r="AV331" s="312"/>
      <c r="AW331" s="312"/>
      <c r="AX331" s="380"/>
    </row>
    <row r="332" spans="1:50" ht="19.5" customHeight="1" x14ac:dyDescent="0.15">
      <c r="A332" s="393"/>
      <c r="B332" s="394"/>
      <c r="C332" s="394"/>
      <c r="D332" s="394"/>
      <c r="E332" s="394"/>
      <c r="F332" s="395"/>
      <c r="G332" s="370"/>
      <c r="H332" s="371"/>
      <c r="I332" s="340" t="s">
        <v>35</v>
      </c>
      <c r="J332" s="341"/>
      <c r="K332" s="341"/>
      <c r="L332" s="341"/>
      <c r="M332" s="341"/>
      <c r="N332" s="341"/>
      <c r="O332" s="342"/>
      <c r="P332" s="1052" t="s">
        <v>606</v>
      </c>
      <c r="Q332" s="1052"/>
      <c r="R332" s="1052"/>
      <c r="S332" s="1052"/>
      <c r="T332" s="1052"/>
      <c r="U332" s="1052"/>
      <c r="V332" s="1052"/>
      <c r="W332" s="1052" t="s">
        <v>606</v>
      </c>
      <c r="X332" s="1052"/>
      <c r="Y332" s="1052"/>
      <c r="Z332" s="1052"/>
      <c r="AA332" s="1052"/>
      <c r="AB332" s="1052"/>
      <c r="AC332" s="1052"/>
      <c r="AD332" s="1052" t="s">
        <v>606</v>
      </c>
      <c r="AE332" s="1052"/>
      <c r="AF332" s="1052"/>
      <c r="AG332" s="1052"/>
      <c r="AH332" s="1052"/>
      <c r="AI332" s="1052"/>
      <c r="AJ332" s="1052"/>
      <c r="AK332" s="1052" t="s">
        <v>606</v>
      </c>
      <c r="AL332" s="1052"/>
      <c r="AM332" s="1052"/>
      <c r="AN332" s="1052"/>
      <c r="AO332" s="1052"/>
      <c r="AP332" s="1052"/>
      <c r="AQ332" s="1052"/>
      <c r="AR332" s="337"/>
      <c r="AS332" s="338"/>
      <c r="AT332" s="338"/>
      <c r="AU332" s="338"/>
      <c r="AV332" s="338"/>
      <c r="AW332" s="338"/>
      <c r="AX332" s="339"/>
    </row>
    <row r="333" spans="1:50" ht="19.5" customHeight="1" x14ac:dyDescent="0.15">
      <c r="A333" s="393"/>
      <c r="B333" s="394"/>
      <c r="C333" s="394"/>
      <c r="D333" s="394"/>
      <c r="E333" s="394"/>
      <c r="F333" s="395"/>
      <c r="G333" s="370"/>
      <c r="H333" s="371"/>
      <c r="I333" s="340" t="s">
        <v>38</v>
      </c>
      <c r="J333" s="341"/>
      <c r="K333" s="341"/>
      <c r="L333" s="341"/>
      <c r="M333" s="341"/>
      <c r="N333" s="341"/>
      <c r="O333" s="342"/>
      <c r="P333" s="285" t="s">
        <v>340</v>
      </c>
      <c r="Q333" s="286"/>
      <c r="R333" s="286"/>
      <c r="S333" s="286"/>
      <c r="T333" s="286"/>
      <c r="U333" s="286"/>
      <c r="V333" s="287"/>
      <c r="W333" s="285" t="s">
        <v>340</v>
      </c>
      <c r="X333" s="286"/>
      <c r="Y333" s="286"/>
      <c r="Z333" s="286"/>
      <c r="AA333" s="286"/>
      <c r="AB333" s="286"/>
      <c r="AC333" s="287"/>
      <c r="AD333" s="285" t="s">
        <v>340</v>
      </c>
      <c r="AE333" s="286"/>
      <c r="AF333" s="286"/>
      <c r="AG333" s="286"/>
      <c r="AH333" s="286"/>
      <c r="AI333" s="286"/>
      <c r="AJ333" s="287"/>
      <c r="AK333" s="285" t="s">
        <v>340</v>
      </c>
      <c r="AL333" s="286"/>
      <c r="AM333" s="286"/>
      <c r="AN333" s="286"/>
      <c r="AO333" s="286"/>
      <c r="AP333" s="286"/>
      <c r="AQ333" s="287"/>
      <c r="AR333" s="285"/>
      <c r="AS333" s="286"/>
      <c r="AT333" s="286"/>
      <c r="AU333" s="286"/>
      <c r="AV333" s="286"/>
      <c r="AW333" s="286"/>
      <c r="AX333" s="343"/>
    </row>
    <row r="334" spans="1:50" ht="19.5" customHeight="1" x14ac:dyDescent="0.15">
      <c r="A334" s="393"/>
      <c r="B334" s="394"/>
      <c r="C334" s="394"/>
      <c r="D334" s="394"/>
      <c r="E334" s="394"/>
      <c r="F334" s="395"/>
      <c r="G334" s="370"/>
      <c r="H334" s="371"/>
      <c r="I334" s="340" t="s">
        <v>39</v>
      </c>
      <c r="J334" s="341"/>
      <c r="K334" s="341"/>
      <c r="L334" s="341"/>
      <c r="M334" s="341"/>
      <c r="N334" s="341"/>
      <c r="O334" s="342"/>
      <c r="P334" s="285" t="s">
        <v>340</v>
      </c>
      <c r="Q334" s="286"/>
      <c r="R334" s="286"/>
      <c r="S334" s="286"/>
      <c r="T334" s="286"/>
      <c r="U334" s="286"/>
      <c r="V334" s="287"/>
      <c r="W334" s="285" t="s">
        <v>340</v>
      </c>
      <c r="X334" s="286"/>
      <c r="Y334" s="286"/>
      <c r="Z334" s="286"/>
      <c r="AA334" s="286"/>
      <c r="AB334" s="286"/>
      <c r="AC334" s="287"/>
      <c r="AD334" s="285" t="s">
        <v>340</v>
      </c>
      <c r="AE334" s="286"/>
      <c r="AF334" s="286"/>
      <c r="AG334" s="286"/>
      <c r="AH334" s="286"/>
      <c r="AI334" s="286"/>
      <c r="AJ334" s="287"/>
      <c r="AK334" s="285" t="s">
        <v>340</v>
      </c>
      <c r="AL334" s="286"/>
      <c r="AM334" s="286"/>
      <c r="AN334" s="286"/>
      <c r="AO334" s="286"/>
      <c r="AP334" s="286"/>
      <c r="AQ334" s="287"/>
      <c r="AR334" s="337"/>
      <c r="AS334" s="338"/>
      <c r="AT334" s="338"/>
      <c r="AU334" s="338"/>
      <c r="AV334" s="338"/>
      <c r="AW334" s="338"/>
      <c r="AX334" s="339"/>
    </row>
    <row r="335" spans="1:50" ht="19.5" customHeight="1" x14ac:dyDescent="0.15">
      <c r="A335" s="393"/>
      <c r="B335" s="394"/>
      <c r="C335" s="394"/>
      <c r="D335" s="394"/>
      <c r="E335" s="394"/>
      <c r="F335" s="395"/>
      <c r="G335" s="370"/>
      <c r="H335" s="371"/>
      <c r="I335" s="340" t="s">
        <v>40</v>
      </c>
      <c r="J335" s="341"/>
      <c r="K335" s="341"/>
      <c r="L335" s="341"/>
      <c r="M335" s="341"/>
      <c r="N335" s="341"/>
      <c r="O335" s="342"/>
      <c r="P335" s="285" t="s">
        <v>340</v>
      </c>
      <c r="Q335" s="286"/>
      <c r="R335" s="286"/>
      <c r="S335" s="286"/>
      <c r="T335" s="286"/>
      <c r="U335" s="286"/>
      <c r="V335" s="287"/>
      <c r="W335" s="285" t="s">
        <v>340</v>
      </c>
      <c r="X335" s="286"/>
      <c r="Y335" s="286"/>
      <c r="Z335" s="286"/>
      <c r="AA335" s="286"/>
      <c r="AB335" s="286"/>
      <c r="AC335" s="287"/>
      <c r="AD335" s="285" t="s">
        <v>340</v>
      </c>
      <c r="AE335" s="286"/>
      <c r="AF335" s="286"/>
      <c r="AG335" s="286"/>
      <c r="AH335" s="286"/>
      <c r="AI335" s="286"/>
      <c r="AJ335" s="287"/>
      <c r="AK335" s="285" t="s">
        <v>340</v>
      </c>
      <c r="AL335" s="286"/>
      <c r="AM335" s="286"/>
      <c r="AN335" s="286"/>
      <c r="AO335" s="286"/>
      <c r="AP335" s="286"/>
      <c r="AQ335" s="287"/>
      <c r="AR335" s="337"/>
      <c r="AS335" s="338"/>
      <c r="AT335" s="338"/>
      <c r="AU335" s="338"/>
      <c r="AV335" s="338"/>
      <c r="AW335" s="338"/>
      <c r="AX335" s="339"/>
    </row>
    <row r="336" spans="1:50" ht="19.5" customHeight="1" x14ac:dyDescent="0.15">
      <c r="A336" s="393"/>
      <c r="B336" s="394"/>
      <c r="C336" s="394"/>
      <c r="D336" s="394"/>
      <c r="E336" s="394"/>
      <c r="F336" s="395"/>
      <c r="G336" s="372"/>
      <c r="H336" s="373"/>
      <c r="I336" s="355" t="s">
        <v>41</v>
      </c>
      <c r="J336" s="356"/>
      <c r="K336" s="356"/>
      <c r="L336" s="356"/>
      <c r="M336" s="356"/>
      <c r="N336" s="356"/>
      <c r="O336" s="357"/>
      <c r="P336" s="1075">
        <v>2</v>
      </c>
      <c r="Q336" s="1075"/>
      <c r="R336" s="1075"/>
      <c r="S336" s="1075"/>
      <c r="T336" s="1075"/>
      <c r="U336" s="1075"/>
      <c r="V336" s="1075"/>
      <c r="W336" s="1075">
        <v>2</v>
      </c>
      <c r="X336" s="1075"/>
      <c r="Y336" s="1075"/>
      <c r="Z336" s="1075"/>
      <c r="AA336" s="1075"/>
      <c r="AB336" s="1075"/>
      <c r="AC336" s="1075"/>
      <c r="AD336" s="1075">
        <v>2</v>
      </c>
      <c r="AE336" s="1075"/>
      <c r="AF336" s="1075"/>
      <c r="AG336" s="1075"/>
      <c r="AH336" s="1075"/>
      <c r="AI336" s="1075"/>
      <c r="AJ336" s="1075"/>
      <c r="AK336" s="333">
        <v>2</v>
      </c>
      <c r="AL336" s="334"/>
      <c r="AM336" s="334"/>
      <c r="AN336" s="334"/>
      <c r="AO336" s="334"/>
      <c r="AP336" s="334"/>
      <c r="AQ336" s="335"/>
      <c r="AR336" s="333"/>
      <c r="AS336" s="334"/>
      <c r="AT336" s="334"/>
      <c r="AU336" s="334"/>
      <c r="AV336" s="334"/>
      <c r="AW336" s="334"/>
      <c r="AX336" s="364"/>
    </row>
    <row r="337" spans="1:50" ht="19.5" customHeight="1" x14ac:dyDescent="0.15">
      <c r="A337" s="393"/>
      <c r="B337" s="394"/>
      <c r="C337" s="394"/>
      <c r="D337" s="394"/>
      <c r="E337" s="394"/>
      <c r="F337" s="395"/>
      <c r="G337" s="344" t="s">
        <v>42</v>
      </c>
      <c r="H337" s="345"/>
      <c r="I337" s="345"/>
      <c r="J337" s="345"/>
      <c r="K337" s="345"/>
      <c r="L337" s="345"/>
      <c r="M337" s="345"/>
      <c r="N337" s="345"/>
      <c r="O337" s="346"/>
      <c r="P337" s="1048">
        <v>0.5</v>
      </c>
      <c r="Q337" s="1048"/>
      <c r="R337" s="1048"/>
      <c r="S337" s="1048"/>
      <c r="T337" s="1048"/>
      <c r="U337" s="1048"/>
      <c r="V337" s="1048"/>
      <c r="W337" s="1047">
        <v>0</v>
      </c>
      <c r="X337" s="1047"/>
      <c r="Y337" s="1047"/>
      <c r="Z337" s="1047"/>
      <c r="AA337" s="1047"/>
      <c r="AB337" s="1047"/>
      <c r="AC337" s="1047"/>
      <c r="AD337" s="1048">
        <v>0.1</v>
      </c>
      <c r="AE337" s="1048"/>
      <c r="AF337" s="1048"/>
      <c r="AG337" s="1048"/>
      <c r="AH337" s="1048"/>
      <c r="AI337" s="1048"/>
      <c r="AJ337" s="1048"/>
      <c r="AK337" s="351"/>
      <c r="AL337" s="352"/>
      <c r="AM337" s="352"/>
      <c r="AN337" s="352"/>
      <c r="AO337" s="352"/>
      <c r="AP337" s="352"/>
      <c r="AQ337" s="353"/>
      <c r="AR337" s="351"/>
      <c r="AS337" s="352"/>
      <c r="AT337" s="352"/>
      <c r="AU337" s="352"/>
      <c r="AV337" s="352"/>
      <c r="AW337" s="352"/>
      <c r="AX337" s="354"/>
    </row>
    <row r="338" spans="1:50" ht="19.5" customHeight="1" x14ac:dyDescent="0.15">
      <c r="A338" s="396"/>
      <c r="B338" s="397"/>
      <c r="C338" s="397"/>
      <c r="D338" s="397"/>
      <c r="E338" s="397"/>
      <c r="F338" s="398"/>
      <c r="G338" s="344" t="s">
        <v>43</v>
      </c>
      <c r="H338" s="345"/>
      <c r="I338" s="345"/>
      <c r="J338" s="345"/>
      <c r="K338" s="345"/>
      <c r="L338" s="345"/>
      <c r="M338" s="345"/>
      <c r="N338" s="345"/>
      <c r="O338" s="346"/>
      <c r="P338" s="1048">
        <v>31.5</v>
      </c>
      <c r="Q338" s="1048"/>
      <c r="R338" s="1048"/>
      <c r="S338" s="1048"/>
      <c r="T338" s="1048"/>
      <c r="U338" s="1048"/>
      <c r="V338" s="1048"/>
      <c r="W338" s="1047">
        <v>0</v>
      </c>
      <c r="X338" s="1047"/>
      <c r="Y338" s="1047"/>
      <c r="Z338" s="1047"/>
      <c r="AA338" s="1047"/>
      <c r="AB338" s="1047"/>
      <c r="AC338" s="1047"/>
      <c r="AD338" s="348">
        <v>7.9</v>
      </c>
      <c r="AE338" s="349"/>
      <c r="AF338" s="349"/>
      <c r="AG338" s="349"/>
      <c r="AH338" s="349"/>
      <c r="AI338" s="349"/>
      <c r="AJ338" s="350"/>
      <c r="AK338" s="351"/>
      <c r="AL338" s="352"/>
      <c r="AM338" s="352"/>
      <c r="AN338" s="352"/>
      <c r="AO338" s="352"/>
      <c r="AP338" s="352"/>
      <c r="AQ338" s="353"/>
      <c r="AR338" s="351"/>
      <c r="AS338" s="352"/>
      <c r="AT338" s="352"/>
      <c r="AU338" s="352"/>
      <c r="AV338" s="352"/>
      <c r="AW338" s="352"/>
      <c r="AX338" s="354"/>
    </row>
    <row r="339" spans="1:50" ht="19.5" customHeight="1" x14ac:dyDescent="0.15">
      <c r="A339" s="514" t="s">
        <v>73</v>
      </c>
      <c r="B339" s="515"/>
      <c r="C339" s="300" t="s">
        <v>74</v>
      </c>
      <c r="D339" s="301"/>
      <c r="E339" s="301"/>
      <c r="F339" s="301"/>
      <c r="G339" s="301"/>
      <c r="H339" s="301"/>
      <c r="I339" s="301"/>
      <c r="J339" s="301"/>
      <c r="K339" s="302"/>
      <c r="L339" s="303" t="s">
        <v>75</v>
      </c>
      <c r="M339" s="304"/>
      <c r="N339" s="304"/>
      <c r="O339" s="304"/>
      <c r="P339" s="304"/>
      <c r="Q339" s="305"/>
      <c r="R339" s="306" t="s">
        <v>325</v>
      </c>
      <c r="S339" s="301"/>
      <c r="T339" s="301"/>
      <c r="U339" s="301"/>
      <c r="V339" s="301"/>
      <c r="W339" s="302"/>
      <c r="X339" s="306" t="s">
        <v>76</v>
      </c>
      <c r="Y339" s="301"/>
      <c r="Z339" s="301"/>
      <c r="AA339" s="301"/>
      <c r="AB339" s="301"/>
      <c r="AC339" s="301"/>
      <c r="AD339" s="301"/>
      <c r="AE339" s="301"/>
      <c r="AF339" s="301"/>
      <c r="AG339" s="301"/>
      <c r="AH339" s="301"/>
      <c r="AI339" s="301"/>
      <c r="AJ339" s="301"/>
      <c r="AK339" s="301"/>
      <c r="AL339" s="301"/>
      <c r="AM339" s="301"/>
      <c r="AN339" s="301"/>
      <c r="AO339" s="301"/>
      <c r="AP339" s="301"/>
      <c r="AQ339" s="301"/>
      <c r="AR339" s="301"/>
      <c r="AS339" s="301"/>
      <c r="AT339" s="301"/>
      <c r="AU339" s="301"/>
      <c r="AV339" s="301"/>
      <c r="AW339" s="301"/>
      <c r="AX339" s="307"/>
    </row>
    <row r="340" spans="1:50" ht="19.5" customHeight="1" x14ac:dyDescent="0.15">
      <c r="A340" s="516"/>
      <c r="B340" s="517"/>
      <c r="C340" s="1071" t="s">
        <v>640</v>
      </c>
      <c r="D340" s="1045"/>
      <c r="E340" s="1045"/>
      <c r="F340" s="1045"/>
      <c r="G340" s="1045"/>
      <c r="H340" s="1045"/>
      <c r="I340" s="1045"/>
      <c r="J340" s="1045"/>
      <c r="K340" s="1046"/>
      <c r="L340" s="311">
        <v>0.8</v>
      </c>
      <c r="M340" s="312"/>
      <c r="N340" s="312"/>
      <c r="O340" s="312"/>
      <c r="P340" s="312"/>
      <c r="Q340" s="313"/>
      <c r="R340" s="311"/>
      <c r="S340" s="312"/>
      <c r="T340" s="312"/>
      <c r="U340" s="312"/>
      <c r="V340" s="312"/>
      <c r="W340" s="313"/>
      <c r="X340" s="314"/>
      <c r="Y340" s="315"/>
      <c r="Z340" s="315"/>
      <c r="AA340" s="315"/>
      <c r="AB340" s="315"/>
      <c r="AC340" s="315"/>
      <c r="AD340" s="315"/>
      <c r="AE340" s="315"/>
      <c r="AF340" s="315"/>
      <c r="AG340" s="315"/>
      <c r="AH340" s="315"/>
      <c r="AI340" s="315"/>
      <c r="AJ340" s="315"/>
      <c r="AK340" s="315"/>
      <c r="AL340" s="315"/>
      <c r="AM340" s="315"/>
      <c r="AN340" s="315"/>
      <c r="AO340" s="315"/>
      <c r="AP340" s="315"/>
      <c r="AQ340" s="315"/>
      <c r="AR340" s="315"/>
      <c r="AS340" s="315"/>
      <c r="AT340" s="315"/>
      <c r="AU340" s="315"/>
      <c r="AV340" s="315"/>
      <c r="AW340" s="315"/>
      <c r="AX340" s="316"/>
    </row>
    <row r="341" spans="1:50" ht="19.5" customHeight="1" x14ac:dyDescent="0.15">
      <c r="A341" s="516"/>
      <c r="B341" s="517"/>
      <c r="C341" s="1072" t="s">
        <v>1537</v>
      </c>
      <c r="D341" s="1073"/>
      <c r="E341" s="1073"/>
      <c r="F341" s="1073"/>
      <c r="G341" s="1073"/>
      <c r="H341" s="1073"/>
      <c r="I341" s="1073"/>
      <c r="J341" s="1073"/>
      <c r="K341" s="1074"/>
      <c r="L341" s="285">
        <v>0.8</v>
      </c>
      <c r="M341" s="286"/>
      <c r="N341" s="286"/>
      <c r="O341" s="286"/>
      <c r="P341" s="286"/>
      <c r="Q341" s="287"/>
      <c r="R341" s="285"/>
      <c r="S341" s="286"/>
      <c r="T341" s="286"/>
      <c r="U341" s="286"/>
      <c r="V341" s="286"/>
      <c r="W341" s="287"/>
      <c r="X341" s="288"/>
      <c r="Y341" s="289"/>
      <c r="Z341" s="289"/>
      <c r="AA341" s="289"/>
      <c r="AB341" s="289"/>
      <c r="AC341" s="289"/>
      <c r="AD341" s="289"/>
      <c r="AE341" s="289"/>
      <c r="AF341" s="289"/>
      <c r="AG341" s="289"/>
      <c r="AH341" s="289"/>
      <c r="AI341" s="289"/>
      <c r="AJ341" s="289"/>
      <c r="AK341" s="289"/>
      <c r="AL341" s="289"/>
      <c r="AM341" s="289"/>
      <c r="AN341" s="289"/>
      <c r="AO341" s="289"/>
      <c r="AP341" s="289"/>
      <c r="AQ341" s="289"/>
      <c r="AR341" s="289"/>
      <c r="AS341" s="289"/>
      <c r="AT341" s="289"/>
      <c r="AU341" s="289"/>
      <c r="AV341" s="289"/>
      <c r="AW341" s="289"/>
      <c r="AX341" s="290"/>
    </row>
    <row r="342" spans="1:50" ht="19.5" customHeight="1" x14ac:dyDescent="0.15">
      <c r="A342" s="516"/>
      <c r="B342" s="517"/>
      <c r="C342" s="468"/>
      <c r="D342" s="286"/>
      <c r="E342" s="286"/>
      <c r="F342" s="286"/>
      <c r="G342" s="286"/>
      <c r="H342" s="286"/>
      <c r="I342" s="286"/>
      <c r="J342" s="286"/>
      <c r="K342" s="287"/>
      <c r="L342" s="285"/>
      <c r="M342" s="286"/>
      <c r="N342" s="286"/>
      <c r="O342" s="286"/>
      <c r="P342" s="286"/>
      <c r="Q342" s="287"/>
      <c r="R342" s="285"/>
      <c r="S342" s="286"/>
      <c r="T342" s="286"/>
      <c r="U342" s="286"/>
      <c r="V342" s="286"/>
      <c r="W342" s="287"/>
      <c r="X342" s="288"/>
      <c r="Y342" s="289"/>
      <c r="Z342" s="289"/>
      <c r="AA342" s="289"/>
      <c r="AB342" s="289"/>
      <c r="AC342" s="289"/>
      <c r="AD342" s="289"/>
      <c r="AE342" s="289"/>
      <c r="AF342" s="289"/>
      <c r="AG342" s="289"/>
      <c r="AH342" s="289"/>
      <c r="AI342" s="289"/>
      <c r="AJ342" s="289"/>
      <c r="AK342" s="289"/>
      <c r="AL342" s="289"/>
      <c r="AM342" s="289"/>
      <c r="AN342" s="289"/>
      <c r="AO342" s="289"/>
      <c r="AP342" s="289"/>
      <c r="AQ342" s="289"/>
      <c r="AR342" s="289"/>
      <c r="AS342" s="289"/>
      <c r="AT342" s="289"/>
      <c r="AU342" s="289"/>
      <c r="AV342" s="289"/>
      <c r="AW342" s="289"/>
      <c r="AX342" s="290"/>
    </row>
    <row r="343" spans="1:50" ht="19.5" customHeight="1" x14ac:dyDescent="0.15">
      <c r="A343" s="516"/>
      <c r="B343" s="517"/>
      <c r="C343" s="468"/>
      <c r="D343" s="286"/>
      <c r="E343" s="286"/>
      <c r="F343" s="286"/>
      <c r="G343" s="286"/>
      <c r="H343" s="286"/>
      <c r="I343" s="286"/>
      <c r="J343" s="286"/>
      <c r="K343" s="287"/>
      <c r="L343" s="285"/>
      <c r="M343" s="286"/>
      <c r="N343" s="286"/>
      <c r="O343" s="286"/>
      <c r="P343" s="286"/>
      <c r="Q343" s="287"/>
      <c r="R343" s="285"/>
      <c r="S343" s="286"/>
      <c r="T343" s="286"/>
      <c r="U343" s="286"/>
      <c r="V343" s="286"/>
      <c r="W343" s="287"/>
      <c r="X343" s="288"/>
      <c r="Y343" s="289"/>
      <c r="Z343" s="289"/>
      <c r="AA343" s="289"/>
      <c r="AB343" s="289"/>
      <c r="AC343" s="289"/>
      <c r="AD343" s="289"/>
      <c r="AE343" s="289"/>
      <c r="AF343" s="289"/>
      <c r="AG343" s="289"/>
      <c r="AH343" s="289"/>
      <c r="AI343" s="289"/>
      <c r="AJ343" s="289"/>
      <c r="AK343" s="289"/>
      <c r="AL343" s="289"/>
      <c r="AM343" s="289"/>
      <c r="AN343" s="289"/>
      <c r="AO343" s="289"/>
      <c r="AP343" s="289"/>
      <c r="AQ343" s="289"/>
      <c r="AR343" s="289"/>
      <c r="AS343" s="289"/>
      <c r="AT343" s="289"/>
      <c r="AU343" s="289"/>
      <c r="AV343" s="289"/>
      <c r="AW343" s="289"/>
      <c r="AX343" s="290"/>
    </row>
    <row r="344" spans="1:50" ht="19.5" customHeight="1" x14ac:dyDescent="0.15">
      <c r="A344" s="516"/>
      <c r="B344" s="517"/>
      <c r="C344" s="467"/>
      <c r="D344" s="334"/>
      <c r="E344" s="334"/>
      <c r="F344" s="334"/>
      <c r="G344" s="334"/>
      <c r="H344" s="334"/>
      <c r="I344" s="334"/>
      <c r="J344" s="334"/>
      <c r="K344" s="335"/>
      <c r="L344" s="333"/>
      <c r="M344" s="334"/>
      <c r="N344" s="334"/>
      <c r="O344" s="334"/>
      <c r="P344" s="334"/>
      <c r="Q344" s="335"/>
      <c r="R344" s="333"/>
      <c r="S344" s="334"/>
      <c r="T344" s="334"/>
      <c r="U344" s="334"/>
      <c r="V344" s="334"/>
      <c r="W344" s="335"/>
      <c r="X344" s="288"/>
      <c r="Y344" s="289"/>
      <c r="Z344" s="289"/>
      <c r="AA344" s="289"/>
      <c r="AB344" s="289"/>
      <c r="AC344" s="289"/>
      <c r="AD344" s="289"/>
      <c r="AE344" s="289"/>
      <c r="AF344" s="289"/>
      <c r="AG344" s="289"/>
      <c r="AH344" s="289"/>
      <c r="AI344" s="289"/>
      <c r="AJ344" s="289"/>
      <c r="AK344" s="289"/>
      <c r="AL344" s="289"/>
      <c r="AM344" s="289"/>
      <c r="AN344" s="289"/>
      <c r="AO344" s="289"/>
      <c r="AP344" s="289"/>
      <c r="AQ344" s="289"/>
      <c r="AR344" s="289"/>
      <c r="AS344" s="289"/>
      <c r="AT344" s="289"/>
      <c r="AU344" s="289"/>
      <c r="AV344" s="289"/>
      <c r="AW344" s="289"/>
      <c r="AX344" s="290"/>
    </row>
    <row r="345" spans="1:50" ht="19.5" customHeight="1" thickBot="1" x14ac:dyDescent="0.2">
      <c r="A345" s="518"/>
      <c r="B345" s="519"/>
      <c r="C345" s="317" t="s">
        <v>41</v>
      </c>
      <c r="D345" s="318"/>
      <c r="E345" s="318"/>
      <c r="F345" s="318"/>
      <c r="G345" s="318"/>
      <c r="H345" s="318"/>
      <c r="I345" s="318"/>
      <c r="J345" s="318"/>
      <c r="K345" s="319"/>
      <c r="L345" s="320">
        <v>2</v>
      </c>
      <c r="M345" s="318"/>
      <c r="N345" s="318"/>
      <c r="O345" s="318"/>
      <c r="P345" s="318"/>
      <c r="Q345" s="319"/>
      <c r="R345" s="320"/>
      <c r="S345" s="318"/>
      <c r="T345" s="318"/>
      <c r="U345" s="318"/>
      <c r="V345" s="318"/>
      <c r="W345" s="319"/>
      <c r="X345" s="321"/>
      <c r="Y345" s="322"/>
      <c r="Z345" s="322"/>
      <c r="AA345" s="322"/>
      <c r="AB345" s="322"/>
      <c r="AC345" s="322"/>
      <c r="AD345" s="322"/>
      <c r="AE345" s="322"/>
      <c r="AF345" s="322"/>
      <c r="AG345" s="322"/>
      <c r="AH345" s="322"/>
      <c r="AI345" s="322"/>
      <c r="AJ345" s="322"/>
      <c r="AK345" s="322"/>
      <c r="AL345" s="322"/>
      <c r="AM345" s="322"/>
      <c r="AN345" s="322"/>
      <c r="AO345" s="322"/>
      <c r="AP345" s="322"/>
      <c r="AQ345" s="322"/>
      <c r="AR345" s="322"/>
      <c r="AS345" s="322"/>
      <c r="AT345" s="322"/>
      <c r="AU345" s="322"/>
      <c r="AV345" s="322"/>
      <c r="AW345" s="322"/>
      <c r="AX345" s="323"/>
    </row>
    <row r="346" spans="1:50" ht="20.25" customHeight="1" thickBot="1" x14ac:dyDescent="0.2">
      <c r="A346" s="42"/>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1008" t="s">
        <v>312</v>
      </c>
      <c r="AR346" s="1008"/>
      <c r="AS346" s="1008"/>
      <c r="AT346" s="1008"/>
      <c r="AU346" s="1008"/>
      <c r="AV346" s="1008"/>
      <c r="AW346" s="1008"/>
      <c r="AX346" s="1008"/>
    </row>
    <row r="347" spans="1:50" ht="24.75" customHeight="1" x14ac:dyDescent="0.15">
      <c r="A347" s="431" t="s">
        <v>313</v>
      </c>
      <c r="B347" s="432"/>
      <c r="C347" s="432"/>
      <c r="D347" s="432"/>
      <c r="E347" s="432"/>
      <c r="F347" s="433"/>
      <c r="G347" s="1054" t="s">
        <v>2358</v>
      </c>
      <c r="H347" s="1055"/>
      <c r="I347" s="1055"/>
      <c r="J347" s="1055"/>
      <c r="K347" s="1055"/>
      <c r="L347" s="1055"/>
      <c r="M347" s="1055"/>
      <c r="N347" s="1055"/>
      <c r="O347" s="1055"/>
      <c r="P347" s="1055"/>
      <c r="Q347" s="1055"/>
      <c r="R347" s="1055"/>
      <c r="S347" s="1055"/>
      <c r="T347" s="1055"/>
      <c r="U347" s="1055"/>
      <c r="V347" s="1055"/>
      <c r="W347" s="1055"/>
      <c r="X347" s="1055"/>
      <c r="Y347" s="437" t="s">
        <v>330</v>
      </c>
      <c r="Z347" s="438"/>
      <c r="AA347" s="438"/>
      <c r="AB347" s="438"/>
      <c r="AC347" s="438"/>
      <c r="AD347" s="439"/>
      <c r="AE347" s="1056" t="s">
        <v>2443</v>
      </c>
      <c r="AF347" s="1056"/>
      <c r="AG347" s="1056"/>
      <c r="AH347" s="1056"/>
      <c r="AI347" s="1056"/>
      <c r="AJ347" s="1056"/>
      <c r="AK347" s="1056"/>
      <c r="AL347" s="1056"/>
      <c r="AM347" s="1056"/>
      <c r="AN347" s="1056"/>
      <c r="AO347" s="1056"/>
      <c r="AP347" s="1057"/>
      <c r="AQ347" s="443" t="s">
        <v>7</v>
      </c>
      <c r="AR347" s="444"/>
      <c r="AS347" s="444"/>
      <c r="AT347" s="444"/>
      <c r="AU347" s="444"/>
      <c r="AV347" s="444"/>
      <c r="AW347" s="444"/>
      <c r="AX347" s="445"/>
    </row>
    <row r="348" spans="1:50" ht="30" customHeight="1" x14ac:dyDescent="0.15">
      <c r="A348" s="403" t="s">
        <v>8</v>
      </c>
      <c r="B348" s="404"/>
      <c r="C348" s="404"/>
      <c r="D348" s="404"/>
      <c r="E348" s="404"/>
      <c r="F348" s="405"/>
      <c r="G348" s="1061" t="s">
        <v>2474</v>
      </c>
      <c r="H348" s="1062"/>
      <c r="I348" s="1062"/>
      <c r="J348" s="1062"/>
      <c r="K348" s="1062"/>
      <c r="L348" s="1062"/>
      <c r="M348" s="1062"/>
      <c r="N348" s="1062"/>
      <c r="O348" s="1062"/>
      <c r="P348" s="1062"/>
      <c r="Q348" s="1062"/>
      <c r="R348" s="1062"/>
      <c r="S348" s="1062"/>
      <c r="T348" s="1062"/>
      <c r="U348" s="1062"/>
      <c r="V348" s="1063"/>
      <c r="W348" s="1063"/>
      <c r="X348" s="1063"/>
      <c r="Y348" s="409" t="s">
        <v>10</v>
      </c>
      <c r="Z348" s="410"/>
      <c r="AA348" s="410"/>
      <c r="AB348" s="410"/>
      <c r="AC348" s="410"/>
      <c r="AD348" s="411"/>
      <c r="AE348" s="1064" t="s">
        <v>2305</v>
      </c>
      <c r="AF348" s="1065"/>
      <c r="AG348" s="1065"/>
      <c r="AH348" s="1065"/>
      <c r="AI348" s="1065"/>
      <c r="AJ348" s="1065"/>
      <c r="AK348" s="1065"/>
      <c r="AL348" s="1065"/>
      <c r="AM348" s="1065"/>
      <c r="AN348" s="1065"/>
      <c r="AO348" s="1065"/>
      <c r="AP348" s="1066"/>
      <c r="AQ348" s="1067" t="s">
        <v>2306</v>
      </c>
      <c r="AR348" s="1068"/>
      <c r="AS348" s="1068"/>
      <c r="AT348" s="1068"/>
      <c r="AU348" s="1068"/>
      <c r="AV348" s="1068"/>
      <c r="AW348" s="1068"/>
      <c r="AX348" s="1069"/>
    </row>
    <row r="349" spans="1:50" ht="30" customHeight="1" x14ac:dyDescent="0.15">
      <c r="A349" s="418" t="s">
        <v>13</v>
      </c>
      <c r="B349" s="419"/>
      <c r="C349" s="419"/>
      <c r="D349" s="419"/>
      <c r="E349" s="419"/>
      <c r="F349" s="420"/>
      <c r="G349" s="1070" t="s">
        <v>14</v>
      </c>
      <c r="H349" s="1063"/>
      <c r="I349" s="1063"/>
      <c r="J349" s="1063"/>
      <c r="K349" s="1063"/>
      <c r="L349" s="1063"/>
      <c r="M349" s="1063"/>
      <c r="N349" s="1063"/>
      <c r="O349" s="1063"/>
      <c r="P349" s="1063"/>
      <c r="Q349" s="1063"/>
      <c r="R349" s="1063"/>
      <c r="S349" s="1063"/>
      <c r="T349" s="1063"/>
      <c r="U349" s="1063"/>
      <c r="V349" s="1063"/>
      <c r="W349" s="1063"/>
      <c r="X349" s="1063"/>
      <c r="Y349" s="424" t="s">
        <v>15</v>
      </c>
      <c r="Z349" s="425"/>
      <c r="AA349" s="425"/>
      <c r="AB349" s="425"/>
      <c r="AC349" s="425"/>
      <c r="AD349" s="426"/>
      <c r="AE349" s="1049" t="s">
        <v>2445</v>
      </c>
      <c r="AF349" s="1050"/>
      <c r="AG349" s="1050"/>
      <c r="AH349" s="1050"/>
      <c r="AI349" s="1050"/>
      <c r="AJ349" s="1050"/>
      <c r="AK349" s="1050"/>
      <c r="AL349" s="1050"/>
      <c r="AM349" s="1050"/>
      <c r="AN349" s="1050"/>
      <c r="AO349" s="1050"/>
      <c r="AP349" s="1050"/>
      <c r="AQ349" s="1050"/>
      <c r="AR349" s="1050"/>
      <c r="AS349" s="1050"/>
      <c r="AT349" s="1050"/>
      <c r="AU349" s="1050"/>
      <c r="AV349" s="1050"/>
      <c r="AW349" s="1050"/>
      <c r="AX349" s="1051"/>
    </row>
    <row r="350" spans="1:50" ht="30" customHeight="1" x14ac:dyDescent="0.15">
      <c r="A350" s="446" t="s">
        <v>17</v>
      </c>
      <c r="B350" s="447"/>
      <c r="C350" s="447"/>
      <c r="D350" s="447"/>
      <c r="E350" s="447"/>
      <c r="F350" s="448"/>
      <c r="G350" s="472" t="s">
        <v>2446</v>
      </c>
      <c r="H350" s="450"/>
      <c r="I350" s="450"/>
      <c r="J350" s="450"/>
      <c r="K350" s="450"/>
      <c r="L350" s="450"/>
      <c r="M350" s="450"/>
      <c r="N350" s="450"/>
      <c r="O350" s="450"/>
      <c r="P350" s="450"/>
      <c r="Q350" s="450"/>
      <c r="R350" s="450"/>
      <c r="S350" s="450"/>
      <c r="T350" s="450"/>
      <c r="U350" s="450"/>
      <c r="V350" s="450"/>
      <c r="W350" s="450"/>
      <c r="X350" s="451"/>
      <c r="Y350" s="452" t="s">
        <v>215</v>
      </c>
      <c r="Z350" s="453"/>
      <c r="AA350" s="453"/>
      <c r="AB350" s="453"/>
      <c r="AC350" s="453"/>
      <c r="AD350" s="454"/>
      <c r="AE350" s="473" t="s">
        <v>2447</v>
      </c>
      <c r="AF350" s="456"/>
      <c r="AG350" s="456"/>
      <c r="AH350" s="456"/>
      <c r="AI350" s="456"/>
      <c r="AJ350" s="456"/>
      <c r="AK350" s="456"/>
      <c r="AL350" s="456"/>
      <c r="AM350" s="456"/>
      <c r="AN350" s="456"/>
      <c r="AO350" s="456"/>
      <c r="AP350" s="456"/>
      <c r="AQ350" s="456"/>
      <c r="AR350" s="456"/>
      <c r="AS350" s="456"/>
      <c r="AT350" s="456"/>
      <c r="AU350" s="456"/>
      <c r="AV350" s="456"/>
      <c r="AW350" s="456"/>
      <c r="AX350" s="457"/>
    </row>
    <row r="351" spans="1:50" ht="78" customHeight="1" x14ac:dyDescent="0.15">
      <c r="A351" s="381" t="s">
        <v>21</v>
      </c>
      <c r="B351" s="382"/>
      <c r="C351" s="382"/>
      <c r="D351" s="382"/>
      <c r="E351" s="382"/>
      <c r="F351" s="383"/>
      <c r="G351" s="1058" t="s">
        <v>2475</v>
      </c>
      <c r="H351" s="1059"/>
      <c r="I351" s="1059"/>
      <c r="J351" s="1059"/>
      <c r="K351" s="1059"/>
      <c r="L351" s="1059"/>
      <c r="M351" s="1059"/>
      <c r="N351" s="1059"/>
      <c r="O351" s="1059"/>
      <c r="P351" s="1059"/>
      <c r="Q351" s="1059"/>
      <c r="R351" s="1059"/>
      <c r="S351" s="1059"/>
      <c r="T351" s="1059"/>
      <c r="U351" s="1059"/>
      <c r="V351" s="1059"/>
      <c r="W351" s="1059"/>
      <c r="X351" s="1059"/>
      <c r="Y351" s="1059"/>
      <c r="Z351" s="1059"/>
      <c r="AA351" s="1059"/>
      <c r="AB351" s="1059"/>
      <c r="AC351" s="1059"/>
      <c r="AD351" s="1059"/>
      <c r="AE351" s="1059"/>
      <c r="AF351" s="1059"/>
      <c r="AG351" s="1059"/>
      <c r="AH351" s="1059"/>
      <c r="AI351" s="1059"/>
      <c r="AJ351" s="1059"/>
      <c r="AK351" s="1059"/>
      <c r="AL351" s="1059"/>
      <c r="AM351" s="1059"/>
      <c r="AN351" s="1059"/>
      <c r="AO351" s="1059"/>
      <c r="AP351" s="1059"/>
      <c r="AQ351" s="1059"/>
      <c r="AR351" s="1059"/>
      <c r="AS351" s="1059"/>
      <c r="AT351" s="1059"/>
      <c r="AU351" s="1059"/>
      <c r="AV351" s="1059"/>
      <c r="AW351" s="1059"/>
      <c r="AX351" s="1060"/>
    </row>
    <row r="352" spans="1:50" ht="60" customHeight="1" x14ac:dyDescent="0.15">
      <c r="A352" s="381" t="s">
        <v>23</v>
      </c>
      <c r="B352" s="382"/>
      <c r="C352" s="382"/>
      <c r="D352" s="382"/>
      <c r="E352" s="382"/>
      <c r="F352" s="383"/>
      <c r="G352" s="384" t="s">
        <v>2476</v>
      </c>
      <c r="H352" s="385"/>
      <c r="I352" s="385"/>
      <c r="J352" s="385"/>
      <c r="K352" s="385"/>
      <c r="L352" s="385"/>
      <c r="M352" s="385"/>
      <c r="N352" s="385"/>
      <c r="O352" s="385"/>
      <c r="P352" s="385"/>
      <c r="Q352" s="385"/>
      <c r="R352" s="385"/>
      <c r="S352" s="385"/>
      <c r="T352" s="385"/>
      <c r="U352" s="385"/>
      <c r="V352" s="385"/>
      <c r="W352" s="385"/>
      <c r="X352" s="385"/>
      <c r="Y352" s="385"/>
      <c r="Z352" s="385"/>
      <c r="AA352" s="385"/>
      <c r="AB352" s="385"/>
      <c r="AC352" s="385"/>
      <c r="AD352" s="385"/>
      <c r="AE352" s="385"/>
      <c r="AF352" s="385"/>
      <c r="AG352" s="385"/>
      <c r="AH352" s="385"/>
      <c r="AI352" s="385"/>
      <c r="AJ352" s="385"/>
      <c r="AK352" s="385"/>
      <c r="AL352" s="385"/>
      <c r="AM352" s="385"/>
      <c r="AN352" s="385"/>
      <c r="AO352" s="385"/>
      <c r="AP352" s="385"/>
      <c r="AQ352" s="385"/>
      <c r="AR352" s="385"/>
      <c r="AS352" s="385"/>
      <c r="AT352" s="385"/>
      <c r="AU352" s="385"/>
      <c r="AV352" s="385"/>
      <c r="AW352" s="385"/>
      <c r="AX352" s="386"/>
    </row>
    <row r="353" spans="1:50" ht="22.5" customHeight="1" x14ac:dyDescent="0.15">
      <c r="A353" s="381" t="s">
        <v>25</v>
      </c>
      <c r="B353" s="382"/>
      <c r="C353" s="382"/>
      <c r="D353" s="382"/>
      <c r="E353" s="382"/>
      <c r="F353" s="383"/>
      <c r="G353" s="387" t="s">
        <v>2469</v>
      </c>
      <c r="H353" s="388"/>
      <c r="I353" s="388"/>
      <c r="J353" s="388"/>
      <c r="K353" s="388"/>
      <c r="L353" s="388"/>
      <c r="M353" s="388"/>
      <c r="N353" s="388"/>
      <c r="O353" s="388"/>
      <c r="P353" s="388"/>
      <c r="Q353" s="388"/>
      <c r="R353" s="388"/>
      <c r="S353" s="388"/>
      <c r="T353" s="388"/>
      <c r="U353" s="388"/>
      <c r="V353" s="388"/>
      <c r="W353" s="388"/>
      <c r="X353" s="388"/>
      <c r="Y353" s="388"/>
      <c r="Z353" s="388"/>
      <c r="AA353" s="388"/>
      <c r="AB353" s="388"/>
      <c r="AC353" s="388"/>
      <c r="AD353" s="388"/>
      <c r="AE353" s="388"/>
      <c r="AF353" s="388"/>
      <c r="AG353" s="388"/>
      <c r="AH353" s="388"/>
      <c r="AI353" s="388"/>
      <c r="AJ353" s="388"/>
      <c r="AK353" s="388"/>
      <c r="AL353" s="388"/>
      <c r="AM353" s="388"/>
      <c r="AN353" s="388"/>
      <c r="AO353" s="388"/>
      <c r="AP353" s="388"/>
      <c r="AQ353" s="388"/>
      <c r="AR353" s="388"/>
      <c r="AS353" s="388"/>
      <c r="AT353" s="388"/>
      <c r="AU353" s="388"/>
      <c r="AV353" s="388"/>
      <c r="AW353" s="388"/>
      <c r="AX353" s="389"/>
    </row>
    <row r="354" spans="1:50" ht="19.5" customHeight="1" x14ac:dyDescent="0.15">
      <c r="A354" s="390" t="s">
        <v>27</v>
      </c>
      <c r="B354" s="391"/>
      <c r="C354" s="391"/>
      <c r="D354" s="391"/>
      <c r="E354" s="391"/>
      <c r="F354" s="392"/>
      <c r="G354" s="399"/>
      <c r="H354" s="400"/>
      <c r="I354" s="400"/>
      <c r="J354" s="400"/>
      <c r="K354" s="400"/>
      <c r="L354" s="400"/>
      <c r="M354" s="400"/>
      <c r="N354" s="400"/>
      <c r="O354" s="401"/>
      <c r="P354" s="365" t="s">
        <v>321</v>
      </c>
      <c r="Q354" s="366"/>
      <c r="R354" s="366"/>
      <c r="S354" s="366"/>
      <c r="T354" s="366"/>
      <c r="U354" s="366"/>
      <c r="V354" s="402"/>
      <c r="W354" s="365" t="s">
        <v>322</v>
      </c>
      <c r="X354" s="366"/>
      <c r="Y354" s="366"/>
      <c r="Z354" s="366"/>
      <c r="AA354" s="366"/>
      <c r="AB354" s="366"/>
      <c r="AC354" s="402"/>
      <c r="AD354" s="365" t="s">
        <v>323</v>
      </c>
      <c r="AE354" s="366"/>
      <c r="AF354" s="366"/>
      <c r="AG354" s="366"/>
      <c r="AH354" s="366"/>
      <c r="AI354" s="366"/>
      <c r="AJ354" s="402"/>
      <c r="AK354" s="365" t="s">
        <v>324</v>
      </c>
      <c r="AL354" s="366"/>
      <c r="AM354" s="366"/>
      <c r="AN354" s="366"/>
      <c r="AO354" s="366"/>
      <c r="AP354" s="366"/>
      <c r="AQ354" s="402"/>
      <c r="AR354" s="365" t="s">
        <v>325</v>
      </c>
      <c r="AS354" s="366"/>
      <c r="AT354" s="366"/>
      <c r="AU354" s="366"/>
      <c r="AV354" s="366"/>
      <c r="AW354" s="366"/>
      <c r="AX354" s="367"/>
    </row>
    <row r="355" spans="1:50" ht="19.5" customHeight="1" x14ac:dyDescent="0.15">
      <c r="A355" s="393"/>
      <c r="B355" s="394"/>
      <c r="C355" s="394"/>
      <c r="D355" s="394"/>
      <c r="E355" s="394"/>
      <c r="F355" s="395"/>
      <c r="G355" s="368" t="s">
        <v>33</v>
      </c>
      <c r="H355" s="369"/>
      <c r="I355" s="374" t="s">
        <v>34</v>
      </c>
      <c r="J355" s="375"/>
      <c r="K355" s="375"/>
      <c r="L355" s="375"/>
      <c r="M355" s="375"/>
      <c r="N355" s="375"/>
      <c r="O355" s="376"/>
      <c r="P355" s="1052">
        <v>0.4</v>
      </c>
      <c r="Q355" s="1052"/>
      <c r="R355" s="1052"/>
      <c r="S355" s="1052"/>
      <c r="T355" s="1052"/>
      <c r="U355" s="1052"/>
      <c r="V355" s="1052"/>
      <c r="W355" s="1052">
        <v>0.5</v>
      </c>
      <c r="X355" s="1052"/>
      <c r="Y355" s="1052"/>
      <c r="Z355" s="1052"/>
      <c r="AA355" s="1052"/>
      <c r="AB355" s="1052"/>
      <c r="AC355" s="1052"/>
      <c r="AD355" s="1052">
        <v>0.5</v>
      </c>
      <c r="AE355" s="1052"/>
      <c r="AF355" s="1052"/>
      <c r="AG355" s="1052"/>
      <c r="AH355" s="1052"/>
      <c r="AI355" s="1052"/>
      <c r="AJ355" s="1052"/>
      <c r="AK355" s="311">
        <v>0.5</v>
      </c>
      <c r="AL355" s="312"/>
      <c r="AM355" s="312"/>
      <c r="AN355" s="312"/>
      <c r="AO355" s="312"/>
      <c r="AP355" s="312"/>
      <c r="AQ355" s="313"/>
      <c r="AR355" s="311"/>
      <c r="AS355" s="312"/>
      <c r="AT355" s="312"/>
      <c r="AU355" s="312"/>
      <c r="AV355" s="312"/>
      <c r="AW355" s="312"/>
      <c r="AX355" s="380"/>
    </row>
    <row r="356" spans="1:50" ht="19.5" customHeight="1" x14ac:dyDescent="0.15">
      <c r="A356" s="393"/>
      <c r="B356" s="394"/>
      <c r="C356" s="394"/>
      <c r="D356" s="394"/>
      <c r="E356" s="394"/>
      <c r="F356" s="395"/>
      <c r="G356" s="370"/>
      <c r="H356" s="371"/>
      <c r="I356" s="340" t="s">
        <v>35</v>
      </c>
      <c r="J356" s="341"/>
      <c r="K356" s="341"/>
      <c r="L356" s="341"/>
      <c r="M356" s="341"/>
      <c r="N356" s="341"/>
      <c r="O356" s="342"/>
      <c r="P356" s="1052" t="s">
        <v>606</v>
      </c>
      <c r="Q356" s="1052"/>
      <c r="R356" s="1052"/>
      <c r="S356" s="1052"/>
      <c r="T356" s="1052"/>
      <c r="U356" s="1052"/>
      <c r="V356" s="1052"/>
      <c r="W356" s="1052" t="s">
        <v>606</v>
      </c>
      <c r="X356" s="1052"/>
      <c r="Y356" s="1052"/>
      <c r="Z356" s="1052"/>
      <c r="AA356" s="1052"/>
      <c r="AB356" s="1052"/>
      <c r="AC356" s="1052"/>
      <c r="AD356" s="1052" t="s">
        <v>606</v>
      </c>
      <c r="AE356" s="1052"/>
      <c r="AF356" s="1052"/>
      <c r="AG356" s="1052"/>
      <c r="AH356" s="1052"/>
      <c r="AI356" s="1052"/>
      <c r="AJ356" s="1052"/>
      <c r="AK356" s="285" t="s">
        <v>606</v>
      </c>
      <c r="AL356" s="286"/>
      <c r="AM356" s="286"/>
      <c r="AN356" s="286"/>
      <c r="AO356" s="286"/>
      <c r="AP356" s="286"/>
      <c r="AQ356" s="287"/>
      <c r="AR356" s="337"/>
      <c r="AS356" s="338"/>
      <c r="AT356" s="338"/>
      <c r="AU356" s="338"/>
      <c r="AV356" s="338"/>
      <c r="AW356" s="338"/>
      <c r="AX356" s="339"/>
    </row>
    <row r="357" spans="1:50" ht="19.5" customHeight="1" x14ac:dyDescent="0.15">
      <c r="A357" s="393"/>
      <c r="B357" s="394"/>
      <c r="C357" s="394"/>
      <c r="D357" s="394"/>
      <c r="E357" s="394"/>
      <c r="F357" s="395"/>
      <c r="G357" s="370"/>
      <c r="H357" s="371"/>
      <c r="I357" s="340" t="s">
        <v>38</v>
      </c>
      <c r="J357" s="341"/>
      <c r="K357" s="341"/>
      <c r="L357" s="341"/>
      <c r="M357" s="341"/>
      <c r="N357" s="341"/>
      <c r="O357" s="342"/>
      <c r="P357" s="285" t="s">
        <v>340</v>
      </c>
      <c r="Q357" s="286"/>
      <c r="R357" s="286"/>
      <c r="S357" s="286"/>
      <c r="T357" s="286"/>
      <c r="U357" s="286"/>
      <c r="V357" s="287"/>
      <c r="W357" s="285" t="s">
        <v>340</v>
      </c>
      <c r="X357" s="286"/>
      <c r="Y357" s="286"/>
      <c r="Z357" s="286"/>
      <c r="AA357" s="286"/>
      <c r="AB357" s="286"/>
      <c r="AC357" s="287"/>
      <c r="AD357" s="285" t="s">
        <v>340</v>
      </c>
      <c r="AE357" s="286"/>
      <c r="AF357" s="286"/>
      <c r="AG357" s="286"/>
      <c r="AH357" s="286"/>
      <c r="AI357" s="286"/>
      <c r="AJ357" s="287"/>
      <c r="AK357" s="285" t="s">
        <v>340</v>
      </c>
      <c r="AL357" s="286"/>
      <c r="AM357" s="286"/>
      <c r="AN357" s="286"/>
      <c r="AO357" s="286"/>
      <c r="AP357" s="286"/>
      <c r="AQ357" s="287"/>
      <c r="AR357" s="285"/>
      <c r="AS357" s="286"/>
      <c r="AT357" s="286"/>
      <c r="AU357" s="286"/>
      <c r="AV357" s="286"/>
      <c r="AW357" s="286"/>
      <c r="AX357" s="343"/>
    </row>
    <row r="358" spans="1:50" ht="19.5" customHeight="1" x14ac:dyDescent="0.15">
      <c r="A358" s="393"/>
      <c r="B358" s="394"/>
      <c r="C358" s="394"/>
      <c r="D358" s="394"/>
      <c r="E358" s="394"/>
      <c r="F358" s="395"/>
      <c r="G358" s="370"/>
      <c r="H358" s="371"/>
      <c r="I358" s="340" t="s">
        <v>39</v>
      </c>
      <c r="J358" s="341"/>
      <c r="K358" s="341"/>
      <c r="L358" s="341"/>
      <c r="M358" s="341"/>
      <c r="N358" s="341"/>
      <c r="O358" s="342"/>
      <c r="P358" s="285" t="s">
        <v>340</v>
      </c>
      <c r="Q358" s="286"/>
      <c r="R358" s="286"/>
      <c r="S358" s="286"/>
      <c r="T358" s="286"/>
      <c r="U358" s="286"/>
      <c r="V358" s="287"/>
      <c r="W358" s="285" t="s">
        <v>340</v>
      </c>
      <c r="X358" s="286"/>
      <c r="Y358" s="286"/>
      <c r="Z358" s="286"/>
      <c r="AA358" s="286"/>
      <c r="AB358" s="286"/>
      <c r="AC358" s="287"/>
      <c r="AD358" s="285" t="s">
        <v>340</v>
      </c>
      <c r="AE358" s="286"/>
      <c r="AF358" s="286"/>
      <c r="AG358" s="286"/>
      <c r="AH358" s="286"/>
      <c r="AI358" s="286"/>
      <c r="AJ358" s="287"/>
      <c r="AK358" s="285" t="s">
        <v>340</v>
      </c>
      <c r="AL358" s="286"/>
      <c r="AM358" s="286"/>
      <c r="AN358" s="286"/>
      <c r="AO358" s="286"/>
      <c r="AP358" s="286"/>
      <c r="AQ358" s="287"/>
      <c r="AR358" s="337"/>
      <c r="AS358" s="338"/>
      <c r="AT358" s="338"/>
      <c r="AU358" s="338"/>
      <c r="AV358" s="338"/>
      <c r="AW358" s="338"/>
      <c r="AX358" s="339"/>
    </row>
    <row r="359" spans="1:50" ht="19.5" customHeight="1" x14ac:dyDescent="0.15">
      <c r="A359" s="393"/>
      <c r="B359" s="394"/>
      <c r="C359" s="394"/>
      <c r="D359" s="394"/>
      <c r="E359" s="394"/>
      <c r="F359" s="395"/>
      <c r="G359" s="370"/>
      <c r="H359" s="371"/>
      <c r="I359" s="340" t="s">
        <v>40</v>
      </c>
      <c r="J359" s="341"/>
      <c r="K359" s="341"/>
      <c r="L359" s="341"/>
      <c r="M359" s="341"/>
      <c r="N359" s="341"/>
      <c r="O359" s="342"/>
      <c r="P359" s="285" t="s">
        <v>340</v>
      </c>
      <c r="Q359" s="286"/>
      <c r="R359" s="286"/>
      <c r="S359" s="286"/>
      <c r="T359" s="286"/>
      <c r="U359" s="286"/>
      <c r="V359" s="287"/>
      <c r="W359" s="285" t="s">
        <v>340</v>
      </c>
      <c r="X359" s="286"/>
      <c r="Y359" s="286"/>
      <c r="Z359" s="286"/>
      <c r="AA359" s="286"/>
      <c r="AB359" s="286"/>
      <c r="AC359" s="287"/>
      <c r="AD359" s="285" t="s">
        <v>340</v>
      </c>
      <c r="AE359" s="286"/>
      <c r="AF359" s="286"/>
      <c r="AG359" s="286"/>
      <c r="AH359" s="286"/>
      <c r="AI359" s="286"/>
      <c r="AJ359" s="287"/>
      <c r="AK359" s="285" t="s">
        <v>340</v>
      </c>
      <c r="AL359" s="286"/>
      <c r="AM359" s="286"/>
      <c r="AN359" s="286"/>
      <c r="AO359" s="286"/>
      <c r="AP359" s="286"/>
      <c r="AQ359" s="287"/>
      <c r="AR359" s="337"/>
      <c r="AS359" s="338"/>
      <c r="AT359" s="338"/>
      <c r="AU359" s="338"/>
      <c r="AV359" s="338"/>
      <c r="AW359" s="338"/>
      <c r="AX359" s="339"/>
    </row>
    <row r="360" spans="1:50" ht="19.5" customHeight="1" x14ac:dyDescent="0.15">
      <c r="A360" s="393"/>
      <c r="B360" s="394"/>
      <c r="C360" s="394"/>
      <c r="D360" s="394"/>
      <c r="E360" s="394"/>
      <c r="F360" s="395"/>
      <c r="G360" s="372"/>
      <c r="H360" s="373"/>
      <c r="I360" s="355" t="s">
        <v>41</v>
      </c>
      <c r="J360" s="356"/>
      <c r="K360" s="356"/>
      <c r="L360" s="356"/>
      <c r="M360" s="356"/>
      <c r="N360" s="356"/>
      <c r="O360" s="357"/>
      <c r="P360" s="1053">
        <v>0.4</v>
      </c>
      <c r="Q360" s="1053"/>
      <c r="R360" s="1053"/>
      <c r="S360" s="1053"/>
      <c r="T360" s="1053"/>
      <c r="U360" s="1053"/>
      <c r="V360" s="1053"/>
      <c r="W360" s="1053">
        <v>0.5</v>
      </c>
      <c r="X360" s="1053"/>
      <c r="Y360" s="1053"/>
      <c r="Z360" s="1053"/>
      <c r="AA360" s="1053"/>
      <c r="AB360" s="1053"/>
      <c r="AC360" s="1053"/>
      <c r="AD360" s="1053">
        <v>0.5</v>
      </c>
      <c r="AE360" s="1053"/>
      <c r="AF360" s="1053"/>
      <c r="AG360" s="1053"/>
      <c r="AH360" s="1053"/>
      <c r="AI360" s="1053"/>
      <c r="AJ360" s="1053"/>
      <c r="AK360" s="333">
        <v>0.5</v>
      </c>
      <c r="AL360" s="334"/>
      <c r="AM360" s="334"/>
      <c r="AN360" s="334"/>
      <c r="AO360" s="334"/>
      <c r="AP360" s="334"/>
      <c r="AQ360" s="335"/>
      <c r="AR360" s="333"/>
      <c r="AS360" s="334"/>
      <c r="AT360" s="334"/>
      <c r="AU360" s="334"/>
      <c r="AV360" s="334"/>
      <c r="AW360" s="334"/>
      <c r="AX360" s="364"/>
    </row>
    <row r="361" spans="1:50" ht="19.5" customHeight="1" x14ac:dyDescent="0.15">
      <c r="A361" s="393"/>
      <c r="B361" s="394"/>
      <c r="C361" s="394"/>
      <c r="D361" s="394"/>
      <c r="E361" s="394"/>
      <c r="F361" s="395"/>
      <c r="G361" s="344" t="s">
        <v>42</v>
      </c>
      <c r="H361" s="345"/>
      <c r="I361" s="345"/>
      <c r="J361" s="345"/>
      <c r="K361" s="345"/>
      <c r="L361" s="345"/>
      <c r="M361" s="345"/>
      <c r="N361" s="345"/>
      <c r="O361" s="346"/>
      <c r="P361" s="1048">
        <v>0.4</v>
      </c>
      <c r="Q361" s="1048"/>
      <c r="R361" s="1048"/>
      <c r="S361" s="1048"/>
      <c r="T361" s="1048"/>
      <c r="U361" s="1048"/>
      <c r="V361" s="1048"/>
      <c r="W361" s="1048">
        <v>0.5</v>
      </c>
      <c r="X361" s="1048"/>
      <c r="Y361" s="1048"/>
      <c r="Z361" s="1048"/>
      <c r="AA361" s="1048"/>
      <c r="AB361" s="1048"/>
      <c r="AC361" s="1048"/>
      <c r="AD361" s="1048">
        <v>0.5</v>
      </c>
      <c r="AE361" s="1048"/>
      <c r="AF361" s="1048"/>
      <c r="AG361" s="1048"/>
      <c r="AH361" s="1048"/>
      <c r="AI361" s="1048"/>
      <c r="AJ361" s="1048"/>
      <c r="AK361" s="351"/>
      <c r="AL361" s="352"/>
      <c r="AM361" s="352"/>
      <c r="AN361" s="352"/>
      <c r="AO361" s="352"/>
      <c r="AP361" s="352"/>
      <c r="AQ361" s="353"/>
      <c r="AR361" s="351"/>
      <c r="AS361" s="352"/>
      <c r="AT361" s="352"/>
      <c r="AU361" s="352"/>
      <c r="AV361" s="352"/>
      <c r="AW361" s="352"/>
      <c r="AX361" s="354"/>
    </row>
    <row r="362" spans="1:50" ht="19.5" customHeight="1" x14ac:dyDescent="0.15">
      <c r="A362" s="396"/>
      <c r="B362" s="397"/>
      <c r="C362" s="397"/>
      <c r="D362" s="397"/>
      <c r="E362" s="397"/>
      <c r="F362" s="398"/>
      <c r="G362" s="344" t="s">
        <v>43</v>
      </c>
      <c r="H362" s="345"/>
      <c r="I362" s="345"/>
      <c r="J362" s="345"/>
      <c r="K362" s="345"/>
      <c r="L362" s="345"/>
      <c r="M362" s="345"/>
      <c r="N362" s="345"/>
      <c r="O362" s="346"/>
      <c r="P362" s="1047">
        <v>100</v>
      </c>
      <c r="Q362" s="1047"/>
      <c r="R362" s="1047"/>
      <c r="S362" s="1047"/>
      <c r="T362" s="1047"/>
      <c r="U362" s="1047"/>
      <c r="V362" s="1047"/>
      <c r="W362" s="1047">
        <v>100</v>
      </c>
      <c r="X362" s="1047"/>
      <c r="Y362" s="1047"/>
      <c r="Z362" s="1047"/>
      <c r="AA362" s="1047"/>
      <c r="AB362" s="1047"/>
      <c r="AC362" s="1047"/>
      <c r="AD362" s="348">
        <v>103.3</v>
      </c>
      <c r="AE362" s="349"/>
      <c r="AF362" s="349"/>
      <c r="AG362" s="349"/>
      <c r="AH362" s="349"/>
      <c r="AI362" s="349"/>
      <c r="AJ362" s="350"/>
      <c r="AK362" s="351"/>
      <c r="AL362" s="352"/>
      <c r="AM362" s="352"/>
      <c r="AN362" s="352"/>
      <c r="AO362" s="352"/>
      <c r="AP362" s="352"/>
      <c r="AQ362" s="353"/>
      <c r="AR362" s="351"/>
      <c r="AS362" s="352"/>
      <c r="AT362" s="352"/>
      <c r="AU362" s="352"/>
      <c r="AV362" s="352"/>
      <c r="AW362" s="352"/>
      <c r="AX362" s="354"/>
    </row>
    <row r="363" spans="1:50" ht="19.5" customHeight="1" x14ac:dyDescent="0.15">
      <c r="A363" s="514" t="s">
        <v>73</v>
      </c>
      <c r="B363" s="515"/>
      <c r="C363" s="300" t="s">
        <v>74</v>
      </c>
      <c r="D363" s="301"/>
      <c r="E363" s="301"/>
      <c r="F363" s="301"/>
      <c r="G363" s="301"/>
      <c r="H363" s="301"/>
      <c r="I363" s="301"/>
      <c r="J363" s="301"/>
      <c r="K363" s="302"/>
      <c r="L363" s="303" t="s">
        <v>75</v>
      </c>
      <c r="M363" s="304"/>
      <c r="N363" s="304"/>
      <c r="O363" s="304"/>
      <c r="P363" s="304"/>
      <c r="Q363" s="305"/>
      <c r="R363" s="306" t="s">
        <v>325</v>
      </c>
      <c r="S363" s="301"/>
      <c r="T363" s="301"/>
      <c r="U363" s="301"/>
      <c r="V363" s="301"/>
      <c r="W363" s="302"/>
      <c r="X363" s="306" t="s">
        <v>76</v>
      </c>
      <c r="Y363" s="301"/>
      <c r="Z363" s="301"/>
      <c r="AA363" s="301"/>
      <c r="AB363" s="301"/>
      <c r="AC363" s="301"/>
      <c r="AD363" s="301"/>
      <c r="AE363" s="301"/>
      <c r="AF363" s="301"/>
      <c r="AG363" s="301"/>
      <c r="AH363" s="301"/>
      <c r="AI363" s="301"/>
      <c r="AJ363" s="301"/>
      <c r="AK363" s="301"/>
      <c r="AL363" s="301"/>
      <c r="AM363" s="301"/>
      <c r="AN363" s="301"/>
      <c r="AO363" s="301"/>
      <c r="AP363" s="301"/>
      <c r="AQ363" s="301"/>
      <c r="AR363" s="301"/>
      <c r="AS363" s="301"/>
      <c r="AT363" s="301"/>
      <c r="AU363" s="301"/>
      <c r="AV363" s="301"/>
      <c r="AW363" s="301"/>
      <c r="AX363" s="307"/>
    </row>
    <row r="364" spans="1:50" ht="19.5" customHeight="1" x14ac:dyDescent="0.15">
      <c r="A364" s="516"/>
      <c r="B364" s="517"/>
      <c r="C364" s="1044" t="s">
        <v>2477</v>
      </c>
      <c r="D364" s="1045"/>
      <c r="E364" s="1045"/>
      <c r="F364" s="1045"/>
      <c r="G364" s="1045"/>
      <c r="H364" s="1045"/>
      <c r="I364" s="1045"/>
      <c r="J364" s="1045"/>
      <c r="K364" s="1046"/>
      <c r="L364" s="311">
        <v>6.0000000000000001E-3</v>
      </c>
      <c r="M364" s="312"/>
      <c r="N364" s="312"/>
      <c r="O364" s="312"/>
      <c r="P364" s="312"/>
      <c r="Q364" s="313"/>
      <c r="R364" s="311"/>
      <c r="S364" s="312"/>
      <c r="T364" s="312"/>
      <c r="U364" s="312"/>
      <c r="V364" s="312"/>
      <c r="W364" s="313"/>
      <c r="X364" s="314"/>
      <c r="Y364" s="315"/>
      <c r="Z364" s="315"/>
      <c r="AA364" s="315"/>
      <c r="AB364" s="315"/>
      <c r="AC364" s="315"/>
      <c r="AD364" s="315"/>
      <c r="AE364" s="315"/>
      <c r="AF364" s="315"/>
      <c r="AG364" s="315"/>
      <c r="AH364" s="315"/>
      <c r="AI364" s="315"/>
      <c r="AJ364" s="315"/>
      <c r="AK364" s="315"/>
      <c r="AL364" s="315"/>
      <c r="AM364" s="315"/>
      <c r="AN364" s="315"/>
      <c r="AO364" s="315"/>
      <c r="AP364" s="315"/>
      <c r="AQ364" s="315"/>
      <c r="AR364" s="315"/>
      <c r="AS364" s="315"/>
      <c r="AT364" s="315"/>
      <c r="AU364" s="315"/>
      <c r="AV364" s="315"/>
      <c r="AW364" s="315"/>
      <c r="AX364" s="316"/>
    </row>
    <row r="365" spans="1:50" ht="19.5" customHeight="1" x14ac:dyDescent="0.15">
      <c r="A365" s="516"/>
      <c r="B365" s="517"/>
      <c r="C365" s="485" t="s">
        <v>2478</v>
      </c>
      <c r="D365" s="486"/>
      <c r="E365" s="486"/>
      <c r="F365" s="486"/>
      <c r="G365" s="486"/>
      <c r="H365" s="486"/>
      <c r="I365" s="486"/>
      <c r="J365" s="486"/>
      <c r="K365" s="487"/>
      <c r="L365" s="285">
        <v>0.5</v>
      </c>
      <c r="M365" s="286"/>
      <c r="N365" s="286"/>
      <c r="O365" s="286"/>
      <c r="P365" s="286"/>
      <c r="Q365" s="287"/>
      <c r="R365" s="285"/>
      <c r="S365" s="286"/>
      <c r="T365" s="286"/>
      <c r="U365" s="286"/>
      <c r="V365" s="286"/>
      <c r="W365" s="287"/>
      <c r="X365" s="288"/>
      <c r="Y365" s="289"/>
      <c r="Z365" s="289"/>
      <c r="AA365" s="289"/>
      <c r="AB365" s="289"/>
      <c r="AC365" s="289"/>
      <c r="AD365" s="289"/>
      <c r="AE365" s="289"/>
      <c r="AF365" s="289"/>
      <c r="AG365" s="289"/>
      <c r="AH365" s="289"/>
      <c r="AI365" s="289"/>
      <c r="AJ365" s="289"/>
      <c r="AK365" s="289"/>
      <c r="AL365" s="289"/>
      <c r="AM365" s="289"/>
      <c r="AN365" s="289"/>
      <c r="AO365" s="289"/>
      <c r="AP365" s="289"/>
      <c r="AQ365" s="289"/>
      <c r="AR365" s="289"/>
      <c r="AS365" s="289"/>
      <c r="AT365" s="289"/>
      <c r="AU365" s="289"/>
      <c r="AV365" s="289"/>
      <c r="AW365" s="289"/>
      <c r="AX365" s="290"/>
    </row>
    <row r="366" spans="1:50" ht="19.5" customHeight="1" x14ac:dyDescent="0.15">
      <c r="A366" s="516"/>
      <c r="B366" s="517"/>
      <c r="C366" s="468"/>
      <c r="D366" s="286"/>
      <c r="E366" s="286"/>
      <c r="F366" s="286"/>
      <c r="G366" s="286"/>
      <c r="H366" s="286"/>
      <c r="I366" s="286"/>
      <c r="J366" s="286"/>
      <c r="K366" s="287"/>
      <c r="L366" s="285"/>
      <c r="M366" s="286"/>
      <c r="N366" s="286"/>
      <c r="O366" s="286"/>
      <c r="P366" s="286"/>
      <c r="Q366" s="287"/>
      <c r="R366" s="285"/>
      <c r="S366" s="286"/>
      <c r="T366" s="286"/>
      <c r="U366" s="286"/>
      <c r="V366" s="286"/>
      <c r="W366" s="287"/>
      <c r="X366" s="288"/>
      <c r="Y366" s="289"/>
      <c r="Z366" s="289"/>
      <c r="AA366" s="289"/>
      <c r="AB366" s="289"/>
      <c r="AC366" s="289"/>
      <c r="AD366" s="289"/>
      <c r="AE366" s="289"/>
      <c r="AF366" s="289"/>
      <c r="AG366" s="289"/>
      <c r="AH366" s="289"/>
      <c r="AI366" s="289"/>
      <c r="AJ366" s="289"/>
      <c r="AK366" s="289"/>
      <c r="AL366" s="289"/>
      <c r="AM366" s="289"/>
      <c r="AN366" s="289"/>
      <c r="AO366" s="289"/>
      <c r="AP366" s="289"/>
      <c r="AQ366" s="289"/>
      <c r="AR366" s="289"/>
      <c r="AS366" s="289"/>
      <c r="AT366" s="289"/>
      <c r="AU366" s="289"/>
      <c r="AV366" s="289"/>
      <c r="AW366" s="289"/>
      <c r="AX366" s="290"/>
    </row>
    <row r="367" spans="1:50" ht="19.5" customHeight="1" x14ac:dyDescent="0.15">
      <c r="A367" s="516"/>
      <c r="B367" s="517"/>
      <c r="C367" s="468"/>
      <c r="D367" s="286"/>
      <c r="E367" s="286"/>
      <c r="F367" s="286"/>
      <c r="G367" s="286"/>
      <c r="H367" s="286"/>
      <c r="I367" s="286"/>
      <c r="J367" s="286"/>
      <c r="K367" s="287"/>
      <c r="L367" s="285"/>
      <c r="M367" s="286"/>
      <c r="N367" s="286"/>
      <c r="O367" s="286"/>
      <c r="P367" s="286"/>
      <c r="Q367" s="287"/>
      <c r="R367" s="285"/>
      <c r="S367" s="286"/>
      <c r="T367" s="286"/>
      <c r="U367" s="286"/>
      <c r="V367" s="286"/>
      <c r="W367" s="287"/>
      <c r="X367" s="288"/>
      <c r="Y367" s="289"/>
      <c r="Z367" s="289"/>
      <c r="AA367" s="289"/>
      <c r="AB367" s="289"/>
      <c r="AC367" s="289"/>
      <c r="AD367" s="289"/>
      <c r="AE367" s="289"/>
      <c r="AF367" s="289"/>
      <c r="AG367" s="289"/>
      <c r="AH367" s="289"/>
      <c r="AI367" s="289"/>
      <c r="AJ367" s="289"/>
      <c r="AK367" s="289"/>
      <c r="AL367" s="289"/>
      <c r="AM367" s="289"/>
      <c r="AN367" s="289"/>
      <c r="AO367" s="289"/>
      <c r="AP367" s="289"/>
      <c r="AQ367" s="289"/>
      <c r="AR367" s="289"/>
      <c r="AS367" s="289"/>
      <c r="AT367" s="289"/>
      <c r="AU367" s="289"/>
      <c r="AV367" s="289"/>
      <c r="AW367" s="289"/>
      <c r="AX367" s="290"/>
    </row>
    <row r="368" spans="1:50" ht="19.5" customHeight="1" x14ac:dyDescent="0.15">
      <c r="A368" s="516"/>
      <c r="B368" s="517"/>
      <c r="C368" s="467"/>
      <c r="D368" s="334"/>
      <c r="E368" s="334"/>
      <c r="F368" s="334"/>
      <c r="G368" s="334"/>
      <c r="H368" s="334"/>
      <c r="I368" s="334"/>
      <c r="J368" s="334"/>
      <c r="K368" s="335"/>
      <c r="L368" s="333"/>
      <c r="M368" s="334"/>
      <c r="N368" s="334"/>
      <c r="O368" s="334"/>
      <c r="P368" s="334"/>
      <c r="Q368" s="335"/>
      <c r="R368" s="333"/>
      <c r="S368" s="334"/>
      <c r="T368" s="334"/>
      <c r="U368" s="334"/>
      <c r="V368" s="334"/>
      <c r="W368" s="335"/>
      <c r="X368" s="288"/>
      <c r="Y368" s="289"/>
      <c r="Z368" s="289"/>
      <c r="AA368" s="289"/>
      <c r="AB368" s="289"/>
      <c r="AC368" s="289"/>
      <c r="AD368" s="289"/>
      <c r="AE368" s="289"/>
      <c r="AF368" s="289"/>
      <c r="AG368" s="289"/>
      <c r="AH368" s="289"/>
      <c r="AI368" s="289"/>
      <c r="AJ368" s="289"/>
      <c r="AK368" s="289"/>
      <c r="AL368" s="289"/>
      <c r="AM368" s="289"/>
      <c r="AN368" s="289"/>
      <c r="AO368" s="289"/>
      <c r="AP368" s="289"/>
      <c r="AQ368" s="289"/>
      <c r="AR368" s="289"/>
      <c r="AS368" s="289"/>
      <c r="AT368" s="289"/>
      <c r="AU368" s="289"/>
      <c r="AV368" s="289"/>
      <c r="AW368" s="289"/>
      <c r="AX368" s="290"/>
    </row>
    <row r="369" spans="1:50" ht="19.5" customHeight="1" thickBot="1" x14ac:dyDescent="0.2">
      <c r="A369" s="518"/>
      <c r="B369" s="519"/>
      <c r="C369" s="317" t="s">
        <v>41</v>
      </c>
      <c r="D369" s="318"/>
      <c r="E369" s="318"/>
      <c r="F369" s="318"/>
      <c r="G369" s="318"/>
      <c r="H369" s="318"/>
      <c r="I369" s="318"/>
      <c r="J369" s="318"/>
      <c r="K369" s="319"/>
      <c r="L369" s="320">
        <v>0.5</v>
      </c>
      <c r="M369" s="318"/>
      <c r="N369" s="318"/>
      <c r="O369" s="318"/>
      <c r="P369" s="318"/>
      <c r="Q369" s="319"/>
      <c r="R369" s="320"/>
      <c r="S369" s="318"/>
      <c r="T369" s="318"/>
      <c r="U369" s="318"/>
      <c r="V369" s="318"/>
      <c r="W369" s="319"/>
      <c r="X369" s="321"/>
      <c r="Y369" s="322"/>
      <c r="Z369" s="322"/>
      <c r="AA369" s="322"/>
      <c r="AB369" s="322"/>
      <c r="AC369" s="322"/>
      <c r="AD369" s="322"/>
      <c r="AE369" s="322"/>
      <c r="AF369" s="322"/>
      <c r="AG369" s="322"/>
      <c r="AH369" s="322"/>
      <c r="AI369" s="322"/>
      <c r="AJ369" s="322"/>
      <c r="AK369" s="322"/>
      <c r="AL369" s="322"/>
      <c r="AM369" s="322"/>
      <c r="AN369" s="322"/>
      <c r="AO369" s="322"/>
      <c r="AP369" s="322"/>
      <c r="AQ369" s="322"/>
      <c r="AR369" s="322"/>
      <c r="AS369" s="322"/>
      <c r="AT369" s="322"/>
      <c r="AU369" s="322"/>
      <c r="AV369" s="322"/>
      <c r="AW369" s="322"/>
      <c r="AX369" s="323"/>
    </row>
  </sheetData>
  <mergeCells count="148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5:O15"/>
    <mergeCell ref="P15:V15"/>
    <mergeCell ref="W15:AC15"/>
    <mergeCell ref="AD15:AJ15"/>
    <mergeCell ref="AK15:AQ15"/>
    <mergeCell ref="AR15:AX15"/>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AO19:AS19"/>
    <mergeCell ref="AT19:AX19"/>
    <mergeCell ref="G20:X22"/>
    <mergeCell ref="Y20:AA20"/>
    <mergeCell ref="AB20:AD20"/>
    <mergeCell ref="AE20:AI20"/>
    <mergeCell ref="AJ20:AN20"/>
    <mergeCell ref="AO20:AS20"/>
    <mergeCell ref="AT20:AX20"/>
    <mergeCell ref="Y21:AA21"/>
    <mergeCell ref="G19:X19"/>
    <mergeCell ref="Y19:AA19"/>
    <mergeCell ref="AB19:AD19"/>
    <mergeCell ref="AE19:AI19"/>
    <mergeCell ref="AJ19:AN19"/>
    <mergeCell ref="AB21:AD21"/>
    <mergeCell ref="AE21:AI21"/>
    <mergeCell ref="AJ21:AN21"/>
    <mergeCell ref="Y24:AA24"/>
    <mergeCell ref="AB24:AD24"/>
    <mergeCell ref="AE24:AI24"/>
    <mergeCell ref="AJ24:AN24"/>
    <mergeCell ref="AO24:AS24"/>
    <mergeCell ref="AT24:AX24"/>
    <mergeCell ref="Y23:AA23"/>
    <mergeCell ref="AB23:AD23"/>
    <mergeCell ref="AE23:AI23"/>
    <mergeCell ref="AJ23:AN23"/>
    <mergeCell ref="AO23:AS23"/>
    <mergeCell ref="AT23:AX23"/>
    <mergeCell ref="AO21:AS21"/>
    <mergeCell ref="AT21:AX21"/>
    <mergeCell ref="Y22:AA22"/>
    <mergeCell ref="AB22:AD22"/>
    <mergeCell ref="AE22:AI22"/>
    <mergeCell ref="AJ22:AN22"/>
    <mergeCell ref="AO22:AS22"/>
    <mergeCell ref="AT22:AX22"/>
    <mergeCell ref="AT27:AX27"/>
    <mergeCell ref="G26:X28"/>
    <mergeCell ref="Y26:AA26"/>
    <mergeCell ref="AB26:AD26"/>
    <mergeCell ref="AE26:AI26"/>
    <mergeCell ref="AJ26:AN26"/>
    <mergeCell ref="AO26:AS26"/>
    <mergeCell ref="Y28:AA28"/>
    <mergeCell ref="AB28:AD28"/>
    <mergeCell ref="AE28:AI28"/>
    <mergeCell ref="AJ28:AN28"/>
    <mergeCell ref="Y25:AA25"/>
    <mergeCell ref="AB25:AD25"/>
    <mergeCell ref="AE25:AI25"/>
    <mergeCell ref="AJ25:AN25"/>
    <mergeCell ref="AO25:AS25"/>
    <mergeCell ref="AT25:AX25"/>
    <mergeCell ref="AT30:AX31"/>
    <mergeCell ref="G32:X33"/>
    <mergeCell ref="Y32:AA33"/>
    <mergeCell ref="AB32:AD33"/>
    <mergeCell ref="AE32:AI33"/>
    <mergeCell ref="AJ32:AN33"/>
    <mergeCell ref="AO32:AS33"/>
    <mergeCell ref="AT32:AX33"/>
    <mergeCell ref="G30:X31"/>
    <mergeCell ref="Y30:AA31"/>
    <mergeCell ref="AB30:AD31"/>
    <mergeCell ref="AE30:AI31"/>
    <mergeCell ref="AJ30:AN31"/>
    <mergeCell ref="AO30:AS31"/>
    <mergeCell ref="AO28:AS28"/>
    <mergeCell ref="AT28:AX28"/>
    <mergeCell ref="A29:F35"/>
    <mergeCell ref="G29:X29"/>
    <mergeCell ref="Y29:AA29"/>
    <mergeCell ref="AB29:AD29"/>
    <mergeCell ref="AE29:AI29"/>
    <mergeCell ref="AJ29:AN29"/>
    <mergeCell ref="AO29:AS29"/>
    <mergeCell ref="AT29:AX29"/>
    <mergeCell ref="A19:F28"/>
    <mergeCell ref="G23:X25"/>
    <mergeCell ref="AT26:AX26"/>
    <mergeCell ref="Y27:AA27"/>
    <mergeCell ref="AB27:AD27"/>
    <mergeCell ref="AE27:AI27"/>
    <mergeCell ref="AJ27:AN27"/>
    <mergeCell ref="AO27:AS27"/>
    <mergeCell ref="A36:F42"/>
    <mergeCell ref="G36:X36"/>
    <mergeCell ref="Y36:AA36"/>
    <mergeCell ref="AB36:AD36"/>
    <mergeCell ref="AE36:AI36"/>
    <mergeCell ref="AJ36:AN36"/>
    <mergeCell ref="AB38:AD38"/>
    <mergeCell ref="AE38:AI38"/>
    <mergeCell ref="AJ38:AN38"/>
    <mergeCell ref="AB40:AD40"/>
    <mergeCell ref="AT34:AX34"/>
    <mergeCell ref="G35:X35"/>
    <mergeCell ref="Y35:AA35"/>
    <mergeCell ref="AB35:AD35"/>
    <mergeCell ref="AE35:AI35"/>
    <mergeCell ref="AJ35:AN35"/>
    <mergeCell ref="AO35:AS35"/>
    <mergeCell ref="AT35:AX35"/>
    <mergeCell ref="G34:X34"/>
    <mergeCell ref="Y34:AA34"/>
    <mergeCell ref="AB34:AD34"/>
    <mergeCell ref="AE34:AI34"/>
    <mergeCell ref="AJ34:AN34"/>
    <mergeCell ref="AO34:AS34"/>
    <mergeCell ref="AO38:AS38"/>
    <mergeCell ref="AT38:AX38"/>
    <mergeCell ref="G39:X40"/>
    <mergeCell ref="Y39:AA39"/>
    <mergeCell ref="AB39:AD39"/>
    <mergeCell ref="AE39:AI39"/>
    <mergeCell ref="AJ39:AN39"/>
    <mergeCell ref="AO39:AS39"/>
    <mergeCell ref="AT39:AX39"/>
    <mergeCell ref="Y40:AA40"/>
    <mergeCell ref="AO36:AS36"/>
    <mergeCell ref="AT36:AX36"/>
    <mergeCell ref="G37:X38"/>
    <mergeCell ref="Y37:AA37"/>
    <mergeCell ref="AB37:AD37"/>
    <mergeCell ref="AE37:AI37"/>
    <mergeCell ref="AJ37:AN37"/>
    <mergeCell ref="AO37:AS37"/>
    <mergeCell ref="AT37:AX37"/>
    <mergeCell ref="Y38:AA38"/>
    <mergeCell ref="AT41:AX41"/>
    <mergeCell ref="Y42:AA42"/>
    <mergeCell ref="AB42:AD42"/>
    <mergeCell ref="AE42:AI42"/>
    <mergeCell ref="AJ42:AN42"/>
    <mergeCell ref="AO42:AS42"/>
    <mergeCell ref="AT42:AX42"/>
    <mergeCell ref="AE40:AI40"/>
    <mergeCell ref="AJ40:AN40"/>
    <mergeCell ref="AO40:AS40"/>
    <mergeCell ref="AT40:AX40"/>
    <mergeCell ref="G41:X42"/>
    <mergeCell ref="Y41:AA41"/>
    <mergeCell ref="AB41:AD41"/>
    <mergeCell ref="AE41:AI41"/>
    <mergeCell ref="AJ41:AN41"/>
    <mergeCell ref="AO41:AS41"/>
    <mergeCell ref="C47:K47"/>
    <mergeCell ref="L47:Q47"/>
    <mergeCell ref="R47:W47"/>
    <mergeCell ref="X47:AX47"/>
    <mergeCell ref="C48:K48"/>
    <mergeCell ref="L48:Q48"/>
    <mergeCell ref="R48:W48"/>
    <mergeCell ref="X48:AX48"/>
    <mergeCell ref="L45:Q45"/>
    <mergeCell ref="R45:W45"/>
    <mergeCell ref="X45:AX45"/>
    <mergeCell ref="C46:K46"/>
    <mergeCell ref="L46:Q46"/>
    <mergeCell ref="R46:W46"/>
    <mergeCell ref="X46:AX46"/>
    <mergeCell ref="A43:B50"/>
    <mergeCell ref="C43:K43"/>
    <mergeCell ref="L43:Q43"/>
    <mergeCell ref="R43:W43"/>
    <mergeCell ref="X43:AX43"/>
    <mergeCell ref="C44:K44"/>
    <mergeCell ref="L44:Q44"/>
    <mergeCell ref="R44:W44"/>
    <mergeCell ref="X44:AX44"/>
    <mergeCell ref="C45:K45"/>
    <mergeCell ref="A51:AX51"/>
    <mergeCell ref="C52:AC52"/>
    <mergeCell ref="AD52:AF52"/>
    <mergeCell ref="AG52:AX52"/>
    <mergeCell ref="A53:B55"/>
    <mergeCell ref="C53:AC53"/>
    <mergeCell ref="AD53:AF53"/>
    <mergeCell ref="AG53:AX55"/>
    <mergeCell ref="C54:AC54"/>
    <mergeCell ref="AD54:AF54"/>
    <mergeCell ref="C49:K49"/>
    <mergeCell ref="L49:Q49"/>
    <mergeCell ref="R49:W49"/>
    <mergeCell ref="X49:AX49"/>
    <mergeCell ref="C50:K50"/>
    <mergeCell ref="L50:Q50"/>
    <mergeCell ref="R50:W50"/>
    <mergeCell ref="X50:AX50"/>
    <mergeCell ref="A62:B64"/>
    <mergeCell ref="C62:AC62"/>
    <mergeCell ref="AD62:AF62"/>
    <mergeCell ref="AG62:AX64"/>
    <mergeCell ref="C63:AC63"/>
    <mergeCell ref="AD63:AF63"/>
    <mergeCell ref="C64:AC64"/>
    <mergeCell ref="AD64:AF64"/>
    <mergeCell ref="C59:AC59"/>
    <mergeCell ref="AD59:AF59"/>
    <mergeCell ref="C60:AC60"/>
    <mergeCell ref="AD60:AF60"/>
    <mergeCell ref="C61:AC61"/>
    <mergeCell ref="AD61:AF61"/>
    <mergeCell ref="C55:AC55"/>
    <mergeCell ref="AD55:AF55"/>
    <mergeCell ref="A56:B61"/>
    <mergeCell ref="C56:AC56"/>
    <mergeCell ref="AD56:AF56"/>
    <mergeCell ref="AG56:AX61"/>
    <mergeCell ref="C57:AC57"/>
    <mergeCell ref="AD57:AF57"/>
    <mergeCell ref="C58:AC58"/>
    <mergeCell ref="AD58:AF58"/>
    <mergeCell ref="A71:AX71"/>
    <mergeCell ref="A72:AX72"/>
    <mergeCell ref="A73:AX73"/>
    <mergeCell ref="A74:E74"/>
    <mergeCell ref="F74:AX74"/>
    <mergeCell ref="A75:AX75"/>
    <mergeCell ref="C68:F68"/>
    <mergeCell ref="G68:S68"/>
    <mergeCell ref="T68:AF68"/>
    <mergeCell ref="A69:B70"/>
    <mergeCell ref="C69:F69"/>
    <mergeCell ref="G69:AX69"/>
    <mergeCell ref="C70:F70"/>
    <mergeCell ref="G70:AX70"/>
    <mergeCell ref="A65:B68"/>
    <mergeCell ref="C65:AC65"/>
    <mergeCell ref="AD65:AF65"/>
    <mergeCell ref="AG65:AX68"/>
    <mergeCell ref="C66:F66"/>
    <mergeCell ref="G66:S66"/>
    <mergeCell ref="T66:AF66"/>
    <mergeCell ref="C67:F67"/>
    <mergeCell ref="G67:S67"/>
    <mergeCell ref="T67:AF67"/>
    <mergeCell ref="A90:F94"/>
    <mergeCell ref="G90:AX91"/>
    <mergeCell ref="G92:AX93"/>
    <mergeCell ref="A97:F118"/>
    <mergeCell ref="G97:AB97"/>
    <mergeCell ref="AC97:AX97"/>
    <mergeCell ref="G98:K98"/>
    <mergeCell ref="L98:X98"/>
    <mergeCell ref="Y98:AB98"/>
    <mergeCell ref="AC98:AG98"/>
    <mergeCell ref="AI80:AP80"/>
    <mergeCell ref="AQ80:AX80"/>
    <mergeCell ref="A82:F85"/>
    <mergeCell ref="G83:AX85"/>
    <mergeCell ref="A86:F89"/>
    <mergeCell ref="G86:AX89"/>
    <mergeCell ref="A76:E76"/>
    <mergeCell ref="F76:AX76"/>
    <mergeCell ref="A77:AX77"/>
    <mergeCell ref="A78:AX78"/>
    <mergeCell ref="A79:AX79"/>
    <mergeCell ref="A80:B80"/>
    <mergeCell ref="C80:J80"/>
    <mergeCell ref="K80:R80"/>
    <mergeCell ref="S80:Z80"/>
    <mergeCell ref="AA80:AH80"/>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AH98:AT98"/>
    <mergeCell ref="AU98:AX98"/>
    <mergeCell ref="G99:K99"/>
    <mergeCell ref="L99:X99"/>
    <mergeCell ref="Y99:AB99"/>
    <mergeCell ref="AC99:AG99"/>
    <mergeCell ref="AH99:AT99"/>
    <mergeCell ref="AU99:AX99"/>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2:AB102"/>
    <mergeCell ref="AC102:AX102"/>
    <mergeCell ref="G103:K103"/>
    <mergeCell ref="L103:X103"/>
    <mergeCell ref="Y103:AB103"/>
    <mergeCell ref="AC103:AG103"/>
    <mergeCell ref="AH103:AT103"/>
    <mergeCell ref="AU103:AX103"/>
    <mergeCell ref="G109:K109"/>
    <mergeCell ref="L109:X109"/>
    <mergeCell ref="Y109:AB109"/>
    <mergeCell ref="AC109:AG109"/>
    <mergeCell ref="AH109:AT109"/>
    <mergeCell ref="AU109:AX109"/>
    <mergeCell ref="G107:AB107"/>
    <mergeCell ref="AC107:AX107"/>
    <mergeCell ref="G108:K108"/>
    <mergeCell ref="L108:X108"/>
    <mergeCell ref="Y108:AB108"/>
    <mergeCell ref="AC108:AG108"/>
    <mergeCell ref="AH108:AT108"/>
    <mergeCell ref="AU108:AX108"/>
    <mergeCell ref="G106:K106"/>
    <mergeCell ref="L106:X106"/>
    <mergeCell ref="Y106:AB106"/>
    <mergeCell ref="AC106:AG106"/>
    <mergeCell ref="AH106:AT106"/>
    <mergeCell ref="AU106:AX106"/>
    <mergeCell ref="G112:AB112"/>
    <mergeCell ref="AC112:AX112"/>
    <mergeCell ref="G113:K113"/>
    <mergeCell ref="L113:X113"/>
    <mergeCell ref="Y113:AB113"/>
    <mergeCell ref="AC113:AG113"/>
    <mergeCell ref="AH113:AT113"/>
    <mergeCell ref="AU113:AX113"/>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A122:B122"/>
    <mergeCell ref="C122:L122"/>
    <mergeCell ref="M122:AJ122"/>
    <mergeCell ref="AK122:AP122"/>
    <mergeCell ref="AQ122:AT122"/>
    <mergeCell ref="AU122:AX122"/>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A127:B127"/>
    <mergeCell ref="C127:L127"/>
    <mergeCell ref="M127:AJ127"/>
    <mergeCell ref="AK127:AP127"/>
    <mergeCell ref="AQ127:AT127"/>
    <mergeCell ref="AU127:AX127"/>
    <mergeCell ref="A126:B126"/>
    <mergeCell ref="C126:L126"/>
    <mergeCell ref="M126:AJ126"/>
    <mergeCell ref="AK126:AP126"/>
    <mergeCell ref="AQ126:AT126"/>
    <mergeCell ref="AU126:AX126"/>
    <mergeCell ref="A123:B123"/>
    <mergeCell ref="C123:L123"/>
    <mergeCell ref="M123:AJ123"/>
    <mergeCell ref="AK123:AP123"/>
    <mergeCell ref="AQ123:AT123"/>
    <mergeCell ref="AU123:AX123"/>
    <mergeCell ref="A134:B134"/>
    <mergeCell ref="C134:L134"/>
    <mergeCell ref="M134:AJ134"/>
    <mergeCell ref="AK134:AP134"/>
    <mergeCell ref="AQ134:AT134"/>
    <mergeCell ref="AU134:AX134"/>
    <mergeCell ref="A131:B131"/>
    <mergeCell ref="C131:L131"/>
    <mergeCell ref="M131:AJ131"/>
    <mergeCell ref="AK131:AP131"/>
    <mergeCell ref="AQ131:AT131"/>
    <mergeCell ref="AU131:AX131"/>
    <mergeCell ref="A130:B130"/>
    <mergeCell ref="C130:L130"/>
    <mergeCell ref="M130:AJ130"/>
    <mergeCell ref="AK130:AP130"/>
    <mergeCell ref="AQ130:AT130"/>
    <mergeCell ref="AU130:AX130"/>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35:B135"/>
    <mergeCell ref="C135:L135"/>
    <mergeCell ref="M135:AJ135"/>
    <mergeCell ref="AK135:AP135"/>
    <mergeCell ref="AQ135:AT135"/>
    <mergeCell ref="AU135:AX135"/>
    <mergeCell ref="A146:B146"/>
    <mergeCell ref="C146:L146"/>
    <mergeCell ref="M146:AJ146"/>
    <mergeCell ref="AK146:AP146"/>
    <mergeCell ref="AQ146:AT146"/>
    <mergeCell ref="AU146:AX146"/>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7:B147"/>
    <mergeCell ref="C147:L147"/>
    <mergeCell ref="M147:AJ147"/>
    <mergeCell ref="AK147:AP147"/>
    <mergeCell ref="AQ147:AT147"/>
    <mergeCell ref="AU147:AX14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1:B171"/>
    <mergeCell ref="C171:L171"/>
    <mergeCell ref="M171:AJ171"/>
    <mergeCell ref="AK171:AP171"/>
    <mergeCell ref="AQ171:AT171"/>
    <mergeCell ref="AU171:AX171"/>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88:B188"/>
    <mergeCell ref="C188:L188"/>
    <mergeCell ref="M188:AJ188"/>
    <mergeCell ref="AK188:AP188"/>
    <mergeCell ref="AQ188:AT188"/>
    <mergeCell ref="AU188:AX188"/>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89:B189"/>
    <mergeCell ref="C189:L189"/>
    <mergeCell ref="M189:AJ189"/>
    <mergeCell ref="AK189:AP189"/>
    <mergeCell ref="AQ189:AT189"/>
    <mergeCell ref="AU189:AX189"/>
    <mergeCell ref="A200:B200"/>
    <mergeCell ref="C200:L200"/>
    <mergeCell ref="M200:AJ200"/>
    <mergeCell ref="AK200:AP200"/>
    <mergeCell ref="AQ200:AT200"/>
    <mergeCell ref="AU200:AX200"/>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1:B201"/>
    <mergeCell ref="C201:L201"/>
    <mergeCell ref="M201:AJ201"/>
    <mergeCell ref="AK201:AP201"/>
    <mergeCell ref="AQ201:AT201"/>
    <mergeCell ref="AU201:AX201"/>
    <mergeCell ref="A212:B212"/>
    <mergeCell ref="C212:L212"/>
    <mergeCell ref="M212:AJ212"/>
    <mergeCell ref="AK212:AP212"/>
    <mergeCell ref="AQ212:AT212"/>
    <mergeCell ref="AU212:AX212"/>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3:B213"/>
    <mergeCell ref="C213:L213"/>
    <mergeCell ref="M213:AJ213"/>
    <mergeCell ref="AK213:AP213"/>
    <mergeCell ref="AQ213:AT213"/>
    <mergeCell ref="AU213:AX213"/>
    <mergeCell ref="AQ223:AX223"/>
    <mergeCell ref="A224:F224"/>
    <mergeCell ref="G224:X224"/>
    <mergeCell ref="Y224:AD224"/>
    <mergeCell ref="AE224:AP224"/>
    <mergeCell ref="AQ224:AX224"/>
    <mergeCell ref="A221:B221"/>
    <mergeCell ref="C221:L221"/>
    <mergeCell ref="M221:AJ221"/>
    <mergeCell ref="AK221:AP221"/>
    <mergeCell ref="AQ221:AT221"/>
    <mergeCell ref="AU221:AX221"/>
    <mergeCell ref="A220:B220"/>
    <mergeCell ref="C220:L220"/>
    <mergeCell ref="M220:AJ220"/>
    <mergeCell ref="AK220:AP220"/>
    <mergeCell ref="AQ220:AT220"/>
    <mergeCell ref="AU220:AX220"/>
    <mergeCell ref="A229:F229"/>
    <mergeCell ref="G229:AX229"/>
    <mergeCell ref="A230:F230"/>
    <mergeCell ref="G230:AX230"/>
    <mergeCell ref="A231:F239"/>
    <mergeCell ref="G231:O231"/>
    <mergeCell ref="P231:V231"/>
    <mergeCell ref="W231:AC231"/>
    <mergeCell ref="AD231:AJ231"/>
    <mergeCell ref="AK231:AQ231"/>
    <mergeCell ref="A227:F227"/>
    <mergeCell ref="G227:X227"/>
    <mergeCell ref="Y227:AD227"/>
    <mergeCell ref="AE227:AX227"/>
    <mergeCell ref="A228:F228"/>
    <mergeCell ref="G228:AX228"/>
    <mergeCell ref="A225:F225"/>
    <mergeCell ref="G225:X225"/>
    <mergeCell ref="Y225:AD225"/>
    <mergeCell ref="AE225:AP225"/>
    <mergeCell ref="AQ225:AX225"/>
    <mergeCell ref="A226:F226"/>
    <mergeCell ref="G226:X226"/>
    <mergeCell ref="Y226:AD226"/>
    <mergeCell ref="AE226:AX226"/>
    <mergeCell ref="W233:AC233"/>
    <mergeCell ref="AD233:AJ233"/>
    <mergeCell ref="AK233:AQ233"/>
    <mergeCell ref="AR233:AX233"/>
    <mergeCell ref="I234:O234"/>
    <mergeCell ref="P234:V234"/>
    <mergeCell ref="W234:AC234"/>
    <mergeCell ref="AD234:AJ234"/>
    <mergeCell ref="AK234:AQ234"/>
    <mergeCell ref="AR234:AX234"/>
    <mergeCell ref="AR231:AX231"/>
    <mergeCell ref="G232:H237"/>
    <mergeCell ref="I232:O232"/>
    <mergeCell ref="P232:V232"/>
    <mergeCell ref="W232:AC232"/>
    <mergeCell ref="AD232:AJ232"/>
    <mergeCell ref="AK232:AQ232"/>
    <mergeCell ref="AR232:AX232"/>
    <mergeCell ref="I233:O233"/>
    <mergeCell ref="P233:V233"/>
    <mergeCell ref="I237:O237"/>
    <mergeCell ref="P237:V237"/>
    <mergeCell ref="W237:AC237"/>
    <mergeCell ref="AD237:AJ237"/>
    <mergeCell ref="AK237:AQ237"/>
    <mergeCell ref="AR237:AX237"/>
    <mergeCell ref="I236:O236"/>
    <mergeCell ref="P236:V236"/>
    <mergeCell ref="W236:AC236"/>
    <mergeCell ref="AD236:AJ236"/>
    <mergeCell ref="AK236:AQ236"/>
    <mergeCell ref="AR236:AX236"/>
    <mergeCell ref="I235:O235"/>
    <mergeCell ref="P235:V235"/>
    <mergeCell ref="W235:AC235"/>
    <mergeCell ref="AD235:AJ235"/>
    <mergeCell ref="AK235:AQ235"/>
    <mergeCell ref="AR235:AX235"/>
    <mergeCell ref="G239:O239"/>
    <mergeCell ref="P239:V239"/>
    <mergeCell ref="W239:AC239"/>
    <mergeCell ref="AD239:AJ239"/>
    <mergeCell ref="AK239:AQ239"/>
    <mergeCell ref="AR239:AX239"/>
    <mergeCell ref="G238:O238"/>
    <mergeCell ref="P238:V238"/>
    <mergeCell ref="W238:AC238"/>
    <mergeCell ref="AD238:AJ238"/>
    <mergeCell ref="AK238:AQ238"/>
    <mergeCell ref="AR238:AX238"/>
    <mergeCell ref="C246:K246"/>
    <mergeCell ref="L246:Q246"/>
    <mergeCell ref="R246:W246"/>
    <mergeCell ref="X246:AX246"/>
    <mergeCell ref="C247:K247"/>
    <mergeCell ref="L247:Q247"/>
    <mergeCell ref="R247:W247"/>
    <mergeCell ref="X247:AX247"/>
    <mergeCell ref="C244:K244"/>
    <mergeCell ref="L244:Q244"/>
    <mergeCell ref="R244:W244"/>
    <mergeCell ref="X244:AX244"/>
    <mergeCell ref="C245:K245"/>
    <mergeCell ref="L245:Q245"/>
    <mergeCell ref="R245:W245"/>
    <mergeCell ref="X245:AX245"/>
    <mergeCell ref="L242:Q242"/>
    <mergeCell ref="R242:W242"/>
    <mergeCell ref="X242:AX242"/>
    <mergeCell ref="C243:K243"/>
    <mergeCell ref="L243:Q243"/>
    <mergeCell ref="R243:W243"/>
    <mergeCell ref="X243:AX243"/>
    <mergeCell ref="A252:F252"/>
    <mergeCell ref="G252:X252"/>
    <mergeCell ref="Y252:AD252"/>
    <mergeCell ref="AE252:AX252"/>
    <mergeCell ref="A240:B247"/>
    <mergeCell ref="C240:K240"/>
    <mergeCell ref="L240:Q240"/>
    <mergeCell ref="R240:W240"/>
    <mergeCell ref="X240:AX240"/>
    <mergeCell ref="C241:K241"/>
    <mergeCell ref="L241:Q241"/>
    <mergeCell ref="R241:W241"/>
    <mergeCell ref="X241:AX241"/>
    <mergeCell ref="C242:K242"/>
    <mergeCell ref="A253:F253"/>
    <mergeCell ref="G253:AX253"/>
    <mergeCell ref="A250:F250"/>
    <mergeCell ref="G250:X250"/>
    <mergeCell ref="Y250:AD250"/>
    <mergeCell ref="AE250:AP250"/>
    <mergeCell ref="AQ250:AX250"/>
    <mergeCell ref="A251:F251"/>
    <mergeCell ref="G251:X251"/>
    <mergeCell ref="Y251:AD251"/>
    <mergeCell ref="AE251:AX251"/>
    <mergeCell ref="AQ248:AX248"/>
    <mergeCell ref="A249:F249"/>
    <mergeCell ref="G249:X249"/>
    <mergeCell ref="Y249:AD249"/>
    <mergeCell ref="AE249:AP249"/>
    <mergeCell ref="AQ249:AX249"/>
    <mergeCell ref="AR256:AX256"/>
    <mergeCell ref="G257:H262"/>
    <mergeCell ref="I257:O257"/>
    <mergeCell ref="P257:V257"/>
    <mergeCell ref="W257:AC257"/>
    <mergeCell ref="AD257:AJ257"/>
    <mergeCell ref="AK257:AQ257"/>
    <mergeCell ref="AR257:AX257"/>
    <mergeCell ref="I258:O258"/>
    <mergeCell ref="P258:V258"/>
    <mergeCell ref="A254:F254"/>
    <mergeCell ref="G254:AX254"/>
    <mergeCell ref="A255:F255"/>
    <mergeCell ref="G255:AX255"/>
    <mergeCell ref="A256:F264"/>
    <mergeCell ref="G256:O256"/>
    <mergeCell ref="P256:V256"/>
    <mergeCell ref="W256:AC256"/>
    <mergeCell ref="AD256:AJ256"/>
    <mergeCell ref="AK256:AQ256"/>
    <mergeCell ref="I261:O261"/>
    <mergeCell ref="P261:V261"/>
    <mergeCell ref="W261:AC261"/>
    <mergeCell ref="AD261:AJ261"/>
    <mergeCell ref="AK261:AQ261"/>
    <mergeCell ref="AR261:AX261"/>
    <mergeCell ref="I260:O260"/>
    <mergeCell ref="P260:V260"/>
    <mergeCell ref="W260:AC260"/>
    <mergeCell ref="AD260:AJ260"/>
    <mergeCell ref="AK260:AQ260"/>
    <mergeCell ref="AR260:AX260"/>
    <mergeCell ref="W258:AC258"/>
    <mergeCell ref="AD258:AJ258"/>
    <mergeCell ref="AK258:AQ258"/>
    <mergeCell ref="AR258:AX258"/>
    <mergeCell ref="I259:O259"/>
    <mergeCell ref="P259:V259"/>
    <mergeCell ref="W259:AC259"/>
    <mergeCell ref="AD259:AJ259"/>
    <mergeCell ref="AK259:AQ259"/>
    <mergeCell ref="AR259:AX259"/>
    <mergeCell ref="G264:O264"/>
    <mergeCell ref="P264:V264"/>
    <mergeCell ref="W264:AC264"/>
    <mergeCell ref="AD264:AJ264"/>
    <mergeCell ref="AK264:AQ264"/>
    <mergeCell ref="AR264:AX264"/>
    <mergeCell ref="G263:O263"/>
    <mergeCell ref="P263:V263"/>
    <mergeCell ref="W263:AC263"/>
    <mergeCell ref="AD263:AJ263"/>
    <mergeCell ref="AK263:AQ263"/>
    <mergeCell ref="AR263:AX263"/>
    <mergeCell ref="I262:O262"/>
    <mergeCell ref="P262:V262"/>
    <mergeCell ref="W262:AC262"/>
    <mergeCell ref="AD262:AJ262"/>
    <mergeCell ref="AK262:AQ262"/>
    <mergeCell ref="AR262:AX262"/>
    <mergeCell ref="C269:K269"/>
    <mergeCell ref="L269:Q269"/>
    <mergeCell ref="R269:W269"/>
    <mergeCell ref="X269:AX269"/>
    <mergeCell ref="C270:K270"/>
    <mergeCell ref="L270:Q270"/>
    <mergeCell ref="R270:W270"/>
    <mergeCell ref="X270:AX270"/>
    <mergeCell ref="L267:Q267"/>
    <mergeCell ref="R267:W267"/>
    <mergeCell ref="X267:AX267"/>
    <mergeCell ref="C268:K268"/>
    <mergeCell ref="L268:Q268"/>
    <mergeCell ref="R268:W268"/>
    <mergeCell ref="X268:AX268"/>
    <mergeCell ref="A265:B271"/>
    <mergeCell ref="C265:K265"/>
    <mergeCell ref="L265:Q265"/>
    <mergeCell ref="R265:W265"/>
    <mergeCell ref="X265:AX265"/>
    <mergeCell ref="C266:K266"/>
    <mergeCell ref="L266:Q266"/>
    <mergeCell ref="R266:W266"/>
    <mergeCell ref="X266:AX266"/>
    <mergeCell ref="C267:K267"/>
    <mergeCell ref="A277:F277"/>
    <mergeCell ref="G277:X277"/>
    <mergeCell ref="Y277:AD277"/>
    <mergeCell ref="AE277:AX277"/>
    <mergeCell ref="A278:F278"/>
    <mergeCell ref="G278:AX278"/>
    <mergeCell ref="A275:F275"/>
    <mergeCell ref="G275:X275"/>
    <mergeCell ref="Y275:AD275"/>
    <mergeCell ref="AE275:AP275"/>
    <mergeCell ref="AQ275:AX275"/>
    <mergeCell ref="A276:F276"/>
    <mergeCell ref="G276:X276"/>
    <mergeCell ref="Y276:AD276"/>
    <mergeCell ref="AE276:AX276"/>
    <mergeCell ref="C271:K271"/>
    <mergeCell ref="L271:Q271"/>
    <mergeCell ref="R271:W271"/>
    <mergeCell ref="X271:AX271"/>
    <mergeCell ref="AQ273:AX273"/>
    <mergeCell ref="A274:F274"/>
    <mergeCell ref="G274:X274"/>
    <mergeCell ref="Y274:AD274"/>
    <mergeCell ref="AE274:AP274"/>
    <mergeCell ref="AQ274:AX274"/>
    <mergeCell ref="AR281:AX281"/>
    <mergeCell ref="G282:H287"/>
    <mergeCell ref="I282:O282"/>
    <mergeCell ref="P282:V282"/>
    <mergeCell ref="W282:AC282"/>
    <mergeCell ref="AD282:AJ282"/>
    <mergeCell ref="AK282:AQ282"/>
    <mergeCell ref="AR282:AX282"/>
    <mergeCell ref="I283:O283"/>
    <mergeCell ref="P283:V283"/>
    <mergeCell ref="A279:F279"/>
    <mergeCell ref="G279:AX279"/>
    <mergeCell ref="A280:F280"/>
    <mergeCell ref="G280:AX280"/>
    <mergeCell ref="A281:F289"/>
    <mergeCell ref="G281:O281"/>
    <mergeCell ref="P281:V281"/>
    <mergeCell ref="W281:AC281"/>
    <mergeCell ref="AD281:AJ281"/>
    <mergeCell ref="AK281:AQ281"/>
    <mergeCell ref="I286:O286"/>
    <mergeCell ref="P286:V286"/>
    <mergeCell ref="W286:AC286"/>
    <mergeCell ref="AD286:AJ286"/>
    <mergeCell ref="AK286:AQ286"/>
    <mergeCell ref="AR286:AX286"/>
    <mergeCell ref="I285:O285"/>
    <mergeCell ref="P285:V285"/>
    <mergeCell ref="W285:AC285"/>
    <mergeCell ref="AD285:AJ285"/>
    <mergeCell ref="AK285:AQ285"/>
    <mergeCell ref="AR285:AX285"/>
    <mergeCell ref="W283:AC283"/>
    <mergeCell ref="AD283:AJ283"/>
    <mergeCell ref="AK283:AQ283"/>
    <mergeCell ref="AR283:AX283"/>
    <mergeCell ref="I284:O284"/>
    <mergeCell ref="P284:V284"/>
    <mergeCell ref="W284:AC284"/>
    <mergeCell ref="AD284:AJ284"/>
    <mergeCell ref="AK284:AQ284"/>
    <mergeCell ref="AR284:AX284"/>
    <mergeCell ref="G289:O289"/>
    <mergeCell ref="P289:V289"/>
    <mergeCell ref="W289:AC289"/>
    <mergeCell ref="AD289:AJ289"/>
    <mergeCell ref="AK289:AQ289"/>
    <mergeCell ref="AR289:AX289"/>
    <mergeCell ref="G288:O288"/>
    <mergeCell ref="P288:V288"/>
    <mergeCell ref="W288:AC288"/>
    <mergeCell ref="AD288:AJ288"/>
    <mergeCell ref="AK288:AQ288"/>
    <mergeCell ref="AR288:AX288"/>
    <mergeCell ref="I287:O287"/>
    <mergeCell ref="P287:V287"/>
    <mergeCell ref="W287:AC287"/>
    <mergeCell ref="AD287:AJ287"/>
    <mergeCell ref="AK287:AQ287"/>
    <mergeCell ref="AR287:AX287"/>
    <mergeCell ref="C294:K294"/>
    <mergeCell ref="L294:Q294"/>
    <mergeCell ref="R294:W294"/>
    <mergeCell ref="X294:AX294"/>
    <mergeCell ref="C295:K295"/>
    <mergeCell ref="L295:Q295"/>
    <mergeCell ref="R295:W295"/>
    <mergeCell ref="X295:AX295"/>
    <mergeCell ref="L292:Q292"/>
    <mergeCell ref="R292:W292"/>
    <mergeCell ref="X292:AX292"/>
    <mergeCell ref="C293:K293"/>
    <mergeCell ref="L293:Q293"/>
    <mergeCell ref="R293:W293"/>
    <mergeCell ref="X293:AX293"/>
    <mergeCell ref="A290:B296"/>
    <mergeCell ref="C290:K290"/>
    <mergeCell ref="L290:Q290"/>
    <mergeCell ref="R290:W290"/>
    <mergeCell ref="X290:AX290"/>
    <mergeCell ref="C291:K291"/>
    <mergeCell ref="L291:Q291"/>
    <mergeCell ref="R291:W291"/>
    <mergeCell ref="X291:AX291"/>
    <mergeCell ref="C292:K292"/>
    <mergeCell ref="A301:F301"/>
    <mergeCell ref="G301:X301"/>
    <mergeCell ref="Y301:AD301"/>
    <mergeCell ref="AE301:AX301"/>
    <mergeCell ref="A302:F302"/>
    <mergeCell ref="G302:AX302"/>
    <mergeCell ref="A299:F299"/>
    <mergeCell ref="G299:X299"/>
    <mergeCell ref="Y299:AD299"/>
    <mergeCell ref="AE299:AP299"/>
    <mergeCell ref="AQ299:AX299"/>
    <mergeCell ref="A300:F300"/>
    <mergeCell ref="G300:X300"/>
    <mergeCell ref="Y300:AD300"/>
    <mergeCell ref="AE300:AX300"/>
    <mergeCell ref="C296:K296"/>
    <mergeCell ref="L296:Q296"/>
    <mergeCell ref="R296:W296"/>
    <mergeCell ref="X296:AX296"/>
    <mergeCell ref="AQ297:AX297"/>
    <mergeCell ref="A298:F298"/>
    <mergeCell ref="G298:X298"/>
    <mergeCell ref="Y298:AD298"/>
    <mergeCell ref="AE298:AP298"/>
    <mergeCell ref="AQ298:AX298"/>
    <mergeCell ref="AR305:AX305"/>
    <mergeCell ref="G306:H311"/>
    <mergeCell ref="I306:O306"/>
    <mergeCell ref="P306:V306"/>
    <mergeCell ref="W306:AC306"/>
    <mergeCell ref="AD306:AJ306"/>
    <mergeCell ref="AK306:AQ306"/>
    <mergeCell ref="AR306:AX306"/>
    <mergeCell ref="I307:O307"/>
    <mergeCell ref="P307:V307"/>
    <mergeCell ref="A303:F303"/>
    <mergeCell ref="G303:AX303"/>
    <mergeCell ref="A304:F304"/>
    <mergeCell ref="G304:AX304"/>
    <mergeCell ref="A305:F313"/>
    <mergeCell ref="G305:O305"/>
    <mergeCell ref="P305:V305"/>
    <mergeCell ref="W305:AC305"/>
    <mergeCell ref="AD305:AJ305"/>
    <mergeCell ref="AK305:AQ305"/>
    <mergeCell ref="I310:O310"/>
    <mergeCell ref="P310:V310"/>
    <mergeCell ref="W310:AC310"/>
    <mergeCell ref="AD310:AJ310"/>
    <mergeCell ref="AK310:AQ310"/>
    <mergeCell ref="AR310:AX310"/>
    <mergeCell ref="I309:O309"/>
    <mergeCell ref="P309:V309"/>
    <mergeCell ref="W309:AC309"/>
    <mergeCell ref="AD309:AJ309"/>
    <mergeCell ref="AK309:AQ309"/>
    <mergeCell ref="AR309:AX309"/>
    <mergeCell ref="W307:AC307"/>
    <mergeCell ref="AD307:AJ307"/>
    <mergeCell ref="AK307:AQ307"/>
    <mergeCell ref="AR307:AX307"/>
    <mergeCell ref="I308:O308"/>
    <mergeCell ref="P308:V308"/>
    <mergeCell ref="W308:AC308"/>
    <mergeCell ref="AD308:AJ308"/>
    <mergeCell ref="AK308:AQ308"/>
    <mergeCell ref="AR308:AX308"/>
    <mergeCell ref="G313:O313"/>
    <mergeCell ref="P313:V313"/>
    <mergeCell ref="W313:AC313"/>
    <mergeCell ref="AD313:AJ313"/>
    <mergeCell ref="AK313:AQ313"/>
    <mergeCell ref="AR313:AX313"/>
    <mergeCell ref="G312:O312"/>
    <mergeCell ref="P312:V312"/>
    <mergeCell ref="W312:AC312"/>
    <mergeCell ref="AD312:AJ312"/>
    <mergeCell ref="AK312:AQ312"/>
    <mergeCell ref="AR312:AX312"/>
    <mergeCell ref="I311:O311"/>
    <mergeCell ref="P311:V311"/>
    <mergeCell ref="W311:AC311"/>
    <mergeCell ref="AD311:AJ311"/>
    <mergeCell ref="AK311:AQ311"/>
    <mergeCell ref="AR311:AX311"/>
    <mergeCell ref="C318:K318"/>
    <mergeCell ref="L318:Q318"/>
    <mergeCell ref="R318:W318"/>
    <mergeCell ref="X318:AX318"/>
    <mergeCell ref="C319:K319"/>
    <mergeCell ref="L319:Q319"/>
    <mergeCell ref="R319:W319"/>
    <mergeCell ref="X319:AX319"/>
    <mergeCell ref="L316:Q316"/>
    <mergeCell ref="R316:W316"/>
    <mergeCell ref="X316:AX316"/>
    <mergeCell ref="C317:K317"/>
    <mergeCell ref="L317:Q317"/>
    <mergeCell ref="R317:W317"/>
    <mergeCell ref="X317:AX317"/>
    <mergeCell ref="A314:B320"/>
    <mergeCell ref="C314:K314"/>
    <mergeCell ref="L314:Q314"/>
    <mergeCell ref="R314:W314"/>
    <mergeCell ref="X314:AX314"/>
    <mergeCell ref="C315:K315"/>
    <mergeCell ref="L315:Q315"/>
    <mergeCell ref="R315:W315"/>
    <mergeCell ref="X315:AX315"/>
    <mergeCell ref="C316:K316"/>
    <mergeCell ref="A326:F326"/>
    <mergeCell ref="G326:X326"/>
    <mergeCell ref="Y326:AD326"/>
    <mergeCell ref="AE326:AX326"/>
    <mergeCell ref="A327:F327"/>
    <mergeCell ref="G327:AX327"/>
    <mergeCell ref="A324:F324"/>
    <mergeCell ref="G324:X324"/>
    <mergeCell ref="Y324:AD324"/>
    <mergeCell ref="AE324:AP324"/>
    <mergeCell ref="AQ324:AX324"/>
    <mergeCell ref="A325:F325"/>
    <mergeCell ref="G325:X325"/>
    <mergeCell ref="Y325:AD325"/>
    <mergeCell ref="AE325:AX325"/>
    <mergeCell ref="C320:K320"/>
    <mergeCell ref="L320:Q320"/>
    <mergeCell ref="R320:W320"/>
    <mergeCell ref="X320:AX320"/>
    <mergeCell ref="AQ322:AX322"/>
    <mergeCell ref="A323:F323"/>
    <mergeCell ref="G323:X323"/>
    <mergeCell ref="Y323:AD323"/>
    <mergeCell ref="AE323:AP323"/>
    <mergeCell ref="AQ323:AX323"/>
    <mergeCell ref="AR330:AX330"/>
    <mergeCell ref="G331:H336"/>
    <mergeCell ref="I331:O331"/>
    <mergeCell ref="P331:V331"/>
    <mergeCell ref="W331:AC331"/>
    <mergeCell ref="AD331:AJ331"/>
    <mergeCell ref="AK331:AQ331"/>
    <mergeCell ref="AR331:AX331"/>
    <mergeCell ref="I332:O332"/>
    <mergeCell ref="P332:V332"/>
    <mergeCell ref="A328:F328"/>
    <mergeCell ref="G328:AX328"/>
    <mergeCell ref="A329:F329"/>
    <mergeCell ref="G329:AX329"/>
    <mergeCell ref="A330:F338"/>
    <mergeCell ref="G330:O330"/>
    <mergeCell ref="P330:V330"/>
    <mergeCell ref="W330:AC330"/>
    <mergeCell ref="AD330:AJ330"/>
    <mergeCell ref="AK330:AQ330"/>
    <mergeCell ref="I335:O335"/>
    <mergeCell ref="P335:V335"/>
    <mergeCell ref="W335:AC335"/>
    <mergeCell ref="AD335:AJ335"/>
    <mergeCell ref="AK335:AQ335"/>
    <mergeCell ref="AR335:AX335"/>
    <mergeCell ref="I334:O334"/>
    <mergeCell ref="P334:V334"/>
    <mergeCell ref="W334:AC334"/>
    <mergeCell ref="AD334:AJ334"/>
    <mergeCell ref="AK334:AQ334"/>
    <mergeCell ref="AR334:AX334"/>
    <mergeCell ref="W332:AC332"/>
    <mergeCell ref="AD332:AJ332"/>
    <mergeCell ref="AK332:AQ332"/>
    <mergeCell ref="AR332:AX332"/>
    <mergeCell ref="I333:O333"/>
    <mergeCell ref="P333:V333"/>
    <mergeCell ref="W333:AC333"/>
    <mergeCell ref="AD333:AJ333"/>
    <mergeCell ref="AK333:AQ333"/>
    <mergeCell ref="AR333:AX333"/>
    <mergeCell ref="G338:O338"/>
    <mergeCell ref="P338:V338"/>
    <mergeCell ref="W338:AC338"/>
    <mergeCell ref="AD338:AJ338"/>
    <mergeCell ref="AK338:AQ338"/>
    <mergeCell ref="AR338:AX338"/>
    <mergeCell ref="G337:O337"/>
    <mergeCell ref="P337:V337"/>
    <mergeCell ref="W337:AC337"/>
    <mergeCell ref="AD337:AJ337"/>
    <mergeCell ref="AK337:AQ337"/>
    <mergeCell ref="AR337:AX337"/>
    <mergeCell ref="I336:O336"/>
    <mergeCell ref="P336:V336"/>
    <mergeCell ref="W336:AC336"/>
    <mergeCell ref="AD336:AJ336"/>
    <mergeCell ref="AK336:AQ336"/>
    <mergeCell ref="AR336:AX336"/>
    <mergeCell ref="L341:Q341"/>
    <mergeCell ref="R341:W341"/>
    <mergeCell ref="X341:AX341"/>
    <mergeCell ref="C342:K342"/>
    <mergeCell ref="L342:Q342"/>
    <mergeCell ref="R342:W342"/>
    <mergeCell ref="X342:AX342"/>
    <mergeCell ref="A339:B345"/>
    <mergeCell ref="C339:K339"/>
    <mergeCell ref="L339:Q339"/>
    <mergeCell ref="R339:W339"/>
    <mergeCell ref="X339:AX339"/>
    <mergeCell ref="C340:K340"/>
    <mergeCell ref="L340:Q340"/>
    <mergeCell ref="R340:W340"/>
    <mergeCell ref="X340:AX340"/>
    <mergeCell ref="C341:K341"/>
    <mergeCell ref="C345:K345"/>
    <mergeCell ref="L345:Q345"/>
    <mergeCell ref="R345:W345"/>
    <mergeCell ref="X345:AX345"/>
    <mergeCell ref="AQ346:AX346"/>
    <mergeCell ref="A347:F347"/>
    <mergeCell ref="G347:X347"/>
    <mergeCell ref="Y347:AD347"/>
    <mergeCell ref="AE347:AP347"/>
    <mergeCell ref="AQ347:AX347"/>
    <mergeCell ref="C343:K343"/>
    <mergeCell ref="L343:Q343"/>
    <mergeCell ref="R343:W343"/>
    <mergeCell ref="X343:AX343"/>
    <mergeCell ref="C344:K344"/>
    <mergeCell ref="L344:Q344"/>
    <mergeCell ref="R344:W344"/>
    <mergeCell ref="X344:AX344"/>
    <mergeCell ref="A352:F352"/>
    <mergeCell ref="G352:AX352"/>
    <mergeCell ref="A353:F353"/>
    <mergeCell ref="G353:AX353"/>
    <mergeCell ref="A350:F350"/>
    <mergeCell ref="G350:X350"/>
    <mergeCell ref="Y350:AD350"/>
    <mergeCell ref="AE350:AX350"/>
    <mergeCell ref="A351:F351"/>
    <mergeCell ref="G351:AX351"/>
    <mergeCell ref="A348:F348"/>
    <mergeCell ref="G348:X348"/>
    <mergeCell ref="Y348:AD348"/>
    <mergeCell ref="AE348:AP348"/>
    <mergeCell ref="AQ348:AX348"/>
    <mergeCell ref="A349:F349"/>
    <mergeCell ref="G349:X349"/>
    <mergeCell ref="Y349:AD349"/>
    <mergeCell ref="AE349:AX349"/>
    <mergeCell ref="W356:AC356"/>
    <mergeCell ref="AD356:AJ356"/>
    <mergeCell ref="AK356:AQ356"/>
    <mergeCell ref="AR356:AX356"/>
    <mergeCell ref="AR354:AX354"/>
    <mergeCell ref="G355:H360"/>
    <mergeCell ref="I355:O355"/>
    <mergeCell ref="P355:V355"/>
    <mergeCell ref="W355:AC355"/>
    <mergeCell ref="AD355:AJ355"/>
    <mergeCell ref="AK355:AQ355"/>
    <mergeCell ref="AR355:AX355"/>
    <mergeCell ref="I356:O356"/>
    <mergeCell ref="P356:V356"/>
    <mergeCell ref="I360:O360"/>
    <mergeCell ref="P360:V360"/>
    <mergeCell ref="W360:AC360"/>
    <mergeCell ref="AD360:AJ360"/>
    <mergeCell ref="AK360:AQ360"/>
    <mergeCell ref="AR360:AX360"/>
    <mergeCell ref="I359:O359"/>
    <mergeCell ref="P359:V359"/>
    <mergeCell ref="W359:AC359"/>
    <mergeCell ref="AD359:AJ359"/>
    <mergeCell ref="AK359:AQ359"/>
    <mergeCell ref="AR359:AX359"/>
    <mergeCell ref="I358:O358"/>
    <mergeCell ref="P358:V358"/>
    <mergeCell ref="W358:AC358"/>
    <mergeCell ref="AD358:AJ358"/>
    <mergeCell ref="AK358:AQ358"/>
    <mergeCell ref="L363:Q363"/>
    <mergeCell ref="R363:W363"/>
    <mergeCell ref="X363:AX363"/>
    <mergeCell ref="C364:K364"/>
    <mergeCell ref="AR358:AX358"/>
    <mergeCell ref="I357:O357"/>
    <mergeCell ref="P357:V357"/>
    <mergeCell ref="W357:AC357"/>
    <mergeCell ref="AD357:AJ357"/>
    <mergeCell ref="AK357:AQ357"/>
    <mergeCell ref="G362:O362"/>
    <mergeCell ref="P362:V362"/>
    <mergeCell ref="W362:AC362"/>
    <mergeCell ref="AD362:AJ362"/>
    <mergeCell ref="AK362:AQ362"/>
    <mergeCell ref="AR362:AX362"/>
    <mergeCell ref="G361:O361"/>
    <mergeCell ref="P361:V361"/>
    <mergeCell ref="W361:AC361"/>
    <mergeCell ref="AD361:AJ361"/>
    <mergeCell ref="AK361:AQ361"/>
    <mergeCell ref="AR361:AX361"/>
    <mergeCell ref="L364:Q364"/>
    <mergeCell ref="R364:W364"/>
    <mergeCell ref="X364:AX364"/>
    <mergeCell ref="C365:K365"/>
    <mergeCell ref="C369:K369"/>
    <mergeCell ref="L369:Q369"/>
    <mergeCell ref="R369:W369"/>
    <mergeCell ref="X369:AX369"/>
    <mergeCell ref="C367:K367"/>
    <mergeCell ref="L367:Q367"/>
    <mergeCell ref="R367:W367"/>
    <mergeCell ref="X367:AX367"/>
    <mergeCell ref="C368:K368"/>
    <mergeCell ref="L368:Q368"/>
    <mergeCell ref="A354:F362"/>
    <mergeCell ref="G354:O354"/>
    <mergeCell ref="P354:V354"/>
    <mergeCell ref="W354:AC354"/>
    <mergeCell ref="AD354:AJ354"/>
    <mergeCell ref="AK354:AQ354"/>
    <mergeCell ref="AR357:AX357"/>
    <mergeCell ref="R368:W368"/>
    <mergeCell ref="X368:AX368"/>
    <mergeCell ref="L365:Q365"/>
    <mergeCell ref="R365:W365"/>
    <mergeCell ref="X365:AX365"/>
    <mergeCell ref="C366:K366"/>
    <mergeCell ref="L366:Q366"/>
    <mergeCell ref="R366:W366"/>
    <mergeCell ref="X366:AX366"/>
    <mergeCell ref="A363:B369"/>
    <mergeCell ref="C363:K363"/>
  </mergeCells>
  <phoneticPr fontId="3"/>
  <pageMargins left="0.62992125984251968" right="0.39370078740157483" top="0.59055118110236227" bottom="0.19685039370078741" header="0.51181102362204722" footer="0.51181102362204722"/>
  <pageSetup paperSize="9" scale="70" fitToHeight="4" orientation="portrait" horizontalDpi="4294967292" r:id="rId1"/>
  <headerFooter>
    <oddFooter>&amp;C&amp;P</oddFooter>
  </headerFooter>
  <rowBreaks count="10" manualBreakCount="10">
    <brk id="50" max="49" man="1"/>
    <brk id="80" max="49" man="1"/>
    <brk id="85" max="49" man="1"/>
    <brk id="89" max="49" man="1"/>
    <brk id="95" max="49" man="1"/>
    <brk id="118" max="49" man="1"/>
    <brk id="172" max="49" man="1"/>
    <brk id="222" max="16383" man="1"/>
    <brk id="272" max="49" man="1"/>
    <brk id="321"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15"/>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03" t="s">
        <v>0</v>
      </c>
      <c r="AK1" s="1003"/>
      <c r="AL1" s="1003"/>
      <c r="AM1" s="1003"/>
      <c r="AN1" s="1003"/>
      <c r="AO1" s="1003"/>
      <c r="AP1" s="1003"/>
      <c r="AQ1" s="1632" t="str">
        <f ca="1">RIGHT(CELL("filename",AQ1),LEN(CELL("filename",AQ1))-FIND("]",CELL("filename",AQ1)))</f>
        <v>035</v>
      </c>
      <c r="AR1" s="1632"/>
      <c r="AS1" s="1632"/>
      <c r="AT1" s="1632"/>
      <c r="AU1" s="1632"/>
      <c r="AV1" s="1632"/>
      <c r="AW1" s="1632"/>
      <c r="AX1" s="1632"/>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1439" t="s">
        <v>2209</v>
      </c>
      <c r="H3" s="1440"/>
      <c r="I3" s="1440"/>
      <c r="J3" s="1440"/>
      <c r="K3" s="1440"/>
      <c r="L3" s="1440"/>
      <c r="M3" s="1440"/>
      <c r="N3" s="1440"/>
      <c r="O3" s="1440"/>
      <c r="P3" s="1440"/>
      <c r="Q3" s="1440"/>
      <c r="R3" s="1440"/>
      <c r="S3" s="1440"/>
      <c r="T3" s="1440"/>
      <c r="U3" s="1440"/>
      <c r="V3" s="1633"/>
      <c r="W3" s="1633"/>
      <c r="X3" s="1633"/>
      <c r="Y3" s="437" t="s">
        <v>2210</v>
      </c>
      <c r="Z3" s="441"/>
      <c r="AA3" s="441"/>
      <c r="AB3" s="441"/>
      <c r="AC3" s="441"/>
      <c r="AD3" s="442"/>
      <c r="AE3" s="1634" t="s">
        <v>1825</v>
      </c>
      <c r="AF3" s="1635"/>
      <c r="AG3" s="1635"/>
      <c r="AH3" s="1635"/>
      <c r="AI3" s="1635"/>
      <c r="AJ3" s="1635"/>
      <c r="AK3" s="1635"/>
      <c r="AL3" s="1635"/>
      <c r="AM3" s="1635"/>
      <c r="AN3" s="1635"/>
      <c r="AO3" s="1635"/>
      <c r="AP3" s="1636"/>
      <c r="AQ3" s="443" t="s">
        <v>7</v>
      </c>
      <c r="AR3" s="441"/>
      <c r="AS3" s="441"/>
      <c r="AT3" s="441"/>
      <c r="AU3" s="441"/>
      <c r="AV3" s="441"/>
      <c r="AW3" s="441"/>
      <c r="AX3" s="1015"/>
    </row>
    <row r="4" spans="1:50" ht="30" customHeight="1" x14ac:dyDescent="0.15">
      <c r="A4" s="403" t="s">
        <v>8</v>
      </c>
      <c r="B4" s="1033"/>
      <c r="C4" s="1033"/>
      <c r="D4" s="1033"/>
      <c r="E4" s="1033"/>
      <c r="F4" s="1034"/>
      <c r="G4" s="1439" t="s">
        <v>724</v>
      </c>
      <c r="H4" s="407"/>
      <c r="I4" s="407"/>
      <c r="J4" s="407"/>
      <c r="K4" s="407"/>
      <c r="L4" s="407"/>
      <c r="M4" s="407"/>
      <c r="N4" s="407"/>
      <c r="O4" s="407"/>
      <c r="P4" s="407"/>
      <c r="Q4" s="407"/>
      <c r="R4" s="407"/>
      <c r="S4" s="407"/>
      <c r="T4" s="407"/>
      <c r="U4" s="407"/>
      <c r="V4" s="1063"/>
      <c r="W4" s="1063"/>
      <c r="X4" s="1063"/>
      <c r="Y4" s="409" t="s">
        <v>10</v>
      </c>
      <c r="Z4" s="413"/>
      <c r="AA4" s="413"/>
      <c r="AB4" s="413"/>
      <c r="AC4" s="413"/>
      <c r="AD4" s="414"/>
      <c r="AE4" s="1628" t="s">
        <v>2211</v>
      </c>
      <c r="AF4" s="1628"/>
      <c r="AG4" s="1628"/>
      <c r="AH4" s="1628"/>
      <c r="AI4" s="1628"/>
      <c r="AJ4" s="1628"/>
      <c r="AK4" s="1628"/>
      <c r="AL4" s="1628"/>
      <c r="AM4" s="1628"/>
      <c r="AN4" s="1628"/>
      <c r="AO4" s="1628"/>
      <c r="AP4" s="1629"/>
      <c r="AQ4" s="415" t="s">
        <v>2212</v>
      </c>
      <c r="AR4" s="416"/>
      <c r="AS4" s="416"/>
      <c r="AT4" s="416"/>
      <c r="AU4" s="416"/>
      <c r="AV4" s="416"/>
      <c r="AW4" s="416"/>
      <c r="AX4" s="417"/>
    </row>
    <row r="5" spans="1:50" ht="55.5" customHeight="1" x14ac:dyDescent="0.15">
      <c r="A5" s="418" t="s">
        <v>13</v>
      </c>
      <c r="B5" s="419"/>
      <c r="C5" s="419"/>
      <c r="D5" s="419"/>
      <c r="E5" s="419"/>
      <c r="F5" s="419"/>
      <c r="G5" s="1445" t="s">
        <v>14</v>
      </c>
      <c r="H5" s="1063"/>
      <c r="I5" s="1063"/>
      <c r="J5" s="1063"/>
      <c r="K5" s="1063"/>
      <c r="L5" s="1063"/>
      <c r="M5" s="1063"/>
      <c r="N5" s="1063"/>
      <c r="O5" s="1063"/>
      <c r="P5" s="1063"/>
      <c r="Q5" s="1063"/>
      <c r="R5" s="1063"/>
      <c r="S5" s="1063"/>
      <c r="T5" s="1063"/>
      <c r="U5" s="1063"/>
      <c r="V5" s="1063"/>
      <c r="W5" s="1063"/>
      <c r="X5" s="1063"/>
      <c r="Y5" s="424" t="s">
        <v>15</v>
      </c>
      <c r="Z5" s="425"/>
      <c r="AA5" s="425"/>
      <c r="AB5" s="425"/>
      <c r="AC5" s="425"/>
      <c r="AD5" s="426"/>
      <c r="AE5" s="1630" t="s">
        <v>2213</v>
      </c>
      <c r="AF5" s="1630"/>
      <c r="AG5" s="1630"/>
      <c r="AH5" s="1630"/>
      <c r="AI5" s="1630"/>
      <c r="AJ5" s="1630"/>
      <c r="AK5" s="1630"/>
      <c r="AL5" s="1630"/>
      <c r="AM5" s="1630"/>
      <c r="AN5" s="1630"/>
      <c r="AO5" s="1630"/>
      <c r="AP5" s="1630"/>
      <c r="AQ5" s="1580"/>
      <c r="AR5" s="1580"/>
      <c r="AS5" s="1580"/>
      <c r="AT5" s="1580"/>
      <c r="AU5" s="1580"/>
      <c r="AV5" s="1580"/>
      <c r="AW5" s="1580"/>
      <c r="AX5" s="1631"/>
    </row>
    <row r="6" spans="1:50" ht="39.950000000000003" customHeight="1" x14ac:dyDescent="0.15">
      <c r="A6" s="1022" t="s">
        <v>17</v>
      </c>
      <c r="B6" s="1023"/>
      <c r="C6" s="1023"/>
      <c r="D6" s="1023"/>
      <c r="E6" s="1023"/>
      <c r="F6" s="1023"/>
      <c r="G6" s="1434" t="s">
        <v>2214</v>
      </c>
      <c r="H6" s="1435"/>
      <c r="I6" s="1435"/>
      <c r="J6" s="1435"/>
      <c r="K6" s="1435"/>
      <c r="L6" s="1435"/>
      <c r="M6" s="1435"/>
      <c r="N6" s="1435"/>
      <c r="O6" s="1435"/>
      <c r="P6" s="1435"/>
      <c r="Q6" s="1435"/>
      <c r="R6" s="1435"/>
      <c r="S6" s="1435"/>
      <c r="T6" s="1435"/>
      <c r="U6" s="1435"/>
      <c r="V6" s="1622"/>
      <c r="W6" s="1622"/>
      <c r="X6" s="1622"/>
      <c r="Y6" s="452" t="s">
        <v>215</v>
      </c>
      <c r="Z6" s="539"/>
      <c r="AA6" s="539"/>
      <c r="AB6" s="539"/>
      <c r="AC6" s="539"/>
      <c r="AD6" s="540"/>
      <c r="AE6" s="1623" t="s">
        <v>2215</v>
      </c>
      <c r="AF6" s="1624"/>
      <c r="AG6" s="1624"/>
      <c r="AH6" s="1624"/>
      <c r="AI6" s="1624"/>
      <c r="AJ6" s="1624"/>
      <c r="AK6" s="1624"/>
      <c r="AL6" s="1624"/>
      <c r="AM6" s="1624"/>
      <c r="AN6" s="1624"/>
      <c r="AO6" s="1624"/>
      <c r="AP6" s="1624"/>
      <c r="AQ6" s="1624"/>
      <c r="AR6" s="1624"/>
      <c r="AS6" s="1624"/>
      <c r="AT6" s="1624"/>
      <c r="AU6" s="1624"/>
      <c r="AV6" s="1624"/>
      <c r="AW6" s="1624"/>
      <c r="AX6" s="1625"/>
    </row>
    <row r="7" spans="1:50" ht="44.25" customHeight="1" x14ac:dyDescent="0.15">
      <c r="A7" s="381" t="s">
        <v>21</v>
      </c>
      <c r="B7" s="382"/>
      <c r="C7" s="382"/>
      <c r="D7" s="382"/>
      <c r="E7" s="382"/>
      <c r="F7" s="382"/>
      <c r="G7" s="1618" t="s">
        <v>2216</v>
      </c>
      <c r="H7" s="1626"/>
      <c r="I7" s="1626"/>
      <c r="J7" s="1626"/>
      <c r="K7" s="1626"/>
      <c r="L7" s="1626"/>
      <c r="M7" s="1626"/>
      <c r="N7" s="1626"/>
      <c r="O7" s="1626"/>
      <c r="P7" s="1626"/>
      <c r="Q7" s="1626"/>
      <c r="R7" s="1626"/>
      <c r="S7" s="1626"/>
      <c r="T7" s="1626"/>
      <c r="U7" s="1626"/>
      <c r="V7" s="1626"/>
      <c r="W7" s="1626"/>
      <c r="X7" s="1626"/>
      <c r="Y7" s="1626"/>
      <c r="Z7" s="1626"/>
      <c r="AA7" s="1626"/>
      <c r="AB7" s="1626"/>
      <c r="AC7" s="1626"/>
      <c r="AD7" s="1626"/>
      <c r="AE7" s="1626"/>
      <c r="AF7" s="1626"/>
      <c r="AG7" s="1626"/>
      <c r="AH7" s="1626"/>
      <c r="AI7" s="1626"/>
      <c r="AJ7" s="1626"/>
      <c r="AK7" s="1626"/>
      <c r="AL7" s="1626"/>
      <c r="AM7" s="1626"/>
      <c r="AN7" s="1626"/>
      <c r="AO7" s="1626"/>
      <c r="AP7" s="1626"/>
      <c r="AQ7" s="1626"/>
      <c r="AR7" s="1626"/>
      <c r="AS7" s="1626"/>
      <c r="AT7" s="1626"/>
      <c r="AU7" s="1626"/>
      <c r="AV7" s="1626"/>
      <c r="AW7" s="1626"/>
      <c r="AX7" s="1627"/>
    </row>
    <row r="8" spans="1:50" ht="84.75" customHeight="1" x14ac:dyDescent="0.15">
      <c r="A8" s="381" t="s">
        <v>23</v>
      </c>
      <c r="B8" s="382"/>
      <c r="C8" s="382"/>
      <c r="D8" s="382"/>
      <c r="E8" s="382"/>
      <c r="F8" s="382"/>
      <c r="G8" s="1618" t="s">
        <v>2217</v>
      </c>
      <c r="H8" s="385"/>
      <c r="I8" s="385"/>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row>
    <row r="9" spans="1:50" ht="29.25" customHeight="1" x14ac:dyDescent="0.15">
      <c r="A9" s="381" t="s">
        <v>25</v>
      </c>
      <c r="B9" s="382"/>
      <c r="C9" s="382"/>
      <c r="D9" s="382"/>
      <c r="E9" s="382"/>
      <c r="F9" s="383"/>
      <c r="G9" s="1619" t="s">
        <v>2218</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864" t="s">
        <v>2219</v>
      </c>
      <c r="Q11" s="864"/>
      <c r="R11" s="864"/>
      <c r="S11" s="864"/>
      <c r="T11" s="864"/>
      <c r="U11" s="864"/>
      <c r="V11" s="864"/>
      <c r="W11" s="864" t="s">
        <v>2219</v>
      </c>
      <c r="X11" s="864"/>
      <c r="Y11" s="864"/>
      <c r="Z11" s="864"/>
      <c r="AA11" s="864"/>
      <c r="AB11" s="864"/>
      <c r="AC11" s="864"/>
      <c r="AD11" s="864">
        <v>480</v>
      </c>
      <c r="AE11" s="864"/>
      <c r="AF11" s="864"/>
      <c r="AG11" s="864"/>
      <c r="AH11" s="864"/>
      <c r="AI11" s="864"/>
      <c r="AJ11" s="864"/>
      <c r="AK11" s="864">
        <v>481</v>
      </c>
      <c r="AL11" s="864"/>
      <c r="AM11" s="864"/>
      <c r="AN11" s="864"/>
      <c r="AO11" s="864"/>
      <c r="AP11" s="864"/>
      <c r="AQ11" s="864"/>
      <c r="AR11" s="1620"/>
      <c r="AS11" s="1620"/>
      <c r="AT11" s="1620"/>
      <c r="AU11" s="1620"/>
      <c r="AV11" s="1620"/>
      <c r="AW11" s="1620"/>
      <c r="AX11" s="1621"/>
    </row>
    <row r="12" spans="1:50" ht="21" customHeight="1" x14ac:dyDescent="0.15">
      <c r="A12" s="393"/>
      <c r="B12" s="394"/>
      <c r="C12" s="394"/>
      <c r="D12" s="394"/>
      <c r="E12" s="394"/>
      <c r="F12" s="395"/>
      <c r="G12" s="992"/>
      <c r="H12" s="993"/>
      <c r="I12" s="340" t="s">
        <v>35</v>
      </c>
      <c r="J12" s="341"/>
      <c r="K12" s="341"/>
      <c r="L12" s="341"/>
      <c r="M12" s="341"/>
      <c r="N12" s="341"/>
      <c r="O12" s="342"/>
      <c r="P12" s="851" t="s">
        <v>2219</v>
      </c>
      <c r="Q12" s="851"/>
      <c r="R12" s="851"/>
      <c r="S12" s="851"/>
      <c r="T12" s="851"/>
      <c r="U12" s="851"/>
      <c r="V12" s="851"/>
      <c r="W12" s="851" t="s">
        <v>2219</v>
      </c>
      <c r="X12" s="851"/>
      <c r="Y12" s="851"/>
      <c r="Z12" s="851"/>
      <c r="AA12" s="851"/>
      <c r="AB12" s="851"/>
      <c r="AC12" s="851"/>
      <c r="AD12" s="851" t="s">
        <v>2219</v>
      </c>
      <c r="AE12" s="851"/>
      <c r="AF12" s="851"/>
      <c r="AG12" s="851"/>
      <c r="AH12" s="851"/>
      <c r="AI12" s="851"/>
      <c r="AJ12" s="851"/>
      <c r="AK12" s="851" t="s">
        <v>2219</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615"/>
      <c r="K13" s="1615"/>
      <c r="L13" s="1615"/>
      <c r="M13" s="1615"/>
      <c r="N13" s="1615"/>
      <c r="O13" s="1616"/>
      <c r="P13" s="285" t="s">
        <v>2219</v>
      </c>
      <c r="Q13" s="1611"/>
      <c r="R13" s="1611"/>
      <c r="S13" s="1611"/>
      <c r="T13" s="1611"/>
      <c r="U13" s="1611"/>
      <c r="V13" s="1612"/>
      <c r="W13" s="285" t="s">
        <v>2219</v>
      </c>
      <c r="X13" s="1611"/>
      <c r="Y13" s="1611"/>
      <c r="Z13" s="1611"/>
      <c r="AA13" s="1611"/>
      <c r="AB13" s="1611"/>
      <c r="AC13" s="1612"/>
      <c r="AD13" s="285" t="s">
        <v>2219</v>
      </c>
      <c r="AE13" s="1611"/>
      <c r="AF13" s="1611"/>
      <c r="AG13" s="1611"/>
      <c r="AH13" s="1611"/>
      <c r="AI13" s="1611"/>
      <c r="AJ13" s="1612"/>
      <c r="AK13" s="285" t="s">
        <v>2219</v>
      </c>
      <c r="AL13" s="1611"/>
      <c r="AM13" s="1611"/>
      <c r="AN13" s="1611"/>
      <c r="AO13" s="1611"/>
      <c r="AP13" s="1611"/>
      <c r="AQ13" s="1612"/>
      <c r="AR13" s="285"/>
      <c r="AS13" s="1611"/>
      <c r="AT13" s="1611"/>
      <c r="AU13" s="1611"/>
      <c r="AV13" s="1611"/>
      <c r="AW13" s="1611"/>
      <c r="AX13" s="1617"/>
    </row>
    <row r="14" spans="1:50" ht="21" customHeight="1" x14ac:dyDescent="0.15">
      <c r="A14" s="393"/>
      <c r="B14" s="394"/>
      <c r="C14" s="394"/>
      <c r="D14" s="394"/>
      <c r="E14" s="394"/>
      <c r="F14" s="395"/>
      <c r="G14" s="992"/>
      <c r="H14" s="993"/>
      <c r="I14" s="340" t="s">
        <v>39</v>
      </c>
      <c r="J14" s="1615"/>
      <c r="K14" s="1615"/>
      <c r="L14" s="1615"/>
      <c r="M14" s="1615"/>
      <c r="N14" s="1615"/>
      <c r="O14" s="1616"/>
      <c r="P14" s="285" t="s">
        <v>2219</v>
      </c>
      <c r="Q14" s="1611"/>
      <c r="R14" s="1611"/>
      <c r="S14" s="1611"/>
      <c r="T14" s="1611"/>
      <c r="U14" s="1611"/>
      <c r="V14" s="1612"/>
      <c r="W14" s="285" t="s">
        <v>2219</v>
      </c>
      <c r="X14" s="1611"/>
      <c r="Y14" s="1611"/>
      <c r="Z14" s="1611"/>
      <c r="AA14" s="1611"/>
      <c r="AB14" s="1611"/>
      <c r="AC14" s="1612"/>
      <c r="AD14" s="285" t="s">
        <v>2219</v>
      </c>
      <c r="AE14" s="1611"/>
      <c r="AF14" s="1611"/>
      <c r="AG14" s="1611"/>
      <c r="AH14" s="1611"/>
      <c r="AI14" s="1611"/>
      <c r="AJ14" s="1612"/>
      <c r="AK14" s="285" t="s">
        <v>2219</v>
      </c>
      <c r="AL14" s="1611"/>
      <c r="AM14" s="1611"/>
      <c r="AN14" s="1611"/>
      <c r="AO14" s="1611"/>
      <c r="AP14" s="1611"/>
      <c r="AQ14" s="1612"/>
      <c r="AR14" s="337"/>
      <c r="AS14" s="1613"/>
      <c r="AT14" s="1613"/>
      <c r="AU14" s="1613"/>
      <c r="AV14" s="1613"/>
      <c r="AW14" s="1613"/>
      <c r="AX14" s="1614"/>
    </row>
    <row r="15" spans="1:50" ht="24.75" customHeight="1" x14ac:dyDescent="0.15">
      <c r="A15" s="393"/>
      <c r="B15" s="394"/>
      <c r="C15" s="394"/>
      <c r="D15" s="394"/>
      <c r="E15" s="394"/>
      <c r="F15" s="395"/>
      <c r="G15" s="992"/>
      <c r="H15" s="993"/>
      <c r="I15" s="340" t="s">
        <v>40</v>
      </c>
      <c r="J15" s="341"/>
      <c r="K15" s="341"/>
      <c r="L15" s="341"/>
      <c r="M15" s="341"/>
      <c r="N15" s="341"/>
      <c r="O15" s="342"/>
      <c r="P15" s="851" t="s">
        <v>2219</v>
      </c>
      <c r="Q15" s="851"/>
      <c r="R15" s="851"/>
      <c r="S15" s="851"/>
      <c r="T15" s="851"/>
      <c r="U15" s="851"/>
      <c r="V15" s="851"/>
      <c r="W15" s="851" t="s">
        <v>2219</v>
      </c>
      <c r="X15" s="851"/>
      <c r="Y15" s="851"/>
      <c r="Z15" s="851"/>
      <c r="AA15" s="851"/>
      <c r="AB15" s="851"/>
      <c r="AC15" s="851"/>
      <c r="AD15" s="851" t="s">
        <v>2219</v>
      </c>
      <c r="AE15" s="851"/>
      <c r="AF15" s="851"/>
      <c r="AG15" s="851"/>
      <c r="AH15" s="851"/>
      <c r="AI15" s="851"/>
      <c r="AJ15" s="851"/>
      <c r="AK15" s="851" t="s">
        <v>2219</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t="s">
        <v>150</v>
      </c>
      <c r="Q16" s="1427"/>
      <c r="R16" s="1427"/>
      <c r="S16" s="1427"/>
      <c r="T16" s="1427"/>
      <c r="U16" s="1427"/>
      <c r="V16" s="1427"/>
      <c r="W16" s="1427" t="s">
        <v>150</v>
      </c>
      <c r="X16" s="1427"/>
      <c r="Y16" s="1427"/>
      <c r="Z16" s="1427"/>
      <c r="AA16" s="1427"/>
      <c r="AB16" s="1427"/>
      <c r="AC16" s="1427"/>
      <c r="AD16" s="1427">
        <v>480</v>
      </c>
      <c r="AE16" s="1427"/>
      <c r="AF16" s="1427"/>
      <c r="AG16" s="1427"/>
      <c r="AH16" s="1427"/>
      <c r="AI16" s="1427"/>
      <c r="AJ16" s="1427"/>
      <c r="AK16" s="1427">
        <v>481</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963" t="s">
        <v>150</v>
      </c>
      <c r="Q17" s="963"/>
      <c r="R17" s="963"/>
      <c r="S17" s="963"/>
      <c r="T17" s="963"/>
      <c r="U17" s="963"/>
      <c r="V17" s="963"/>
      <c r="W17" s="963" t="s">
        <v>150</v>
      </c>
      <c r="X17" s="963"/>
      <c r="Y17" s="963"/>
      <c r="Z17" s="963"/>
      <c r="AA17" s="963"/>
      <c r="AB17" s="963"/>
      <c r="AC17" s="963"/>
      <c r="AD17" s="963">
        <v>419</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963" t="s">
        <v>150</v>
      </c>
      <c r="Q18" s="963"/>
      <c r="R18" s="963"/>
      <c r="S18" s="963"/>
      <c r="T18" s="963"/>
      <c r="U18" s="963"/>
      <c r="V18" s="963"/>
      <c r="W18" s="963" t="s">
        <v>150</v>
      </c>
      <c r="X18" s="963"/>
      <c r="Y18" s="963"/>
      <c r="Z18" s="963"/>
      <c r="AA18" s="963"/>
      <c r="AB18" s="963"/>
      <c r="AC18" s="963"/>
      <c r="AD18" s="963">
        <v>87.3</v>
      </c>
      <c r="AE18" s="963"/>
      <c r="AF18" s="963"/>
      <c r="AG18" s="963"/>
      <c r="AH18" s="963"/>
      <c r="AI18" s="963"/>
      <c r="AJ18" s="963"/>
      <c r="AK18" s="982"/>
      <c r="AL18" s="982"/>
      <c r="AM18" s="982"/>
      <c r="AN18" s="982"/>
      <c r="AO18" s="982"/>
      <c r="AP18" s="982"/>
      <c r="AQ18" s="982"/>
      <c r="AR18" s="982"/>
      <c r="AS18" s="982"/>
      <c r="AT18" s="982"/>
      <c r="AU18" s="982"/>
      <c r="AV18" s="982"/>
      <c r="AW18" s="982"/>
      <c r="AX18" s="983"/>
    </row>
    <row r="19" spans="1:55" ht="24"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28</v>
      </c>
      <c r="AF19" s="541"/>
      <c r="AG19" s="541"/>
      <c r="AH19" s="541"/>
      <c r="AI19" s="541"/>
      <c r="AJ19" s="541" t="s">
        <v>29</v>
      </c>
      <c r="AK19" s="541"/>
      <c r="AL19" s="541"/>
      <c r="AM19" s="541"/>
      <c r="AN19" s="541"/>
      <c r="AO19" s="541" t="s">
        <v>30</v>
      </c>
      <c r="AP19" s="541"/>
      <c r="AQ19" s="541"/>
      <c r="AR19" s="541"/>
      <c r="AS19" s="541"/>
      <c r="AT19" s="542" t="s">
        <v>47</v>
      </c>
      <c r="AU19" s="541"/>
      <c r="AV19" s="541"/>
      <c r="AW19" s="541"/>
      <c r="AX19" s="1413"/>
    </row>
    <row r="20" spans="1:55" ht="36.75" customHeight="1" x14ac:dyDescent="0.15">
      <c r="A20" s="975"/>
      <c r="B20" s="973"/>
      <c r="C20" s="973"/>
      <c r="D20" s="973"/>
      <c r="E20" s="973"/>
      <c r="F20" s="974"/>
      <c r="G20" s="1601" t="s">
        <v>2220</v>
      </c>
      <c r="H20" s="1602"/>
      <c r="I20" s="1602"/>
      <c r="J20" s="1602"/>
      <c r="K20" s="1602"/>
      <c r="L20" s="1602"/>
      <c r="M20" s="1602"/>
      <c r="N20" s="1602"/>
      <c r="O20" s="1602"/>
      <c r="P20" s="1602"/>
      <c r="Q20" s="1602"/>
      <c r="R20" s="1602"/>
      <c r="S20" s="1602"/>
      <c r="T20" s="1602"/>
      <c r="U20" s="1602"/>
      <c r="V20" s="1602"/>
      <c r="W20" s="1602"/>
      <c r="X20" s="1603"/>
      <c r="Y20" s="869" t="s">
        <v>49</v>
      </c>
      <c r="Z20" s="870"/>
      <c r="AA20" s="871"/>
      <c r="AB20" s="1608"/>
      <c r="AC20" s="1608"/>
      <c r="AD20" s="1608"/>
      <c r="AE20" s="537" t="s">
        <v>276</v>
      </c>
      <c r="AF20" s="537"/>
      <c r="AG20" s="537"/>
      <c r="AH20" s="537"/>
      <c r="AI20" s="537"/>
      <c r="AJ20" s="537" t="s">
        <v>276</v>
      </c>
      <c r="AK20" s="537"/>
      <c r="AL20" s="537"/>
      <c r="AM20" s="537"/>
      <c r="AN20" s="537"/>
      <c r="AO20" s="1609" t="s">
        <v>2221</v>
      </c>
      <c r="AP20" s="537"/>
      <c r="AQ20" s="537"/>
      <c r="AR20" s="537"/>
      <c r="AS20" s="537"/>
      <c r="AT20" s="1390"/>
      <c r="AU20" s="1390"/>
      <c r="AV20" s="1390"/>
      <c r="AW20" s="1390"/>
      <c r="AX20" s="1391"/>
    </row>
    <row r="21" spans="1:55" ht="36.75" customHeight="1" x14ac:dyDescent="0.15">
      <c r="A21" s="976"/>
      <c r="B21" s="977"/>
      <c r="C21" s="977"/>
      <c r="D21" s="977"/>
      <c r="E21" s="977"/>
      <c r="F21" s="978"/>
      <c r="G21" s="1604"/>
      <c r="H21" s="812"/>
      <c r="I21" s="812"/>
      <c r="J21" s="812"/>
      <c r="K21" s="812"/>
      <c r="L21" s="812"/>
      <c r="M21" s="812"/>
      <c r="N21" s="812"/>
      <c r="O21" s="812"/>
      <c r="P21" s="812"/>
      <c r="Q21" s="812"/>
      <c r="R21" s="812"/>
      <c r="S21" s="812"/>
      <c r="T21" s="812"/>
      <c r="U21" s="812"/>
      <c r="V21" s="812"/>
      <c r="W21" s="812"/>
      <c r="X21" s="1605"/>
      <c r="Y21" s="365" t="s">
        <v>51</v>
      </c>
      <c r="Z21" s="366"/>
      <c r="AA21" s="402"/>
      <c r="AB21" s="998"/>
      <c r="AC21" s="998"/>
      <c r="AD21" s="998"/>
      <c r="AE21" s="998" t="s">
        <v>276</v>
      </c>
      <c r="AF21" s="998"/>
      <c r="AG21" s="998"/>
      <c r="AH21" s="998"/>
      <c r="AI21" s="998"/>
      <c r="AJ21" s="998" t="s">
        <v>276</v>
      </c>
      <c r="AK21" s="998"/>
      <c r="AL21" s="998"/>
      <c r="AM21" s="998"/>
      <c r="AN21" s="998"/>
      <c r="AO21" s="1610" t="s">
        <v>2222</v>
      </c>
      <c r="AP21" s="963"/>
      <c r="AQ21" s="963"/>
      <c r="AR21" s="963"/>
      <c r="AS21" s="963"/>
      <c r="AT21" s="1610" t="s">
        <v>2222</v>
      </c>
      <c r="AU21" s="963"/>
      <c r="AV21" s="963"/>
      <c r="AW21" s="963"/>
      <c r="AX21" s="1002"/>
    </row>
    <row r="22" spans="1:55" ht="36.75" customHeight="1" x14ac:dyDescent="0.15">
      <c r="A22" s="976"/>
      <c r="B22" s="977"/>
      <c r="C22" s="977"/>
      <c r="D22" s="977"/>
      <c r="E22" s="977"/>
      <c r="F22" s="978"/>
      <c r="G22" s="1606"/>
      <c r="H22" s="1227"/>
      <c r="I22" s="1227"/>
      <c r="J22" s="1227"/>
      <c r="K22" s="1227"/>
      <c r="L22" s="1227"/>
      <c r="M22" s="1227"/>
      <c r="N22" s="1227"/>
      <c r="O22" s="1227"/>
      <c r="P22" s="1227"/>
      <c r="Q22" s="1227"/>
      <c r="R22" s="1227"/>
      <c r="S22" s="1227"/>
      <c r="T22" s="1227"/>
      <c r="U22" s="1227"/>
      <c r="V22" s="1227"/>
      <c r="W22" s="1227"/>
      <c r="X22" s="1607"/>
      <c r="Y22" s="365" t="s">
        <v>52</v>
      </c>
      <c r="Z22" s="366"/>
      <c r="AA22" s="402"/>
      <c r="AB22" s="1406" t="s">
        <v>696</v>
      </c>
      <c r="AC22" s="1406"/>
      <c r="AD22" s="1406"/>
      <c r="AE22" s="537" t="s">
        <v>276</v>
      </c>
      <c r="AF22" s="537"/>
      <c r="AG22" s="537"/>
      <c r="AH22" s="537"/>
      <c r="AI22" s="537"/>
      <c r="AJ22" s="544" t="s">
        <v>276</v>
      </c>
      <c r="AK22" s="539"/>
      <c r="AL22" s="539"/>
      <c r="AM22" s="539"/>
      <c r="AN22" s="540"/>
      <c r="AO22" s="1609" t="s">
        <v>2223</v>
      </c>
      <c r="AP22" s="537"/>
      <c r="AQ22" s="537"/>
      <c r="AR22" s="537"/>
      <c r="AS22" s="537"/>
      <c r="AT22" s="1409"/>
      <c r="AU22" s="1409"/>
      <c r="AV22" s="1409"/>
      <c r="AW22" s="1409"/>
      <c r="AX22" s="1410"/>
    </row>
    <row r="23" spans="1:55" customFormat="1" ht="23.25" customHeight="1" x14ac:dyDescent="0.15">
      <c r="A23" s="893" t="s">
        <v>54</v>
      </c>
      <c r="B23" s="931"/>
      <c r="C23" s="931"/>
      <c r="D23" s="931"/>
      <c r="E23" s="931"/>
      <c r="F23" s="932"/>
      <c r="G23" s="1567" t="s">
        <v>2224</v>
      </c>
      <c r="H23" s="1240"/>
      <c r="I23" s="1240"/>
      <c r="J23" s="1240"/>
      <c r="K23" s="1240"/>
      <c r="L23" s="1240"/>
      <c r="M23" s="1240"/>
      <c r="N23" s="1240"/>
      <c r="O23" s="1240"/>
      <c r="P23" s="1240"/>
      <c r="Q23" s="1240"/>
      <c r="R23" s="1240"/>
      <c r="S23" s="1240"/>
      <c r="T23" s="1240"/>
      <c r="U23" s="1240"/>
      <c r="V23" s="1240"/>
      <c r="W23" s="1240"/>
      <c r="X23" s="1568"/>
      <c r="Y23" s="1571" t="s">
        <v>58</v>
      </c>
      <c r="Z23" s="1572"/>
      <c r="AA23" s="1573"/>
      <c r="AB23" s="1574" t="s">
        <v>2225</v>
      </c>
      <c r="AC23" s="1437"/>
      <c r="AD23" s="1575"/>
      <c r="AE23" s="1579" t="s">
        <v>150</v>
      </c>
      <c r="AF23" s="1580"/>
      <c r="AG23" s="1580"/>
      <c r="AH23" s="1580"/>
      <c r="AI23" s="1581"/>
      <c r="AJ23" s="1579" t="s">
        <v>150</v>
      </c>
      <c r="AK23" s="1580"/>
      <c r="AL23" s="1580"/>
      <c r="AM23" s="1580"/>
      <c r="AN23" s="1581"/>
      <c r="AO23" s="1597">
        <v>16</v>
      </c>
      <c r="AP23" s="1598"/>
      <c r="AQ23" s="1598"/>
      <c r="AR23" s="1598"/>
      <c r="AS23" s="1599"/>
      <c r="AT23" s="1597"/>
      <c r="AU23" s="1598"/>
      <c r="AV23" s="1598"/>
      <c r="AW23" s="1598"/>
      <c r="AX23" s="1600"/>
    </row>
    <row r="24" spans="1:55" customFormat="1" ht="23.25" customHeight="1" x14ac:dyDescent="0.15">
      <c r="A24" s="620"/>
      <c r="B24" s="621"/>
      <c r="C24" s="621"/>
      <c r="D24" s="621"/>
      <c r="E24" s="621"/>
      <c r="F24" s="622"/>
      <c r="G24" s="1569"/>
      <c r="H24" s="1246"/>
      <c r="I24" s="1246"/>
      <c r="J24" s="1246"/>
      <c r="K24" s="1246"/>
      <c r="L24" s="1246"/>
      <c r="M24" s="1246"/>
      <c r="N24" s="1246"/>
      <c r="O24" s="1246"/>
      <c r="P24" s="1246"/>
      <c r="Q24" s="1246"/>
      <c r="R24" s="1246"/>
      <c r="S24" s="1246"/>
      <c r="T24" s="1246"/>
      <c r="U24" s="1246"/>
      <c r="V24" s="1246"/>
      <c r="W24" s="1246"/>
      <c r="X24" s="1570"/>
      <c r="Y24" s="1571" t="s">
        <v>2226</v>
      </c>
      <c r="Z24" s="1572"/>
      <c r="AA24" s="1573"/>
      <c r="AB24" s="1576"/>
      <c r="AC24" s="1577"/>
      <c r="AD24" s="1578"/>
      <c r="AE24" s="1579" t="s">
        <v>150</v>
      </c>
      <c r="AF24" s="1580"/>
      <c r="AG24" s="1580"/>
      <c r="AH24" s="1580"/>
      <c r="AI24" s="1581"/>
      <c r="AJ24" s="1579" t="s">
        <v>150</v>
      </c>
      <c r="AK24" s="1580"/>
      <c r="AL24" s="1580"/>
      <c r="AM24" s="1580"/>
      <c r="AN24" s="1581"/>
      <c r="AO24" s="1597">
        <v>16</v>
      </c>
      <c r="AP24" s="1598"/>
      <c r="AQ24" s="1598"/>
      <c r="AR24" s="1598"/>
      <c r="AS24" s="1599"/>
      <c r="AT24" s="1597">
        <v>16</v>
      </c>
      <c r="AU24" s="1598"/>
      <c r="AV24" s="1598"/>
      <c r="AW24" s="1598"/>
      <c r="AX24" s="1600"/>
    </row>
    <row r="25" spans="1:55" ht="24" customHeight="1" x14ac:dyDescent="0.15">
      <c r="A25" s="893" t="s">
        <v>62</v>
      </c>
      <c r="B25" s="1556"/>
      <c r="C25" s="1556"/>
      <c r="D25" s="1556"/>
      <c r="E25" s="1556"/>
      <c r="F25" s="1557"/>
      <c r="G25" s="366" t="s">
        <v>63</v>
      </c>
      <c r="H25" s="366"/>
      <c r="I25" s="366"/>
      <c r="J25" s="366"/>
      <c r="K25" s="366"/>
      <c r="L25" s="366"/>
      <c r="M25" s="366"/>
      <c r="N25" s="366"/>
      <c r="O25" s="366"/>
      <c r="P25" s="366"/>
      <c r="Q25" s="366"/>
      <c r="R25" s="366"/>
      <c r="S25" s="366"/>
      <c r="T25" s="366"/>
      <c r="U25" s="366"/>
      <c r="V25" s="366"/>
      <c r="W25" s="366"/>
      <c r="X25" s="402"/>
      <c r="Y25" s="904"/>
      <c r="Z25" s="1593"/>
      <c r="AA25" s="1594"/>
      <c r="AB25" s="365" t="s">
        <v>46</v>
      </c>
      <c r="AC25" s="366"/>
      <c r="AD25" s="402"/>
      <c r="AE25" s="365" t="s">
        <v>28</v>
      </c>
      <c r="AF25" s="366"/>
      <c r="AG25" s="366"/>
      <c r="AH25" s="366"/>
      <c r="AI25" s="402"/>
      <c r="AJ25" s="365" t="s">
        <v>29</v>
      </c>
      <c r="AK25" s="366"/>
      <c r="AL25" s="366"/>
      <c r="AM25" s="366"/>
      <c r="AN25" s="402"/>
      <c r="AO25" s="365" t="s">
        <v>30</v>
      </c>
      <c r="AP25" s="366"/>
      <c r="AQ25" s="366"/>
      <c r="AR25" s="366"/>
      <c r="AS25" s="402"/>
      <c r="AT25" s="1290" t="s">
        <v>64</v>
      </c>
      <c r="AU25" s="1291"/>
      <c r="AV25" s="1291"/>
      <c r="AW25" s="1291"/>
      <c r="AX25" s="1292"/>
      <c r="AY25" s="3"/>
      <c r="AZ25" s="4"/>
      <c r="BA25" s="4"/>
      <c r="BB25" s="4"/>
      <c r="BC25" s="4"/>
    </row>
    <row r="26" spans="1:55" ht="23.25" customHeight="1" x14ac:dyDescent="0.15">
      <c r="A26" s="1558"/>
      <c r="B26" s="1559"/>
      <c r="C26" s="1559"/>
      <c r="D26" s="1559"/>
      <c r="E26" s="1559"/>
      <c r="F26" s="1560"/>
      <c r="G26" s="1582" t="s">
        <v>2227</v>
      </c>
      <c r="H26" s="1582"/>
      <c r="I26" s="1582"/>
      <c r="J26" s="1582"/>
      <c r="K26" s="1582"/>
      <c r="L26" s="1582"/>
      <c r="M26" s="1582"/>
      <c r="N26" s="1582"/>
      <c r="O26" s="1582"/>
      <c r="P26" s="1582"/>
      <c r="Q26" s="1582"/>
      <c r="R26" s="1582"/>
      <c r="S26" s="1582"/>
      <c r="T26" s="1582"/>
      <c r="U26" s="1582"/>
      <c r="V26" s="1582"/>
      <c r="W26" s="1582"/>
      <c r="X26" s="1582"/>
      <c r="Y26" s="884" t="s">
        <v>62</v>
      </c>
      <c r="Z26" s="885"/>
      <c r="AA26" s="886"/>
      <c r="AB26" s="348"/>
      <c r="AC26" s="1584"/>
      <c r="AD26" s="1585"/>
      <c r="AE26" s="348" t="s">
        <v>276</v>
      </c>
      <c r="AF26" s="1584"/>
      <c r="AG26" s="1584"/>
      <c r="AH26" s="1584"/>
      <c r="AI26" s="1585"/>
      <c r="AJ26" s="348" t="s">
        <v>276</v>
      </c>
      <c r="AK26" s="1584"/>
      <c r="AL26" s="1584"/>
      <c r="AM26" s="1584"/>
      <c r="AN26" s="1585"/>
      <c r="AO26" s="1586" t="s">
        <v>2228</v>
      </c>
      <c r="AP26" s="1587"/>
      <c r="AQ26" s="1587"/>
      <c r="AR26" s="1587"/>
      <c r="AS26" s="1588"/>
      <c r="AT26" s="1586" t="s">
        <v>2229</v>
      </c>
      <c r="AU26" s="1587"/>
      <c r="AV26" s="1587"/>
      <c r="AW26" s="1587"/>
      <c r="AX26" s="1589"/>
    </row>
    <row r="27" spans="1:55" ht="65.25" customHeight="1" thickBot="1" x14ac:dyDescent="0.2">
      <c r="A27" s="1561"/>
      <c r="B27" s="1562"/>
      <c r="C27" s="1562"/>
      <c r="D27" s="1562"/>
      <c r="E27" s="1562"/>
      <c r="F27" s="1563"/>
      <c r="G27" s="1583"/>
      <c r="H27" s="1583"/>
      <c r="I27" s="1583"/>
      <c r="J27" s="1583"/>
      <c r="K27" s="1583"/>
      <c r="L27" s="1583"/>
      <c r="M27" s="1583"/>
      <c r="N27" s="1583"/>
      <c r="O27" s="1583"/>
      <c r="P27" s="1583"/>
      <c r="Q27" s="1583"/>
      <c r="R27" s="1583"/>
      <c r="S27" s="1583"/>
      <c r="T27" s="1583"/>
      <c r="U27" s="1583"/>
      <c r="V27" s="1583"/>
      <c r="W27" s="1583"/>
      <c r="X27" s="1583"/>
      <c r="Y27" s="1590" t="s">
        <v>67</v>
      </c>
      <c r="Z27" s="1591"/>
      <c r="AA27" s="1592"/>
      <c r="AB27" s="320" t="s">
        <v>239</v>
      </c>
      <c r="AC27" s="1595"/>
      <c r="AD27" s="1596"/>
      <c r="AE27" s="320" t="s">
        <v>276</v>
      </c>
      <c r="AF27" s="1595"/>
      <c r="AG27" s="1595"/>
      <c r="AH27" s="1595"/>
      <c r="AI27" s="1596"/>
      <c r="AJ27" s="320" t="s">
        <v>276</v>
      </c>
      <c r="AK27" s="1595"/>
      <c r="AL27" s="1595"/>
      <c r="AM27" s="1595"/>
      <c r="AN27" s="1596"/>
      <c r="AO27" s="1538" t="s">
        <v>2230</v>
      </c>
      <c r="AP27" s="1539"/>
      <c r="AQ27" s="1539"/>
      <c r="AR27" s="1539"/>
      <c r="AS27" s="1540"/>
      <c r="AT27" s="1538" t="s">
        <v>2231</v>
      </c>
      <c r="AU27" s="1539"/>
      <c r="AV27" s="1539"/>
      <c r="AW27" s="1539"/>
      <c r="AX27" s="1541"/>
    </row>
    <row r="28" spans="1:55" customFormat="1" ht="23.1" customHeight="1" x14ac:dyDescent="0.15">
      <c r="A28" s="1542" t="s">
        <v>2232</v>
      </c>
      <c r="B28" s="1543"/>
      <c r="C28" s="1548" t="s">
        <v>74</v>
      </c>
      <c r="D28" s="1549"/>
      <c r="E28" s="1549"/>
      <c r="F28" s="1549"/>
      <c r="G28" s="1549"/>
      <c r="H28" s="1549"/>
      <c r="I28" s="1549"/>
      <c r="J28" s="1549"/>
      <c r="K28" s="1550"/>
      <c r="L28" s="1551" t="s">
        <v>75</v>
      </c>
      <c r="M28" s="1551"/>
      <c r="N28" s="1551"/>
      <c r="O28" s="1551"/>
      <c r="P28" s="1551"/>
      <c r="Q28" s="1551"/>
      <c r="R28" s="1552" t="s">
        <v>325</v>
      </c>
      <c r="S28" s="1552"/>
      <c r="T28" s="1552"/>
      <c r="U28" s="1552"/>
      <c r="V28" s="1552"/>
      <c r="W28" s="1552"/>
      <c r="X28" s="1553" t="s">
        <v>76</v>
      </c>
      <c r="Y28" s="1549"/>
      <c r="Z28" s="1549"/>
      <c r="AA28" s="1549"/>
      <c r="AB28" s="1549"/>
      <c r="AC28" s="1549"/>
      <c r="AD28" s="1549"/>
      <c r="AE28" s="1549"/>
      <c r="AF28" s="1549"/>
      <c r="AG28" s="1549"/>
      <c r="AH28" s="1549"/>
      <c r="AI28" s="1549"/>
      <c r="AJ28" s="1549"/>
      <c r="AK28" s="1549"/>
      <c r="AL28" s="1549"/>
      <c r="AM28" s="1549"/>
      <c r="AN28" s="1549"/>
      <c r="AO28" s="1549"/>
      <c r="AP28" s="1549"/>
      <c r="AQ28" s="1549"/>
      <c r="AR28" s="1549"/>
      <c r="AS28" s="1549"/>
      <c r="AT28" s="1549"/>
      <c r="AU28" s="1549"/>
      <c r="AV28" s="1549"/>
      <c r="AW28" s="1549"/>
      <c r="AX28" s="1554"/>
    </row>
    <row r="29" spans="1:55" customFormat="1" ht="23.1" customHeight="1" x14ac:dyDescent="0.15">
      <c r="A29" s="1544"/>
      <c r="B29" s="1545"/>
      <c r="C29" s="1555" t="s">
        <v>2233</v>
      </c>
      <c r="D29" s="1187"/>
      <c r="E29" s="1187"/>
      <c r="F29" s="1187"/>
      <c r="G29" s="1187"/>
      <c r="H29" s="1187"/>
      <c r="I29" s="1187"/>
      <c r="J29" s="1187"/>
      <c r="K29" s="1188"/>
      <c r="L29" s="1076">
        <v>155</v>
      </c>
      <c r="M29" s="1076"/>
      <c r="N29" s="1076"/>
      <c r="O29" s="1076"/>
      <c r="P29" s="1076"/>
      <c r="Q29" s="1076"/>
      <c r="R29" s="851"/>
      <c r="S29" s="851"/>
      <c r="T29" s="851"/>
      <c r="U29" s="851"/>
      <c r="V29" s="851"/>
      <c r="W29" s="851"/>
      <c r="X29" s="288"/>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90"/>
    </row>
    <row r="30" spans="1:55" customFormat="1" ht="23.1" customHeight="1" x14ac:dyDescent="0.15">
      <c r="A30" s="1544"/>
      <c r="B30" s="1545"/>
      <c r="C30" s="1519" t="s">
        <v>2234</v>
      </c>
      <c r="D30" s="1532"/>
      <c r="E30" s="1532"/>
      <c r="F30" s="1532"/>
      <c r="G30" s="1532"/>
      <c r="H30" s="1532"/>
      <c r="I30" s="1532"/>
      <c r="J30" s="1532"/>
      <c r="K30" s="1533"/>
      <c r="L30" s="1534">
        <v>71</v>
      </c>
      <c r="M30" s="1534"/>
      <c r="N30" s="1534"/>
      <c r="O30" s="1534"/>
      <c r="P30" s="1534"/>
      <c r="Q30" s="1534"/>
      <c r="R30" s="851"/>
      <c r="S30" s="851"/>
      <c r="T30" s="851"/>
      <c r="U30" s="851"/>
      <c r="V30" s="851"/>
      <c r="W30" s="851"/>
      <c r="X30" s="288"/>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90"/>
    </row>
    <row r="31" spans="1:55" customFormat="1" ht="23.1" customHeight="1" x14ac:dyDescent="0.15">
      <c r="A31" s="1544"/>
      <c r="B31" s="1545"/>
      <c r="C31" s="1564" t="s">
        <v>2235</v>
      </c>
      <c r="D31" s="1565"/>
      <c r="E31" s="1565"/>
      <c r="F31" s="1565"/>
      <c r="G31" s="1565"/>
      <c r="H31" s="1565"/>
      <c r="I31" s="1565"/>
      <c r="J31" s="1565"/>
      <c r="K31" s="1566"/>
      <c r="L31" s="1534">
        <v>67</v>
      </c>
      <c r="M31" s="1534"/>
      <c r="N31" s="1534"/>
      <c r="O31" s="1534"/>
      <c r="P31" s="1534"/>
      <c r="Q31" s="1534"/>
      <c r="R31" s="851"/>
      <c r="S31" s="851"/>
      <c r="T31" s="851"/>
      <c r="U31" s="851"/>
      <c r="V31" s="851"/>
      <c r="W31" s="851"/>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row>
    <row r="32" spans="1:55" customFormat="1" ht="23.1" customHeight="1" x14ac:dyDescent="0.15">
      <c r="A32" s="1544"/>
      <c r="B32" s="1545"/>
      <c r="C32" s="1519" t="s">
        <v>2236</v>
      </c>
      <c r="D32" s="1532"/>
      <c r="E32" s="1532"/>
      <c r="F32" s="1532"/>
      <c r="G32" s="1532"/>
      <c r="H32" s="1532"/>
      <c r="I32" s="1532"/>
      <c r="J32" s="1532"/>
      <c r="K32" s="1533"/>
      <c r="L32" s="1534">
        <v>50</v>
      </c>
      <c r="M32" s="1534"/>
      <c r="N32" s="1534"/>
      <c r="O32" s="1534"/>
      <c r="P32" s="1534"/>
      <c r="Q32" s="1534"/>
      <c r="R32" s="851"/>
      <c r="S32" s="851"/>
      <c r="T32" s="851"/>
      <c r="U32" s="851"/>
      <c r="V32" s="851"/>
      <c r="W32" s="851"/>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customFormat="1" ht="23.1" customHeight="1" x14ac:dyDescent="0.15">
      <c r="A33" s="1544"/>
      <c r="B33" s="1545"/>
      <c r="C33" s="1519" t="s">
        <v>1405</v>
      </c>
      <c r="D33" s="1535"/>
      <c r="E33" s="1535"/>
      <c r="F33" s="1535"/>
      <c r="G33" s="1535"/>
      <c r="H33" s="1535"/>
      <c r="I33" s="1535"/>
      <c r="J33" s="1535"/>
      <c r="K33" s="1536"/>
      <c r="L33" s="1537">
        <v>39</v>
      </c>
      <c r="M33" s="486"/>
      <c r="N33" s="486"/>
      <c r="O33" s="486"/>
      <c r="P33" s="486"/>
      <c r="Q33" s="487"/>
      <c r="R33" s="285"/>
      <c r="S33" s="286"/>
      <c r="T33" s="286"/>
      <c r="U33" s="286"/>
      <c r="V33" s="286"/>
      <c r="W33" s="287"/>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customFormat="1" ht="23.1" customHeight="1" x14ac:dyDescent="0.15">
      <c r="A34" s="1544"/>
      <c r="B34" s="1545"/>
      <c r="C34" s="1519" t="s">
        <v>2049</v>
      </c>
      <c r="D34" s="1535"/>
      <c r="E34" s="1535"/>
      <c r="F34" s="1535"/>
      <c r="G34" s="1535"/>
      <c r="H34" s="1535"/>
      <c r="I34" s="1535"/>
      <c r="J34" s="1535"/>
      <c r="K34" s="1536"/>
      <c r="L34" s="1537">
        <v>38</v>
      </c>
      <c r="M34" s="486"/>
      <c r="N34" s="486"/>
      <c r="O34" s="486"/>
      <c r="P34" s="486"/>
      <c r="Q34" s="487"/>
      <c r="R34" s="285"/>
      <c r="S34" s="286"/>
      <c r="T34" s="286"/>
      <c r="U34" s="286"/>
      <c r="V34" s="286"/>
      <c r="W34" s="287"/>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customFormat="1" ht="23.1" customHeight="1" x14ac:dyDescent="0.15">
      <c r="A35" s="1544"/>
      <c r="B35" s="1545"/>
      <c r="C35" s="1526" t="s">
        <v>2237</v>
      </c>
      <c r="D35" s="1527"/>
      <c r="E35" s="1527"/>
      <c r="F35" s="1527"/>
      <c r="G35" s="1527"/>
      <c r="H35" s="1527"/>
      <c r="I35" s="1527"/>
      <c r="J35" s="1527"/>
      <c r="K35" s="1528"/>
      <c r="L35" s="1529">
        <v>11</v>
      </c>
      <c r="M35" s="1530"/>
      <c r="N35" s="1530"/>
      <c r="O35" s="1530"/>
      <c r="P35" s="1530"/>
      <c r="Q35" s="1531"/>
      <c r="R35" s="285"/>
      <c r="S35" s="286"/>
      <c r="T35" s="286"/>
      <c r="U35" s="286"/>
      <c r="V35" s="286"/>
      <c r="W35" s="287"/>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90"/>
    </row>
    <row r="36" spans="1:50" customFormat="1" ht="23.1" customHeight="1" x14ac:dyDescent="0.15">
      <c r="A36" s="1544"/>
      <c r="B36" s="1545"/>
      <c r="C36" s="1519" t="s">
        <v>2235</v>
      </c>
      <c r="D36" s="1520"/>
      <c r="E36" s="1520"/>
      <c r="F36" s="1520"/>
      <c r="G36" s="1520"/>
      <c r="H36" s="1520"/>
      <c r="I36" s="1520"/>
      <c r="J36" s="1520"/>
      <c r="K36" s="1521"/>
      <c r="L36" s="1522">
        <v>45</v>
      </c>
      <c r="M36" s="1522"/>
      <c r="N36" s="1522"/>
      <c r="O36" s="1522"/>
      <c r="P36" s="1522"/>
      <c r="Q36" s="1522"/>
      <c r="R36" s="851"/>
      <c r="S36" s="851"/>
      <c r="T36" s="851"/>
      <c r="U36" s="851"/>
      <c r="V36" s="851"/>
      <c r="W36" s="851"/>
      <c r="X36" s="288"/>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90"/>
    </row>
    <row r="37" spans="1:50" customFormat="1" ht="22.5" customHeight="1" x14ac:dyDescent="0.15">
      <c r="A37" s="1544"/>
      <c r="B37" s="1545"/>
      <c r="C37" s="1519" t="s">
        <v>1405</v>
      </c>
      <c r="D37" s="1520"/>
      <c r="E37" s="1520"/>
      <c r="F37" s="1520"/>
      <c r="G37" s="1520"/>
      <c r="H37" s="1520"/>
      <c r="I37" s="1520"/>
      <c r="J37" s="1520"/>
      <c r="K37" s="1521"/>
      <c r="L37" s="1522">
        <v>4</v>
      </c>
      <c r="M37" s="1522"/>
      <c r="N37" s="1522"/>
      <c r="O37" s="1522"/>
      <c r="P37" s="1522"/>
      <c r="Q37" s="1522"/>
      <c r="R37" s="851"/>
      <c r="S37" s="851"/>
      <c r="T37" s="851"/>
      <c r="U37" s="851"/>
      <c r="V37" s="851"/>
      <c r="W37" s="851"/>
      <c r="X37" s="288"/>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90"/>
    </row>
    <row r="38" spans="1:50" customFormat="1" ht="23.1" customHeight="1" x14ac:dyDescent="0.15">
      <c r="A38" s="1544"/>
      <c r="B38" s="1545"/>
      <c r="C38" s="1519" t="s">
        <v>2238</v>
      </c>
      <c r="D38" s="1520"/>
      <c r="E38" s="1520"/>
      <c r="F38" s="1520"/>
      <c r="G38" s="1520"/>
      <c r="H38" s="1520"/>
      <c r="I38" s="1520"/>
      <c r="J38" s="1520"/>
      <c r="K38" s="1521"/>
      <c r="L38" s="1522">
        <v>1</v>
      </c>
      <c r="M38" s="1522"/>
      <c r="N38" s="1522"/>
      <c r="O38" s="1522"/>
      <c r="P38" s="1522"/>
      <c r="Q38" s="1522"/>
      <c r="R38" s="851"/>
      <c r="S38" s="851"/>
      <c r="T38" s="851"/>
      <c r="U38" s="851"/>
      <c r="V38" s="851"/>
      <c r="W38" s="851"/>
      <c r="X38" s="288"/>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90"/>
    </row>
    <row r="39" spans="1:50" customFormat="1" ht="21" customHeight="1" thickBot="1" x14ac:dyDescent="0.2">
      <c r="A39" s="1546"/>
      <c r="B39" s="1547"/>
      <c r="C39" s="1269" t="s">
        <v>41</v>
      </c>
      <c r="D39" s="1270"/>
      <c r="E39" s="1270"/>
      <c r="F39" s="1270"/>
      <c r="G39" s="1270"/>
      <c r="H39" s="1270"/>
      <c r="I39" s="1270"/>
      <c r="J39" s="1270"/>
      <c r="K39" s="1271"/>
      <c r="L39" s="1523">
        <v>481</v>
      </c>
      <c r="M39" s="1270"/>
      <c r="N39" s="1270"/>
      <c r="O39" s="1270"/>
      <c r="P39" s="1270"/>
      <c r="Q39" s="1271"/>
      <c r="R39" s="1524"/>
      <c r="S39" s="479"/>
      <c r="T39" s="479"/>
      <c r="U39" s="479"/>
      <c r="V39" s="479"/>
      <c r="W39" s="1525"/>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3"/>
    </row>
    <row r="40" spans="1:50" ht="24.75" customHeight="1" thickBot="1" x14ac:dyDescent="0.2">
      <c r="A40" s="5"/>
      <c r="B40" s="5"/>
      <c r="C40" s="5"/>
      <c r="D40" s="5"/>
      <c r="E40" s="5"/>
      <c r="F40" s="5"/>
      <c r="G40" s="6"/>
      <c r="H40" s="6"/>
      <c r="I40" s="6"/>
      <c r="J40" s="6"/>
      <c r="K40" s="6"/>
      <c r="L40" s="7"/>
      <c r="M40" s="6"/>
      <c r="N40" s="6"/>
      <c r="O40" s="6"/>
      <c r="P40" s="6"/>
      <c r="Q40" s="6"/>
      <c r="R40" s="6"/>
      <c r="S40" s="6"/>
      <c r="T40" s="6"/>
      <c r="U40" s="6"/>
      <c r="V40" s="6"/>
      <c r="W40" s="6"/>
      <c r="X40" s="6"/>
      <c r="Y40" s="13"/>
      <c r="Z40" s="13"/>
      <c r="AA40" s="13"/>
      <c r="AB40" s="13"/>
      <c r="AC40" s="6"/>
      <c r="AD40" s="6"/>
      <c r="AE40" s="6"/>
      <c r="AF40" s="6"/>
      <c r="AG40" s="6"/>
      <c r="AH40" s="7"/>
      <c r="AI40" s="6"/>
      <c r="AJ40" s="6"/>
      <c r="AK40" s="6"/>
      <c r="AL40" s="6"/>
      <c r="AM40" s="6"/>
      <c r="AN40" s="6"/>
      <c r="AO40" s="6"/>
      <c r="AP40" s="6"/>
      <c r="AQ40" s="6"/>
      <c r="AR40" s="6"/>
      <c r="AS40" s="6"/>
      <c r="AT40" s="6"/>
      <c r="AU40" s="13"/>
      <c r="AV40" s="13"/>
      <c r="AW40" s="13"/>
      <c r="AX40" s="13"/>
    </row>
    <row r="41" spans="1:50" ht="21.75" customHeight="1" x14ac:dyDescent="0.15">
      <c r="A41" s="752" t="s">
        <v>78</v>
      </c>
      <c r="B41" s="753"/>
      <c r="C41" s="753"/>
      <c r="D41" s="753"/>
      <c r="E41" s="753"/>
      <c r="F41" s="753"/>
      <c r="G41" s="753"/>
      <c r="H41" s="753"/>
      <c r="I41" s="753"/>
      <c r="J41" s="753"/>
      <c r="K41" s="753"/>
      <c r="L41" s="753"/>
      <c r="M41" s="753"/>
      <c r="N41" s="753"/>
      <c r="O41" s="753"/>
      <c r="P41" s="753"/>
      <c r="Q41" s="753"/>
      <c r="R41" s="753"/>
      <c r="S41" s="753"/>
      <c r="T41" s="753"/>
      <c r="U41" s="753"/>
      <c r="V41" s="753"/>
      <c r="W41" s="753"/>
      <c r="X41" s="753"/>
      <c r="Y41" s="753"/>
      <c r="Z41" s="753"/>
      <c r="AA41" s="753"/>
      <c r="AB41" s="753"/>
      <c r="AC41" s="753"/>
      <c r="AD41" s="753"/>
      <c r="AE41" s="753"/>
      <c r="AF41" s="753"/>
      <c r="AG41" s="753"/>
      <c r="AH41" s="753"/>
      <c r="AI41" s="753"/>
      <c r="AJ41" s="753"/>
      <c r="AK41" s="753"/>
      <c r="AL41" s="753"/>
      <c r="AM41" s="753"/>
      <c r="AN41" s="753"/>
      <c r="AO41" s="753"/>
      <c r="AP41" s="753"/>
      <c r="AQ41" s="753"/>
      <c r="AR41" s="753"/>
      <c r="AS41" s="753"/>
      <c r="AT41" s="753"/>
      <c r="AU41" s="753"/>
      <c r="AV41" s="753"/>
      <c r="AW41" s="753"/>
      <c r="AX41" s="754"/>
    </row>
    <row r="42" spans="1:50" ht="27" customHeight="1" x14ac:dyDescent="0.15">
      <c r="A42" s="11"/>
      <c r="B42" s="12"/>
      <c r="C42" s="831" t="s">
        <v>79</v>
      </c>
      <c r="D42" s="832"/>
      <c r="E42" s="832"/>
      <c r="F42" s="832"/>
      <c r="G42" s="832"/>
      <c r="H42" s="832"/>
      <c r="I42" s="832"/>
      <c r="J42" s="832"/>
      <c r="K42" s="832"/>
      <c r="L42" s="832"/>
      <c r="M42" s="832"/>
      <c r="N42" s="832"/>
      <c r="O42" s="832"/>
      <c r="P42" s="832"/>
      <c r="Q42" s="832"/>
      <c r="R42" s="832"/>
      <c r="S42" s="832"/>
      <c r="T42" s="832"/>
      <c r="U42" s="832"/>
      <c r="V42" s="832"/>
      <c r="W42" s="832"/>
      <c r="X42" s="832"/>
      <c r="Y42" s="832"/>
      <c r="Z42" s="832"/>
      <c r="AA42" s="832"/>
      <c r="AB42" s="832"/>
      <c r="AC42" s="833"/>
      <c r="AD42" s="832" t="s">
        <v>80</v>
      </c>
      <c r="AE42" s="832"/>
      <c r="AF42" s="832"/>
      <c r="AG42" s="834" t="s">
        <v>81</v>
      </c>
      <c r="AH42" s="832"/>
      <c r="AI42" s="832"/>
      <c r="AJ42" s="832"/>
      <c r="AK42" s="832"/>
      <c r="AL42" s="832"/>
      <c r="AM42" s="832"/>
      <c r="AN42" s="832"/>
      <c r="AO42" s="832"/>
      <c r="AP42" s="832"/>
      <c r="AQ42" s="832"/>
      <c r="AR42" s="832"/>
      <c r="AS42" s="832"/>
      <c r="AT42" s="832"/>
      <c r="AU42" s="832"/>
      <c r="AV42" s="832"/>
      <c r="AW42" s="832"/>
      <c r="AX42" s="835"/>
    </row>
    <row r="43" spans="1:50" ht="32.25" customHeight="1" x14ac:dyDescent="0.15">
      <c r="A43" s="836" t="s">
        <v>2239</v>
      </c>
      <c r="B43" s="837"/>
      <c r="C43" s="838" t="s">
        <v>2240</v>
      </c>
      <c r="D43" s="839"/>
      <c r="E43" s="839"/>
      <c r="F43" s="839"/>
      <c r="G43" s="839"/>
      <c r="H43" s="839"/>
      <c r="I43" s="839"/>
      <c r="J43" s="839"/>
      <c r="K43" s="839"/>
      <c r="L43" s="839"/>
      <c r="M43" s="839"/>
      <c r="N43" s="839"/>
      <c r="O43" s="839"/>
      <c r="P43" s="839"/>
      <c r="Q43" s="839"/>
      <c r="R43" s="839"/>
      <c r="S43" s="839"/>
      <c r="T43" s="839"/>
      <c r="U43" s="839"/>
      <c r="V43" s="839"/>
      <c r="W43" s="839"/>
      <c r="X43" s="839"/>
      <c r="Y43" s="839"/>
      <c r="Z43" s="839"/>
      <c r="AA43" s="839"/>
      <c r="AB43" s="839"/>
      <c r="AC43" s="840"/>
      <c r="AD43" s="1509" t="s">
        <v>2241</v>
      </c>
      <c r="AE43" s="1510"/>
      <c r="AF43" s="1511"/>
      <c r="AG43" s="1512" t="s">
        <v>2242</v>
      </c>
      <c r="AH43" s="1513"/>
      <c r="AI43" s="1513"/>
      <c r="AJ43" s="1513"/>
      <c r="AK43" s="1513"/>
      <c r="AL43" s="1513"/>
      <c r="AM43" s="1513"/>
      <c r="AN43" s="1513"/>
      <c r="AO43" s="1513"/>
      <c r="AP43" s="1513"/>
      <c r="AQ43" s="1513"/>
      <c r="AR43" s="1513"/>
      <c r="AS43" s="1513"/>
      <c r="AT43" s="1513"/>
      <c r="AU43" s="1513"/>
      <c r="AV43" s="1513"/>
      <c r="AW43" s="1513"/>
      <c r="AX43" s="1514"/>
    </row>
    <row r="44" spans="1:50" ht="32.25" customHeight="1" x14ac:dyDescent="0.15">
      <c r="A44" s="788"/>
      <c r="B44" s="789"/>
      <c r="C44" s="846" t="s">
        <v>267</v>
      </c>
      <c r="D44" s="847"/>
      <c r="E44" s="847"/>
      <c r="F44" s="847"/>
      <c r="G44" s="847"/>
      <c r="H44" s="847"/>
      <c r="I44" s="847"/>
      <c r="J44" s="847"/>
      <c r="K44" s="847"/>
      <c r="L44" s="847"/>
      <c r="M44" s="847"/>
      <c r="N44" s="847"/>
      <c r="O44" s="847"/>
      <c r="P44" s="847"/>
      <c r="Q44" s="847"/>
      <c r="R44" s="847"/>
      <c r="S44" s="847"/>
      <c r="T44" s="847"/>
      <c r="U44" s="847"/>
      <c r="V44" s="847"/>
      <c r="W44" s="847"/>
      <c r="X44" s="847"/>
      <c r="Y44" s="847"/>
      <c r="Z44" s="847"/>
      <c r="AA44" s="847"/>
      <c r="AB44" s="847"/>
      <c r="AC44" s="823"/>
      <c r="AD44" s="1515" t="s">
        <v>2243</v>
      </c>
      <c r="AE44" s="1516"/>
      <c r="AF44" s="1516"/>
      <c r="AG44" s="1494"/>
      <c r="AH44" s="1495"/>
      <c r="AI44" s="1495"/>
      <c r="AJ44" s="1495"/>
      <c r="AK44" s="1495"/>
      <c r="AL44" s="1495"/>
      <c r="AM44" s="1495"/>
      <c r="AN44" s="1495"/>
      <c r="AO44" s="1495"/>
      <c r="AP44" s="1495"/>
      <c r="AQ44" s="1495"/>
      <c r="AR44" s="1495"/>
      <c r="AS44" s="1495"/>
      <c r="AT44" s="1495"/>
      <c r="AU44" s="1495"/>
      <c r="AV44" s="1495"/>
      <c r="AW44" s="1495"/>
      <c r="AX44" s="1496"/>
    </row>
    <row r="45" spans="1:50" ht="32.25" customHeight="1" x14ac:dyDescent="0.15">
      <c r="A45" s="790"/>
      <c r="B45" s="791"/>
      <c r="C45" s="827" t="s">
        <v>269</v>
      </c>
      <c r="D45" s="828"/>
      <c r="E45" s="828"/>
      <c r="F45" s="828"/>
      <c r="G45" s="828"/>
      <c r="H45" s="828"/>
      <c r="I45" s="828"/>
      <c r="J45" s="828"/>
      <c r="K45" s="828"/>
      <c r="L45" s="828"/>
      <c r="M45" s="828"/>
      <c r="N45" s="828"/>
      <c r="O45" s="828"/>
      <c r="P45" s="828"/>
      <c r="Q45" s="828"/>
      <c r="R45" s="828"/>
      <c r="S45" s="828"/>
      <c r="T45" s="828"/>
      <c r="U45" s="828"/>
      <c r="V45" s="828"/>
      <c r="W45" s="828"/>
      <c r="X45" s="828"/>
      <c r="Y45" s="828"/>
      <c r="Z45" s="828"/>
      <c r="AA45" s="828"/>
      <c r="AB45" s="828"/>
      <c r="AC45" s="829"/>
      <c r="AD45" s="1517" t="s">
        <v>2243</v>
      </c>
      <c r="AE45" s="1518"/>
      <c r="AF45" s="1518"/>
      <c r="AG45" s="1497"/>
      <c r="AH45" s="1498"/>
      <c r="AI45" s="1498"/>
      <c r="AJ45" s="1498"/>
      <c r="AK45" s="1498"/>
      <c r="AL45" s="1498"/>
      <c r="AM45" s="1498"/>
      <c r="AN45" s="1498"/>
      <c r="AO45" s="1498"/>
      <c r="AP45" s="1498"/>
      <c r="AQ45" s="1498"/>
      <c r="AR45" s="1498"/>
      <c r="AS45" s="1498"/>
      <c r="AT45" s="1498"/>
      <c r="AU45" s="1498"/>
      <c r="AV45" s="1498"/>
      <c r="AW45" s="1498"/>
      <c r="AX45" s="1499"/>
    </row>
    <row r="46" spans="1:50" ht="24" customHeight="1" x14ac:dyDescent="0.15">
      <c r="A46" s="773" t="s">
        <v>2244</v>
      </c>
      <c r="B46" s="787"/>
      <c r="C46" s="830" t="s">
        <v>2245</v>
      </c>
      <c r="D46" s="794"/>
      <c r="E46" s="794"/>
      <c r="F46" s="794"/>
      <c r="G46" s="794"/>
      <c r="H46" s="794"/>
      <c r="I46" s="794"/>
      <c r="J46" s="794"/>
      <c r="K46" s="794"/>
      <c r="L46" s="794"/>
      <c r="M46" s="794"/>
      <c r="N46" s="794"/>
      <c r="O46" s="794"/>
      <c r="P46" s="794"/>
      <c r="Q46" s="794"/>
      <c r="R46" s="794"/>
      <c r="S46" s="794"/>
      <c r="T46" s="794"/>
      <c r="U46" s="794"/>
      <c r="V46" s="794"/>
      <c r="W46" s="794"/>
      <c r="X46" s="794"/>
      <c r="Y46" s="794"/>
      <c r="Z46" s="794"/>
      <c r="AA46" s="794"/>
      <c r="AB46" s="794"/>
      <c r="AC46" s="794"/>
      <c r="AD46" s="1479" t="s">
        <v>2241</v>
      </c>
      <c r="AE46" s="1045"/>
      <c r="AF46" s="1046"/>
      <c r="AG46" s="1480" t="s">
        <v>2246</v>
      </c>
      <c r="AH46" s="1481"/>
      <c r="AI46" s="1481"/>
      <c r="AJ46" s="1481"/>
      <c r="AK46" s="1481"/>
      <c r="AL46" s="1481"/>
      <c r="AM46" s="1481"/>
      <c r="AN46" s="1481"/>
      <c r="AO46" s="1481"/>
      <c r="AP46" s="1481"/>
      <c r="AQ46" s="1481"/>
      <c r="AR46" s="1481"/>
      <c r="AS46" s="1481"/>
      <c r="AT46" s="1481"/>
      <c r="AU46" s="1481"/>
      <c r="AV46" s="1481"/>
      <c r="AW46" s="1481"/>
      <c r="AX46" s="1482"/>
    </row>
    <row r="47" spans="1:50" ht="24" customHeight="1" x14ac:dyDescent="0.15">
      <c r="A47" s="788"/>
      <c r="B47" s="789"/>
      <c r="C47" s="822" t="s">
        <v>2247</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3"/>
      <c r="AD47" s="1489" t="s">
        <v>2248</v>
      </c>
      <c r="AE47" s="1490"/>
      <c r="AF47" s="1491"/>
      <c r="AG47" s="1483"/>
      <c r="AH47" s="1484"/>
      <c r="AI47" s="1484"/>
      <c r="AJ47" s="1484"/>
      <c r="AK47" s="1484"/>
      <c r="AL47" s="1484"/>
      <c r="AM47" s="1484"/>
      <c r="AN47" s="1484"/>
      <c r="AO47" s="1484"/>
      <c r="AP47" s="1484"/>
      <c r="AQ47" s="1484"/>
      <c r="AR47" s="1484"/>
      <c r="AS47" s="1484"/>
      <c r="AT47" s="1484"/>
      <c r="AU47" s="1484"/>
      <c r="AV47" s="1484"/>
      <c r="AW47" s="1484"/>
      <c r="AX47" s="1485"/>
    </row>
    <row r="48" spans="1:50" ht="24" customHeight="1" x14ac:dyDescent="0.15">
      <c r="A48" s="788"/>
      <c r="B48" s="789"/>
      <c r="C48" s="822" t="s">
        <v>2249</v>
      </c>
      <c r="D48" s="823"/>
      <c r="E48" s="823"/>
      <c r="F48" s="823"/>
      <c r="G48" s="823"/>
      <c r="H48" s="823"/>
      <c r="I48" s="823"/>
      <c r="J48" s="823"/>
      <c r="K48" s="823"/>
      <c r="L48" s="823"/>
      <c r="M48" s="823"/>
      <c r="N48" s="823"/>
      <c r="O48" s="823"/>
      <c r="P48" s="823"/>
      <c r="Q48" s="823"/>
      <c r="R48" s="823"/>
      <c r="S48" s="823"/>
      <c r="T48" s="823"/>
      <c r="U48" s="823"/>
      <c r="V48" s="823"/>
      <c r="W48" s="823"/>
      <c r="X48" s="823"/>
      <c r="Y48" s="823"/>
      <c r="Z48" s="823"/>
      <c r="AA48" s="823"/>
      <c r="AB48" s="823"/>
      <c r="AC48" s="823"/>
      <c r="AD48" s="1489" t="s">
        <v>2248</v>
      </c>
      <c r="AE48" s="1490"/>
      <c r="AF48" s="1491"/>
      <c r="AG48" s="1483"/>
      <c r="AH48" s="1484"/>
      <c r="AI48" s="1484"/>
      <c r="AJ48" s="1484"/>
      <c r="AK48" s="1484"/>
      <c r="AL48" s="1484"/>
      <c r="AM48" s="1484"/>
      <c r="AN48" s="1484"/>
      <c r="AO48" s="1484"/>
      <c r="AP48" s="1484"/>
      <c r="AQ48" s="1484"/>
      <c r="AR48" s="1484"/>
      <c r="AS48" s="1484"/>
      <c r="AT48" s="1484"/>
      <c r="AU48" s="1484"/>
      <c r="AV48" s="1484"/>
      <c r="AW48" s="1484"/>
      <c r="AX48" s="1485"/>
    </row>
    <row r="49" spans="1:50" ht="24" customHeight="1" x14ac:dyDescent="0.15">
      <c r="A49" s="788"/>
      <c r="B49" s="789"/>
      <c r="C49" s="822" t="s">
        <v>2250</v>
      </c>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c r="AD49" s="1489" t="s">
        <v>2248</v>
      </c>
      <c r="AE49" s="1490"/>
      <c r="AF49" s="1491"/>
      <c r="AG49" s="1483"/>
      <c r="AH49" s="1484"/>
      <c r="AI49" s="1484"/>
      <c r="AJ49" s="1484"/>
      <c r="AK49" s="1484"/>
      <c r="AL49" s="1484"/>
      <c r="AM49" s="1484"/>
      <c r="AN49" s="1484"/>
      <c r="AO49" s="1484"/>
      <c r="AP49" s="1484"/>
      <c r="AQ49" s="1484"/>
      <c r="AR49" s="1484"/>
      <c r="AS49" s="1484"/>
      <c r="AT49" s="1484"/>
      <c r="AU49" s="1484"/>
      <c r="AV49" s="1484"/>
      <c r="AW49" s="1484"/>
      <c r="AX49" s="1485"/>
    </row>
    <row r="50" spans="1:50" ht="24" customHeight="1" x14ac:dyDescent="0.15">
      <c r="A50" s="788"/>
      <c r="B50" s="789"/>
      <c r="C50" s="822" t="s">
        <v>2251</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4"/>
      <c r="AD50" s="1505" t="s">
        <v>2241</v>
      </c>
      <c r="AE50" s="486"/>
      <c r="AF50" s="487"/>
      <c r="AG50" s="1483"/>
      <c r="AH50" s="1484"/>
      <c r="AI50" s="1484"/>
      <c r="AJ50" s="1484"/>
      <c r="AK50" s="1484"/>
      <c r="AL50" s="1484"/>
      <c r="AM50" s="1484"/>
      <c r="AN50" s="1484"/>
      <c r="AO50" s="1484"/>
      <c r="AP50" s="1484"/>
      <c r="AQ50" s="1484"/>
      <c r="AR50" s="1484"/>
      <c r="AS50" s="1484"/>
      <c r="AT50" s="1484"/>
      <c r="AU50" s="1484"/>
      <c r="AV50" s="1484"/>
      <c r="AW50" s="1484"/>
      <c r="AX50" s="1485"/>
    </row>
    <row r="51" spans="1:50" ht="24" customHeight="1" x14ac:dyDescent="0.15">
      <c r="A51" s="788"/>
      <c r="B51" s="789"/>
      <c r="C51" s="825" t="s">
        <v>278</v>
      </c>
      <c r="D51" s="826"/>
      <c r="E51" s="826"/>
      <c r="F51" s="826"/>
      <c r="G51" s="826"/>
      <c r="H51" s="826"/>
      <c r="I51" s="826"/>
      <c r="J51" s="826"/>
      <c r="K51" s="826"/>
      <c r="L51" s="826"/>
      <c r="M51" s="826"/>
      <c r="N51" s="826"/>
      <c r="O51" s="826"/>
      <c r="P51" s="826"/>
      <c r="Q51" s="826"/>
      <c r="R51" s="826"/>
      <c r="S51" s="826"/>
      <c r="T51" s="826"/>
      <c r="U51" s="826"/>
      <c r="V51" s="826"/>
      <c r="W51" s="826"/>
      <c r="X51" s="826"/>
      <c r="Y51" s="826"/>
      <c r="Z51" s="826"/>
      <c r="AA51" s="826"/>
      <c r="AB51" s="826"/>
      <c r="AC51" s="826"/>
      <c r="AD51" s="1506" t="s">
        <v>2248</v>
      </c>
      <c r="AE51" s="1507"/>
      <c r="AF51" s="1508"/>
      <c r="AG51" s="1486"/>
      <c r="AH51" s="1487"/>
      <c r="AI51" s="1487"/>
      <c r="AJ51" s="1487"/>
      <c r="AK51" s="1487"/>
      <c r="AL51" s="1487"/>
      <c r="AM51" s="1487"/>
      <c r="AN51" s="1487"/>
      <c r="AO51" s="1487"/>
      <c r="AP51" s="1487"/>
      <c r="AQ51" s="1487"/>
      <c r="AR51" s="1487"/>
      <c r="AS51" s="1487"/>
      <c r="AT51" s="1487"/>
      <c r="AU51" s="1487"/>
      <c r="AV51" s="1487"/>
      <c r="AW51" s="1487"/>
      <c r="AX51" s="1488"/>
    </row>
    <row r="52" spans="1:50" ht="49.5" customHeight="1" x14ac:dyDescent="0.15">
      <c r="A52" s="773" t="s">
        <v>98</v>
      </c>
      <c r="B52" s="787"/>
      <c r="C52" s="819" t="s">
        <v>279</v>
      </c>
      <c r="D52" s="820"/>
      <c r="E52" s="820"/>
      <c r="F52" s="820"/>
      <c r="G52" s="820"/>
      <c r="H52" s="820"/>
      <c r="I52" s="820"/>
      <c r="J52" s="820"/>
      <c r="K52" s="820"/>
      <c r="L52" s="820"/>
      <c r="M52" s="820"/>
      <c r="N52" s="820"/>
      <c r="O52" s="820"/>
      <c r="P52" s="820"/>
      <c r="Q52" s="820"/>
      <c r="R52" s="820"/>
      <c r="S52" s="820"/>
      <c r="T52" s="820"/>
      <c r="U52" s="820"/>
      <c r="V52" s="820"/>
      <c r="W52" s="820"/>
      <c r="X52" s="820"/>
      <c r="Y52" s="820"/>
      <c r="Z52" s="820"/>
      <c r="AA52" s="820"/>
      <c r="AB52" s="820"/>
      <c r="AC52" s="821"/>
      <c r="AD52" s="1476" t="s">
        <v>2248</v>
      </c>
      <c r="AE52" s="1477"/>
      <c r="AF52" s="1478"/>
      <c r="AG52" s="1480" t="s">
        <v>2252</v>
      </c>
      <c r="AH52" s="1492"/>
      <c r="AI52" s="1492"/>
      <c r="AJ52" s="1492"/>
      <c r="AK52" s="1492"/>
      <c r="AL52" s="1492"/>
      <c r="AM52" s="1492"/>
      <c r="AN52" s="1492"/>
      <c r="AO52" s="1492"/>
      <c r="AP52" s="1492"/>
      <c r="AQ52" s="1492"/>
      <c r="AR52" s="1492"/>
      <c r="AS52" s="1492"/>
      <c r="AT52" s="1492"/>
      <c r="AU52" s="1492"/>
      <c r="AV52" s="1492"/>
      <c r="AW52" s="1492"/>
      <c r="AX52" s="1493"/>
    </row>
    <row r="53" spans="1:50" ht="49.5" customHeight="1" x14ac:dyDescent="0.15">
      <c r="A53" s="788"/>
      <c r="B53" s="789"/>
      <c r="C53" s="822" t="s">
        <v>2253</v>
      </c>
      <c r="D53" s="823"/>
      <c r="E53" s="823"/>
      <c r="F53" s="823"/>
      <c r="G53" s="823"/>
      <c r="H53" s="823"/>
      <c r="I53" s="823"/>
      <c r="J53" s="823"/>
      <c r="K53" s="823"/>
      <c r="L53" s="823"/>
      <c r="M53" s="823"/>
      <c r="N53" s="823"/>
      <c r="O53" s="823"/>
      <c r="P53" s="823"/>
      <c r="Q53" s="823"/>
      <c r="R53" s="823"/>
      <c r="S53" s="823"/>
      <c r="T53" s="823"/>
      <c r="U53" s="823"/>
      <c r="V53" s="823"/>
      <c r="W53" s="823"/>
      <c r="X53" s="823"/>
      <c r="Y53" s="823"/>
      <c r="Z53" s="823"/>
      <c r="AA53" s="823"/>
      <c r="AB53" s="823"/>
      <c r="AC53" s="823"/>
      <c r="AD53" s="1500" t="s">
        <v>2241</v>
      </c>
      <c r="AE53" s="1501"/>
      <c r="AF53" s="1501"/>
      <c r="AG53" s="1494"/>
      <c r="AH53" s="1495"/>
      <c r="AI53" s="1495"/>
      <c r="AJ53" s="1495"/>
      <c r="AK53" s="1495"/>
      <c r="AL53" s="1495"/>
      <c r="AM53" s="1495"/>
      <c r="AN53" s="1495"/>
      <c r="AO53" s="1495"/>
      <c r="AP53" s="1495"/>
      <c r="AQ53" s="1495"/>
      <c r="AR53" s="1495"/>
      <c r="AS53" s="1495"/>
      <c r="AT53" s="1495"/>
      <c r="AU53" s="1495"/>
      <c r="AV53" s="1495"/>
      <c r="AW53" s="1495"/>
      <c r="AX53" s="1496"/>
    </row>
    <row r="54" spans="1:50" ht="49.5" customHeight="1" x14ac:dyDescent="0.15">
      <c r="A54" s="788"/>
      <c r="B54" s="789"/>
      <c r="C54" s="822" t="s">
        <v>2254</v>
      </c>
      <c r="D54" s="823"/>
      <c r="E54" s="823"/>
      <c r="F54" s="823"/>
      <c r="G54" s="823"/>
      <c r="H54" s="823"/>
      <c r="I54" s="823"/>
      <c r="J54" s="823"/>
      <c r="K54" s="823"/>
      <c r="L54" s="823"/>
      <c r="M54" s="823"/>
      <c r="N54" s="823"/>
      <c r="O54" s="823"/>
      <c r="P54" s="823"/>
      <c r="Q54" s="823"/>
      <c r="R54" s="823"/>
      <c r="S54" s="823"/>
      <c r="T54" s="823"/>
      <c r="U54" s="823"/>
      <c r="V54" s="823"/>
      <c r="W54" s="823"/>
      <c r="X54" s="823"/>
      <c r="Y54" s="823"/>
      <c r="Z54" s="823"/>
      <c r="AA54" s="823"/>
      <c r="AB54" s="823"/>
      <c r="AC54" s="823"/>
      <c r="AD54" s="1502" t="s">
        <v>2241</v>
      </c>
      <c r="AE54" s="1503"/>
      <c r="AF54" s="1504"/>
      <c r="AG54" s="1497"/>
      <c r="AH54" s="1498"/>
      <c r="AI54" s="1498"/>
      <c r="AJ54" s="1498"/>
      <c r="AK54" s="1498"/>
      <c r="AL54" s="1498"/>
      <c r="AM54" s="1498"/>
      <c r="AN54" s="1498"/>
      <c r="AO54" s="1498"/>
      <c r="AP54" s="1498"/>
      <c r="AQ54" s="1498"/>
      <c r="AR54" s="1498"/>
      <c r="AS54" s="1498"/>
      <c r="AT54" s="1498"/>
      <c r="AU54" s="1498"/>
      <c r="AV54" s="1498"/>
      <c r="AW54" s="1498"/>
      <c r="AX54" s="1499"/>
    </row>
    <row r="55" spans="1:50" ht="33.6" customHeight="1" x14ac:dyDescent="0.15">
      <c r="A55" s="773" t="s">
        <v>103</v>
      </c>
      <c r="B55" s="787"/>
      <c r="C55" s="792" t="s">
        <v>283</v>
      </c>
      <c r="D55" s="793"/>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4"/>
      <c r="AD55" s="1476" t="s">
        <v>2248</v>
      </c>
      <c r="AE55" s="1477"/>
      <c r="AF55" s="1478"/>
      <c r="AG55" s="1229"/>
      <c r="AH55" s="894"/>
      <c r="AI55" s="894"/>
      <c r="AJ55" s="894"/>
      <c r="AK55" s="894"/>
      <c r="AL55" s="894"/>
      <c r="AM55" s="894"/>
      <c r="AN55" s="894"/>
      <c r="AO55" s="894"/>
      <c r="AP55" s="894"/>
      <c r="AQ55" s="894"/>
      <c r="AR55" s="894"/>
      <c r="AS55" s="894"/>
      <c r="AT55" s="894"/>
      <c r="AU55" s="894"/>
      <c r="AV55" s="894"/>
      <c r="AW55" s="894"/>
      <c r="AX55" s="1230"/>
    </row>
    <row r="56" spans="1:50" ht="15.75" customHeight="1" x14ac:dyDescent="0.15">
      <c r="A56" s="788"/>
      <c r="B56" s="789"/>
      <c r="C56" s="806" t="s">
        <v>0</v>
      </c>
      <c r="D56" s="807"/>
      <c r="E56" s="807"/>
      <c r="F56" s="807"/>
      <c r="G56" s="808" t="s">
        <v>106</v>
      </c>
      <c r="H56" s="809"/>
      <c r="I56" s="809"/>
      <c r="J56" s="809"/>
      <c r="K56" s="809"/>
      <c r="L56" s="809"/>
      <c r="M56" s="809"/>
      <c r="N56" s="809"/>
      <c r="O56" s="809"/>
      <c r="P56" s="809"/>
      <c r="Q56" s="809"/>
      <c r="R56" s="809"/>
      <c r="S56" s="810"/>
      <c r="T56" s="811" t="s">
        <v>2255</v>
      </c>
      <c r="U56" s="812"/>
      <c r="V56" s="812"/>
      <c r="W56" s="812"/>
      <c r="X56" s="812"/>
      <c r="Y56" s="812"/>
      <c r="Z56" s="812"/>
      <c r="AA56" s="812"/>
      <c r="AB56" s="812"/>
      <c r="AC56" s="812"/>
      <c r="AD56" s="812"/>
      <c r="AE56" s="812"/>
      <c r="AF56" s="812"/>
      <c r="AG56" s="1231"/>
      <c r="AH56" s="897"/>
      <c r="AI56" s="897"/>
      <c r="AJ56" s="897"/>
      <c r="AK56" s="897"/>
      <c r="AL56" s="897"/>
      <c r="AM56" s="897"/>
      <c r="AN56" s="897"/>
      <c r="AO56" s="897"/>
      <c r="AP56" s="897"/>
      <c r="AQ56" s="897"/>
      <c r="AR56" s="897"/>
      <c r="AS56" s="897"/>
      <c r="AT56" s="897"/>
      <c r="AU56" s="897"/>
      <c r="AV56" s="897"/>
      <c r="AW56" s="897"/>
      <c r="AX56" s="1232"/>
    </row>
    <row r="57" spans="1:50" ht="26.25" customHeight="1" x14ac:dyDescent="0.15">
      <c r="A57" s="788"/>
      <c r="B57" s="789"/>
      <c r="C57" s="813"/>
      <c r="D57" s="814"/>
      <c r="E57" s="814"/>
      <c r="F57" s="814"/>
      <c r="G57" s="815"/>
      <c r="H57" s="823"/>
      <c r="I57" s="823"/>
      <c r="J57" s="823"/>
      <c r="K57" s="823"/>
      <c r="L57" s="823"/>
      <c r="M57" s="823"/>
      <c r="N57" s="823"/>
      <c r="O57" s="823"/>
      <c r="P57" s="823"/>
      <c r="Q57" s="823"/>
      <c r="R57" s="823"/>
      <c r="S57" s="1235"/>
      <c r="T57" s="1236"/>
      <c r="U57" s="823"/>
      <c r="V57" s="823"/>
      <c r="W57" s="823"/>
      <c r="X57" s="823"/>
      <c r="Y57" s="823"/>
      <c r="Z57" s="823"/>
      <c r="AA57" s="823"/>
      <c r="AB57" s="823"/>
      <c r="AC57" s="823"/>
      <c r="AD57" s="823"/>
      <c r="AE57" s="823"/>
      <c r="AF57" s="823"/>
      <c r="AG57" s="1231"/>
      <c r="AH57" s="897"/>
      <c r="AI57" s="897"/>
      <c r="AJ57" s="897"/>
      <c r="AK57" s="897"/>
      <c r="AL57" s="897"/>
      <c r="AM57" s="897"/>
      <c r="AN57" s="897"/>
      <c r="AO57" s="897"/>
      <c r="AP57" s="897"/>
      <c r="AQ57" s="897"/>
      <c r="AR57" s="897"/>
      <c r="AS57" s="897"/>
      <c r="AT57" s="897"/>
      <c r="AU57" s="897"/>
      <c r="AV57" s="897"/>
      <c r="AW57" s="897"/>
      <c r="AX57" s="1232"/>
    </row>
    <row r="58" spans="1:50" ht="26.25" customHeight="1" x14ac:dyDescent="0.15">
      <c r="A58" s="790"/>
      <c r="B58" s="791"/>
      <c r="C58" s="766"/>
      <c r="D58" s="767"/>
      <c r="E58" s="767"/>
      <c r="F58" s="767"/>
      <c r="G58" s="768"/>
      <c r="H58" s="826"/>
      <c r="I58" s="826"/>
      <c r="J58" s="826"/>
      <c r="K58" s="826"/>
      <c r="L58" s="826"/>
      <c r="M58" s="826"/>
      <c r="N58" s="826"/>
      <c r="O58" s="826"/>
      <c r="P58" s="826"/>
      <c r="Q58" s="826"/>
      <c r="R58" s="826"/>
      <c r="S58" s="1225"/>
      <c r="T58" s="1226"/>
      <c r="U58" s="1227"/>
      <c r="V58" s="1227"/>
      <c r="W58" s="1227"/>
      <c r="X58" s="1227"/>
      <c r="Y58" s="1227"/>
      <c r="Z58" s="1227"/>
      <c r="AA58" s="1227"/>
      <c r="AB58" s="1227"/>
      <c r="AC58" s="1227"/>
      <c r="AD58" s="1227"/>
      <c r="AE58" s="1227"/>
      <c r="AF58" s="1227"/>
      <c r="AG58" s="1233"/>
      <c r="AH58" s="900"/>
      <c r="AI58" s="900"/>
      <c r="AJ58" s="900"/>
      <c r="AK58" s="900"/>
      <c r="AL58" s="900"/>
      <c r="AM58" s="900"/>
      <c r="AN58" s="900"/>
      <c r="AO58" s="900"/>
      <c r="AP58" s="900"/>
      <c r="AQ58" s="900"/>
      <c r="AR58" s="900"/>
      <c r="AS58" s="900"/>
      <c r="AT58" s="900"/>
      <c r="AU58" s="900"/>
      <c r="AV58" s="900"/>
      <c r="AW58" s="900"/>
      <c r="AX58" s="1234"/>
    </row>
    <row r="59" spans="1:50" ht="72" customHeight="1" x14ac:dyDescent="0.15">
      <c r="A59" s="773" t="s">
        <v>108</v>
      </c>
      <c r="B59" s="774"/>
      <c r="C59" s="777" t="s">
        <v>109</v>
      </c>
      <c r="D59" s="1468"/>
      <c r="E59" s="1468"/>
      <c r="F59" s="1469"/>
      <c r="G59" s="778" t="s">
        <v>2256</v>
      </c>
      <c r="H59" s="1470"/>
      <c r="I59" s="1470"/>
      <c r="J59" s="1470"/>
      <c r="K59" s="1470"/>
      <c r="L59" s="1470"/>
      <c r="M59" s="1470"/>
      <c r="N59" s="1470"/>
      <c r="O59" s="1470"/>
      <c r="P59" s="1470"/>
      <c r="Q59" s="1470"/>
      <c r="R59" s="1470"/>
      <c r="S59" s="1470"/>
      <c r="T59" s="1470"/>
      <c r="U59" s="1470"/>
      <c r="V59" s="1470"/>
      <c r="W59" s="1470"/>
      <c r="X59" s="1470"/>
      <c r="Y59" s="1470"/>
      <c r="Z59" s="1470"/>
      <c r="AA59" s="1470"/>
      <c r="AB59" s="1470"/>
      <c r="AC59" s="1470"/>
      <c r="AD59" s="1470"/>
      <c r="AE59" s="1470"/>
      <c r="AF59" s="1470"/>
      <c r="AG59" s="1470"/>
      <c r="AH59" s="1470"/>
      <c r="AI59" s="1470"/>
      <c r="AJ59" s="1470"/>
      <c r="AK59" s="1470"/>
      <c r="AL59" s="1470"/>
      <c r="AM59" s="1470"/>
      <c r="AN59" s="1470"/>
      <c r="AO59" s="1470"/>
      <c r="AP59" s="1470"/>
      <c r="AQ59" s="1470"/>
      <c r="AR59" s="1470"/>
      <c r="AS59" s="1470"/>
      <c r="AT59" s="1470"/>
      <c r="AU59" s="1470"/>
      <c r="AV59" s="1470"/>
      <c r="AW59" s="1470"/>
      <c r="AX59" s="1471"/>
    </row>
    <row r="60" spans="1:50" ht="66.75" customHeight="1" thickBot="1" x14ac:dyDescent="0.2">
      <c r="A60" s="1466"/>
      <c r="B60" s="1467"/>
      <c r="C60" s="781" t="s">
        <v>111</v>
      </c>
      <c r="D60" s="1472"/>
      <c r="E60" s="1472"/>
      <c r="F60" s="1473"/>
      <c r="G60" s="785" t="s">
        <v>2257</v>
      </c>
      <c r="H60" s="1474"/>
      <c r="I60" s="1474"/>
      <c r="J60" s="1474"/>
      <c r="K60" s="1474"/>
      <c r="L60" s="1474"/>
      <c r="M60" s="1474"/>
      <c r="N60" s="1474"/>
      <c r="O60" s="1474"/>
      <c r="P60" s="1474"/>
      <c r="Q60" s="1474"/>
      <c r="R60" s="1474"/>
      <c r="S60" s="1474"/>
      <c r="T60" s="1474"/>
      <c r="U60" s="1474"/>
      <c r="V60" s="1474"/>
      <c r="W60" s="1474"/>
      <c r="X60" s="1474"/>
      <c r="Y60" s="1474"/>
      <c r="Z60" s="1474"/>
      <c r="AA60" s="1474"/>
      <c r="AB60" s="1474"/>
      <c r="AC60" s="1474"/>
      <c r="AD60" s="1474"/>
      <c r="AE60" s="1474"/>
      <c r="AF60" s="1474"/>
      <c r="AG60" s="1474"/>
      <c r="AH60" s="1474"/>
      <c r="AI60" s="1474"/>
      <c r="AJ60" s="1474"/>
      <c r="AK60" s="1474"/>
      <c r="AL60" s="1474"/>
      <c r="AM60" s="1474"/>
      <c r="AN60" s="1474"/>
      <c r="AO60" s="1474"/>
      <c r="AP60" s="1474"/>
      <c r="AQ60" s="1474"/>
      <c r="AR60" s="1474"/>
      <c r="AS60" s="1474"/>
      <c r="AT60" s="1474"/>
      <c r="AU60" s="1474"/>
      <c r="AV60" s="1474"/>
      <c r="AW60" s="1474"/>
      <c r="AX60" s="1475"/>
    </row>
    <row r="61" spans="1:50" ht="21" customHeight="1" x14ac:dyDescent="0.15">
      <c r="A61" s="752" t="s">
        <v>113</v>
      </c>
      <c r="B61" s="753"/>
      <c r="C61" s="753"/>
      <c r="D61" s="753"/>
      <c r="E61" s="753"/>
      <c r="F61" s="753"/>
      <c r="G61" s="753"/>
      <c r="H61" s="753"/>
      <c r="I61" s="753"/>
      <c r="J61" s="753"/>
      <c r="K61" s="753"/>
      <c r="L61" s="753"/>
      <c r="M61" s="753"/>
      <c r="N61" s="753"/>
      <c r="O61" s="753"/>
      <c r="P61" s="753"/>
      <c r="Q61" s="753"/>
      <c r="R61" s="753"/>
      <c r="S61" s="753"/>
      <c r="T61" s="753"/>
      <c r="U61" s="753"/>
      <c r="V61" s="753"/>
      <c r="W61" s="753"/>
      <c r="X61" s="753"/>
      <c r="Y61" s="753"/>
      <c r="Z61" s="753"/>
      <c r="AA61" s="753"/>
      <c r="AB61" s="753"/>
      <c r="AC61" s="753"/>
      <c r="AD61" s="753"/>
      <c r="AE61" s="753"/>
      <c r="AF61" s="753"/>
      <c r="AG61" s="753"/>
      <c r="AH61" s="753"/>
      <c r="AI61" s="753"/>
      <c r="AJ61" s="753"/>
      <c r="AK61" s="753"/>
      <c r="AL61" s="753"/>
      <c r="AM61" s="753"/>
      <c r="AN61" s="753"/>
      <c r="AO61" s="753"/>
      <c r="AP61" s="753"/>
      <c r="AQ61" s="753"/>
      <c r="AR61" s="753"/>
      <c r="AS61" s="753"/>
      <c r="AT61" s="753"/>
      <c r="AU61" s="753"/>
      <c r="AV61" s="753"/>
      <c r="AW61" s="753"/>
      <c r="AX61" s="754"/>
    </row>
    <row r="62" spans="1:50" ht="86.25" customHeight="1" thickBot="1" x14ac:dyDescent="0.2">
      <c r="A62" s="1212"/>
      <c r="B62" s="1219"/>
      <c r="C62" s="1219"/>
      <c r="D62" s="1219"/>
      <c r="E62" s="1219"/>
      <c r="F62" s="1219"/>
      <c r="G62" s="1219"/>
      <c r="H62" s="1219"/>
      <c r="I62" s="1219"/>
      <c r="J62" s="1219"/>
      <c r="K62" s="1219"/>
      <c r="L62" s="1219"/>
      <c r="M62" s="1219"/>
      <c r="N62" s="1219"/>
      <c r="O62" s="1219"/>
      <c r="P62" s="1219"/>
      <c r="Q62" s="1219"/>
      <c r="R62" s="1219"/>
      <c r="S62" s="1219"/>
      <c r="T62" s="1219"/>
      <c r="U62" s="1219"/>
      <c r="V62" s="1219"/>
      <c r="W62" s="1219"/>
      <c r="X62" s="1219"/>
      <c r="Y62" s="1219"/>
      <c r="Z62" s="1219"/>
      <c r="AA62" s="1219"/>
      <c r="AB62" s="1219"/>
      <c r="AC62" s="1219"/>
      <c r="AD62" s="1219"/>
      <c r="AE62" s="1219"/>
      <c r="AF62" s="1219"/>
      <c r="AG62" s="1219"/>
      <c r="AH62" s="1219"/>
      <c r="AI62" s="1219"/>
      <c r="AJ62" s="1219"/>
      <c r="AK62" s="1219"/>
      <c r="AL62" s="1219"/>
      <c r="AM62" s="1219"/>
      <c r="AN62" s="1219"/>
      <c r="AO62" s="1219"/>
      <c r="AP62" s="1219"/>
      <c r="AQ62" s="1219"/>
      <c r="AR62" s="1219"/>
      <c r="AS62" s="1219"/>
      <c r="AT62" s="1219"/>
      <c r="AU62" s="1219"/>
      <c r="AV62" s="1219"/>
      <c r="AW62" s="1219"/>
      <c r="AX62" s="1220"/>
    </row>
    <row r="63" spans="1:50" ht="21" customHeight="1" x14ac:dyDescent="0.15">
      <c r="A63" s="758" t="s">
        <v>114</v>
      </c>
      <c r="B63" s="759"/>
      <c r="C63" s="759"/>
      <c r="D63" s="759"/>
      <c r="E63" s="759"/>
      <c r="F63" s="759"/>
      <c r="G63" s="759"/>
      <c r="H63" s="759"/>
      <c r="I63" s="759"/>
      <c r="J63" s="759"/>
      <c r="K63" s="759"/>
      <c r="L63" s="759"/>
      <c r="M63" s="759"/>
      <c r="N63" s="759"/>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60"/>
    </row>
    <row r="64" spans="1:50" ht="86.25" customHeight="1" thickBot="1" x14ac:dyDescent="0.2">
      <c r="A64" s="1212"/>
      <c r="B64" s="1219"/>
      <c r="C64" s="1219"/>
      <c r="D64" s="1219"/>
      <c r="E64" s="1221"/>
      <c r="F64" s="1222"/>
      <c r="G64" s="1223"/>
      <c r="H64" s="1223"/>
      <c r="I64" s="1223"/>
      <c r="J64" s="1223"/>
      <c r="K64" s="1223"/>
      <c r="L64" s="1223"/>
      <c r="M64" s="1223"/>
      <c r="N64" s="1223"/>
      <c r="O64" s="1223"/>
      <c r="P64" s="1223"/>
      <c r="Q64" s="1223"/>
      <c r="R64" s="1223"/>
      <c r="S64" s="1223"/>
      <c r="T64" s="1223"/>
      <c r="U64" s="1223"/>
      <c r="V64" s="1223"/>
      <c r="W64" s="1223"/>
      <c r="X64" s="1223"/>
      <c r="Y64" s="1223"/>
      <c r="Z64" s="1223"/>
      <c r="AA64" s="1223"/>
      <c r="AB64" s="1223"/>
      <c r="AC64" s="1223"/>
      <c r="AD64" s="1223"/>
      <c r="AE64" s="1223"/>
      <c r="AF64" s="1223"/>
      <c r="AG64" s="1223"/>
      <c r="AH64" s="1223"/>
      <c r="AI64" s="1223"/>
      <c r="AJ64" s="1223"/>
      <c r="AK64" s="1223"/>
      <c r="AL64" s="1223"/>
      <c r="AM64" s="1223"/>
      <c r="AN64" s="1223"/>
      <c r="AO64" s="1223"/>
      <c r="AP64" s="1223"/>
      <c r="AQ64" s="1223"/>
      <c r="AR64" s="1223"/>
      <c r="AS64" s="1223"/>
      <c r="AT64" s="1223"/>
      <c r="AU64" s="1223"/>
      <c r="AV64" s="1223"/>
      <c r="AW64" s="1223"/>
      <c r="AX64" s="1224"/>
    </row>
    <row r="65" spans="1:53" ht="21" customHeight="1" x14ac:dyDescent="0.15">
      <c r="A65" s="758" t="s">
        <v>115</v>
      </c>
      <c r="B65" s="759"/>
      <c r="C65" s="759"/>
      <c r="D65" s="759"/>
      <c r="E65" s="759"/>
      <c r="F65" s="759"/>
      <c r="G65" s="759"/>
      <c r="H65" s="759"/>
      <c r="I65" s="759"/>
      <c r="J65" s="759"/>
      <c r="K65" s="759"/>
      <c r="L65" s="759"/>
      <c r="M65" s="759"/>
      <c r="N65" s="759"/>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60"/>
    </row>
    <row r="66" spans="1:53" ht="86.25" customHeight="1" thickBot="1" x14ac:dyDescent="0.2">
      <c r="A66" s="1212"/>
      <c r="B66" s="1213"/>
      <c r="C66" s="1213"/>
      <c r="D66" s="1213"/>
      <c r="E66" s="1214"/>
      <c r="F66" s="1213"/>
      <c r="G66" s="1213"/>
      <c r="H66" s="1213"/>
      <c r="I66" s="1213"/>
      <c r="J66" s="1213"/>
      <c r="K66" s="1213"/>
      <c r="L66" s="1213"/>
      <c r="M66" s="1213"/>
      <c r="N66" s="1213"/>
      <c r="O66" s="1213"/>
      <c r="P66" s="1213"/>
      <c r="Q66" s="1213"/>
      <c r="R66" s="1213"/>
      <c r="S66" s="1213"/>
      <c r="T66" s="1213"/>
      <c r="U66" s="1213"/>
      <c r="V66" s="1213"/>
      <c r="W66" s="1213"/>
      <c r="X66" s="1213"/>
      <c r="Y66" s="1213"/>
      <c r="Z66" s="1213"/>
      <c r="AA66" s="1213"/>
      <c r="AB66" s="1213"/>
      <c r="AC66" s="1213"/>
      <c r="AD66" s="1213"/>
      <c r="AE66" s="1213"/>
      <c r="AF66" s="1213"/>
      <c r="AG66" s="1213"/>
      <c r="AH66" s="1213"/>
      <c r="AI66" s="1213"/>
      <c r="AJ66" s="1213"/>
      <c r="AK66" s="1213"/>
      <c r="AL66" s="1213"/>
      <c r="AM66" s="1213"/>
      <c r="AN66" s="1213"/>
      <c r="AO66" s="1213"/>
      <c r="AP66" s="1213"/>
      <c r="AQ66" s="1213"/>
      <c r="AR66" s="1213"/>
      <c r="AS66" s="1213"/>
      <c r="AT66" s="1213"/>
      <c r="AU66" s="1213"/>
      <c r="AV66" s="1213"/>
      <c r="AW66" s="1213"/>
      <c r="AX66" s="1215"/>
    </row>
    <row r="67" spans="1:53" ht="21" customHeight="1" x14ac:dyDescent="0.15">
      <c r="A67" s="737" t="s">
        <v>116</v>
      </c>
      <c r="B67" s="738"/>
      <c r="C67" s="738"/>
      <c r="D67" s="738"/>
      <c r="E67" s="738"/>
      <c r="F67" s="738"/>
      <c r="G67" s="738"/>
      <c r="H67" s="738"/>
      <c r="I67" s="738"/>
      <c r="J67" s="738"/>
      <c r="K67" s="738"/>
      <c r="L67" s="738"/>
      <c r="M67" s="738"/>
      <c r="N67" s="738"/>
      <c r="O67" s="738"/>
      <c r="P67" s="738"/>
      <c r="Q67" s="738"/>
      <c r="R67" s="738"/>
      <c r="S67" s="738"/>
      <c r="T67" s="738"/>
      <c r="U67" s="738"/>
      <c r="V67" s="738"/>
      <c r="W67" s="738"/>
      <c r="X67" s="738"/>
      <c r="Y67" s="738"/>
      <c r="Z67" s="738"/>
      <c r="AA67" s="738"/>
      <c r="AB67" s="738"/>
      <c r="AC67" s="738"/>
      <c r="AD67" s="738"/>
      <c r="AE67" s="738"/>
      <c r="AF67" s="738"/>
      <c r="AG67" s="738"/>
      <c r="AH67" s="738"/>
      <c r="AI67" s="738"/>
      <c r="AJ67" s="738"/>
      <c r="AK67" s="738"/>
      <c r="AL67" s="738"/>
      <c r="AM67" s="738"/>
      <c r="AN67" s="738"/>
      <c r="AO67" s="738"/>
      <c r="AP67" s="738"/>
      <c r="AQ67" s="738"/>
      <c r="AR67" s="738"/>
      <c r="AS67" s="738"/>
      <c r="AT67" s="738"/>
      <c r="AU67" s="738"/>
      <c r="AV67" s="738"/>
      <c r="AW67" s="738"/>
      <c r="AX67" s="739"/>
    </row>
    <row r="68" spans="1:53" ht="86.25" customHeight="1" thickBot="1" x14ac:dyDescent="0.2">
      <c r="A68" s="1463"/>
      <c r="B68" s="1464"/>
      <c r="C68" s="1464"/>
      <c r="D68" s="1464"/>
      <c r="E68" s="1464"/>
      <c r="F68" s="1464"/>
      <c r="G68" s="1464"/>
      <c r="H68" s="1464"/>
      <c r="I68" s="1464"/>
      <c r="J68" s="1464"/>
      <c r="K68" s="1464"/>
      <c r="L68" s="1464"/>
      <c r="M68" s="1464"/>
      <c r="N68" s="1464"/>
      <c r="O68" s="1464"/>
      <c r="P68" s="1464"/>
      <c r="Q68" s="1464"/>
      <c r="R68" s="1464"/>
      <c r="S68" s="1464"/>
      <c r="T68" s="1464"/>
      <c r="U68" s="1464"/>
      <c r="V68" s="1464"/>
      <c r="W68" s="1464"/>
      <c r="X68" s="1464"/>
      <c r="Y68" s="1464"/>
      <c r="Z68" s="1464"/>
      <c r="AA68" s="1464"/>
      <c r="AB68" s="1464"/>
      <c r="AC68" s="1464"/>
      <c r="AD68" s="1464"/>
      <c r="AE68" s="1464"/>
      <c r="AF68" s="1464"/>
      <c r="AG68" s="1464"/>
      <c r="AH68" s="1464"/>
      <c r="AI68" s="1464"/>
      <c r="AJ68" s="1464"/>
      <c r="AK68" s="1464"/>
      <c r="AL68" s="1464"/>
      <c r="AM68" s="1464"/>
      <c r="AN68" s="1464"/>
      <c r="AO68" s="1464"/>
      <c r="AP68" s="1464"/>
      <c r="AQ68" s="1464"/>
      <c r="AR68" s="1464"/>
      <c r="AS68" s="1464"/>
      <c r="AT68" s="1464"/>
      <c r="AU68" s="1464"/>
      <c r="AV68" s="1464"/>
      <c r="AW68" s="1464"/>
      <c r="AX68" s="1465"/>
    </row>
    <row r="69" spans="1:53" ht="19.7" customHeight="1" x14ac:dyDescent="0.15">
      <c r="A69" s="743" t="s">
        <v>118</v>
      </c>
      <c r="B69" s="744"/>
      <c r="C69" s="744"/>
      <c r="D69" s="744"/>
      <c r="E69" s="744"/>
      <c r="F69" s="744"/>
      <c r="G69" s="744"/>
      <c r="H69" s="744"/>
      <c r="I69" s="744"/>
      <c r="J69" s="744"/>
      <c r="K69" s="744"/>
      <c r="L69" s="744"/>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744"/>
      <c r="AP69" s="744"/>
      <c r="AQ69" s="744"/>
      <c r="AR69" s="744"/>
      <c r="AS69" s="744"/>
      <c r="AT69" s="744"/>
      <c r="AU69" s="744"/>
      <c r="AV69" s="744"/>
      <c r="AW69" s="744"/>
      <c r="AX69" s="745"/>
    </row>
    <row r="70" spans="1:53" ht="19.899999999999999" customHeight="1" thickBot="1" x14ac:dyDescent="0.2">
      <c r="A70" s="746"/>
      <c r="B70" s="747"/>
      <c r="C70" s="712" t="s">
        <v>119</v>
      </c>
      <c r="D70" s="748"/>
      <c r="E70" s="748"/>
      <c r="F70" s="748"/>
      <c r="G70" s="748"/>
      <c r="H70" s="748"/>
      <c r="I70" s="748"/>
      <c r="J70" s="749"/>
      <c r="K70" s="750" t="s">
        <v>2258</v>
      </c>
      <c r="L70" s="750"/>
      <c r="M70" s="750"/>
      <c r="N70" s="750"/>
      <c r="O70" s="750"/>
      <c r="P70" s="750"/>
      <c r="Q70" s="750"/>
      <c r="R70" s="750"/>
      <c r="S70" s="712" t="s">
        <v>120</v>
      </c>
      <c r="T70" s="748"/>
      <c r="U70" s="748"/>
      <c r="V70" s="748"/>
      <c r="W70" s="748"/>
      <c r="X70" s="748"/>
      <c r="Y70" s="748"/>
      <c r="Z70" s="749"/>
      <c r="AA70" s="751" t="s">
        <v>2259</v>
      </c>
      <c r="AB70" s="750"/>
      <c r="AC70" s="750"/>
      <c r="AD70" s="750"/>
      <c r="AE70" s="750"/>
      <c r="AF70" s="750"/>
      <c r="AG70" s="750"/>
      <c r="AH70" s="750"/>
      <c r="AI70" s="712" t="s">
        <v>122</v>
      </c>
      <c r="AJ70" s="713"/>
      <c r="AK70" s="713"/>
      <c r="AL70" s="713"/>
      <c r="AM70" s="713"/>
      <c r="AN70" s="713"/>
      <c r="AO70" s="713"/>
      <c r="AP70" s="714"/>
      <c r="AQ70" s="715" t="s">
        <v>2260</v>
      </c>
      <c r="AR70" s="715"/>
      <c r="AS70" s="715"/>
      <c r="AT70" s="715"/>
      <c r="AU70" s="715"/>
      <c r="AV70" s="715"/>
      <c r="AW70" s="715"/>
      <c r="AX70" s="716"/>
    </row>
    <row r="71" spans="1:53" ht="24.75" customHeight="1" thickBot="1" x14ac:dyDescent="0.2">
      <c r="A71" s="5"/>
      <c r="B71" s="5"/>
      <c r="C71" s="5"/>
      <c r="D71" s="5"/>
      <c r="E71" s="5"/>
      <c r="F71" s="5"/>
      <c r="G71" s="6"/>
      <c r="H71" s="6"/>
      <c r="I71" s="6"/>
      <c r="J71" s="6"/>
      <c r="K71" s="6"/>
      <c r="L71" s="7"/>
      <c r="M71" s="6"/>
      <c r="N71" s="6"/>
      <c r="O71" s="6"/>
      <c r="P71" s="6"/>
      <c r="Q71" s="6"/>
      <c r="R71" s="6"/>
      <c r="S71" s="6"/>
      <c r="T71" s="6"/>
      <c r="U71" s="6"/>
      <c r="V71" s="6"/>
      <c r="W71" s="6"/>
      <c r="X71" s="6"/>
      <c r="Y71" s="13"/>
      <c r="Z71" s="13"/>
      <c r="AA71" s="13"/>
      <c r="AB71" s="13"/>
      <c r="AC71" s="6"/>
      <c r="AD71" s="6"/>
      <c r="AE71" s="6"/>
      <c r="AF71" s="6"/>
      <c r="AG71" s="6"/>
      <c r="AH71" s="7"/>
      <c r="AI71" s="6"/>
      <c r="AJ71" s="6"/>
      <c r="AK71" s="6"/>
      <c r="AL71" s="6"/>
      <c r="AM71" s="6"/>
      <c r="AN71" s="6"/>
      <c r="AO71" s="6"/>
      <c r="AP71" s="6"/>
      <c r="AQ71" s="6"/>
      <c r="AR71" s="6"/>
      <c r="AS71" s="6"/>
      <c r="AT71" s="6"/>
      <c r="AU71" s="13"/>
      <c r="AV71" s="13"/>
      <c r="AW71" s="13"/>
      <c r="AX71" s="13"/>
    </row>
    <row r="72" spans="1:53" ht="15" customHeight="1" x14ac:dyDescent="0.15">
      <c r="A72" s="699" t="s">
        <v>124</v>
      </c>
      <c r="B72" s="700"/>
      <c r="C72" s="700"/>
      <c r="D72" s="700"/>
      <c r="E72" s="700"/>
      <c r="F72" s="1460"/>
      <c r="G72" s="15" t="s">
        <v>288</v>
      </c>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6"/>
    </row>
    <row r="73" spans="1:53" ht="227.25" customHeight="1" x14ac:dyDescent="0.15">
      <c r="A73" s="393"/>
      <c r="B73" s="394"/>
      <c r="C73" s="394"/>
      <c r="D73" s="394"/>
      <c r="E73" s="394"/>
      <c r="F73" s="1461"/>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1"/>
      <c r="BA73" s="31"/>
    </row>
    <row r="74" spans="1:53" ht="227.25" customHeight="1" x14ac:dyDescent="0.15">
      <c r="A74" s="393"/>
      <c r="B74" s="394"/>
      <c r="C74" s="394"/>
      <c r="D74" s="394"/>
      <c r="E74" s="394"/>
      <c r="F74" s="1461"/>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1"/>
    </row>
    <row r="75" spans="1:53" ht="227.25" customHeight="1" x14ac:dyDescent="0.15">
      <c r="A75" s="393"/>
      <c r="B75" s="394"/>
      <c r="C75" s="394"/>
      <c r="D75" s="394"/>
      <c r="E75" s="394"/>
      <c r="F75" s="1461"/>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1"/>
    </row>
    <row r="76" spans="1:53" ht="227.25" customHeight="1" x14ac:dyDescent="0.15">
      <c r="A76" s="393"/>
      <c r="B76" s="394"/>
      <c r="C76" s="394"/>
      <c r="D76" s="394"/>
      <c r="E76" s="394"/>
      <c r="F76" s="1461"/>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1"/>
    </row>
    <row r="77" spans="1:53" ht="227.25" customHeight="1" x14ac:dyDescent="0.15">
      <c r="A77" s="393"/>
      <c r="B77" s="394"/>
      <c r="C77" s="394"/>
      <c r="D77" s="394"/>
      <c r="E77" s="394"/>
      <c r="F77" s="1461"/>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1"/>
    </row>
    <row r="78" spans="1:53" ht="14.25" thickBot="1" x14ac:dyDescent="0.2">
      <c r="A78" s="702"/>
      <c r="B78" s="703"/>
      <c r="C78" s="703"/>
      <c r="D78" s="703"/>
      <c r="E78" s="703"/>
      <c r="F78" s="1462"/>
      <c r="G78" s="21" t="s">
        <v>289</v>
      </c>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2"/>
    </row>
    <row r="79" spans="1:53" s="4" customFormat="1" x14ac:dyDescent="0.15">
      <c r="A79" s="23"/>
      <c r="B79" s="23"/>
      <c r="C79" s="23"/>
      <c r="D79" s="23"/>
      <c r="E79" s="23"/>
      <c r="F79" s="23"/>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row>
    <row r="80" spans="1:53" s="4" customFormat="1" ht="30" customHeight="1" thickBot="1" x14ac:dyDescent="0.2">
      <c r="A80" s="24"/>
      <c r="B80" s="24"/>
      <c r="C80" s="24"/>
      <c r="D80" s="24"/>
      <c r="E80" s="24"/>
      <c r="F80" s="24"/>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row>
    <row r="81" spans="1:50" ht="30" customHeight="1" x14ac:dyDescent="0.15">
      <c r="A81" s="617" t="s">
        <v>127</v>
      </c>
      <c r="B81" s="618"/>
      <c r="C81" s="618"/>
      <c r="D81" s="618"/>
      <c r="E81" s="618"/>
      <c r="F81" s="619"/>
      <c r="G81" s="1199" t="s">
        <v>2261</v>
      </c>
      <c r="H81" s="1200"/>
      <c r="I81" s="1200"/>
      <c r="J81" s="1200"/>
      <c r="K81" s="1200"/>
      <c r="L81" s="1200"/>
      <c r="M81" s="1200"/>
      <c r="N81" s="1200"/>
      <c r="O81" s="1200"/>
      <c r="P81" s="1200"/>
      <c r="Q81" s="1200"/>
      <c r="R81" s="1200"/>
      <c r="S81" s="1200"/>
      <c r="T81" s="1200"/>
      <c r="U81" s="1200"/>
      <c r="V81" s="1200"/>
      <c r="W81" s="1200"/>
      <c r="X81" s="1200"/>
      <c r="Y81" s="1200"/>
      <c r="Z81" s="1200"/>
      <c r="AA81" s="1200"/>
      <c r="AB81" s="1201"/>
      <c r="AC81" s="1199" t="s">
        <v>2262</v>
      </c>
      <c r="AD81" s="1200"/>
      <c r="AE81" s="1200"/>
      <c r="AF81" s="1200"/>
      <c r="AG81" s="1200"/>
      <c r="AH81" s="1200"/>
      <c r="AI81" s="1200"/>
      <c r="AJ81" s="1200"/>
      <c r="AK81" s="1200"/>
      <c r="AL81" s="1200"/>
      <c r="AM81" s="1200"/>
      <c r="AN81" s="1200"/>
      <c r="AO81" s="1200"/>
      <c r="AP81" s="1200"/>
      <c r="AQ81" s="1200"/>
      <c r="AR81" s="1200"/>
      <c r="AS81" s="1200"/>
      <c r="AT81" s="1200"/>
      <c r="AU81" s="1200"/>
      <c r="AV81" s="1200"/>
      <c r="AW81" s="1200"/>
      <c r="AX81" s="1202"/>
    </row>
    <row r="82" spans="1:50" ht="24.75" customHeight="1" x14ac:dyDescent="0.15">
      <c r="A82" s="620"/>
      <c r="B82" s="621"/>
      <c r="C82" s="621"/>
      <c r="D82" s="621"/>
      <c r="E82" s="621"/>
      <c r="F82" s="622"/>
      <c r="G82" s="777" t="s">
        <v>74</v>
      </c>
      <c r="H82" s="894"/>
      <c r="I82" s="894"/>
      <c r="J82" s="894"/>
      <c r="K82" s="894"/>
      <c r="L82" s="348" t="s">
        <v>130</v>
      </c>
      <c r="M82" s="539"/>
      <c r="N82" s="539"/>
      <c r="O82" s="539"/>
      <c r="P82" s="539"/>
      <c r="Q82" s="539"/>
      <c r="R82" s="539"/>
      <c r="S82" s="539"/>
      <c r="T82" s="539"/>
      <c r="U82" s="539"/>
      <c r="V82" s="539"/>
      <c r="W82" s="539"/>
      <c r="X82" s="540"/>
      <c r="Y82" s="604" t="s">
        <v>131</v>
      </c>
      <c r="Z82" s="597"/>
      <c r="AA82" s="597"/>
      <c r="AB82" s="598"/>
      <c r="AC82" s="777" t="s">
        <v>74</v>
      </c>
      <c r="AD82" s="894"/>
      <c r="AE82" s="894"/>
      <c r="AF82" s="894"/>
      <c r="AG82" s="894"/>
      <c r="AH82" s="348" t="s">
        <v>130</v>
      </c>
      <c r="AI82" s="539"/>
      <c r="AJ82" s="539"/>
      <c r="AK82" s="539"/>
      <c r="AL82" s="539"/>
      <c r="AM82" s="539"/>
      <c r="AN82" s="539"/>
      <c r="AO82" s="539"/>
      <c r="AP82" s="539"/>
      <c r="AQ82" s="539"/>
      <c r="AR82" s="539"/>
      <c r="AS82" s="539"/>
      <c r="AT82" s="540"/>
      <c r="AU82" s="604" t="s">
        <v>131</v>
      </c>
      <c r="AV82" s="597"/>
      <c r="AW82" s="597"/>
      <c r="AX82" s="600"/>
    </row>
    <row r="83" spans="1:50" ht="24.75" customHeight="1" x14ac:dyDescent="0.15">
      <c r="A83" s="620"/>
      <c r="B83" s="621"/>
      <c r="C83" s="621"/>
      <c r="D83" s="621"/>
      <c r="E83" s="621"/>
      <c r="F83" s="622"/>
      <c r="G83" s="1154" t="s">
        <v>2233</v>
      </c>
      <c r="H83" s="1155"/>
      <c r="I83" s="1155"/>
      <c r="J83" s="1155"/>
      <c r="K83" s="1156"/>
      <c r="L83" s="592" t="s">
        <v>2263</v>
      </c>
      <c r="M83" s="1157"/>
      <c r="N83" s="1157"/>
      <c r="O83" s="1157"/>
      <c r="P83" s="1157"/>
      <c r="Q83" s="1157"/>
      <c r="R83" s="1157"/>
      <c r="S83" s="1157"/>
      <c r="T83" s="1157"/>
      <c r="U83" s="1157"/>
      <c r="V83" s="1157"/>
      <c r="W83" s="1157"/>
      <c r="X83" s="1158"/>
      <c r="Y83" s="1159">
        <v>21</v>
      </c>
      <c r="Z83" s="1160"/>
      <c r="AA83" s="1160"/>
      <c r="AB83" s="1184"/>
      <c r="AC83" s="1154" t="s">
        <v>2233</v>
      </c>
      <c r="AD83" s="1155"/>
      <c r="AE83" s="1155"/>
      <c r="AF83" s="1155"/>
      <c r="AG83" s="1156"/>
      <c r="AH83" s="592" t="s">
        <v>2263</v>
      </c>
      <c r="AI83" s="1157"/>
      <c r="AJ83" s="1157"/>
      <c r="AK83" s="1157"/>
      <c r="AL83" s="1157"/>
      <c r="AM83" s="1157"/>
      <c r="AN83" s="1157"/>
      <c r="AO83" s="1157"/>
      <c r="AP83" s="1157"/>
      <c r="AQ83" s="1157"/>
      <c r="AR83" s="1157"/>
      <c r="AS83" s="1157"/>
      <c r="AT83" s="1158"/>
      <c r="AU83" s="1159">
        <v>23</v>
      </c>
      <c r="AV83" s="1160"/>
      <c r="AW83" s="1160"/>
      <c r="AX83" s="1161"/>
    </row>
    <row r="84" spans="1:50" ht="24.75" customHeight="1" x14ac:dyDescent="0.15">
      <c r="A84" s="620"/>
      <c r="B84" s="621"/>
      <c r="C84" s="621"/>
      <c r="D84" s="621"/>
      <c r="E84" s="621"/>
      <c r="F84" s="622"/>
      <c r="G84" s="1134" t="s">
        <v>2264</v>
      </c>
      <c r="H84" s="1135"/>
      <c r="I84" s="1135"/>
      <c r="J84" s="1135"/>
      <c r="K84" s="1136"/>
      <c r="L84" s="577" t="s">
        <v>2265</v>
      </c>
      <c r="M84" s="1137"/>
      <c r="N84" s="1137"/>
      <c r="O84" s="1137"/>
      <c r="P84" s="1137"/>
      <c r="Q84" s="1137"/>
      <c r="R84" s="1137"/>
      <c r="S84" s="1137"/>
      <c r="T84" s="1137"/>
      <c r="U84" s="1137"/>
      <c r="V84" s="1137"/>
      <c r="W84" s="1137"/>
      <c r="X84" s="1138"/>
      <c r="Y84" s="1139">
        <v>17</v>
      </c>
      <c r="Z84" s="1140"/>
      <c r="AA84" s="1140"/>
      <c r="AB84" s="1457"/>
      <c r="AC84" s="1134" t="s">
        <v>134</v>
      </c>
      <c r="AD84" s="1135"/>
      <c r="AE84" s="1135"/>
      <c r="AF84" s="1135"/>
      <c r="AG84" s="1136"/>
      <c r="AH84" s="577" t="s">
        <v>2266</v>
      </c>
      <c r="AI84" s="1137"/>
      <c r="AJ84" s="1137"/>
      <c r="AK84" s="1137"/>
      <c r="AL84" s="1137"/>
      <c r="AM84" s="1137"/>
      <c r="AN84" s="1137"/>
      <c r="AO84" s="1137"/>
      <c r="AP84" s="1137"/>
      <c r="AQ84" s="1137"/>
      <c r="AR84" s="1137"/>
      <c r="AS84" s="1137"/>
      <c r="AT84" s="1138"/>
      <c r="AU84" s="1139">
        <v>9</v>
      </c>
      <c r="AV84" s="1140"/>
      <c r="AW84" s="1140"/>
      <c r="AX84" s="1141"/>
    </row>
    <row r="85" spans="1:50" ht="24.75" customHeight="1" x14ac:dyDescent="0.15">
      <c r="A85" s="620"/>
      <c r="B85" s="621"/>
      <c r="C85" s="621"/>
      <c r="D85" s="621"/>
      <c r="E85" s="621"/>
      <c r="F85" s="622"/>
      <c r="G85" s="1134" t="s">
        <v>2267</v>
      </c>
      <c r="H85" s="1135"/>
      <c r="I85" s="1135"/>
      <c r="J85" s="1135"/>
      <c r="K85" s="1136"/>
      <c r="L85" s="577" t="s">
        <v>2268</v>
      </c>
      <c r="M85" s="1137"/>
      <c r="N85" s="1137"/>
      <c r="O85" s="1137"/>
      <c r="P85" s="1137"/>
      <c r="Q85" s="1137"/>
      <c r="R85" s="1137"/>
      <c r="S85" s="1137"/>
      <c r="T85" s="1137"/>
      <c r="U85" s="1137"/>
      <c r="V85" s="1137"/>
      <c r="W85" s="1137"/>
      <c r="X85" s="1138"/>
      <c r="Y85" s="1139">
        <v>7</v>
      </c>
      <c r="Z85" s="1140"/>
      <c r="AA85" s="1140"/>
      <c r="AB85" s="1457"/>
      <c r="AC85" s="1134" t="s">
        <v>2264</v>
      </c>
      <c r="AD85" s="1135"/>
      <c r="AE85" s="1135"/>
      <c r="AF85" s="1135"/>
      <c r="AG85" s="1136"/>
      <c r="AH85" s="577" t="s">
        <v>2265</v>
      </c>
      <c r="AI85" s="1137"/>
      <c r="AJ85" s="1137"/>
      <c r="AK85" s="1137"/>
      <c r="AL85" s="1137"/>
      <c r="AM85" s="1137"/>
      <c r="AN85" s="1137"/>
      <c r="AO85" s="1137"/>
      <c r="AP85" s="1137"/>
      <c r="AQ85" s="1137"/>
      <c r="AR85" s="1137"/>
      <c r="AS85" s="1137"/>
      <c r="AT85" s="1138"/>
      <c r="AU85" s="1139">
        <v>4</v>
      </c>
      <c r="AV85" s="1140"/>
      <c r="AW85" s="1140"/>
      <c r="AX85" s="1141"/>
    </row>
    <row r="86" spans="1:50" ht="24.75" customHeight="1" x14ac:dyDescent="0.15">
      <c r="A86" s="620"/>
      <c r="B86" s="621"/>
      <c r="C86" s="621"/>
      <c r="D86" s="621"/>
      <c r="E86" s="621"/>
      <c r="F86" s="622"/>
      <c r="G86" s="1134" t="s">
        <v>134</v>
      </c>
      <c r="H86" s="1135"/>
      <c r="I86" s="1135"/>
      <c r="J86" s="1135"/>
      <c r="K86" s="1136"/>
      <c r="L86" s="577" t="s">
        <v>2266</v>
      </c>
      <c r="M86" s="1137"/>
      <c r="N86" s="1137"/>
      <c r="O86" s="1137"/>
      <c r="P86" s="1137"/>
      <c r="Q86" s="1137"/>
      <c r="R86" s="1137"/>
      <c r="S86" s="1137"/>
      <c r="T86" s="1137"/>
      <c r="U86" s="1137"/>
      <c r="V86" s="1137"/>
      <c r="W86" s="1137"/>
      <c r="X86" s="1138"/>
      <c r="Y86" s="1139">
        <v>5</v>
      </c>
      <c r="Z86" s="1140"/>
      <c r="AA86" s="1140"/>
      <c r="AB86" s="1457"/>
      <c r="AC86" s="1134" t="s">
        <v>2267</v>
      </c>
      <c r="AD86" s="1135"/>
      <c r="AE86" s="1135"/>
      <c r="AF86" s="1135"/>
      <c r="AG86" s="1136"/>
      <c r="AH86" s="577" t="s">
        <v>2268</v>
      </c>
      <c r="AI86" s="1137"/>
      <c r="AJ86" s="1137"/>
      <c r="AK86" s="1137"/>
      <c r="AL86" s="1137"/>
      <c r="AM86" s="1137"/>
      <c r="AN86" s="1137"/>
      <c r="AO86" s="1137"/>
      <c r="AP86" s="1137"/>
      <c r="AQ86" s="1137"/>
      <c r="AR86" s="1137"/>
      <c r="AS86" s="1137"/>
      <c r="AT86" s="1138"/>
      <c r="AU86" s="1139">
        <v>3</v>
      </c>
      <c r="AV86" s="1140"/>
      <c r="AW86" s="1140"/>
      <c r="AX86" s="1141"/>
    </row>
    <row r="87" spans="1:50" ht="24.75" customHeight="1" x14ac:dyDescent="0.15">
      <c r="A87" s="620"/>
      <c r="B87" s="621"/>
      <c r="C87" s="621"/>
      <c r="D87" s="621"/>
      <c r="E87" s="621"/>
      <c r="F87" s="622"/>
      <c r="G87" s="1134" t="s">
        <v>2269</v>
      </c>
      <c r="H87" s="1135"/>
      <c r="I87" s="1135"/>
      <c r="J87" s="1135"/>
      <c r="K87" s="1136"/>
      <c r="L87" s="577" t="s">
        <v>2270</v>
      </c>
      <c r="M87" s="1137"/>
      <c r="N87" s="1137"/>
      <c r="O87" s="1137"/>
      <c r="P87" s="1137"/>
      <c r="Q87" s="1137"/>
      <c r="R87" s="1137"/>
      <c r="S87" s="1137"/>
      <c r="T87" s="1137"/>
      <c r="U87" s="1137"/>
      <c r="V87" s="1137"/>
      <c r="W87" s="1137"/>
      <c r="X87" s="1138"/>
      <c r="Y87" s="1139">
        <v>5</v>
      </c>
      <c r="Z87" s="1140"/>
      <c r="AA87" s="1140"/>
      <c r="AB87" s="1140"/>
      <c r="AC87" s="1134" t="s">
        <v>2029</v>
      </c>
      <c r="AD87" s="1135"/>
      <c r="AE87" s="1135"/>
      <c r="AF87" s="1135"/>
      <c r="AG87" s="1136"/>
      <c r="AH87" s="577" t="s">
        <v>2266</v>
      </c>
      <c r="AI87" s="1137"/>
      <c r="AJ87" s="1137"/>
      <c r="AK87" s="1137"/>
      <c r="AL87" s="1137"/>
      <c r="AM87" s="1137"/>
      <c r="AN87" s="1137"/>
      <c r="AO87" s="1137"/>
      <c r="AP87" s="1137"/>
      <c r="AQ87" s="1137"/>
      <c r="AR87" s="1137"/>
      <c r="AS87" s="1137"/>
      <c r="AT87" s="1138"/>
      <c r="AU87" s="1139">
        <v>3</v>
      </c>
      <c r="AV87" s="1140"/>
      <c r="AW87" s="1140"/>
      <c r="AX87" s="1141"/>
    </row>
    <row r="88" spans="1:50" ht="24.75" customHeight="1" x14ac:dyDescent="0.15">
      <c r="A88" s="620"/>
      <c r="B88" s="621"/>
      <c r="C88" s="621"/>
      <c r="D88" s="621"/>
      <c r="E88" s="621"/>
      <c r="F88" s="622"/>
      <c r="G88" s="1134" t="s">
        <v>2029</v>
      </c>
      <c r="H88" s="1135"/>
      <c r="I88" s="1135"/>
      <c r="J88" s="1135"/>
      <c r="K88" s="1136"/>
      <c r="L88" s="577" t="s">
        <v>2266</v>
      </c>
      <c r="M88" s="1137"/>
      <c r="N88" s="1137"/>
      <c r="O88" s="1137"/>
      <c r="P88" s="1137"/>
      <c r="Q88" s="1137"/>
      <c r="R88" s="1137"/>
      <c r="S88" s="1137"/>
      <c r="T88" s="1137"/>
      <c r="U88" s="1137"/>
      <c r="V88" s="1137"/>
      <c r="W88" s="1137"/>
      <c r="X88" s="1138"/>
      <c r="Y88" s="1139">
        <v>2</v>
      </c>
      <c r="Z88" s="1140"/>
      <c r="AA88" s="1140"/>
      <c r="AB88" s="1140"/>
      <c r="AC88" s="1134" t="s">
        <v>2269</v>
      </c>
      <c r="AD88" s="1135"/>
      <c r="AE88" s="1135"/>
      <c r="AF88" s="1135"/>
      <c r="AG88" s="1136"/>
      <c r="AH88" s="577" t="s">
        <v>2270</v>
      </c>
      <c r="AI88" s="1137"/>
      <c r="AJ88" s="1137"/>
      <c r="AK88" s="1137"/>
      <c r="AL88" s="1137"/>
      <c r="AM88" s="1137"/>
      <c r="AN88" s="1137"/>
      <c r="AO88" s="1137"/>
      <c r="AP88" s="1137"/>
      <c r="AQ88" s="1137"/>
      <c r="AR88" s="1137"/>
      <c r="AS88" s="1137"/>
      <c r="AT88" s="1138"/>
      <c r="AU88" s="1139">
        <v>3</v>
      </c>
      <c r="AV88" s="1140"/>
      <c r="AW88" s="1140"/>
      <c r="AX88" s="1141"/>
    </row>
    <row r="89" spans="1:50" ht="24.75" customHeight="1" x14ac:dyDescent="0.15">
      <c r="A89" s="620"/>
      <c r="B89" s="621"/>
      <c r="C89" s="621"/>
      <c r="D89" s="621"/>
      <c r="E89" s="621"/>
      <c r="F89" s="622"/>
      <c r="G89" s="1134"/>
      <c r="H89" s="1135"/>
      <c r="I89" s="1135"/>
      <c r="J89" s="1135"/>
      <c r="K89" s="1136"/>
      <c r="L89" s="577"/>
      <c r="M89" s="1137"/>
      <c r="N89" s="1137"/>
      <c r="O89" s="1137"/>
      <c r="P89" s="1137"/>
      <c r="Q89" s="1137"/>
      <c r="R89" s="1137"/>
      <c r="S89" s="1137"/>
      <c r="T89" s="1137"/>
      <c r="U89" s="1137"/>
      <c r="V89" s="1137"/>
      <c r="W89" s="1137"/>
      <c r="X89" s="1138"/>
      <c r="Y89" s="1139"/>
      <c r="Z89" s="1140"/>
      <c r="AA89" s="1140"/>
      <c r="AB89" s="1140"/>
      <c r="AC89" s="1134" t="s">
        <v>295</v>
      </c>
      <c r="AD89" s="1135"/>
      <c r="AE89" s="1135"/>
      <c r="AF89" s="1135"/>
      <c r="AG89" s="1136"/>
      <c r="AH89" s="577" t="s">
        <v>2271</v>
      </c>
      <c r="AI89" s="1137"/>
      <c r="AJ89" s="1137"/>
      <c r="AK89" s="1137"/>
      <c r="AL89" s="1137"/>
      <c r="AM89" s="1137"/>
      <c r="AN89" s="1137"/>
      <c r="AO89" s="1137"/>
      <c r="AP89" s="1137"/>
      <c r="AQ89" s="1137"/>
      <c r="AR89" s="1137"/>
      <c r="AS89" s="1137"/>
      <c r="AT89" s="1138"/>
      <c r="AU89" s="1139">
        <v>3</v>
      </c>
      <c r="AV89" s="1140"/>
      <c r="AW89" s="1140"/>
      <c r="AX89" s="1141"/>
    </row>
    <row r="90" spans="1:50" ht="24.75" customHeight="1" x14ac:dyDescent="0.15">
      <c r="A90" s="620"/>
      <c r="B90" s="621"/>
      <c r="C90" s="621"/>
      <c r="D90" s="621"/>
      <c r="E90" s="621"/>
      <c r="F90" s="622"/>
      <c r="G90" s="1117"/>
      <c r="H90" s="1118"/>
      <c r="I90" s="1118"/>
      <c r="J90" s="1118"/>
      <c r="K90" s="1119"/>
      <c r="L90" s="568"/>
      <c r="M90" s="1120"/>
      <c r="N90" s="1120"/>
      <c r="O90" s="1120"/>
      <c r="P90" s="1120"/>
      <c r="Q90" s="1120"/>
      <c r="R90" s="1120"/>
      <c r="S90" s="1120"/>
      <c r="T90" s="1120"/>
      <c r="U90" s="1120"/>
      <c r="V90" s="1120"/>
      <c r="W90" s="1120"/>
      <c r="X90" s="1121"/>
      <c r="Y90" s="1122"/>
      <c r="Z90" s="1123"/>
      <c r="AA90" s="1123"/>
      <c r="AB90" s="1123"/>
      <c r="AC90" s="1117"/>
      <c r="AD90" s="1118"/>
      <c r="AE90" s="1118"/>
      <c r="AF90" s="1118"/>
      <c r="AG90" s="1119"/>
      <c r="AH90" s="568"/>
      <c r="AI90" s="1120"/>
      <c r="AJ90" s="1120"/>
      <c r="AK90" s="1120"/>
      <c r="AL90" s="1120"/>
      <c r="AM90" s="1120"/>
      <c r="AN90" s="1120"/>
      <c r="AO90" s="1120"/>
      <c r="AP90" s="1120"/>
      <c r="AQ90" s="1120"/>
      <c r="AR90" s="1120"/>
      <c r="AS90" s="1120"/>
      <c r="AT90" s="1121"/>
      <c r="AU90" s="1122"/>
      <c r="AV90" s="1123"/>
      <c r="AW90" s="1123"/>
      <c r="AX90" s="1124"/>
    </row>
    <row r="91" spans="1:50" ht="24.75" customHeight="1" x14ac:dyDescent="0.15">
      <c r="A91" s="620"/>
      <c r="B91" s="621"/>
      <c r="C91" s="621"/>
      <c r="D91" s="621"/>
      <c r="E91" s="621"/>
      <c r="F91" s="622"/>
      <c r="G91" s="1166" t="s">
        <v>41</v>
      </c>
      <c r="H91" s="539"/>
      <c r="I91" s="539"/>
      <c r="J91" s="539"/>
      <c r="K91" s="539"/>
      <c r="L91" s="606"/>
      <c r="M91" s="938"/>
      <c r="N91" s="938"/>
      <c r="O91" s="938"/>
      <c r="P91" s="938"/>
      <c r="Q91" s="938"/>
      <c r="R91" s="938"/>
      <c r="S91" s="938"/>
      <c r="T91" s="938"/>
      <c r="U91" s="938"/>
      <c r="V91" s="938"/>
      <c r="W91" s="938"/>
      <c r="X91" s="939"/>
      <c r="Y91" s="1167">
        <f>SUM(Y83:AB90)</f>
        <v>57</v>
      </c>
      <c r="Z91" s="1168"/>
      <c r="AA91" s="1168"/>
      <c r="AB91" s="1169"/>
      <c r="AC91" s="1166" t="s">
        <v>41</v>
      </c>
      <c r="AD91" s="539"/>
      <c r="AE91" s="539"/>
      <c r="AF91" s="539"/>
      <c r="AG91" s="539"/>
      <c r="AH91" s="606"/>
      <c r="AI91" s="938"/>
      <c r="AJ91" s="938"/>
      <c r="AK91" s="938"/>
      <c r="AL91" s="938"/>
      <c r="AM91" s="938"/>
      <c r="AN91" s="938"/>
      <c r="AO91" s="938"/>
      <c r="AP91" s="938"/>
      <c r="AQ91" s="938"/>
      <c r="AR91" s="938"/>
      <c r="AS91" s="938"/>
      <c r="AT91" s="939"/>
      <c r="AU91" s="1167">
        <f>SUM(AU83:AX90)</f>
        <v>48</v>
      </c>
      <c r="AV91" s="1168"/>
      <c r="AW91" s="1168"/>
      <c r="AX91" s="1170"/>
    </row>
    <row r="92" spans="1:50" ht="30" customHeight="1" x14ac:dyDescent="0.15">
      <c r="A92" s="620"/>
      <c r="B92" s="621"/>
      <c r="C92" s="621"/>
      <c r="D92" s="621"/>
      <c r="E92" s="621"/>
      <c r="F92" s="622"/>
      <c r="G92" s="1162" t="s">
        <v>2272</v>
      </c>
      <c r="H92" s="1163"/>
      <c r="I92" s="1163"/>
      <c r="J92" s="1163"/>
      <c r="K92" s="1163"/>
      <c r="L92" s="1163"/>
      <c r="M92" s="1163"/>
      <c r="N92" s="1163"/>
      <c r="O92" s="1163"/>
      <c r="P92" s="1163"/>
      <c r="Q92" s="1163"/>
      <c r="R92" s="1163"/>
      <c r="S92" s="1163"/>
      <c r="T92" s="1163"/>
      <c r="U92" s="1163"/>
      <c r="V92" s="1163"/>
      <c r="W92" s="1163"/>
      <c r="X92" s="1163"/>
      <c r="Y92" s="1163"/>
      <c r="Z92" s="1163"/>
      <c r="AA92" s="1163"/>
      <c r="AB92" s="1164"/>
      <c r="AC92" s="1162" t="s">
        <v>2273</v>
      </c>
      <c r="AD92" s="1163"/>
      <c r="AE92" s="1163"/>
      <c r="AF92" s="1163"/>
      <c r="AG92" s="1163"/>
      <c r="AH92" s="1163"/>
      <c r="AI92" s="1163"/>
      <c r="AJ92" s="1163"/>
      <c r="AK92" s="1163"/>
      <c r="AL92" s="1163"/>
      <c r="AM92" s="1163"/>
      <c r="AN92" s="1163"/>
      <c r="AO92" s="1163"/>
      <c r="AP92" s="1163"/>
      <c r="AQ92" s="1163"/>
      <c r="AR92" s="1163"/>
      <c r="AS92" s="1163"/>
      <c r="AT92" s="1163"/>
      <c r="AU92" s="1163"/>
      <c r="AV92" s="1163"/>
      <c r="AW92" s="1163"/>
      <c r="AX92" s="1165"/>
    </row>
    <row r="93" spans="1:50" ht="25.5" customHeight="1" x14ac:dyDescent="0.15">
      <c r="A93" s="620"/>
      <c r="B93" s="621"/>
      <c r="C93" s="621"/>
      <c r="D93" s="621"/>
      <c r="E93" s="621"/>
      <c r="F93" s="622"/>
      <c r="G93" s="777" t="s">
        <v>74</v>
      </c>
      <c r="H93" s="894"/>
      <c r="I93" s="894"/>
      <c r="J93" s="894"/>
      <c r="K93" s="894"/>
      <c r="L93" s="348" t="s">
        <v>130</v>
      </c>
      <c r="M93" s="539"/>
      <c r="N93" s="539"/>
      <c r="O93" s="539"/>
      <c r="P93" s="539"/>
      <c r="Q93" s="539"/>
      <c r="R93" s="539"/>
      <c r="S93" s="539"/>
      <c r="T93" s="539"/>
      <c r="U93" s="539"/>
      <c r="V93" s="539"/>
      <c r="W93" s="539"/>
      <c r="X93" s="540"/>
      <c r="Y93" s="604" t="s">
        <v>131</v>
      </c>
      <c r="Z93" s="597"/>
      <c r="AA93" s="597"/>
      <c r="AB93" s="598"/>
      <c r="AC93" s="777" t="s">
        <v>74</v>
      </c>
      <c r="AD93" s="894"/>
      <c r="AE93" s="894"/>
      <c r="AF93" s="894"/>
      <c r="AG93" s="894"/>
      <c r="AH93" s="348" t="s">
        <v>130</v>
      </c>
      <c r="AI93" s="539"/>
      <c r="AJ93" s="539"/>
      <c r="AK93" s="539"/>
      <c r="AL93" s="539"/>
      <c r="AM93" s="539"/>
      <c r="AN93" s="539"/>
      <c r="AO93" s="539"/>
      <c r="AP93" s="539"/>
      <c r="AQ93" s="539"/>
      <c r="AR93" s="539"/>
      <c r="AS93" s="539"/>
      <c r="AT93" s="540"/>
      <c r="AU93" s="604" t="s">
        <v>131</v>
      </c>
      <c r="AV93" s="597"/>
      <c r="AW93" s="597"/>
      <c r="AX93" s="600"/>
    </row>
    <row r="94" spans="1:50" ht="24.75" customHeight="1" x14ac:dyDescent="0.15">
      <c r="A94" s="620"/>
      <c r="B94" s="621"/>
      <c r="C94" s="621"/>
      <c r="D94" s="621"/>
      <c r="E94" s="621"/>
      <c r="F94" s="622"/>
      <c r="G94" s="1154" t="s">
        <v>2233</v>
      </c>
      <c r="H94" s="1155"/>
      <c r="I94" s="1155"/>
      <c r="J94" s="1155"/>
      <c r="K94" s="1156"/>
      <c r="L94" s="592" t="s">
        <v>2263</v>
      </c>
      <c r="M94" s="1157"/>
      <c r="N94" s="1157"/>
      <c r="O94" s="1157"/>
      <c r="P94" s="1157"/>
      <c r="Q94" s="1157"/>
      <c r="R94" s="1157"/>
      <c r="S94" s="1157"/>
      <c r="T94" s="1157"/>
      <c r="U94" s="1157"/>
      <c r="V94" s="1157"/>
      <c r="W94" s="1157"/>
      <c r="X94" s="1158"/>
      <c r="Y94" s="1159">
        <v>29</v>
      </c>
      <c r="Z94" s="1160"/>
      <c r="AA94" s="1160"/>
      <c r="AB94" s="1184"/>
      <c r="AC94" s="1154" t="s">
        <v>2233</v>
      </c>
      <c r="AD94" s="1155"/>
      <c r="AE94" s="1155"/>
      <c r="AF94" s="1155"/>
      <c r="AG94" s="1156"/>
      <c r="AH94" s="592" t="s">
        <v>2263</v>
      </c>
      <c r="AI94" s="1157"/>
      <c r="AJ94" s="1157"/>
      <c r="AK94" s="1157"/>
      <c r="AL94" s="1157"/>
      <c r="AM94" s="1157"/>
      <c r="AN94" s="1157"/>
      <c r="AO94" s="1157"/>
      <c r="AP94" s="1157"/>
      <c r="AQ94" s="1157"/>
      <c r="AR94" s="1157"/>
      <c r="AS94" s="1157"/>
      <c r="AT94" s="1158"/>
      <c r="AU94" s="1159">
        <v>20</v>
      </c>
      <c r="AV94" s="1160"/>
      <c r="AW94" s="1160"/>
      <c r="AX94" s="1161"/>
    </row>
    <row r="95" spans="1:50" ht="24.75" customHeight="1" x14ac:dyDescent="0.15">
      <c r="A95" s="620"/>
      <c r="B95" s="621"/>
      <c r="C95" s="621"/>
      <c r="D95" s="621"/>
      <c r="E95" s="621"/>
      <c r="F95" s="622"/>
      <c r="G95" s="1134" t="s">
        <v>2274</v>
      </c>
      <c r="H95" s="1135"/>
      <c r="I95" s="1135"/>
      <c r="J95" s="1135"/>
      <c r="K95" s="1136"/>
      <c r="L95" s="577" t="s">
        <v>2263</v>
      </c>
      <c r="M95" s="1137"/>
      <c r="N95" s="1137"/>
      <c r="O95" s="1137"/>
      <c r="P95" s="1137"/>
      <c r="Q95" s="1137"/>
      <c r="R95" s="1137"/>
      <c r="S95" s="1137"/>
      <c r="T95" s="1137"/>
      <c r="U95" s="1137"/>
      <c r="V95" s="1137"/>
      <c r="W95" s="1137"/>
      <c r="X95" s="1138"/>
      <c r="Y95" s="1139">
        <v>14</v>
      </c>
      <c r="Z95" s="1140"/>
      <c r="AA95" s="1140"/>
      <c r="AB95" s="1457"/>
      <c r="AC95" s="1134" t="s">
        <v>134</v>
      </c>
      <c r="AD95" s="1135"/>
      <c r="AE95" s="1135"/>
      <c r="AF95" s="1135"/>
      <c r="AG95" s="1136"/>
      <c r="AH95" s="577" t="s">
        <v>2266</v>
      </c>
      <c r="AI95" s="1137"/>
      <c r="AJ95" s="1137"/>
      <c r="AK95" s="1137"/>
      <c r="AL95" s="1137"/>
      <c r="AM95" s="1137"/>
      <c r="AN95" s="1137"/>
      <c r="AO95" s="1137"/>
      <c r="AP95" s="1137"/>
      <c r="AQ95" s="1137"/>
      <c r="AR95" s="1137"/>
      <c r="AS95" s="1137"/>
      <c r="AT95" s="1138"/>
      <c r="AU95" s="1139">
        <v>7</v>
      </c>
      <c r="AV95" s="1140"/>
      <c r="AW95" s="1140"/>
      <c r="AX95" s="1141"/>
    </row>
    <row r="96" spans="1:50" ht="24.75" customHeight="1" x14ac:dyDescent="0.15">
      <c r="A96" s="620"/>
      <c r="B96" s="621"/>
      <c r="C96" s="621"/>
      <c r="D96" s="621"/>
      <c r="E96" s="621"/>
      <c r="F96" s="622"/>
      <c r="G96" s="1134" t="s">
        <v>134</v>
      </c>
      <c r="H96" s="1135"/>
      <c r="I96" s="1135"/>
      <c r="J96" s="1135"/>
      <c r="K96" s="1136"/>
      <c r="L96" s="577" t="s">
        <v>2266</v>
      </c>
      <c r="M96" s="1137"/>
      <c r="N96" s="1137"/>
      <c r="O96" s="1137"/>
      <c r="P96" s="1137"/>
      <c r="Q96" s="1137"/>
      <c r="R96" s="1137"/>
      <c r="S96" s="1137"/>
      <c r="T96" s="1137"/>
      <c r="U96" s="1137"/>
      <c r="V96" s="1137"/>
      <c r="W96" s="1137"/>
      <c r="X96" s="1138"/>
      <c r="Y96" s="1139">
        <v>4</v>
      </c>
      <c r="Z96" s="1140"/>
      <c r="AA96" s="1140"/>
      <c r="AB96" s="1457"/>
      <c r="AC96" s="1134" t="s">
        <v>2267</v>
      </c>
      <c r="AD96" s="1135"/>
      <c r="AE96" s="1135"/>
      <c r="AF96" s="1135"/>
      <c r="AG96" s="1136"/>
      <c r="AH96" s="577" t="s">
        <v>2268</v>
      </c>
      <c r="AI96" s="1137"/>
      <c r="AJ96" s="1137"/>
      <c r="AK96" s="1137"/>
      <c r="AL96" s="1137"/>
      <c r="AM96" s="1137"/>
      <c r="AN96" s="1137"/>
      <c r="AO96" s="1137"/>
      <c r="AP96" s="1137"/>
      <c r="AQ96" s="1137"/>
      <c r="AR96" s="1137"/>
      <c r="AS96" s="1137"/>
      <c r="AT96" s="1138"/>
      <c r="AU96" s="1139">
        <v>7</v>
      </c>
      <c r="AV96" s="1140"/>
      <c r="AW96" s="1140"/>
      <c r="AX96" s="1141"/>
    </row>
    <row r="97" spans="1:50" ht="24.75" customHeight="1" x14ac:dyDescent="0.15">
      <c r="A97" s="620"/>
      <c r="B97" s="621"/>
      <c r="C97" s="621"/>
      <c r="D97" s="621"/>
      <c r="E97" s="621"/>
      <c r="F97" s="622"/>
      <c r="G97" s="1134" t="s">
        <v>2269</v>
      </c>
      <c r="H97" s="1135"/>
      <c r="I97" s="1135"/>
      <c r="J97" s="1135"/>
      <c r="K97" s="1136"/>
      <c r="L97" s="577" t="s">
        <v>2270</v>
      </c>
      <c r="M97" s="1137"/>
      <c r="N97" s="1137"/>
      <c r="O97" s="1137"/>
      <c r="P97" s="1137"/>
      <c r="Q97" s="1137"/>
      <c r="R97" s="1137"/>
      <c r="S97" s="1137"/>
      <c r="T97" s="1137"/>
      <c r="U97" s="1137"/>
      <c r="V97" s="1137"/>
      <c r="W97" s="1137"/>
      <c r="X97" s="1138"/>
      <c r="Y97" s="1139">
        <v>4</v>
      </c>
      <c r="Z97" s="1140"/>
      <c r="AA97" s="1140"/>
      <c r="AB97" s="1457"/>
      <c r="AC97" s="1134" t="s">
        <v>2264</v>
      </c>
      <c r="AD97" s="1135"/>
      <c r="AE97" s="1135"/>
      <c r="AF97" s="1135"/>
      <c r="AG97" s="1136"/>
      <c r="AH97" s="577" t="s">
        <v>2265</v>
      </c>
      <c r="AI97" s="1137"/>
      <c r="AJ97" s="1137"/>
      <c r="AK97" s="1137"/>
      <c r="AL97" s="1137"/>
      <c r="AM97" s="1137"/>
      <c r="AN97" s="1137"/>
      <c r="AO97" s="1137"/>
      <c r="AP97" s="1137"/>
      <c r="AQ97" s="1137"/>
      <c r="AR97" s="1137"/>
      <c r="AS97" s="1137"/>
      <c r="AT97" s="1138"/>
      <c r="AU97" s="1139">
        <v>5</v>
      </c>
      <c r="AV97" s="1140"/>
      <c r="AW97" s="1140"/>
      <c r="AX97" s="1141"/>
    </row>
    <row r="98" spans="1:50" ht="24.75" customHeight="1" x14ac:dyDescent="0.15">
      <c r="A98" s="620"/>
      <c r="B98" s="621"/>
      <c r="C98" s="621"/>
      <c r="D98" s="621"/>
      <c r="E98" s="621"/>
      <c r="F98" s="622"/>
      <c r="G98" s="1134" t="s">
        <v>2267</v>
      </c>
      <c r="H98" s="1135"/>
      <c r="I98" s="1135"/>
      <c r="J98" s="1135"/>
      <c r="K98" s="1136"/>
      <c r="L98" s="577" t="s">
        <v>2268</v>
      </c>
      <c r="M98" s="1137"/>
      <c r="N98" s="1137"/>
      <c r="O98" s="1137"/>
      <c r="P98" s="1137"/>
      <c r="Q98" s="1137"/>
      <c r="R98" s="1137"/>
      <c r="S98" s="1137"/>
      <c r="T98" s="1137"/>
      <c r="U98" s="1137"/>
      <c r="V98" s="1137"/>
      <c r="W98" s="1137"/>
      <c r="X98" s="1138"/>
      <c r="Y98" s="1139">
        <v>1</v>
      </c>
      <c r="Z98" s="1140"/>
      <c r="AA98" s="1140"/>
      <c r="AB98" s="1140"/>
      <c r="AC98" s="1134" t="s">
        <v>2269</v>
      </c>
      <c r="AD98" s="1135"/>
      <c r="AE98" s="1135"/>
      <c r="AF98" s="1135"/>
      <c r="AG98" s="1136"/>
      <c r="AH98" s="577" t="s">
        <v>2270</v>
      </c>
      <c r="AI98" s="1137"/>
      <c r="AJ98" s="1137"/>
      <c r="AK98" s="1137"/>
      <c r="AL98" s="1137"/>
      <c r="AM98" s="1137"/>
      <c r="AN98" s="1137"/>
      <c r="AO98" s="1137"/>
      <c r="AP98" s="1137"/>
      <c r="AQ98" s="1137"/>
      <c r="AR98" s="1137"/>
      <c r="AS98" s="1137"/>
      <c r="AT98" s="1138"/>
      <c r="AU98" s="1139">
        <v>4</v>
      </c>
      <c r="AV98" s="1140"/>
      <c r="AW98" s="1140"/>
      <c r="AX98" s="1141"/>
    </row>
    <row r="99" spans="1:50" ht="24.75" customHeight="1" x14ac:dyDescent="0.15">
      <c r="A99" s="620"/>
      <c r="B99" s="621"/>
      <c r="C99" s="621"/>
      <c r="D99" s="621"/>
      <c r="E99" s="621"/>
      <c r="F99" s="622"/>
      <c r="G99" s="1134"/>
      <c r="H99" s="1135"/>
      <c r="I99" s="1135"/>
      <c r="J99" s="1135"/>
      <c r="K99" s="1136"/>
      <c r="L99" s="577"/>
      <c r="M99" s="1137"/>
      <c r="N99" s="1137"/>
      <c r="O99" s="1137"/>
      <c r="P99" s="1137"/>
      <c r="Q99" s="1137"/>
      <c r="R99" s="1137"/>
      <c r="S99" s="1137"/>
      <c r="T99" s="1137"/>
      <c r="U99" s="1137"/>
      <c r="V99" s="1137"/>
      <c r="W99" s="1137"/>
      <c r="X99" s="1138"/>
      <c r="Y99" s="1139"/>
      <c r="Z99" s="1140"/>
      <c r="AA99" s="1140"/>
      <c r="AB99" s="1140"/>
      <c r="AC99" s="1134" t="s">
        <v>295</v>
      </c>
      <c r="AD99" s="1135"/>
      <c r="AE99" s="1135"/>
      <c r="AF99" s="1135"/>
      <c r="AG99" s="1136"/>
      <c r="AH99" s="577" t="s">
        <v>2271</v>
      </c>
      <c r="AI99" s="1137"/>
      <c r="AJ99" s="1137"/>
      <c r="AK99" s="1137"/>
      <c r="AL99" s="1137"/>
      <c r="AM99" s="1137"/>
      <c r="AN99" s="1137"/>
      <c r="AO99" s="1137"/>
      <c r="AP99" s="1137"/>
      <c r="AQ99" s="1137"/>
      <c r="AR99" s="1137"/>
      <c r="AS99" s="1137"/>
      <c r="AT99" s="1138"/>
      <c r="AU99" s="1139">
        <v>2</v>
      </c>
      <c r="AV99" s="1140"/>
      <c r="AW99" s="1140"/>
      <c r="AX99" s="1141"/>
    </row>
    <row r="100" spans="1:50" ht="24.75" customHeight="1" x14ac:dyDescent="0.15">
      <c r="A100" s="620"/>
      <c r="B100" s="621"/>
      <c r="C100" s="621"/>
      <c r="D100" s="621"/>
      <c r="E100" s="621"/>
      <c r="F100" s="622"/>
      <c r="G100" s="1117"/>
      <c r="H100" s="1118"/>
      <c r="I100" s="1118"/>
      <c r="J100" s="1118"/>
      <c r="K100" s="1119"/>
      <c r="L100" s="568"/>
      <c r="M100" s="1120"/>
      <c r="N100" s="1120"/>
      <c r="O100" s="1120"/>
      <c r="P100" s="1120"/>
      <c r="Q100" s="1120"/>
      <c r="R100" s="1120"/>
      <c r="S100" s="1120"/>
      <c r="T100" s="1120"/>
      <c r="U100" s="1120"/>
      <c r="V100" s="1120"/>
      <c r="W100" s="1120"/>
      <c r="X100" s="1121"/>
      <c r="Y100" s="1122"/>
      <c r="Z100" s="1123"/>
      <c r="AA100" s="1123"/>
      <c r="AB100" s="1123"/>
      <c r="AC100" s="1117"/>
      <c r="AD100" s="1118"/>
      <c r="AE100" s="1118"/>
      <c r="AF100" s="1118"/>
      <c r="AG100" s="1119"/>
      <c r="AH100" s="568"/>
      <c r="AI100" s="1120"/>
      <c r="AJ100" s="1120"/>
      <c r="AK100" s="1120"/>
      <c r="AL100" s="1120"/>
      <c r="AM100" s="1120"/>
      <c r="AN100" s="1120"/>
      <c r="AO100" s="1120"/>
      <c r="AP100" s="1120"/>
      <c r="AQ100" s="1120"/>
      <c r="AR100" s="1120"/>
      <c r="AS100" s="1120"/>
      <c r="AT100" s="1121"/>
      <c r="AU100" s="1122"/>
      <c r="AV100" s="1123"/>
      <c r="AW100" s="1123"/>
      <c r="AX100" s="1124"/>
    </row>
    <row r="101" spans="1:50" ht="24.75" customHeight="1" x14ac:dyDescent="0.15">
      <c r="A101" s="620"/>
      <c r="B101" s="621"/>
      <c r="C101" s="621"/>
      <c r="D101" s="621"/>
      <c r="E101" s="621"/>
      <c r="F101" s="622"/>
      <c r="G101" s="1166" t="s">
        <v>41</v>
      </c>
      <c r="H101" s="539"/>
      <c r="I101" s="539"/>
      <c r="J101" s="539"/>
      <c r="K101" s="539"/>
      <c r="L101" s="606"/>
      <c r="M101" s="938"/>
      <c r="N101" s="938"/>
      <c r="O101" s="938"/>
      <c r="P101" s="938"/>
      <c r="Q101" s="938"/>
      <c r="R101" s="938"/>
      <c r="S101" s="938"/>
      <c r="T101" s="938"/>
      <c r="U101" s="938"/>
      <c r="V101" s="938"/>
      <c r="W101" s="938"/>
      <c r="X101" s="939"/>
      <c r="Y101" s="1167">
        <f>SUM(Y94:AB100)</f>
        <v>52</v>
      </c>
      <c r="Z101" s="1168"/>
      <c r="AA101" s="1168"/>
      <c r="AB101" s="1169"/>
      <c r="AC101" s="1166" t="s">
        <v>41</v>
      </c>
      <c r="AD101" s="539"/>
      <c r="AE101" s="539"/>
      <c r="AF101" s="539"/>
      <c r="AG101" s="539"/>
      <c r="AH101" s="606"/>
      <c r="AI101" s="938"/>
      <c r="AJ101" s="938"/>
      <c r="AK101" s="938"/>
      <c r="AL101" s="938"/>
      <c r="AM101" s="938"/>
      <c r="AN101" s="938"/>
      <c r="AO101" s="938"/>
      <c r="AP101" s="938"/>
      <c r="AQ101" s="938"/>
      <c r="AR101" s="938"/>
      <c r="AS101" s="938"/>
      <c r="AT101" s="939"/>
      <c r="AU101" s="1167">
        <f>SUM(AU94:AX100)</f>
        <v>45</v>
      </c>
      <c r="AV101" s="1168"/>
      <c r="AW101" s="1168"/>
      <c r="AX101" s="1170"/>
    </row>
    <row r="102" spans="1:50" ht="30" customHeight="1" x14ac:dyDescent="0.15">
      <c r="A102" s="620"/>
      <c r="B102" s="621"/>
      <c r="C102" s="621"/>
      <c r="D102" s="621"/>
      <c r="E102" s="621"/>
      <c r="F102" s="622"/>
      <c r="G102" s="1162" t="s">
        <v>2275</v>
      </c>
      <c r="H102" s="1163"/>
      <c r="I102" s="1163"/>
      <c r="J102" s="1163"/>
      <c r="K102" s="1163"/>
      <c r="L102" s="1163"/>
      <c r="M102" s="1163"/>
      <c r="N102" s="1163"/>
      <c r="O102" s="1163"/>
      <c r="P102" s="1163"/>
      <c r="Q102" s="1163"/>
      <c r="R102" s="1163"/>
      <c r="S102" s="1163"/>
      <c r="T102" s="1163"/>
      <c r="U102" s="1163"/>
      <c r="V102" s="1163"/>
      <c r="W102" s="1163"/>
      <c r="X102" s="1163"/>
      <c r="Y102" s="1163"/>
      <c r="Z102" s="1163"/>
      <c r="AA102" s="1163"/>
      <c r="AB102" s="1164"/>
      <c r="AC102" s="1162" t="s">
        <v>2276</v>
      </c>
      <c r="AD102" s="1163"/>
      <c r="AE102" s="1163"/>
      <c r="AF102" s="1163"/>
      <c r="AG102" s="1163"/>
      <c r="AH102" s="1163"/>
      <c r="AI102" s="1163"/>
      <c r="AJ102" s="1163"/>
      <c r="AK102" s="1163"/>
      <c r="AL102" s="1163"/>
      <c r="AM102" s="1163"/>
      <c r="AN102" s="1163"/>
      <c r="AO102" s="1163"/>
      <c r="AP102" s="1163"/>
      <c r="AQ102" s="1163"/>
      <c r="AR102" s="1163"/>
      <c r="AS102" s="1163"/>
      <c r="AT102" s="1163"/>
      <c r="AU102" s="1163"/>
      <c r="AV102" s="1163"/>
      <c r="AW102" s="1163"/>
      <c r="AX102" s="1165"/>
    </row>
    <row r="103" spans="1:50" ht="24.75" customHeight="1" x14ac:dyDescent="0.15">
      <c r="A103" s="620"/>
      <c r="B103" s="621"/>
      <c r="C103" s="621"/>
      <c r="D103" s="621"/>
      <c r="E103" s="621"/>
      <c r="F103" s="622"/>
      <c r="G103" s="777" t="s">
        <v>74</v>
      </c>
      <c r="H103" s="894"/>
      <c r="I103" s="894"/>
      <c r="J103" s="894"/>
      <c r="K103" s="894"/>
      <c r="L103" s="348" t="s">
        <v>130</v>
      </c>
      <c r="M103" s="539"/>
      <c r="N103" s="539"/>
      <c r="O103" s="539"/>
      <c r="P103" s="539"/>
      <c r="Q103" s="539"/>
      <c r="R103" s="539"/>
      <c r="S103" s="539"/>
      <c r="T103" s="539"/>
      <c r="U103" s="539"/>
      <c r="V103" s="539"/>
      <c r="W103" s="539"/>
      <c r="X103" s="540"/>
      <c r="Y103" s="604" t="s">
        <v>131</v>
      </c>
      <c r="Z103" s="597"/>
      <c r="AA103" s="597"/>
      <c r="AB103" s="598"/>
      <c r="AC103" s="777" t="s">
        <v>74</v>
      </c>
      <c r="AD103" s="894"/>
      <c r="AE103" s="894"/>
      <c r="AF103" s="894"/>
      <c r="AG103" s="894"/>
      <c r="AH103" s="348" t="s">
        <v>130</v>
      </c>
      <c r="AI103" s="539"/>
      <c r="AJ103" s="539"/>
      <c r="AK103" s="539"/>
      <c r="AL103" s="539"/>
      <c r="AM103" s="539"/>
      <c r="AN103" s="539"/>
      <c r="AO103" s="539"/>
      <c r="AP103" s="539"/>
      <c r="AQ103" s="539"/>
      <c r="AR103" s="539"/>
      <c r="AS103" s="539"/>
      <c r="AT103" s="540"/>
      <c r="AU103" s="604" t="s">
        <v>131</v>
      </c>
      <c r="AV103" s="597"/>
      <c r="AW103" s="597"/>
      <c r="AX103" s="600"/>
    </row>
    <row r="104" spans="1:50" ht="24.75" customHeight="1" x14ac:dyDescent="0.15">
      <c r="A104" s="620"/>
      <c r="B104" s="621"/>
      <c r="C104" s="621"/>
      <c r="D104" s="621"/>
      <c r="E104" s="621"/>
      <c r="F104" s="622"/>
      <c r="G104" s="1154" t="s">
        <v>2233</v>
      </c>
      <c r="H104" s="1155"/>
      <c r="I104" s="1155"/>
      <c r="J104" s="1155"/>
      <c r="K104" s="1156"/>
      <c r="L104" s="592" t="s">
        <v>2263</v>
      </c>
      <c r="M104" s="1157"/>
      <c r="N104" s="1157"/>
      <c r="O104" s="1157"/>
      <c r="P104" s="1157"/>
      <c r="Q104" s="1157"/>
      <c r="R104" s="1157"/>
      <c r="S104" s="1157"/>
      <c r="T104" s="1157"/>
      <c r="U104" s="1157"/>
      <c r="V104" s="1157"/>
      <c r="W104" s="1157"/>
      <c r="X104" s="1158"/>
      <c r="Y104" s="1159">
        <v>20</v>
      </c>
      <c r="Z104" s="1160"/>
      <c r="AA104" s="1160"/>
      <c r="AB104" s="1184"/>
      <c r="AC104" s="1154" t="s">
        <v>2233</v>
      </c>
      <c r="AD104" s="1155"/>
      <c r="AE104" s="1155"/>
      <c r="AF104" s="1155"/>
      <c r="AG104" s="1156"/>
      <c r="AH104" s="592" t="s">
        <v>2263</v>
      </c>
      <c r="AI104" s="1157"/>
      <c r="AJ104" s="1157"/>
      <c r="AK104" s="1157"/>
      <c r="AL104" s="1157"/>
      <c r="AM104" s="1157"/>
      <c r="AN104" s="1157"/>
      <c r="AO104" s="1157"/>
      <c r="AP104" s="1157"/>
      <c r="AQ104" s="1157"/>
      <c r="AR104" s="1157"/>
      <c r="AS104" s="1157"/>
      <c r="AT104" s="1158"/>
      <c r="AU104" s="1159">
        <v>20</v>
      </c>
      <c r="AV104" s="1160"/>
      <c r="AW104" s="1160"/>
      <c r="AX104" s="1161"/>
    </row>
    <row r="105" spans="1:50" ht="24.75" customHeight="1" x14ac:dyDescent="0.15">
      <c r="A105" s="620"/>
      <c r="B105" s="621"/>
      <c r="C105" s="621"/>
      <c r="D105" s="621"/>
      <c r="E105" s="621"/>
      <c r="F105" s="622"/>
      <c r="G105" s="1134" t="s">
        <v>134</v>
      </c>
      <c r="H105" s="1135"/>
      <c r="I105" s="1135"/>
      <c r="J105" s="1135"/>
      <c r="K105" s="1136"/>
      <c r="L105" s="577" t="s">
        <v>2266</v>
      </c>
      <c r="M105" s="1137"/>
      <c r="N105" s="1137"/>
      <c r="O105" s="1137"/>
      <c r="P105" s="1137"/>
      <c r="Q105" s="1137"/>
      <c r="R105" s="1137"/>
      <c r="S105" s="1137"/>
      <c r="T105" s="1137"/>
      <c r="U105" s="1137"/>
      <c r="V105" s="1137"/>
      <c r="W105" s="1137"/>
      <c r="X105" s="1138"/>
      <c r="Y105" s="1139">
        <v>13</v>
      </c>
      <c r="Z105" s="1140"/>
      <c r="AA105" s="1140"/>
      <c r="AB105" s="1457"/>
      <c r="AC105" s="1134" t="s">
        <v>134</v>
      </c>
      <c r="AD105" s="1135"/>
      <c r="AE105" s="1135"/>
      <c r="AF105" s="1135"/>
      <c r="AG105" s="1136"/>
      <c r="AH105" s="577" t="s">
        <v>2266</v>
      </c>
      <c r="AI105" s="1137"/>
      <c r="AJ105" s="1137"/>
      <c r="AK105" s="1137"/>
      <c r="AL105" s="1137"/>
      <c r="AM105" s="1137"/>
      <c r="AN105" s="1137"/>
      <c r="AO105" s="1137"/>
      <c r="AP105" s="1137"/>
      <c r="AQ105" s="1137"/>
      <c r="AR105" s="1137"/>
      <c r="AS105" s="1137"/>
      <c r="AT105" s="1138"/>
      <c r="AU105" s="1139">
        <v>8</v>
      </c>
      <c r="AV105" s="1140"/>
      <c r="AW105" s="1140"/>
      <c r="AX105" s="1141"/>
    </row>
    <row r="106" spans="1:50" ht="24.75" customHeight="1" x14ac:dyDescent="0.15">
      <c r="A106" s="620"/>
      <c r="B106" s="621"/>
      <c r="C106" s="621"/>
      <c r="D106" s="621"/>
      <c r="E106" s="621"/>
      <c r="F106" s="622"/>
      <c r="G106" s="1134" t="s">
        <v>2264</v>
      </c>
      <c r="H106" s="1135"/>
      <c r="I106" s="1135"/>
      <c r="J106" s="1135"/>
      <c r="K106" s="1136"/>
      <c r="L106" s="577" t="s">
        <v>2265</v>
      </c>
      <c r="M106" s="1137"/>
      <c r="N106" s="1137"/>
      <c r="O106" s="1137"/>
      <c r="P106" s="1137"/>
      <c r="Q106" s="1137"/>
      <c r="R106" s="1137"/>
      <c r="S106" s="1137"/>
      <c r="T106" s="1137"/>
      <c r="U106" s="1137"/>
      <c r="V106" s="1137"/>
      <c r="W106" s="1137"/>
      <c r="X106" s="1138"/>
      <c r="Y106" s="1139">
        <v>5</v>
      </c>
      <c r="Z106" s="1140"/>
      <c r="AA106" s="1140"/>
      <c r="AB106" s="1457"/>
      <c r="AC106" s="1134" t="s">
        <v>2264</v>
      </c>
      <c r="AD106" s="1135"/>
      <c r="AE106" s="1135"/>
      <c r="AF106" s="1135"/>
      <c r="AG106" s="1136"/>
      <c r="AH106" s="577" t="s">
        <v>2265</v>
      </c>
      <c r="AI106" s="1137"/>
      <c r="AJ106" s="1137"/>
      <c r="AK106" s="1137"/>
      <c r="AL106" s="1137"/>
      <c r="AM106" s="1137"/>
      <c r="AN106" s="1137"/>
      <c r="AO106" s="1137"/>
      <c r="AP106" s="1137"/>
      <c r="AQ106" s="1137"/>
      <c r="AR106" s="1137"/>
      <c r="AS106" s="1137"/>
      <c r="AT106" s="1138"/>
      <c r="AU106" s="1139">
        <v>7</v>
      </c>
      <c r="AV106" s="1140"/>
      <c r="AW106" s="1140"/>
      <c r="AX106" s="1141"/>
    </row>
    <row r="107" spans="1:50" ht="24.75" customHeight="1" x14ac:dyDescent="0.15">
      <c r="A107" s="620"/>
      <c r="B107" s="621"/>
      <c r="C107" s="621"/>
      <c r="D107" s="621"/>
      <c r="E107" s="621"/>
      <c r="F107" s="622"/>
      <c r="G107" s="1134" t="s">
        <v>2269</v>
      </c>
      <c r="H107" s="1135"/>
      <c r="I107" s="1135"/>
      <c r="J107" s="1135"/>
      <c r="K107" s="1136"/>
      <c r="L107" s="577" t="s">
        <v>2270</v>
      </c>
      <c r="M107" s="1137"/>
      <c r="N107" s="1137"/>
      <c r="O107" s="1137"/>
      <c r="P107" s="1137"/>
      <c r="Q107" s="1137"/>
      <c r="R107" s="1137"/>
      <c r="S107" s="1137"/>
      <c r="T107" s="1137"/>
      <c r="U107" s="1137"/>
      <c r="V107" s="1137"/>
      <c r="W107" s="1137"/>
      <c r="X107" s="1138"/>
      <c r="Y107" s="1139">
        <v>4</v>
      </c>
      <c r="Z107" s="1140"/>
      <c r="AA107" s="1140"/>
      <c r="AB107" s="1457"/>
      <c r="AC107" s="1134" t="s">
        <v>2269</v>
      </c>
      <c r="AD107" s="1135"/>
      <c r="AE107" s="1135"/>
      <c r="AF107" s="1135"/>
      <c r="AG107" s="1136"/>
      <c r="AH107" s="577" t="s">
        <v>2270</v>
      </c>
      <c r="AI107" s="1137"/>
      <c r="AJ107" s="1137"/>
      <c r="AK107" s="1137"/>
      <c r="AL107" s="1137"/>
      <c r="AM107" s="1137"/>
      <c r="AN107" s="1137"/>
      <c r="AO107" s="1137"/>
      <c r="AP107" s="1137"/>
      <c r="AQ107" s="1137"/>
      <c r="AR107" s="1137"/>
      <c r="AS107" s="1137"/>
      <c r="AT107" s="1138"/>
      <c r="AU107" s="1139">
        <v>4</v>
      </c>
      <c r="AV107" s="1140"/>
      <c r="AW107" s="1140"/>
      <c r="AX107" s="1141"/>
    </row>
    <row r="108" spans="1:50" ht="24.75" customHeight="1" x14ac:dyDescent="0.15">
      <c r="A108" s="620"/>
      <c r="B108" s="621"/>
      <c r="C108" s="621"/>
      <c r="D108" s="621"/>
      <c r="E108" s="621"/>
      <c r="F108" s="622"/>
      <c r="G108" s="1134" t="s">
        <v>2267</v>
      </c>
      <c r="H108" s="1135"/>
      <c r="I108" s="1135"/>
      <c r="J108" s="1135"/>
      <c r="K108" s="1136"/>
      <c r="L108" s="577" t="s">
        <v>2268</v>
      </c>
      <c r="M108" s="1137"/>
      <c r="N108" s="1137"/>
      <c r="O108" s="1137"/>
      <c r="P108" s="1137"/>
      <c r="Q108" s="1137"/>
      <c r="R108" s="1137"/>
      <c r="S108" s="1137"/>
      <c r="T108" s="1137"/>
      <c r="U108" s="1137"/>
      <c r="V108" s="1137"/>
      <c r="W108" s="1137"/>
      <c r="X108" s="1138"/>
      <c r="Y108" s="1139">
        <v>4</v>
      </c>
      <c r="Z108" s="1140"/>
      <c r="AA108" s="1140"/>
      <c r="AB108" s="1140"/>
      <c r="AC108" s="1134" t="s">
        <v>2267</v>
      </c>
      <c r="AD108" s="1135"/>
      <c r="AE108" s="1135"/>
      <c r="AF108" s="1135"/>
      <c r="AG108" s="1136"/>
      <c r="AH108" s="577" t="s">
        <v>2268</v>
      </c>
      <c r="AI108" s="1137"/>
      <c r="AJ108" s="1137"/>
      <c r="AK108" s="1137"/>
      <c r="AL108" s="1137"/>
      <c r="AM108" s="1137"/>
      <c r="AN108" s="1137"/>
      <c r="AO108" s="1137"/>
      <c r="AP108" s="1137"/>
      <c r="AQ108" s="1137"/>
      <c r="AR108" s="1137"/>
      <c r="AS108" s="1137"/>
      <c r="AT108" s="1138"/>
      <c r="AU108" s="1139">
        <v>4</v>
      </c>
      <c r="AV108" s="1140"/>
      <c r="AW108" s="1140"/>
      <c r="AX108" s="1141"/>
    </row>
    <row r="109" spans="1:50" ht="24.75" customHeight="1" x14ac:dyDescent="0.15">
      <c r="A109" s="620"/>
      <c r="B109" s="621"/>
      <c r="C109" s="621"/>
      <c r="D109" s="621"/>
      <c r="E109" s="621"/>
      <c r="F109" s="622"/>
      <c r="G109" s="1134" t="s">
        <v>295</v>
      </c>
      <c r="H109" s="1135"/>
      <c r="I109" s="1135"/>
      <c r="J109" s="1135"/>
      <c r="K109" s="1136"/>
      <c r="L109" s="577" t="s">
        <v>2271</v>
      </c>
      <c r="M109" s="1137"/>
      <c r="N109" s="1137"/>
      <c r="O109" s="1137"/>
      <c r="P109" s="1137"/>
      <c r="Q109" s="1137"/>
      <c r="R109" s="1137"/>
      <c r="S109" s="1137"/>
      <c r="T109" s="1137"/>
      <c r="U109" s="1137"/>
      <c r="V109" s="1137"/>
      <c r="W109" s="1137"/>
      <c r="X109" s="1138"/>
      <c r="Y109" s="1139">
        <v>2</v>
      </c>
      <c r="Z109" s="1140"/>
      <c r="AA109" s="1140"/>
      <c r="AB109" s="1140"/>
      <c r="AC109" s="1134" t="s">
        <v>295</v>
      </c>
      <c r="AD109" s="1135"/>
      <c r="AE109" s="1135"/>
      <c r="AF109" s="1135"/>
      <c r="AG109" s="1136"/>
      <c r="AH109" s="577" t="s">
        <v>2271</v>
      </c>
      <c r="AI109" s="1137"/>
      <c r="AJ109" s="1137"/>
      <c r="AK109" s="1137"/>
      <c r="AL109" s="1137"/>
      <c r="AM109" s="1137"/>
      <c r="AN109" s="1137"/>
      <c r="AO109" s="1137"/>
      <c r="AP109" s="1137"/>
      <c r="AQ109" s="1137"/>
      <c r="AR109" s="1137"/>
      <c r="AS109" s="1137"/>
      <c r="AT109" s="1138"/>
      <c r="AU109" s="1139">
        <v>2</v>
      </c>
      <c r="AV109" s="1140"/>
      <c r="AW109" s="1140"/>
      <c r="AX109" s="1141"/>
    </row>
    <row r="110" spans="1:50" ht="24.75" customHeight="1" x14ac:dyDescent="0.15">
      <c r="A110" s="620"/>
      <c r="B110" s="621"/>
      <c r="C110" s="621"/>
      <c r="D110" s="621"/>
      <c r="E110" s="621"/>
      <c r="F110" s="622"/>
      <c r="G110" s="1117"/>
      <c r="H110" s="1118"/>
      <c r="I110" s="1118"/>
      <c r="J110" s="1118"/>
      <c r="K110" s="1119"/>
      <c r="L110" s="568"/>
      <c r="M110" s="1120"/>
      <c r="N110" s="1120"/>
      <c r="O110" s="1120"/>
      <c r="P110" s="1120"/>
      <c r="Q110" s="1120"/>
      <c r="R110" s="1120"/>
      <c r="S110" s="1120"/>
      <c r="T110" s="1120"/>
      <c r="U110" s="1120"/>
      <c r="V110" s="1120"/>
      <c r="W110" s="1120"/>
      <c r="X110" s="1121"/>
      <c r="Y110" s="1122"/>
      <c r="Z110" s="1123"/>
      <c r="AA110" s="1123"/>
      <c r="AB110" s="1123"/>
      <c r="AC110" s="1117"/>
      <c r="AD110" s="1118"/>
      <c r="AE110" s="1118"/>
      <c r="AF110" s="1118"/>
      <c r="AG110" s="1119"/>
      <c r="AH110" s="568"/>
      <c r="AI110" s="1120"/>
      <c r="AJ110" s="1120"/>
      <c r="AK110" s="1120"/>
      <c r="AL110" s="1120"/>
      <c r="AM110" s="1120"/>
      <c r="AN110" s="1120"/>
      <c r="AO110" s="1120"/>
      <c r="AP110" s="1120"/>
      <c r="AQ110" s="1120"/>
      <c r="AR110" s="1120"/>
      <c r="AS110" s="1120"/>
      <c r="AT110" s="1121"/>
      <c r="AU110" s="1122"/>
      <c r="AV110" s="1123"/>
      <c r="AW110" s="1123"/>
      <c r="AX110" s="1124"/>
    </row>
    <row r="111" spans="1:50" ht="24.75" customHeight="1" x14ac:dyDescent="0.15">
      <c r="A111" s="620"/>
      <c r="B111" s="621"/>
      <c r="C111" s="621"/>
      <c r="D111" s="621"/>
      <c r="E111" s="621"/>
      <c r="F111" s="622"/>
      <c r="G111" s="1166" t="s">
        <v>41</v>
      </c>
      <c r="H111" s="539"/>
      <c r="I111" s="539"/>
      <c r="J111" s="539"/>
      <c r="K111" s="539"/>
      <c r="L111" s="606"/>
      <c r="M111" s="938"/>
      <c r="N111" s="938"/>
      <c r="O111" s="938"/>
      <c r="P111" s="938"/>
      <c r="Q111" s="938"/>
      <c r="R111" s="938"/>
      <c r="S111" s="938"/>
      <c r="T111" s="938"/>
      <c r="U111" s="938"/>
      <c r="V111" s="938"/>
      <c r="W111" s="938"/>
      <c r="X111" s="939"/>
      <c r="Y111" s="1167">
        <f>SUM(Y104:AB110)</f>
        <v>48</v>
      </c>
      <c r="Z111" s="1168"/>
      <c r="AA111" s="1168"/>
      <c r="AB111" s="1169"/>
      <c r="AC111" s="1166" t="s">
        <v>41</v>
      </c>
      <c r="AD111" s="539"/>
      <c r="AE111" s="539"/>
      <c r="AF111" s="539"/>
      <c r="AG111" s="539"/>
      <c r="AH111" s="606"/>
      <c r="AI111" s="938"/>
      <c r="AJ111" s="938"/>
      <c r="AK111" s="938"/>
      <c r="AL111" s="938"/>
      <c r="AM111" s="938"/>
      <c r="AN111" s="938"/>
      <c r="AO111" s="938"/>
      <c r="AP111" s="938"/>
      <c r="AQ111" s="938"/>
      <c r="AR111" s="938"/>
      <c r="AS111" s="938"/>
      <c r="AT111" s="939"/>
      <c r="AU111" s="1167">
        <f>SUM(AU104:AX110)</f>
        <v>45</v>
      </c>
      <c r="AV111" s="1168"/>
      <c r="AW111" s="1168"/>
      <c r="AX111" s="1170"/>
    </row>
    <row r="112" spans="1:50" ht="30" customHeight="1" x14ac:dyDescent="0.15">
      <c r="A112" s="620"/>
      <c r="B112" s="621"/>
      <c r="C112" s="621"/>
      <c r="D112" s="621"/>
      <c r="E112" s="621"/>
      <c r="F112" s="622"/>
      <c r="G112" s="1162" t="s">
        <v>2277</v>
      </c>
      <c r="H112" s="1163"/>
      <c r="I112" s="1163"/>
      <c r="J112" s="1163"/>
      <c r="K112" s="1163"/>
      <c r="L112" s="1163"/>
      <c r="M112" s="1163"/>
      <c r="N112" s="1163"/>
      <c r="O112" s="1163"/>
      <c r="P112" s="1163"/>
      <c r="Q112" s="1163"/>
      <c r="R112" s="1163"/>
      <c r="S112" s="1163"/>
      <c r="T112" s="1163"/>
      <c r="U112" s="1163"/>
      <c r="V112" s="1163"/>
      <c r="W112" s="1163"/>
      <c r="X112" s="1163"/>
      <c r="Y112" s="1163"/>
      <c r="Z112" s="1163"/>
      <c r="AA112" s="1163"/>
      <c r="AB112" s="1164"/>
      <c r="AC112" s="1162" t="s">
        <v>2278</v>
      </c>
      <c r="AD112" s="1163"/>
      <c r="AE112" s="1163"/>
      <c r="AF112" s="1163"/>
      <c r="AG112" s="1163"/>
      <c r="AH112" s="1163"/>
      <c r="AI112" s="1163"/>
      <c r="AJ112" s="1163"/>
      <c r="AK112" s="1163"/>
      <c r="AL112" s="1163"/>
      <c r="AM112" s="1163"/>
      <c r="AN112" s="1163"/>
      <c r="AO112" s="1163"/>
      <c r="AP112" s="1163"/>
      <c r="AQ112" s="1163"/>
      <c r="AR112" s="1163"/>
      <c r="AS112" s="1163"/>
      <c r="AT112" s="1163"/>
      <c r="AU112" s="1163"/>
      <c r="AV112" s="1163"/>
      <c r="AW112" s="1163"/>
      <c r="AX112" s="1165"/>
    </row>
    <row r="113" spans="1:50" ht="24.75" customHeight="1" x14ac:dyDescent="0.15">
      <c r="A113" s="620"/>
      <c r="B113" s="621"/>
      <c r="C113" s="621"/>
      <c r="D113" s="621"/>
      <c r="E113" s="621"/>
      <c r="F113" s="622"/>
      <c r="G113" s="777" t="s">
        <v>74</v>
      </c>
      <c r="H113" s="894"/>
      <c r="I113" s="894"/>
      <c r="J113" s="894"/>
      <c r="K113" s="894"/>
      <c r="L113" s="348" t="s">
        <v>130</v>
      </c>
      <c r="M113" s="539"/>
      <c r="N113" s="539"/>
      <c r="O113" s="539"/>
      <c r="P113" s="539"/>
      <c r="Q113" s="539"/>
      <c r="R113" s="539"/>
      <c r="S113" s="539"/>
      <c r="T113" s="539"/>
      <c r="U113" s="539"/>
      <c r="V113" s="539"/>
      <c r="W113" s="539"/>
      <c r="X113" s="540"/>
      <c r="Y113" s="604" t="s">
        <v>131</v>
      </c>
      <c r="Z113" s="597"/>
      <c r="AA113" s="597"/>
      <c r="AB113" s="598"/>
      <c r="AC113" s="777" t="s">
        <v>74</v>
      </c>
      <c r="AD113" s="894"/>
      <c r="AE113" s="894"/>
      <c r="AF113" s="894"/>
      <c r="AG113" s="894"/>
      <c r="AH113" s="348" t="s">
        <v>130</v>
      </c>
      <c r="AI113" s="539"/>
      <c r="AJ113" s="539"/>
      <c r="AK113" s="539"/>
      <c r="AL113" s="539"/>
      <c r="AM113" s="539"/>
      <c r="AN113" s="539"/>
      <c r="AO113" s="539"/>
      <c r="AP113" s="539"/>
      <c r="AQ113" s="539"/>
      <c r="AR113" s="539"/>
      <c r="AS113" s="539"/>
      <c r="AT113" s="540"/>
      <c r="AU113" s="604" t="s">
        <v>131</v>
      </c>
      <c r="AV113" s="597"/>
      <c r="AW113" s="597"/>
      <c r="AX113" s="600"/>
    </row>
    <row r="114" spans="1:50" ht="24.75" customHeight="1" x14ac:dyDescent="0.15">
      <c r="A114" s="620"/>
      <c r="B114" s="621"/>
      <c r="C114" s="621"/>
      <c r="D114" s="621"/>
      <c r="E114" s="621"/>
      <c r="F114" s="622"/>
      <c r="G114" s="1154" t="s">
        <v>2233</v>
      </c>
      <c r="H114" s="1155"/>
      <c r="I114" s="1155"/>
      <c r="J114" s="1155"/>
      <c r="K114" s="1156"/>
      <c r="L114" s="592" t="s">
        <v>2263</v>
      </c>
      <c r="M114" s="1157"/>
      <c r="N114" s="1157"/>
      <c r="O114" s="1157"/>
      <c r="P114" s="1157"/>
      <c r="Q114" s="1157"/>
      <c r="R114" s="1157"/>
      <c r="S114" s="1157"/>
      <c r="T114" s="1157"/>
      <c r="U114" s="1157"/>
      <c r="V114" s="1157"/>
      <c r="W114" s="1157"/>
      <c r="X114" s="1158"/>
      <c r="Y114" s="1159">
        <v>20</v>
      </c>
      <c r="Z114" s="1160"/>
      <c r="AA114" s="1160"/>
      <c r="AB114" s="1184"/>
      <c r="AC114" s="1154" t="s">
        <v>2233</v>
      </c>
      <c r="AD114" s="1155"/>
      <c r="AE114" s="1155"/>
      <c r="AF114" s="1155"/>
      <c r="AG114" s="1156"/>
      <c r="AH114" s="592" t="s">
        <v>2263</v>
      </c>
      <c r="AI114" s="1157"/>
      <c r="AJ114" s="1157"/>
      <c r="AK114" s="1157"/>
      <c r="AL114" s="1157"/>
      <c r="AM114" s="1157"/>
      <c r="AN114" s="1157"/>
      <c r="AO114" s="1157"/>
      <c r="AP114" s="1157"/>
      <c r="AQ114" s="1157"/>
      <c r="AR114" s="1157"/>
      <c r="AS114" s="1157"/>
      <c r="AT114" s="1158"/>
      <c r="AU114" s="1159">
        <v>11</v>
      </c>
      <c r="AV114" s="1160"/>
      <c r="AW114" s="1160"/>
      <c r="AX114" s="1161"/>
    </row>
    <row r="115" spans="1:50" ht="24.75" customHeight="1" x14ac:dyDescent="0.15">
      <c r="A115" s="620"/>
      <c r="B115" s="621"/>
      <c r="C115" s="621"/>
      <c r="D115" s="621"/>
      <c r="E115" s="621"/>
      <c r="F115" s="622"/>
      <c r="G115" s="1134" t="s">
        <v>134</v>
      </c>
      <c r="H115" s="1135"/>
      <c r="I115" s="1135"/>
      <c r="J115" s="1135"/>
      <c r="K115" s="1136"/>
      <c r="L115" s="577" t="s">
        <v>2266</v>
      </c>
      <c r="M115" s="1137"/>
      <c r="N115" s="1137"/>
      <c r="O115" s="1137"/>
      <c r="P115" s="1137"/>
      <c r="Q115" s="1137"/>
      <c r="R115" s="1137"/>
      <c r="S115" s="1137"/>
      <c r="T115" s="1137"/>
      <c r="U115" s="1137"/>
      <c r="V115" s="1137"/>
      <c r="W115" s="1137"/>
      <c r="X115" s="1138"/>
      <c r="Y115" s="1139">
        <v>9</v>
      </c>
      <c r="Z115" s="1140"/>
      <c r="AA115" s="1140"/>
      <c r="AB115" s="1457"/>
      <c r="AC115" s="1134" t="s">
        <v>2029</v>
      </c>
      <c r="AD115" s="1135"/>
      <c r="AE115" s="1135"/>
      <c r="AF115" s="1135"/>
      <c r="AG115" s="1136"/>
      <c r="AH115" s="577" t="s">
        <v>2266</v>
      </c>
      <c r="AI115" s="1137"/>
      <c r="AJ115" s="1137"/>
      <c r="AK115" s="1137"/>
      <c r="AL115" s="1137"/>
      <c r="AM115" s="1137"/>
      <c r="AN115" s="1137"/>
      <c r="AO115" s="1137"/>
      <c r="AP115" s="1137"/>
      <c r="AQ115" s="1137"/>
      <c r="AR115" s="1137"/>
      <c r="AS115" s="1137"/>
      <c r="AT115" s="1138"/>
      <c r="AU115" s="1139">
        <v>9</v>
      </c>
      <c r="AV115" s="1140"/>
      <c r="AW115" s="1140"/>
      <c r="AX115" s="1141"/>
    </row>
    <row r="116" spans="1:50" ht="24.75" customHeight="1" x14ac:dyDescent="0.15">
      <c r="A116" s="620"/>
      <c r="B116" s="621"/>
      <c r="C116" s="621"/>
      <c r="D116" s="621"/>
      <c r="E116" s="621"/>
      <c r="F116" s="622"/>
      <c r="G116" s="1134" t="s">
        <v>2029</v>
      </c>
      <c r="H116" s="1135"/>
      <c r="I116" s="1135"/>
      <c r="J116" s="1135"/>
      <c r="K116" s="1136"/>
      <c r="L116" s="577" t="s">
        <v>2266</v>
      </c>
      <c r="M116" s="1137"/>
      <c r="N116" s="1137"/>
      <c r="O116" s="1137"/>
      <c r="P116" s="1137"/>
      <c r="Q116" s="1137"/>
      <c r="R116" s="1137"/>
      <c r="S116" s="1137"/>
      <c r="T116" s="1137"/>
      <c r="U116" s="1137"/>
      <c r="V116" s="1137"/>
      <c r="W116" s="1137"/>
      <c r="X116" s="1138"/>
      <c r="Y116" s="1139">
        <v>6</v>
      </c>
      <c r="Z116" s="1140"/>
      <c r="AA116" s="1140"/>
      <c r="AB116" s="1457"/>
      <c r="AC116" s="1134" t="s">
        <v>2267</v>
      </c>
      <c r="AD116" s="1135"/>
      <c r="AE116" s="1135"/>
      <c r="AF116" s="1135"/>
      <c r="AG116" s="1136"/>
      <c r="AH116" s="577" t="s">
        <v>2268</v>
      </c>
      <c r="AI116" s="1137"/>
      <c r="AJ116" s="1137"/>
      <c r="AK116" s="1137"/>
      <c r="AL116" s="1137"/>
      <c r="AM116" s="1137"/>
      <c r="AN116" s="1137"/>
      <c r="AO116" s="1137"/>
      <c r="AP116" s="1137"/>
      <c r="AQ116" s="1137"/>
      <c r="AR116" s="1137"/>
      <c r="AS116" s="1137"/>
      <c r="AT116" s="1138"/>
      <c r="AU116" s="1139">
        <v>6</v>
      </c>
      <c r="AV116" s="1140"/>
      <c r="AW116" s="1140"/>
      <c r="AX116" s="1141"/>
    </row>
    <row r="117" spans="1:50" ht="24.75" customHeight="1" x14ac:dyDescent="0.15">
      <c r="A117" s="620"/>
      <c r="B117" s="621"/>
      <c r="C117" s="621"/>
      <c r="D117" s="621"/>
      <c r="E117" s="621"/>
      <c r="F117" s="622"/>
      <c r="G117" s="1134" t="s">
        <v>2267</v>
      </c>
      <c r="H117" s="1135"/>
      <c r="I117" s="1135"/>
      <c r="J117" s="1135"/>
      <c r="K117" s="1136"/>
      <c r="L117" s="577" t="s">
        <v>2268</v>
      </c>
      <c r="M117" s="1137"/>
      <c r="N117" s="1137"/>
      <c r="O117" s="1137"/>
      <c r="P117" s="1137"/>
      <c r="Q117" s="1137"/>
      <c r="R117" s="1137"/>
      <c r="S117" s="1137"/>
      <c r="T117" s="1137"/>
      <c r="U117" s="1137"/>
      <c r="V117" s="1137"/>
      <c r="W117" s="1137"/>
      <c r="X117" s="1138"/>
      <c r="Y117" s="1139">
        <v>5</v>
      </c>
      <c r="Z117" s="1140"/>
      <c r="AA117" s="1140"/>
      <c r="AB117" s="1457"/>
      <c r="AC117" s="1134" t="s">
        <v>2264</v>
      </c>
      <c r="AD117" s="1135"/>
      <c r="AE117" s="1135"/>
      <c r="AF117" s="1135"/>
      <c r="AG117" s="1136"/>
      <c r="AH117" s="577" t="s">
        <v>2265</v>
      </c>
      <c r="AI117" s="1137"/>
      <c r="AJ117" s="1137"/>
      <c r="AK117" s="1137"/>
      <c r="AL117" s="1137"/>
      <c r="AM117" s="1137"/>
      <c r="AN117" s="1137"/>
      <c r="AO117" s="1137"/>
      <c r="AP117" s="1137"/>
      <c r="AQ117" s="1137"/>
      <c r="AR117" s="1137"/>
      <c r="AS117" s="1137"/>
      <c r="AT117" s="1138"/>
      <c r="AU117" s="1139">
        <v>3</v>
      </c>
      <c r="AV117" s="1140"/>
      <c r="AW117" s="1140"/>
      <c r="AX117" s="1141"/>
    </row>
    <row r="118" spans="1:50" ht="24.75" customHeight="1" x14ac:dyDescent="0.15">
      <c r="A118" s="620"/>
      <c r="B118" s="621"/>
      <c r="C118" s="621"/>
      <c r="D118" s="621"/>
      <c r="E118" s="621"/>
      <c r="F118" s="622"/>
      <c r="G118" s="1134" t="s">
        <v>2269</v>
      </c>
      <c r="H118" s="1135"/>
      <c r="I118" s="1135"/>
      <c r="J118" s="1135"/>
      <c r="K118" s="1136"/>
      <c r="L118" s="577" t="s">
        <v>2270</v>
      </c>
      <c r="M118" s="1137"/>
      <c r="N118" s="1137"/>
      <c r="O118" s="1137"/>
      <c r="P118" s="1137"/>
      <c r="Q118" s="1137"/>
      <c r="R118" s="1137"/>
      <c r="S118" s="1137"/>
      <c r="T118" s="1137"/>
      <c r="U118" s="1137"/>
      <c r="V118" s="1137"/>
      <c r="W118" s="1137"/>
      <c r="X118" s="1138"/>
      <c r="Y118" s="1139">
        <v>4</v>
      </c>
      <c r="Z118" s="1140"/>
      <c r="AA118" s="1140"/>
      <c r="AB118" s="1140"/>
      <c r="AC118" s="1134" t="s">
        <v>134</v>
      </c>
      <c r="AD118" s="1135"/>
      <c r="AE118" s="1135"/>
      <c r="AF118" s="1135"/>
      <c r="AG118" s="1136"/>
      <c r="AH118" s="577" t="s">
        <v>2266</v>
      </c>
      <c r="AI118" s="1137"/>
      <c r="AJ118" s="1137"/>
      <c r="AK118" s="1137"/>
      <c r="AL118" s="1137"/>
      <c r="AM118" s="1137"/>
      <c r="AN118" s="1137"/>
      <c r="AO118" s="1137"/>
      <c r="AP118" s="1137"/>
      <c r="AQ118" s="1137"/>
      <c r="AR118" s="1137"/>
      <c r="AS118" s="1137"/>
      <c r="AT118" s="1138"/>
      <c r="AU118" s="1139">
        <v>2</v>
      </c>
      <c r="AV118" s="1140"/>
      <c r="AW118" s="1140"/>
      <c r="AX118" s="1141"/>
    </row>
    <row r="119" spans="1:50" ht="24.75" customHeight="1" x14ac:dyDescent="0.15">
      <c r="A119" s="620"/>
      <c r="B119" s="621"/>
      <c r="C119" s="621"/>
      <c r="D119" s="621"/>
      <c r="E119" s="621"/>
      <c r="F119" s="622"/>
      <c r="G119" s="1134" t="s">
        <v>2264</v>
      </c>
      <c r="H119" s="1135"/>
      <c r="I119" s="1135"/>
      <c r="J119" s="1135"/>
      <c r="K119" s="1136"/>
      <c r="L119" s="577" t="s">
        <v>2265</v>
      </c>
      <c r="M119" s="1137"/>
      <c r="N119" s="1137"/>
      <c r="O119" s="1137"/>
      <c r="P119" s="1137"/>
      <c r="Q119" s="1137"/>
      <c r="R119" s="1137"/>
      <c r="S119" s="1137"/>
      <c r="T119" s="1137"/>
      <c r="U119" s="1137"/>
      <c r="V119" s="1137"/>
      <c r="W119" s="1137"/>
      <c r="X119" s="1138"/>
      <c r="Y119" s="1139">
        <v>4</v>
      </c>
      <c r="Z119" s="1140"/>
      <c r="AA119" s="1140"/>
      <c r="AB119" s="1140"/>
      <c r="AC119" s="1134" t="s">
        <v>295</v>
      </c>
      <c r="AD119" s="1135"/>
      <c r="AE119" s="1135"/>
      <c r="AF119" s="1135"/>
      <c r="AG119" s="1136"/>
      <c r="AH119" s="577" t="s">
        <v>2271</v>
      </c>
      <c r="AI119" s="1137"/>
      <c r="AJ119" s="1137"/>
      <c r="AK119" s="1137"/>
      <c r="AL119" s="1137"/>
      <c r="AM119" s="1137"/>
      <c r="AN119" s="1137"/>
      <c r="AO119" s="1137"/>
      <c r="AP119" s="1137"/>
      <c r="AQ119" s="1137"/>
      <c r="AR119" s="1137"/>
      <c r="AS119" s="1137"/>
      <c r="AT119" s="1138"/>
      <c r="AU119" s="1139">
        <v>2</v>
      </c>
      <c r="AV119" s="1140"/>
      <c r="AW119" s="1140"/>
      <c r="AX119" s="1141"/>
    </row>
    <row r="120" spans="1:50" ht="24.75" customHeight="1" x14ac:dyDescent="0.15">
      <c r="A120" s="620"/>
      <c r="B120" s="621"/>
      <c r="C120" s="621"/>
      <c r="D120" s="621"/>
      <c r="E120" s="621"/>
      <c r="F120" s="622"/>
      <c r="G120" s="1117"/>
      <c r="H120" s="1118"/>
      <c r="I120" s="1118"/>
      <c r="J120" s="1118"/>
      <c r="K120" s="1119"/>
      <c r="L120" s="568"/>
      <c r="M120" s="1120"/>
      <c r="N120" s="1120"/>
      <c r="O120" s="1120"/>
      <c r="P120" s="1120"/>
      <c r="Q120" s="1120"/>
      <c r="R120" s="1120"/>
      <c r="S120" s="1120"/>
      <c r="T120" s="1120"/>
      <c r="U120" s="1120"/>
      <c r="V120" s="1120"/>
      <c r="W120" s="1120"/>
      <c r="X120" s="1121"/>
      <c r="Y120" s="1122"/>
      <c r="Z120" s="1123"/>
      <c r="AA120" s="1123"/>
      <c r="AB120" s="1123"/>
      <c r="AC120" s="1117"/>
      <c r="AD120" s="1118"/>
      <c r="AE120" s="1118"/>
      <c r="AF120" s="1118"/>
      <c r="AG120" s="1119"/>
      <c r="AH120" s="568"/>
      <c r="AI120" s="1120"/>
      <c r="AJ120" s="1120"/>
      <c r="AK120" s="1120"/>
      <c r="AL120" s="1120"/>
      <c r="AM120" s="1120"/>
      <c r="AN120" s="1120"/>
      <c r="AO120" s="1120"/>
      <c r="AP120" s="1120"/>
      <c r="AQ120" s="1120"/>
      <c r="AR120" s="1120"/>
      <c r="AS120" s="1120"/>
      <c r="AT120" s="1121"/>
      <c r="AU120" s="1122"/>
      <c r="AV120" s="1123"/>
      <c r="AW120" s="1123"/>
      <c r="AX120" s="1124"/>
    </row>
    <row r="121" spans="1:50" ht="24.75" customHeight="1" thickBot="1" x14ac:dyDescent="0.2">
      <c r="A121" s="623"/>
      <c r="B121" s="624"/>
      <c r="C121" s="624"/>
      <c r="D121" s="624"/>
      <c r="E121" s="624"/>
      <c r="F121" s="625"/>
      <c r="G121" s="1110" t="s">
        <v>41</v>
      </c>
      <c r="H121" s="748"/>
      <c r="I121" s="748"/>
      <c r="J121" s="748"/>
      <c r="K121" s="748"/>
      <c r="L121" s="559"/>
      <c r="M121" s="1111"/>
      <c r="N121" s="1111"/>
      <c r="O121" s="1111"/>
      <c r="P121" s="1111"/>
      <c r="Q121" s="1111"/>
      <c r="R121" s="1111"/>
      <c r="S121" s="1111"/>
      <c r="T121" s="1111"/>
      <c r="U121" s="1111"/>
      <c r="V121" s="1111"/>
      <c r="W121" s="1111"/>
      <c r="X121" s="1112"/>
      <c r="Y121" s="1113">
        <f>SUM(Y114:AB120)</f>
        <v>48</v>
      </c>
      <c r="Z121" s="1114"/>
      <c r="AA121" s="1114"/>
      <c r="AB121" s="1115"/>
      <c r="AC121" s="1110" t="s">
        <v>41</v>
      </c>
      <c r="AD121" s="748"/>
      <c r="AE121" s="748"/>
      <c r="AF121" s="748"/>
      <c r="AG121" s="748"/>
      <c r="AH121" s="559"/>
      <c r="AI121" s="1111"/>
      <c r="AJ121" s="1111"/>
      <c r="AK121" s="1111"/>
      <c r="AL121" s="1111"/>
      <c r="AM121" s="1111"/>
      <c r="AN121" s="1111"/>
      <c r="AO121" s="1111"/>
      <c r="AP121" s="1111"/>
      <c r="AQ121" s="1111"/>
      <c r="AR121" s="1111"/>
      <c r="AS121" s="1111"/>
      <c r="AT121" s="1112"/>
      <c r="AU121" s="1113">
        <f>SUM(AU114:AX120)</f>
        <v>33</v>
      </c>
      <c r="AV121" s="1114"/>
      <c r="AW121" s="1114"/>
      <c r="AX121" s="1116"/>
    </row>
    <row r="122" spans="1:50" s="4" customFormat="1" ht="30" customHeight="1" thickBot="1" x14ac:dyDescent="0.2">
      <c r="A122" s="24"/>
      <c r="B122" s="24"/>
      <c r="C122" s="24"/>
      <c r="D122" s="24"/>
      <c r="E122" s="24"/>
      <c r="F122" s="24"/>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row>
    <row r="123" spans="1:50" ht="30" customHeight="1" x14ac:dyDescent="0.15">
      <c r="A123" s="617" t="s">
        <v>127</v>
      </c>
      <c r="B123" s="618"/>
      <c r="C123" s="618"/>
      <c r="D123" s="618"/>
      <c r="E123" s="618"/>
      <c r="F123" s="619"/>
      <c r="G123" s="1199" t="s">
        <v>2279</v>
      </c>
      <c r="H123" s="1200"/>
      <c r="I123" s="1200"/>
      <c r="J123" s="1200"/>
      <c r="K123" s="1200"/>
      <c r="L123" s="1200"/>
      <c r="M123" s="1200"/>
      <c r="N123" s="1200"/>
      <c r="O123" s="1200"/>
      <c r="P123" s="1200"/>
      <c r="Q123" s="1200"/>
      <c r="R123" s="1200"/>
      <c r="S123" s="1200"/>
      <c r="T123" s="1200"/>
      <c r="U123" s="1200"/>
      <c r="V123" s="1200"/>
      <c r="W123" s="1200"/>
      <c r="X123" s="1200"/>
      <c r="Y123" s="1200"/>
      <c r="Z123" s="1200"/>
      <c r="AA123" s="1200"/>
      <c r="AB123" s="1201"/>
      <c r="AC123" s="1199" t="s">
        <v>2280</v>
      </c>
      <c r="AD123" s="1200"/>
      <c r="AE123" s="1200"/>
      <c r="AF123" s="1200"/>
      <c r="AG123" s="1200"/>
      <c r="AH123" s="1200"/>
      <c r="AI123" s="1200"/>
      <c r="AJ123" s="1200"/>
      <c r="AK123" s="1200"/>
      <c r="AL123" s="1200"/>
      <c r="AM123" s="1200"/>
      <c r="AN123" s="1200"/>
      <c r="AO123" s="1200"/>
      <c r="AP123" s="1200"/>
      <c r="AQ123" s="1200"/>
      <c r="AR123" s="1200"/>
      <c r="AS123" s="1200"/>
      <c r="AT123" s="1200"/>
      <c r="AU123" s="1200"/>
      <c r="AV123" s="1200"/>
      <c r="AW123" s="1200"/>
      <c r="AX123" s="1202"/>
    </row>
    <row r="124" spans="1:50" ht="24.75" customHeight="1" x14ac:dyDescent="0.15">
      <c r="A124" s="620"/>
      <c r="B124" s="621"/>
      <c r="C124" s="621"/>
      <c r="D124" s="621"/>
      <c r="E124" s="621"/>
      <c r="F124" s="622"/>
      <c r="G124" s="777" t="s">
        <v>74</v>
      </c>
      <c r="H124" s="894"/>
      <c r="I124" s="894"/>
      <c r="J124" s="894"/>
      <c r="K124" s="894"/>
      <c r="L124" s="348" t="s">
        <v>130</v>
      </c>
      <c r="M124" s="539"/>
      <c r="N124" s="539"/>
      <c r="O124" s="539"/>
      <c r="P124" s="539"/>
      <c r="Q124" s="539"/>
      <c r="R124" s="539"/>
      <c r="S124" s="539"/>
      <c r="T124" s="539"/>
      <c r="U124" s="539"/>
      <c r="V124" s="539"/>
      <c r="W124" s="539"/>
      <c r="X124" s="540"/>
      <c r="Y124" s="604" t="s">
        <v>131</v>
      </c>
      <c r="Z124" s="597"/>
      <c r="AA124" s="597"/>
      <c r="AB124" s="598"/>
      <c r="AC124" s="777" t="s">
        <v>74</v>
      </c>
      <c r="AD124" s="894"/>
      <c r="AE124" s="894"/>
      <c r="AF124" s="894"/>
      <c r="AG124" s="894"/>
      <c r="AH124" s="348" t="s">
        <v>130</v>
      </c>
      <c r="AI124" s="539"/>
      <c r="AJ124" s="539"/>
      <c r="AK124" s="539"/>
      <c r="AL124" s="539"/>
      <c r="AM124" s="539"/>
      <c r="AN124" s="539"/>
      <c r="AO124" s="539"/>
      <c r="AP124" s="539"/>
      <c r="AQ124" s="539"/>
      <c r="AR124" s="539"/>
      <c r="AS124" s="539"/>
      <c r="AT124" s="540"/>
      <c r="AU124" s="604" t="s">
        <v>131</v>
      </c>
      <c r="AV124" s="597"/>
      <c r="AW124" s="597"/>
      <c r="AX124" s="600"/>
    </row>
    <row r="125" spans="1:50" ht="24.75" customHeight="1" x14ac:dyDescent="0.15">
      <c r="A125" s="620"/>
      <c r="B125" s="621"/>
      <c r="C125" s="621"/>
      <c r="D125" s="621"/>
      <c r="E125" s="621"/>
      <c r="F125" s="622"/>
      <c r="G125" s="1154" t="s">
        <v>2233</v>
      </c>
      <c r="H125" s="1155"/>
      <c r="I125" s="1155"/>
      <c r="J125" s="1155"/>
      <c r="K125" s="1156"/>
      <c r="L125" s="592" t="s">
        <v>2263</v>
      </c>
      <c r="M125" s="1157"/>
      <c r="N125" s="1157"/>
      <c r="O125" s="1157"/>
      <c r="P125" s="1157"/>
      <c r="Q125" s="1157"/>
      <c r="R125" s="1157"/>
      <c r="S125" s="1157"/>
      <c r="T125" s="1157"/>
      <c r="U125" s="1157"/>
      <c r="V125" s="1157"/>
      <c r="W125" s="1157"/>
      <c r="X125" s="1158"/>
      <c r="Y125" s="1159">
        <v>2</v>
      </c>
      <c r="Z125" s="1160"/>
      <c r="AA125" s="1160"/>
      <c r="AB125" s="1184"/>
      <c r="AC125" s="1154" t="s">
        <v>2264</v>
      </c>
      <c r="AD125" s="1155"/>
      <c r="AE125" s="1155"/>
      <c r="AF125" s="1155"/>
      <c r="AG125" s="1156"/>
      <c r="AH125" s="592" t="s">
        <v>2265</v>
      </c>
      <c r="AI125" s="1157"/>
      <c r="AJ125" s="1157"/>
      <c r="AK125" s="1157"/>
      <c r="AL125" s="1157"/>
      <c r="AM125" s="1157"/>
      <c r="AN125" s="1157"/>
      <c r="AO125" s="1157"/>
      <c r="AP125" s="1157"/>
      <c r="AQ125" s="1157"/>
      <c r="AR125" s="1157"/>
      <c r="AS125" s="1157"/>
      <c r="AT125" s="1158"/>
      <c r="AU125" s="1159">
        <v>1</v>
      </c>
      <c r="AV125" s="1160"/>
      <c r="AW125" s="1160"/>
      <c r="AX125" s="1161"/>
    </row>
    <row r="126" spans="1:50" ht="24.75" customHeight="1" x14ac:dyDescent="0.15">
      <c r="A126" s="620"/>
      <c r="B126" s="621"/>
      <c r="C126" s="621"/>
      <c r="D126" s="621"/>
      <c r="E126" s="621"/>
      <c r="F126" s="622"/>
      <c r="G126" s="1134" t="s">
        <v>134</v>
      </c>
      <c r="H126" s="1135"/>
      <c r="I126" s="1135"/>
      <c r="J126" s="1135"/>
      <c r="K126" s="1136"/>
      <c r="L126" s="577" t="s">
        <v>2266</v>
      </c>
      <c r="M126" s="1137"/>
      <c r="N126" s="1137"/>
      <c r="O126" s="1137"/>
      <c r="P126" s="1137"/>
      <c r="Q126" s="1137"/>
      <c r="R126" s="1137"/>
      <c r="S126" s="1137"/>
      <c r="T126" s="1137"/>
      <c r="U126" s="1137"/>
      <c r="V126" s="1137"/>
      <c r="W126" s="1137"/>
      <c r="X126" s="1138"/>
      <c r="Y126" s="1139">
        <v>2</v>
      </c>
      <c r="Z126" s="1140"/>
      <c r="AA126" s="1140"/>
      <c r="AB126" s="1457"/>
      <c r="AC126" s="1134" t="s">
        <v>134</v>
      </c>
      <c r="AD126" s="1135"/>
      <c r="AE126" s="1135"/>
      <c r="AF126" s="1135"/>
      <c r="AG126" s="1136"/>
      <c r="AH126" s="577" t="s">
        <v>2266</v>
      </c>
      <c r="AI126" s="1137"/>
      <c r="AJ126" s="1137"/>
      <c r="AK126" s="1137"/>
      <c r="AL126" s="1137"/>
      <c r="AM126" s="1137"/>
      <c r="AN126" s="1137"/>
      <c r="AO126" s="1137"/>
      <c r="AP126" s="1137"/>
      <c r="AQ126" s="1137"/>
      <c r="AR126" s="1137"/>
      <c r="AS126" s="1137"/>
      <c r="AT126" s="1138"/>
      <c r="AU126" s="1139">
        <v>1</v>
      </c>
      <c r="AV126" s="1140"/>
      <c r="AW126" s="1140"/>
      <c r="AX126" s="1141"/>
    </row>
    <row r="127" spans="1:50" ht="24.75" customHeight="1" x14ac:dyDescent="0.15">
      <c r="A127" s="620"/>
      <c r="B127" s="621"/>
      <c r="C127" s="621"/>
      <c r="D127" s="621"/>
      <c r="E127" s="621"/>
      <c r="F127" s="622"/>
      <c r="G127" s="1134" t="s">
        <v>2264</v>
      </c>
      <c r="H127" s="1135"/>
      <c r="I127" s="1135"/>
      <c r="J127" s="1135"/>
      <c r="K127" s="1136"/>
      <c r="L127" s="577" t="s">
        <v>2265</v>
      </c>
      <c r="M127" s="1137"/>
      <c r="N127" s="1137"/>
      <c r="O127" s="1137"/>
      <c r="P127" s="1137"/>
      <c r="Q127" s="1137"/>
      <c r="R127" s="1137"/>
      <c r="S127" s="1137"/>
      <c r="T127" s="1137"/>
      <c r="U127" s="1137"/>
      <c r="V127" s="1137"/>
      <c r="W127" s="1137"/>
      <c r="X127" s="1138"/>
      <c r="Y127" s="1139">
        <v>1</v>
      </c>
      <c r="Z127" s="1140"/>
      <c r="AA127" s="1140"/>
      <c r="AB127" s="1457"/>
      <c r="AC127" s="1134" t="s">
        <v>2267</v>
      </c>
      <c r="AD127" s="1135"/>
      <c r="AE127" s="1135"/>
      <c r="AF127" s="1135"/>
      <c r="AG127" s="1136"/>
      <c r="AH127" s="577" t="s">
        <v>2268</v>
      </c>
      <c r="AI127" s="1137"/>
      <c r="AJ127" s="1137"/>
      <c r="AK127" s="1137"/>
      <c r="AL127" s="1137"/>
      <c r="AM127" s="1137"/>
      <c r="AN127" s="1137"/>
      <c r="AO127" s="1137"/>
      <c r="AP127" s="1137"/>
      <c r="AQ127" s="1137"/>
      <c r="AR127" s="1137"/>
      <c r="AS127" s="1137"/>
      <c r="AT127" s="1138"/>
      <c r="AU127" s="1139">
        <v>1</v>
      </c>
      <c r="AV127" s="1140"/>
      <c r="AW127" s="1140"/>
      <c r="AX127" s="1141"/>
    </row>
    <row r="128" spans="1:50" ht="24.75" customHeight="1" x14ac:dyDescent="0.15">
      <c r="A128" s="620"/>
      <c r="B128" s="621"/>
      <c r="C128" s="621"/>
      <c r="D128" s="621"/>
      <c r="E128" s="621"/>
      <c r="F128" s="622"/>
      <c r="G128" s="1117"/>
      <c r="H128" s="1118"/>
      <c r="I128" s="1118"/>
      <c r="J128" s="1118"/>
      <c r="K128" s="1119"/>
      <c r="L128" s="568"/>
      <c r="M128" s="1120"/>
      <c r="N128" s="1120"/>
      <c r="O128" s="1120"/>
      <c r="P128" s="1120"/>
      <c r="Q128" s="1120"/>
      <c r="R128" s="1120"/>
      <c r="S128" s="1120"/>
      <c r="T128" s="1120"/>
      <c r="U128" s="1120"/>
      <c r="V128" s="1120"/>
      <c r="W128" s="1120"/>
      <c r="X128" s="1121"/>
      <c r="Y128" s="1122"/>
      <c r="Z128" s="1123"/>
      <c r="AA128" s="1123"/>
      <c r="AB128" s="1124"/>
      <c r="AC128" s="1117"/>
      <c r="AD128" s="1118"/>
      <c r="AE128" s="1118"/>
      <c r="AF128" s="1118"/>
      <c r="AG128" s="1119"/>
      <c r="AH128" s="568"/>
      <c r="AI128" s="1120"/>
      <c r="AJ128" s="1120"/>
      <c r="AK128" s="1120"/>
      <c r="AL128" s="1120"/>
      <c r="AM128" s="1120"/>
      <c r="AN128" s="1120"/>
      <c r="AO128" s="1120"/>
      <c r="AP128" s="1120"/>
      <c r="AQ128" s="1120"/>
      <c r="AR128" s="1120"/>
      <c r="AS128" s="1120"/>
      <c r="AT128" s="1121"/>
      <c r="AU128" s="1122"/>
      <c r="AV128" s="1123"/>
      <c r="AW128" s="1123"/>
      <c r="AX128" s="1124"/>
    </row>
    <row r="129" spans="1:50" ht="24.75" customHeight="1" x14ac:dyDescent="0.15">
      <c r="A129" s="620"/>
      <c r="B129" s="621"/>
      <c r="C129" s="621"/>
      <c r="D129" s="621"/>
      <c r="E129" s="621"/>
      <c r="F129" s="622"/>
      <c r="G129" s="1166" t="s">
        <v>41</v>
      </c>
      <c r="H129" s="539"/>
      <c r="I129" s="539"/>
      <c r="J129" s="539"/>
      <c r="K129" s="539"/>
      <c r="L129" s="606"/>
      <c r="M129" s="938"/>
      <c r="N129" s="938"/>
      <c r="O129" s="938"/>
      <c r="P129" s="938"/>
      <c r="Q129" s="938"/>
      <c r="R129" s="938"/>
      <c r="S129" s="938"/>
      <c r="T129" s="938"/>
      <c r="U129" s="938"/>
      <c r="V129" s="938"/>
      <c r="W129" s="938"/>
      <c r="X129" s="939"/>
      <c r="Y129" s="1167">
        <f>SUM(Y125:AB128)</f>
        <v>5</v>
      </c>
      <c r="Z129" s="1168"/>
      <c r="AA129" s="1168"/>
      <c r="AB129" s="1169"/>
      <c r="AC129" s="1166" t="s">
        <v>41</v>
      </c>
      <c r="AD129" s="539"/>
      <c r="AE129" s="539"/>
      <c r="AF129" s="539"/>
      <c r="AG129" s="539"/>
      <c r="AH129" s="606"/>
      <c r="AI129" s="938"/>
      <c r="AJ129" s="938"/>
      <c r="AK129" s="938"/>
      <c r="AL129" s="938"/>
      <c r="AM129" s="938"/>
      <c r="AN129" s="938"/>
      <c r="AO129" s="938"/>
      <c r="AP129" s="938"/>
      <c r="AQ129" s="938"/>
      <c r="AR129" s="938"/>
      <c r="AS129" s="938"/>
      <c r="AT129" s="939"/>
      <c r="AU129" s="1167">
        <f>SUM(AU125:AX128)</f>
        <v>3</v>
      </c>
      <c r="AV129" s="1168"/>
      <c r="AW129" s="1168"/>
      <c r="AX129" s="1170"/>
    </row>
    <row r="130" spans="1:50" ht="30" customHeight="1" x14ac:dyDescent="0.15">
      <c r="A130" s="620"/>
      <c r="B130" s="621"/>
      <c r="C130" s="621"/>
      <c r="D130" s="621"/>
      <c r="E130" s="621"/>
      <c r="F130" s="622"/>
      <c r="G130" s="1162" t="s">
        <v>2281</v>
      </c>
      <c r="H130" s="1163"/>
      <c r="I130" s="1163"/>
      <c r="J130" s="1163"/>
      <c r="K130" s="1163"/>
      <c r="L130" s="1163"/>
      <c r="M130" s="1163"/>
      <c r="N130" s="1163"/>
      <c r="O130" s="1163"/>
      <c r="P130" s="1163"/>
      <c r="Q130" s="1163"/>
      <c r="R130" s="1163"/>
      <c r="S130" s="1163"/>
      <c r="T130" s="1163"/>
      <c r="U130" s="1163"/>
      <c r="V130" s="1163"/>
      <c r="W130" s="1163"/>
      <c r="X130" s="1163"/>
      <c r="Y130" s="1163"/>
      <c r="Z130" s="1163"/>
      <c r="AA130" s="1163"/>
      <c r="AB130" s="1164"/>
      <c r="AC130" s="1162" t="s">
        <v>2282</v>
      </c>
      <c r="AD130" s="1163"/>
      <c r="AE130" s="1163"/>
      <c r="AF130" s="1163"/>
      <c r="AG130" s="1163"/>
      <c r="AH130" s="1163"/>
      <c r="AI130" s="1163"/>
      <c r="AJ130" s="1163"/>
      <c r="AK130" s="1163"/>
      <c r="AL130" s="1163"/>
      <c r="AM130" s="1163"/>
      <c r="AN130" s="1163"/>
      <c r="AO130" s="1163"/>
      <c r="AP130" s="1163"/>
      <c r="AQ130" s="1163"/>
      <c r="AR130" s="1163"/>
      <c r="AS130" s="1163"/>
      <c r="AT130" s="1163"/>
      <c r="AU130" s="1163"/>
      <c r="AV130" s="1163"/>
      <c r="AW130" s="1163"/>
      <c r="AX130" s="1165"/>
    </row>
    <row r="131" spans="1:50" ht="25.5" customHeight="1" x14ac:dyDescent="0.15">
      <c r="A131" s="620"/>
      <c r="B131" s="621"/>
      <c r="C131" s="621"/>
      <c r="D131" s="621"/>
      <c r="E131" s="621"/>
      <c r="F131" s="622"/>
      <c r="G131" s="777" t="s">
        <v>74</v>
      </c>
      <c r="H131" s="894"/>
      <c r="I131" s="894"/>
      <c r="J131" s="894"/>
      <c r="K131" s="894"/>
      <c r="L131" s="348" t="s">
        <v>130</v>
      </c>
      <c r="M131" s="539"/>
      <c r="N131" s="539"/>
      <c r="O131" s="539"/>
      <c r="P131" s="539"/>
      <c r="Q131" s="539"/>
      <c r="R131" s="539"/>
      <c r="S131" s="539"/>
      <c r="T131" s="539"/>
      <c r="U131" s="539"/>
      <c r="V131" s="539"/>
      <c r="W131" s="539"/>
      <c r="X131" s="540"/>
      <c r="Y131" s="604" t="s">
        <v>131</v>
      </c>
      <c r="Z131" s="597"/>
      <c r="AA131" s="597"/>
      <c r="AB131" s="598"/>
      <c r="AC131" s="777" t="s">
        <v>74</v>
      </c>
      <c r="AD131" s="894"/>
      <c r="AE131" s="894"/>
      <c r="AF131" s="894"/>
      <c r="AG131" s="894"/>
      <c r="AH131" s="348" t="s">
        <v>130</v>
      </c>
      <c r="AI131" s="539"/>
      <c r="AJ131" s="539"/>
      <c r="AK131" s="539"/>
      <c r="AL131" s="539"/>
      <c r="AM131" s="539"/>
      <c r="AN131" s="539"/>
      <c r="AO131" s="539"/>
      <c r="AP131" s="539"/>
      <c r="AQ131" s="539"/>
      <c r="AR131" s="539"/>
      <c r="AS131" s="539"/>
      <c r="AT131" s="540"/>
      <c r="AU131" s="604" t="s">
        <v>131</v>
      </c>
      <c r="AV131" s="597"/>
      <c r="AW131" s="597"/>
      <c r="AX131" s="600"/>
    </row>
    <row r="132" spans="1:50" ht="24.75" customHeight="1" x14ac:dyDescent="0.15">
      <c r="A132" s="620"/>
      <c r="B132" s="621"/>
      <c r="C132" s="621"/>
      <c r="D132" s="621"/>
      <c r="E132" s="621"/>
      <c r="F132" s="622"/>
      <c r="G132" s="1154" t="s">
        <v>2233</v>
      </c>
      <c r="H132" s="1155"/>
      <c r="I132" s="1155"/>
      <c r="J132" s="1155"/>
      <c r="K132" s="1156"/>
      <c r="L132" s="592" t="s">
        <v>2263</v>
      </c>
      <c r="M132" s="1157"/>
      <c r="N132" s="1157"/>
      <c r="O132" s="1157"/>
      <c r="P132" s="1157"/>
      <c r="Q132" s="1157"/>
      <c r="R132" s="1157"/>
      <c r="S132" s="1157"/>
      <c r="T132" s="1157"/>
      <c r="U132" s="1157"/>
      <c r="V132" s="1157"/>
      <c r="W132" s="1157"/>
      <c r="X132" s="1158"/>
      <c r="Y132" s="1159">
        <v>5</v>
      </c>
      <c r="Z132" s="1160"/>
      <c r="AA132" s="1160"/>
      <c r="AB132" s="1184"/>
      <c r="AC132" s="1154" t="s">
        <v>2264</v>
      </c>
      <c r="AD132" s="1155"/>
      <c r="AE132" s="1155"/>
      <c r="AF132" s="1155"/>
      <c r="AG132" s="1156"/>
      <c r="AH132" s="592" t="s">
        <v>2265</v>
      </c>
      <c r="AI132" s="1157"/>
      <c r="AJ132" s="1157"/>
      <c r="AK132" s="1157"/>
      <c r="AL132" s="1157"/>
      <c r="AM132" s="1157"/>
      <c r="AN132" s="1157"/>
      <c r="AO132" s="1157"/>
      <c r="AP132" s="1157"/>
      <c r="AQ132" s="1157"/>
      <c r="AR132" s="1157"/>
      <c r="AS132" s="1157"/>
      <c r="AT132" s="1158"/>
      <c r="AU132" s="1159">
        <v>1</v>
      </c>
      <c r="AV132" s="1160"/>
      <c r="AW132" s="1160"/>
      <c r="AX132" s="1161"/>
    </row>
    <row r="133" spans="1:50" ht="24.75" customHeight="1" x14ac:dyDescent="0.15">
      <c r="A133" s="620"/>
      <c r="B133" s="621"/>
      <c r="C133" s="621"/>
      <c r="D133" s="621"/>
      <c r="E133" s="621"/>
      <c r="F133" s="622"/>
      <c r="G133" s="1134"/>
      <c r="H133" s="1135"/>
      <c r="I133" s="1135"/>
      <c r="J133" s="1135"/>
      <c r="K133" s="1136"/>
      <c r="L133" s="577"/>
      <c r="M133" s="1137"/>
      <c r="N133" s="1137"/>
      <c r="O133" s="1137"/>
      <c r="P133" s="1137"/>
      <c r="Q133" s="1137"/>
      <c r="R133" s="1137"/>
      <c r="S133" s="1137"/>
      <c r="T133" s="1137"/>
      <c r="U133" s="1137"/>
      <c r="V133" s="1137"/>
      <c r="W133" s="1137"/>
      <c r="X133" s="1138"/>
      <c r="Y133" s="1139"/>
      <c r="Z133" s="1140"/>
      <c r="AA133" s="1140"/>
      <c r="AB133" s="1457"/>
      <c r="AC133" s="1134" t="s">
        <v>134</v>
      </c>
      <c r="AD133" s="1135"/>
      <c r="AE133" s="1135"/>
      <c r="AF133" s="1135"/>
      <c r="AG133" s="1136"/>
      <c r="AH133" s="577" t="s">
        <v>2266</v>
      </c>
      <c r="AI133" s="1137"/>
      <c r="AJ133" s="1137"/>
      <c r="AK133" s="1137"/>
      <c r="AL133" s="1137"/>
      <c r="AM133" s="1137"/>
      <c r="AN133" s="1137"/>
      <c r="AO133" s="1137"/>
      <c r="AP133" s="1137"/>
      <c r="AQ133" s="1137"/>
      <c r="AR133" s="1137"/>
      <c r="AS133" s="1137"/>
      <c r="AT133" s="1138"/>
      <c r="AU133" s="1139">
        <v>1</v>
      </c>
      <c r="AV133" s="1140"/>
      <c r="AW133" s="1140"/>
      <c r="AX133" s="1141"/>
    </row>
    <row r="134" spans="1:50" ht="24.75" customHeight="1" x14ac:dyDescent="0.15">
      <c r="A134" s="620"/>
      <c r="B134" s="621"/>
      <c r="C134" s="621"/>
      <c r="D134" s="621"/>
      <c r="E134" s="621"/>
      <c r="F134" s="622"/>
      <c r="G134" s="1134"/>
      <c r="H134" s="1135"/>
      <c r="I134" s="1135"/>
      <c r="J134" s="1135"/>
      <c r="K134" s="1136"/>
      <c r="L134" s="577"/>
      <c r="M134" s="1137"/>
      <c r="N134" s="1137"/>
      <c r="O134" s="1137"/>
      <c r="P134" s="1137"/>
      <c r="Q134" s="1137"/>
      <c r="R134" s="1137"/>
      <c r="S134" s="1137"/>
      <c r="T134" s="1137"/>
      <c r="U134" s="1137"/>
      <c r="V134" s="1137"/>
      <c r="W134" s="1137"/>
      <c r="X134" s="1138"/>
      <c r="Y134" s="1139"/>
      <c r="Z134" s="1140"/>
      <c r="AA134" s="1140"/>
      <c r="AB134" s="1457"/>
      <c r="AC134" s="1134" t="s">
        <v>295</v>
      </c>
      <c r="AD134" s="1135"/>
      <c r="AE134" s="1135"/>
      <c r="AF134" s="1135"/>
      <c r="AG134" s="1136"/>
      <c r="AH134" s="577" t="s">
        <v>2271</v>
      </c>
      <c r="AI134" s="1137"/>
      <c r="AJ134" s="1137"/>
      <c r="AK134" s="1137"/>
      <c r="AL134" s="1137"/>
      <c r="AM134" s="1137"/>
      <c r="AN134" s="1137"/>
      <c r="AO134" s="1137"/>
      <c r="AP134" s="1137"/>
      <c r="AQ134" s="1137"/>
      <c r="AR134" s="1137"/>
      <c r="AS134" s="1137"/>
      <c r="AT134" s="1138"/>
      <c r="AU134" s="1139">
        <v>1</v>
      </c>
      <c r="AV134" s="1140"/>
      <c r="AW134" s="1140"/>
      <c r="AX134" s="1141"/>
    </row>
    <row r="135" spans="1:50" ht="24.75" customHeight="1" x14ac:dyDescent="0.15">
      <c r="A135" s="620"/>
      <c r="B135" s="621"/>
      <c r="C135" s="621"/>
      <c r="D135" s="621"/>
      <c r="E135" s="621"/>
      <c r="F135" s="622"/>
      <c r="G135" s="1117"/>
      <c r="H135" s="1118"/>
      <c r="I135" s="1118"/>
      <c r="J135" s="1118"/>
      <c r="K135" s="1119"/>
      <c r="L135" s="568"/>
      <c r="M135" s="1120"/>
      <c r="N135" s="1120"/>
      <c r="O135" s="1120"/>
      <c r="P135" s="1120"/>
      <c r="Q135" s="1120"/>
      <c r="R135" s="1120"/>
      <c r="S135" s="1120"/>
      <c r="T135" s="1120"/>
      <c r="U135" s="1120"/>
      <c r="V135" s="1120"/>
      <c r="W135" s="1120"/>
      <c r="X135" s="1121"/>
      <c r="Y135" s="1122"/>
      <c r="Z135" s="1123"/>
      <c r="AA135" s="1123"/>
      <c r="AB135" s="1123"/>
      <c r="AC135" s="1117"/>
      <c r="AD135" s="1118"/>
      <c r="AE135" s="1118"/>
      <c r="AF135" s="1118"/>
      <c r="AG135" s="1119"/>
      <c r="AH135" s="568"/>
      <c r="AI135" s="1120"/>
      <c r="AJ135" s="1120"/>
      <c r="AK135" s="1120"/>
      <c r="AL135" s="1120"/>
      <c r="AM135" s="1120"/>
      <c r="AN135" s="1120"/>
      <c r="AO135" s="1120"/>
      <c r="AP135" s="1120"/>
      <c r="AQ135" s="1120"/>
      <c r="AR135" s="1120"/>
      <c r="AS135" s="1120"/>
      <c r="AT135" s="1121"/>
      <c r="AU135" s="1122"/>
      <c r="AV135" s="1123"/>
      <c r="AW135" s="1123"/>
      <c r="AX135" s="1124"/>
    </row>
    <row r="136" spans="1:50" ht="24.75" customHeight="1" x14ac:dyDescent="0.15">
      <c r="A136" s="620"/>
      <c r="B136" s="621"/>
      <c r="C136" s="621"/>
      <c r="D136" s="621"/>
      <c r="E136" s="621"/>
      <c r="F136" s="622"/>
      <c r="G136" s="1166" t="s">
        <v>41</v>
      </c>
      <c r="H136" s="539"/>
      <c r="I136" s="539"/>
      <c r="J136" s="539"/>
      <c r="K136" s="539"/>
      <c r="L136" s="606"/>
      <c r="M136" s="938"/>
      <c r="N136" s="938"/>
      <c r="O136" s="938"/>
      <c r="P136" s="938"/>
      <c r="Q136" s="938"/>
      <c r="R136" s="938"/>
      <c r="S136" s="938"/>
      <c r="T136" s="938"/>
      <c r="U136" s="938"/>
      <c r="V136" s="938"/>
      <c r="W136" s="938"/>
      <c r="X136" s="939"/>
      <c r="Y136" s="1167">
        <f>SUM(Y132:AB135)</f>
        <v>5</v>
      </c>
      <c r="Z136" s="1168"/>
      <c r="AA136" s="1168"/>
      <c r="AB136" s="1169"/>
      <c r="AC136" s="1166" t="s">
        <v>41</v>
      </c>
      <c r="AD136" s="539"/>
      <c r="AE136" s="539"/>
      <c r="AF136" s="539"/>
      <c r="AG136" s="539"/>
      <c r="AH136" s="606"/>
      <c r="AI136" s="938"/>
      <c r="AJ136" s="938"/>
      <c r="AK136" s="938"/>
      <c r="AL136" s="938"/>
      <c r="AM136" s="938"/>
      <c r="AN136" s="938"/>
      <c r="AO136" s="938"/>
      <c r="AP136" s="938"/>
      <c r="AQ136" s="938"/>
      <c r="AR136" s="938"/>
      <c r="AS136" s="938"/>
      <c r="AT136" s="939"/>
      <c r="AU136" s="1167">
        <f>SUM(AU132:AX135)</f>
        <v>3</v>
      </c>
      <c r="AV136" s="1168"/>
      <c r="AW136" s="1168"/>
      <c r="AX136" s="1170"/>
    </row>
    <row r="137" spans="1:50" ht="30" customHeight="1" x14ac:dyDescent="0.15">
      <c r="A137" s="620"/>
      <c r="B137" s="621"/>
      <c r="C137" s="621"/>
      <c r="D137" s="621"/>
      <c r="E137" s="621"/>
      <c r="F137" s="622"/>
      <c r="G137" s="1162" t="s">
        <v>2283</v>
      </c>
      <c r="H137" s="1163"/>
      <c r="I137" s="1163"/>
      <c r="J137" s="1163"/>
      <c r="K137" s="1163"/>
      <c r="L137" s="1163"/>
      <c r="M137" s="1163"/>
      <c r="N137" s="1163"/>
      <c r="O137" s="1163"/>
      <c r="P137" s="1163"/>
      <c r="Q137" s="1163"/>
      <c r="R137" s="1163"/>
      <c r="S137" s="1163"/>
      <c r="T137" s="1163"/>
      <c r="U137" s="1163"/>
      <c r="V137" s="1163"/>
      <c r="W137" s="1163"/>
      <c r="X137" s="1163"/>
      <c r="Y137" s="1163"/>
      <c r="Z137" s="1163"/>
      <c r="AA137" s="1163"/>
      <c r="AB137" s="1164"/>
      <c r="AC137" s="1162" t="s">
        <v>2284</v>
      </c>
      <c r="AD137" s="1163"/>
      <c r="AE137" s="1163"/>
      <c r="AF137" s="1163"/>
      <c r="AG137" s="1163"/>
      <c r="AH137" s="1163"/>
      <c r="AI137" s="1163"/>
      <c r="AJ137" s="1163"/>
      <c r="AK137" s="1163"/>
      <c r="AL137" s="1163"/>
      <c r="AM137" s="1163"/>
      <c r="AN137" s="1163"/>
      <c r="AO137" s="1163"/>
      <c r="AP137" s="1163"/>
      <c r="AQ137" s="1163"/>
      <c r="AR137" s="1163"/>
      <c r="AS137" s="1163"/>
      <c r="AT137" s="1163"/>
      <c r="AU137" s="1163"/>
      <c r="AV137" s="1163"/>
      <c r="AW137" s="1163"/>
      <c r="AX137" s="1165"/>
    </row>
    <row r="138" spans="1:50" ht="24.75" customHeight="1" x14ac:dyDescent="0.15">
      <c r="A138" s="620"/>
      <c r="B138" s="621"/>
      <c r="C138" s="621"/>
      <c r="D138" s="621"/>
      <c r="E138" s="621"/>
      <c r="F138" s="622"/>
      <c r="G138" s="777" t="s">
        <v>74</v>
      </c>
      <c r="H138" s="894"/>
      <c r="I138" s="894"/>
      <c r="J138" s="894"/>
      <c r="K138" s="894"/>
      <c r="L138" s="348" t="s">
        <v>130</v>
      </c>
      <c r="M138" s="539"/>
      <c r="N138" s="539"/>
      <c r="O138" s="539"/>
      <c r="P138" s="539"/>
      <c r="Q138" s="539"/>
      <c r="R138" s="539"/>
      <c r="S138" s="539"/>
      <c r="T138" s="539"/>
      <c r="U138" s="539"/>
      <c r="V138" s="539"/>
      <c r="W138" s="539"/>
      <c r="X138" s="540"/>
      <c r="Y138" s="604" t="s">
        <v>131</v>
      </c>
      <c r="Z138" s="597"/>
      <c r="AA138" s="597"/>
      <c r="AB138" s="598"/>
      <c r="AC138" s="777" t="s">
        <v>74</v>
      </c>
      <c r="AD138" s="894"/>
      <c r="AE138" s="894"/>
      <c r="AF138" s="894"/>
      <c r="AG138" s="894"/>
      <c r="AH138" s="348" t="s">
        <v>130</v>
      </c>
      <c r="AI138" s="539"/>
      <c r="AJ138" s="539"/>
      <c r="AK138" s="539"/>
      <c r="AL138" s="539"/>
      <c r="AM138" s="539"/>
      <c r="AN138" s="539"/>
      <c r="AO138" s="539"/>
      <c r="AP138" s="539"/>
      <c r="AQ138" s="539"/>
      <c r="AR138" s="539"/>
      <c r="AS138" s="539"/>
      <c r="AT138" s="540"/>
      <c r="AU138" s="604" t="s">
        <v>131</v>
      </c>
      <c r="AV138" s="597"/>
      <c r="AW138" s="597"/>
      <c r="AX138" s="600"/>
    </row>
    <row r="139" spans="1:50" ht="24.75" customHeight="1" x14ac:dyDescent="0.15">
      <c r="A139" s="620"/>
      <c r="B139" s="621"/>
      <c r="C139" s="621"/>
      <c r="D139" s="621"/>
      <c r="E139" s="621"/>
      <c r="F139" s="622"/>
      <c r="G139" s="1154" t="s">
        <v>134</v>
      </c>
      <c r="H139" s="1155"/>
      <c r="I139" s="1155"/>
      <c r="J139" s="1155"/>
      <c r="K139" s="1156"/>
      <c r="L139" s="592" t="s">
        <v>2266</v>
      </c>
      <c r="M139" s="1458"/>
      <c r="N139" s="1458"/>
      <c r="O139" s="1458"/>
      <c r="P139" s="1458"/>
      <c r="Q139" s="1458"/>
      <c r="R139" s="1458"/>
      <c r="S139" s="1458"/>
      <c r="T139" s="1458"/>
      <c r="U139" s="1458"/>
      <c r="V139" s="1458"/>
      <c r="W139" s="1458"/>
      <c r="X139" s="1459"/>
      <c r="Y139" s="1159">
        <v>2</v>
      </c>
      <c r="Z139" s="1160"/>
      <c r="AA139" s="1160"/>
      <c r="AB139" s="1184"/>
      <c r="AC139" s="1154" t="s">
        <v>2264</v>
      </c>
      <c r="AD139" s="1155"/>
      <c r="AE139" s="1155"/>
      <c r="AF139" s="1155"/>
      <c r="AG139" s="1156"/>
      <c r="AH139" s="592" t="s">
        <v>2265</v>
      </c>
      <c r="AI139" s="1157"/>
      <c r="AJ139" s="1157"/>
      <c r="AK139" s="1157"/>
      <c r="AL139" s="1157"/>
      <c r="AM139" s="1157"/>
      <c r="AN139" s="1157"/>
      <c r="AO139" s="1157"/>
      <c r="AP139" s="1157"/>
      <c r="AQ139" s="1157"/>
      <c r="AR139" s="1157"/>
      <c r="AS139" s="1157"/>
      <c r="AT139" s="1158"/>
      <c r="AU139" s="1159">
        <v>2</v>
      </c>
      <c r="AV139" s="1160"/>
      <c r="AW139" s="1160"/>
      <c r="AX139" s="1161"/>
    </row>
    <row r="140" spans="1:50" ht="24.75" customHeight="1" x14ac:dyDescent="0.15">
      <c r="A140" s="620"/>
      <c r="B140" s="621"/>
      <c r="C140" s="621"/>
      <c r="D140" s="621"/>
      <c r="E140" s="621"/>
      <c r="F140" s="622"/>
      <c r="G140" s="1134" t="s">
        <v>2233</v>
      </c>
      <c r="H140" s="1135"/>
      <c r="I140" s="1135"/>
      <c r="J140" s="1135"/>
      <c r="K140" s="1136"/>
      <c r="L140" s="577" t="s">
        <v>2263</v>
      </c>
      <c r="M140" s="1137"/>
      <c r="N140" s="1137"/>
      <c r="O140" s="1137"/>
      <c r="P140" s="1137"/>
      <c r="Q140" s="1137"/>
      <c r="R140" s="1137"/>
      <c r="S140" s="1137"/>
      <c r="T140" s="1137"/>
      <c r="U140" s="1137"/>
      <c r="V140" s="1137"/>
      <c r="W140" s="1137"/>
      <c r="X140" s="1138"/>
      <c r="Y140" s="1139">
        <v>2</v>
      </c>
      <c r="Z140" s="1140"/>
      <c r="AA140" s="1140"/>
      <c r="AB140" s="1457"/>
      <c r="AC140" s="1134" t="s">
        <v>295</v>
      </c>
      <c r="AD140" s="1135"/>
      <c r="AE140" s="1135"/>
      <c r="AF140" s="1135"/>
      <c r="AG140" s="1136"/>
      <c r="AH140" s="577" t="s">
        <v>2271</v>
      </c>
      <c r="AI140" s="1137"/>
      <c r="AJ140" s="1137"/>
      <c r="AK140" s="1137"/>
      <c r="AL140" s="1137"/>
      <c r="AM140" s="1137"/>
      <c r="AN140" s="1137"/>
      <c r="AO140" s="1137"/>
      <c r="AP140" s="1137"/>
      <c r="AQ140" s="1137"/>
      <c r="AR140" s="1137"/>
      <c r="AS140" s="1137"/>
      <c r="AT140" s="1138"/>
      <c r="AU140" s="1139">
        <v>1</v>
      </c>
      <c r="AV140" s="1140"/>
      <c r="AW140" s="1140"/>
      <c r="AX140" s="1141"/>
    </row>
    <row r="141" spans="1:50" ht="24.75" customHeight="1" x14ac:dyDescent="0.15">
      <c r="A141" s="620"/>
      <c r="B141" s="621"/>
      <c r="C141" s="621"/>
      <c r="D141" s="621"/>
      <c r="E141" s="621"/>
      <c r="F141" s="622"/>
      <c r="G141" s="1134" t="s">
        <v>2264</v>
      </c>
      <c r="H141" s="1135"/>
      <c r="I141" s="1135"/>
      <c r="J141" s="1135"/>
      <c r="K141" s="1136"/>
      <c r="L141" s="577" t="s">
        <v>2265</v>
      </c>
      <c r="M141" s="1137"/>
      <c r="N141" s="1137"/>
      <c r="O141" s="1137"/>
      <c r="P141" s="1137"/>
      <c r="Q141" s="1137"/>
      <c r="R141" s="1137"/>
      <c r="S141" s="1137"/>
      <c r="T141" s="1137"/>
      <c r="U141" s="1137"/>
      <c r="V141" s="1137"/>
      <c r="W141" s="1137"/>
      <c r="X141" s="1138"/>
      <c r="Y141" s="1139">
        <v>1</v>
      </c>
      <c r="Z141" s="1140"/>
      <c r="AA141" s="1140"/>
      <c r="AB141" s="1457"/>
      <c r="AC141" s="1134"/>
      <c r="AD141" s="1135"/>
      <c r="AE141" s="1135"/>
      <c r="AF141" s="1135"/>
      <c r="AG141" s="1136"/>
      <c r="AH141" s="577"/>
      <c r="AI141" s="1137"/>
      <c r="AJ141" s="1137"/>
      <c r="AK141" s="1137"/>
      <c r="AL141" s="1137"/>
      <c r="AM141" s="1137"/>
      <c r="AN141" s="1137"/>
      <c r="AO141" s="1137"/>
      <c r="AP141" s="1137"/>
      <c r="AQ141" s="1137"/>
      <c r="AR141" s="1137"/>
      <c r="AS141" s="1137"/>
      <c r="AT141" s="1138"/>
      <c r="AU141" s="1139"/>
      <c r="AV141" s="1140"/>
      <c r="AW141" s="1140"/>
      <c r="AX141" s="1141"/>
    </row>
    <row r="142" spans="1:50" ht="24.75" customHeight="1" x14ac:dyDescent="0.15">
      <c r="A142" s="620"/>
      <c r="B142" s="621"/>
      <c r="C142" s="621"/>
      <c r="D142" s="621"/>
      <c r="E142" s="621"/>
      <c r="F142" s="622"/>
      <c r="G142" s="1117"/>
      <c r="H142" s="1118"/>
      <c r="I142" s="1118"/>
      <c r="J142" s="1118"/>
      <c r="K142" s="1119"/>
      <c r="L142" s="568"/>
      <c r="M142" s="1120"/>
      <c r="N142" s="1120"/>
      <c r="O142" s="1120"/>
      <c r="P142" s="1120"/>
      <c r="Q142" s="1120"/>
      <c r="R142" s="1120"/>
      <c r="S142" s="1120"/>
      <c r="T142" s="1120"/>
      <c r="U142" s="1120"/>
      <c r="V142" s="1120"/>
      <c r="W142" s="1120"/>
      <c r="X142" s="1121"/>
      <c r="Y142" s="1122"/>
      <c r="Z142" s="1123"/>
      <c r="AA142" s="1123"/>
      <c r="AB142" s="1123"/>
      <c r="AC142" s="1117"/>
      <c r="AD142" s="1118"/>
      <c r="AE142" s="1118"/>
      <c r="AF142" s="1118"/>
      <c r="AG142" s="1119"/>
      <c r="AH142" s="568"/>
      <c r="AI142" s="1120"/>
      <c r="AJ142" s="1120"/>
      <c r="AK142" s="1120"/>
      <c r="AL142" s="1120"/>
      <c r="AM142" s="1120"/>
      <c r="AN142" s="1120"/>
      <c r="AO142" s="1120"/>
      <c r="AP142" s="1120"/>
      <c r="AQ142" s="1120"/>
      <c r="AR142" s="1120"/>
      <c r="AS142" s="1120"/>
      <c r="AT142" s="1121"/>
      <c r="AU142" s="1122"/>
      <c r="AV142" s="1123"/>
      <c r="AW142" s="1123"/>
      <c r="AX142" s="1124"/>
    </row>
    <row r="143" spans="1:50" ht="24.75" customHeight="1" x14ac:dyDescent="0.15">
      <c r="A143" s="620"/>
      <c r="B143" s="621"/>
      <c r="C143" s="621"/>
      <c r="D143" s="621"/>
      <c r="E143" s="621"/>
      <c r="F143" s="622"/>
      <c r="G143" s="1166" t="s">
        <v>41</v>
      </c>
      <c r="H143" s="539"/>
      <c r="I143" s="539"/>
      <c r="J143" s="539"/>
      <c r="K143" s="539"/>
      <c r="L143" s="606"/>
      <c r="M143" s="938"/>
      <c r="N143" s="938"/>
      <c r="O143" s="938"/>
      <c r="P143" s="938"/>
      <c r="Q143" s="938"/>
      <c r="R143" s="938"/>
      <c r="S143" s="938"/>
      <c r="T143" s="938"/>
      <c r="U143" s="938"/>
      <c r="V143" s="938"/>
      <c r="W143" s="938"/>
      <c r="X143" s="939"/>
      <c r="Y143" s="1167">
        <f>SUM(Y139:AB142)</f>
        <v>5</v>
      </c>
      <c r="Z143" s="1168"/>
      <c r="AA143" s="1168"/>
      <c r="AB143" s="1169"/>
      <c r="AC143" s="1166" t="s">
        <v>41</v>
      </c>
      <c r="AD143" s="539"/>
      <c r="AE143" s="539"/>
      <c r="AF143" s="539"/>
      <c r="AG143" s="539"/>
      <c r="AH143" s="606"/>
      <c r="AI143" s="938"/>
      <c r="AJ143" s="938"/>
      <c r="AK143" s="938"/>
      <c r="AL143" s="938"/>
      <c r="AM143" s="938"/>
      <c r="AN143" s="938"/>
      <c r="AO143" s="938"/>
      <c r="AP143" s="938"/>
      <c r="AQ143" s="938"/>
      <c r="AR143" s="938"/>
      <c r="AS143" s="938"/>
      <c r="AT143" s="939"/>
      <c r="AU143" s="1167">
        <f>SUM(AU139:AX142)</f>
        <v>3</v>
      </c>
      <c r="AV143" s="1168"/>
      <c r="AW143" s="1168"/>
      <c r="AX143" s="1170"/>
    </row>
    <row r="144" spans="1:50" ht="30" customHeight="1" x14ac:dyDescent="0.15">
      <c r="A144" s="620"/>
      <c r="B144" s="621"/>
      <c r="C144" s="621"/>
      <c r="D144" s="621"/>
      <c r="E144" s="621"/>
      <c r="F144" s="622"/>
      <c r="G144" s="1162" t="s">
        <v>2285</v>
      </c>
      <c r="H144" s="1163"/>
      <c r="I144" s="1163"/>
      <c r="J144" s="1163"/>
      <c r="K144" s="1163"/>
      <c r="L144" s="1163"/>
      <c r="M144" s="1163"/>
      <c r="N144" s="1163"/>
      <c r="O144" s="1163"/>
      <c r="P144" s="1163"/>
      <c r="Q144" s="1163"/>
      <c r="R144" s="1163"/>
      <c r="S144" s="1163"/>
      <c r="T144" s="1163"/>
      <c r="U144" s="1163"/>
      <c r="V144" s="1163"/>
      <c r="W144" s="1163"/>
      <c r="X144" s="1163"/>
      <c r="Y144" s="1163"/>
      <c r="Z144" s="1163"/>
      <c r="AA144" s="1163"/>
      <c r="AB144" s="1164"/>
      <c r="AC144" s="1162" t="s">
        <v>2286</v>
      </c>
      <c r="AD144" s="1163"/>
      <c r="AE144" s="1163"/>
      <c r="AF144" s="1163"/>
      <c r="AG144" s="1163"/>
      <c r="AH144" s="1163"/>
      <c r="AI144" s="1163"/>
      <c r="AJ144" s="1163"/>
      <c r="AK144" s="1163"/>
      <c r="AL144" s="1163"/>
      <c r="AM144" s="1163"/>
      <c r="AN144" s="1163"/>
      <c r="AO144" s="1163"/>
      <c r="AP144" s="1163"/>
      <c r="AQ144" s="1163"/>
      <c r="AR144" s="1163"/>
      <c r="AS144" s="1163"/>
      <c r="AT144" s="1163"/>
      <c r="AU144" s="1163"/>
      <c r="AV144" s="1163"/>
      <c r="AW144" s="1163"/>
      <c r="AX144" s="1165"/>
    </row>
    <row r="145" spans="1:50" ht="24.75" customHeight="1" x14ac:dyDescent="0.15">
      <c r="A145" s="620"/>
      <c r="B145" s="621"/>
      <c r="C145" s="621"/>
      <c r="D145" s="621"/>
      <c r="E145" s="621"/>
      <c r="F145" s="622"/>
      <c r="G145" s="777" t="s">
        <v>74</v>
      </c>
      <c r="H145" s="894"/>
      <c r="I145" s="894"/>
      <c r="J145" s="894"/>
      <c r="K145" s="894"/>
      <c r="L145" s="348" t="s">
        <v>130</v>
      </c>
      <c r="M145" s="539"/>
      <c r="N145" s="539"/>
      <c r="O145" s="539"/>
      <c r="P145" s="539"/>
      <c r="Q145" s="539"/>
      <c r="R145" s="539"/>
      <c r="S145" s="539"/>
      <c r="T145" s="539"/>
      <c r="U145" s="539"/>
      <c r="V145" s="539"/>
      <c r="W145" s="539"/>
      <c r="X145" s="540"/>
      <c r="Y145" s="604" t="s">
        <v>131</v>
      </c>
      <c r="Z145" s="597"/>
      <c r="AA145" s="597"/>
      <c r="AB145" s="598"/>
      <c r="AC145" s="777" t="s">
        <v>74</v>
      </c>
      <c r="AD145" s="894"/>
      <c r="AE145" s="894"/>
      <c r="AF145" s="894"/>
      <c r="AG145" s="894"/>
      <c r="AH145" s="348" t="s">
        <v>130</v>
      </c>
      <c r="AI145" s="539"/>
      <c r="AJ145" s="539"/>
      <c r="AK145" s="539"/>
      <c r="AL145" s="539"/>
      <c r="AM145" s="539"/>
      <c r="AN145" s="539"/>
      <c r="AO145" s="539"/>
      <c r="AP145" s="539"/>
      <c r="AQ145" s="539"/>
      <c r="AR145" s="539"/>
      <c r="AS145" s="539"/>
      <c r="AT145" s="540"/>
      <c r="AU145" s="604" t="s">
        <v>131</v>
      </c>
      <c r="AV145" s="597"/>
      <c r="AW145" s="597"/>
      <c r="AX145" s="600"/>
    </row>
    <row r="146" spans="1:50" ht="24.75" customHeight="1" x14ac:dyDescent="0.15">
      <c r="A146" s="620"/>
      <c r="B146" s="621"/>
      <c r="C146" s="621"/>
      <c r="D146" s="621"/>
      <c r="E146" s="621"/>
      <c r="F146" s="622"/>
      <c r="G146" s="1154" t="s">
        <v>134</v>
      </c>
      <c r="H146" s="1155"/>
      <c r="I146" s="1155"/>
      <c r="J146" s="1155"/>
      <c r="K146" s="1156"/>
      <c r="L146" s="592" t="s">
        <v>2266</v>
      </c>
      <c r="M146" s="1458"/>
      <c r="N146" s="1458"/>
      <c r="O146" s="1458"/>
      <c r="P146" s="1458"/>
      <c r="Q146" s="1458"/>
      <c r="R146" s="1458"/>
      <c r="S146" s="1458"/>
      <c r="T146" s="1458"/>
      <c r="U146" s="1458"/>
      <c r="V146" s="1458"/>
      <c r="W146" s="1458"/>
      <c r="X146" s="1459"/>
      <c r="Y146" s="1159">
        <v>2</v>
      </c>
      <c r="Z146" s="1160"/>
      <c r="AA146" s="1160"/>
      <c r="AB146" s="1184"/>
      <c r="AC146" s="1154" t="s">
        <v>1395</v>
      </c>
      <c r="AD146" s="1155"/>
      <c r="AE146" s="1155"/>
      <c r="AF146" s="1155"/>
      <c r="AG146" s="1156"/>
      <c r="AH146" s="592" t="s">
        <v>2271</v>
      </c>
      <c r="AI146" s="1157"/>
      <c r="AJ146" s="1157"/>
      <c r="AK146" s="1157"/>
      <c r="AL146" s="1157"/>
      <c r="AM146" s="1157"/>
      <c r="AN146" s="1157"/>
      <c r="AO146" s="1157"/>
      <c r="AP146" s="1157"/>
      <c r="AQ146" s="1157"/>
      <c r="AR146" s="1157"/>
      <c r="AS146" s="1157"/>
      <c r="AT146" s="1158"/>
      <c r="AU146" s="1159">
        <v>2</v>
      </c>
      <c r="AV146" s="1160"/>
      <c r="AW146" s="1160"/>
      <c r="AX146" s="1161"/>
    </row>
    <row r="147" spans="1:50" ht="24.75" customHeight="1" x14ac:dyDescent="0.15">
      <c r="A147" s="620"/>
      <c r="B147" s="621"/>
      <c r="C147" s="621"/>
      <c r="D147" s="621"/>
      <c r="E147" s="621"/>
      <c r="F147" s="622"/>
      <c r="G147" s="1134" t="s">
        <v>2233</v>
      </c>
      <c r="H147" s="1135"/>
      <c r="I147" s="1135"/>
      <c r="J147" s="1135"/>
      <c r="K147" s="1136"/>
      <c r="L147" s="577" t="s">
        <v>2263</v>
      </c>
      <c r="M147" s="1137"/>
      <c r="N147" s="1137"/>
      <c r="O147" s="1137"/>
      <c r="P147" s="1137"/>
      <c r="Q147" s="1137"/>
      <c r="R147" s="1137"/>
      <c r="S147" s="1137"/>
      <c r="T147" s="1137"/>
      <c r="U147" s="1137"/>
      <c r="V147" s="1137"/>
      <c r="W147" s="1137"/>
      <c r="X147" s="1138"/>
      <c r="Y147" s="1139">
        <v>1</v>
      </c>
      <c r="Z147" s="1140"/>
      <c r="AA147" s="1140"/>
      <c r="AB147" s="1457"/>
      <c r="AC147" s="1134" t="s">
        <v>2264</v>
      </c>
      <c r="AD147" s="1135"/>
      <c r="AE147" s="1135"/>
      <c r="AF147" s="1135"/>
      <c r="AG147" s="1136"/>
      <c r="AH147" s="577" t="s">
        <v>2265</v>
      </c>
      <c r="AI147" s="1137"/>
      <c r="AJ147" s="1137"/>
      <c r="AK147" s="1137"/>
      <c r="AL147" s="1137"/>
      <c r="AM147" s="1137"/>
      <c r="AN147" s="1137"/>
      <c r="AO147" s="1137"/>
      <c r="AP147" s="1137"/>
      <c r="AQ147" s="1137"/>
      <c r="AR147" s="1137"/>
      <c r="AS147" s="1137"/>
      <c r="AT147" s="1138"/>
      <c r="AU147" s="1139">
        <v>1</v>
      </c>
      <c r="AV147" s="1140"/>
      <c r="AW147" s="1140"/>
      <c r="AX147" s="1141"/>
    </row>
    <row r="148" spans="1:50" ht="24.75" customHeight="1" x14ac:dyDescent="0.15">
      <c r="A148" s="620"/>
      <c r="B148" s="621"/>
      <c r="C148" s="621"/>
      <c r="D148" s="621"/>
      <c r="E148" s="621"/>
      <c r="F148" s="622"/>
      <c r="G148" s="1134" t="s">
        <v>2264</v>
      </c>
      <c r="H148" s="1135"/>
      <c r="I148" s="1135"/>
      <c r="J148" s="1135"/>
      <c r="K148" s="1136"/>
      <c r="L148" s="577" t="s">
        <v>2265</v>
      </c>
      <c r="M148" s="1137"/>
      <c r="N148" s="1137"/>
      <c r="O148" s="1137"/>
      <c r="P148" s="1137"/>
      <c r="Q148" s="1137"/>
      <c r="R148" s="1137"/>
      <c r="S148" s="1137"/>
      <c r="T148" s="1137"/>
      <c r="U148" s="1137"/>
      <c r="V148" s="1137"/>
      <c r="W148" s="1137"/>
      <c r="X148" s="1138"/>
      <c r="Y148" s="1139">
        <v>1</v>
      </c>
      <c r="Z148" s="1140"/>
      <c r="AA148" s="1140"/>
      <c r="AB148" s="1457"/>
      <c r="AC148" s="1134"/>
      <c r="AD148" s="1135"/>
      <c r="AE148" s="1135"/>
      <c r="AF148" s="1135"/>
      <c r="AG148" s="1136"/>
      <c r="AH148" s="577"/>
      <c r="AI148" s="1137"/>
      <c r="AJ148" s="1137"/>
      <c r="AK148" s="1137"/>
      <c r="AL148" s="1137"/>
      <c r="AM148" s="1137"/>
      <c r="AN148" s="1137"/>
      <c r="AO148" s="1137"/>
      <c r="AP148" s="1137"/>
      <c r="AQ148" s="1137"/>
      <c r="AR148" s="1137"/>
      <c r="AS148" s="1137"/>
      <c r="AT148" s="1138"/>
      <c r="AU148" s="1139"/>
      <c r="AV148" s="1140"/>
      <c r="AW148" s="1140"/>
      <c r="AX148" s="1141"/>
    </row>
    <row r="149" spans="1:50" ht="24.75" customHeight="1" x14ac:dyDescent="0.15">
      <c r="A149" s="620"/>
      <c r="B149" s="621"/>
      <c r="C149" s="621"/>
      <c r="D149" s="621"/>
      <c r="E149" s="621"/>
      <c r="F149" s="622"/>
      <c r="G149" s="1117"/>
      <c r="H149" s="1118"/>
      <c r="I149" s="1118"/>
      <c r="J149" s="1118"/>
      <c r="K149" s="1119"/>
      <c r="L149" s="568"/>
      <c r="M149" s="1120"/>
      <c r="N149" s="1120"/>
      <c r="O149" s="1120"/>
      <c r="P149" s="1120"/>
      <c r="Q149" s="1120"/>
      <c r="R149" s="1120"/>
      <c r="S149" s="1120"/>
      <c r="T149" s="1120"/>
      <c r="U149" s="1120"/>
      <c r="V149" s="1120"/>
      <c r="W149" s="1120"/>
      <c r="X149" s="1121"/>
      <c r="Y149" s="1122"/>
      <c r="Z149" s="1123"/>
      <c r="AA149" s="1123"/>
      <c r="AB149" s="1123"/>
      <c r="AC149" s="1117"/>
      <c r="AD149" s="1118"/>
      <c r="AE149" s="1118"/>
      <c r="AF149" s="1118"/>
      <c r="AG149" s="1119"/>
      <c r="AH149" s="568"/>
      <c r="AI149" s="1120"/>
      <c r="AJ149" s="1120"/>
      <c r="AK149" s="1120"/>
      <c r="AL149" s="1120"/>
      <c r="AM149" s="1120"/>
      <c r="AN149" s="1120"/>
      <c r="AO149" s="1120"/>
      <c r="AP149" s="1120"/>
      <c r="AQ149" s="1120"/>
      <c r="AR149" s="1120"/>
      <c r="AS149" s="1120"/>
      <c r="AT149" s="1121"/>
      <c r="AU149" s="1122"/>
      <c r="AV149" s="1123"/>
      <c r="AW149" s="1123"/>
      <c r="AX149" s="1124"/>
    </row>
    <row r="150" spans="1:50" ht="24.75" customHeight="1" thickBot="1" x14ac:dyDescent="0.2">
      <c r="A150" s="623"/>
      <c r="B150" s="624"/>
      <c r="C150" s="624"/>
      <c r="D150" s="624"/>
      <c r="E150" s="624"/>
      <c r="F150" s="625"/>
      <c r="G150" s="1110" t="s">
        <v>41</v>
      </c>
      <c r="H150" s="748"/>
      <c r="I150" s="748"/>
      <c r="J150" s="748"/>
      <c r="K150" s="748"/>
      <c r="L150" s="559"/>
      <c r="M150" s="1111"/>
      <c r="N150" s="1111"/>
      <c r="O150" s="1111"/>
      <c r="P150" s="1111"/>
      <c r="Q150" s="1111"/>
      <c r="R150" s="1111"/>
      <c r="S150" s="1111"/>
      <c r="T150" s="1111"/>
      <c r="U150" s="1111"/>
      <c r="V150" s="1111"/>
      <c r="W150" s="1111"/>
      <c r="X150" s="1112"/>
      <c r="Y150" s="1113">
        <f>SUM(Y146:AB149)</f>
        <v>4</v>
      </c>
      <c r="Z150" s="1114"/>
      <c r="AA150" s="1114"/>
      <c r="AB150" s="1115"/>
      <c r="AC150" s="1110" t="s">
        <v>41</v>
      </c>
      <c r="AD150" s="748"/>
      <c r="AE150" s="748"/>
      <c r="AF150" s="748"/>
      <c r="AG150" s="748"/>
      <c r="AH150" s="559"/>
      <c r="AI150" s="1111"/>
      <c r="AJ150" s="1111"/>
      <c r="AK150" s="1111"/>
      <c r="AL150" s="1111"/>
      <c r="AM150" s="1111"/>
      <c r="AN150" s="1111"/>
      <c r="AO150" s="1111"/>
      <c r="AP150" s="1111"/>
      <c r="AQ150" s="1111"/>
      <c r="AR150" s="1111"/>
      <c r="AS150" s="1111"/>
      <c r="AT150" s="1112"/>
      <c r="AU150" s="1113">
        <f>SUM(AU146:AX149)</f>
        <v>3</v>
      </c>
      <c r="AV150" s="1114"/>
      <c r="AW150" s="1114"/>
      <c r="AX150" s="1116"/>
    </row>
    <row r="151" spans="1:50" x14ac:dyDescent="0.15">
      <c r="A151" s="5"/>
      <c r="B151" s="5"/>
      <c r="C151" s="5"/>
      <c r="D151" s="5"/>
      <c r="E151" s="5"/>
      <c r="F151" s="5"/>
      <c r="G151" s="6"/>
      <c r="H151" s="6"/>
      <c r="I151" s="6"/>
      <c r="J151" s="6"/>
      <c r="K151" s="6"/>
      <c r="L151" s="7"/>
      <c r="M151" s="6"/>
      <c r="N151" s="6"/>
      <c r="O151" s="6"/>
      <c r="P151" s="6"/>
      <c r="Q151" s="6"/>
      <c r="R151" s="6"/>
      <c r="S151" s="6"/>
      <c r="T151" s="6"/>
      <c r="U151" s="6"/>
      <c r="V151" s="6"/>
      <c r="W151" s="6"/>
      <c r="X151" s="6"/>
      <c r="Y151" s="13"/>
      <c r="Z151" s="13"/>
      <c r="AA151" s="13"/>
      <c r="AB151" s="13"/>
      <c r="AC151" s="6"/>
      <c r="AD151" s="6"/>
      <c r="AE151" s="6"/>
      <c r="AF151" s="6"/>
      <c r="AG151" s="6"/>
      <c r="AH151" s="7"/>
      <c r="AI151" s="6"/>
      <c r="AJ151" s="6"/>
      <c r="AK151" s="6"/>
      <c r="AL151" s="6"/>
      <c r="AM151" s="6"/>
      <c r="AN151" s="6"/>
      <c r="AO151" s="6"/>
      <c r="AP151" s="6"/>
      <c r="AQ151" s="6"/>
      <c r="AR151" s="6"/>
      <c r="AS151" s="6"/>
      <c r="AT151" s="6"/>
      <c r="AU151" s="13"/>
      <c r="AV151" s="13"/>
      <c r="AW151" s="13"/>
      <c r="AX151" s="13"/>
    </row>
    <row r="152" spans="1:50" ht="14.25" x14ac:dyDescent="0.15">
      <c r="A152" s="25"/>
      <c r="B152" s="26" t="s">
        <v>140</v>
      </c>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row>
    <row r="153" spans="1:50" x14ac:dyDescent="0.15">
      <c r="A153" s="25"/>
      <c r="B153" s="25" t="s">
        <v>141</v>
      </c>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row>
    <row r="154" spans="1:50" ht="22.5" customHeight="1" x14ac:dyDescent="0.15">
      <c r="A154" s="534"/>
      <c r="B154" s="534"/>
      <c r="C154" s="541" t="s">
        <v>143</v>
      </c>
      <c r="D154" s="541"/>
      <c r="E154" s="541"/>
      <c r="F154" s="541"/>
      <c r="G154" s="541"/>
      <c r="H154" s="541"/>
      <c r="I154" s="541"/>
      <c r="J154" s="541"/>
      <c r="K154" s="541"/>
      <c r="L154" s="541"/>
      <c r="M154" s="541" t="s">
        <v>144</v>
      </c>
      <c r="N154" s="541"/>
      <c r="O154" s="541"/>
      <c r="P154" s="541"/>
      <c r="Q154" s="541"/>
      <c r="R154" s="541"/>
      <c r="S154" s="541"/>
      <c r="T154" s="541"/>
      <c r="U154" s="541"/>
      <c r="V154" s="541"/>
      <c r="W154" s="541"/>
      <c r="X154" s="541"/>
      <c r="Y154" s="541"/>
      <c r="Z154" s="541"/>
      <c r="AA154" s="541"/>
      <c r="AB154" s="541"/>
      <c r="AC154" s="541"/>
      <c r="AD154" s="541"/>
      <c r="AE154" s="541"/>
      <c r="AF154" s="541"/>
      <c r="AG154" s="541"/>
      <c r="AH154" s="541"/>
      <c r="AI154" s="541"/>
      <c r="AJ154" s="541"/>
      <c r="AK154" s="542" t="s">
        <v>145</v>
      </c>
      <c r="AL154" s="541"/>
      <c r="AM154" s="541"/>
      <c r="AN154" s="541"/>
      <c r="AO154" s="541"/>
      <c r="AP154" s="541"/>
      <c r="AQ154" s="541" t="s">
        <v>146</v>
      </c>
      <c r="AR154" s="541"/>
      <c r="AS154" s="541"/>
      <c r="AT154" s="541"/>
      <c r="AU154" s="365" t="s">
        <v>147</v>
      </c>
      <c r="AV154" s="366"/>
      <c r="AW154" s="366"/>
      <c r="AX154" s="543"/>
    </row>
    <row r="155" spans="1:50" ht="22.5" customHeight="1" x14ac:dyDescent="0.15">
      <c r="A155" s="534">
        <v>1</v>
      </c>
      <c r="B155" s="534">
        <v>1</v>
      </c>
      <c r="C155" s="1454" t="s">
        <v>2287</v>
      </c>
      <c r="D155" s="1455"/>
      <c r="E155" s="1455"/>
      <c r="F155" s="1455"/>
      <c r="G155" s="1455"/>
      <c r="H155" s="1455"/>
      <c r="I155" s="1455"/>
      <c r="J155" s="1455"/>
      <c r="K155" s="1455"/>
      <c r="L155" s="1456"/>
      <c r="M155" s="535" t="s">
        <v>2288</v>
      </c>
      <c r="N155" s="535"/>
      <c r="O155" s="535"/>
      <c r="P155" s="535"/>
      <c r="Q155" s="535"/>
      <c r="R155" s="535"/>
      <c r="S155" s="535"/>
      <c r="T155" s="535"/>
      <c r="U155" s="535"/>
      <c r="V155" s="535"/>
      <c r="W155" s="535"/>
      <c r="X155" s="535"/>
      <c r="Y155" s="535"/>
      <c r="Z155" s="535"/>
      <c r="AA155" s="535"/>
      <c r="AB155" s="535"/>
      <c r="AC155" s="535"/>
      <c r="AD155" s="535"/>
      <c r="AE155" s="535"/>
      <c r="AF155" s="535"/>
      <c r="AG155" s="535"/>
      <c r="AH155" s="535"/>
      <c r="AI155" s="535"/>
      <c r="AJ155" s="535"/>
      <c r="AK155" s="536">
        <v>57</v>
      </c>
      <c r="AL155" s="535"/>
      <c r="AM155" s="535"/>
      <c r="AN155" s="535"/>
      <c r="AO155" s="535"/>
      <c r="AP155" s="535"/>
      <c r="AQ155" s="535">
        <v>8</v>
      </c>
      <c r="AR155" s="535"/>
      <c r="AS155" s="535"/>
      <c r="AT155" s="535"/>
      <c r="AU155" s="242" t="s">
        <v>2113</v>
      </c>
      <c r="AV155" s="243"/>
      <c r="AW155" s="243"/>
      <c r="AX155" s="244"/>
    </row>
    <row r="156" spans="1:50" x14ac:dyDescent="0.1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row>
    <row r="157" spans="1:50" x14ac:dyDescent="0.15">
      <c r="A157" s="25"/>
      <c r="B157" s="25" t="s">
        <v>132</v>
      </c>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row>
    <row r="158" spans="1:50" ht="22.5" customHeight="1" x14ac:dyDescent="0.15">
      <c r="A158" s="534"/>
      <c r="B158" s="534"/>
      <c r="C158" s="541" t="s">
        <v>143</v>
      </c>
      <c r="D158" s="541"/>
      <c r="E158" s="541"/>
      <c r="F158" s="541"/>
      <c r="G158" s="541"/>
      <c r="H158" s="541"/>
      <c r="I158" s="541"/>
      <c r="J158" s="541"/>
      <c r="K158" s="541"/>
      <c r="L158" s="541"/>
      <c r="M158" s="541" t="s">
        <v>144</v>
      </c>
      <c r="N158" s="541"/>
      <c r="O158" s="541"/>
      <c r="P158" s="541"/>
      <c r="Q158" s="541"/>
      <c r="R158" s="541"/>
      <c r="S158" s="541"/>
      <c r="T158" s="541"/>
      <c r="U158" s="541"/>
      <c r="V158" s="541"/>
      <c r="W158" s="541"/>
      <c r="X158" s="541"/>
      <c r="Y158" s="541"/>
      <c r="Z158" s="541"/>
      <c r="AA158" s="541"/>
      <c r="AB158" s="541"/>
      <c r="AC158" s="541"/>
      <c r="AD158" s="541"/>
      <c r="AE158" s="541"/>
      <c r="AF158" s="541"/>
      <c r="AG158" s="541"/>
      <c r="AH158" s="541"/>
      <c r="AI158" s="541"/>
      <c r="AJ158" s="541"/>
      <c r="AK158" s="542" t="s">
        <v>145</v>
      </c>
      <c r="AL158" s="541"/>
      <c r="AM158" s="541"/>
      <c r="AN158" s="541"/>
      <c r="AO158" s="541"/>
      <c r="AP158" s="541"/>
      <c r="AQ158" s="541" t="s">
        <v>146</v>
      </c>
      <c r="AR158" s="541"/>
      <c r="AS158" s="541"/>
      <c r="AT158" s="541"/>
      <c r="AU158" s="365" t="s">
        <v>147</v>
      </c>
      <c r="AV158" s="366"/>
      <c r="AW158" s="366"/>
      <c r="AX158" s="543"/>
    </row>
    <row r="159" spans="1:50" ht="22.5" customHeight="1" x14ac:dyDescent="0.15">
      <c r="A159" s="534">
        <v>1</v>
      </c>
      <c r="B159" s="534">
        <v>1</v>
      </c>
      <c r="C159" s="535" t="s">
        <v>2289</v>
      </c>
      <c r="D159" s="535"/>
      <c r="E159" s="535"/>
      <c r="F159" s="535"/>
      <c r="G159" s="535"/>
      <c r="H159" s="535"/>
      <c r="I159" s="535"/>
      <c r="J159" s="535"/>
      <c r="K159" s="535"/>
      <c r="L159" s="535"/>
      <c r="M159" s="535" t="s">
        <v>2288</v>
      </c>
      <c r="N159" s="535"/>
      <c r="O159" s="535"/>
      <c r="P159" s="535"/>
      <c r="Q159" s="535"/>
      <c r="R159" s="535"/>
      <c r="S159" s="535"/>
      <c r="T159" s="535"/>
      <c r="U159" s="535"/>
      <c r="V159" s="535"/>
      <c r="W159" s="535"/>
      <c r="X159" s="535"/>
      <c r="Y159" s="535"/>
      <c r="Z159" s="535"/>
      <c r="AA159" s="535"/>
      <c r="AB159" s="535"/>
      <c r="AC159" s="535"/>
      <c r="AD159" s="535"/>
      <c r="AE159" s="535"/>
      <c r="AF159" s="535"/>
      <c r="AG159" s="535"/>
      <c r="AH159" s="535"/>
      <c r="AI159" s="535"/>
      <c r="AJ159" s="535"/>
      <c r="AK159" s="536">
        <v>53</v>
      </c>
      <c r="AL159" s="535"/>
      <c r="AM159" s="535"/>
      <c r="AN159" s="535"/>
      <c r="AO159" s="535"/>
      <c r="AP159" s="535"/>
      <c r="AQ159" s="535">
        <v>8</v>
      </c>
      <c r="AR159" s="535"/>
      <c r="AS159" s="535"/>
      <c r="AT159" s="535"/>
      <c r="AU159" s="548" t="s">
        <v>2113</v>
      </c>
      <c r="AV159" s="549"/>
      <c r="AW159" s="549"/>
      <c r="AX159" s="543"/>
    </row>
    <row r="160" spans="1:50" x14ac:dyDescent="0.1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row>
    <row r="161" spans="1:50" x14ac:dyDescent="0.15">
      <c r="A161" s="25"/>
      <c r="B161" s="25" t="s">
        <v>136</v>
      </c>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row>
    <row r="162" spans="1:50" ht="22.5" customHeight="1" x14ac:dyDescent="0.15">
      <c r="A162" s="534"/>
      <c r="B162" s="534"/>
      <c r="C162" s="541" t="s">
        <v>143</v>
      </c>
      <c r="D162" s="541"/>
      <c r="E162" s="541"/>
      <c r="F162" s="541"/>
      <c r="G162" s="541"/>
      <c r="H162" s="541"/>
      <c r="I162" s="541"/>
      <c r="J162" s="541"/>
      <c r="K162" s="541"/>
      <c r="L162" s="541"/>
      <c r="M162" s="541" t="s">
        <v>144</v>
      </c>
      <c r="N162" s="541"/>
      <c r="O162" s="541"/>
      <c r="P162" s="541"/>
      <c r="Q162" s="541"/>
      <c r="R162" s="541"/>
      <c r="S162" s="541"/>
      <c r="T162" s="541"/>
      <c r="U162" s="541"/>
      <c r="V162" s="541"/>
      <c r="W162" s="541"/>
      <c r="X162" s="541"/>
      <c r="Y162" s="541"/>
      <c r="Z162" s="541"/>
      <c r="AA162" s="541"/>
      <c r="AB162" s="541"/>
      <c r="AC162" s="541"/>
      <c r="AD162" s="541"/>
      <c r="AE162" s="541"/>
      <c r="AF162" s="541"/>
      <c r="AG162" s="541"/>
      <c r="AH162" s="541"/>
      <c r="AI162" s="541"/>
      <c r="AJ162" s="541"/>
      <c r="AK162" s="542" t="s">
        <v>145</v>
      </c>
      <c r="AL162" s="541"/>
      <c r="AM162" s="541"/>
      <c r="AN162" s="541"/>
      <c r="AO162" s="541"/>
      <c r="AP162" s="541"/>
      <c r="AQ162" s="541" t="s">
        <v>146</v>
      </c>
      <c r="AR162" s="541"/>
      <c r="AS162" s="541"/>
      <c r="AT162" s="541"/>
      <c r="AU162" s="365" t="s">
        <v>147</v>
      </c>
      <c r="AV162" s="366"/>
      <c r="AW162" s="366"/>
      <c r="AX162" s="543"/>
    </row>
    <row r="163" spans="1:50" ht="22.5" customHeight="1" x14ac:dyDescent="0.15">
      <c r="A163" s="534">
        <v>1</v>
      </c>
      <c r="B163" s="534">
        <v>1</v>
      </c>
      <c r="C163" s="535" t="s">
        <v>2290</v>
      </c>
      <c r="D163" s="535"/>
      <c r="E163" s="535"/>
      <c r="F163" s="535"/>
      <c r="G163" s="535"/>
      <c r="H163" s="535"/>
      <c r="I163" s="535"/>
      <c r="J163" s="535"/>
      <c r="K163" s="535"/>
      <c r="L163" s="535"/>
      <c r="M163" s="535" t="s">
        <v>2288</v>
      </c>
      <c r="N163" s="535"/>
      <c r="O163" s="535"/>
      <c r="P163" s="535"/>
      <c r="Q163" s="535"/>
      <c r="R163" s="535"/>
      <c r="S163" s="535"/>
      <c r="T163" s="535"/>
      <c r="U163" s="535"/>
      <c r="V163" s="535"/>
      <c r="W163" s="535"/>
      <c r="X163" s="535"/>
      <c r="Y163" s="535"/>
      <c r="Z163" s="535"/>
      <c r="AA163" s="535"/>
      <c r="AB163" s="535"/>
      <c r="AC163" s="535"/>
      <c r="AD163" s="535"/>
      <c r="AE163" s="535"/>
      <c r="AF163" s="535"/>
      <c r="AG163" s="535"/>
      <c r="AH163" s="535"/>
      <c r="AI163" s="535"/>
      <c r="AJ163" s="535"/>
      <c r="AK163" s="536">
        <v>49</v>
      </c>
      <c r="AL163" s="535"/>
      <c r="AM163" s="535"/>
      <c r="AN163" s="535"/>
      <c r="AO163" s="535"/>
      <c r="AP163" s="535"/>
      <c r="AQ163" s="535">
        <v>8</v>
      </c>
      <c r="AR163" s="535"/>
      <c r="AS163" s="535"/>
      <c r="AT163" s="535"/>
      <c r="AU163" s="548" t="s">
        <v>2113</v>
      </c>
      <c r="AV163" s="549"/>
      <c r="AW163" s="549"/>
      <c r="AX163" s="543"/>
    </row>
    <row r="164" spans="1:50" x14ac:dyDescent="0.1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row>
    <row r="165" spans="1:50" x14ac:dyDescent="0.15">
      <c r="A165" s="25"/>
      <c r="B165" s="25" t="s">
        <v>138</v>
      </c>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row>
    <row r="166" spans="1:50" ht="22.5" customHeight="1" x14ac:dyDescent="0.15">
      <c r="A166" s="534"/>
      <c r="B166" s="534"/>
      <c r="C166" s="541" t="s">
        <v>143</v>
      </c>
      <c r="D166" s="541"/>
      <c r="E166" s="541"/>
      <c r="F166" s="541"/>
      <c r="G166" s="541"/>
      <c r="H166" s="541"/>
      <c r="I166" s="541"/>
      <c r="J166" s="541"/>
      <c r="K166" s="541"/>
      <c r="L166" s="541"/>
      <c r="M166" s="541" t="s">
        <v>144</v>
      </c>
      <c r="N166" s="541"/>
      <c r="O166" s="541"/>
      <c r="P166" s="541"/>
      <c r="Q166" s="541"/>
      <c r="R166" s="541"/>
      <c r="S166" s="541"/>
      <c r="T166" s="541"/>
      <c r="U166" s="541"/>
      <c r="V166" s="541"/>
      <c r="W166" s="541"/>
      <c r="X166" s="541"/>
      <c r="Y166" s="541"/>
      <c r="Z166" s="541"/>
      <c r="AA166" s="541"/>
      <c r="AB166" s="541"/>
      <c r="AC166" s="541"/>
      <c r="AD166" s="541"/>
      <c r="AE166" s="541"/>
      <c r="AF166" s="541"/>
      <c r="AG166" s="541"/>
      <c r="AH166" s="541"/>
      <c r="AI166" s="541"/>
      <c r="AJ166" s="541"/>
      <c r="AK166" s="542" t="s">
        <v>145</v>
      </c>
      <c r="AL166" s="541"/>
      <c r="AM166" s="541"/>
      <c r="AN166" s="541"/>
      <c r="AO166" s="541"/>
      <c r="AP166" s="541"/>
      <c r="AQ166" s="541" t="s">
        <v>146</v>
      </c>
      <c r="AR166" s="541"/>
      <c r="AS166" s="541"/>
      <c r="AT166" s="541"/>
      <c r="AU166" s="365" t="s">
        <v>147</v>
      </c>
      <c r="AV166" s="366"/>
      <c r="AW166" s="366"/>
      <c r="AX166" s="543"/>
    </row>
    <row r="167" spans="1:50" ht="22.5" customHeight="1" x14ac:dyDescent="0.15">
      <c r="A167" s="534">
        <v>1</v>
      </c>
      <c r="B167" s="534">
        <v>1</v>
      </c>
      <c r="C167" s="535" t="s">
        <v>2290</v>
      </c>
      <c r="D167" s="535"/>
      <c r="E167" s="535"/>
      <c r="F167" s="535"/>
      <c r="G167" s="535"/>
      <c r="H167" s="535"/>
      <c r="I167" s="535"/>
      <c r="J167" s="535"/>
      <c r="K167" s="535"/>
      <c r="L167" s="535"/>
      <c r="M167" s="535" t="s">
        <v>2288</v>
      </c>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6">
        <v>49</v>
      </c>
      <c r="AL167" s="535"/>
      <c r="AM167" s="535"/>
      <c r="AN167" s="535"/>
      <c r="AO167" s="535"/>
      <c r="AP167" s="535"/>
      <c r="AQ167" s="535">
        <v>8</v>
      </c>
      <c r="AR167" s="535"/>
      <c r="AS167" s="535"/>
      <c r="AT167" s="535"/>
      <c r="AU167" s="548" t="s">
        <v>2113</v>
      </c>
      <c r="AV167" s="549"/>
      <c r="AW167" s="549"/>
      <c r="AX167" s="543"/>
    </row>
    <row r="168" spans="1:50" s="40" customFormat="1" ht="24" customHeight="1" x14ac:dyDescent="0.1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9"/>
      <c r="AL168" s="38"/>
      <c r="AM168" s="38"/>
      <c r="AN168" s="38"/>
      <c r="AO168" s="38"/>
      <c r="AP168" s="38"/>
      <c r="AQ168" s="38"/>
      <c r="AR168" s="38"/>
      <c r="AS168" s="38"/>
      <c r="AT168" s="38"/>
      <c r="AU168" s="38"/>
      <c r="AV168" s="38"/>
      <c r="AW168" s="38"/>
      <c r="AX168" s="38"/>
    </row>
    <row r="169" spans="1:50" x14ac:dyDescent="0.15">
      <c r="A169" s="25"/>
      <c r="B169" s="25" t="s">
        <v>1953</v>
      </c>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row>
    <row r="170" spans="1:50" ht="22.5" customHeight="1" x14ac:dyDescent="0.15">
      <c r="A170" s="534"/>
      <c r="B170" s="534"/>
      <c r="C170" s="541" t="s">
        <v>143</v>
      </c>
      <c r="D170" s="541"/>
      <c r="E170" s="541"/>
      <c r="F170" s="541"/>
      <c r="G170" s="541"/>
      <c r="H170" s="541"/>
      <c r="I170" s="541"/>
      <c r="J170" s="541"/>
      <c r="K170" s="541"/>
      <c r="L170" s="541"/>
      <c r="M170" s="541" t="s">
        <v>144</v>
      </c>
      <c r="N170" s="541"/>
      <c r="O170" s="541"/>
      <c r="P170" s="541"/>
      <c r="Q170" s="541"/>
      <c r="R170" s="541"/>
      <c r="S170" s="541"/>
      <c r="T170" s="541"/>
      <c r="U170" s="541"/>
      <c r="V170" s="541"/>
      <c r="W170" s="541"/>
      <c r="X170" s="541"/>
      <c r="Y170" s="541"/>
      <c r="Z170" s="541"/>
      <c r="AA170" s="541"/>
      <c r="AB170" s="541"/>
      <c r="AC170" s="541"/>
      <c r="AD170" s="541"/>
      <c r="AE170" s="541"/>
      <c r="AF170" s="541"/>
      <c r="AG170" s="541"/>
      <c r="AH170" s="541"/>
      <c r="AI170" s="541"/>
      <c r="AJ170" s="541"/>
      <c r="AK170" s="542" t="s">
        <v>145</v>
      </c>
      <c r="AL170" s="541"/>
      <c r="AM170" s="541"/>
      <c r="AN170" s="541"/>
      <c r="AO170" s="541"/>
      <c r="AP170" s="541"/>
      <c r="AQ170" s="541" t="s">
        <v>146</v>
      </c>
      <c r="AR170" s="541"/>
      <c r="AS170" s="541"/>
      <c r="AT170" s="541"/>
      <c r="AU170" s="365" t="s">
        <v>147</v>
      </c>
      <c r="AV170" s="366"/>
      <c r="AW170" s="366"/>
      <c r="AX170" s="543"/>
    </row>
    <row r="171" spans="1:50" ht="22.5" customHeight="1" x14ac:dyDescent="0.15">
      <c r="A171" s="534">
        <v>1</v>
      </c>
      <c r="B171" s="534">
        <v>1</v>
      </c>
      <c r="C171" s="535" t="s">
        <v>2291</v>
      </c>
      <c r="D171" s="535"/>
      <c r="E171" s="535"/>
      <c r="F171" s="535"/>
      <c r="G171" s="535"/>
      <c r="H171" s="535"/>
      <c r="I171" s="535"/>
      <c r="J171" s="535"/>
      <c r="K171" s="535"/>
      <c r="L171" s="535"/>
      <c r="M171" s="535" t="s">
        <v>2288</v>
      </c>
      <c r="N171" s="535"/>
      <c r="O171" s="535"/>
      <c r="P171" s="535"/>
      <c r="Q171" s="535"/>
      <c r="R171" s="535"/>
      <c r="S171" s="535"/>
      <c r="T171" s="535"/>
      <c r="U171" s="535"/>
      <c r="V171" s="535"/>
      <c r="W171" s="535"/>
      <c r="X171" s="535"/>
      <c r="Y171" s="535"/>
      <c r="Z171" s="535"/>
      <c r="AA171" s="535"/>
      <c r="AB171" s="535"/>
      <c r="AC171" s="535"/>
      <c r="AD171" s="535"/>
      <c r="AE171" s="535"/>
      <c r="AF171" s="535"/>
      <c r="AG171" s="535"/>
      <c r="AH171" s="535"/>
      <c r="AI171" s="535"/>
      <c r="AJ171" s="535"/>
      <c r="AK171" s="536">
        <v>49</v>
      </c>
      <c r="AL171" s="535"/>
      <c r="AM171" s="535"/>
      <c r="AN171" s="535"/>
      <c r="AO171" s="535"/>
      <c r="AP171" s="535"/>
      <c r="AQ171" s="535">
        <v>10</v>
      </c>
      <c r="AR171" s="535"/>
      <c r="AS171" s="535"/>
      <c r="AT171" s="535"/>
      <c r="AU171" s="548" t="s">
        <v>2113</v>
      </c>
      <c r="AV171" s="549"/>
      <c r="AW171" s="549"/>
      <c r="AX171" s="543"/>
    </row>
    <row r="172" spans="1:50" x14ac:dyDescent="0.1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row>
    <row r="173" spans="1:50" x14ac:dyDescent="0.15">
      <c r="A173" s="25"/>
      <c r="B173" s="25" t="s">
        <v>1956</v>
      </c>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row>
    <row r="174" spans="1:50" ht="22.5" customHeight="1" x14ac:dyDescent="0.15">
      <c r="A174" s="534"/>
      <c r="B174" s="534"/>
      <c r="C174" s="541" t="s">
        <v>143</v>
      </c>
      <c r="D174" s="541"/>
      <c r="E174" s="541"/>
      <c r="F174" s="541"/>
      <c r="G174" s="541"/>
      <c r="H174" s="541"/>
      <c r="I174" s="541"/>
      <c r="J174" s="541"/>
      <c r="K174" s="541"/>
      <c r="L174" s="541"/>
      <c r="M174" s="541" t="s">
        <v>144</v>
      </c>
      <c r="N174" s="541"/>
      <c r="O174" s="541"/>
      <c r="P174" s="541"/>
      <c r="Q174" s="541"/>
      <c r="R174" s="541"/>
      <c r="S174" s="541"/>
      <c r="T174" s="541"/>
      <c r="U174" s="541"/>
      <c r="V174" s="541"/>
      <c r="W174" s="541"/>
      <c r="X174" s="541"/>
      <c r="Y174" s="541"/>
      <c r="Z174" s="541"/>
      <c r="AA174" s="541"/>
      <c r="AB174" s="541"/>
      <c r="AC174" s="541"/>
      <c r="AD174" s="541"/>
      <c r="AE174" s="541"/>
      <c r="AF174" s="541"/>
      <c r="AG174" s="541"/>
      <c r="AH174" s="541"/>
      <c r="AI174" s="541"/>
      <c r="AJ174" s="541"/>
      <c r="AK174" s="542" t="s">
        <v>145</v>
      </c>
      <c r="AL174" s="541"/>
      <c r="AM174" s="541"/>
      <c r="AN174" s="541"/>
      <c r="AO174" s="541"/>
      <c r="AP174" s="541"/>
      <c r="AQ174" s="541" t="s">
        <v>146</v>
      </c>
      <c r="AR174" s="541"/>
      <c r="AS174" s="541"/>
      <c r="AT174" s="541"/>
      <c r="AU174" s="365" t="s">
        <v>147</v>
      </c>
      <c r="AV174" s="366"/>
      <c r="AW174" s="366"/>
      <c r="AX174" s="543"/>
    </row>
    <row r="175" spans="1:50" ht="22.5" customHeight="1" x14ac:dyDescent="0.15">
      <c r="A175" s="534">
        <v>1</v>
      </c>
      <c r="B175" s="534">
        <v>1</v>
      </c>
      <c r="C175" s="535" t="s">
        <v>2290</v>
      </c>
      <c r="D175" s="535"/>
      <c r="E175" s="535"/>
      <c r="F175" s="535"/>
      <c r="G175" s="535"/>
      <c r="H175" s="535"/>
      <c r="I175" s="535"/>
      <c r="J175" s="535"/>
      <c r="K175" s="535"/>
      <c r="L175" s="535"/>
      <c r="M175" s="535" t="s">
        <v>2288</v>
      </c>
      <c r="N175" s="535"/>
      <c r="O175" s="535"/>
      <c r="P175" s="535"/>
      <c r="Q175" s="535"/>
      <c r="R175" s="535"/>
      <c r="S175" s="535"/>
      <c r="T175" s="535"/>
      <c r="U175" s="535"/>
      <c r="V175" s="535"/>
      <c r="W175" s="535"/>
      <c r="X175" s="535"/>
      <c r="Y175" s="535"/>
      <c r="Z175" s="535"/>
      <c r="AA175" s="535"/>
      <c r="AB175" s="535"/>
      <c r="AC175" s="535"/>
      <c r="AD175" s="535"/>
      <c r="AE175" s="535"/>
      <c r="AF175" s="535"/>
      <c r="AG175" s="535"/>
      <c r="AH175" s="535"/>
      <c r="AI175" s="535"/>
      <c r="AJ175" s="535"/>
      <c r="AK175" s="536">
        <v>45</v>
      </c>
      <c r="AL175" s="535"/>
      <c r="AM175" s="535"/>
      <c r="AN175" s="535"/>
      <c r="AO175" s="535"/>
      <c r="AP175" s="535"/>
      <c r="AQ175" s="535">
        <v>10</v>
      </c>
      <c r="AR175" s="535"/>
      <c r="AS175" s="535"/>
      <c r="AT175" s="535"/>
      <c r="AU175" s="548" t="s">
        <v>2113</v>
      </c>
      <c r="AV175" s="549"/>
      <c r="AW175" s="549"/>
      <c r="AX175" s="543"/>
    </row>
    <row r="176" spans="1:50" x14ac:dyDescent="0.1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row>
    <row r="177" spans="1:50" x14ac:dyDescent="0.15">
      <c r="A177" s="25"/>
      <c r="B177" s="25" t="s">
        <v>1961</v>
      </c>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row>
    <row r="178" spans="1:50" ht="22.5" customHeight="1" x14ac:dyDescent="0.15">
      <c r="A178" s="534"/>
      <c r="B178" s="534"/>
      <c r="C178" s="541" t="s">
        <v>143</v>
      </c>
      <c r="D178" s="541"/>
      <c r="E178" s="541"/>
      <c r="F178" s="541"/>
      <c r="G178" s="541"/>
      <c r="H178" s="541"/>
      <c r="I178" s="541"/>
      <c r="J178" s="541"/>
      <c r="K178" s="541"/>
      <c r="L178" s="541"/>
      <c r="M178" s="541" t="s">
        <v>144</v>
      </c>
      <c r="N178" s="541"/>
      <c r="O178" s="541"/>
      <c r="P178" s="541"/>
      <c r="Q178" s="541"/>
      <c r="R178" s="541"/>
      <c r="S178" s="541"/>
      <c r="T178" s="541"/>
      <c r="U178" s="541"/>
      <c r="V178" s="541"/>
      <c r="W178" s="541"/>
      <c r="X178" s="541"/>
      <c r="Y178" s="541"/>
      <c r="Z178" s="541"/>
      <c r="AA178" s="541"/>
      <c r="AB178" s="541"/>
      <c r="AC178" s="541"/>
      <c r="AD178" s="541"/>
      <c r="AE178" s="541"/>
      <c r="AF178" s="541"/>
      <c r="AG178" s="541"/>
      <c r="AH178" s="541"/>
      <c r="AI178" s="541"/>
      <c r="AJ178" s="541"/>
      <c r="AK178" s="542" t="s">
        <v>145</v>
      </c>
      <c r="AL178" s="541"/>
      <c r="AM178" s="541"/>
      <c r="AN178" s="541"/>
      <c r="AO178" s="541"/>
      <c r="AP178" s="541"/>
      <c r="AQ178" s="541" t="s">
        <v>146</v>
      </c>
      <c r="AR178" s="541"/>
      <c r="AS178" s="541"/>
      <c r="AT178" s="541"/>
      <c r="AU178" s="365" t="s">
        <v>147</v>
      </c>
      <c r="AV178" s="366"/>
      <c r="AW178" s="366"/>
      <c r="AX178" s="543"/>
    </row>
    <row r="179" spans="1:50" ht="22.5" customHeight="1" x14ac:dyDescent="0.15">
      <c r="A179" s="534">
        <v>1</v>
      </c>
      <c r="B179" s="534">
        <v>1</v>
      </c>
      <c r="C179" s="535" t="s">
        <v>2290</v>
      </c>
      <c r="D179" s="535"/>
      <c r="E179" s="535"/>
      <c r="F179" s="535"/>
      <c r="G179" s="535"/>
      <c r="H179" s="535"/>
      <c r="I179" s="535"/>
      <c r="J179" s="535"/>
      <c r="K179" s="535"/>
      <c r="L179" s="535"/>
      <c r="M179" s="535" t="s">
        <v>2288</v>
      </c>
      <c r="N179" s="535"/>
      <c r="O179" s="535"/>
      <c r="P179" s="535"/>
      <c r="Q179" s="535"/>
      <c r="R179" s="535"/>
      <c r="S179" s="535"/>
      <c r="T179" s="535"/>
      <c r="U179" s="535"/>
      <c r="V179" s="535"/>
      <c r="W179" s="535"/>
      <c r="X179" s="535"/>
      <c r="Y179" s="535"/>
      <c r="Z179" s="535"/>
      <c r="AA179" s="535"/>
      <c r="AB179" s="535"/>
      <c r="AC179" s="535"/>
      <c r="AD179" s="535"/>
      <c r="AE179" s="535"/>
      <c r="AF179" s="535"/>
      <c r="AG179" s="535"/>
      <c r="AH179" s="535"/>
      <c r="AI179" s="535"/>
      <c r="AJ179" s="535"/>
      <c r="AK179" s="536">
        <v>44</v>
      </c>
      <c r="AL179" s="535"/>
      <c r="AM179" s="535"/>
      <c r="AN179" s="535"/>
      <c r="AO179" s="535"/>
      <c r="AP179" s="535"/>
      <c r="AQ179" s="535">
        <v>5</v>
      </c>
      <c r="AR179" s="535"/>
      <c r="AS179" s="535"/>
      <c r="AT179" s="535"/>
      <c r="AU179" s="548" t="s">
        <v>2113</v>
      </c>
      <c r="AV179" s="549"/>
      <c r="AW179" s="549"/>
      <c r="AX179" s="543"/>
    </row>
    <row r="180" spans="1:50" x14ac:dyDescent="0.1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row>
    <row r="181" spans="1:50" x14ac:dyDescent="0.15">
      <c r="A181" s="25"/>
      <c r="B181" s="25" t="s">
        <v>1973</v>
      </c>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row>
    <row r="182" spans="1:50" ht="22.5" customHeight="1" x14ac:dyDescent="0.15">
      <c r="A182" s="534"/>
      <c r="B182" s="534"/>
      <c r="C182" s="541" t="s">
        <v>143</v>
      </c>
      <c r="D182" s="541"/>
      <c r="E182" s="541"/>
      <c r="F182" s="541"/>
      <c r="G182" s="541"/>
      <c r="H182" s="541"/>
      <c r="I182" s="541"/>
      <c r="J182" s="541"/>
      <c r="K182" s="541"/>
      <c r="L182" s="541"/>
      <c r="M182" s="541" t="s">
        <v>144</v>
      </c>
      <c r="N182" s="541"/>
      <c r="O182" s="541"/>
      <c r="P182" s="541"/>
      <c r="Q182" s="541"/>
      <c r="R182" s="541"/>
      <c r="S182" s="541"/>
      <c r="T182" s="541"/>
      <c r="U182" s="541"/>
      <c r="V182" s="541"/>
      <c r="W182" s="541"/>
      <c r="X182" s="541"/>
      <c r="Y182" s="541"/>
      <c r="Z182" s="541"/>
      <c r="AA182" s="541"/>
      <c r="AB182" s="541"/>
      <c r="AC182" s="541"/>
      <c r="AD182" s="541"/>
      <c r="AE182" s="541"/>
      <c r="AF182" s="541"/>
      <c r="AG182" s="541"/>
      <c r="AH182" s="541"/>
      <c r="AI182" s="541"/>
      <c r="AJ182" s="541"/>
      <c r="AK182" s="542" t="s">
        <v>145</v>
      </c>
      <c r="AL182" s="541"/>
      <c r="AM182" s="541"/>
      <c r="AN182" s="541"/>
      <c r="AO182" s="541"/>
      <c r="AP182" s="541"/>
      <c r="AQ182" s="541" t="s">
        <v>146</v>
      </c>
      <c r="AR182" s="541"/>
      <c r="AS182" s="541"/>
      <c r="AT182" s="541"/>
      <c r="AU182" s="365" t="s">
        <v>147</v>
      </c>
      <c r="AV182" s="366"/>
      <c r="AW182" s="366"/>
      <c r="AX182" s="543"/>
    </row>
    <row r="183" spans="1:50" ht="22.5" customHeight="1" x14ac:dyDescent="0.15">
      <c r="A183" s="534">
        <v>1</v>
      </c>
      <c r="B183" s="534">
        <v>1</v>
      </c>
      <c r="C183" s="535" t="s">
        <v>2292</v>
      </c>
      <c r="D183" s="535"/>
      <c r="E183" s="535"/>
      <c r="F183" s="535"/>
      <c r="G183" s="535"/>
      <c r="H183" s="535"/>
      <c r="I183" s="535"/>
      <c r="J183" s="535"/>
      <c r="K183" s="535"/>
      <c r="L183" s="535"/>
      <c r="M183" s="535" t="s">
        <v>2288</v>
      </c>
      <c r="N183" s="535"/>
      <c r="O183" s="535"/>
      <c r="P183" s="535"/>
      <c r="Q183" s="535"/>
      <c r="R183" s="535"/>
      <c r="S183" s="535"/>
      <c r="T183" s="535"/>
      <c r="U183" s="535"/>
      <c r="V183" s="535"/>
      <c r="W183" s="535"/>
      <c r="X183" s="535"/>
      <c r="Y183" s="535"/>
      <c r="Z183" s="535"/>
      <c r="AA183" s="535"/>
      <c r="AB183" s="535"/>
      <c r="AC183" s="535"/>
      <c r="AD183" s="535"/>
      <c r="AE183" s="535"/>
      <c r="AF183" s="535"/>
      <c r="AG183" s="535"/>
      <c r="AH183" s="535"/>
      <c r="AI183" s="535"/>
      <c r="AJ183" s="535"/>
      <c r="AK183" s="536">
        <v>32</v>
      </c>
      <c r="AL183" s="535"/>
      <c r="AM183" s="535"/>
      <c r="AN183" s="535"/>
      <c r="AO183" s="535"/>
      <c r="AP183" s="535"/>
      <c r="AQ183" s="535">
        <v>5</v>
      </c>
      <c r="AR183" s="535"/>
      <c r="AS183" s="535"/>
      <c r="AT183" s="535"/>
      <c r="AU183" s="548" t="s">
        <v>2113</v>
      </c>
      <c r="AV183" s="549"/>
      <c r="AW183" s="549"/>
      <c r="AX183" s="543"/>
    </row>
    <row r="185" spans="1:50" x14ac:dyDescent="0.15">
      <c r="A185" s="25"/>
      <c r="B185" s="25" t="s">
        <v>2293</v>
      </c>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row>
    <row r="186" spans="1:50" ht="22.5" customHeight="1" x14ac:dyDescent="0.15">
      <c r="A186" s="534"/>
      <c r="B186" s="534"/>
      <c r="C186" s="541" t="s">
        <v>143</v>
      </c>
      <c r="D186" s="541"/>
      <c r="E186" s="541"/>
      <c r="F186" s="541"/>
      <c r="G186" s="541"/>
      <c r="H186" s="541"/>
      <c r="I186" s="541"/>
      <c r="J186" s="541"/>
      <c r="K186" s="541"/>
      <c r="L186" s="541"/>
      <c r="M186" s="541" t="s">
        <v>144</v>
      </c>
      <c r="N186" s="541"/>
      <c r="O186" s="541"/>
      <c r="P186" s="541"/>
      <c r="Q186" s="541"/>
      <c r="R186" s="541"/>
      <c r="S186" s="541"/>
      <c r="T186" s="541"/>
      <c r="U186" s="541"/>
      <c r="V186" s="541"/>
      <c r="W186" s="541"/>
      <c r="X186" s="541"/>
      <c r="Y186" s="541"/>
      <c r="Z186" s="541"/>
      <c r="AA186" s="541"/>
      <c r="AB186" s="541"/>
      <c r="AC186" s="541"/>
      <c r="AD186" s="541"/>
      <c r="AE186" s="541"/>
      <c r="AF186" s="541"/>
      <c r="AG186" s="541"/>
      <c r="AH186" s="541"/>
      <c r="AI186" s="541"/>
      <c r="AJ186" s="541"/>
      <c r="AK186" s="542" t="s">
        <v>145</v>
      </c>
      <c r="AL186" s="541"/>
      <c r="AM186" s="541"/>
      <c r="AN186" s="541"/>
      <c r="AO186" s="541"/>
      <c r="AP186" s="541"/>
      <c r="AQ186" s="541" t="s">
        <v>146</v>
      </c>
      <c r="AR186" s="541"/>
      <c r="AS186" s="541"/>
      <c r="AT186" s="541"/>
      <c r="AU186" s="365" t="s">
        <v>147</v>
      </c>
      <c r="AV186" s="366"/>
      <c r="AW186" s="366"/>
      <c r="AX186" s="543"/>
    </row>
    <row r="187" spans="1:50" ht="22.5" customHeight="1" x14ac:dyDescent="0.15">
      <c r="A187" s="534">
        <v>1</v>
      </c>
      <c r="B187" s="534">
        <v>1</v>
      </c>
      <c r="C187" s="535" t="s">
        <v>2290</v>
      </c>
      <c r="D187" s="535"/>
      <c r="E187" s="535"/>
      <c r="F187" s="535"/>
      <c r="G187" s="535"/>
      <c r="H187" s="535"/>
      <c r="I187" s="535"/>
      <c r="J187" s="535"/>
      <c r="K187" s="535"/>
      <c r="L187" s="535"/>
      <c r="M187" s="535" t="s">
        <v>2294</v>
      </c>
      <c r="N187" s="535"/>
      <c r="O187" s="535"/>
      <c r="P187" s="535"/>
      <c r="Q187" s="535"/>
      <c r="R187" s="535"/>
      <c r="S187" s="535"/>
      <c r="T187" s="535"/>
      <c r="U187" s="535"/>
      <c r="V187" s="535"/>
      <c r="W187" s="535"/>
      <c r="X187" s="535"/>
      <c r="Y187" s="535"/>
      <c r="Z187" s="535"/>
      <c r="AA187" s="535"/>
      <c r="AB187" s="535"/>
      <c r="AC187" s="535"/>
      <c r="AD187" s="535"/>
      <c r="AE187" s="535"/>
      <c r="AF187" s="535"/>
      <c r="AG187" s="535"/>
      <c r="AH187" s="535"/>
      <c r="AI187" s="535"/>
      <c r="AJ187" s="535"/>
      <c r="AK187" s="536">
        <v>6</v>
      </c>
      <c r="AL187" s="535"/>
      <c r="AM187" s="535"/>
      <c r="AN187" s="535"/>
      <c r="AO187" s="535"/>
      <c r="AP187" s="535"/>
      <c r="AQ187" s="535">
        <v>8</v>
      </c>
      <c r="AR187" s="535"/>
      <c r="AS187" s="535"/>
      <c r="AT187" s="535"/>
      <c r="AU187" s="548" t="s">
        <v>2113</v>
      </c>
      <c r="AV187" s="549"/>
      <c r="AW187" s="549"/>
      <c r="AX187" s="543"/>
    </row>
    <row r="188" spans="1:50" x14ac:dyDescent="0.1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row>
    <row r="189" spans="1:50" x14ac:dyDescent="0.15">
      <c r="A189" s="25"/>
      <c r="B189" s="25" t="s">
        <v>2295</v>
      </c>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row>
    <row r="190" spans="1:50" ht="22.5" customHeight="1" x14ac:dyDescent="0.15">
      <c r="A190" s="534"/>
      <c r="B190" s="534"/>
      <c r="C190" s="541" t="s">
        <v>143</v>
      </c>
      <c r="D190" s="541"/>
      <c r="E190" s="541"/>
      <c r="F190" s="541"/>
      <c r="G190" s="541"/>
      <c r="H190" s="541"/>
      <c r="I190" s="541"/>
      <c r="J190" s="541"/>
      <c r="K190" s="541"/>
      <c r="L190" s="541"/>
      <c r="M190" s="541" t="s">
        <v>144</v>
      </c>
      <c r="N190" s="541"/>
      <c r="O190" s="541"/>
      <c r="P190" s="541"/>
      <c r="Q190" s="541"/>
      <c r="R190" s="541"/>
      <c r="S190" s="541"/>
      <c r="T190" s="541"/>
      <c r="U190" s="541"/>
      <c r="V190" s="541"/>
      <c r="W190" s="541"/>
      <c r="X190" s="541"/>
      <c r="Y190" s="541"/>
      <c r="Z190" s="541"/>
      <c r="AA190" s="541"/>
      <c r="AB190" s="541"/>
      <c r="AC190" s="541"/>
      <c r="AD190" s="541"/>
      <c r="AE190" s="541"/>
      <c r="AF190" s="541"/>
      <c r="AG190" s="541"/>
      <c r="AH190" s="541"/>
      <c r="AI190" s="541"/>
      <c r="AJ190" s="541"/>
      <c r="AK190" s="542" t="s">
        <v>145</v>
      </c>
      <c r="AL190" s="541"/>
      <c r="AM190" s="541"/>
      <c r="AN190" s="541"/>
      <c r="AO190" s="541"/>
      <c r="AP190" s="541"/>
      <c r="AQ190" s="541" t="s">
        <v>146</v>
      </c>
      <c r="AR190" s="541"/>
      <c r="AS190" s="541"/>
      <c r="AT190" s="541"/>
      <c r="AU190" s="365" t="s">
        <v>147</v>
      </c>
      <c r="AV190" s="366"/>
      <c r="AW190" s="366"/>
      <c r="AX190" s="543"/>
    </row>
    <row r="191" spans="1:50" ht="22.5" customHeight="1" x14ac:dyDescent="0.15">
      <c r="A191" s="534">
        <v>1</v>
      </c>
      <c r="B191" s="534">
        <v>1</v>
      </c>
      <c r="C191" s="1454" t="s">
        <v>2296</v>
      </c>
      <c r="D191" s="1455"/>
      <c r="E191" s="1455"/>
      <c r="F191" s="1455"/>
      <c r="G191" s="1455"/>
      <c r="H191" s="1455"/>
      <c r="I191" s="1455"/>
      <c r="J191" s="1455"/>
      <c r="K191" s="1455"/>
      <c r="L191" s="1456"/>
      <c r="M191" s="535" t="s">
        <v>2294</v>
      </c>
      <c r="N191" s="535"/>
      <c r="O191" s="535"/>
      <c r="P191" s="535"/>
      <c r="Q191" s="535"/>
      <c r="R191" s="535"/>
      <c r="S191" s="535"/>
      <c r="T191" s="535"/>
      <c r="U191" s="535"/>
      <c r="V191" s="535"/>
      <c r="W191" s="535"/>
      <c r="X191" s="535"/>
      <c r="Y191" s="535"/>
      <c r="Z191" s="535"/>
      <c r="AA191" s="535"/>
      <c r="AB191" s="535"/>
      <c r="AC191" s="535"/>
      <c r="AD191" s="535"/>
      <c r="AE191" s="535"/>
      <c r="AF191" s="535"/>
      <c r="AG191" s="535"/>
      <c r="AH191" s="535"/>
      <c r="AI191" s="535"/>
      <c r="AJ191" s="535"/>
      <c r="AK191" s="536">
        <v>6</v>
      </c>
      <c r="AL191" s="535"/>
      <c r="AM191" s="535"/>
      <c r="AN191" s="535"/>
      <c r="AO191" s="535"/>
      <c r="AP191" s="535"/>
      <c r="AQ191" s="535">
        <v>3</v>
      </c>
      <c r="AR191" s="535"/>
      <c r="AS191" s="535"/>
      <c r="AT191" s="535"/>
      <c r="AU191" s="548" t="s">
        <v>2113</v>
      </c>
      <c r="AV191" s="549"/>
      <c r="AW191" s="549"/>
      <c r="AX191" s="543"/>
    </row>
    <row r="192" spans="1:50" x14ac:dyDescent="0.1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row>
    <row r="193" spans="1:50" x14ac:dyDescent="0.15">
      <c r="A193" s="25"/>
      <c r="B193" s="25" t="s">
        <v>2297</v>
      </c>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row>
    <row r="194" spans="1:50" ht="22.5" customHeight="1" x14ac:dyDescent="0.15">
      <c r="A194" s="534"/>
      <c r="B194" s="534"/>
      <c r="C194" s="541" t="s">
        <v>143</v>
      </c>
      <c r="D194" s="541"/>
      <c r="E194" s="541"/>
      <c r="F194" s="541"/>
      <c r="G194" s="541"/>
      <c r="H194" s="541"/>
      <c r="I194" s="541"/>
      <c r="J194" s="541"/>
      <c r="K194" s="541"/>
      <c r="L194" s="541"/>
      <c r="M194" s="541" t="s">
        <v>144</v>
      </c>
      <c r="N194" s="541"/>
      <c r="O194" s="541"/>
      <c r="P194" s="541"/>
      <c r="Q194" s="541"/>
      <c r="R194" s="541"/>
      <c r="S194" s="541"/>
      <c r="T194" s="541"/>
      <c r="U194" s="541"/>
      <c r="V194" s="541"/>
      <c r="W194" s="541"/>
      <c r="X194" s="541"/>
      <c r="Y194" s="541"/>
      <c r="Z194" s="541"/>
      <c r="AA194" s="541"/>
      <c r="AB194" s="541"/>
      <c r="AC194" s="541"/>
      <c r="AD194" s="541"/>
      <c r="AE194" s="541"/>
      <c r="AF194" s="541"/>
      <c r="AG194" s="541"/>
      <c r="AH194" s="541"/>
      <c r="AI194" s="541"/>
      <c r="AJ194" s="541"/>
      <c r="AK194" s="542" t="s">
        <v>145</v>
      </c>
      <c r="AL194" s="541"/>
      <c r="AM194" s="541"/>
      <c r="AN194" s="541"/>
      <c r="AO194" s="541"/>
      <c r="AP194" s="541"/>
      <c r="AQ194" s="541" t="s">
        <v>146</v>
      </c>
      <c r="AR194" s="541"/>
      <c r="AS194" s="541"/>
      <c r="AT194" s="541"/>
      <c r="AU194" s="365" t="s">
        <v>147</v>
      </c>
      <c r="AV194" s="366"/>
      <c r="AW194" s="366"/>
      <c r="AX194" s="543"/>
    </row>
    <row r="195" spans="1:50" ht="22.5" customHeight="1" x14ac:dyDescent="0.15">
      <c r="A195" s="534">
        <v>1</v>
      </c>
      <c r="B195" s="534">
        <v>1</v>
      </c>
      <c r="C195" s="535" t="s">
        <v>2290</v>
      </c>
      <c r="D195" s="535"/>
      <c r="E195" s="535"/>
      <c r="F195" s="535"/>
      <c r="G195" s="535"/>
      <c r="H195" s="535"/>
      <c r="I195" s="535"/>
      <c r="J195" s="535"/>
      <c r="K195" s="535"/>
      <c r="L195" s="535"/>
      <c r="M195" s="535" t="s">
        <v>2294</v>
      </c>
      <c r="N195" s="535"/>
      <c r="O195" s="535"/>
      <c r="P195" s="535"/>
      <c r="Q195" s="535"/>
      <c r="R195" s="535"/>
      <c r="S195" s="535"/>
      <c r="T195" s="535"/>
      <c r="U195" s="535"/>
      <c r="V195" s="535"/>
      <c r="W195" s="535"/>
      <c r="X195" s="535"/>
      <c r="Y195" s="535"/>
      <c r="Z195" s="535"/>
      <c r="AA195" s="535"/>
      <c r="AB195" s="535"/>
      <c r="AC195" s="535"/>
      <c r="AD195" s="535"/>
      <c r="AE195" s="535"/>
      <c r="AF195" s="535"/>
      <c r="AG195" s="535"/>
      <c r="AH195" s="535"/>
      <c r="AI195" s="535"/>
      <c r="AJ195" s="535"/>
      <c r="AK195" s="536">
        <v>6</v>
      </c>
      <c r="AL195" s="535"/>
      <c r="AM195" s="535"/>
      <c r="AN195" s="535"/>
      <c r="AO195" s="535"/>
      <c r="AP195" s="535"/>
      <c r="AQ195" s="535">
        <v>3</v>
      </c>
      <c r="AR195" s="535"/>
      <c r="AS195" s="535"/>
      <c r="AT195" s="535"/>
      <c r="AU195" s="548" t="s">
        <v>2113</v>
      </c>
      <c r="AV195" s="549"/>
      <c r="AW195" s="549"/>
      <c r="AX195" s="543"/>
    </row>
    <row r="196" spans="1:50" x14ac:dyDescent="0.1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row>
    <row r="197" spans="1:50" x14ac:dyDescent="0.15">
      <c r="A197" s="25"/>
      <c r="B197" s="25" t="s">
        <v>2298</v>
      </c>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row>
    <row r="198" spans="1:50" ht="22.5" customHeight="1" x14ac:dyDescent="0.15">
      <c r="A198" s="534"/>
      <c r="B198" s="534"/>
      <c r="C198" s="541" t="s">
        <v>143</v>
      </c>
      <c r="D198" s="541"/>
      <c r="E198" s="541"/>
      <c r="F198" s="541"/>
      <c r="G198" s="541"/>
      <c r="H198" s="541"/>
      <c r="I198" s="541"/>
      <c r="J198" s="541"/>
      <c r="K198" s="541"/>
      <c r="L198" s="541"/>
      <c r="M198" s="541" t="s">
        <v>144</v>
      </c>
      <c r="N198" s="541"/>
      <c r="O198" s="541"/>
      <c r="P198" s="541"/>
      <c r="Q198" s="541"/>
      <c r="R198" s="541"/>
      <c r="S198" s="541"/>
      <c r="T198" s="541"/>
      <c r="U198" s="541"/>
      <c r="V198" s="541"/>
      <c r="W198" s="541"/>
      <c r="X198" s="541"/>
      <c r="Y198" s="541"/>
      <c r="Z198" s="541"/>
      <c r="AA198" s="541"/>
      <c r="AB198" s="541"/>
      <c r="AC198" s="541"/>
      <c r="AD198" s="541"/>
      <c r="AE198" s="541"/>
      <c r="AF198" s="541"/>
      <c r="AG198" s="541"/>
      <c r="AH198" s="541"/>
      <c r="AI198" s="541"/>
      <c r="AJ198" s="541"/>
      <c r="AK198" s="542" t="s">
        <v>145</v>
      </c>
      <c r="AL198" s="541"/>
      <c r="AM198" s="541"/>
      <c r="AN198" s="541"/>
      <c r="AO198" s="541"/>
      <c r="AP198" s="541"/>
      <c r="AQ198" s="541" t="s">
        <v>146</v>
      </c>
      <c r="AR198" s="541"/>
      <c r="AS198" s="541"/>
      <c r="AT198" s="541"/>
      <c r="AU198" s="365" t="s">
        <v>147</v>
      </c>
      <c r="AV198" s="366"/>
      <c r="AW198" s="366"/>
      <c r="AX198" s="543"/>
    </row>
    <row r="199" spans="1:50" ht="22.5" customHeight="1" x14ac:dyDescent="0.15">
      <c r="A199" s="534">
        <v>1</v>
      </c>
      <c r="B199" s="534">
        <v>1</v>
      </c>
      <c r="C199" s="535" t="s">
        <v>2290</v>
      </c>
      <c r="D199" s="535"/>
      <c r="E199" s="535"/>
      <c r="F199" s="535"/>
      <c r="G199" s="535"/>
      <c r="H199" s="535"/>
      <c r="I199" s="535"/>
      <c r="J199" s="535"/>
      <c r="K199" s="535"/>
      <c r="L199" s="535"/>
      <c r="M199" s="535" t="s">
        <v>2294</v>
      </c>
      <c r="N199" s="535"/>
      <c r="O199" s="535"/>
      <c r="P199" s="535"/>
      <c r="Q199" s="535"/>
      <c r="R199" s="535"/>
      <c r="S199" s="535"/>
      <c r="T199" s="535"/>
      <c r="U199" s="535"/>
      <c r="V199" s="535"/>
      <c r="W199" s="535"/>
      <c r="X199" s="535"/>
      <c r="Y199" s="535"/>
      <c r="Z199" s="535"/>
      <c r="AA199" s="535"/>
      <c r="AB199" s="535"/>
      <c r="AC199" s="535"/>
      <c r="AD199" s="535"/>
      <c r="AE199" s="535"/>
      <c r="AF199" s="535"/>
      <c r="AG199" s="535"/>
      <c r="AH199" s="535"/>
      <c r="AI199" s="535"/>
      <c r="AJ199" s="535"/>
      <c r="AK199" s="536">
        <v>6</v>
      </c>
      <c r="AL199" s="535"/>
      <c r="AM199" s="535"/>
      <c r="AN199" s="535"/>
      <c r="AO199" s="535"/>
      <c r="AP199" s="535"/>
      <c r="AQ199" s="535">
        <v>8</v>
      </c>
      <c r="AR199" s="535"/>
      <c r="AS199" s="535"/>
      <c r="AT199" s="535"/>
      <c r="AU199" s="548" t="s">
        <v>2113</v>
      </c>
      <c r="AV199" s="549"/>
      <c r="AW199" s="549"/>
      <c r="AX199" s="543"/>
    </row>
    <row r="201" spans="1:50" x14ac:dyDescent="0.15">
      <c r="A201" s="25"/>
      <c r="B201" s="25" t="s">
        <v>2299</v>
      </c>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row>
    <row r="202" spans="1:50" ht="22.5" customHeight="1" x14ac:dyDescent="0.15">
      <c r="A202" s="534"/>
      <c r="B202" s="534"/>
      <c r="C202" s="541" t="s">
        <v>143</v>
      </c>
      <c r="D202" s="541"/>
      <c r="E202" s="541"/>
      <c r="F202" s="541"/>
      <c r="G202" s="541"/>
      <c r="H202" s="541"/>
      <c r="I202" s="541"/>
      <c r="J202" s="541"/>
      <c r="K202" s="541"/>
      <c r="L202" s="541"/>
      <c r="M202" s="541" t="s">
        <v>144</v>
      </c>
      <c r="N202" s="541"/>
      <c r="O202" s="541"/>
      <c r="P202" s="541"/>
      <c r="Q202" s="541"/>
      <c r="R202" s="541"/>
      <c r="S202" s="541"/>
      <c r="T202" s="541"/>
      <c r="U202" s="541"/>
      <c r="V202" s="541"/>
      <c r="W202" s="541"/>
      <c r="X202" s="541"/>
      <c r="Y202" s="541"/>
      <c r="Z202" s="541"/>
      <c r="AA202" s="541"/>
      <c r="AB202" s="541"/>
      <c r="AC202" s="541"/>
      <c r="AD202" s="541"/>
      <c r="AE202" s="541"/>
      <c r="AF202" s="541"/>
      <c r="AG202" s="541"/>
      <c r="AH202" s="541"/>
      <c r="AI202" s="541"/>
      <c r="AJ202" s="541"/>
      <c r="AK202" s="542" t="s">
        <v>145</v>
      </c>
      <c r="AL202" s="541"/>
      <c r="AM202" s="541"/>
      <c r="AN202" s="541"/>
      <c r="AO202" s="541"/>
      <c r="AP202" s="541"/>
      <c r="AQ202" s="541" t="s">
        <v>146</v>
      </c>
      <c r="AR202" s="541"/>
      <c r="AS202" s="541"/>
      <c r="AT202" s="541"/>
      <c r="AU202" s="365" t="s">
        <v>147</v>
      </c>
      <c r="AV202" s="366"/>
      <c r="AW202" s="366"/>
      <c r="AX202" s="543"/>
    </row>
    <row r="203" spans="1:50" ht="22.5" customHeight="1" x14ac:dyDescent="0.15">
      <c r="A203" s="534">
        <v>1</v>
      </c>
      <c r="B203" s="534">
        <v>1</v>
      </c>
      <c r="C203" s="535" t="s">
        <v>2290</v>
      </c>
      <c r="D203" s="535"/>
      <c r="E203" s="535"/>
      <c r="F203" s="535"/>
      <c r="G203" s="535"/>
      <c r="H203" s="535"/>
      <c r="I203" s="535"/>
      <c r="J203" s="535"/>
      <c r="K203" s="535"/>
      <c r="L203" s="535"/>
      <c r="M203" s="535" t="s">
        <v>2294</v>
      </c>
      <c r="N203" s="535"/>
      <c r="O203" s="535"/>
      <c r="P203" s="535"/>
      <c r="Q203" s="535"/>
      <c r="R203" s="535"/>
      <c r="S203" s="535"/>
      <c r="T203" s="535"/>
      <c r="U203" s="535"/>
      <c r="V203" s="535"/>
      <c r="W203" s="535"/>
      <c r="X203" s="535"/>
      <c r="Y203" s="535"/>
      <c r="Z203" s="535"/>
      <c r="AA203" s="535"/>
      <c r="AB203" s="535"/>
      <c r="AC203" s="535"/>
      <c r="AD203" s="535"/>
      <c r="AE203" s="535"/>
      <c r="AF203" s="535"/>
      <c r="AG203" s="535"/>
      <c r="AH203" s="535"/>
      <c r="AI203" s="535"/>
      <c r="AJ203" s="535"/>
      <c r="AK203" s="536">
        <v>5</v>
      </c>
      <c r="AL203" s="535"/>
      <c r="AM203" s="535"/>
      <c r="AN203" s="535"/>
      <c r="AO203" s="535"/>
      <c r="AP203" s="535"/>
      <c r="AQ203" s="535">
        <v>8</v>
      </c>
      <c r="AR203" s="535"/>
      <c r="AS203" s="535"/>
      <c r="AT203" s="535"/>
      <c r="AU203" s="548" t="s">
        <v>2113</v>
      </c>
      <c r="AV203" s="549"/>
      <c r="AW203" s="549"/>
      <c r="AX203" s="543"/>
    </row>
    <row r="204" spans="1:50" x14ac:dyDescent="0.1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row>
    <row r="205" spans="1:50" x14ac:dyDescent="0.15">
      <c r="A205" s="25"/>
      <c r="B205" s="25" t="s">
        <v>2300</v>
      </c>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row>
    <row r="206" spans="1:50" ht="22.5" customHeight="1" x14ac:dyDescent="0.15">
      <c r="A206" s="534"/>
      <c r="B206" s="534"/>
      <c r="C206" s="541" t="s">
        <v>143</v>
      </c>
      <c r="D206" s="541"/>
      <c r="E206" s="541"/>
      <c r="F206" s="541"/>
      <c r="G206" s="541"/>
      <c r="H206" s="541"/>
      <c r="I206" s="541"/>
      <c r="J206" s="541"/>
      <c r="K206" s="541"/>
      <c r="L206" s="541"/>
      <c r="M206" s="541" t="s">
        <v>144</v>
      </c>
      <c r="N206" s="541"/>
      <c r="O206" s="541"/>
      <c r="P206" s="541"/>
      <c r="Q206" s="541"/>
      <c r="R206" s="541"/>
      <c r="S206" s="541"/>
      <c r="T206" s="541"/>
      <c r="U206" s="541"/>
      <c r="V206" s="541"/>
      <c r="W206" s="541"/>
      <c r="X206" s="541"/>
      <c r="Y206" s="541"/>
      <c r="Z206" s="541"/>
      <c r="AA206" s="541"/>
      <c r="AB206" s="541"/>
      <c r="AC206" s="541"/>
      <c r="AD206" s="541"/>
      <c r="AE206" s="541"/>
      <c r="AF206" s="541"/>
      <c r="AG206" s="541"/>
      <c r="AH206" s="541"/>
      <c r="AI206" s="541"/>
      <c r="AJ206" s="541"/>
      <c r="AK206" s="542" t="s">
        <v>145</v>
      </c>
      <c r="AL206" s="541"/>
      <c r="AM206" s="541"/>
      <c r="AN206" s="541"/>
      <c r="AO206" s="541"/>
      <c r="AP206" s="541"/>
      <c r="AQ206" s="541" t="s">
        <v>146</v>
      </c>
      <c r="AR206" s="541"/>
      <c r="AS206" s="541"/>
      <c r="AT206" s="541"/>
      <c r="AU206" s="365" t="s">
        <v>147</v>
      </c>
      <c r="AV206" s="366"/>
      <c r="AW206" s="366"/>
      <c r="AX206" s="543"/>
    </row>
    <row r="207" spans="1:50" ht="22.5" customHeight="1" x14ac:dyDescent="0.15">
      <c r="A207" s="534">
        <v>1</v>
      </c>
      <c r="B207" s="534">
        <v>1</v>
      </c>
      <c r="C207" s="535" t="s">
        <v>2290</v>
      </c>
      <c r="D207" s="535"/>
      <c r="E207" s="535"/>
      <c r="F207" s="535"/>
      <c r="G207" s="535"/>
      <c r="H207" s="535"/>
      <c r="I207" s="535"/>
      <c r="J207" s="535"/>
      <c r="K207" s="535"/>
      <c r="L207" s="535"/>
      <c r="M207" s="535" t="s">
        <v>2294</v>
      </c>
      <c r="N207" s="535"/>
      <c r="O207" s="535"/>
      <c r="P207" s="535"/>
      <c r="Q207" s="535"/>
      <c r="R207" s="535"/>
      <c r="S207" s="535"/>
      <c r="T207" s="535"/>
      <c r="U207" s="535"/>
      <c r="V207" s="535"/>
      <c r="W207" s="535"/>
      <c r="X207" s="535"/>
      <c r="Y207" s="535"/>
      <c r="Z207" s="535"/>
      <c r="AA207" s="535"/>
      <c r="AB207" s="535"/>
      <c r="AC207" s="535"/>
      <c r="AD207" s="535"/>
      <c r="AE207" s="535"/>
      <c r="AF207" s="535"/>
      <c r="AG207" s="535"/>
      <c r="AH207" s="535"/>
      <c r="AI207" s="535"/>
      <c r="AJ207" s="535"/>
      <c r="AK207" s="536">
        <v>5</v>
      </c>
      <c r="AL207" s="535"/>
      <c r="AM207" s="535"/>
      <c r="AN207" s="535"/>
      <c r="AO207" s="535"/>
      <c r="AP207" s="535"/>
      <c r="AQ207" s="535">
        <v>8</v>
      </c>
      <c r="AR207" s="535"/>
      <c r="AS207" s="535"/>
      <c r="AT207" s="535"/>
      <c r="AU207" s="548" t="s">
        <v>2113</v>
      </c>
      <c r="AV207" s="549"/>
      <c r="AW207" s="549"/>
      <c r="AX207" s="543"/>
    </row>
    <row r="208" spans="1:50" x14ac:dyDescent="0.1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row>
    <row r="209" spans="1:50" x14ac:dyDescent="0.15">
      <c r="A209" s="25"/>
      <c r="B209" s="25" t="s">
        <v>2301</v>
      </c>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row>
    <row r="210" spans="1:50" ht="22.5" customHeight="1" x14ac:dyDescent="0.15">
      <c r="A210" s="534"/>
      <c r="B210" s="534"/>
      <c r="C210" s="541" t="s">
        <v>143</v>
      </c>
      <c r="D210" s="541"/>
      <c r="E210" s="541"/>
      <c r="F210" s="541"/>
      <c r="G210" s="541"/>
      <c r="H210" s="541"/>
      <c r="I210" s="541"/>
      <c r="J210" s="541"/>
      <c r="K210" s="541"/>
      <c r="L210" s="541"/>
      <c r="M210" s="541" t="s">
        <v>144</v>
      </c>
      <c r="N210" s="541"/>
      <c r="O210" s="541"/>
      <c r="P210" s="541"/>
      <c r="Q210" s="541"/>
      <c r="R210" s="541"/>
      <c r="S210" s="541"/>
      <c r="T210" s="541"/>
      <c r="U210" s="541"/>
      <c r="V210" s="541"/>
      <c r="W210" s="541"/>
      <c r="X210" s="541"/>
      <c r="Y210" s="541"/>
      <c r="Z210" s="541"/>
      <c r="AA210" s="541"/>
      <c r="AB210" s="541"/>
      <c r="AC210" s="541"/>
      <c r="AD210" s="541"/>
      <c r="AE210" s="541"/>
      <c r="AF210" s="541"/>
      <c r="AG210" s="541"/>
      <c r="AH210" s="541"/>
      <c r="AI210" s="541"/>
      <c r="AJ210" s="541"/>
      <c r="AK210" s="542" t="s">
        <v>145</v>
      </c>
      <c r="AL210" s="541"/>
      <c r="AM210" s="541"/>
      <c r="AN210" s="541"/>
      <c r="AO210" s="541"/>
      <c r="AP210" s="541"/>
      <c r="AQ210" s="541" t="s">
        <v>146</v>
      </c>
      <c r="AR210" s="541"/>
      <c r="AS210" s="541"/>
      <c r="AT210" s="541"/>
      <c r="AU210" s="365" t="s">
        <v>147</v>
      </c>
      <c r="AV210" s="366"/>
      <c r="AW210" s="366"/>
      <c r="AX210" s="543"/>
    </row>
    <row r="211" spans="1:50" ht="22.5" customHeight="1" x14ac:dyDescent="0.15">
      <c r="A211" s="534">
        <v>1</v>
      </c>
      <c r="B211" s="534">
        <v>1</v>
      </c>
      <c r="C211" s="535" t="s">
        <v>2290</v>
      </c>
      <c r="D211" s="535"/>
      <c r="E211" s="535"/>
      <c r="F211" s="535"/>
      <c r="G211" s="535"/>
      <c r="H211" s="535"/>
      <c r="I211" s="535"/>
      <c r="J211" s="535"/>
      <c r="K211" s="535"/>
      <c r="L211" s="535"/>
      <c r="M211" s="535" t="s">
        <v>2294</v>
      </c>
      <c r="N211" s="535"/>
      <c r="O211" s="535"/>
      <c r="P211" s="535"/>
      <c r="Q211" s="535"/>
      <c r="R211" s="535"/>
      <c r="S211" s="535"/>
      <c r="T211" s="535"/>
      <c r="U211" s="535"/>
      <c r="V211" s="535"/>
      <c r="W211" s="535"/>
      <c r="X211" s="535"/>
      <c r="Y211" s="535"/>
      <c r="Z211" s="535"/>
      <c r="AA211" s="535"/>
      <c r="AB211" s="535"/>
      <c r="AC211" s="535"/>
      <c r="AD211" s="535"/>
      <c r="AE211" s="535"/>
      <c r="AF211" s="535"/>
      <c r="AG211" s="535"/>
      <c r="AH211" s="535"/>
      <c r="AI211" s="535"/>
      <c r="AJ211" s="535"/>
      <c r="AK211" s="536">
        <v>4</v>
      </c>
      <c r="AL211" s="535"/>
      <c r="AM211" s="535"/>
      <c r="AN211" s="535"/>
      <c r="AO211" s="535"/>
      <c r="AP211" s="535"/>
      <c r="AQ211" s="535">
        <v>3</v>
      </c>
      <c r="AR211" s="535"/>
      <c r="AS211" s="535"/>
      <c r="AT211" s="535"/>
      <c r="AU211" s="548" t="s">
        <v>2113</v>
      </c>
      <c r="AV211" s="549"/>
      <c r="AW211" s="549"/>
      <c r="AX211" s="543"/>
    </row>
    <row r="212" spans="1:50" x14ac:dyDescent="0.1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row>
    <row r="213" spans="1:50" x14ac:dyDescent="0.15">
      <c r="A213" s="25"/>
      <c r="B213" s="25" t="s">
        <v>2302</v>
      </c>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row>
    <row r="214" spans="1:50" ht="22.5" customHeight="1" x14ac:dyDescent="0.15">
      <c r="A214" s="534"/>
      <c r="B214" s="534"/>
      <c r="C214" s="541" t="s">
        <v>143</v>
      </c>
      <c r="D214" s="541"/>
      <c r="E214" s="541"/>
      <c r="F214" s="541"/>
      <c r="G214" s="541"/>
      <c r="H214" s="541"/>
      <c r="I214" s="541"/>
      <c r="J214" s="541"/>
      <c r="K214" s="541"/>
      <c r="L214" s="541"/>
      <c r="M214" s="541" t="s">
        <v>144</v>
      </c>
      <c r="N214" s="541"/>
      <c r="O214" s="541"/>
      <c r="P214" s="541"/>
      <c r="Q214" s="541"/>
      <c r="R214" s="541"/>
      <c r="S214" s="541"/>
      <c r="T214" s="541"/>
      <c r="U214" s="541"/>
      <c r="V214" s="541"/>
      <c r="W214" s="541"/>
      <c r="X214" s="541"/>
      <c r="Y214" s="541"/>
      <c r="Z214" s="541"/>
      <c r="AA214" s="541"/>
      <c r="AB214" s="541"/>
      <c r="AC214" s="541"/>
      <c r="AD214" s="541"/>
      <c r="AE214" s="541"/>
      <c r="AF214" s="541"/>
      <c r="AG214" s="541"/>
      <c r="AH214" s="541"/>
      <c r="AI214" s="541"/>
      <c r="AJ214" s="541"/>
      <c r="AK214" s="542" t="s">
        <v>145</v>
      </c>
      <c r="AL214" s="541"/>
      <c r="AM214" s="541"/>
      <c r="AN214" s="541"/>
      <c r="AO214" s="541"/>
      <c r="AP214" s="541"/>
      <c r="AQ214" s="541" t="s">
        <v>146</v>
      </c>
      <c r="AR214" s="541"/>
      <c r="AS214" s="541"/>
      <c r="AT214" s="541"/>
      <c r="AU214" s="365" t="s">
        <v>147</v>
      </c>
      <c r="AV214" s="366"/>
      <c r="AW214" s="366"/>
      <c r="AX214" s="543"/>
    </row>
    <row r="215" spans="1:50" ht="22.5" customHeight="1" x14ac:dyDescent="0.15">
      <c r="A215" s="534">
        <v>1</v>
      </c>
      <c r="B215" s="534">
        <v>1</v>
      </c>
      <c r="C215" s="535" t="s">
        <v>2290</v>
      </c>
      <c r="D215" s="535"/>
      <c r="E215" s="535"/>
      <c r="F215" s="535"/>
      <c r="G215" s="535"/>
      <c r="H215" s="535"/>
      <c r="I215" s="535"/>
      <c r="J215" s="535"/>
      <c r="K215" s="535"/>
      <c r="L215" s="535"/>
      <c r="M215" s="535" t="s">
        <v>2294</v>
      </c>
      <c r="N215" s="535"/>
      <c r="O215" s="535"/>
      <c r="P215" s="535"/>
      <c r="Q215" s="535"/>
      <c r="R215" s="535"/>
      <c r="S215" s="535"/>
      <c r="T215" s="535"/>
      <c r="U215" s="535"/>
      <c r="V215" s="535"/>
      <c r="W215" s="535"/>
      <c r="X215" s="535"/>
      <c r="Y215" s="535"/>
      <c r="Z215" s="535"/>
      <c r="AA215" s="535"/>
      <c r="AB215" s="535"/>
      <c r="AC215" s="535"/>
      <c r="AD215" s="535"/>
      <c r="AE215" s="535"/>
      <c r="AF215" s="535"/>
      <c r="AG215" s="535"/>
      <c r="AH215" s="535"/>
      <c r="AI215" s="535"/>
      <c r="AJ215" s="535"/>
      <c r="AK215" s="536">
        <v>4</v>
      </c>
      <c r="AL215" s="535"/>
      <c r="AM215" s="535"/>
      <c r="AN215" s="535"/>
      <c r="AO215" s="535"/>
      <c r="AP215" s="535"/>
      <c r="AQ215" s="535">
        <v>3</v>
      </c>
      <c r="AR215" s="535"/>
      <c r="AS215" s="535"/>
      <c r="AT215" s="535"/>
      <c r="AU215" s="548" t="s">
        <v>2113</v>
      </c>
      <c r="AV215" s="549"/>
      <c r="AW215" s="549"/>
      <c r="AX215" s="543"/>
    </row>
  </sheetData>
  <mergeCells count="840">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G20:X22"/>
    <mergeCell ref="Y20:AA20"/>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Y24:AA24"/>
    <mergeCell ref="AE24:AI24"/>
    <mergeCell ref="AJ24:AN24"/>
    <mergeCell ref="AO24:AS24"/>
    <mergeCell ref="AT24:AX24"/>
    <mergeCell ref="A23:F24"/>
    <mergeCell ref="G23:X24"/>
    <mergeCell ref="Y23:AA23"/>
    <mergeCell ref="AB23:AD24"/>
    <mergeCell ref="AE23:AI23"/>
    <mergeCell ref="AJ23:AN23"/>
    <mergeCell ref="AO25:AS25"/>
    <mergeCell ref="AT25:AX25"/>
    <mergeCell ref="G26:X27"/>
    <mergeCell ref="Y26:AA26"/>
    <mergeCell ref="AB26:AD26"/>
    <mergeCell ref="AE26:AI26"/>
    <mergeCell ref="AJ26:AN26"/>
    <mergeCell ref="AO26:AS26"/>
    <mergeCell ref="AT26:AX26"/>
    <mergeCell ref="Y27:AA27"/>
    <mergeCell ref="G25:X25"/>
    <mergeCell ref="Y25:AA25"/>
    <mergeCell ref="AB25:AD25"/>
    <mergeCell ref="AE25:AI25"/>
    <mergeCell ref="AJ25:AN25"/>
    <mergeCell ref="AB27:AD27"/>
    <mergeCell ref="AE27:AI27"/>
    <mergeCell ref="AJ27:AN27"/>
    <mergeCell ref="AO27:AS27"/>
    <mergeCell ref="AT27:AX27"/>
    <mergeCell ref="A28:B39"/>
    <mergeCell ref="C28:K28"/>
    <mergeCell ref="L28:Q28"/>
    <mergeCell ref="R28:W28"/>
    <mergeCell ref="X28:AX28"/>
    <mergeCell ref="C29:K29"/>
    <mergeCell ref="L29:Q29"/>
    <mergeCell ref="R29:W29"/>
    <mergeCell ref="A25:F27"/>
    <mergeCell ref="X29:AX29"/>
    <mergeCell ref="C30:K30"/>
    <mergeCell ref="L30:Q30"/>
    <mergeCell ref="R30:W30"/>
    <mergeCell ref="X30:AX30"/>
    <mergeCell ref="C31:K31"/>
    <mergeCell ref="L31:Q31"/>
    <mergeCell ref="R31:W31"/>
    <mergeCell ref="X31:AX31"/>
    <mergeCell ref="C34:K34"/>
    <mergeCell ref="L34:Q34"/>
    <mergeCell ref="R34:W34"/>
    <mergeCell ref="X34:AX34"/>
    <mergeCell ref="C35:K35"/>
    <mergeCell ref="L35:Q35"/>
    <mergeCell ref="R35:W35"/>
    <mergeCell ref="X35:AX35"/>
    <mergeCell ref="C32:K32"/>
    <mergeCell ref="L32:Q32"/>
    <mergeCell ref="R32:W32"/>
    <mergeCell ref="X32:AX32"/>
    <mergeCell ref="C33:K33"/>
    <mergeCell ref="L33:Q33"/>
    <mergeCell ref="R33:W33"/>
    <mergeCell ref="X33:AX33"/>
    <mergeCell ref="C38:K38"/>
    <mergeCell ref="L38:Q38"/>
    <mergeCell ref="R38:W38"/>
    <mergeCell ref="X38:AX38"/>
    <mergeCell ref="C39:K39"/>
    <mergeCell ref="L39:Q39"/>
    <mergeCell ref="R39:W39"/>
    <mergeCell ref="X39:AX39"/>
    <mergeCell ref="C36:K36"/>
    <mergeCell ref="L36:Q36"/>
    <mergeCell ref="R36:W36"/>
    <mergeCell ref="X36:AX36"/>
    <mergeCell ref="C37:K37"/>
    <mergeCell ref="L37:Q37"/>
    <mergeCell ref="R37:W37"/>
    <mergeCell ref="X37:AX37"/>
    <mergeCell ref="A41:AX41"/>
    <mergeCell ref="C42:AC42"/>
    <mergeCell ref="AD42:AF42"/>
    <mergeCell ref="AG42:AX42"/>
    <mergeCell ref="A43:B45"/>
    <mergeCell ref="C43:AC43"/>
    <mergeCell ref="AD43:AF43"/>
    <mergeCell ref="AG43:AX45"/>
    <mergeCell ref="C44:AC44"/>
    <mergeCell ref="AD44:AF44"/>
    <mergeCell ref="C45:AC45"/>
    <mergeCell ref="AD45:AF45"/>
    <mergeCell ref="A46:B51"/>
    <mergeCell ref="C46:AC46"/>
    <mergeCell ref="AD46:AF46"/>
    <mergeCell ref="AG46:AX51"/>
    <mergeCell ref="C47:AC47"/>
    <mergeCell ref="AD47:AF47"/>
    <mergeCell ref="C48:AC48"/>
    <mergeCell ref="AD48:AF48"/>
    <mergeCell ref="A52:B54"/>
    <mergeCell ref="C52:AC52"/>
    <mergeCell ref="AD52:AF52"/>
    <mergeCell ref="AG52:AX54"/>
    <mergeCell ref="C53:AC53"/>
    <mergeCell ref="AD53:AF53"/>
    <mergeCell ref="C54:AC54"/>
    <mergeCell ref="AD54:AF54"/>
    <mergeCell ref="C49:AC49"/>
    <mergeCell ref="AD49:AF49"/>
    <mergeCell ref="C50:AC50"/>
    <mergeCell ref="AD50:AF50"/>
    <mergeCell ref="C51:AC51"/>
    <mergeCell ref="AD51:AF51"/>
    <mergeCell ref="A61:AX61"/>
    <mergeCell ref="A62:AX62"/>
    <mergeCell ref="A63:AX63"/>
    <mergeCell ref="A64:E64"/>
    <mergeCell ref="F64:AX64"/>
    <mergeCell ref="A65:AX65"/>
    <mergeCell ref="C58:F58"/>
    <mergeCell ref="G58:S58"/>
    <mergeCell ref="T58:AF58"/>
    <mergeCell ref="A59:B60"/>
    <mergeCell ref="C59:F59"/>
    <mergeCell ref="G59:AX59"/>
    <mergeCell ref="C60:F60"/>
    <mergeCell ref="G60:AX60"/>
    <mergeCell ref="A55:B58"/>
    <mergeCell ref="C55:AC55"/>
    <mergeCell ref="AD55:AF55"/>
    <mergeCell ref="AG55:AX58"/>
    <mergeCell ref="C56:F56"/>
    <mergeCell ref="G56:S56"/>
    <mergeCell ref="T56:AF56"/>
    <mergeCell ref="C57:F57"/>
    <mergeCell ref="G57:S57"/>
    <mergeCell ref="T57:AF57"/>
    <mergeCell ref="A66:E66"/>
    <mergeCell ref="F66:AX66"/>
    <mergeCell ref="A67:AX67"/>
    <mergeCell ref="A68:AX68"/>
    <mergeCell ref="A69:AX69"/>
    <mergeCell ref="A70:B70"/>
    <mergeCell ref="C70:J70"/>
    <mergeCell ref="K70:R70"/>
    <mergeCell ref="S70:Z70"/>
    <mergeCell ref="AA70:AH70"/>
    <mergeCell ref="AI70:AP70"/>
    <mergeCell ref="AQ70:AX70"/>
    <mergeCell ref="A72:F78"/>
    <mergeCell ref="A81:F121"/>
    <mergeCell ref="G81:AB81"/>
    <mergeCell ref="AC81:AX81"/>
    <mergeCell ref="G82:K82"/>
    <mergeCell ref="L82:X82"/>
    <mergeCell ref="Y82:AB82"/>
    <mergeCell ref="AC82:AG82"/>
    <mergeCell ref="G84:K84"/>
    <mergeCell ref="L84:X84"/>
    <mergeCell ref="Y84:AB84"/>
    <mergeCell ref="AC84:AG84"/>
    <mergeCell ref="AH84:AT84"/>
    <mergeCell ref="AU84:AX84"/>
    <mergeCell ref="AH82:AT82"/>
    <mergeCell ref="AU82:AX82"/>
    <mergeCell ref="G83:K83"/>
    <mergeCell ref="L83:X83"/>
    <mergeCell ref="Y83:AB83"/>
    <mergeCell ref="AC83:AG83"/>
    <mergeCell ref="AH83:AT83"/>
    <mergeCell ref="AU83:AX83"/>
    <mergeCell ref="G86:K86"/>
    <mergeCell ref="L86:X86"/>
    <mergeCell ref="Y86:AB86"/>
    <mergeCell ref="AC86:AG86"/>
    <mergeCell ref="AH86:AT86"/>
    <mergeCell ref="AU86:AX86"/>
    <mergeCell ref="G85:K85"/>
    <mergeCell ref="L85:X85"/>
    <mergeCell ref="Y85:AB85"/>
    <mergeCell ref="AC85:AG85"/>
    <mergeCell ref="AH85:AT85"/>
    <mergeCell ref="AU85:AX85"/>
    <mergeCell ref="G88:K88"/>
    <mergeCell ref="L88:X88"/>
    <mergeCell ref="Y88:AB88"/>
    <mergeCell ref="AC88:AG88"/>
    <mergeCell ref="AH88:AT88"/>
    <mergeCell ref="AU88:AX88"/>
    <mergeCell ref="G87:K87"/>
    <mergeCell ref="L87:X87"/>
    <mergeCell ref="Y87:AB87"/>
    <mergeCell ref="AC87:AG87"/>
    <mergeCell ref="AH87:AT87"/>
    <mergeCell ref="AU87:AX87"/>
    <mergeCell ref="G90:K90"/>
    <mergeCell ref="L90:X90"/>
    <mergeCell ref="Y90:AB90"/>
    <mergeCell ref="AC90:AG90"/>
    <mergeCell ref="AH90:AT90"/>
    <mergeCell ref="AU90:AX90"/>
    <mergeCell ref="G89:K89"/>
    <mergeCell ref="L89:X89"/>
    <mergeCell ref="Y89:AB89"/>
    <mergeCell ref="AC89:AG89"/>
    <mergeCell ref="AH89:AT89"/>
    <mergeCell ref="AU89:AX89"/>
    <mergeCell ref="G92:AB92"/>
    <mergeCell ref="AC92:AX92"/>
    <mergeCell ref="G93:K93"/>
    <mergeCell ref="L93:X93"/>
    <mergeCell ref="Y93:AB93"/>
    <mergeCell ref="AC93:AG93"/>
    <mergeCell ref="AH93:AT93"/>
    <mergeCell ref="AU93:AX93"/>
    <mergeCell ref="G91:K91"/>
    <mergeCell ref="L91:X91"/>
    <mergeCell ref="Y91:AB91"/>
    <mergeCell ref="AC91:AG91"/>
    <mergeCell ref="AH91:AT91"/>
    <mergeCell ref="AU91:AX91"/>
    <mergeCell ref="G95:K95"/>
    <mergeCell ref="L95:X95"/>
    <mergeCell ref="Y95:AB95"/>
    <mergeCell ref="AC95:AG95"/>
    <mergeCell ref="AH95:AT95"/>
    <mergeCell ref="AU95:AX95"/>
    <mergeCell ref="G94:K94"/>
    <mergeCell ref="L94:X94"/>
    <mergeCell ref="Y94:AB94"/>
    <mergeCell ref="AC94:AG94"/>
    <mergeCell ref="AH94:AT94"/>
    <mergeCell ref="AU94:AX94"/>
    <mergeCell ref="G97:K97"/>
    <mergeCell ref="L97:X97"/>
    <mergeCell ref="Y97:AB97"/>
    <mergeCell ref="AC97:AG97"/>
    <mergeCell ref="AH97:AT97"/>
    <mergeCell ref="AU97:AX97"/>
    <mergeCell ref="G96:K96"/>
    <mergeCell ref="L96:X96"/>
    <mergeCell ref="Y96:AB96"/>
    <mergeCell ref="AC96:AG96"/>
    <mergeCell ref="AH96:AT96"/>
    <mergeCell ref="AU96:AX96"/>
    <mergeCell ref="G99:K99"/>
    <mergeCell ref="L99:X99"/>
    <mergeCell ref="Y99:AB99"/>
    <mergeCell ref="AC99:AG99"/>
    <mergeCell ref="AH99:AT99"/>
    <mergeCell ref="AU99:AX99"/>
    <mergeCell ref="G98:K98"/>
    <mergeCell ref="L98:X98"/>
    <mergeCell ref="Y98:AB98"/>
    <mergeCell ref="AC98:AG98"/>
    <mergeCell ref="AH98:AT98"/>
    <mergeCell ref="AU98:AX98"/>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104:K104"/>
    <mergeCell ref="L104:X104"/>
    <mergeCell ref="Y104:AB104"/>
    <mergeCell ref="AC104:AG104"/>
    <mergeCell ref="AH104:AT104"/>
    <mergeCell ref="AU104:AX104"/>
    <mergeCell ref="G102:AB102"/>
    <mergeCell ref="AC102:AX102"/>
    <mergeCell ref="G103:K103"/>
    <mergeCell ref="L103:X103"/>
    <mergeCell ref="Y103:AB103"/>
    <mergeCell ref="AC103:AG103"/>
    <mergeCell ref="AH103:AT103"/>
    <mergeCell ref="AU103:AX10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8:K108"/>
    <mergeCell ref="L108:X108"/>
    <mergeCell ref="Y108:AB108"/>
    <mergeCell ref="AC108:AG108"/>
    <mergeCell ref="AH108:AT108"/>
    <mergeCell ref="AU108:AX108"/>
    <mergeCell ref="G107:K107"/>
    <mergeCell ref="L107:X107"/>
    <mergeCell ref="Y107:AB107"/>
    <mergeCell ref="AC107:AG107"/>
    <mergeCell ref="AH107:AT107"/>
    <mergeCell ref="AU107:AX107"/>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2:AB112"/>
    <mergeCell ref="AC112:AX112"/>
    <mergeCell ref="G113:K113"/>
    <mergeCell ref="L113:X113"/>
    <mergeCell ref="Y113:AB113"/>
    <mergeCell ref="AC113:AG113"/>
    <mergeCell ref="AH113:AT113"/>
    <mergeCell ref="AU113:AX113"/>
    <mergeCell ref="G111:K111"/>
    <mergeCell ref="L111:X111"/>
    <mergeCell ref="Y111:AB111"/>
    <mergeCell ref="AC111:AG111"/>
    <mergeCell ref="AH111:AT111"/>
    <mergeCell ref="AU111:AX111"/>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L125:X125"/>
    <mergeCell ref="Y125:AB125"/>
    <mergeCell ref="AC125:AG125"/>
    <mergeCell ref="AH125:AT125"/>
    <mergeCell ref="AU125:AX125"/>
    <mergeCell ref="G126:K126"/>
    <mergeCell ref="L126:X126"/>
    <mergeCell ref="Y126:AB126"/>
    <mergeCell ref="AC126:AG126"/>
    <mergeCell ref="AH126:AT126"/>
    <mergeCell ref="G125:K125"/>
    <mergeCell ref="G128:K128"/>
    <mergeCell ref="L128:X128"/>
    <mergeCell ref="Y128:AB128"/>
    <mergeCell ref="AC128:AG128"/>
    <mergeCell ref="AH128:AT128"/>
    <mergeCell ref="AU128:AX128"/>
    <mergeCell ref="AU126:AX126"/>
    <mergeCell ref="G127:K127"/>
    <mergeCell ref="L127:X127"/>
    <mergeCell ref="Y127:AB127"/>
    <mergeCell ref="AC127:AG127"/>
    <mergeCell ref="AH127:AT127"/>
    <mergeCell ref="AU127:AX127"/>
    <mergeCell ref="G130:AB130"/>
    <mergeCell ref="AC130:AX130"/>
    <mergeCell ref="G131:K131"/>
    <mergeCell ref="L131:X131"/>
    <mergeCell ref="Y131:AB131"/>
    <mergeCell ref="AC131:AG131"/>
    <mergeCell ref="AH131:AT131"/>
    <mergeCell ref="AU131:AX131"/>
    <mergeCell ref="G129:K129"/>
    <mergeCell ref="L129:X129"/>
    <mergeCell ref="Y129:AB129"/>
    <mergeCell ref="AC129:AG129"/>
    <mergeCell ref="AH129:AT129"/>
    <mergeCell ref="AU129:AX129"/>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7:AB137"/>
    <mergeCell ref="AC137:AX137"/>
    <mergeCell ref="G138:K138"/>
    <mergeCell ref="L138:X138"/>
    <mergeCell ref="Y138:AB138"/>
    <mergeCell ref="AC138:AG138"/>
    <mergeCell ref="AH138:AT138"/>
    <mergeCell ref="AU138:AX138"/>
    <mergeCell ref="G136:K136"/>
    <mergeCell ref="L136:X136"/>
    <mergeCell ref="Y136:AB136"/>
    <mergeCell ref="AC136:AG136"/>
    <mergeCell ref="AH136:AT136"/>
    <mergeCell ref="AU136:AX136"/>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4:AB144"/>
    <mergeCell ref="AC144:AX144"/>
    <mergeCell ref="G145:K145"/>
    <mergeCell ref="L145:X145"/>
    <mergeCell ref="Y145:AB145"/>
    <mergeCell ref="AC145:AG145"/>
    <mergeCell ref="AH145:AT145"/>
    <mergeCell ref="AU145:AX145"/>
    <mergeCell ref="G143:K143"/>
    <mergeCell ref="L143:X143"/>
    <mergeCell ref="Y143:AB143"/>
    <mergeCell ref="AC143:AG143"/>
    <mergeCell ref="AH143:AT143"/>
    <mergeCell ref="AU143:AX143"/>
    <mergeCell ref="G147:K147"/>
    <mergeCell ref="L147:X147"/>
    <mergeCell ref="Y147:AB147"/>
    <mergeCell ref="AC147:AG147"/>
    <mergeCell ref="AH147:AT147"/>
    <mergeCell ref="AU147:AX147"/>
    <mergeCell ref="G146:K146"/>
    <mergeCell ref="L146:X146"/>
    <mergeCell ref="Y146:AB146"/>
    <mergeCell ref="AC146:AG146"/>
    <mergeCell ref="AH146:AT146"/>
    <mergeCell ref="AU146:AX146"/>
    <mergeCell ref="AC149:AG149"/>
    <mergeCell ref="AH149:AT149"/>
    <mergeCell ref="AU149:AX149"/>
    <mergeCell ref="G148:K148"/>
    <mergeCell ref="L148:X148"/>
    <mergeCell ref="Y148:AB148"/>
    <mergeCell ref="AC148:AG148"/>
    <mergeCell ref="AH148:AT148"/>
    <mergeCell ref="AU148:AX148"/>
    <mergeCell ref="A154:B154"/>
    <mergeCell ref="C154:L154"/>
    <mergeCell ref="M154:AJ154"/>
    <mergeCell ref="AK154:AP154"/>
    <mergeCell ref="AQ154:AT154"/>
    <mergeCell ref="AU154:AX154"/>
    <mergeCell ref="G150:K150"/>
    <mergeCell ref="L150:X150"/>
    <mergeCell ref="Y150:AB150"/>
    <mergeCell ref="AC150:AG150"/>
    <mergeCell ref="AH150:AT150"/>
    <mergeCell ref="AU150:AX150"/>
    <mergeCell ref="A123:F150"/>
    <mergeCell ref="G123:AB123"/>
    <mergeCell ref="AC123:AX123"/>
    <mergeCell ref="G124:K124"/>
    <mergeCell ref="L124:X124"/>
    <mergeCell ref="Y124:AB124"/>
    <mergeCell ref="AC124:AG124"/>
    <mergeCell ref="AH124:AT124"/>
    <mergeCell ref="AU124:AX124"/>
    <mergeCell ref="G149:K149"/>
    <mergeCell ref="L149:X149"/>
    <mergeCell ref="Y149:AB149"/>
    <mergeCell ref="AU158:AX158"/>
    <mergeCell ref="A159:B159"/>
    <mergeCell ref="C159:L159"/>
    <mergeCell ref="M159:AJ159"/>
    <mergeCell ref="AK159:AP159"/>
    <mergeCell ref="AQ159:AT159"/>
    <mergeCell ref="AU159:AX159"/>
    <mergeCell ref="A155:B155"/>
    <mergeCell ref="C155:L155"/>
    <mergeCell ref="M155:AJ155"/>
    <mergeCell ref="AK155:AP155"/>
    <mergeCell ref="AQ155:AT155"/>
    <mergeCell ref="A158:B158"/>
    <mergeCell ref="C158:L158"/>
    <mergeCell ref="M158:AJ158"/>
    <mergeCell ref="AK158:AP158"/>
    <mergeCell ref="AQ158:AT158"/>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9:B199"/>
    <mergeCell ref="C199:L199"/>
    <mergeCell ref="M199:AJ199"/>
    <mergeCell ref="AK199:AP199"/>
    <mergeCell ref="AQ199:AT199"/>
    <mergeCell ref="AU199:AX199"/>
    <mergeCell ref="A198:B198"/>
    <mergeCell ref="C198:L198"/>
    <mergeCell ref="M198:AJ198"/>
    <mergeCell ref="AK198:AP198"/>
    <mergeCell ref="AQ198:AT198"/>
    <mergeCell ref="AU198:AX198"/>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9" max="49" man="1"/>
    <brk id="70" max="49" man="1"/>
    <brk id="79" max="49" man="1"/>
    <brk id="121" max="49" man="1"/>
    <brk id="151" max="4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396"/>
  <sheetViews>
    <sheetView view="pageBreakPreview" zoomScale="70" zoomScaleNormal="75" zoomScaleSheetLayoutView="70" workbookViewId="0">
      <selection activeCell="AQ1" sqref="AQ1:AX1"/>
    </sheetView>
  </sheetViews>
  <sheetFormatPr defaultRowHeight="13.5" x14ac:dyDescent="0.15"/>
  <cols>
    <col min="1" max="50" width="2.625" style="25" customWidth="1"/>
    <col min="51" max="57" width="2.25" style="25" customWidth="1"/>
    <col min="58" max="16384" width="9" style="25"/>
  </cols>
  <sheetData>
    <row r="1" spans="1:50" ht="21.75" customHeight="1" thickBot="1" x14ac:dyDescent="0.2">
      <c r="AJ1" s="1003" t="s">
        <v>0</v>
      </c>
      <c r="AK1" s="1003"/>
      <c r="AL1" s="1003"/>
      <c r="AM1" s="1003"/>
      <c r="AN1" s="1003"/>
      <c r="AO1" s="1003"/>
      <c r="AP1" s="1003"/>
      <c r="AQ1" s="1767" t="str">
        <f ca="1">RIGHT(CELL("filename",AQ1),LEN(CELL("filename",AQ1))-FIND("]",CELL("filename",AQ1)))</f>
        <v>036</v>
      </c>
      <c r="AR1" s="1767"/>
      <c r="AS1" s="1767"/>
      <c r="AT1" s="1767"/>
      <c r="AU1" s="1767"/>
      <c r="AV1" s="1767"/>
      <c r="AW1" s="1767"/>
      <c r="AX1" s="1767"/>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434" t="s">
        <v>2115</v>
      </c>
      <c r="H3" s="1451"/>
      <c r="I3" s="1451"/>
      <c r="J3" s="1451"/>
      <c r="K3" s="1451"/>
      <c r="L3" s="1451"/>
      <c r="M3" s="1451"/>
      <c r="N3" s="1451"/>
      <c r="O3" s="1451"/>
      <c r="P3" s="1451"/>
      <c r="Q3" s="1451"/>
      <c r="R3" s="1451"/>
      <c r="S3" s="1451"/>
      <c r="T3" s="1451"/>
      <c r="U3" s="1451"/>
      <c r="V3" s="1451"/>
      <c r="W3" s="1451"/>
      <c r="X3" s="1451"/>
      <c r="Y3" s="437" t="s">
        <v>208</v>
      </c>
      <c r="Z3" s="441"/>
      <c r="AA3" s="441"/>
      <c r="AB3" s="441"/>
      <c r="AC3" s="441"/>
      <c r="AD3" s="442"/>
      <c r="AE3" s="483" t="s">
        <v>1825</v>
      </c>
      <c r="AF3" s="483"/>
      <c r="AG3" s="483"/>
      <c r="AH3" s="483"/>
      <c r="AI3" s="483"/>
      <c r="AJ3" s="483"/>
      <c r="AK3" s="483"/>
      <c r="AL3" s="483"/>
      <c r="AM3" s="483"/>
      <c r="AN3" s="483"/>
      <c r="AO3" s="483"/>
      <c r="AP3" s="484"/>
      <c r="AQ3" s="443" t="s">
        <v>7</v>
      </c>
      <c r="AR3" s="441"/>
      <c r="AS3" s="441"/>
      <c r="AT3" s="441"/>
      <c r="AU3" s="441"/>
      <c r="AV3" s="441"/>
      <c r="AW3" s="441"/>
      <c r="AX3" s="1015"/>
    </row>
    <row r="4" spans="1:50" ht="30" customHeight="1" x14ac:dyDescent="0.15">
      <c r="A4" s="403" t="s">
        <v>8</v>
      </c>
      <c r="B4" s="1033"/>
      <c r="C4" s="1033"/>
      <c r="D4" s="1033"/>
      <c r="E4" s="1033"/>
      <c r="F4" s="1034"/>
      <c r="G4" s="1439" t="s">
        <v>352</v>
      </c>
      <c r="H4" s="1440"/>
      <c r="I4" s="1440"/>
      <c r="J4" s="1440"/>
      <c r="K4" s="1440"/>
      <c r="L4" s="1440"/>
      <c r="M4" s="1440"/>
      <c r="N4" s="1440"/>
      <c r="O4" s="1440"/>
      <c r="P4" s="1440"/>
      <c r="Q4" s="1440"/>
      <c r="R4" s="1440"/>
      <c r="S4" s="1440"/>
      <c r="T4" s="1440"/>
      <c r="U4" s="1440"/>
      <c r="V4" s="1441"/>
      <c r="W4" s="1441"/>
      <c r="X4" s="1441"/>
      <c r="Y4" s="409" t="s">
        <v>10</v>
      </c>
      <c r="Z4" s="413"/>
      <c r="AA4" s="413"/>
      <c r="AB4" s="413"/>
      <c r="AC4" s="413"/>
      <c r="AD4" s="414"/>
      <c r="AE4" s="1064" t="s">
        <v>2116</v>
      </c>
      <c r="AF4" s="475"/>
      <c r="AG4" s="475"/>
      <c r="AH4" s="475"/>
      <c r="AI4" s="475"/>
      <c r="AJ4" s="475"/>
      <c r="AK4" s="475"/>
      <c r="AL4" s="475"/>
      <c r="AM4" s="475"/>
      <c r="AN4" s="475"/>
      <c r="AO4" s="475"/>
      <c r="AP4" s="476"/>
      <c r="AQ4" s="1067" t="s">
        <v>2117</v>
      </c>
      <c r="AR4" s="416"/>
      <c r="AS4" s="416"/>
      <c r="AT4" s="416"/>
      <c r="AU4" s="416"/>
      <c r="AV4" s="416"/>
      <c r="AW4" s="416"/>
      <c r="AX4" s="417"/>
    </row>
    <row r="5" spans="1:50" ht="35.25" customHeight="1" x14ac:dyDescent="0.15">
      <c r="A5" s="418" t="s">
        <v>13</v>
      </c>
      <c r="B5" s="419"/>
      <c r="C5" s="419"/>
      <c r="D5" s="419"/>
      <c r="E5" s="419"/>
      <c r="F5" s="419"/>
      <c r="G5" s="1445" t="s">
        <v>14</v>
      </c>
      <c r="H5" s="1441"/>
      <c r="I5" s="1441"/>
      <c r="J5" s="1441"/>
      <c r="K5" s="1441"/>
      <c r="L5" s="1441"/>
      <c r="M5" s="1441"/>
      <c r="N5" s="1441"/>
      <c r="O5" s="1441"/>
      <c r="P5" s="1441"/>
      <c r="Q5" s="1441"/>
      <c r="R5" s="1441"/>
      <c r="S5" s="1441"/>
      <c r="T5" s="1441"/>
      <c r="U5" s="1441"/>
      <c r="V5" s="1441"/>
      <c r="W5" s="1441"/>
      <c r="X5" s="1441"/>
      <c r="Y5" s="424" t="s">
        <v>15</v>
      </c>
      <c r="Z5" s="425"/>
      <c r="AA5" s="425"/>
      <c r="AB5" s="425"/>
      <c r="AC5" s="425"/>
      <c r="AD5" s="426"/>
      <c r="AE5" s="1630" t="s">
        <v>2118</v>
      </c>
      <c r="AF5" s="1630"/>
      <c r="AG5" s="1630"/>
      <c r="AH5" s="1630"/>
      <c r="AI5" s="1630"/>
      <c r="AJ5" s="1630"/>
      <c r="AK5" s="1630"/>
      <c r="AL5" s="1630"/>
      <c r="AM5" s="1630"/>
      <c r="AN5" s="1630"/>
      <c r="AO5" s="1630"/>
      <c r="AP5" s="1630"/>
      <c r="AQ5" s="1441"/>
      <c r="AR5" s="1441"/>
      <c r="AS5" s="1441"/>
      <c r="AT5" s="1441"/>
      <c r="AU5" s="1441"/>
      <c r="AV5" s="1441"/>
      <c r="AW5" s="1441"/>
      <c r="AX5" s="1646"/>
    </row>
    <row r="6" spans="1:50" ht="39.950000000000003" customHeight="1" x14ac:dyDescent="0.15">
      <c r="A6" s="1022" t="s">
        <v>17</v>
      </c>
      <c r="B6" s="1023"/>
      <c r="C6" s="1023"/>
      <c r="D6" s="1023"/>
      <c r="E6" s="1023"/>
      <c r="F6" s="1023"/>
      <c r="G6" s="1434" t="s">
        <v>2119</v>
      </c>
      <c r="H6" s="1435"/>
      <c r="I6" s="1435"/>
      <c r="J6" s="1435"/>
      <c r="K6" s="1435"/>
      <c r="L6" s="1435"/>
      <c r="M6" s="1435"/>
      <c r="N6" s="1435"/>
      <c r="O6" s="1435"/>
      <c r="P6" s="1435"/>
      <c r="Q6" s="1435"/>
      <c r="R6" s="1435"/>
      <c r="S6" s="1435"/>
      <c r="T6" s="1435"/>
      <c r="U6" s="1435"/>
      <c r="V6" s="1768"/>
      <c r="W6" s="1768"/>
      <c r="X6" s="1768"/>
      <c r="Y6" s="452" t="s">
        <v>2120</v>
      </c>
      <c r="Z6" s="539"/>
      <c r="AA6" s="539"/>
      <c r="AB6" s="539"/>
      <c r="AC6" s="539"/>
      <c r="AD6" s="540"/>
      <c r="AE6" s="1769" t="s">
        <v>2119</v>
      </c>
      <c r="AF6" s="918"/>
      <c r="AG6" s="918"/>
      <c r="AH6" s="918"/>
      <c r="AI6" s="918"/>
      <c r="AJ6" s="918"/>
      <c r="AK6" s="918"/>
      <c r="AL6" s="918"/>
      <c r="AM6" s="918"/>
      <c r="AN6" s="918"/>
      <c r="AO6" s="918"/>
      <c r="AP6" s="918"/>
      <c r="AQ6" s="918"/>
      <c r="AR6" s="918"/>
      <c r="AS6" s="918"/>
      <c r="AT6" s="918"/>
      <c r="AU6" s="918"/>
      <c r="AV6" s="918"/>
      <c r="AW6" s="918"/>
      <c r="AX6" s="1770"/>
    </row>
    <row r="7" spans="1:50" ht="86.25" customHeight="1" x14ac:dyDescent="0.15">
      <c r="A7" s="381" t="s">
        <v>21</v>
      </c>
      <c r="B7" s="382"/>
      <c r="C7" s="382"/>
      <c r="D7" s="382"/>
      <c r="E7" s="382"/>
      <c r="F7" s="382"/>
      <c r="G7" s="469" t="s">
        <v>2121</v>
      </c>
      <c r="H7" s="470"/>
      <c r="I7" s="470"/>
      <c r="J7" s="470"/>
      <c r="K7" s="470"/>
      <c r="L7" s="470"/>
      <c r="M7" s="470"/>
      <c r="N7" s="470"/>
      <c r="O7" s="470"/>
      <c r="P7" s="470"/>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1"/>
    </row>
    <row r="8" spans="1:50" ht="92.25" customHeight="1" x14ac:dyDescent="0.15">
      <c r="A8" s="381" t="s">
        <v>23</v>
      </c>
      <c r="B8" s="382"/>
      <c r="C8" s="382"/>
      <c r="D8" s="382"/>
      <c r="E8" s="382"/>
      <c r="F8" s="382"/>
      <c r="G8" s="469" t="s">
        <v>2122</v>
      </c>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1"/>
    </row>
    <row r="9" spans="1:50" ht="29.25" customHeight="1" x14ac:dyDescent="0.15">
      <c r="A9" s="381" t="s">
        <v>25</v>
      </c>
      <c r="B9" s="382"/>
      <c r="C9" s="382"/>
      <c r="D9" s="382"/>
      <c r="E9" s="382"/>
      <c r="F9" s="383"/>
      <c r="G9" s="1019" t="s">
        <v>218</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359</v>
      </c>
      <c r="Q10" s="366"/>
      <c r="R10" s="366"/>
      <c r="S10" s="366"/>
      <c r="T10" s="366"/>
      <c r="U10" s="366"/>
      <c r="V10" s="402"/>
      <c r="W10" s="365" t="s">
        <v>360</v>
      </c>
      <c r="X10" s="366"/>
      <c r="Y10" s="366"/>
      <c r="Z10" s="366"/>
      <c r="AA10" s="366"/>
      <c r="AB10" s="366"/>
      <c r="AC10" s="402"/>
      <c r="AD10" s="365" t="s">
        <v>361</v>
      </c>
      <c r="AE10" s="366"/>
      <c r="AF10" s="366"/>
      <c r="AG10" s="366"/>
      <c r="AH10" s="366"/>
      <c r="AI10" s="366"/>
      <c r="AJ10" s="402"/>
      <c r="AK10" s="365" t="s">
        <v>362</v>
      </c>
      <c r="AL10" s="366"/>
      <c r="AM10" s="366"/>
      <c r="AN10" s="366"/>
      <c r="AO10" s="366"/>
      <c r="AP10" s="366"/>
      <c r="AQ10" s="402"/>
      <c r="AR10" s="365" t="s">
        <v>363</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864">
        <v>35</v>
      </c>
      <c r="Q11" s="864"/>
      <c r="R11" s="864"/>
      <c r="S11" s="864"/>
      <c r="T11" s="864"/>
      <c r="U11" s="864"/>
      <c r="V11" s="864"/>
      <c r="W11" s="864">
        <v>27</v>
      </c>
      <c r="X11" s="864"/>
      <c r="Y11" s="864"/>
      <c r="Z11" s="864"/>
      <c r="AA11" s="864"/>
      <c r="AB11" s="864"/>
      <c r="AC11" s="864"/>
      <c r="AD11" s="864">
        <v>27</v>
      </c>
      <c r="AE11" s="864"/>
      <c r="AF11" s="864"/>
      <c r="AG11" s="864"/>
      <c r="AH11" s="864"/>
      <c r="AI11" s="864"/>
      <c r="AJ11" s="864"/>
      <c r="AK11" s="864">
        <v>26</v>
      </c>
      <c r="AL11" s="864"/>
      <c r="AM11" s="864"/>
      <c r="AN11" s="864"/>
      <c r="AO11" s="864"/>
      <c r="AP11" s="864"/>
      <c r="AQ11" s="864"/>
      <c r="AR11" s="864"/>
      <c r="AS11" s="864"/>
      <c r="AT11" s="864"/>
      <c r="AU11" s="864"/>
      <c r="AV11" s="864"/>
      <c r="AW11" s="864"/>
      <c r="AX11" s="1430"/>
    </row>
    <row r="12" spans="1:50" ht="21" customHeight="1" x14ac:dyDescent="0.15">
      <c r="A12" s="393"/>
      <c r="B12" s="394"/>
      <c r="C12" s="394"/>
      <c r="D12" s="394"/>
      <c r="E12" s="394"/>
      <c r="F12" s="395"/>
      <c r="G12" s="992"/>
      <c r="H12" s="993"/>
      <c r="I12" s="340" t="s">
        <v>35</v>
      </c>
      <c r="J12" s="341"/>
      <c r="K12" s="341"/>
      <c r="L12" s="341"/>
      <c r="M12" s="341"/>
      <c r="N12" s="341"/>
      <c r="O12" s="342"/>
      <c r="P12" s="851" t="s">
        <v>634</v>
      </c>
      <c r="Q12" s="851"/>
      <c r="R12" s="851"/>
      <c r="S12" s="851"/>
      <c r="T12" s="851"/>
      <c r="U12" s="851"/>
      <c r="V12" s="851"/>
      <c r="W12" s="851" t="s">
        <v>634</v>
      </c>
      <c r="X12" s="851"/>
      <c r="Y12" s="851"/>
      <c r="Z12" s="851"/>
      <c r="AA12" s="851"/>
      <c r="AB12" s="851"/>
      <c r="AC12" s="851"/>
      <c r="AD12" s="851" t="s">
        <v>634</v>
      </c>
      <c r="AE12" s="851"/>
      <c r="AF12" s="851"/>
      <c r="AG12" s="851"/>
      <c r="AH12" s="851"/>
      <c r="AI12" s="851"/>
      <c r="AJ12" s="851"/>
      <c r="AK12" s="851" t="s">
        <v>634</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423"/>
      <c r="K13" s="1423"/>
      <c r="L13" s="1423"/>
      <c r="M13" s="1423"/>
      <c r="N13" s="1423"/>
      <c r="O13" s="1424"/>
      <c r="P13" s="285" t="s">
        <v>634</v>
      </c>
      <c r="Q13" s="286"/>
      <c r="R13" s="286"/>
      <c r="S13" s="286"/>
      <c r="T13" s="286"/>
      <c r="U13" s="286"/>
      <c r="V13" s="287"/>
      <c r="W13" s="285" t="s">
        <v>634</v>
      </c>
      <c r="X13" s="286"/>
      <c r="Y13" s="286"/>
      <c r="Z13" s="286"/>
      <c r="AA13" s="286"/>
      <c r="AB13" s="286"/>
      <c r="AC13" s="287"/>
      <c r="AD13" s="285" t="s">
        <v>634</v>
      </c>
      <c r="AE13" s="286"/>
      <c r="AF13" s="286"/>
      <c r="AG13" s="286"/>
      <c r="AH13" s="286"/>
      <c r="AI13" s="286"/>
      <c r="AJ13" s="287"/>
      <c r="AK13" s="285" t="s">
        <v>634</v>
      </c>
      <c r="AL13" s="286"/>
      <c r="AM13" s="286"/>
      <c r="AN13" s="286"/>
      <c r="AO13" s="286"/>
      <c r="AP13" s="286"/>
      <c r="AQ13" s="287"/>
      <c r="AR13" s="285"/>
      <c r="AS13" s="286"/>
      <c r="AT13" s="286"/>
      <c r="AU13" s="286"/>
      <c r="AV13" s="286"/>
      <c r="AW13" s="286"/>
      <c r="AX13" s="343"/>
    </row>
    <row r="14" spans="1:50" ht="21" customHeight="1" x14ac:dyDescent="0.15">
      <c r="A14" s="393"/>
      <c r="B14" s="394"/>
      <c r="C14" s="394"/>
      <c r="D14" s="394"/>
      <c r="E14" s="394"/>
      <c r="F14" s="395"/>
      <c r="G14" s="992"/>
      <c r="H14" s="993"/>
      <c r="I14" s="340" t="s">
        <v>39</v>
      </c>
      <c r="J14" s="1423"/>
      <c r="K14" s="1423"/>
      <c r="L14" s="1423"/>
      <c r="M14" s="1423"/>
      <c r="N14" s="1423"/>
      <c r="O14" s="1424"/>
      <c r="P14" s="285" t="s">
        <v>634</v>
      </c>
      <c r="Q14" s="286"/>
      <c r="R14" s="286"/>
      <c r="S14" s="286"/>
      <c r="T14" s="286"/>
      <c r="U14" s="286"/>
      <c r="V14" s="287"/>
      <c r="W14" s="285" t="s">
        <v>634</v>
      </c>
      <c r="X14" s="286"/>
      <c r="Y14" s="286"/>
      <c r="Z14" s="286"/>
      <c r="AA14" s="286"/>
      <c r="AB14" s="286"/>
      <c r="AC14" s="287"/>
      <c r="AD14" s="285" t="s">
        <v>634</v>
      </c>
      <c r="AE14" s="286"/>
      <c r="AF14" s="286"/>
      <c r="AG14" s="286"/>
      <c r="AH14" s="286"/>
      <c r="AI14" s="286"/>
      <c r="AJ14" s="287"/>
      <c r="AK14" s="285" t="s">
        <v>634</v>
      </c>
      <c r="AL14" s="286"/>
      <c r="AM14" s="286"/>
      <c r="AN14" s="286"/>
      <c r="AO14" s="286"/>
      <c r="AP14" s="286"/>
      <c r="AQ14" s="287"/>
      <c r="AR14" s="337"/>
      <c r="AS14" s="338"/>
      <c r="AT14" s="338"/>
      <c r="AU14" s="338"/>
      <c r="AV14" s="338"/>
      <c r="AW14" s="338"/>
      <c r="AX14" s="339"/>
    </row>
    <row r="15" spans="1:50" ht="24.75" customHeight="1" x14ac:dyDescent="0.15">
      <c r="A15" s="393"/>
      <c r="B15" s="394"/>
      <c r="C15" s="394"/>
      <c r="D15" s="394"/>
      <c r="E15" s="394"/>
      <c r="F15" s="395"/>
      <c r="G15" s="992"/>
      <c r="H15" s="993"/>
      <c r="I15" s="340" t="s">
        <v>40</v>
      </c>
      <c r="J15" s="341"/>
      <c r="K15" s="341"/>
      <c r="L15" s="341"/>
      <c r="M15" s="341"/>
      <c r="N15" s="341"/>
      <c r="O15" s="342"/>
      <c r="P15" s="851" t="s">
        <v>634</v>
      </c>
      <c r="Q15" s="851"/>
      <c r="R15" s="851"/>
      <c r="S15" s="851"/>
      <c r="T15" s="851"/>
      <c r="U15" s="851"/>
      <c r="V15" s="851"/>
      <c r="W15" s="851" t="s">
        <v>634</v>
      </c>
      <c r="X15" s="851"/>
      <c r="Y15" s="851"/>
      <c r="Z15" s="851"/>
      <c r="AA15" s="851"/>
      <c r="AB15" s="851"/>
      <c r="AC15" s="851"/>
      <c r="AD15" s="851" t="s">
        <v>634</v>
      </c>
      <c r="AE15" s="851"/>
      <c r="AF15" s="851"/>
      <c r="AG15" s="851"/>
      <c r="AH15" s="851"/>
      <c r="AI15" s="851"/>
      <c r="AJ15" s="851"/>
      <c r="AK15" s="851" t="s">
        <v>634</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v>35</v>
      </c>
      <c r="Q16" s="1427"/>
      <c r="R16" s="1427"/>
      <c r="S16" s="1427"/>
      <c r="T16" s="1427"/>
      <c r="U16" s="1427"/>
      <c r="V16" s="1427"/>
      <c r="W16" s="1427">
        <v>27</v>
      </c>
      <c r="X16" s="1427"/>
      <c r="Y16" s="1427"/>
      <c r="Z16" s="1427"/>
      <c r="AA16" s="1427"/>
      <c r="AB16" s="1427"/>
      <c r="AC16" s="1427"/>
      <c r="AD16" s="1427">
        <v>27</v>
      </c>
      <c r="AE16" s="1427"/>
      <c r="AF16" s="1427"/>
      <c r="AG16" s="1427"/>
      <c r="AH16" s="1427"/>
      <c r="AI16" s="1427"/>
      <c r="AJ16" s="1427"/>
      <c r="AK16" s="1427">
        <v>26</v>
      </c>
      <c r="AL16" s="1427"/>
      <c r="AM16" s="1427"/>
      <c r="AN16" s="1427"/>
      <c r="AO16" s="1427"/>
      <c r="AP16" s="1427"/>
      <c r="AQ16" s="1427"/>
      <c r="AR16" s="1427"/>
      <c r="AS16" s="1427"/>
      <c r="AT16" s="1427"/>
      <c r="AU16" s="1427"/>
      <c r="AV16" s="1427"/>
      <c r="AW16" s="1427"/>
      <c r="AX16" s="1428"/>
    </row>
    <row r="17" spans="1:66" ht="24.75" customHeight="1" x14ac:dyDescent="0.15">
      <c r="A17" s="393"/>
      <c r="B17" s="394"/>
      <c r="C17" s="394"/>
      <c r="D17" s="394"/>
      <c r="E17" s="394"/>
      <c r="F17" s="395"/>
      <c r="G17" s="979" t="s">
        <v>42</v>
      </c>
      <c r="H17" s="980"/>
      <c r="I17" s="980"/>
      <c r="J17" s="980"/>
      <c r="K17" s="980"/>
      <c r="L17" s="980"/>
      <c r="M17" s="980"/>
      <c r="N17" s="980"/>
      <c r="O17" s="980"/>
      <c r="P17" s="963">
        <v>30</v>
      </c>
      <c r="Q17" s="963"/>
      <c r="R17" s="963"/>
      <c r="S17" s="963"/>
      <c r="T17" s="963"/>
      <c r="U17" s="963"/>
      <c r="V17" s="963"/>
      <c r="W17" s="963">
        <v>21</v>
      </c>
      <c r="X17" s="963"/>
      <c r="Y17" s="963"/>
      <c r="Z17" s="963"/>
      <c r="AA17" s="963"/>
      <c r="AB17" s="963"/>
      <c r="AC17" s="963"/>
      <c r="AD17" s="963">
        <v>19</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66" ht="24.75" customHeight="1" x14ac:dyDescent="0.15">
      <c r="A18" s="396"/>
      <c r="B18" s="397"/>
      <c r="C18" s="397"/>
      <c r="D18" s="397"/>
      <c r="E18" s="397"/>
      <c r="F18" s="398"/>
      <c r="G18" s="979" t="s">
        <v>43</v>
      </c>
      <c r="H18" s="980"/>
      <c r="I18" s="980"/>
      <c r="J18" s="980"/>
      <c r="K18" s="980"/>
      <c r="L18" s="980"/>
      <c r="M18" s="980"/>
      <c r="N18" s="980"/>
      <c r="O18" s="980"/>
      <c r="P18" s="963">
        <v>91.8</v>
      </c>
      <c r="Q18" s="963"/>
      <c r="R18" s="963"/>
      <c r="S18" s="963"/>
      <c r="T18" s="963"/>
      <c r="U18" s="963"/>
      <c r="V18" s="963"/>
      <c r="W18" s="1766">
        <v>79</v>
      </c>
      <c r="X18" s="1766"/>
      <c r="Y18" s="1766"/>
      <c r="Z18" s="1766"/>
      <c r="AA18" s="1766"/>
      <c r="AB18" s="1766"/>
      <c r="AC18" s="1766"/>
      <c r="AD18" s="963">
        <v>70.400000000000006</v>
      </c>
      <c r="AE18" s="963"/>
      <c r="AF18" s="963"/>
      <c r="AG18" s="963"/>
      <c r="AH18" s="963"/>
      <c r="AI18" s="963"/>
      <c r="AJ18" s="963"/>
      <c r="AK18" s="982"/>
      <c r="AL18" s="982"/>
      <c r="AM18" s="982"/>
      <c r="AN18" s="982"/>
      <c r="AO18" s="982"/>
      <c r="AP18" s="982"/>
      <c r="AQ18" s="982"/>
      <c r="AR18" s="982"/>
      <c r="AS18" s="982"/>
      <c r="AT18" s="982"/>
      <c r="AU18" s="982"/>
      <c r="AV18" s="982"/>
      <c r="AW18" s="982"/>
      <c r="AX18" s="983"/>
    </row>
    <row r="19" spans="1:66" ht="31.7"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359</v>
      </c>
      <c r="AF19" s="541"/>
      <c r="AG19" s="541"/>
      <c r="AH19" s="541"/>
      <c r="AI19" s="541"/>
      <c r="AJ19" s="541" t="s">
        <v>360</v>
      </c>
      <c r="AK19" s="541"/>
      <c r="AL19" s="541"/>
      <c r="AM19" s="541"/>
      <c r="AN19" s="541"/>
      <c r="AO19" s="541" t="s">
        <v>361</v>
      </c>
      <c r="AP19" s="541"/>
      <c r="AQ19" s="541"/>
      <c r="AR19" s="541"/>
      <c r="AS19" s="541"/>
      <c r="AT19" s="542" t="s">
        <v>47</v>
      </c>
      <c r="AU19" s="541"/>
      <c r="AV19" s="541"/>
      <c r="AW19" s="541"/>
      <c r="AX19" s="1413"/>
    </row>
    <row r="20" spans="1:66" ht="26.85" customHeight="1" x14ac:dyDescent="0.15">
      <c r="A20" s="975"/>
      <c r="B20" s="973"/>
      <c r="C20" s="973"/>
      <c r="D20" s="973"/>
      <c r="E20" s="973"/>
      <c r="F20" s="974"/>
      <c r="G20" s="1334" t="s">
        <v>2123</v>
      </c>
      <c r="H20" s="1758"/>
      <c r="I20" s="1758"/>
      <c r="J20" s="1758"/>
      <c r="K20" s="1758"/>
      <c r="L20" s="1758"/>
      <c r="M20" s="1758"/>
      <c r="N20" s="1758"/>
      <c r="O20" s="1758"/>
      <c r="P20" s="1758"/>
      <c r="Q20" s="1758"/>
      <c r="R20" s="1758"/>
      <c r="S20" s="1758"/>
      <c r="T20" s="1758"/>
      <c r="U20" s="1758"/>
      <c r="V20" s="1758"/>
      <c r="W20" s="1758"/>
      <c r="X20" s="1759"/>
      <c r="Y20" s="869" t="s">
        <v>49</v>
      </c>
      <c r="Z20" s="870"/>
      <c r="AA20" s="871"/>
      <c r="AB20" s="1608" t="s">
        <v>1913</v>
      </c>
      <c r="AC20" s="1608"/>
      <c r="AD20" s="1608"/>
      <c r="AE20" s="537">
        <v>27</v>
      </c>
      <c r="AF20" s="537"/>
      <c r="AG20" s="537"/>
      <c r="AH20" s="537"/>
      <c r="AI20" s="537"/>
      <c r="AJ20" s="537">
        <v>27</v>
      </c>
      <c r="AK20" s="537"/>
      <c r="AL20" s="537"/>
      <c r="AM20" s="537"/>
      <c r="AN20" s="537"/>
      <c r="AO20" s="537">
        <v>27</v>
      </c>
      <c r="AP20" s="537"/>
      <c r="AQ20" s="537"/>
      <c r="AR20" s="537"/>
      <c r="AS20" s="537"/>
      <c r="AT20" s="1390"/>
      <c r="AU20" s="1390"/>
      <c r="AV20" s="1390"/>
      <c r="AW20" s="1390"/>
      <c r="AX20" s="1391"/>
    </row>
    <row r="21" spans="1:66" ht="23.65" customHeight="1" x14ac:dyDescent="0.15">
      <c r="A21" s="976"/>
      <c r="B21" s="977"/>
      <c r="C21" s="977"/>
      <c r="D21" s="977"/>
      <c r="E21" s="977"/>
      <c r="F21" s="978"/>
      <c r="G21" s="1760"/>
      <c r="H21" s="1761"/>
      <c r="I21" s="1761"/>
      <c r="J21" s="1761"/>
      <c r="K21" s="1761"/>
      <c r="L21" s="1761"/>
      <c r="M21" s="1761"/>
      <c r="N21" s="1761"/>
      <c r="O21" s="1761"/>
      <c r="P21" s="1761"/>
      <c r="Q21" s="1761"/>
      <c r="R21" s="1761"/>
      <c r="S21" s="1761"/>
      <c r="T21" s="1761"/>
      <c r="U21" s="1761"/>
      <c r="V21" s="1761"/>
      <c r="W21" s="1761"/>
      <c r="X21" s="1762"/>
      <c r="Y21" s="365" t="s">
        <v>51</v>
      </c>
      <c r="Z21" s="366"/>
      <c r="AA21" s="402"/>
      <c r="AB21" s="998" t="s">
        <v>1913</v>
      </c>
      <c r="AC21" s="998"/>
      <c r="AD21" s="998"/>
      <c r="AE21" s="998">
        <v>27</v>
      </c>
      <c r="AF21" s="998"/>
      <c r="AG21" s="998"/>
      <c r="AH21" s="998"/>
      <c r="AI21" s="998"/>
      <c r="AJ21" s="998">
        <v>27</v>
      </c>
      <c r="AK21" s="998"/>
      <c r="AL21" s="998"/>
      <c r="AM21" s="998"/>
      <c r="AN21" s="998"/>
      <c r="AO21" s="998">
        <v>27</v>
      </c>
      <c r="AP21" s="998"/>
      <c r="AQ21" s="998"/>
      <c r="AR21" s="998"/>
      <c r="AS21" s="998"/>
      <c r="AT21" s="963">
        <v>27</v>
      </c>
      <c r="AU21" s="963"/>
      <c r="AV21" s="963"/>
      <c r="AW21" s="963"/>
      <c r="AX21" s="1002"/>
    </row>
    <row r="22" spans="1:66" ht="32.25" customHeight="1" x14ac:dyDescent="0.15">
      <c r="A22" s="976"/>
      <c r="B22" s="977"/>
      <c r="C22" s="977"/>
      <c r="D22" s="977"/>
      <c r="E22" s="977"/>
      <c r="F22" s="978"/>
      <c r="G22" s="1763"/>
      <c r="H22" s="1764"/>
      <c r="I22" s="1764"/>
      <c r="J22" s="1764"/>
      <c r="K22" s="1764"/>
      <c r="L22" s="1764"/>
      <c r="M22" s="1764"/>
      <c r="N22" s="1764"/>
      <c r="O22" s="1764"/>
      <c r="P22" s="1764"/>
      <c r="Q22" s="1764"/>
      <c r="R22" s="1764"/>
      <c r="S22" s="1764"/>
      <c r="T22" s="1764"/>
      <c r="U22" s="1764"/>
      <c r="V22" s="1764"/>
      <c r="W22" s="1764"/>
      <c r="X22" s="1765"/>
      <c r="Y22" s="365" t="s">
        <v>52</v>
      </c>
      <c r="Z22" s="366"/>
      <c r="AA22" s="402"/>
      <c r="AB22" s="1406" t="s">
        <v>1915</v>
      </c>
      <c r="AC22" s="1406"/>
      <c r="AD22" s="1406"/>
      <c r="AE22" s="1406">
        <v>100</v>
      </c>
      <c r="AF22" s="1406"/>
      <c r="AG22" s="1406"/>
      <c r="AH22" s="1406"/>
      <c r="AI22" s="1406"/>
      <c r="AJ22" s="1406">
        <v>100</v>
      </c>
      <c r="AK22" s="1406"/>
      <c r="AL22" s="1406"/>
      <c r="AM22" s="1406"/>
      <c r="AN22" s="1406"/>
      <c r="AO22" s="1406">
        <v>100</v>
      </c>
      <c r="AP22" s="1406"/>
      <c r="AQ22" s="1406"/>
      <c r="AR22" s="1406"/>
      <c r="AS22" s="1406"/>
      <c r="AT22" s="1409"/>
      <c r="AU22" s="1409"/>
      <c r="AV22" s="1409"/>
      <c r="AW22" s="1409"/>
      <c r="AX22" s="1410"/>
    </row>
    <row r="23" spans="1:66" ht="31.7"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359</v>
      </c>
      <c r="AF23" s="541"/>
      <c r="AG23" s="541"/>
      <c r="AH23" s="541"/>
      <c r="AI23" s="541"/>
      <c r="AJ23" s="541" t="s">
        <v>360</v>
      </c>
      <c r="AK23" s="541"/>
      <c r="AL23" s="541"/>
      <c r="AM23" s="541"/>
      <c r="AN23" s="541"/>
      <c r="AO23" s="541" t="s">
        <v>361</v>
      </c>
      <c r="AP23" s="541"/>
      <c r="AQ23" s="541"/>
      <c r="AR23" s="541"/>
      <c r="AS23" s="541"/>
      <c r="AT23" s="1290" t="s">
        <v>56</v>
      </c>
      <c r="AU23" s="1291"/>
      <c r="AV23" s="1291"/>
      <c r="AW23" s="1291"/>
      <c r="AX23" s="1292"/>
    </row>
    <row r="24" spans="1:66" ht="39.950000000000003" customHeight="1" x14ac:dyDescent="0.15">
      <c r="A24" s="620"/>
      <c r="B24" s="621"/>
      <c r="C24" s="621"/>
      <c r="D24" s="621"/>
      <c r="E24" s="621"/>
      <c r="F24" s="622"/>
      <c r="G24" s="1751" t="s">
        <v>2124</v>
      </c>
      <c r="H24" s="1752"/>
      <c r="I24" s="1752"/>
      <c r="J24" s="1752"/>
      <c r="K24" s="1752"/>
      <c r="L24" s="1752"/>
      <c r="M24" s="1752"/>
      <c r="N24" s="1752"/>
      <c r="O24" s="1752"/>
      <c r="P24" s="1752"/>
      <c r="Q24" s="1752"/>
      <c r="R24" s="1752"/>
      <c r="S24" s="1752"/>
      <c r="T24" s="1752"/>
      <c r="U24" s="1752"/>
      <c r="V24" s="1752"/>
      <c r="W24" s="1752"/>
      <c r="X24" s="1753"/>
      <c r="Y24" s="917" t="s">
        <v>58</v>
      </c>
      <c r="Z24" s="918"/>
      <c r="AA24" s="919"/>
      <c r="AB24" s="1757" t="s">
        <v>59</v>
      </c>
      <c r="AC24" s="918"/>
      <c r="AD24" s="919"/>
      <c r="AE24" s="1406">
        <v>11</v>
      </c>
      <c r="AF24" s="1406"/>
      <c r="AG24" s="1406"/>
      <c r="AH24" s="1406"/>
      <c r="AI24" s="1406"/>
      <c r="AJ24" s="537">
        <v>15</v>
      </c>
      <c r="AK24" s="537"/>
      <c r="AL24" s="537"/>
      <c r="AM24" s="537"/>
      <c r="AN24" s="537"/>
      <c r="AO24" s="537">
        <v>11</v>
      </c>
      <c r="AP24" s="537"/>
      <c r="AQ24" s="537"/>
      <c r="AR24" s="537"/>
      <c r="AS24" s="537"/>
      <c r="AT24" s="544" t="s">
        <v>60</v>
      </c>
      <c r="AU24" s="539"/>
      <c r="AV24" s="539"/>
      <c r="AW24" s="539"/>
      <c r="AX24" s="1311"/>
      <c r="AY24" s="129"/>
      <c r="AZ24" s="46"/>
      <c r="BA24" s="46"/>
      <c r="BB24" s="46"/>
      <c r="BC24" s="46"/>
    </row>
    <row r="25" spans="1:66" ht="32.25" customHeight="1" x14ac:dyDescent="0.15">
      <c r="A25" s="933"/>
      <c r="B25" s="934"/>
      <c r="C25" s="934"/>
      <c r="D25" s="934"/>
      <c r="E25" s="934"/>
      <c r="F25" s="935"/>
      <c r="G25" s="1754"/>
      <c r="H25" s="1755"/>
      <c r="I25" s="1755"/>
      <c r="J25" s="1755"/>
      <c r="K25" s="1755"/>
      <c r="L25" s="1755"/>
      <c r="M25" s="1755"/>
      <c r="N25" s="1755"/>
      <c r="O25" s="1755"/>
      <c r="P25" s="1755"/>
      <c r="Q25" s="1755"/>
      <c r="R25" s="1755"/>
      <c r="S25" s="1755"/>
      <c r="T25" s="1755"/>
      <c r="U25" s="1755"/>
      <c r="V25" s="1755"/>
      <c r="W25" s="1755"/>
      <c r="X25" s="1756"/>
      <c r="Y25" s="930" t="s">
        <v>61</v>
      </c>
      <c r="Z25" s="413"/>
      <c r="AA25" s="414"/>
      <c r="AB25" s="412" t="s">
        <v>59</v>
      </c>
      <c r="AC25" s="413"/>
      <c r="AD25" s="414"/>
      <c r="AE25" s="544">
        <v>14</v>
      </c>
      <c r="AF25" s="539"/>
      <c r="AG25" s="539"/>
      <c r="AH25" s="539"/>
      <c r="AI25" s="540"/>
      <c r="AJ25" s="1233">
        <v>11</v>
      </c>
      <c r="AK25" s="900"/>
      <c r="AL25" s="900"/>
      <c r="AM25" s="900"/>
      <c r="AN25" s="1750"/>
      <c r="AO25" s="1233">
        <v>11</v>
      </c>
      <c r="AP25" s="900"/>
      <c r="AQ25" s="900"/>
      <c r="AR25" s="900"/>
      <c r="AS25" s="1750"/>
      <c r="AT25" s="1233">
        <v>11</v>
      </c>
      <c r="AU25" s="900"/>
      <c r="AV25" s="900"/>
      <c r="AW25" s="900"/>
      <c r="AX25" s="1234"/>
      <c r="AY25" s="129"/>
      <c r="AZ25" s="46"/>
      <c r="BA25" s="46"/>
      <c r="BB25" s="46"/>
      <c r="BC25" s="46"/>
    </row>
    <row r="26" spans="1:66" ht="32.25" customHeight="1" x14ac:dyDescent="0.15">
      <c r="A26" s="893" t="s">
        <v>62</v>
      </c>
      <c r="B26" s="894"/>
      <c r="C26" s="894"/>
      <c r="D26" s="894"/>
      <c r="E26" s="894"/>
      <c r="F26" s="895"/>
      <c r="G26" s="366" t="s">
        <v>63</v>
      </c>
      <c r="H26" s="366"/>
      <c r="I26" s="366"/>
      <c r="J26" s="366"/>
      <c r="K26" s="366"/>
      <c r="L26" s="366"/>
      <c r="M26" s="366"/>
      <c r="N26" s="366"/>
      <c r="O26" s="366"/>
      <c r="P26" s="366"/>
      <c r="Q26" s="366"/>
      <c r="R26" s="366"/>
      <c r="S26" s="366"/>
      <c r="T26" s="366"/>
      <c r="U26" s="366"/>
      <c r="V26" s="366"/>
      <c r="W26" s="366"/>
      <c r="X26" s="402"/>
      <c r="Y26" s="904"/>
      <c r="Z26" s="905"/>
      <c r="AA26" s="906"/>
      <c r="AB26" s="365" t="s">
        <v>46</v>
      </c>
      <c r="AC26" s="366"/>
      <c r="AD26" s="402"/>
      <c r="AE26" s="365" t="s">
        <v>359</v>
      </c>
      <c r="AF26" s="366"/>
      <c r="AG26" s="366"/>
      <c r="AH26" s="366"/>
      <c r="AI26" s="402"/>
      <c r="AJ26" s="365" t="s">
        <v>360</v>
      </c>
      <c r="AK26" s="366"/>
      <c r="AL26" s="366"/>
      <c r="AM26" s="366"/>
      <c r="AN26" s="402"/>
      <c r="AO26" s="365" t="s">
        <v>361</v>
      </c>
      <c r="AP26" s="366"/>
      <c r="AQ26" s="366"/>
      <c r="AR26" s="366"/>
      <c r="AS26" s="402"/>
      <c r="AT26" s="1290" t="s">
        <v>64</v>
      </c>
      <c r="AU26" s="1291"/>
      <c r="AV26" s="1291"/>
      <c r="AW26" s="1291"/>
      <c r="AX26" s="1292"/>
      <c r="AY26" s="129"/>
      <c r="AZ26" s="46"/>
      <c r="BA26" s="46"/>
      <c r="BB26" s="46"/>
      <c r="BC26" s="46"/>
    </row>
    <row r="27" spans="1:66" ht="46.5" customHeight="1" x14ac:dyDescent="0.15">
      <c r="A27" s="896"/>
      <c r="B27" s="897"/>
      <c r="C27" s="897"/>
      <c r="D27" s="897"/>
      <c r="E27" s="897"/>
      <c r="F27" s="898"/>
      <c r="G27" s="1748" t="s">
        <v>2125</v>
      </c>
      <c r="H27" s="1748"/>
      <c r="I27" s="1748"/>
      <c r="J27" s="1748"/>
      <c r="K27" s="1748"/>
      <c r="L27" s="1748"/>
      <c r="M27" s="1748"/>
      <c r="N27" s="1748"/>
      <c r="O27" s="1748"/>
      <c r="P27" s="1748"/>
      <c r="Q27" s="1748"/>
      <c r="R27" s="1748"/>
      <c r="S27" s="1748"/>
      <c r="T27" s="1748"/>
      <c r="U27" s="1748"/>
      <c r="V27" s="1748"/>
      <c r="W27" s="1748"/>
      <c r="X27" s="1748"/>
      <c r="Y27" s="884" t="s">
        <v>62</v>
      </c>
      <c r="Z27" s="885"/>
      <c r="AA27" s="886"/>
      <c r="AB27" s="348" t="s">
        <v>59</v>
      </c>
      <c r="AC27" s="349"/>
      <c r="AD27" s="350"/>
      <c r="AE27" s="348">
        <v>3</v>
      </c>
      <c r="AF27" s="349"/>
      <c r="AG27" s="349"/>
      <c r="AH27" s="349"/>
      <c r="AI27" s="350"/>
      <c r="AJ27" s="348">
        <v>1</v>
      </c>
      <c r="AK27" s="349"/>
      <c r="AL27" s="349"/>
      <c r="AM27" s="349"/>
      <c r="AN27" s="350"/>
      <c r="AO27" s="348" t="s">
        <v>2126</v>
      </c>
      <c r="AP27" s="349"/>
      <c r="AQ27" s="349"/>
      <c r="AR27" s="349"/>
      <c r="AS27" s="350"/>
      <c r="AT27" s="348" t="s">
        <v>2127</v>
      </c>
      <c r="AU27" s="349"/>
      <c r="AV27" s="349"/>
      <c r="AW27" s="349"/>
      <c r="AX27" s="990"/>
    </row>
    <row r="28" spans="1:66" ht="47.1" customHeight="1" x14ac:dyDescent="0.15">
      <c r="A28" s="899"/>
      <c r="B28" s="900"/>
      <c r="C28" s="900"/>
      <c r="D28" s="900"/>
      <c r="E28" s="900"/>
      <c r="F28" s="901"/>
      <c r="G28" s="1749"/>
      <c r="H28" s="1749"/>
      <c r="I28" s="1749"/>
      <c r="J28" s="1749"/>
      <c r="K28" s="1749"/>
      <c r="L28" s="1749"/>
      <c r="M28" s="1749"/>
      <c r="N28" s="1749"/>
      <c r="O28" s="1749"/>
      <c r="P28" s="1749"/>
      <c r="Q28" s="1749"/>
      <c r="R28" s="1749"/>
      <c r="S28" s="1749"/>
      <c r="T28" s="1749"/>
      <c r="U28" s="1749"/>
      <c r="V28" s="1749"/>
      <c r="W28" s="1749"/>
      <c r="X28" s="1749"/>
      <c r="Y28" s="869" t="s">
        <v>67</v>
      </c>
      <c r="Z28" s="413"/>
      <c r="AA28" s="414"/>
      <c r="AB28" s="554" t="s">
        <v>2128</v>
      </c>
      <c r="AC28" s="1743"/>
      <c r="AD28" s="1744"/>
      <c r="AE28" s="554" t="s">
        <v>2129</v>
      </c>
      <c r="AF28" s="1743"/>
      <c r="AG28" s="1743"/>
      <c r="AH28" s="1743"/>
      <c r="AI28" s="1744"/>
      <c r="AJ28" s="554" t="s">
        <v>2130</v>
      </c>
      <c r="AK28" s="1743"/>
      <c r="AL28" s="1743"/>
      <c r="AM28" s="1743"/>
      <c r="AN28" s="1744"/>
      <c r="AO28" s="554" t="s">
        <v>2131</v>
      </c>
      <c r="AP28" s="1743"/>
      <c r="AQ28" s="1743"/>
      <c r="AR28" s="1743"/>
      <c r="AS28" s="1744"/>
      <c r="AT28" s="1745" t="s">
        <v>2132</v>
      </c>
      <c r="AU28" s="1746"/>
      <c r="AV28" s="1746"/>
      <c r="AW28" s="1746"/>
      <c r="AX28" s="1747"/>
    </row>
    <row r="29" spans="1:66" ht="23.25" customHeight="1" x14ac:dyDescent="0.15">
      <c r="A29" s="294" t="s">
        <v>73</v>
      </c>
      <c r="B29" s="295"/>
      <c r="C29" s="854" t="s">
        <v>74</v>
      </c>
      <c r="D29" s="855"/>
      <c r="E29" s="855"/>
      <c r="F29" s="855"/>
      <c r="G29" s="855"/>
      <c r="H29" s="855"/>
      <c r="I29" s="855"/>
      <c r="J29" s="855"/>
      <c r="K29" s="856"/>
      <c r="L29" s="857" t="s">
        <v>75</v>
      </c>
      <c r="M29" s="857"/>
      <c r="N29" s="857"/>
      <c r="O29" s="857"/>
      <c r="P29" s="857"/>
      <c r="Q29" s="857"/>
      <c r="R29" s="858" t="s">
        <v>363</v>
      </c>
      <c r="S29" s="858"/>
      <c r="T29" s="858"/>
      <c r="U29" s="858"/>
      <c r="V29" s="858"/>
      <c r="W29" s="858"/>
      <c r="X29" s="859" t="s">
        <v>76</v>
      </c>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60"/>
    </row>
    <row r="30" spans="1:66" ht="23.25" customHeight="1" x14ac:dyDescent="0.15">
      <c r="A30" s="296"/>
      <c r="B30" s="297"/>
      <c r="C30" s="1740" t="s">
        <v>2133</v>
      </c>
      <c r="D30" s="1741"/>
      <c r="E30" s="1741"/>
      <c r="F30" s="1741"/>
      <c r="G30" s="1741"/>
      <c r="H30" s="1741"/>
      <c r="I30" s="1741"/>
      <c r="J30" s="1741"/>
      <c r="K30" s="1742"/>
      <c r="L30" s="864">
        <v>11</v>
      </c>
      <c r="M30" s="864"/>
      <c r="N30" s="864"/>
      <c r="O30" s="864"/>
      <c r="P30" s="864"/>
      <c r="Q30" s="864"/>
      <c r="R30" s="864"/>
      <c r="S30" s="864"/>
      <c r="T30" s="864"/>
      <c r="U30" s="864"/>
      <c r="V30" s="864"/>
      <c r="W30" s="864"/>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66" ht="23.25" customHeight="1" x14ac:dyDescent="0.15">
      <c r="A31" s="296"/>
      <c r="B31" s="297"/>
      <c r="C31" s="1733" t="s">
        <v>2134</v>
      </c>
      <c r="D31" s="1734"/>
      <c r="E31" s="1734"/>
      <c r="F31" s="1734"/>
      <c r="G31" s="1734"/>
      <c r="H31" s="1734"/>
      <c r="I31" s="1734"/>
      <c r="J31" s="1734"/>
      <c r="K31" s="1735"/>
      <c r="L31" s="851">
        <v>5</v>
      </c>
      <c r="M31" s="851"/>
      <c r="N31" s="851"/>
      <c r="O31" s="851"/>
      <c r="P31" s="851"/>
      <c r="Q31" s="851"/>
      <c r="R31" s="851"/>
      <c r="S31" s="851"/>
      <c r="T31" s="851"/>
      <c r="U31" s="851"/>
      <c r="V31" s="851"/>
      <c r="W31" s="851"/>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c r="BF31" s="1739"/>
      <c r="BG31" s="1739"/>
      <c r="BH31" s="1739"/>
      <c r="BI31" s="1739"/>
      <c r="BJ31" s="1739"/>
      <c r="BK31" s="1739"/>
      <c r="BL31" s="1739"/>
      <c r="BM31" s="1739"/>
      <c r="BN31" s="1739"/>
    </row>
    <row r="32" spans="1:66" ht="23.25" customHeight="1" x14ac:dyDescent="0.15">
      <c r="A32" s="296"/>
      <c r="B32" s="297"/>
      <c r="C32" s="1733" t="s">
        <v>2135</v>
      </c>
      <c r="D32" s="1734"/>
      <c r="E32" s="1734"/>
      <c r="F32" s="1734"/>
      <c r="G32" s="1734"/>
      <c r="H32" s="1734"/>
      <c r="I32" s="1734"/>
      <c r="J32" s="1734"/>
      <c r="K32" s="1735"/>
      <c r="L32" s="851">
        <v>6</v>
      </c>
      <c r="M32" s="851"/>
      <c r="N32" s="851"/>
      <c r="O32" s="851"/>
      <c r="P32" s="851"/>
      <c r="Q32" s="851"/>
      <c r="R32" s="851"/>
      <c r="S32" s="851"/>
      <c r="T32" s="851"/>
      <c r="U32" s="851"/>
      <c r="V32" s="851"/>
      <c r="W32" s="851"/>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ht="23.25" customHeight="1" x14ac:dyDescent="0.15">
      <c r="A33" s="296"/>
      <c r="B33" s="297"/>
      <c r="C33" s="1733" t="s">
        <v>2136</v>
      </c>
      <c r="D33" s="1734"/>
      <c r="E33" s="1734"/>
      <c r="F33" s="1734"/>
      <c r="G33" s="1734"/>
      <c r="H33" s="1734"/>
      <c r="I33" s="1734"/>
      <c r="J33" s="1734"/>
      <c r="K33" s="1735"/>
      <c r="L33" s="851">
        <v>4</v>
      </c>
      <c r="M33" s="851"/>
      <c r="N33" s="851"/>
      <c r="O33" s="851"/>
      <c r="P33" s="851"/>
      <c r="Q33" s="851"/>
      <c r="R33" s="851"/>
      <c r="S33" s="851"/>
      <c r="T33" s="851"/>
      <c r="U33" s="851"/>
      <c r="V33" s="851"/>
      <c r="W33" s="851"/>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3.25" customHeight="1" x14ac:dyDescent="0.15">
      <c r="A34" s="296"/>
      <c r="B34" s="297"/>
      <c r="C34" s="1733" t="s">
        <v>2137</v>
      </c>
      <c r="D34" s="1734"/>
      <c r="E34" s="1734"/>
      <c r="F34" s="1734"/>
      <c r="G34" s="1734"/>
      <c r="H34" s="1734"/>
      <c r="I34" s="1734"/>
      <c r="J34" s="1734"/>
      <c r="K34" s="1735"/>
      <c r="L34" s="851" t="s">
        <v>2138</v>
      </c>
      <c r="M34" s="851"/>
      <c r="N34" s="851"/>
      <c r="O34" s="851"/>
      <c r="P34" s="851"/>
      <c r="Q34" s="851"/>
      <c r="R34" s="236"/>
      <c r="S34" s="237"/>
      <c r="T34" s="237"/>
      <c r="U34" s="237"/>
      <c r="V34" s="237"/>
      <c r="W34" s="238"/>
      <c r="X34" s="47"/>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9"/>
    </row>
    <row r="35" spans="1:50" ht="23.25" customHeight="1" x14ac:dyDescent="0.15">
      <c r="A35" s="296"/>
      <c r="B35" s="297"/>
      <c r="C35" s="1733" t="s">
        <v>2139</v>
      </c>
      <c r="D35" s="1734"/>
      <c r="E35" s="1734"/>
      <c r="F35" s="1734"/>
      <c r="G35" s="1734"/>
      <c r="H35" s="1734"/>
      <c r="I35" s="1734"/>
      <c r="J35" s="1734"/>
      <c r="K35" s="1735"/>
      <c r="L35" s="851" t="s">
        <v>2138</v>
      </c>
      <c r="M35" s="851"/>
      <c r="N35" s="851"/>
      <c r="O35" s="851"/>
      <c r="P35" s="851"/>
      <c r="Q35" s="851"/>
      <c r="R35" s="236"/>
      <c r="S35" s="237"/>
      <c r="T35" s="237"/>
      <c r="U35" s="237"/>
      <c r="V35" s="237"/>
      <c r="W35" s="238"/>
      <c r="X35" s="47"/>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9"/>
    </row>
    <row r="36" spans="1:50" ht="23.25" customHeight="1" x14ac:dyDescent="0.15">
      <c r="A36" s="296"/>
      <c r="B36" s="297"/>
      <c r="C36" s="1736" t="s">
        <v>2140</v>
      </c>
      <c r="D36" s="1737"/>
      <c r="E36" s="1737"/>
      <c r="F36" s="1737"/>
      <c r="G36" s="1737"/>
      <c r="H36" s="1737"/>
      <c r="I36" s="1737"/>
      <c r="J36" s="1737"/>
      <c r="K36" s="1738"/>
      <c r="L36" s="851" t="s">
        <v>2138</v>
      </c>
      <c r="M36" s="851"/>
      <c r="N36" s="851"/>
      <c r="O36" s="851"/>
      <c r="P36" s="851"/>
      <c r="Q36" s="851"/>
      <c r="R36" s="333"/>
      <c r="S36" s="334"/>
      <c r="T36" s="334"/>
      <c r="U36" s="334"/>
      <c r="V36" s="334"/>
      <c r="W36" s="335"/>
      <c r="X36" s="288"/>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90"/>
    </row>
    <row r="37" spans="1:50" ht="23.25" customHeight="1" thickBot="1" x14ac:dyDescent="0.2">
      <c r="A37" s="298"/>
      <c r="B37" s="299"/>
      <c r="C37" s="317" t="s">
        <v>41</v>
      </c>
      <c r="D37" s="318"/>
      <c r="E37" s="318"/>
      <c r="F37" s="318"/>
      <c r="G37" s="318"/>
      <c r="H37" s="318"/>
      <c r="I37" s="318"/>
      <c r="J37" s="318"/>
      <c r="K37" s="319"/>
      <c r="L37" s="320">
        <v>26</v>
      </c>
      <c r="M37" s="318"/>
      <c r="N37" s="318"/>
      <c r="O37" s="318"/>
      <c r="P37" s="318"/>
      <c r="Q37" s="319"/>
      <c r="R37" s="320"/>
      <c r="S37" s="318"/>
      <c r="T37" s="318"/>
      <c r="U37" s="318"/>
      <c r="V37" s="318"/>
      <c r="W37" s="319"/>
      <c r="X37" s="321"/>
      <c r="Y37" s="322"/>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c r="AX37" s="323"/>
    </row>
    <row r="38" spans="1:50" ht="24.75" customHeight="1" thickBot="1" x14ac:dyDescent="0.2">
      <c r="A38" s="5"/>
      <c r="B38" s="5"/>
      <c r="C38" s="5"/>
      <c r="D38" s="5"/>
      <c r="E38" s="5"/>
      <c r="F38" s="5"/>
      <c r="G38" s="6"/>
      <c r="H38" s="6"/>
      <c r="I38" s="6"/>
      <c r="J38" s="6"/>
      <c r="K38" s="6"/>
      <c r="L38" s="7"/>
      <c r="M38" s="6"/>
      <c r="N38" s="6"/>
      <c r="O38" s="6"/>
      <c r="P38" s="6"/>
      <c r="Q38" s="6"/>
      <c r="R38" s="6"/>
      <c r="S38" s="6"/>
      <c r="T38" s="6"/>
      <c r="U38" s="6"/>
      <c r="V38" s="6"/>
      <c r="W38" s="6"/>
      <c r="X38" s="6"/>
      <c r="Y38" s="13"/>
      <c r="Z38" s="13"/>
      <c r="AA38" s="13"/>
      <c r="AB38" s="13"/>
      <c r="AC38" s="6"/>
      <c r="AD38" s="6"/>
      <c r="AE38" s="6"/>
      <c r="AF38" s="6"/>
      <c r="AG38" s="6"/>
      <c r="AH38" s="7"/>
      <c r="AI38" s="6"/>
      <c r="AJ38" s="6"/>
      <c r="AK38" s="6"/>
      <c r="AL38" s="6"/>
      <c r="AM38" s="6"/>
      <c r="AN38" s="6"/>
      <c r="AO38" s="6"/>
      <c r="AP38" s="6"/>
      <c r="AQ38" s="6"/>
      <c r="AR38" s="6"/>
      <c r="AS38" s="6"/>
      <c r="AT38" s="6"/>
      <c r="AU38" s="13"/>
      <c r="AV38" s="13"/>
      <c r="AW38" s="13"/>
      <c r="AX38" s="13"/>
    </row>
    <row r="39" spans="1:50" ht="21.75" customHeight="1" x14ac:dyDescent="0.15">
      <c r="A39" s="752" t="s">
        <v>78</v>
      </c>
      <c r="B39" s="753"/>
      <c r="C39" s="753"/>
      <c r="D39" s="753"/>
      <c r="E39" s="753"/>
      <c r="F39" s="753"/>
      <c r="G39" s="753"/>
      <c r="H39" s="753"/>
      <c r="I39" s="753"/>
      <c r="J39" s="753"/>
      <c r="K39" s="753"/>
      <c r="L39" s="753"/>
      <c r="M39" s="753"/>
      <c r="N39" s="753"/>
      <c r="O39" s="753"/>
      <c r="P39" s="753"/>
      <c r="Q39" s="753"/>
      <c r="R39" s="753"/>
      <c r="S39" s="753"/>
      <c r="T39" s="753"/>
      <c r="U39" s="753"/>
      <c r="V39" s="753"/>
      <c r="W39" s="753"/>
      <c r="X39" s="753"/>
      <c r="Y39" s="753"/>
      <c r="Z39" s="753"/>
      <c r="AA39" s="753"/>
      <c r="AB39" s="753"/>
      <c r="AC39" s="753"/>
      <c r="AD39" s="753"/>
      <c r="AE39" s="753"/>
      <c r="AF39" s="753"/>
      <c r="AG39" s="753"/>
      <c r="AH39" s="753"/>
      <c r="AI39" s="753"/>
      <c r="AJ39" s="753"/>
      <c r="AK39" s="753"/>
      <c r="AL39" s="753"/>
      <c r="AM39" s="753"/>
      <c r="AN39" s="753"/>
      <c r="AO39" s="753"/>
      <c r="AP39" s="753"/>
      <c r="AQ39" s="753"/>
      <c r="AR39" s="753"/>
      <c r="AS39" s="753"/>
      <c r="AT39" s="753"/>
      <c r="AU39" s="753"/>
      <c r="AV39" s="753"/>
      <c r="AW39" s="753"/>
      <c r="AX39" s="754"/>
    </row>
    <row r="40" spans="1:50" ht="21" customHeight="1" x14ac:dyDescent="0.15">
      <c r="A40" s="11"/>
      <c r="B40" s="12"/>
      <c r="C40" s="831" t="s">
        <v>79</v>
      </c>
      <c r="D40" s="832"/>
      <c r="E40" s="832"/>
      <c r="F40" s="832"/>
      <c r="G40" s="832"/>
      <c r="H40" s="832"/>
      <c r="I40" s="832"/>
      <c r="J40" s="832"/>
      <c r="K40" s="832"/>
      <c r="L40" s="832"/>
      <c r="M40" s="832"/>
      <c r="N40" s="832"/>
      <c r="O40" s="832"/>
      <c r="P40" s="832"/>
      <c r="Q40" s="832"/>
      <c r="R40" s="832"/>
      <c r="S40" s="832"/>
      <c r="T40" s="832"/>
      <c r="U40" s="832"/>
      <c r="V40" s="832"/>
      <c r="W40" s="832"/>
      <c r="X40" s="832"/>
      <c r="Y40" s="832"/>
      <c r="Z40" s="832"/>
      <c r="AA40" s="832"/>
      <c r="AB40" s="832"/>
      <c r="AC40" s="833"/>
      <c r="AD40" s="894" t="s">
        <v>80</v>
      </c>
      <c r="AE40" s="894"/>
      <c r="AF40" s="894"/>
      <c r="AG40" s="1229" t="s">
        <v>81</v>
      </c>
      <c r="AH40" s="894"/>
      <c r="AI40" s="894"/>
      <c r="AJ40" s="894"/>
      <c r="AK40" s="894"/>
      <c r="AL40" s="894"/>
      <c r="AM40" s="894"/>
      <c r="AN40" s="894"/>
      <c r="AO40" s="894"/>
      <c r="AP40" s="894"/>
      <c r="AQ40" s="894"/>
      <c r="AR40" s="894"/>
      <c r="AS40" s="894"/>
      <c r="AT40" s="894"/>
      <c r="AU40" s="894"/>
      <c r="AV40" s="894"/>
      <c r="AW40" s="894"/>
      <c r="AX40" s="1230"/>
    </row>
    <row r="41" spans="1:50" ht="26.25" customHeight="1" x14ac:dyDescent="0.15">
      <c r="A41" s="836" t="s">
        <v>263</v>
      </c>
      <c r="B41" s="837"/>
      <c r="C41" s="838" t="s">
        <v>264</v>
      </c>
      <c r="D41" s="839"/>
      <c r="E41" s="839"/>
      <c r="F41" s="839"/>
      <c r="G41" s="839"/>
      <c r="H41" s="839"/>
      <c r="I41" s="839"/>
      <c r="J41" s="839"/>
      <c r="K41" s="839"/>
      <c r="L41" s="839"/>
      <c r="M41" s="839"/>
      <c r="N41" s="839"/>
      <c r="O41" s="839"/>
      <c r="P41" s="839"/>
      <c r="Q41" s="839"/>
      <c r="R41" s="839"/>
      <c r="S41" s="839"/>
      <c r="T41" s="839"/>
      <c r="U41" s="839"/>
      <c r="V41" s="839"/>
      <c r="W41" s="839"/>
      <c r="X41" s="839"/>
      <c r="Y41" s="839"/>
      <c r="Z41" s="839"/>
      <c r="AA41" s="839"/>
      <c r="AB41" s="839"/>
      <c r="AC41" s="840"/>
      <c r="AD41" s="1723" t="s">
        <v>2141</v>
      </c>
      <c r="AE41" s="1510"/>
      <c r="AF41" s="1511"/>
      <c r="AG41" s="1724" t="s">
        <v>2142</v>
      </c>
      <c r="AH41" s="1725"/>
      <c r="AI41" s="1725"/>
      <c r="AJ41" s="1725"/>
      <c r="AK41" s="1725"/>
      <c r="AL41" s="1725"/>
      <c r="AM41" s="1725"/>
      <c r="AN41" s="1725"/>
      <c r="AO41" s="1725"/>
      <c r="AP41" s="1725"/>
      <c r="AQ41" s="1725"/>
      <c r="AR41" s="1725"/>
      <c r="AS41" s="1725"/>
      <c r="AT41" s="1725"/>
      <c r="AU41" s="1725"/>
      <c r="AV41" s="1725"/>
      <c r="AW41" s="1725"/>
      <c r="AX41" s="1726"/>
    </row>
    <row r="42" spans="1:50" ht="26.25" customHeight="1" x14ac:dyDescent="0.15">
      <c r="A42" s="788"/>
      <c r="B42" s="789"/>
      <c r="C42" s="846" t="s">
        <v>706</v>
      </c>
      <c r="D42" s="847"/>
      <c r="E42" s="847"/>
      <c r="F42" s="847"/>
      <c r="G42" s="847"/>
      <c r="H42" s="847"/>
      <c r="I42" s="847"/>
      <c r="J42" s="847"/>
      <c r="K42" s="847"/>
      <c r="L42" s="847"/>
      <c r="M42" s="847"/>
      <c r="N42" s="847"/>
      <c r="O42" s="847"/>
      <c r="P42" s="847"/>
      <c r="Q42" s="847"/>
      <c r="R42" s="847"/>
      <c r="S42" s="847"/>
      <c r="T42" s="847"/>
      <c r="U42" s="847"/>
      <c r="V42" s="847"/>
      <c r="W42" s="847"/>
      <c r="X42" s="847"/>
      <c r="Y42" s="847"/>
      <c r="Z42" s="847"/>
      <c r="AA42" s="847"/>
      <c r="AB42" s="847"/>
      <c r="AC42" s="823"/>
      <c r="AD42" s="1715" t="s">
        <v>1305</v>
      </c>
      <c r="AE42" s="1716"/>
      <c r="AF42" s="1717"/>
      <c r="AG42" s="1727"/>
      <c r="AH42" s="1728"/>
      <c r="AI42" s="1728"/>
      <c r="AJ42" s="1728"/>
      <c r="AK42" s="1728"/>
      <c r="AL42" s="1728"/>
      <c r="AM42" s="1728"/>
      <c r="AN42" s="1728"/>
      <c r="AO42" s="1728"/>
      <c r="AP42" s="1728"/>
      <c r="AQ42" s="1728"/>
      <c r="AR42" s="1728"/>
      <c r="AS42" s="1728"/>
      <c r="AT42" s="1728"/>
      <c r="AU42" s="1728"/>
      <c r="AV42" s="1728"/>
      <c r="AW42" s="1728"/>
      <c r="AX42" s="1729"/>
    </row>
    <row r="43" spans="1:50" ht="30" customHeight="1" x14ac:dyDescent="0.15">
      <c r="A43" s="790"/>
      <c r="B43" s="791"/>
      <c r="C43" s="827" t="s">
        <v>707</v>
      </c>
      <c r="D43" s="828"/>
      <c r="E43" s="828"/>
      <c r="F43" s="828"/>
      <c r="G43" s="828"/>
      <c r="H43" s="828"/>
      <c r="I43" s="828"/>
      <c r="J43" s="828"/>
      <c r="K43" s="828"/>
      <c r="L43" s="828"/>
      <c r="M43" s="828"/>
      <c r="N43" s="828"/>
      <c r="O43" s="828"/>
      <c r="P43" s="828"/>
      <c r="Q43" s="828"/>
      <c r="R43" s="828"/>
      <c r="S43" s="828"/>
      <c r="T43" s="828"/>
      <c r="U43" s="828"/>
      <c r="V43" s="828"/>
      <c r="W43" s="828"/>
      <c r="X43" s="828"/>
      <c r="Y43" s="828"/>
      <c r="Z43" s="828"/>
      <c r="AA43" s="828"/>
      <c r="AB43" s="828"/>
      <c r="AC43" s="829"/>
      <c r="AD43" s="1718" t="s">
        <v>1305</v>
      </c>
      <c r="AE43" s="1719"/>
      <c r="AF43" s="1720"/>
      <c r="AG43" s="1730"/>
      <c r="AH43" s="1731"/>
      <c r="AI43" s="1731"/>
      <c r="AJ43" s="1731"/>
      <c r="AK43" s="1731"/>
      <c r="AL43" s="1731"/>
      <c r="AM43" s="1731"/>
      <c r="AN43" s="1731"/>
      <c r="AO43" s="1731"/>
      <c r="AP43" s="1731"/>
      <c r="AQ43" s="1731"/>
      <c r="AR43" s="1731"/>
      <c r="AS43" s="1731"/>
      <c r="AT43" s="1731"/>
      <c r="AU43" s="1731"/>
      <c r="AV43" s="1731"/>
      <c r="AW43" s="1731"/>
      <c r="AX43" s="1732"/>
    </row>
    <row r="44" spans="1:50" ht="26.25" customHeight="1" x14ac:dyDescent="0.15">
      <c r="A44" s="773" t="s">
        <v>708</v>
      </c>
      <c r="B44" s="787"/>
      <c r="C44" s="830" t="s">
        <v>709</v>
      </c>
      <c r="D44" s="794"/>
      <c r="E44" s="794"/>
      <c r="F44" s="794"/>
      <c r="G44" s="794"/>
      <c r="H44" s="794"/>
      <c r="I44" s="794"/>
      <c r="J44" s="794"/>
      <c r="K44" s="794"/>
      <c r="L44" s="794"/>
      <c r="M44" s="794"/>
      <c r="N44" s="794"/>
      <c r="O44" s="794"/>
      <c r="P44" s="794"/>
      <c r="Q44" s="794"/>
      <c r="R44" s="794"/>
      <c r="S44" s="794"/>
      <c r="T44" s="794"/>
      <c r="U44" s="794"/>
      <c r="V44" s="794"/>
      <c r="W44" s="794"/>
      <c r="X44" s="794"/>
      <c r="Y44" s="794"/>
      <c r="Z44" s="794"/>
      <c r="AA44" s="794"/>
      <c r="AB44" s="794"/>
      <c r="AC44" s="794"/>
      <c r="AD44" s="1721" t="s">
        <v>1305</v>
      </c>
      <c r="AE44" s="1172"/>
      <c r="AF44" s="1173"/>
      <c r="AG44" s="1722" t="s">
        <v>2143</v>
      </c>
      <c r="AH44" s="1707"/>
      <c r="AI44" s="1707"/>
      <c r="AJ44" s="1707"/>
      <c r="AK44" s="1707"/>
      <c r="AL44" s="1707"/>
      <c r="AM44" s="1707"/>
      <c r="AN44" s="1707"/>
      <c r="AO44" s="1707"/>
      <c r="AP44" s="1707"/>
      <c r="AQ44" s="1707"/>
      <c r="AR44" s="1707"/>
      <c r="AS44" s="1707"/>
      <c r="AT44" s="1707"/>
      <c r="AU44" s="1707"/>
      <c r="AV44" s="1707"/>
      <c r="AW44" s="1707"/>
      <c r="AX44" s="1708"/>
    </row>
    <row r="45" spans="1:50" ht="26.25" customHeight="1" x14ac:dyDescent="0.15">
      <c r="A45" s="788"/>
      <c r="B45" s="789"/>
      <c r="C45" s="822" t="s">
        <v>711</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1715" t="s">
        <v>1305</v>
      </c>
      <c r="AE45" s="1716"/>
      <c r="AF45" s="1717"/>
      <c r="AG45" s="1709"/>
      <c r="AH45" s="1710"/>
      <c r="AI45" s="1710"/>
      <c r="AJ45" s="1710"/>
      <c r="AK45" s="1710"/>
      <c r="AL45" s="1710"/>
      <c r="AM45" s="1710"/>
      <c r="AN45" s="1710"/>
      <c r="AO45" s="1710"/>
      <c r="AP45" s="1710"/>
      <c r="AQ45" s="1710"/>
      <c r="AR45" s="1710"/>
      <c r="AS45" s="1710"/>
      <c r="AT45" s="1710"/>
      <c r="AU45" s="1710"/>
      <c r="AV45" s="1710"/>
      <c r="AW45" s="1710"/>
      <c r="AX45" s="1711"/>
    </row>
    <row r="46" spans="1:50" ht="26.25" customHeight="1" x14ac:dyDescent="0.15">
      <c r="A46" s="788"/>
      <c r="B46" s="789"/>
      <c r="C46" s="822" t="s">
        <v>712</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1715" t="s">
        <v>1305</v>
      </c>
      <c r="AE46" s="1716"/>
      <c r="AF46" s="1717"/>
      <c r="AG46" s="1709"/>
      <c r="AH46" s="1710"/>
      <c r="AI46" s="1710"/>
      <c r="AJ46" s="1710"/>
      <c r="AK46" s="1710"/>
      <c r="AL46" s="1710"/>
      <c r="AM46" s="1710"/>
      <c r="AN46" s="1710"/>
      <c r="AO46" s="1710"/>
      <c r="AP46" s="1710"/>
      <c r="AQ46" s="1710"/>
      <c r="AR46" s="1710"/>
      <c r="AS46" s="1710"/>
      <c r="AT46" s="1710"/>
      <c r="AU46" s="1710"/>
      <c r="AV46" s="1710"/>
      <c r="AW46" s="1710"/>
      <c r="AX46" s="1711"/>
    </row>
    <row r="47" spans="1:50" ht="26.25" customHeight="1" x14ac:dyDescent="0.15">
      <c r="A47" s="788"/>
      <c r="B47" s="789"/>
      <c r="C47" s="822" t="s">
        <v>713</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3"/>
      <c r="AD47" s="1715" t="s">
        <v>1305</v>
      </c>
      <c r="AE47" s="1716"/>
      <c r="AF47" s="1717"/>
      <c r="AG47" s="1709"/>
      <c r="AH47" s="1710"/>
      <c r="AI47" s="1710"/>
      <c r="AJ47" s="1710"/>
      <c r="AK47" s="1710"/>
      <c r="AL47" s="1710"/>
      <c r="AM47" s="1710"/>
      <c r="AN47" s="1710"/>
      <c r="AO47" s="1710"/>
      <c r="AP47" s="1710"/>
      <c r="AQ47" s="1710"/>
      <c r="AR47" s="1710"/>
      <c r="AS47" s="1710"/>
      <c r="AT47" s="1710"/>
      <c r="AU47" s="1710"/>
      <c r="AV47" s="1710"/>
      <c r="AW47" s="1710"/>
      <c r="AX47" s="1711"/>
    </row>
    <row r="48" spans="1:50" ht="26.25" customHeight="1" x14ac:dyDescent="0.15">
      <c r="A48" s="788"/>
      <c r="B48" s="789"/>
      <c r="C48" s="822" t="s">
        <v>714</v>
      </c>
      <c r="D48" s="823"/>
      <c r="E48" s="823"/>
      <c r="F48" s="823"/>
      <c r="G48" s="823"/>
      <c r="H48" s="823"/>
      <c r="I48" s="823"/>
      <c r="J48" s="823"/>
      <c r="K48" s="823"/>
      <c r="L48" s="823"/>
      <c r="M48" s="823"/>
      <c r="N48" s="823"/>
      <c r="O48" s="823"/>
      <c r="P48" s="823"/>
      <c r="Q48" s="823"/>
      <c r="R48" s="823"/>
      <c r="S48" s="823"/>
      <c r="T48" s="823"/>
      <c r="U48" s="823"/>
      <c r="V48" s="823"/>
      <c r="W48" s="823"/>
      <c r="X48" s="823"/>
      <c r="Y48" s="823"/>
      <c r="Z48" s="823"/>
      <c r="AA48" s="823"/>
      <c r="AB48" s="823"/>
      <c r="AC48" s="824"/>
      <c r="AD48" s="1715" t="s">
        <v>1305</v>
      </c>
      <c r="AE48" s="1716"/>
      <c r="AF48" s="1717"/>
      <c r="AG48" s="1709"/>
      <c r="AH48" s="1710"/>
      <c r="AI48" s="1710"/>
      <c r="AJ48" s="1710"/>
      <c r="AK48" s="1710"/>
      <c r="AL48" s="1710"/>
      <c r="AM48" s="1710"/>
      <c r="AN48" s="1710"/>
      <c r="AO48" s="1710"/>
      <c r="AP48" s="1710"/>
      <c r="AQ48" s="1710"/>
      <c r="AR48" s="1710"/>
      <c r="AS48" s="1710"/>
      <c r="AT48" s="1710"/>
      <c r="AU48" s="1710"/>
      <c r="AV48" s="1710"/>
      <c r="AW48" s="1710"/>
      <c r="AX48" s="1711"/>
    </row>
    <row r="49" spans="1:50" ht="26.25" customHeight="1" x14ac:dyDescent="0.15">
      <c r="A49" s="788"/>
      <c r="B49" s="789"/>
      <c r="C49" s="825" t="s">
        <v>715</v>
      </c>
      <c r="D49" s="826"/>
      <c r="E49" s="826"/>
      <c r="F49" s="826"/>
      <c r="G49" s="826"/>
      <c r="H49" s="826"/>
      <c r="I49" s="826"/>
      <c r="J49" s="826"/>
      <c r="K49" s="826"/>
      <c r="L49" s="826"/>
      <c r="M49" s="826"/>
      <c r="N49" s="826"/>
      <c r="O49" s="826"/>
      <c r="P49" s="826"/>
      <c r="Q49" s="826"/>
      <c r="R49" s="826"/>
      <c r="S49" s="826"/>
      <c r="T49" s="826"/>
      <c r="U49" s="826"/>
      <c r="V49" s="826"/>
      <c r="W49" s="826"/>
      <c r="X49" s="826"/>
      <c r="Y49" s="826"/>
      <c r="Z49" s="826"/>
      <c r="AA49" s="826"/>
      <c r="AB49" s="826"/>
      <c r="AC49" s="826"/>
      <c r="AD49" s="1718" t="s">
        <v>1305</v>
      </c>
      <c r="AE49" s="1719"/>
      <c r="AF49" s="1720"/>
      <c r="AG49" s="1712"/>
      <c r="AH49" s="1713"/>
      <c r="AI49" s="1713"/>
      <c r="AJ49" s="1713"/>
      <c r="AK49" s="1713"/>
      <c r="AL49" s="1713"/>
      <c r="AM49" s="1713"/>
      <c r="AN49" s="1713"/>
      <c r="AO49" s="1713"/>
      <c r="AP49" s="1713"/>
      <c r="AQ49" s="1713"/>
      <c r="AR49" s="1713"/>
      <c r="AS49" s="1713"/>
      <c r="AT49" s="1713"/>
      <c r="AU49" s="1713"/>
      <c r="AV49" s="1713"/>
      <c r="AW49" s="1713"/>
      <c r="AX49" s="1714"/>
    </row>
    <row r="50" spans="1:50" ht="30" customHeight="1" x14ac:dyDescent="0.15">
      <c r="A50" s="773" t="s">
        <v>98</v>
      </c>
      <c r="B50" s="787"/>
      <c r="C50" s="819" t="s">
        <v>99</v>
      </c>
      <c r="D50" s="820"/>
      <c r="E50" s="820"/>
      <c r="F50" s="820"/>
      <c r="G50" s="820"/>
      <c r="H50" s="820"/>
      <c r="I50" s="820"/>
      <c r="J50" s="820"/>
      <c r="K50" s="820"/>
      <c r="L50" s="820"/>
      <c r="M50" s="820"/>
      <c r="N50" s="820"/>
      <c r="O50" s="820"/>
      <c r="P50" s="820"/>
      <c r="Q50" s="820"/>
      <c r="R50" s="820"/>
      <c r="S50" s="820"/>
      <c r="T50" s="820"/>
      <c r="U50" s="820"/>
      <c r="V50" s="820"/>
      <c r="W50" s="820"/>
      <c r="X50" s="820"/>
      <c r="Y50" s="820"/>
      <c r="Z50" s="820"/>
      <c r="AA50" s="820"/>
      <c r="AB50" s="820"/>
      <c r="AC50" s="821"/>
      <c r="AD50" s="1721" t="s">
        <v>1305</v>
      </c>
      <c r="AE50" s="1172"/>
      <c r="AF50" s="1173"/>
      <c r="AG50" s="1706" t="s">
        <v>2144</v>
      </c>
      <c r="AH50" s="1707"/>
      <c r="AI50" s="1707"/>
      <c r="AJ50" s="1707"/>
      <c r="AK50" s="1707"/>
      <c r="AL50" s="1707"/>
      <c r="AM50" s="1707"/>
      <c r="AN50" s="1707"/>
      <c r="AO50" s="1707"/>
      <c r="AP50" s="1707"/>
      <c r="AQ50" s="1707"/>
      <c r="AR50" s="1707"/>
      <c r="AS50" s="1707"/>
      <c r="AT50" s="1707"/>
      <c r="AU50" s="1707"/>
      <c r="AV50" s="1707"/>
      <c r="AW50" s="1707"/>
      <c r="AX50" s="1708"/>
    </row>
    <row r="51" spans="1:50" ht="26.25" customHeight="1" x14ac:dyDescent="0.15">
      <c r="A51" s="788"/>
      <c r="B51" s="789"/>
      <c r="C51" s="822" t="s">
        <v>717</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1715" t="s">
        <v>1305</v>
      </c>
      <c r="AE51" s="1716"/>
      <c r="AF51" s="1717"/>
      <c r="AG51" s="1709"/>
      <c r="AH51" s="1710"/>
      <c r="AI51" s="1710"/>
      <c r="AJ51" s="1710"/>
      <c r="AK51" s="1710"/>
      <c r="AL51" s="1710"/>
      <c r="AM51" s="1710"/>
      <c r="AN51" s="1710"/>
      <c r="AO51" s="1710"/>
      <c r="AP51" s="1710"/>
      <c r="AQ51" s="1710"/>
      <c r="AR51" s="1710"/>
      <c r="AS51" s="1710"/>
      <c r="AT51" s="1710"/>
      <c r="AU51" s="1710"/>
      <c r="AV51" s="1710"/>
      <c r="AW51" s="1710"/>
      <c r="AX51" s="1711"/>
    </row>
    <row r="52" spans="1:50" ht="26.25" customHeight="1" x14ac:dyDescent="0.15">
      <c r="A52" s="788"/>
      <c r="B52" s="789"/>
      <c r="C52" s="822" t="s">
        <v>718</v>
      </c>
      <c r="D52" s="823"/>
      <c r="E52" s="823"/>
      <c r="F52" s="823"/>
      <c r="G52" s="823"/>
      <c r="H52" s="823"/>
      <c r="I52" s="823"/>
      <c r="J52" s="823"/>
      <c r="K52" s="823"/>
      <c r="L52" s="823"/>
      <c r="M52" s="823"/>
      <c r="N52" s="823"/>
      <c r="O52" s="823"/>
      <c r="P52" s="823"/>
      <c r="Q52" s="823"/>
      <c r="R52" s="823"/>
      <c r="S52" s="823"/>
      <c r="T52" s="823"/>
      <c r="U52" s="823"/>
      <c r="V52" s="823"/>
      <c r="W52" s="823"/>
      <c r="X52" s="823"/>
      <c r="Y52" s="823"/>
      <c r="Z52" s="823"/>
      <c r="AA52" s="823"/>
      <c r="AB52" s="823"/>
      <c r="AC52" s="823"/>
      <c r="AD52" s="1718" t="s">
        <v>1305</v>
      </c>
      <c r="AE52" s="1719"/>
      <c r="AF52" s="1720"/>
      <c r="AG52" s="1712"/>
      <c r="AH52" s="1713"/>
      <c r="AI52" s="1713"/>
      <c r="AJ52" s="1713"/>
      <c r="AK52" s="1713"/>
      <c r="AL52" s="1713"/>
      <c r="AM52" s="1713"/>
      <c r="AN52" s="1713"/>
      <c r="AO52" s="1713"/>
      <c r="AP52" s="1713"/>
      <c r="AQ52" s="1713"/>
      <c r="AR52" s="1713"/>
      <c r="AS52" s="1713"/>
      <c r="AT52" s="1713"/>
      <c r="AU52" s="1713"/>
      <c r="AV52" s="1713"/>
      <c r="AW52" s="1713"/>
      <c r="AX52" s="1714"/>
    </row>
    <row r="53" spans="1:50" ht="33.6" customHeight="1" x14ac:dyDescent="0.15">
      <c r="A53" s="773" t="s">
        <v>103</v>
      </c>
      <c r="B53" s="787"/>
      <c r="C53" s="792" t="s">
        <v>104</v>
      </c>
      <c r="D53" s="793"/>
      <c r="E53" s="793"/>
      <c r="F53" s="793"/>
      <c r="G53" s="793"/>
      <c r="H53" s="793"/>
      <c r="I53" s="793"/>
      <c r="J53" s="793"/>
      <c r="K53" s="793"/>
      <c r="L53" s="793"/>
      <c r="M53" s="793"/>
      <c r="N53" s="793"/>
      <c r="O53" s="793"/>
      <c r="P53" s="793"/>
      <c r="Q53" s="793"/>
      <c r="R53" s="793"/>
      <c r="S53" s="793"/>
      <c r="T53" s="793"/>
      <c r="U53" s="793"/>
      <c r="V53" s="793"/>
      <c r="W53" s="793"/>
      <c r="X53" s="793"/>
      <c r="Y53" s="793"/>
      <c r="Z53" s="793"/>
      <c r="AA53" s="793"/>
      <c r="AB53" s="793"/>
      <c r="AC53" s="794"/>
      <c r="AD53" s="1721" t="s">
        <v>1047</v>
      </c>
      <c r="AE53" s="1172"/>
      <c r="AF53" s="1173"/>
      <c r="AG53" s="1229"/>
      <c r="AH53" s="894"/>
      <c r="AI53" s="894"/>
      <c r="AJ53" s="894"/>
      <c r="AK53" s="894"/>
      <c r="AL53" s="894"/>
      <c r="AM53" s="894"/>
      <c r="AN53" s="894"/>
      <c r="AO53" s="894"/>
      <c r="AP53" s="894"/>
      <c r="AQ53" s="894"/>
      <c r="AR53" s="894"/>
      <c r="AS53" s="894"/>
      <c r="AT53" s="894"/>
      <c r="AU53" s="894"/>
      <c r="AV53" s="894"/>
      <c r="AW53" s="894"/>
      <c r="AX53" s="1230"/>
    </row>
    <row r="54" spans="1:50" ht="15.75" customHeight="1" x14ac:dyDescent="0.15">
      <c r="A54" s="788"/>
      <c r="B54" s="789"/>
      <c r="C54" s="806" t="s">
        <v>0</v>
      </c>
      <c r="D54" s="807"/>
      <c r="E54" s="807"/>
      <c r="F54" s="807"/>
      <c r="G54" s="808" t="s">
        <v>106</v>
      </c>
      <c r="H54" s="809"/>
      <c r="I54" s="809"/>
      <c r="J54" s="809"/>
      <c r="K54" s="809"/>
      <c r="L54" s="809"/>
      <c r="M54" s="809"/>
      <c r="N54" s="809"/>
      <c r="O54" s="809"/>
      <c r="P54" s="809"/>
      <c r="Q54" s="809"/>
      <c r="R54" s="809"/>
      <c r="S54" s="810"/>
      <c r="T54" s="811" t="s">
        <v>719</v>
      </c>
      <c r="U54" s="812"/>
      <c r="V54" s="812"/>
      <c r="W54" s="812"/>
      <c r="X54" s="812"/>
      <c r="Y54" s="812"/>
      <c r="Z54" s="812"/>
      <c r="AA54" s="812"/>
      <c r="AB54" s="812"/>
      <c r="AC54" s="812"/>
      <c r="AD54" s="812"/>
      <c r="AE54" s="812"/>
      <c r="AF54" s="812"/>
      <c r="AG54" s="1231"/>
      <c r="AH54" s="897"/>
      <c r="AI54" s="897"/>
      <c r="AJ54" s="897"/>
      <c r="AK54" s="897"/>
      <c r="AL54" s="897"/>
      <c r="AM54" s="897"/>
      <c r="AN54" s="897"/>
      <c r="AO54" s="897"/>
      <c r="AP54" s="897"/>
      <c r="AQ54" s="897"/>
      <c r="AR54" s="897"/>
      <c r="AS54" s="897"/>
      <c r="AT54" s="897"/>
      <c r="AU54" s="897"/>
      <c r="AV54" s="897"/>
      <c r="AW54" s="897"/>
      <c r="AX54" s="1232"/>
    </row>
    <row r="55" spans="1:50" ht="26.25" customHeight="1" x14ac:dyDescent="0.15">
      <c r="A55" s="788"/>
      <c r="B55" s="789"/>
      <c r="C55" s="813"/>
      <c r="D55" s="814"/>
      <c r="E55" s="814"/>
      <c r="F55" s="814"/>
      <c r="G55" s="815"/>
      <c r="H55" s="823"/>
      <c r="I55" s="823"/>
      <c r="J55" s="823"/>
      <c r="K55" s="823"/>
      <c r="L55" s="823"/>
      <c r="M55" s="823"/>
      <c r="N55" s="823"/>
      <c r="O55" s="823"/>
      <c r="P55" s="823"/>
      <c r="Q55" s="823"/>
      <c r="R55" s="823"/>
      <c r="S55" s="1235"/>
      <c r="T55" s="1236"/>
      <c r="U55" s="823"/>
      <c r="V55" s="823"/>
      <c r="W55" s="823"/>
      <c r="X55" s="823"/>
      <c r="Y55" s="823"/>
      <c r="Z55" s="823"/>
      <c r="AA55" s="823"/>
      <c r="AB55" s="823"/>
      <c r="AC55" s="823"/>
      <c r="AD55" s="823"/>
      <c r="AE55" s="823"/>
      <c r="AF55" s="823"/>
      <c r="AG55" s="1231"/>
      <c r="AH55" s="897"/>
      <c r="AI55" s="897"/>
      <c r="AJ55" s="897"/>
      <c r="AK55" s="897"/>
      <c r="AL55" s="897"/>
      <c r="AM55" s="897"/>
      <c r="AN55" s="897"/>
      <c r="AO55" s="897"/>
      <c r="AP55" s="897"/>
      <c r="AQ55" s="897"/>
      <c r="AR55" s="897"/>
      <c r="AS55" s="897"/>
      <c r="AT55" s="897"/>
      <c r="AU55" s="897"/>
      <c r="AV55" s="897"/>
      <c r="AW55" s="897"/>
      <c r="AX55" s="1232"/>
    </row>
    <row r="56" spans="1:50" ht="26.25" customHeight="1" x14ac:dyDescent="0.15">
      <c r="A56" s="790"/>
      <c r="B56" s="791"/>
      <c r="C56" s="766"/>
      <c r="D56" s="767"/>
      <c r="E56" s="767"/>
      <c r="F56" s="767"/>
      <c r="G56" s="768"/>
      <c r="H56" s="826"/>
      <c r="I56" s="826"/>
      <c r="J56" s="826"/>
      <c r="K56" s="826"/>
      <c r="L56" s="826"/>
      <c r="M56" s="826"/>
      <c r="N56" s="826"/>
      <c r="O56" s="826"/>
      <c r="P56" s="826"/>
      <c r="Q56" s="826"/>
      <c r="R56" s="826"/>
      <c r="S56" s="1225"/>
      <c r="T56" s="1226"/>
      <c r="U56" s="1227"/>
      <c r="V56" s="1227"/>
      <c r="W56" s="1227"/>
      <c r="X56" s="1227"/>
      <c r="Y56" s="1227"/>
      <c r="Z56" s="1227"/>
      <c r="AA56" s="1227"/>
      <c r="AB56" s="1227"/>
      <c r="AC56" s="1227"/>
      <c r="AD56" s="1227"/>
      <c r="AE56" s="1227"/>
      <c r="AF56" s="1227"/>
      <c r="AG56" s="1233"/>
      <c r="AH56" s="900"/>
      <c r="AI56" s="900"/>
      <c r="AJ56" s="900"/>
      <c r="AK56" s="900"/>
      <c r="AL56" s="900"/>
      <c r="AM56" s="900"/>
      <c r="AN56" s="900"/>
      <c r="AO56" s="900"/>
      <c r="AP56" s="900"/>
      <c r="AQ56" s="900"/>
      <c r="AR56" s="900"/>
      <c r="AS56" s="900"/>
      <c r="AT56" s="900"/>
      <c r="AU56" s="900"/>
      <c r="AV56" s="900"/>
      <c r="AW56" s="900"/>
      <c r="AX56" s="1234"/>
    </row>
    <row r="57" spans="1:50" ht="74.25" customHeight="1" x14ac:dyDescent="0.15">
      <c r="A57" s="773" t="s">
        <v>108</v>
      </c>
      <c r="B57" s="774"/>
      <c r="C57" s="777" t="s">
        <v>109</v>
      </c>
      <c r="D57" s="378"/>
      <c r="E57" s="378"/>
      <c r="F57" s="379"/>
      <c r="G57" s="778" t="s">
        <v>2145</v>
      </c>
      <c r="H57" s="779"/>
      <c r="I57" s="779"/>
      <c r="J57" s="779"/>
      <c r="K57" s="779"/>
      <c r="L57" s="779"/>
      <c r="M57" s="779"/>
      <c r="N57" s="779"/>
      <c r="O57" s="779"/>
      <c r="P57" s="779"/>
      <c r="Q57" s="779"/>
      <c r="R57" s="779"/>
      <c r="S57" s="779"/>
      <c r="T57" s="779"/>
      <c r="U57" s="779"/>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779"/>
      <c r="AS57" s="779"/>
      <c r="AT57" s="779"/>
      <c r="AU57" s="779"/>
      <c r="AV57" s="779"/>
      <c r="AW57" s="779"/>
      <c r="AX57" s="780"/>
    </row>
    <row r="58" spans="1:50" ht="78.75" customHeight="1" thickBot="1" x14ac:dyDescent="0.2">
      <c r="A58" s="775"/>
      <c r="B58" s="776"/>
      <c r="C58" s="781" t="s">
        <v>111</v>
      </c>
      <c r="D58" s="782"/>
      <c r="E58" s="782"/>
      <c r="F58" s="783"/>
      <c r="G58" s="1703" t="s">
        <v>2146</v>
      </c>
      <c r="H58" s="1704"/>
      <c r="I58" s="1704"/>
      <c r="J58" s="1704"/>
      <c r="K58" s="1704"/>
      <c r="L58" s="1704"/>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c r="AI58" s="1704"/>
      <c r="AJ58" s="1704"/>
      <c r="AK58" s="1704"/>
      <c r="AL58" s="1704"/>
      <c r="AM58" s="1704"/>
      <c r="AN58" s="1704"/>
      <c r="AO58" s="1704"/>
      <c r="AP58" s="1704"/>
      <c r="AQ58" s="1704"/>
      <c r="AR58" s="1704"/>
      <c r="AS58" s="1704"/>
      <c r="AT58" s="1704"/>
      <c r="AU58" s="1704"/>
      <c r="AV58" s="1704"/>
      <c r="AW58" s="1704"/>
      <c r="AX58" s="1705"/>
    </row>
    <row r="59" spans="1:50" ht="21" customHeight="1" x14ac:dyDescent="0.15">
      <c r="A59" s="752" t="s">
        <v>113</v>
      </c>
      <c r="B59" s="753"/>
      <c r="C59" s="753"/>
      <c r="D59" s="753"/>
      <c r="E59" s="753"/>
      <c r="F59" s="753"/>
      <c r="G59" s="753"/>
      <c r="H59" s="753"/>
      <c r="I59" s="753"/>
      <c r="J59" s="753"/>
      <c r="K59" s="753"/>
      <c r="L59" s="753"/>
      <c r="M59" s="753"/>
      <c r="N59" s="753"/>
      <c r="O59" s="753"/>
      <c r="P59" s="753"/>
      <c r="Q59" s="753"/>
      <c r="R59" s="753"/>
      <c r="S59" s="753"/>
      <c r="T59" s="753"/>
      <c r="U59" s="753"/>
      <c r="V59" s="753"/>
      <c r="W59" s="753"/>
      <c r="X59" s="753"/>
      <c r="Y59" s="753"/>
      <c r="Z59" s="753"/>
      <c r="AA59" s="753"/>
      <c r="AB59" s="753"/>
      <c r="AC59" s="753"/>
      <c r="AD59" s="753"/>
      <c r="AE59" s="753"/>
      <c r="AF59" s="753"/>
      <c r="AG59" s="753"/>
      <c r="AH59" s="753"/>
      <c r="AI59" s="753"/>
      <c r="AJ59" s="753"/>
      <c r="AK59" s="753"/>
      <c r="AL59" s="753"/>
      <c r="AM59" s="753"/>
      <c r="AN59" s="753"/>
      <c r="AO59" s="753"/>
      <c r="AP59" s="753"/>
      <c r="AQ59" s="753"/>
      <c r="AR59" s="753"/>
      <c r="AS59" s="753"/>
      <c r="AT59" s="753"/>
      <c r="AU59" s="753"/>
      <c r="AV59" s="753"/>
      <c r="AW59" s="753"/>
      <c r="AX59" s="754"/>
    </row>
    <row r="60" spans="1:50" ht="102" customHeight="1" thickBot="1" x14ac:dyDescent="0.2">
      <c r="A60" s="1212"/>
      <c r="B60" s="1219"/>
      <c r="C60" s="1219"/>
      <c r="D60" s="1219"/>
      <c r="E60" s="1219"/>
      <c r="F60" s="1219"/>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c r="AM60" s="1219"/>
      <c r="AN60" s="1219"/>
      <c r="AO60" s="1219"/>
      <c r="AP60" s="1219"/>
      <c r="AQ60" s="1219"/>
      <c r="AR60" s="1219"/>
      <c r="AS60" s="1219"/>
      <c r="AT60" s="1219"/>
      <c r="AU60" s="1219"/>
      <c r="AV60" s="1219"/>
      <c r="AW60" s="1219"/>
      <c r="AX60" s="1220"/>
    </row>
    <row r="61" spans="1:50" ht="21" customHeight="1" x14ac:dyDescent="0.15">
      <c r="A61" s="758" t="s">
        <v>114</v>
      </c>
      <c r="B61" s="759"/>
      <c r="C61" s="759"/>
      <c r="D61" s="759"/>
      <c r="E61" s="759"/>
      <c r="F61" s="759"/>
      <c r="G61" s="759"/>
      <c r="H61" s="759"/>
      <c r="I61" s="759"/>
      <c r="J61" s="759"/>
      <c r="K61" s="759"/>
      <c r="L61" s="759"/>
      <c r="M61" s="759"/>
      <c r="N61" s="759"/>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60"/>
    </row>
    <row r="62" spans="1:50" ht="102" customHeight="1" thickBot="1" x14ac:dyDescent="0.2">
      <c r="A62" s="1212"/>
      <c r="B62" s="1219"/>
      <c r="C62" s="1219"/>
      <c r="D62" s="1219"/>
      <c r="E62" s="1221"/>
      <c r="F62" s="1222"/>
      <c r="G62" s="1223"/>
      <c r="H62" s="1223"/>
      <c r="I62" s="1223"/>
      <c r="J62" s="1223"/>
      <c r="K62" s="1223"/>
      <c r="L62" s="1223"/>
      <c r="M62" s="1223"/>
      <c r="N62" s="1223"/>
      <c r="O62" s="1223"/>
      <c r="P62" s="1223"/>
      <c r="Q62" s="1223"/>
      <c r="R62" s="1223"/>
      <c r="S62" s="1223"/>
      <c r="T62" s="1223"/>
      <c r="U62" s="1223"/>
      <c r="V62" s="1223"/>
      <c r="W62" s="1223"/>
      <c r="X62" s="1223"/>
      <c r="Y62" s="1223"/>
      <c r="Z62" s="1223"/>
      <c r="AA62" s="1223"/>
      <c r="AB62" s="1223"/>
      <c r="AC62" s="1223"/>
      <c r="AD62" s="1223"/>
      <c r="AE62" s="1223"/>
      <c r="AF62" s="1223"/>
      <c r="AG62" s="1223"/>
      <c r="AH62" s="1223"/>
      <c r="AI62" s="1223"/>
      <c r="AJ62" s="1223"/>
      <c r="AK62" s="1223"/>
      <c r="AL62" s="1223"/>
      <c r="AM62" s="1223"/>
      <c r="AN62" s="1223"/>
      <c r="AO62" s="1223"/>
      <c r="AP62" s="1223"/>
      <c r="AQ62" s="1223"/>
      <c r="AR62" s="1223"/>
      <c r="AS62" s="1223"/>
      <c r="AT62" s="1223"/>
      <c r="AU62" s="1223"/>
      <c r="AV62" s="1223"/>
      <c r="AW62" s="1223"/>
      <c r="AX62" s="1224"/>
    </row>
    <row r="63" spans="1:50" ht="21" customHeight="1" x14ac:dyDescent="0.15">
      <c r="A63" s="758" t="s">
        <v>115</v>
      </c>
      <c r="B63" s="759"/>
      <c r="C63" s="759"/>
      <c r="D63" s="759"/>
      <c r="E63" s="759"/>
      <c r="F63" s="759"/>
      <c r="G63" s="759"/>
      <c r="H63" s="759"/>
      <c r="I63" s="759"/>
      <c r="J63" s="759"/>
      <c r="K63" s="759"/>
      <c r="L63" s="759"/>
      <c r="M63" s="759"/>
      <c r="N63" s="759"/>
      <c r="O63" s="759"/>
      <c r="P63" s="759"/>
      <c r="Q63" s="759"/>
      <c r="R63" s="759"/>
      <c r="S63" s="759"/>
      <c r="T63" s="759"/>
      <c r="U63" s="759"/>
      <c r="V63" s="759"/>
      <c r="W63" s="759"/>
      <c r="X63" s="759"/>
      <c r="Y63" s="759"/>
      <c r="Z63" s="759"/>
      <c r="AA63" s="759"/>
      <c r="AB63" s="759"/>
      <c r="AC63" s="759"/>
      <c r="AD63" s="759"/>
      <c r="AE63" s="759"/>
      <c r="AF63" s="759"/>
      <c r="AG63" s="759"/>
      <c r="AH63" s="759"/>
      <c r="AI63" s="759"/>
      <c r="AJ63" s="759"/>
      <c r="AK63" s="759"/>
      <c r="AL63" s="759"/>
      <c r="AM63" s="759"/>
      <c r="AN63" s="759"/>
      <c r="AO63" s="759"/>
      <c r="AP63" s="759"/>
      <c r="AQ63" s="759"/>
      <c r="AR63" s="759"/>
      <c r="AS63" s="759"/>
      <c r="AT63" s="759"/>
      <c r="AU63" s="759"/>
      <c r="AV63" s="759"/>
      <c r="AW63" s="759"/>
      <c r="AX63" s="760"/>
    </row>
    <row r="64" spans="1:50" ht="102" customHeight="1" thickBot="1" x14ac:dyDescent="0.2">
      <c r="A64" s="1212"/>
      <c r="B64" s="1213"/>
      <c r="C64" s="1213"/>
      <c r="D64" s="1213"/>
      <c r="E64" s="1214"/>
      <c r="F64" s="1213"/>
      <c r="G64" s="1213"/>
      <c r="H64" s="1213"/>
      <c r="I64" s="1213"/>
      <c r="J64" s="1213"/>
      <c r="K64" s="1213"/>
      <c r="L64" s="1213"/>
      <c r="M64" s="1213"/>
      <c r="N64" s="1213"/>
      <c r="O64" s="1213"/>
      <c r="P64" s="1213"/>
      <c r="Q64" s="1213"/>
      <c r="R64" s="1213"/>
      <c r="S64" s="1213"/>
      <c r="T64" s="1213"/>
      <c r="U64" s="1213"/>
      <c r="V64" s="1213"/>
      <c r="W64" s="1213"/>
      <c r="X64" s="1213"/>
      <c r="Y64" s="1213"/>
      <c r="Z64" s="1213"/>
      <c r="AA64" s="1213"/>
      <c r="AB64" s="1213"/>
      <c r="AC64" s="1213"/>
      <c r="AD64" s="1213"/>
      <c r="AE64" s="1213"/>
      <c r="AF64" s="1213"/>
      <c r="AG64" s="1213"/>
      <c r="AH64" s="1213"/>
      <c r="AI64" s="1213"/>
      <c r="AJ64" s="1213"/>
      <c r="AK64" s="1213"/>
      <c r="AL64" s="1213"/>
      <c r="AM64" s="1213"/>
      <c r="AN64" s="1213"/>
      <c r="AO64" s="1213"/>
      <c r="AP64" s="1213"/>
      <c r="AQ64" s="1213"/>
      <c r="AR64" s="1213"/>
      <c r="AS64" s="1213"/>
      <c r="AT64" s="1213"/>
      <c r="AU64" s="1213"/>
      <c r="AV64" s="1213"/>
      <c r="AW64" s="1213"/>
      <c r="AX64" s="1215"/>
    </row>
    <row r="65" spans="1:50" ht="21" customHeight="1" x14ac:dyDescent="0.15">
      <c r="A65" s="737" t="s">
        <v>116</v>
      </c>
      <c r="B65" s="738"/>
      <c r="C65" s="738"/>
      <c r="D65" s="738"/>
      <c r="E65" s="738"/>
      <c r="F65" s="738"/>
      <c r="G65" s="738"/>
      <c r="H65" s="738"/>
      <c r="I65" s="738"/>
      <c r="J65" s="738"/>
      <c r="K65" s="738"/>
      <c r="L65" s="738"/>
      <c r="M65" s="738"/>
      <c r="N65" s="738"/>
      <c r="O65" s="738"/>
      <c r="P65" s="738"/>
      <c r="Q65" s="738"/>
      <c r="R65" s="738"/>
      <c r="S65" s="738"/>
      <c r="T65" s="738"/>
      <c r="U65" s="738"/>
      <c r="V65" s="738"/>
      <c r="W65" s="738"/>
      <c r="X65" s="738"/>
      <c r="Y65" s="738"/>
      <c r="Z65" s="738"/>
      <c r="AA65" s="738"/>
      <c r="AB65" s="738"/>
      <c r="AC65" s="738"/>
      <c r="AD65" s="738"/>
      <c r="AE65" s="738"/>
      <c r="AF65" s="738"/>
      <c r="AG65" s="738"/>
      <c r="AH65" s="738"/>
      <c r="AI65" s="738"/>
      <c r="AJ65" s="738"/>
      <c r="AK65" s="738"/>
      <c r="AL65" s="738"/>
      <c r="AM65" s="738"/>
      <c r="AN65" s="738"/>
      <c r="AO65" s="738"/>
      <c r="AP65" s="738"/>
      <c r="AQ65" s="738"/>
      <c r="AR65" s="738"/>
      <c r="AS65" s="738"/>
      <c r="AT65" s="738"/>
      <c r="AU65" s="738"/>
      <c r="AV65" s="738"/>
      <c r="AW65" s="738"/>
      <c r="AX65" s="739"/>
    </row>
    <row r="66" spans="1:50" ht="99.95" customHeight="1" thickBot="1" x14ac:dyDescent="0.2">
      <c r="A66" s="1216" t="s">
        <v>2737</v>
      </c>
      <c r="B66" s="756"/>
      <c r="C66" s="756"/>
      <c r="D66" s="756"/>
      <c r="E66" s="756"/>
      <c r="F66" s="756"/>
      <c r="G66" s="756"/>
      <c r="H66" s="756"/>
      <c r="I66" s="756"/>
      <c r="J66" s="756"/>
      <c r="K66" s="756"/>
      <c r="L66" s="756"/>
      <c r="M66" s="756"/>
      <c r="N66" s="756"/>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7"/>
    </row>
    <row r="67" spans="1:50" ht="19.7" customHeight="1" x14ac:dyDescent="0.15">
      <c r="A67" s="743" t="s">
        <v>118</v>
      </c>
      <c r="B67" s="744"/>
      <c r="C67" s="744"/>
      <c r="D67" s="744"/>
      <c r="E67" s="744"/>
      <c r="F67" s="744"/>
      <c r="G67" s="744"/>
      <c r="H67" s="744"/>
      <c r="I67" s="744"/>
      <c r="J67" s="744"/>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c r="AT67" s="744"/>
      <c r="AU67" s="744"/>
      <c r="AV67" s="744"/>
      <c r="AW67" s="744"/>
      <c r="AX67" s="745"/>
    </row>
    <row r="68" spans="1:50" ht="19.899999999999999" customHeight="1" thickBot="1" x14ac:dyDescent="0.2">
      <c r="A68" s="746"/>
      <c r="B68" s="747"/>
      <c r="C68" s="712" t="s">
        <v>420</v>
      </c>
      <c r="D68" s="748"/>
      <c r="E68" s="748"/>
      <c r="F68" s="748"/>
      <c r="G68" s="748"/>
      <c r="H68" s="748"/>
      <c r="I68" s="748"/>
      <c r="J68" s="749"/>
      <c r="K68" s="1695" t="s">
        <v>2147</v>
      </c>
      <c r="L68" s="1696"/>
      <c r="M68" s="1696"/>
      <c r="N68" s="1696"/>
      <c r="O68" s="1696"/>
      <c r="P68" s="1696"/>
      <c r="Q68" s="1696"/>
      <c r="R68" s="1697"/>
      <c r="S68" s="712" t="s">
        <v>422</v>
      </c>
      <c r="T68" s="748"/>
      <c r="U68" s="748"/>
      <c r="V68" s="748"/>
      <c r="W68" s="748"/>
      <c r="X68" s="748"/>
      <c r="Y68" s="748"/>
      <c r="Z68" s="749"/>
      <c r="AA68" s="1698" t="s">
        <v>2148</v>
      </c>
      <c r="AB68" s="1699"/>
      <c r="AC68" s="1699"/>
      <c r="AD68" s="1699"/>
      <c r="AE68" s="1699"/>
      <c r="AF68" s="1699"/>
      <c r="AG68" s="1699"/>
      <c r="AH68" s="1700"/>
      <c r="AI68" s="713" t="s">
        <v>424</v>
      </c>
      <c r="AJ68" s="713"/>
      <c r="AK68" s="713"/>
      <c r="AL68" s="713"/>
      <c r="AM68" s="713"/>
      <c r="AN68" s="713"/>
      <c r="AO68" s="713"/>
      <c r="AP68" s="714"/>
      <c r="AQ68" s="1701" t="s">
        <v>2149</v>
      </c>
      <c r="AR68" s="748"/>
      <c r="AS68" s="748"/>
      <c r="AT68" s="748"/>
      <c r="AU68" s="748"/>
      <c r="AV68" s="748"/>
      <c r="AW68" s="748"/>
      <c r="AX68" s="1702"/>
    </row>
    <row r="69" spans="1:50" ht="14.25" customHeight="1" thickBot="1" x14ac:dyDescent="0.2">
      <c r="A69" s="5"/>
      <c r="B69" s="5"/>
      <c r="C69" s="5"/>
      <c r="D69" s="5"/>
      <c r="E69" s="5"/>
      <c r="F69" s="5"/>
      <c r="G69" s="6"/>
      <c r="H69" s="6"/>
      <c r="I69" s="6"/>
      <c r="J69" s="6"/>
      <c r="K69" s="6"/>
      <c r="L69" s="7"/>
      <c r="M69" s="6"/>
      <c r="N69" s="6"/>
      <c r="O69" s="6"/>
      <c r="P69" s="6"/>
      <c r="Q69" s="6"/>
      <c r="R69" s="6"/>
      <c r="S69" s="6"/>
      <c r="T69" s="6"/>
      <c r="U69" s="6"/>
      <c r="V69" s="6"/>
      <c r="W69" s="6"/>
      <c r="X69" s="6"/>
      <c r="Y69" s="13"/>
      <c r="Z69" s="13"/>
      <c r="AA69" s="13"/>
      <c r="AB69" s="13"/>
      <c r="AC69" s="6"/>
      <c r="AD69" s="6"/>
      <c r="AE69" s="6"/>
      <c r="AF69" s="6"/>
      <c r="AG69" s="6"/>
      <c r="AH69" s="7"/>
      <c r="AI69" s="6"/>
      <c r="AJ69" s="6"/>
      <c r="AK69" s="6"/>
      <c r="AL69" s="6"/>
      <c r="AM69" s="6"/>
      <c r="AN69" s="6"/>
      <c r="AO69" s="6"/>
      <c r="AP69" s="6"/>
      <c r="AQ69" s="6"/>
      <c r="AR69" s="6"/>
      <c r="AS69" s="6"/>
      <c r="AT69" s="6"/>
      <c r="AU69" s="13"/>
      <c r="AV69" s="13"/>
      <c r="AW69" s="13"/>
      <c r="AX69" s="13"/>
    </row>
    <row r="70" spans="1:50" ht="15" customHeight="1" x14ac:dyDescent="0.15">
      <c r="A70" s="699" t="s">
        <v>124</v>
      </c>
      <c r="B70" s="700"/>
      <c r="C70" s="700"/>
      <c r="D70" s="700"/>
      <c r="E70" s="700"/>
      <c r="F70" s="701"/>
      <c r="G70" s="14" t="s">
        <v>125</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6"/>
    </row>
    <row r="71" spans="1:50" ht="38.65" customHeight="1" x14ac:dyDescent="0.15">
      <c r="A71" s="393"/>
      <c r="B71" s="394"/>
      <c r="C71" s="394"/>
      <c r="D71" s="394"/>
      <c r="E71" s="394"/>
      <c r="F71" s="395"/>
      <c r="G71" s="17"/>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9"/>
    </row>
    <row r="72" spans="1:50" ht="41.25" customHeight="1" x14ac:dyDescent="0.15">
      <c r="A72" s="393"/>
      <c r="B72" s="394"/>
      <c r="C72" s="394"/>
      <c r="D72" s="394"/>
      <c r="E72" s="394"/>
      <c r="F72" s="395"/>
      <c r="G72" s="17"/>
      <c r="H72" s="18"/>
      <c r="I72" s="18"/>
      <c r="J72" s="1688" t="s">
        <v>2150</v>
      </c>
      <c r="K72" s="1689"/>
      <c r="L72" s="1689"/>
      <c r="M72" s="1689"/>
      <c r="N72" s="1689"/>
      <c r="O72" s="1689"/>
      <c r="P72" s="1689"/>
      <c r="Q72" s="1689"/>
      <c r="R72" s="1689"/>
      <c r="S72" s="1689"/>
      <c r="T72" s="1689"/>
      <c r="U72" s="1689"/>
      <c r="V72" s="1689"/>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9"/>
    </row>
    <row r="73" spans="1:50" ht="52.35" customHeight="1" x14ac:dyDescent="0.15">
      <c r="A73" s="393"/>
      <c r="B73" s="394"/>
      <c r="C73" s="394"/>
      <c r="D73" s="394"/>
      <c r="E73" s="394"/>
      <c r="F73" s="395"/>
      <c r="G73" s="17"/>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9"/>
    </row>
    <row r="74" spans="1:50" ht="52.35" customHeight="1" x14ac:dyDescent="0.15">
      <c r="A74" s="393"/>
      <c r="B74" s="394"/>
      <c r="C74" s="394"/>
      <c r="D74" s="394"/>
      <c r="E74" s="394"/>
      <c r="F74" s="395"/>
      <c r="G74" s="17"/>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9"/>
    </row>
    <row r="75" spans="1:50" ht="52.35" customHeight="1" x14ac:dyDescent="0.15">
      <c r="A75" s="393"/>
      <c r="B75" s="394"/>
      <c r="C75" s="394"/>
      <c r="D75" s="394"/>
      <c r="E75" s="394"/>
      <c r="F75" s="395"/>
      <c r="G75" s="17"/>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9"/>
    </row>
    <row r="76" spans="1:50" ht="41.25" customHeight="1" x14ac:dyDescent="0.15">
      <c r="A76" s="393"/>
      <c r="B76" s="394"/>
      <c r="C76" s="394"/>
      <c r="D76" s="394"/>
      <c r="E76" s="394"/>
      <c r="F76" s="395"/>
      <c r="G76" s="17"/>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9"/>
    </row>
    <row r="77" spans="1:50" ht="52.5" customHeight="1" x14ac:dyDescent="0.15">
      <c r="A77" s="393"/>
      <c r="B77" s="394"/>
      <c r="C77" s="394"/>
      <c r="D77" s="394"/>
      <c r="E77" s="394"/>
      <c r="F77" s="395"/>
      <c r="G77" s="17"/>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9"/>
    </row>
    <row r="78" spans="1:50" ht="52.5" customHeight="1" x14ac:dyDescent="0.15">
      <c r="A78" s="393"/>
      <c r="B78" s="394"/>
      <c r="C78" s="394"/>
      <c r="D78" s="394"/>
      <c r="E78" s="394"/>
      <c r="F78" s="395"/>
      <c r="G78" s="17"/>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9"/>
    </row>
    <row r="79" spans="1:50" ht="52.5" customHeight="1" x14ac:dyDescent="0.15">
      <c r="A79" s="393"/>
      <c r="B79" s="394"/>
      <c r="C79" s="394"/>
      <c r="D79" s="394"/>
      <c r="E79" s="394"/>
      <c r="F79" s="395"/>
      <c r="G79" s="17"/>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9"/>
    </row>
    <row r="80" spans="1:50" ht="52.5" customHeight="1" x14ac:dyDescent="0.15">
      <c r="A80" s="393"/>
      <c r="B80" s="394"/>
      <c r="C80" s="394"/>
      <c r="D80" s="394"/>
      <c r="E80" s="394"/>
      <c r="F80" s="395"/>
      <c r="G80" s="17"/>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9"/>
    </row>
    <row r="81" spans="1:50" ht="52.5" customHeight="1" x14ac:dyDescent="0.15">
      <c r="A81" s="393"/>
      <c r="B81" s="394"/>
      <c r="C81" s="394"/>
      <c r="D81" s="394"/>
      <c r="E81" s="394"/>
      <c r="F81" s="395"/>
      <c r="G81" s="17"/>
      <c r="H81" s="18"/>
      <c r="I81" s="18"/>
      <c r="J81" s="1688" t="s">
        <v>2151</v>
      </c>
      <c r="K81" s="1689"/>
      <c r="L81" s="1689"/>
      <c r="M81" s="1689"/>
      <c r="N81" s="1689"/>
      <c r="O81" s="1689"/>
      <c r="P81" s="1689"/>
      <c r="Q81" s="1689"/>
      <c r="R81" s="1689"/>
      <c r="S81" s="1689"/>
      <c r="T81" s="1689"/>
      <c r="U81" s="1689"/>
      <c r="V81" s="1689"/>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9"/>
    </row>
    <row r="82" spans="1:50" ht="52.5" customHeight="1" x14ac:dyDescent="0.15">
      <c r="A82" s="393"/>
      <c r="B82" s="394"/>
      <c r="C82" s="394"/>
      <c r="D82" s="394"/>
      <c r="E82" s="394"/>
      <c r="F82" s="395"/>
      <c r="G82" s="17"/>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9"/>
    </row>
    <row r="83" spans="1:50" ht="52.5" customHeight="1" x14ac:dyDescent="0.15">
      <c r="A83" s="393"/>
      <c r="B83" s="394"/>
      <c r="C83" s="394"/>
      <c r="D83" s="394"/>
      <c r="E83" s="394"/>
      <c r="F83" s="395"/>
      <c r="G83" s="17"/>
      <c r="H83" s="1693"/>
      <c r="I83" s="1694"/>
      <c r="J83" s="1694"/>
      <c r="K83" s="1694"/>
      <c r="L83" s="1694"/>
      <c r="M83" s="1694"/>
      <c r="N83" s="1694"/>
      <c r="O83" s="1694"/>
      <c r="P83" s="1694"/>
      <c r="Q83" s="1694"/>
      <c r="R83" s="1694"/>
      <c r="S83" s="1694"/>
      <c r="T83" s="1694"/>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9"/>
    </row>
    <row r="84" spans="1:50" ht="52.5" customHeight="1" x14ac:dyDescent="0.15">
      <c r="A84" s="393"/>
      <c r="B84" s="394"/>
      <c r="C84" s="394"/>
      <c r="D84" s="394"/>
      <c r="E84" s="394"/>
      <c r="F84" s="395"/>
      <c r="G84" s="17"/>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9"/>
    </row>
    <row r="85" spans="1:50" ht="52.5" customHeight="1" x14ac:dyDescent="0.15">
      <c r="A85" s="393"/>
      <c r="B85" s="394"/>
      <c r="C85" s="394"/>
      <c r="D85" s="394"/>
      <c r="E85" s="394"/>
      <c r="F85" s="395"/>
      <c r="G85" s="17"/>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9"/>
    </row>
    <row r="86" spans="1:50" ht="42.6" customHeight="1" x14ac:dyDescent="0.15">
      <c r="A86" s="393"/>
      <c r="B86" s="394"/>
      <c r="C86" s="394"/>
      <c r="D86" s="394"/>
      <c r="E86" s="394"/>
      <c r="F86" s="395"/>
      <c r="G86" s="17"/>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0" ht="52.5" customHeight="1" x14ac:dyDescent="0.15">
      <c r="A87" s="393"/>
      <c r="B87" s="394"/>
      <c r="C87" s="394"/>
      <c r="D87" s="394"/>
      <c r="E87" s="394"/>
      <c r="F87" s="395"/>
      <c r="G87" s="17"/>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9"/>
    </row>
    <row r="88" spans="1:50" ht="52.5" customHeight="1" x14ac:dyDescent="0.15">
      <c r="A88" s="393"/>
      <c r="B88" s="394"/>
      <c r="C88" s="394"/>
      <c r="D88" s="394"/>
      <c r="E88" s="394"/>
      <c r="F88" s="395"/>
      <c r="G88" s="17"/>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row>
    <row r="89" spans="1:50" ht="52.5" customHeight="1" x14ac:dyDescent="0.15">
      <c r="A89" s="393"/>
      <c r="B89" s="394"/>
      <c r="C89" s="394"/>
      <c r="D89" s="394"/>
      <c r="E89" s="394"/>
      <c r="F89" s="395"/>
      <c r="G89" s="17"/>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9"/>
    </row>
    <row r="90" spans="1:50" ht="52.5" customHeight="1" x14ac:dyDescent="0.15">
      <c r="A90" s="393"/>
      <c r="B90" s="394"/>
      <c r="C90" s="394"/>
      <c r="D90" s="394"/>
      <c r="E90" s="394"/>
      <c r="F90" s="395"/>
      <c r="G90" s="17"/>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9"/>
    </row>
    <row r="91" spans="1:50" ht="52.5" customHeight="1" x14ac:dyDescent="0.15">
      <c r="A91" s="393"/>
      <c r="B91" s="394"/>
      <c r="C91" s="394"/>
      <c r="D91" s="394"/>
      <c r="E91" s="394"/>
      <c r="F91" s="395"/>
      <c r="G91" s="17"/>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9"/>
    </row>
    <row r="92" spans="1:50" ht="47.85" customHeight="1" x14ac:dyDescent="0.15">
      <c r="A92" s="393"/>
      <c r="B92" s="394"/>
      <c r="C92" s="394"/>
      <c r="D92" s="394"/>
      <c r="E92" s="394"/>
      <c r="F92" s="395"/>
      <c r="G92" s="17"/>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9"/>
    </row>
    <row r="93" spans="1:50" ht="14.25" thickBot="1" x14ac:dyDescent="0.2">
      <c r="A93" s="1685"/>
      <c r="B93" s="1686"/>
      <c r="C93" s="1686"/>
      <c r="D93" s="1686"/>
      <c r="E93" s="1686"/>
      <c r="F93" s="1687"/>
      <c r="G93" s="20" t="s">
        <v>472</v>
      </c>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2"/>
    </row>
    <row r="94" spans="1:50" ht="15" customHeight="1" thickBot="1" x14ac:dyDescent="0.2">
      <c r="A94" s="5"/>
      <c r="B94" s="5"/>
      <c r="C94" s="5"/>
      <c r="D94" s="5"/>
      <c r="E94" s="5"/>
      <c r="F94" s="5"/>
      <c r="G94" s="6"/>
      <c r="H94" s="6"/>
      <c r="I94" s="6"/>
      <c r="J94" s="6"/>
      <c r="K94" s="6"/>
      <c r="L94" s="7"/>
      <c r="M94" s="6"/>
      <c r="N94" s="6"/>
      <c r="O94" s="6"/>
      <c r="P94" s="6"/>
      <c r="Q94" s="6"/>
      <c r="R94" s="6"/>
      <c r="S94" s="6"/>
      <c r="T94" s="6"/>
      <c r="U94" s="6"/>
      <c r="V94" s="6"/>
      <c r="W94" s="6"/>
      <c r="X94" s="6"/>
      <c r="Y94" s="13"/>
      <c r="Z94" s="13"/>
      <c r="AA94" s="13"/>
      <c r="AB94" s="13"/>
      <c r="AC94" s="6"/>
      <c r="AD94" s="6"/>
      <c r="AE94" s="6"/>
      <c r="AF94" s="6"/>
      <c r="AG94" s="6"/>
      <c r="AH94" s="7"/>
      <c r="AI94" s="6"/>
      <c r="AJ94" s="6"/>
      <c r="AK94" s="6"/>
      <c r="AL94" s="6"/>
      <c r="AM94" s="6"/>
      <c r="AN94" s="6"/>
      <c r="AO94" s="6"/>
      <c r="AP94" s="6"/>
      <c r="AQ94" s="6"/>
      <c r="AR94" s="6"/>
      <c r="AS94" s="6"/>
      <c r="AT94" s="6"/>
      <c r="AU94" s="13"/>
      <c r="AV94" s="13"/>
      <c r="AW94" s="13"/>
      <c r="AX94" s="13"/>
    </row>
    <row r="95" spans="1:50" ht="15" customHeight="1" x14ac:dyDescent="0.15">
      <c r="A95" s="699" t="s">
        <v>124</v>
      </c>
      <c r="B95" s="700"/>
      <c r="C95" s="700"/>
      <c r="D95" s="700"/>
      <c r="E95" s="700"/>
      <c r="F95" s="701"/>
      <c r="G95" s="14" t="s">
        <v>125</v>
      </c>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6"/>
    </row>
    <row r="96" spans="1:50" ht="38.65" customHeight="1" x14ac:dyDescent="0.15">
      <c r="A96" s="393"/>
      <c r="B96" s="394"/>
      <c r="C96" s="394"/>
      <c r="D96" s="394"/>
      <c r="E96" s="394"/>
      <c r="F96" s="395"/>
      <c r="G96" s="17"/>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9"/>
    </row>
    <row r="97" spans="1:50" ht="41.25" customHeight="1" x14ac:dyDescent="0.15">
      <c r="A97" s="393"/>
      <c r="B97" s="394"/>
      <c r="C97" s="394"/>
      <c r="D97" s="394"/>
      <c r="E97" s="394"/>
      <c r="F97" s="395"/>
      <c r="G97" s="17"/>
      <c r="H97" s="18"/>
      <c r="I97" s="18"/>
      <c r="J97" s="1688" t="s">
        <v>2152</v>
      </c>
      <c r="K97" s="1689"/>
      <c r="L97" s="1689"/>
      <c r="M97" s="1689"/>
      <c r="N97" s="1689"/>
      <c r="O97" s="1689"/>
      <c r="P97" s="1689"/>
      <c r="Q97" s="1689"/>
      <c r="R97" s="1689"/>
      <c r="S97" s="1689"/>
      <c r="T97" s="1689"/>
      <c r="U97" s="1689"/>
      <c r="V97" s="1689"/>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9"/>
    </row>
    <row r="98" spans="1:50" ht="52.35" customHeight="1" x14ac:dyDescent="0.15">
      <c r="A98" s="393"/>
      <c r="B98" s="394"/>
      <c r="C98" s="394"/>
      <c r="D98" s="394"/>
      <c r="E98" s="394"/>
      <c r="F98" s="395"/>
      <c r="G98" s="17"/>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9"/>
    </row>
    <row r="99" spans="1:50" ht="52.35" customHeight="1" x14ac:dyDescent="0.15">
      <c r="A99" s="393"/>
      <c r="B99" s="394"/>
      <c r="C99" s="394"/>
      <c r="D99" s="394"/>
      <c r="E99" s="394"/>
      <c r="F99" s="395"/>
      <c r="G99" s="17"/>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9"/>
    </row>
    <row r="100" spans="1:50" ht="52.35" customHeight="1" x14ac:dyDescent="0.15">
      <c r="A100" s="393"/>
      <c r="B100" s="394"/>
      <c r="C100" s="394"/>
      <c r="D100" s="394"/>
      <c r="E100" s="394"/>
      <c r="F100" s="395"/>
      <c r="G100" s="17"/>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9"/>
    </row>
    <row r="101" spans="1:50" ht="41.25" customHeight="1" x14ac:dyDescent="0.15">
      <c r="A101" s="393"/>
      <c r="B101" s="394"/>
      <c r="C101" s="394"/>
      <c r="D101" s="394"/>
      <c r="E101" s="394"/>
      <c r="F101" s="395"/>
      <c r="G101" s="17"/>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9"/>
    </row>
    <row r="102" spans="1:50" ht="52.5" customHeight="1" x14ac:dyDescent="0.15">
      <c r="A102" s="393"/>
      <c r="B102" s="394"/>
      <c r="C102" s="394"/>
      <c r="D102" s="394"/>
      <c r="E102" s="394"/>
      <c r="F102" s="395"/>
      <c r="G102" s="17"/>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9"/>
    </row>
    <row r="103" spans="1:50" ht="52.5" customHeight="1" x14ac:dyDescent="0.15">
      <c r="A103" s="393"/>
      <c r="B103" s="394"/>
      <c r="C103" s="394"/>
      <c r="D103" s="394"/>
      <c r="E103" s="394"/>
      <c r="F103" s="395"/>
      <c r="G103" s="17"/>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9"/>
    </row>
    <row r="104" spans="1:50" ht="52.5" customHeight="1" x14ac:dyDescent="0.15">
      <c r="A104" s="393"/>
      <c r="B104" s="394"/>
      <c r="C104" s="394"/>
      <c r="D104" s="394"/>
      <c r="E104" s="394"/>
      <c r="F104" s="395"/>
      <c r="G104" s="17"/>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9"/>
    </row>
    <row r="105" spans="1:50" ht="52.5" customHeight="1" x14ac:dyDescent="0.15">
      <c r="A105" s="393"/>
      <c r="B105" s="394"/>
      <c r="C105" s="394"/>
      <c r="D105" s="394"/>
      <c r="E105" s="394"/>
      <c r="F105" s="395"/>
      <c r="G105" s="17"/>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9"/>
    </row>
    <row r="106" spans="1:50" ht="52.5" customHeight="1" x14ac:dyDescent="0.15">
      <c r="A106" s="393"/>
      <c r="B106" s="394"/>
      <c r="C106" s="394"/>
      <c r="D106" s="394"/>
      <c r="E106" s="394"/>
      <c r="F106" s="395"/>
      <c r="G106" s="17"/>
      <c r="H106" s="18"/>
      <c r="I106" s="18"/>
      <c r="J106" s="1688" t="s">
        <v>2153</v>
      </c>
      <c r="K106" s="1689"/>
      <c r="L106" s="1689"/>
      <c r="M106" s="1689"/>
      <c r="N106" s="1689"/>
      <c r="O106" s="1689"/>
      <c r="P106" s="1689"/>
      <c r="Q106" s="1689"/>
      <c r="R106" s="1689"/>
      <c r="S106" s="1689"/>
      <c r="T106" s="1689"/>
      <c r="U106" s="1689"/>
      <c r="V106" s="1689"/>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9"/>
    </row>
    <row r="107" spans="1:50" ht="52.5" customHeight="1" x14ac:dyDescent="0.15">
      <c r="A107" s="393"/>
      <c r="B107" s="394"/>
      <c r="C107" s="394"/>
      <c r="D107" s="394"/>
      <c r="E107" s="394"/>
      <c r="F107" s="395"/>
      <c r="G107" s="17"/>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9"/>
    </row>
    <row r="108" spans="1:50" ht="52.5" customHeight="1" x14ac:dyDescent="0.15">
      <c r="A108" s="393"/>
      <c r="B108" s="394"/>
      <c r="C108" s="394"/>
      <c r="D108" s="394"/>
      <c r="E108" s="394"/>
      <c r="F108" s="395"/>
      <c r="G108" s="17"/>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9"/>
    </row>
    <row r="109" spans="1:50" ht="52.5" customHeight="1" x14ac:dyDescent="0.15">
      <c r="A109" s="393"/>
      <c r="B109" s="394"/>
      <c r="C109" s="394"/>
      <c r="D109" s="394"/>
      <c r="E109" s="394"/>
      <c r="F109" s="395"/>
      <c r="G109" s="17"/>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9"/>
    </row>
    <row r="110" spans="1:50" ht="52.5" customHeight="1" x14ac:dyDescent="0.15">
      <c r="A110" s="393"/>
      <c r="B110" s="394"/>
      <c r="C110" s="394"/>
      <c r="D110" s="394"/>
      <c r="E110" s="394"/>
      <c r="F110" s="395"/>
      <c r="G110" s="17"/>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9"/>
    </row>
    <row r="111" spans="1:50" ht="42.6" customHeight="1" x14ac:dyDescent="0.15">
      <c r="A111" s="393"/>
      <c r="B111" s="394"/>
      <c r="C111" s="394"/>
      <c r="D111" s="394"/>
      <c r="E111" s="394"/>
      <c r="F111" s="395"/>
      <c r="G111" s="17"/>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9"/>
    </row>
    <row r="112" spans="1:50" ht="52.5" customHeight="1" x14ac:dyDescent="0.15">
      <c r="A112" s="393"/>
      <c r="B112" s="394"/>
      <c r="C112" s="394"/>
      <c r="D112" s="394"/>
      <c r="E112" s="394"/>
      <c r="F112" s="395"/>
      <c r="G112" s="17"/>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9"/>
    </row>
    <row r="113" spans="1:50" ht="52.5" customHeight="1" x14ac:dyDescent="0.15">
      <c r="A113" s="393"/>
      <c r="B113" s="394"/>
      <c r="C113" s="394"/>
      <c r="D113" s="394"/>
      <c r="E113" s="394"/>
      <c r="F113" s="395"/>
      <c r="G113" s="17"/>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9"/>
    </row>
    <row r="114" spans="1:50" ht="52.5" customHeight="1" x14ac:dyDescent="0.15">
      <c r="A114" s="393"/>
      <c r="B114" s="394"/>
      <c r="C114" s="394"/>
      <c r="D114" s="394"/>
      <c r="E114" s="394"/>
      <c r="F114" s="395"/>
      <c r="G114" s="17"/>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9"/>
    </row>
    <row r="115" spans="1:50" ht="52.5" customHeight="1" x14ac:dyDescent="0.15">
      <c r="A115" s="393"/>
      <c r="B115" s="394"/>
      <c r="C115" s="394"/>
      <c r="D115" s="394"/>
      <c r="E115" s="394"/>
      <c r="F115" s="395"/>
      <c r="G115" s="17"/>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9"/>
    </row>
    <row r="116" spans="1:50" ht="52.5" customHeight="1" x14ac:dyDescent="0.15">
      <c r="A116" s="393"/>
      <c r="B116" s="394"/>
      <c r="C116" s="394"/>
      <c r="D116" s="394"/>
      <c r="E116" s="394"/>
      <c r="F116" s="395"/>
      <c r="G116" s="17"/>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9"/>
    </row>
    <row r="117" spans="1:50" ht="47.85" customHeight="1" x14ac:dyDescent="0.15">
      <c r="A117" s="393"/>
      <c r="B117" s="394"/>
      <c r="C117" s="394"/>
      <c r="D117" s="394"/>
      <c r="E117" s="394"/>
      <c r="F117" s="395"/>
      <c r="G117" s="17"/>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9"/>
    </row>
    <row r="118" spans="1:50" ht="14.25" thickBot="1" x14ac:dyDescent="0.2">
      <c r="A118" s="1685"/>
      <c r="B118" s="1686"/>
      <c r="C118" s="1686"/>
      <c r="D118" s="1686"/>
      <c r="E118" s="1686"/>
      <c r="F118" s="1687"/>
      <c r="G118" s="20" t="s">
        <v>472</v>
      </c>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2"/>
    </row>
    <row r="119" spans="1:50" ht="24.75" customHeight="1" thickBot="1" x14ac:dyDescent="0.2">
      <c r="A119" s="5"/>
      <c r="B119" s="5"/>
      <c r="C119" s="5"/>
      <c r="D119" s="5"/>
      <c r="E119" s="5"/>
      <c r="F119" s="5"/>
      <c r="G119" s="6"/>
      <c r="H119" s="6"/>
      <c r="I119" s="6"/>
      <c r="J119" s="6"/>
      <c r="K119" s="6"/>
      <c r="L119" s="7"/>
      <c r="M119" s="6"/>
      <c r="N119" s="6"/>
      <c r="O119" s="6"/>
      <c r="P119" s="6"/>
      <c r="Q119" s="6"/>
      <c r="R119" s="6"/>
      <c r="S119" s="6"/>
      <c r="T119" s="6"/>
      <c r="U119" s="6"/>
      <c r="V119" s="6"/>
      <c r="W119" s="6"/>
      <c r="X119" s="6"/>
      <c r="Y119" s="13"/>
      <c r="Z119" s="13"/>
      <c r="AA119" s="13"/>
      <c r="AB119" s="13"/>
      <c r="AC119" s="6"/>
      <c r="AD119" s="6"/>
      <c r="AE119" s="6"/>
      <c r="AF119" s="6"/>
      <c r="AG119" s="6"/>
      <c r="AH119" s="7"/>
      <c r="AI119" s="6"/>
      <c r="AJ119" s="6"/>
      <c r="AK119" s="6"/>
      <c r="AL119" s="6"/>
      <c r="AM119" s="6"/>
      <c r="AN119" s="6"/>
      <c r="AO119" s="6"/>
      <c r="AP119" s="6"/>
      <c r="AQ119" s="6"/>
      <c r="AR119" s="6"/>
      <c r="AS119" s="6"/>
      <c r="AT119" s="6"/>
      <c r="AU119" s="13"/>
      <c r="AV119" s="13"/>
      <c r="AW119" s="13"/>
      <c r="AX119" s="13"/>
    </row>
    <row r="120" spans="1:50" ht="15" customHeight="1" x14ac:dyDescent="0.15">
      <c r="A120" s="699" t="s">
        <v>124</v>
      </c>
      <c r="B120" s="700"/>
      <c r="C120" s="700"/>
      <c r="D120" s="700"/>
      <c r="E120" s="700"/>
      <c r="F120" s="701"/>
      <c r="G120" s="14" t="s">
        <v>125</v>
      </c>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6"/>
    </row>
    <row r="121" spans="1:50" ht="38.65" customHeight="1" x14ac:dyDescent="0.15">
      <c r="A121" s="393"/>
      <c r="B121" s="394"/>
      <c r="C121" s="394"/>
      <c r="D121" s="394"/>
      <c r="E121" s="394"/>
      <c r="F121" s="395"/>
      <c r="G121" s="17"/>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9"/>
    </row>
    <row r="122" spans="1:50" ht="41.25" customHeight="1" x14ac:dyDescent="0.15">
      <c r="A122" s="393"/>
      <c r="B122" s="394"/>
      <c r="C122" s="394"/>
      <c r="D122" s="394"/>
      <c r="E122" s="394"/>
      <c r="F122" s="395"/>
      <c r="G122" s="17"/>
      <c r="H122" s="18"/>
      <c r="I122" s="18"/>
      <c r="J122" s="1688" t="s">
        <v>2154</v>
      </c>
      <c r="K122" s="1689"/>
      <c r="L122" s="1689"/>
      <c r="M122" s="1689"/>
      <c r="N122" s="1689"/>
      <c r="O122" s="1689"/>
      <c r="P122" s="1689"/>
      <c r="Q122" s="1689"/>
      <c r="R122" s="1689"/>
      <c r="S122" s="1689"/>
      <c r="T122" s="1689"/>
      <c r="U122" s="1689"/>
      <c r="V122" s="1689"/>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9"/>
    </row>
    <row r="123" spans="1:50" ht="52.35" customHeight="1" x14ac:dyDescent="0.15">
      <c r="A123" s="393"/>
      <c r="B123" s="394"/>
      <c r="C123" s="394"/>
      <c r="D123" s="394"/>
      <c r="E123" s="394"/>
      <c r="F123" s="395"/>
      <c r="G123" s="17"/>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9"/>
    </row>
    <row r="124" spans="1:50" ht="52.35" customHeight="1" x14ac:dyDescent="0.15">
      <c r="A124" s="393"/>
      <c r="B124" s="394"/>
      <c r="C124" s="394"/>
      <c r="D124" s="394"/>
      <c r="E124" s="394"/>
      <c r="F124" s="395"/>
      <c r="G124" s="17"/>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9"/>
    </row>
    <row r="125" spans="1:50" ht="52.35" customHeight="1" x14ac:dyDescent="0.15">
      <c r="A125" s="393"/>
      <c r="B125" s="394"/>
      <c r="C125" s="394"/>
      <c r="D125" s="394"/>
      <c r="E125" s="394"/>
      <c r="F125" s="395"/>
      <c r="G125" s="17"/>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9"/>
    </row>
    <row r="126" spans="1:50" ht="41.25" customHeight="1" x14ac:dyDescent="0.15">
      <c r="A126" s="393"/>
      <c r="B126" s="394"/>
      <c r="C126" s="394"/>
      <c r="D126" s="394"/>
      <c r="E126" s="394"/>
      <c r="F126" s="395"/>
      <c r="G126" s="17"/>
      <c r="H126" s="18"/>
      <c r="I126" s="18"/>
      <c r="J126" s="1688" t="s">
        <v>2155</v>
      </c>
      <c r="K126" s="1689"/>
      <c r="L126" s="1689"/>
      <c r="M126" s="1689"/>
      <c r="N126" s="1689"/>
      <c r="O126" s="1689"/>
      <c r="P126" s="1689"/>
      <c r="Q126" s="1689"/>
      <c r="R126" s="1689"/>
      <c r="S126" s="1689"/>
      <c r="T126" s="1689"/>
      <c r="U126" s="1689"/>
      <c r="V126" s="1689"/>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9"/>
    </row>
    <row r="127" spans="1:50" ht="52.5" customHeight="1" x14ac:dyDescent="0.15">
      <c r="A127" s="393"/>
      <c r="B127" s="394"/>
      <c r="C127" s="394"/>
      <c r="D127" s="394"/>
      <c r="E127" s="394"/>
      <c r="F127" s="395"/>
      <c r="G127" s="17"/>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9"/>
    </row>
    <row r="128" spans="1:50" ht="52.5" customHeight="1" x14ac:dyDescent="0.15">
      <c r="A128" s="393"/>
      <c r="B128" s="394"/>
      <c r="C128" s="394"/>
      <c r="D128" s="394"/>
      <c r="E128" s="394"/>
      <c r="F128" s="395"/>
      <c r="G128" s="17"/>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9"/>
    </row>
    <row r="129" spans="1:50" ht="52.5" customHeight="1" x14ac:dyDescent="0.15">
      <c r="A129" s="393"/>
      <c r="B129" s="394"/>
      <c r="C129" s="394"/>
      <c r="D129" s="394"/>
      <c r="E129" s="394"/>
      <c r="F129" s="395"/>
      <c r="G129" s="17"/>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9"/>
    </row>
    <row r="130" spans="1:50" ht="52.5" customHeight="1" x14ac:dyDescent="0.15">
      <c r="A130" s="393"/>
      <c r="B130" s="394"/>
      <c r="C130" s="394"/>
      <c r="D130" s="394"/>
      <c r="E130" s="394"/>
      <c r="F130" s="395"/>
      <c r="G130" s="17"/>
      <c r="H130" s="18"/>
      <c r="I130" s="18"/>
      <c r="J130" s="1688" t="s">
        <v>2156</v>
      </c>
      <c r="K130" s="1689"/>
      <c r="L130" s="1689"/>
      <c r="M130" s="1689"/>
      <c r="N130" s="1689"/>
      <c r="O130" s="1689"/>
      <c r="P130" s="1689"/>
      <c r="Q130" s="1689"/>
      <c r="R130" s="1689"/>
      <c r="S130" s="1689"/>
      <c r="T130" s="1689"/>
      <c r="U130" s="1689"/>
      <c r="V130" s="1689"/>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9"/>
    </row>
    <row r="131" spans="1:50" ht="52.5" customHeight="1" x14ac:dyDescent="0.15">
      <c r="A131" s="393"/>
      <c r="B131" s="394"/>
      <c r="C131" s="394"/>
      <c r="D131" s="394"/>
      <c r="E131" s="394"/>
      <c r="F131" s="395"/>
      <c r="G131" s="17"/>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9"/>
    </row>
    <row r="132" spans="1:50" ht="52.5" customHeight="1" x14ac:dyDescent="0.15">
      <c r="A132" s="393"/>
      <c r="B132" s="394"/>
      <c r="C132" s="394"/>
      <c r="D132" s="394"/>
      <c r="E132" s="394"/>
      <c r="F132" s="395"/>
      <c r="G132" s="17"/>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9"/>
    </row>
    <row r="133" spans="1:50" ht="52.5" customHeight="1" x14ac:dyDescent="0.15">
      <c r="A133" s="393"/>
      <c r="B133" s="394"/>
      <c r="C133" s="394"/>
      <c r="D133" s="394"/>
      <c r="E133" s="394"/>
      <c r="F133" s="395"/>
      <c r="G133" s="17"/>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9"/>
    </row>
    <row r="134" spans="1:50" ht="52.5" customHeight="1" x14ac:dyDescent="0.15">
      <c r="A134" s="393"/>
      <c r="B134" s="394"/>
      <c r="C134" s="394"/>
      <c r="D134" s="394"/>
      <c r="E134" s="394"/>
      <c r="F134" s="395"/>
      <c r="G134" s="17"/>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9"/>
    </row>
    <row r="135" spans="1:50" ht="52.5" customHeight="1" x14ac:dyDescent="0.15">
      <c r="A135" s="393"/>
      <c r="B135" s="394"/>
      <c r="C135" s="394"/>
      <c r="D135" s="394"/>
      <c r="E135" s="394"/>
      <c r="F135" s="395"/>
      <c r="G135" s="17"/>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9"/>
    </row>
    <row r="136" spans="1:50" ht="42.6" customHeight="1" x14ac:dyDescent="0.15">
      <c r="A136" s="393"/>
      <c r="B136" s="394"/>
      <c r="C136" s="394"/>
      <c r="D136" s="394"/>
      <c r="E136" s="394"/>
      <c r="F136" s="395"/>
      <c r="G136" s="17"/>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9"/>
    </row>
    <row r="137" spans="1:50" ht="52.5" customHeight="1" x14ac:dyDescent="0.15">
      <c r="A137" s="393"/>
      <c r="B137" s="394"/>
      <c r="C137" s="394"/>
      <c r="D137" s="394"/>
      <c r="E137" s="394"/>
      <c r="F137" s="395"/>
      <c r="G137" s="17"/>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9"/>
    </row>
    <row r="138" spans="1:50" ht="52.5" customHeight="1" x14ac:dyDescent="0.15">
      <c r="A138" s="393"/>
      <c r="B138" s="394"/>
      <c r="C138" s="394"/>
      <c r="D138" s="394"/>
      <c r="E138" s="394"/>
      <c r="F138" s="395"/>
      <c r="G138" s="17"/>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9"/>
    </row>
    <row r="139" spans="1:50" ht="52.5" customHeight="1" x14ac:dyDescent="0.15">
      <c r="A139" s="393"/>
      <c r="B139" s="394"/>
      <c r="C139" s="394"/>
      <c r="D139" s="394"/>
      <c r="E139" s="394"/>
      <c r="F139" s="395"/>
      <c r="G139" s="17"/>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9"/>
    </row>
    <row r="140" spans="1:50" ht="52.5" customHeight="1" x14ac:dyDescent="0.15">
      <c r="A140" s="393"/>
      <c r="B140" s="394"/>
      <c r="C140" s="394"/>
      <c r="D140" s="394"/>
      <c r="E140" s="394"/>
      <c r="F140" s="395"/>
      <c r="G140" s="17"/>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9"/>
    </row>
    <row r="141" spans="1:50" ht="52.5" customHeight="1" x14ac:dyDescent="0.15">
      <c r="A141" s="393"/>
      <c r="B141" s="394"/>
      <c r="C141" s="394"/>
      <c r="D141" s="394"/>
      <c r="E141" s="394"/>
      <c r="F141" s="395"/>
      <c r="G141" s="17"/>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9"/>
    </row>
    <row r="142" spans="1:50" ht="47.85" customHeight="1" x14ac:dyDescent="0.15">
      <c r="A142" s="393"/>
      <c r="B142" s="394"/>
      <c r="C142" s="394"/>
      <c r="D142" s="394"/>
      <c r="E142" s="394"/>
      <c r="F142" s="395"/>
      <c r="G142" s="17"/>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9"/>
    </row>
    <row r="143" spans="1:50" ht="14.25" thickBot="1" x14ac:dyDescent="0.2">
      <c r="A143" s="1685"/>
      <c r="B143" s="1686"/>
      <c r="C143" s="1686"/>
      <c r="D143" s="1686"/>
      <c r="E143" s="1686"/>
      <c r="F143" s="1687"/>
      <c r="G143" s="20" t="s">
        <v>472</v>
      </c>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2"/>
    </row>
    <row r="144" spans="1:50" s="46" customFormat="1" ht="26.25" customHeight="1" thickBot="1" x14ac:dyDescent="0.2">
      <c r="A144" s="24"/>
      <c r="B144" s="24"/>
      <c r="C144" s="24"/>
      <c r="D144" s="24"/>
      <c r="E144" s="24"/>
      <c r="F144" s="24"/>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row>
    <row r="145" spans="1:50" ht="30" customHeight="1" x14ac:dyDescent="0.15">
      <c r="A145" s="617" t="s">
        <v>127</v>
      </c>
      <c r="B145" s="618"/>
      <c r="C145" s="618"/>
      <c r="D145" s="618"/>
      <c r="E145" s="618"/>
      <c r="F145" s="619"/>
      <c r="G145" s="1199" t="s">
        <v>2157</v>
      </c>
      <c r="H145" s="1200"/>
      <c r="I145" s="1200"/>
      <c r="J145" s="1200"/>
      <c r="K145" s="1200"/>
      <c r="L145" s="1200"/>
      <c r="M145" s="1200"/>
      <c r="N145" s="1200"/>
      <c r="O145" s="1200"/>
      <c r="P145" s="1200"/>
      <c r="Q145" s="1200"/>
      <c r="R145" s="1200"/>
      <c r="S145" s="1200"/>
      <c r="T145" s="1200"/>
      <c r="U145" s="1200"/>
      <c r="V145" s="1200"/>
      <c r="W145" s="1200"/>
      <c r="X145" s="1200"/>
      <c r="Y145" s="1200"/>
      <c r="Z145" s="1200"/>
      <c r="AA145" s="1200"/>
      <c r="AB145" s="1201"/>
      <c r="AC145" s="1199" t="s">
        <v>2158</v>
      </c>
      <c r="AD145" s="1200"/>
      <c r="AE145" s="1200"/>
      <c r="AF145" s="1200"/>
      <c r="AG145" s="1200"/>
      <c r="AH145" s="1200"/>
      <c r="AI145" s="1200"/>
      <c r="AJ145" s="1200"/>
      <c r="AK145" s="1200"/>
      <c r="AL145" s="1200"/>
      <c r="AM145" s="1200"/>
      <c r="AN145" s="1200"/>
      <c r="AO145" s="1200"/>
      <c r="AP145" s="1200"/>
      <c r="AQ145" s="1200"/>
      <c r="AR145" s="1200"/>
      <c r="AS145" s="1200"/>
      <c r="AT145" s="1200"/>
      <c r="AU145" s="1200"/>
      <c r="AV145" s="1200"/>
      <c r="AW145" s="1200"/>
      <c r="AX145" s="1202"/>
    </row>
    <row r="146" spans="1:50" ht="24.75" customHeight="1" x14ac:dyDescent="0.15">
      <c r="A146" s="620"/>
      <c r="B146" s="621"/>
      <c r="C146" s="621"/>
      <c r="D146" s="621"/>
      <c r="E146" s="621"/>
      <c r="F146" s="622"/>
      <c r="G146" s="777" t="s">
        <v>74</v>
      </c>
      <c r="H146" s="894"/>
      <c r="I146" s="894"/>
      <c r="J146" s="894"/>
      <c r="K146" s="894"/>
      <c r="L146" s="348" t="s">
        <v>130</v>
      </c>
      <c r="M146" s="539"/>
      <c r="N146" s="539"/>
      <c r="O146" s="539"/>
      <c r="P146" s="539"/>
      <c r="Q146" s="539"/>
      <c r="R146" s="539"/>
      <c r="S146" s="539"/>
      <c r="T146" s="539"/>
      <c r="U146" s="539"/>
      <c r="V146" s="539"/>
      <c r="W146" s="539"/>
      <c r="X146" s="540"/>
      <c r="Y146" s="604" t="s">
        <v>131</v>
      </c>
      <c r="Z146" s="597"/>
      <c r="AA146" s="597"/>
      <c r="AB146" s="598"/>
      <c r="AC146" s="777" t="s">
        <v>74</v>
      </c>
      <c r="AD146" s="894"/>
      <c r="AE146" s="894"/>
      <c r="AF146" s="894"/>
      <c r="AG146" s="894"/>
      <c r="AH146" s="348" t="s">
        <v>130</v>
      </c>
      <c r="AI146" s="539"/>
      <c r="AJ146" s="539"/>
      <c r="AK146" s="539"/>
      <c r="AL146" s="539"/>
      <c r="AM146" s="539"/>
      <c r="AN146" s="539"/>
      <c r="AO146" s="539"/>
      <c r="AP146" s="539"/>
      <c r="AQ146" s="539"/>
      <c r="AR146" s="539"/>
      <c r="AS146" s="539"/>
      <c r="AT146" s="540"/>
      <c r="AU146" s="604" t="s">
        <v>131</v>
      </c>
      <c r="AV146" s="597"/>
      <c r="AW146" s="597"/>
      <c r="AX146" s="600"/>
    </row>
    <row r="147" spans="1:50" ht="24.75" customHeight="1" x14ac:dyDescent="0.15">
      <c r="A147" s="620"/>
      <c r="B147" s="621"/>
      <c r="C147" s="621"/>
      <c r="D147" s="621"/>
      <c r="E147" s="621"/>
      <c r="F147" s="622"/>
      <c r="G147" s="1171" t="s">
        <v>295</v>
      </c>
      <c r="H147" s="1172"/>
      <c r="I147" s="1172"/>
      <c r="J147" s="1172"/>
      <c r="K147" s="1173"/>
      <c r="L147" s="1148" t="s">
        <v>2159</v>
      </c>
      <c r="M147" s="1149"/>
      <c r="N147" s="1149"/>
      <c r="O147" s="1149"/>
      <c r="P147" s="1149"/>
      <c r="Q147" s="1149"/>
      <c r="R147" s="1149"/>
      <c r="S147" s="1149"/>
      <c r="T147" s="1149"/>
      <c r="U147" s="1149"/>
      <c r="V147" s="1149"/>
      <c r="W147" s="1149"/>
      <c r="X147" s="1150"/>
      <c r="Y147" s="1690">
        <v>7.5</v>
      </c>
      <c r="Z147" s="1691"/>
      <c r="AA147" s="1691"/>
      <c r="AB147" s="1692"/>
      <c r="AC147" s="1171" t="s">
        <v>2160</v>
      </c>
      <c r="AD147" s="1172"/>
      <c r="AE147" s="1172"/>
      <c r="AF147" s="1172"/>
      <c r="AG147" s="1173"/>
      <c r="AH147" s="1148" t="s">
        <v>2161</v>
      </c>
      <c r="AI147" s="1149"/>
      <c r="AJ147" s="1149"/>
      <c r="AK147" s="1149"/>
      <c r="AL147" s="1149"/>
      <c r="AM147" s="1149"/>
      <c r="AN147" s="1149"/>
      <c r="AO147" s="1149"/>
      <c r="AP147" s="1149"/>
      <c r="AQ147" s="1149"/>
      <c r="AR147" s="1149"/>
      <c r="AS147" s="1149"/>
      <c r="AT147" s="1150"/>
      <c r="AU147" s="1177">
        <v>2.2999999999999998</v>
      </c>
      <c r="AV147" s="1178"/>
      <c r="AW147" s="1178"/>
      <c r="AX147" s="1684"/>
    </row>
    <row r="148" spans="1:50" ht="24.75" customHeight="1" x14ac:dyDescent="0.15">
      <c r="A148" s="620"/>
      <c r="B148" s="621"/>
      <c r="C148" s="621"/>
      <c r="D148" s="621"/>
      <c r="E148" s="621"/>
      <c r="F148" s="622"/>
      <c r="G148" s="1117"/>
      <c r="H148" s="1118"/>
      <c r="I148" s="1118"/>
      <c r="J148" s="1118"/>
      <c r="K148" s="1119"/>
      <c r="L148" s="568"/>
      <c r="M148" s="1120"/>
      <c r="N148" s="1120"/>
      <c r="O148" s="1120"/>
      <c r="P148" s="1120"/>
      <c r="Q148" s="1120"/>
      <c r="R148" s="1120"/>
      <c r="S148" s="1120"/>
      <c r="T148" s="1120"/>
      <c r="U148" s="1120"/>
      <c r="V148" s="1120"/>
      <c r="W148" s="1120"/>
      <c r="X148" s="1121"/>
      <c r="Y148" s="1122"/>
      <c r="Z148" s="1123"/>
      <c r="AA148" s="1123"/>
      <c r="AB148" s="1123"/>
      <c r="AC148" s="1117"/>
      <c r="AD148" s="1118"/>
      <c r="AE148" s="1118"/>
      <c r="AF148" s="1118"/>
      <c r="AG148" s="1119"/>
      <c r="AH148" s="568"/>
      <c r="AI148" s="1120"/>
      <c r="AJ148" s="1120"/>
      <c r="AK148" s="1120"/>
      <c r="AL148" s="1120"/>
      <c r="AM148" s="1120"/>
      <c r="AN148" s="1120"/>
      <c r="AO148" s="1120"/>
      <c r="AP148" s="1120"/>
      <c r="AQ148" s="1120"/>
      <c r="AR148" s="1120"/>
      <c r="AS148" s="1120"/>
      <c r="AT148" s="1121"/>
      <c r="AU148" s="1122"/>
      <c r="AV148" s="1123"/>
      <c r="AW148" s="1123"/>
      <c r="AX148" s="1124"/>
    </row>
    <row r="149" spans="1:50" ht="24.75" customHeight="1" x14ac:dyDescent="0.15">
      <c r="A149" s="620"/>
      <c r="B149" s="621"/>
      <c r="C149" s="621"/>
      <c r="D149" s="621"/>
      <c r="E149" s="621"/>
      <c r="F149" s="622"/>
      <c r="G149" s="1166" t="s">
        <v>41</v>
      </c>
      <c r="H149" s="539"/>
      <c r="I149" s="539"/>
      <c r="J149" s="539"/>
      <c r="K149" s="539"/>
      <c r="L149" s="606"/>
      <c r="M149" s="938"/>
      <c r="N149" s="938"/>
      <c r="O149" s="938"/>
      <c r="P149" s="938"/>
      <c r="Q149" s="938"/>
      <c r="R149" s="938"/>
      <c r="S149" s="938"/>
      <c r="T149" s="938"/>
      <c r="U149" s="938"/>
      <c r="V149" s="938"/>
      <c r="W149" s="938"/>
      <c r="X149" s="939"/>
      <c r="Y149" s="1680">
        <f>SUM(Y147:AB148)</f>
        <v>7.5</v>
      </c>
      <c r="Z149" s="1681"/>
      <c r="AA149" s="1681"/>
      <c r="AB149" s="1682"/>
      <c r="AC149" s="1166" t="s">
        <v>41</v>
      </c>
      <c r="AD149" s="539"/>
      <c r="AE149" s="539"/>
      <c r="AF149" s="539"/>
      <c r="AG149" s="539"/>
      <c r="AH149" s="606"/>
      <c r="AI149" s="938"/>
      <c r="AJ149" s="938"/>
      <c r="AK149" s="938"/>
      <c r="AL149" s="938"/>
      <c r="AM149" s="938"/>
      <c r="AN149" s="938"/>
      <c r="AO149" s="938"/>
      <c r="AP149" s="938"/>
      <c r="AQ149" s="938"/>
      <c r="AR149" s="938"/>
      <c r="AS149" s="938"/>
      <c r="AT149" s="939"/>
      <c r="AU149" s="1680">
        <f>SUM(AU147:AX148)</f>
        <v>2.2999999999999998</v>
      </c>
      <c r="AV149" s="1681"/>
      <c r="AW149" s="1681"/>
      <c r="AX149" s="1683"/>
    </row>
    <row r="150" spans="1:50" ht="30" customHeight="1" x14ac:dyDescent="0.15">
      <c r="A150" s="620"/>
      <c r="B150" s="621"/>
      <c r="C150" s="621"/>
      <c r="D150" s="621"/>
      <c r="E150" s="621"/>
      <c r="F150" s="622"/>
      <c r="G150" s="1162" t="s">
        <v>2162</v>
      </c>
      <c r="H150" s="1163"/>
      <c r="I150" s="1163"/>
      <c r="J150" s="1163"/>
      <c r="K150" s="1163"/>
      <c r="L150" s="1163"/>
      <c r="M150" s="1163"/>
      <c r="N150" s="1163"/>
      <c r="O150" s="1163"/>
      <c r="P150" s="1163"/>
      <c r="Q150" s="1163"/>
      <c r="R150" s="1163"/>
      <c r="S150" s="1163"/>
      <c r="T150" s="1163"/>
      <c r="U150" s="1163"/>
      <c r="V150" s="1163"/>
      <c r="W150" s="1163"/>
      <c r="X150" s="1163"/>
      <c r="Y150" s="1163"/>
      <c r="Z150" s="1163"/>
      <c r="AA150" s="1163"/>
      <c r="AB150" s="1164"/>
      <c r="AC150" s="1162" t="s">
        <v>294</v>
      </c>
      <c r="AD150" s="1163"/>
      <c r="AE150" s="1163"/>
      <c r="AF150" s="1163"/>
      <c r="AG150" s="1163"/>
      <c r="AH150" s="1163"/>
      <c r="AI150" s="1163"/>
      <c r="AJ150" s="1163"/>
      <c r="AK150" s="1163"/>
      <c r="AL150" s="1163"/>
      <c r="AM150" s="1163"/>
      <c r="AN150" s="1163"/>
      <c r="AO150" s="1163"/>
      <c r="AP150" s="1163"/>
      <c r="AQ150" s="1163"/>
      <c r="AR150" s="1163"/>
      <c r="AS150" s="1163"/>
      <c r="AT150" s="1163"/>
      <c r="AU150" s="1163"/>
      <c r="AV150" s="1163"/>
      <c r="AW150" s="1163"/>
      <c r="AX150" s="1165"/>
    </row>
    <row r="151" spans="1:50" ht="25.5" customHeight="1" x14ac:dyDescent="0.15">
      <c r="A151" s="620"/>
      <c r="B151" s="621"/>
      <c r="C151" s="621"/>
      <c r="D151" s="621"/>
      <c r="E151" s="621"/>
      <c r="F151" s="622"/>
      <c r="G151" s="777" t="s">
        <v>74</v>
      </c>
      <c r="H151" s="894"/>
      <c r="I151" s="894"/>
      <c r="J151" s="894"/>
      <c r="K151" s="894"/>
      <c r="L151" s="348" t="s">
        <v>130</v>
      </c>
      <c r="M151" s="539"/>
      <c r="N151" s="539"/>
      <c r="O151" s="539"/>
      <c r="P151" s="539"/>
      <c r="Q151" s="539"/>
      <c r="R151" s="539"/>
      <c r="S151" s="539"/>
      <c r="T151" s="539"/>
      <c r="U151" s="539"/>
      <c r="V151" s="539"/>
      <c r="W151" s="539"/>
      <c r="X151" s="540"/>
      <c r="Y151" s="604" t="s">
        <v>131</v>
      </c>
      <c r="Z151" s="597"/>
      <c r="AA151" s="597"/>
      <c r="AB151" s="598"/>
      <c r="AC151" s="777" t="s">
        <v>74</v>
      </c>
      <c r="AD151" s="894"/>
      <c r="AE151" s="894"/>
      <c r="AF151" s="894"/>
      <c r="AG151" s="894"/>
      <c r="AH151" s="348" t="s">
        <v>130</v>
      </c>
      <c r="AI151" s="539"/>
      <c r="AJ151" s="539"/>
      <c r="AK151" s="539"/>
      <c r="AL151" s="539"/>
      <c r="AM151" s="539"/>
      <c r="AN151" s="539"/>
      <c r="AO151" s="539"/>
      <c r="AP151" s="539"/>
      <c r="AQ151" s="539"/>
      <c r="AR151" s="539"/>
      <c r="AS151" s="539"/>
      <c r="AT151" s="540"/>
      <c r="AU151" s="604" t="s">
        <v>131</v>
      </c>
      <c r="AV151" s="597"/>
      <c r="AW151" s="597"/>
      <c r="AX151" s="600"/>
    </row>
    <row r="152" spans="1:50" ht="24.75" customHeight="1" x14ac:dyDescent="0.15">
      <c r="A152" s="620"/>
      <c r="B152" s="621"/>
      <c r="C152" s="621"/>
      <c r="D152" s="621"/>
      <c r="E152" s="621"/>
      <c r="F152" s="622"/>
      <c r="G152" s="1154" t="s">
        <v>134</v>
      </c>
      <c r="H152" s="1155"/>
      <c r="I152" s="1155"/>
      <c r="J152" s="1155"/>
      <c r="K152" s="1156"/>
      <c r="L152" s="1676" t="s">
        <v>2163</v>
      </c>
      <c r="M152" s="1137"/>
      <c r="N152" s="1137"/>
      <c r="O152" s="1137"/>
      <c r="P152" s="1137"/>
      <c r="Q152" s="1137"/>
      <c r="R152" s="1137"/>
      <c r="S152" s="1137"/>
      <c r="T152" s="1137"/>
      <c r="U152" s="1137"/>
      <c r="V152" s="1137"/>
      <c r="W152" s="1137"/>
      <c r="X152" s="1138"/>
      <c r="Y152" s="1677">
        <v>1.5</v>
      </c>
      <c r="Z152" s="1678"/>
      <c r="AA152" s="1678"/>
      <c r="AB152" s="1679"/>
      <c r="AC152" s="1154"/>
      <c r="AD152" s="1155"/>
      <c r="AE152" s="1155"/>
      <c r="AF152" s="1155"/>
      <c r="AG152" s="1156"/>
      <c r="AH152" s="592"/>
      <c r="AI152" s="1157"/>
      <c r="AJ152" s="1157"/>
      <c r="AK152" s="1157"/>
      <c r="AL152" s="1157"/>
      <c r="AM152" s="1157"/>
      <c r="AN152" s="1157"/>
      <c r="AO152" s="1157"/>
      <c r="AP152" s="1157"/>
      <c r="AQ152" s="1157"/>
      <c r="AR152" s="1157"/>
      <c r="AS152" s="1157"/>
      <c r="AT152" s="1158"/>
      <c r="AU152" s="1159"/>
      <c r="AV152" s="1160"/>
      <c r="AW152" s="1160"/>
      <c r="AX152" s="1161"/>
    </row>
    <row r="153" spans="1:50" ht="24.75" customHeight="1" x14ac:dyDescent="0.15">
      <c r="A153" s="620"/>
      <c r="B153" s="621"/>
      <c r="C153" s="621"/>
      <c r="D153" s="621"/>
      <c r="E153" s="621"/>
      <c r="F153" s="622"/>
      <c r="G153" s="1117"/>
      <c r="H153" s="1118"/>
      <c r="I153" s="1118"/>
      <c r="J153" s="1118"/>
      <c r="K153" s="1119"/>
      <c r="L153" s="568"/>
      <c r="M153" s="1120"/>
      <c r="N153" s="1120"/>
      <c r="O153" s="1120"/>
      <c r="P153" s="1120"/>
      <c r="Q153" s="1120"/>
      <c r="R153" s="1120"/>
      <c r="S153" s="1120"/>
      <c r="T153" s="1120"/>
      <c r="U153" s="1120"/>
      <c r="V153" s="1120"/>
      <c r="W153" s="1120"/>
      <c r="X153" s="1121"/>
      <c r="Y153" s="1122"/>
      <c r="Z153" s="1123"/>
      <c r="AA153" s="1123"/>
      <c r="AB153" s="1123"/>
      <c r="AC153" s="1117"/>
      <c r="AD153" s="1118"/>
      <c r="AE153" s="1118"/>
      <c r="AF153" s="1118"/>
      <c r="AG153" s="1119"/>
      <c r="AH153" s="568"/>
      <c r="AI153" s="1120"/>
      <c r="AJ153" s="1120"/>
      <c r="AK153" s="1120"/>
      <c r="AL153" s="1120"/>
      <c r="AM153" s="1120"/>
      <c r="AN153" s="1120"/>
      <c r="AO153" s="1120"/>
      <c r="AP153" s="1120"/>
      <c r="AQ153" s="1120"/>
      <c r="AR153" s="1120"/>
      <c r="AS153" s="1120"/>
      <c r="AT153" s="1121"/>
      <c r="AU153" s="1122"/>
      <c r="AV153" s="1123"/>
      <c r="AW153" s="1123"/>
      <c r="AX153" s="1124"/>
    </row>
    <row r="154" spans="1:50" ht="24.75" customHeight="1" x14ac:dyDescent="0.15">
      <c r="A154" s="620"/>
      <c r="B154" s="621"/>
      <c r="C154" s="621"/>
      <c r="D154" s="621"/>
      <c r="E154" s="621"/>
      <c r="F154" s="622"/>
      <c r="G154" s="1166" t="s">
        <v>41</v>
      </c>
      <c r="H154" s="539"/>
      <c r="I154" s="539"/>
      <c r="J154" s="539"/>
      <c r="K154" s="539"/>
      <c r="L154" s="606"/>
      <c r="M154" s="938"/>
      <c r="N154" s="938"/>
      <c r="O154" s="938"/>
      <c r="P154" s="938"/>
      <c r="Q154" s="938"/>
      <c r="R154" s="938"/>
      <c r="S154" s="938"/>
      <c r="T154" s="938"/>
      <c r="U154" s="938"/>
      <c r="V154" s="938"/>
      <c r="W154" s="938"/>
      <c r="X154" s="939"/>
      <c r="Y154" s="1680">
        <f>SUM(Y152:AB153)</f>
        <v>1.5</v>
      </c>
      <c r="Z154" s="1681"/>
      <c r="AA154" s="1681"/>
      <c r="AB154" s="1682"/>
      <c r="AC154" s="1166" t="s">
        <v>41</v>
      </c>
      <c r="AD154" s="539"/>
      <c r="AE154" s="539"/>
      <c r="AF154" s="539"/>
      <c r="AG154" s="539"/>
      <c r="AH154" s="606"/>
      <c r="AI154" s="938"/>
      <c r="AJ154" s="938"/>
      <c r="AK154" s="938"/>
      <c r="AL154" s="938"/>
      <c r="AM154" s="938"/>
      <c r="AN154" s="938"/>
      <c r="AO154" s="938"/>
      <c r="AP154" s="938"/>
      <c r="AQ154" s="938"/>
      <c r="AR154" s="938"/>
      <c r="AS154" s="938"/>
      <c r="AT154" s="939"/>
      <c r="AU154" s="1167">
        <f>SUM(AU152:AX153)</f>
        <v>0</v>
      </c>
      <c r="AV154" s="1168"/>
      <c r="AW154" s="1168"/>
      <c r="AX154" s="1170"/>
    </row>
    <row r="155" spans="1:50" ht="30" customHeight="1" x14ac:dyDescent="0.15">
      <c r="A155" s="620"/>
      <c r="B155" s="621"/>
      <c r="C155" s="621"/>
      <c r="D155" s="621"/>
      <c r="E155" s="621"/>
      <c r="F155" s="622"/>
      <c r="G155" s="1162" t="s">
        <v>2164</v>
      </c>
      <c r="H155" s="1163"/>
      <c r="I155" s="1163"/>
      <c r="J155" s="1163"/>
      <c r="K155" s="1163"/>
      <c r="L155" s="1163"/>
      <c r="M155" s="1163"/>
      <c r="N155" s="1163"/>
      <c r="O155" s="1163"/>
      <c r="P155" s="1163"/>
      <c r="Q155" s="1163"/>
      <c r="R155" s="1163"/>
      <c r="S155" s="1163"/>
      <c r="T155" s="1163"/>
      <c r="U155" s="1163"/>
      <c r="V155" s="1163"/>
      <c r="W155" s="1163"/>
      <c r="X155" s="1163"/>
      <c r="Y155" s="1163"/>
      <c r="Z155" s="1163"/>
      <c r="AA155" s="1163"/>
      <c r="AB155" s="1164"/>
      <c r="AC155" s="1162" t="s">
        <v>137</v>
      </c>
      <c r="AD155" s="1163"/>
      <c r="AE155" s="1163"/>
      <c r="AF155" s="1163"/>
      <c r="AG155" s="1163"/>
      <c r="AH155" s="1163"/>
      <c r="AI155" s="1163"/>
      <c r="AJ155" s="1163"/>
      <c r="AK155" s="1163"/>
      <c r="AL155" s="1163"/>
      <c r="AM155" s="1163"/>
      <c r="AN155" s="1163"/>
      <c r="AO155" s="1163"/>
      <c r="AP155" s="1163"/>
      <c r="AQ155" s="1163"/>
      <c r="AR155" s="1163"/>
      <c r="AS155" s="1163"/>
      <c r="AT155" s="1163"/>
      <c r="AU155" s="1163"/>
      <c r="AV155" s="1163"/>
      <c r="AW155" s="1163"/>
      <c r="AX155" s="1165"/>
    </row>
    <row r="156" spans="1:50" ht="24.75" customHeight="1" x14ac:dyDescent="0.15">
      <c r="A156" s="620"/>
      <c r="B156" s="621"/>
      <c r="C156" s="621"/>
      <c r="D156" s="621"/>
      <c r="E156" s="621"/>
      <c r="F156" s="622"/>
      <c r="G156" s="777" t="s">
        <v>74</v>
      </c>
      <c r="H156" s="894"/>
      <c r="I156" s="894"/>
      <c r="J156" s="894"/>
      <c r="K156" s="894"/>
      <c r="L156" s="348" t="s">
        <v>130</v>
      </c>
      <c r="M156" s="539"/>
      <c r="N156" s="539"/>
      <c r="O156" s="539"/>
      <c r="P156" s="539"/>
      <c r="Q156" s="539"/>
      <c r="R156" s="539"/>
      <c r="S156" s="539"/>
      <c r="T156" s="539"/>
      <c r="U156" s="539"/>
      <c r="V156" s="539"/>
      <c r="W156" s="539"/>
      <c r="X156" s="540"/>
      <c r="Y156" s="604" t="s">
        <v>131</v>
      </c>
      <c r="Z156" s="597"/>
      <c r="AA156" s="597"/>
      <c r="AB156" s="598"/>
      <c r="AC156" s="777" t="s">
        <v>74</v>
      </c>
      <c r="AD156" s="894"/>
      <c r="AE156" s="894"/>
      <c r="AF156" s="894"/>
      <c r="AG156" s="894"/>
      <c r="AH156" s="348" t="s">
        <v>130</v>
      </c>
      <c r="AI156" s="539"/>
      <c r="AJ156" s="539"/>
      <c r="AK156" s="539"/>
      <c r="AL156" s="539"/>
      <c r="AM156" s="539"/>
      <c r="AN156" s="539"/>
      <c r="AO156" s="539"/>
      <c r="AP156" s="539"/>
      <c r="AQ156" s="539"/>
      <c r="AR156" s="539"/>
      <c r="AS156" s="539"/>
      <c r="AT156" s="540"/>
      <c r="AU156" s="604" t="s">
        <v>131</v>
      </c>
      <c r="AV156" s="597"/>
      <c r="AW156" s="597"/>
      <c r="AX156" s="600"/>
    </row>
    <row r="157" spans="1:50" ht="24.75" customHeight="1" x14ac:dyDescent="0.15">
      <c r="A157" s="620"/>
      <c r="B157" s="621"/>
      <c r="C157" s="621"/>
      <c r="D157" s="621"/>
      <c r="E157" s="621"/>
      <c r="F157" s="622"/>
      <c r="G157" s="1154" t="s">
        <v>134</v>
      </c>
      <c r="H157" s="1155"/>
      <c r="I157" s="1155"/>
      <c r="J157" s="1155"/>
      <c r="K157" s="1156"/>
      <c r="L157" s="1676" t="s">
        <v>2165</v>
      </c>
      <c r="M157" s="1137"/>
      <c r="N157" s="1137"/>
      <c r="O157" s="1137"/>
      <c r="P157" s="1137"/>
      <c r="Q157" s="1137"/>
      <c r="R157" s="1137"/>
      <c r="S157" s="1137"/>
      <c r="T157" s="1137"/>
      <c r="U157" s="1137"/>
      <c r="V157" s="1137"/>
      <c r="W157" s="1137"/>
      <c r="X157" s="1138"/>
      <c r="Y157" s="1159">
        <v>5</v>
      </c>
      <c r="Z157" s="1160"/>
      <c r="AA157" s="1160"/>
      <c r="AB157" s="1184"/>
      <c r="AC157" s="1154"/>
      <c r="AD157" s="1155"/>
      <c r="AE157" s="1155"/>
      <c r="AF157" s="1155"/>
      <c r="AG157" s="1156"/>
      <c r="AH157" s="592"/>
      <c r="AI157" s="1157"/>
      <c r="AJ157" s="1157"/>
      <c r="AK157" s="1157"/>
      <c r="AL157" s="1157"/>
      <c r="AM157" s="1157"/>
      <c r="AN157" s="1157"/>
      <c r="AO157" s="1157"/>
      <c r="AP157" s="1157"/>
      <c r="AQ157" s="1157"/>
      <c r="AR157" s="1157"/>
      <c r="AS157" s="1157"/>
      <c r="AT157" s="1158"/>
      <c r="AU157" s="1159"/>
      <c r="AV157" s="1160"/>
      <c r="AW157" s="1160"/>
      <c r="AX157" s="1161"/>
    </row>
    <row r="158" spans="1:50" ht="24.75" customHeight="1" x14ac:dyDescent="0.15">
      <c r="A158" s="620"/>
      <c r="B158" s="621"/>
      <c r="C158" s="621"/>
      <c r="D158" s="621"/>
      <c r="E158" s="621"/>
      <c r="F158" s="622"/>
      <c r="G158" s="1117"/>
      <c r="H158" s="1118"/>
      <c r="I158" s="1118"/>
      <c r="J158" s="1118"/>
      <c r="K158" s="1119"/>
      <c r="L158" s="568"/>
      <c r="M158" s="1120"/>
      <c r="N158" s="1120"/>
      <c r="O158" s="1120"/>
      <c r="P158" s="1120"/>
      <c r="Q158" s="1120"/>
      <c r="R158" s="1120"/>
      <c r="S158" s="1120"/>
      <c r="T158" s="1120"/>
      <c r="U158" s="1120"/>
      <c r="V158" s="1120"/>
      <c r="W158" s="1120"/>
      <c r="X158" s="1121"/>
      <c r="Y158" s="1122"/>
      <c r="Z158" s="1123"/>
      <c r="AA158" s="1123"/>
      <c r="AB158" s="1123"/>
      <c r="AC158" s="1117"/>
      <c r="AD158" s="1118"/>
      <c r="AE158" s="1118"/>
      <c r="AF158" s="1118"/>
      <c r="AG158" s="1119"/>
      <c r="AH158" s="568"/>
      <c r="AI158" s="1120"/>
      <c r="AJ158" s="1120"/>
      <c r="AK158" s="1120"/>
      <c r="AL158" s="1120"/>
      <c r="AM158" s="1120"/>
      <c r="AN158" s="1120"/>
      <c r="AO158" s="1120"/>
      <c r="AP158" s="1120"/>
      <c r="AQ158" s="1120"/>
      <c r="AR158" s="1120"/>
      <c r="AS158" s="1120"/>
      <c r="AT158" s="1121"/>
      <c r="AU158" s="1122"/>
      <c r="AV158" s="1123"/>
      <c r="AW158" s="1123"/>
      <c r="AX158" s="1124"/>
    </row>
    <row r="159" spans="1:50" ht="24.75" customHeight="1" x14ac:dyDescent="0.15">
      <c r="A159" s="620"/>
      <c r="B159" s="621"/>
      <c r="C159" s="621"/>
      <c r="D159" s="621"/>
      <c r="E159" s="621"/>
      <c r="F159" s="622"/>
      <c r="G159" s="1166" t="s">
        <v>41</v>
      </c>
      <c r="H159" s="539"/>
      <c r="I159" s="539"/>
      <c r="J159" s="539"/>
      <c r="K159" s="539"/>
      <c r="L159" s="606"/>
      <c r="M159" s="938"/>
      <c r="N159" s="938"/>
      <c r="O159" s="938"/>
      <c r="P159" s="938"/>
      <c r="Q159" s="938"/>
      <c r="R159" s="938"/>
      <c r="S159" s="938"/>
      <c r="T159" s="938"/>
      <c r="U159" s="938"/>
      <c r="V159" s="938"/>
      <c r="W159" s="938"/>
      <c r="X159" s="939"/>
      <c r="Y159" s="1167">
        <f>SUM(Y157:AB158)</f>
        <v>5</v>
      </c>
      <c r="Z159" s="1168"/>
      <c r="AA159" s="1168"/>
      <c r="AB159" s="1169"/>
      <c r="AC159" s="1166" t="s">
        <v>41</v>
      </c>
      <c r="AD159" s="539"/>
      <c r="AE159" s="539"/>
      <c r="AF159" s="539"/>
      <c r="AG159" s="539"/>
      <c r="AH159" s="606"/>
      <c r="AI159" s="938"/>
      <c r="AJ159" s="938"/>
      <c r="AK159" s="938"/>
      <c r="AL159" s="938"/>
      <c r="AM159" s="938"/>
      <c r="AN159" s="938"/>
      <c r="AO159" s="938"/>
      <c r="AP159" s="938"/>
      <c r="AQ159" s="938"/>
      <c r="AR159" s="938"/>
      <c r="AS159" s="938"/>
      <c r="AT159" s="939"/>
      <c r="AU159" s="1167">
        <f>SUM(AU157:AX158)</f>
        <v>0</v>
      </c>
      <c r="AV159" s="1168"/>
      <c r="AW159" s="1168"/>
      <c r="AX159" s="1170"/>
    </row>
    <row r="160" spans="1:50" ht="30" customHeight="1" x14ac:dyDescent="0.15">
      <c r="A160" s="620"/>
      <c r="B160" s="621"/>
      <c r="C160" s="621"/>
      <c r="D160" s="621"/>
      <c r="E160" s="621"/>
      <c r="F160" s="622"/>
      <c r="G160" s="1162" t="s">
        <v>138</v>
      </c>
      <c r="H160" s="1163"/>
      <c r="I160" s="1163"/>
      <c r="J160" s="1163"/>
      <c r="K160" s="1163"/>
      <c r="L160" s="1163"/>
      <c r="M160" s="1163"/>
      <c r="N160" s="1163"/>
      <c r="O160" s="1163"/>
      <c r="P160" s="1163"/>
      <c r="Q160" s="1163"/>
      <c r="R160" s="1163"/>
      <c r="S160" s="1163"/>
      <c r="T160" s="1163"/>
      <c r="U160" s="1163"/>
      <c r="V160" s="1163"/>
      <c r="W160" s="1163"/>
      <c r="X160" s="1163"/>
      <c r="Y160" s="1163"/>
      <c r="Z160" s="1163"/>
      <c r="AA160" s="1163"/>
      <c r="AB160" s="1164"/>
      <c r="AC160" s="1162" t="s">
        <v>139</v>
      </c>
      <c r="AD160" s="1163"/>
      <c r="AE160" s="1163"/>
      <c r="AF160" s="1163"/>
      <c r="AG160" s="1163"/>
      <c r="AH160" s="1163"/>
      <c r="AI160" s="1163"/>
      <c r="AJ160" s="1163"/>
      <c r="AK160" s="1163"/>
      <c r="AL160" s="1163"/>
      <c r="AM160" s="1163"/>
      <c r="AN160" s="1163"/>
      <c r="AO160" s="1163"/>
      <c r="AP160" s="1163"/>
      <c r="AQ160" s="1163"/>
      <c r="AR160" s="1163"/>
      <c r="AS160" s="1163"/>
      <c r="AT160" s="1163"/>
      <c r="AU160" s="1163"/>
      <c r="AV160" s="1163"/>
      <c r="AW160" s="1163"/>
      <c r="AX160" s="1165"/>
    </row>
    <row r="161" spans="1:50" ht="24.75" customHeight="1" x14ac:dyDescent="0.15">
      <c r="A161" s="620"/>
      <c r="B161" s="621"/>
      <c r="C161" s="621"/>
      <c r="D161" s="621"/>
      <c r="E161" s="621"/>
      <c r="F161" s="622"/>
      <c r="G161" s="777" t="s">
        <v>74</v>
      </c>
      <c r="H161" s="894"/>
      <c r="I161" s="894"/>
      <c r="J161" s="894"/>
      <c r="K161" s="894"/>
      <c r="L161" s="348" t="s">
        <v>130</v>
      </c>
      <c r="M161" s="539"/>
      <c r="N161" s="539"/>
      <c r="O161" s="539"/>
      <c r="P161" s="539"/>
      <c r="Q161" s="539"/>
      <c r="R161" s="539"/>
      <c r="S161" s="539"/>
      <c r="T161" s="539"/>
      <c r="U161" s="539"/>
      <c r="V161" s="539"/>
      <c r="W161" s="539"/>
      <c r="X161" s="540"/>
      <c r="Y161" s="604" t="s">
        <v>131</v>
      </c>
      <c r="Z161" s="597"/>
      <c r="AA161" s="597"/>
      <c r="AB161" s="598"/>
      <c r="AC161" s="777" t="s">
        <v>74</v>
      </c>
      <c r="AD161" s="894"/>
      <c r="AE161" s="894"/>
      <c r="AF161" s="894"/>
      <c r="AG161" s="894"/>
      <c r="AH161" s="348" t="s">
        <v>130</v>
      </c>
      <c r="AI161" s="539"/>
      <c r="AJ161" s="539"/>
      <c r="AK161" s="539"/>
      <c r="AL161" s="539"/>
      <c r="AM161" s="539"/>
      <c r="AN161" s="539"/>
      <c r="AO161" s="539"/>
      <c r="AP161" s="539"/>
      <c r="AQ161" s="539"/>
      <c r="AR161" s="539"/>
      <c r="AS161" s="539"/>
      <c r="AT161" s="540"/>
      <c r="AU161" s="604" t="s">
        <v>131</v>
      </c>
      <c r="AV161" s="597"/>
      <c r="AW161" s="597"/>
      <c r="AX161" s="600"/>
    </row>
    <row r="162" spans="1:50" ht="24.75" customHeight="1" x14ac:dyDescent="0.15">
      <c r="A162" s="620"/>
      <c r="B162" s="621"/>
      <c r="C162" s="621"/>
      <c r="D162" s="621"/>
      <c r="E162" s="621"/>
      <c r="F162" s="622"/>
      <c r="G162" s="1154"/>
      <c r="H162" s="1155"/>
      <c r="I162" s="1155"/>
      <c r="J162" s="1155"/>
      <c r="K162" s="1156"/>
      <c r="L162" s="592"/>
      <c r="M162" s="1157"/>
      <c r="N162" s="1157"/>
      <c r="O162" s="1157"/>
      <c r="P162" s="1157"/>
      <c r="Q162" s="1157"/>
      <c r="R162" s="1157"/>
      <c r="S162" s="1157"/>
      <c r="T162" s="1157"/>
      <c r="U162" s="1157"/>
      <c r="V162" s="1157"/>
      <c r="W162" s="1157"/>
      <c r="X162" s="1158"/>
      <c r="Y162" s="1159"/>
      <c r="Z162" s="1160"/>
      <c r="AA162" s="1160"/>
      <c r="AB162" s="1184"/>
      <c r="AC162" s="1154"/>
      <c r="AD162" s="1155"/>
      <c r="AE162" s="1155"/>
      <c r="AF162" s="1155"/>
      <c r="AG162" s="1156"/>
      <c r="AH162" s="592"/>
      <c r="AI162" s="1157"/>
      <c r="AJ162" s="1157"/>
      <c r="AK162" s="1157"/>
      <c r="AL162" s="1157"/>
      <c r="AM162" s="1157"/>
      <c r="AN162" s="1157"/>
      <c r="AO162" s="1157"/>
      <c r="AP162" s="1157"/>
      <c r="AQ162" s="1157"/>
      <c r="AR162" s="1157"/>
      <c r="AS162" s="1157"/>
      <c r="AT162" s="1158"/>
      <c r="AU162" s="1159"/>
      <c r="AV162" s="1160"/>
      <c r="AW162" s="1160"/>
      <c r="AX162" s="1161"/>
    </row>
    <row r="163" spans="1:50" ht="24.75" customHeight="1" x14ac:dyDescent="0.15">
      <c r="A163" s="620"/>
      <c r="B163" s="621"/>
      <c r="C163" s="621"/>
      <c r="D163" s="621"/>
      <c r="E163" s="621"/>
      <c r="F163" s="622"/>
      <c r="G163" s="1117"/>
      <c r="H163" s="1118"/>
      <c r="I163" s="1118"/>
      <c r="J163" s="1118"/>
      <c r="K163" s="1119"/>
      <c r="L163" s="568"/>
      <c r="M163" s="1120"/>
      <c r="N163" s="1120"/>
      <c r="O163" s="1120"/>
      <c r="P163" s="1120"/>
      <c r="Q163" s="1120"/>
      <c r="R163" s="1120"/>
      <c r="S163" s="1120"/>
      <c r="T163" s="1120"/>
      <c r="U163" s="1120"/>
      <c r="V163" s="1120"/>
      <c r="W163" s="1120"/>
      <c r="X163" s="1121"/>
      <c r="Y163" s="1122"/>
      <c r="Z163" s="1123"/>
      <c r="AA163" s="1123"/>
      <c r="AB163" s="1123"/>
      <c r="AC163" s="1117"/>
      <c r="AD163" s="1118"/>
      <c r="AE163" s="1118"/>
      <c r="AF163" s="1118"/>
      <c r="AG163" s="1119"/>
      <c r="AH163" s="568"/>
      <c r="AI163" s="1120"/>
      <c r="AJ163" s="1120"/>
      <c r="AK163" s="1120"/>
      <c r="AL163" s="1120"/>
      <c r="AM163" s="1120"/>
      <c r="AN163" s="1120"/>
      <c r="AO163" s="1120"/>
      <c r="AP163" s="1120"/>
      <c r="AQ163" s="1120"/>
      <c r="AR163" s="1120"/>
      <c r="AS163" s="1120"/>
      <c r="AT163" s="1121"/>
      <c r="AU163" s="1122"/>
      <c r="AV163" s="1123"/>
      <c r="AW163" s="1123"/>
      <c r="AX163" s="1124"/>
    </row>
    <row r="164" spans="1:50" ht="24.75" customHeight="1" thickBot="1" x14ac:dyDescent="0.2">
      <c r="A164" s="623"/>
      <c r="B164" s="624"/>
      <c r="C164" s="624"/>
      <c r="D164" s="624"/>
      <c r="E164" s="624"/>
      <c r="F164" s="625"/>
      <c r="G164" s="1110" t="s">
        <v>41</v>
      </c>
      <c r="H164" s="748"/>
      <c r="I164" s="748"/>
      <c r="J164" s="748"/>
      <c r="K164" s="748"/>
      <c r="L164" s="559"/>
      <c r="M164" s="1111"/>
      <c r="N164" s="1111"/>
      <c r="O164" s="1111"/>
      <c r="P164" s="1111"/>
      <c r="Q164" s="1111"/>
      <c r="R164" s="1111"/>
      <c r="S164" s="1111"/>
      <c r="T164" s="1111"/>
      <c r="U164" s="1111"/>
      <c r="V164" s="1111"/>
      <c r="W164" s="1111"/>
      <c r="X164" s="1112"/>
      <c r="Y164" s="1113">
        <f>SUM(Y162:AB163)</f>
        <v>0</v>
      </c>
      <c r="Z164" s="1114"/>
      <c r="AA164" s="1114"/>
      <c r="AB164" s="1115"/>
      <c r="AC164" s="1110" t="s">
        <v>41</v>
      </c>
      <c r="AD164" s="748"/>
      <c r="AE164" s="748"/>
      <c r="AF164" s="748"/>
      <c r="AG164" s="748"/>
      <c r="AH164" s="559"/>
      <c r="AI164" s="1111"/>
      <c r="AJ164" s="1111"/>
      <c r="AK164" s="1111"/>
      <c r="AL164" s="1111"/>
      <c r="AM164" s="1111"/>
      <c r="AN164" s="1111"/>
      <c r="AO164" s="1111"/>
      <c r="AP164" s="1111"/>
      <c r="AQ164" s="1111"/>
      <c r="AR164" s="1111"/>
      <c r="AS164" s="1111"/>
      <c r="AT164" s="1112"/>
      <c r="AU164" s="1113">
        <f>SUM(AU162:AX163)</f>
        <v>0</v>
      </c>
      <c r="AV164" s="1114"/>
      <c r="AW164" s="1114"/>
      <c r="AX164" s="1116"/>
    </row>
    <row r="165" spans="1:50" x14ac:dyDescent="0.15">
      <c r="A165" s="5"/>
      <c r="B165" s="5"/>
      <c r="C165" s="5"/>
      <c r="D165" s="5"/>
      <c r="E165" s="5"/>
      <c r="F165" s="5"/>
      <c r="G165" s="6"/>
      <c r="H165" s="6"/>
      <c r="I165" s="6"/>
      <c r="J165" s="6"/>
      <c r="K165" s="6"/>
      <c r="L165" s="7"/>
      <c r="M165" s="6"/>
      <c r="N165" s="6"/>
      <c r="O165" s="6"/>
      <c r="P165" s="6"/>
      <c r="Q165" s="6"/>
      <c r="R165" s="6"/>
      <c r="S165" s="6"/>
      <c r="T165" s="6"/>
      <c r="U165" s="6"/>
      <c r="V165" s="6"/>
      <c r="W165" s="6"/>
      <c r="X165" s="6"/>
      <c r="Y165" s="13"/>
      <c r="Z165" s="13"/>
      <c r="AA165" s="13"/>
      <c r="AB165" s="13"/>
      <c r="AC165" s="6"/>
      <c r="AD165" s="6"/>
      <c r="AE165" s="6"/>
      <c r="AF165" s="6"/>
      <c r="AG165" s="6"/>
      <c r="AH165" s="7"/>
      <c r="AI165" s="6"/>
      <c r="AJ165" s="6"/>
      <c r="AK165" s="6"/>
      <c r="AL165" s="6"/>
      <c r="AM165" s="6"/>
      <c r="AN165" s="6"/>
      <c r="AO165" s="6"/>
      <c r="AP165" s="6"/>
      <c r="AQ165" s="6"/>
      <c r="AR165" s="6"/>
      <c r="AS165" s="6"/>
      <c r="AT165" s="6"/>
      <c r="AU165" s="13"/>
      <c r="AV165" s="13"/>
      <c r="AW165" s="13"/>
      <c r="AX165" s="13"/>
    </row>
    <row r="166" spans="1:50" ht="14.25" x14ac:dyDescent="0.15">
      <c r="B166" s="26" t="s">
        <v>140</v>
      </c>
    </row>
    <row r="167" spans="1:50" x14ac:dyDescent="0.15">
      <c r="B167" s="25" t="s">
        <v>141</v>
      </c>
    </row>
    <row r="168" spans="1:50" ht="29.25" customHeight="1" x14ac:dyDescent="0.15">
      <c r="A168" s="534"/>
      <c r="B168" s="534"/>
      <c r="C168" s="541" t="s">
        <v>143</v>
      </c>
      <c r="D168" s="541"/>
      <c r="E168" s="541"/>
      <c r="F168" s="541"/>
      <c r="G168" s="541"/>
      <c r="H168" s="541"/>
      <c r="I168" s="541"/>
      <c r="J168" s="541"/>
      <c r="K168" s="541"/>
      <c r="L168" s="541"/>
      <c r="M168" s="541" t="s">
        <v>144</v>
      </c>
      <c r="N168" s="541"/>
      <c r="O168" s="541"/>
      <c r="P168" s="541"/>
      <c r="Q168" s="541"/>
      <c r="R168" s="541"/>
      <c r="S168" s="541"/>
      <c r="T168" s="541"/>
      <c r="U168" s="541"/>
      <c r="V168" s="541"/>
      <c r="W168" s="541"/>
      <c r="X168" s="541"/>
      <c r="Y168" s="541"/>
      <c r="Z168" s="541"/>
      <c r="AA168" s="541"/>
      <c r="AB168" s="541"/>
      <c r="AC168" s="541"/>
      <c r="AD168" s="541"/>
      <c r="AE168" s="541"/>
      <c r="AF168" s="541"/>
      <c r="AG168" s="541"/>
      <c r="AH168" s="541"/>
      <c r="AI168" s="541"/>
      <c r="AJ168" s="541"/>
      <c r="AK168" s="542" t="s">
        <v>145</v>
      </c>
      <c r="AL168" s="541"/>
      <c r="AM168" s="541"/>
      <c r="AN168" s="541"/>
      <c r="AO168" s="541"/>
      <c r="AP168" s="541"/>
      <c r="AQ168" s="541" t="s">
        <v>146</v>
      </c>
      <c r="AR168" s="541"/>
      <c r="AS168" s="541"/>
      <c r="AT168" s="541"/>
      <c r="AU168" s="365" t="s">
        <v>147</v>
      </c>
      <c r="AV168" s="366"/>
      <c r="AW168" s="366"/>
      <c r="AX168" s="543"/>
    </row>
    <row r="169" spans="1:50" s="92" customFormat="1" ht="33.75" customHeight="1" x14ac:dyDescent="0.15">
      <c r="A169" s="1671">
        <v>1</v>
      </c>
      <c r="B169" s="1671">
        <v>1</v>
      </c>
      <c r="C169" s="1665" t="s">
        <v>2166</v>
      </c>
      <c r="D169" s="1666"/>
      <c r="E169" s="1666"/>
      <c r="F169" s="1666"/>
      <c r="G169" s="1666"/>
      <c r="H169" s="1666"/>
      <c r="I169" s="1666"/>
      <c r="J169" s="1666"/>
      <c r="K169" s="1666"/>
      <c r="L169" s="1667"/>
      <c r="M169" s="1099" t="s">
        <v>2159</v>
      </c>
      <c r="N169" s="1099"/>
      <c r="O169" s="1099"/>
      <c r="P169" s="1099"/>
      <c r="Q169" s="1099"/>
      <c r="R169" s="1099"/>
      <c r="S169" s="1099"/>
      <c r="T169" s="1099"/>
      <c r="U169" s="1099"/>
      <c r="V169" s="1099"/>
      <c r="W169" s="1099"/>
      <c r="X169" s="1099"/>
      <c r="Y169" s="1099"/>
      <c r="Z169" s="1099"/>
      <c r="AA169" s="1099"/>
      <c r="AB169" s="1099"/>
      <c r="AC169" s="1099"/>
      <c r="AD169" s="1099"/>
      <c r="AE169" s="1099"/>
      <c r="AF169" s="1099"/>
      <c r="AG169" s="1099"/>
      <c r="AH169" s="1099"/>
      <c r="AI169" s="1099"/>
      <c r="AJ169" s="1099"/>
      <c r="AK169" s="1672">
        <v>7.5</v>
      </c>
      <c r="AL169" s="1673"/>
      <c r="AM169" s="1673"/>
      <c r="AN169" s="1673"/>
      <c r="AO169" s="1673"/>
      <c r="AP169" s="1674"/>
      <c r="AQ169" s="1669" t="s">
        <v>1409</v>
      </c>
      <c r="AR169" s="1669"/>
      <c r="AS169" s="1669"/>
      <c r="AT169" s="1669"/>
      <c r="AU169" s="1675" t="s">
        <v>678</v>
      </c>
      <c r="AV169" s="555"/>
      <c r="AW169" s="555"/>
      <c r="AX169" s="553"/>
    </row>
    <row r="171" spans="1:50" x14ac:dyDescent="0.15">
      <c r="B171" s="25" t="s">
        <v>132</v>
      </c>
    </row>
    <row r="172" spans="1:50" ht="28.5" customHeight="1" x14ac:dyDescent="0.15">
      <c r="A172" s="534"/>
      <c r="B172" s="534"/>
      <c r="C172" s="541" t="s">
        <v>143</v>
      </c>
      <c r="D172" s="541"/>
      <c r="E172" s="541"/>
      <c r="F172" s="541"/>
      <c r="G172" s="541"/>
      <c r="H172" s="541"/>
      <c r="I172" s="541"/>
      <c r="J172" s="541"/>
      <c r="K172" s="541"/>
      <c r="L172" s="541"/>
      <c r="M172" s="541" t="s">
        <v>144</v>
      </c>
      <c r="N172" s="541"/>
      <c r="O172" s="541"/>
      <c r="P172" s="541"/>
      <c r="Q172" s="541"/>
      <c r="R172" s="541"/>
      <c r="S172" s="541"/>
      <c r="T172" s="541"/>
      <c r="U172" s="541"/>
      <c r="V172" s="541"/>
      <c r="W172" s="541"/>
      <c r="X172" s="541"/>
      <c r="Y172" s="541"/>
      <c r="Z172" s="541"/>
      <c r="AA172" s="541"/>
      <c r="AB172" s="541"/>
      <c r="AC172" s="541"/>
      <c r="AD172" s="541"/>
      <c r="AE172" s="541"/>
      <c r="AF172" s="541"/>
      <c r="AG172" s="541"/>
      <c r="AH172" s="541"/>
      <c r="AI172" s="541"/>
      <c r="AJ172" s="541"/>
      <c r="AK172" s="542" t="s">
        <v>145</v>
      </c>
      <c r="AL172" s="541"/>
      <c r="AM172" s="541"/>
      <c r="AN172" s="541"/>
      <c r="AO172" s="541"/>
      <c r="AP172" s="541"/>
      <c r="AQ172" s="541" t="s">
        <v>146</v>
      </c>
      <c r="AR172" s="541"/>
      <c r="AS172" s="541"/>
      <c r="AT172" s="541"/>
      <c r="AU172" s="365" t="s">
        <v>147</v>
      </c>
      <c r="AV172" s="366"/>
      <c r="AW172" s="366"/>
      <c r="AX172" s="543"/>
    </row>
    <row r="173" spans="1:50" ht="24" customHeight="1" x14ac:dyDescent="0.15">
      <c r="A173" s="534">
        <v>1</v>
      </c>
      <c r="B173" s="534">
        <v>1</v>
      </c>
      <c r="C173" s="1099" t="s">
        <v>2167</v>
      </c>
      <c r="D173" s="1099"/>
      <c r="E173" s="1099"/>
      <c r="F173" s="1099"/>
      <c r="G173" s="1099"/>
      <c r="H173" s="1099"/>
      <c r="I173" s="1099"/>
      <c r="J173" s="1099"/>
      <c r="K173" s="1099"/>
      <c r="L173" s="1099"/>
      <c r="M173" s="1670" t="s">
        <v>2168</v>
      </c>
      <c r="N173" s="555"/>
      <c r="O173" s="555"/>
      <c r="P173" s="555"/>
      <c r="Q173" s="555"/>
      <c r="R173" s="555"/>
      <c r="S173" s="555"/>
      <c r="T173" s="555"/>
      <c r="U173" s="555"/>
      <c r="V173" s="555"/>
      <c r="W173" s="555"/>
      <c r="X173" s="555"/>
      <c r="Y173" s="555"/>
      <c r="Z173" s="555"/>
      <c r="AA173" s="555"/>
      <c r="AB173" s="555"/>
      <c r="AC173" s="555"/>
      <c r="AD173" s="555"/>
      <c r="AE173" s="555"/>
      <c r="AF173" s="555"/>
      <c r="AG173" s="555"/>
      <c r="AH173" s="555"/>
      <c r="AI173" s="555"/>
      <c r="AJ173" s="553"/>
      <c r="AK173" s="536">
        <v>0.6</v>
      </c>
      <c r="AL173" s="535"/>
      <c r="AM173" s="535"/>
      <c r="AN173" s="535"/>
      <c r="AO173" s="535"/>
      <c r="AP173" s="535"/>
      <c r="AQ173" s="537" t="s">
        <v>150</v>
      </c>
      <c r="AR173" s="537"/>
      <c r="AS173" s="537"/>
      <c r="AT173" s="537"/>
      <c r="AU173" s="544" t="s">
        <v>150</v>
      </c>
      <c r="AV173" s="539"/>
      <c r="AW173" s="539"/>
      <c r="AX173" s="540"/>
    </row>
    <row r="174" spans="1:50" ht="24" customHeight="1" x14ac:dyDescent="0.15">
      <c r="A174" s="534">
        <v>2</v>
      </c>
      <c r="B174" s="534">
        <v>1</v>
      </c>
      <c r="C174" s="1099" t="s">
        <v>2169</v>
      </c>
      <c r="D174" s="1099"/>
      <c r="E174" s="1099"/>
      <c r="F174" s="1099"/>
      <c r="G174" s="1099"/>
      <c r="H174" s="1099"/>
      <c r="I174" s="1099"/>
      <c r="J174" s="1099"/>
      <c r="K174" s="1099"/>
      <c r="L174" s="1099"/>
      <c r="M174" s="1670" t="s">
        <v>2168</v>
      </c>
      <c r="N174" s="555"/>
      <c r="O174" s="555"/>
      <c r="P174" s="555"/>
      <c r="Q174" s="555"/>
      <c r="R174" s="555"/>
      <c r="S174" s="555"/>
      <c r="T174" s="555"/>
      <c r="U174" s="555"/>
      <c r="V174" s="555"/>
      <c r="W174" s="555"/>
      <c r="X174" s="555"/>
      <c r="Y174" s="555"/>
      <c r="Z174" s="555"/>
      <c r="AA174" s="555"/>
      <c r="AB174" s="555"/>
      <c r="AC174" s="555"/>
      <c r="AD174" s="555"/>
      <c r="AE174" s="555"/>
      <c r="AF174" s="555"/>
      <c r="AG174" s="555"/>
      <c r="AH174" s="555"/>
      <c r="AI174" s="555"/>
      <c r="AJ174" s="553"/>
      <c r="AK174" s="536">
        <v>0.4</v>
      </c>
      <c r="AL174" s="535"/>
      <c r="AM174" s="535"/>
      <c r="AN174" s="535"/>
      <c r="AO174" s="535"/>
      <c r="AP174" s="535"/>
      <c r="AQ174" s="537" t="s">
        <v>150</v>
      </c>
      <c r="AR174" s="537"/>
      <c r="AS174" s="537"/>
      <c r="AT174" s="537"/>
      <c r="AU174" s="544" t="s">
        <v>150</v>
      </c>
      <c r="AV174" s="539"/>
      <c r="AW174" s="539"/>
      <c r="AX174" s="540"/>
    </row>
    <row r="175" spans="1:50" ht="24" customHeight="1" x14ac:dyDescent="0.15">
      <c r="A175" s="534">
        <v>3</v>
      </c>
      <c r="B175" s="534">
        <v>1</v>
      </c>
      <c r="C175" s="1099" t="s">
        <v>2170</v>
      </c>
      <c r="D175" s="1099"/>
      <c r="E175" s="1099"/>
      <c r="F175" s="1099"/>
      <c r="G175" s="1099"/>
      <c r="H175" s="1099"/>
      <c r="I175" s="1099"/>
      <c r="J175" s="1099"/>
      <c r="K175" s="1099"/>
      <c r="L175" s="1099"/>
      <c r="M175" s="1670" t="s">
        <v>2168</v>
      </c>
      <c r="N175" s="555"/>
      <c r="O175" s="555"/>
      <c r="P175" s="555"/>
      <c r="Q175" s="555"/>
      <c r="R175" s="555"/>
      <c r="S175" s="555"/>
      <c r="T175" s="555"/>
      <c r="U175" s="555"/>
      <c r="V175" s="555"/>
      <c r="W175" s="555"/>
      <c r="X175" s="555"/>
      <c r="Y175" s="555"/>
      <c r="Z175" s="555"/>
      <c r="AA175" s="555"/>
      <c r="AB175" s="555"/>
      <c r="AC175" s="555"/>
      <c r="AD175" s="555"/>
      <c r="AE175" s="555"/>
      <c r="AF175" s="555"/>
      <c r="AG175" s="555"/>
      <c r="AH175" s="555"/>
      <c r="AI175" s="555"/>
      <c r="AJ175" s="553"/>
      <c r="AK175" s="536">
        <v>0.3</v>
      </c>
      <c r="AL175" s="535"/>
      <c r="AM175" s="535"/>
      <c r="AN175" s="535"/>
      <c r="AO175" s="535"/>
      <c r="AP175" s="535"/>
      <c r="AQ175" s="537" t="s">
        <v>150</v>
      </c>
      <c r="AR175" s="537"/>
      <c r="AS175" s="537"/>
      <c r="AT175" s="537"/>
      <c r="AU175" s="544" t="s">
        <v>150</v>
      </c>
      <c r="AV175" s="539"/>
      <c r="AW175" s="539"/>
      <c r="AX175" s="540"/>
    </row>
    <row r="176" spans="1:50" ht="24" customHeight="1" x14ac:dyDescent="0.15">
      <c r="A176" s="534">
        <v>4</v>
      </c>
      <c r="B176" s="534">
        <v>1</v>
      </c>
      <c r="C176" s="1099" t="s">
        <v>2171</v>
      </c>
      <c r="D176" s="1099"/>
      <c r="E176" s="1099"/>
      <c r="F176" s="1099"/>
      <c r="G176" s="1099"/>
      <c r="H176" s="1099"/>
      <c r="I176" s="1099"/>
      <c r="J176" s="1099"/>
      <c r="K176" s="1099"/>
      <c r="L176" s="1099"/>
      <c r="M176" s="1670" t="s">
        <v>2168</v>
      </c>
      <c r="N176" s="555"/>
      <c r="O176" s="555"/>
      <c r="P176" s="555"/>
      <c r="Q176" s="555"/>
      <c r="R176" s="555"/>
      <c r="S176" s="555"/>
      <c r="T176" s="555"/>
      <c r="U176" s="555"/>
      <c r="V176" s="555"/>
      <c r="W176" s="555"/>
      <c r="X176" s="555"/>
      <c r="Y176" s="555"/>
      <c r="Z176" s="555"/>
      <c r="AA176" s="555"/>
      <c r="AB176" s="555"/>
      <c r="AC176" s="555"/>
      <c r="AD176" s="555"/>
      <c r="AE176" s="555"/>
      <c r="AF176" s="555"/>
      <c r="AG176" s="555"/>
      <c r="AH176" s="555"/>
      <c r="AI176" s="555"/>
      <c r="AJ176" s="553"/>
      <c r="AK176" s="536">
        <v>0.2</v>
      </c>
      <c r="AL176" s="535"/>
      <c r="AM176" s="535"/>
      <c r="AN176" s="535"/>
      <c r="AO176" s="535"/>
      <c r="AP176" s="535"/>
      <c r="AQ176" s="537" t="s">
        <v>150</v>
      </c>
      <c r="AR176" s="537"/>
      <c r="AS176" s="537"/>
      <c r="AT176" s="537"/>
      <c r="AU176" s="544" t="s">
        <v>150</v>
      </c>
      <c r="AV176" s="539"/>
      <c r="AW176" s="539"/>
      <c r="AX176" s="540"/>
    </row>
    <row r="178" spans="1:50" x14ac:dyDescent="0.15">
      <c r="B178" s="25" t="s">
        <v>136</v>
      </c>
    </row>
    <row r="179" spans="1:50" ht="31.5" customHeight="1" x14ac:dyDescent="0.15">
      <c r="A179" s="534"/>
      <c r="B179" s="534"/>
      <c r="C179" s="541" t="s">
        <v>143</v>
      </c>
      <c r="D179" s="541"/>
      <c r="E179" s="541"/>
      <c r="F179" s="541"/>
      <c r="G179" s="541"/>
      <c r="H179" s="541"/>
      <c r="I179" s="541"/>
      <c r="J179" s="541"/>
      <c r="K179" s="541"/>
      <c r="L179" s="541"/>
      <c r="M179" s="541" t="s">
        <v>144</v>
      </c>
      <c r="N179" s="541"/>
      <c r="O179" s="541"/>
      <c r="P179" s="541"/>
      <c r="Q179" s="541"/>
      <c r="R179" s="541"/>
      <c r="S179" s="541"/>
      <c r="T179" s="541"/>
      <c r="U179" s="541"/>
      <c r="V179" s="541"/>
      <c r="W179" s="541"/>
      <c r="X179" s="541"/>
      <c r="Y179" s="541"/>
      <c r="Z179" s="541"/>
      <c r="AA179" s="541"/>
      <c r="AB179" s="541"/>
      <c r="AC179" s="541"/>
      <c r="AD179" s="541"/>
      <c r="AE179" s="541"/>
      <c r="AF179" s="541"/>
      <c r="AG179" s="541"/>
      <c r="AH179" s="541"/>
      <c r="AI179" s="541"/>
      <c r="AJ179" s="541"/>
      <c r="AK179" s="542" t="s">
        <v>145</v>
      </c>
      <c r="AL179" s="541"/>
      <c r="AM179" s="541"/>
      <c r="AN179" s="541"/>
      <c r="AO179" s="541"/>
      <c r="AP179" s="541"/>
      <c r="AQ179" s="541" t="s">
        <v>146</v>
      </c>
      <c r="AR179" s="541"/>
      <c r="AS179" s="541"/>
      <c r="AT179" s="541"/>
      <c r="AU179" s="365" t="s">
        <v>147</v>
      </c>
      <c r="AV179" s="366"/>
      <c r="AW179" s="366"/>
      <c r="AX179" s="543"/>
    </row>
    <row r="180" spans="1:50" ht="24" customHeight="1" x14ac:dyDescent="0.15">
      <c r="A180" s="534">
        <v>1</v>
      </c>
      <c r="B180" s="534">
        <v>1</v>
      </c>
      <c r="C180" s="1099" t="s">
        <v>2167</v>
      </c>
      <c r="D180" s="1099"/>
      <c r="E180" s="1099"/>
      <c r="F180" s="1099"/>
      <c r="G180" s="1099"/>
      <c r="H180" s="1099"/>
      <c r="I180" s="1099"/>
      <c r="J180" s="1099"/>
      <c r="K180" s="1099"/>
      <c r="L180" s="1099"/>
      <c r="M180" s="1099" t="s">
        <v>2172</v>
      </c>
      <c r="N180" s="1099"/>
      <c r="O180" s="1099"/>
      <c r="P180" s="1099"/>
      <c r="Q180" s="1099"/>
      <c r="R180" s="1099"/>
      <c r="S180" s="1099"/>
      <c r="T180" s="1099"/>
      <c r="U180" s="1099"/>
      <c r="V180" s="1099"/>
      <c r="W180" s="1099"/>
      <c r="X180" s="1099"/>
      <c r="Y180" s="1099"/>
      <c r="Z180" s="1099"/>
      <c r="AA180" s="1099"/>
      <c r="AB180" s="1099"/>
      <c r="AC180" s="1099"/>
      <c r="AD180" s="1099"/>
      <c r="AE180" s="1099"/>
      <c r="AF180" s="1099"/>
      <c r="AG180" s="1099"/>
      <c r="AH180" s="1099"/>
      <c r="AI180" s="1099"/>
      <c r="AJ180" s="1099"/>
      <c r="AK180" s="536">
        <v>1</v>
      </c>
      <c r="AL180" s="535"/>
      <c r="AM180" s="535"/>
      <c r="AN180" s="535"/>
      <c r="AO180" s="535"/>
      <c r="AP180" s="535"/>
      <c r="AQ180" s="537" t="s">
        <v>150</v>
      </c>
      <c r="AR180" s="537"/>
      <c r="AS180" s="537"/>
      <c r="AT180" s="537"/>
      <c r="AU180" s="544" t="s">
        <v>150</v>
      </c>
      <c r="AV180" s="539"/>
      <c r="AW180" s="539"/>
      <c r="AX180" s="540"/>
    </row>
    <row r="181" spans="1:50" ht="24" customHeight="1" x14ac:dyDescent="0.15">
      <c r="A181" s="534">
        <v>2</v>
      </c>
      <c r="B181" s="534">
        <v>1</v>
      </c>
      <c r="C181" s="1099" t="s">
        <v>2169</v>
      </c>
      <c r="D181" s="1099"/>
      <c r="E181" s="1099"/>
      <c r="F181" s="1099"/>
      <c r="G181" s="1099"/>
      <c r="H181" s="1099"/>
      <c r="I181" s="1099"/>
      <c r="J181" s="1099"/>
      <c r="K181" s="1099"/>
      <c r="L181" s="1099"/>
      <c r="M181" s="1099" t="s">
        <v>2172</v>
      </c>
      <c r="N181" s="1099"/>
      <c r="O181" s="1099"/>
      <c r="P181" s="1099"/>
      <c r="Q181" s="1099"/>
      <c r="R181" s="1099"/>
      <c r="S181" s="1099"/>
      <c r="T181" s="1099"/>
      <c r="U181" s="1099"/>
      <c r="V181" s="1099"/>
      <c r="W181" s="1099"/>
      <c r="X181" s="1099"/>
      <c r="Y181" s="1099"/>
      <c r="Z181" s="1099"/>
      <c r="AA181" s="1099"/>
      <c r="AB181" s="1099"/>
      <c r="AC181" s="1099"/>
      <c r="AD181" s="1099"/>
      <c r="AE181" s="1099"/>
      <c r="AF181" s="1099"/>
      <c r="AG181" s="1099"/>
      <c r="AH181" s="1099"/>
      <c r="AI181" s="1099"/>
      <c r="AJ181" s="1099"/>
      <c r="AK181" s="536">
        <v>0.7</v>
      </c>
      <c r="AL181" s="535"/>
      <c r="AM181" s="535"/>
      <c r="AN181" s="535"/>
      <c r="AO181" s="535"/>
      <c r="AP181" s="535"/>
      <c r="AQ181" s="537" t="s">
        <v>150</v>
      </c>
      <c r="AR181" s="537"/>
      <c r="AS181" s="537"/>
      <c r="AT181" s="537"/>
      <c r="AU181" s="544" t="s">
        <v>150</v>
      </c>
      <c r="AV181" s="539"/>
      <c r="AW181" s="539"/>
      <c r="AX181" s="540"/>
    </row>
    <row r="182" spans="1:50" ht="24" customHeight="1" x14ac:dyDescent="0.15">
      <c r="A182" s="534">
        <v>3</v>
      </c>
      <c r="B182" s="534">
        <v>1</v>
      </c>
      <c r="C182" s="1099" t="s">
        <v>2170</v>
      </c>
      <c r="D182" s="1099"/>
      <c r="E182" s="1099"/>
      <c r="F182" s="1099"/>
      <c r="G182" s="1099"/>
      <c r="H182" s="1099"/>
      <c r="I182" s="1099"/>
      <c r="J182" s="1099"/>
      <c r="K182" s="1099"/>
      <c r="L182" s="1099"/>
      <c r="M182" s="1099" t="s">
        <v>2172</v>
      </c>
      <c r="N182" s="1099"/>
      <c r="O182" s="1099"/>
      <c r="P182" s="1099"/>
      <c r="Q182" s="1099"/>
      <c r="R182" s="1099"/>
      <c r="S182" s="1099"/>
      <c r="T182" s="1099"/>
      <c r="U182" s="1099"/>
      <c r="V182" s="1099"/>
      <c r="W182" s="1099"/>
      <c r="X182" s="1099"/>
      <c r="Y182" s="1099"/>
      <c r="Z182" s="1099"/>
      <c r="AA182" s="1099"/>
      <c r="AB182" s="1099"/>
      <c r="AC182" s="1099"/>
      <c r="AD182" s="1099"/>
      <c r="AE182" s="1099"/>
      <c r="AF182" s="1099"/>
      <c r="AG182" s="1099"/>
      <c r="AH182" s="1099"/>
      <c r="AI182" s="1099"/>
      <c r="AJ182" s="1099"/>
      <c r="AK182" s="536">
        <v>0.5</v>
      </c>
      <c r="AL182" s="535"/>
      <c r="AM182" s="535"/>
      <c r="AN182" s="535"/>
      <c r="AO182" s="535"/>
      <c r="AP182" s="535"/>
      <c r="AQ182" s="537" t="s">
        <v>150</v>
      </c>
      <c r="AR182" s="537"/>
      <c r="AS182" s="537"/>
      <c r="AT182" s="537"/>
      <c r="AU182" s="544" t="s">
        <v>150</v>
      </c>
      <c r="AV182" s="539"/>
      <c r="AW182" s="539"/>
      <c r="AX182" s="540"/>
    </row>
    <row r="183" spans="1:50" ht="24" customHeight="1" x14ac:dyDescent="0.15">
      <c r="A183" s="534">
        <v>4</v>
      </c>
      <c r="B183" s="534">
        <v>1</v>
      </c>
      <c r="C183" s="1099" t="s">
        <v>2171</v>
      </c>
      <c r="D183" s="1099"/>
      <c r="E183" s="1099"/>
      <c r="F183" s="1099"/>
      <c r="G183" s="1099"/>
      <c r="H183" s="1099"/>
      <c r="I183" s="1099"/>
      <c r="J183" s="1099"/>
      <c r="K183" s="1099"/>
      <c r="L183" s="1099"/>
      <c r="M183" s="1099" t="s">
        <v>2172</v>
      </c>
      <c r="N183" s="1099"/>
      <c r="O183" s="1099"/>
      <c r="P183" s="1099"/>
      <c r="Q183" s="1099"/>
      <c r="R183" s="1099"/>
      <c r="S183" s="1099"/>
      <c r="T183" s="1099"/>
      <c r="U183" s="1099"/>
      <c r="V183" s="1099"/>
      <c r="W183" s="1099"/>
      <c r="X183" s="1099"/>
      <c r="Y183" s="1099"/>
      <c r="Z183" s="1099"/>
      <c r="AA183" s="1099"/>
      <c r="AB183" s="1099"/>
      <c r="AC183" s="1099"/>
      <c r="AD183" s="1099"/>
      <c r="AE183" s="1099"/>
      <c r="AF183" s="1099"/>
      <c r="AG183" s="1099"/>
      <c r="AH183" s="1099"/>
      <c r="AI183" s="1099"/>
      <c r="AJ183" s="1099"/>
      <c r="AK183" s="536">
        <v>0.4</v>
      </c>
      <c r="AL183" s="535"/>
      <c r="AM183" s="535"/>
      <c r="AN183" s="535"/>
      <c r="AO183" s="535"/>
      <c r="AP183" s="535"/>
      <c r="AQ183" s="537" t="s">
        <v>150</v>
      </c>
      <c r="AR183" s="537"/>
      <c r="AS183" s="537"/>
      <c r="AT183" s="537"/>
      <c r="AU183" s="544" t="s">
        <v>150</v>
      </c>
      <c r="AV183" s="539"/>
      <c r="AW183" s="539"/>
      <c r="AX183" s="540"/>
    </row>
    <row r="184" spans="1:50" ht="24" customHeight="1" x14ac:dyDescent="0.15">
      <c r="A184" s="534">
        <v>5</v>
      </c>
      <c r="B184" s="534">
        <v>1</v>
      </c>
      <c r="C184" s="1099" t="s">
        <v>2173</v>
      </c>
      <c r="D184" s="1099"/>
      <c r="E184" s="1099"/>
      <c r="F184" s="1099"/>
      <c r="G184" s="1099"/>
      <c r="H184" s="1099"/>
      <c r="I184" s="1099"/>
      <c r="J184" s="1099"/>
      <c r="K184" s="1099"/>
      <c r="L184" s="1099"/>
      <c r="M184" s="1099" t="s">
        <v>2172</v>
      </c>
      <c r="N184" s="1099"/>
      <c r="O184" s="1099"/>
      <c r="P184" s="1099"/>
      <c r="Q184" s="1099"/>
      <c r="R184" s="1099"/>
      <c r="S184" s="1099"/>
      <c r="T184" s="1099"/>
      <c r="U184" s="1099"/>
      <c r="V184" s="1099"/>
      <c r="W184" s="1099"/>
      <c r="X184" s="1099"/>
      <c r="Y184" s="1099"/>
      <c r="Z184" s="1099"/>
      <c r="AA184" s="1099"/>
      <c r="AB184" s="1099"/>
      <c r="AC184" s="1099"/>
      <c r="AD184" s="1099"/>
      <c r="AE184" s="1099"/>
      <c r="AF184" s="1099"/>
      <c r="AG184" s="1099"/>
      <c r="AH184" s="1099"/>
      <c r="AI184" s="1099"/>
      <c r="AJ184" s="1099"/>
      <c r="AK184" s="536">
        <v>0.3</v>
      </c>
      <c r="AL184" s="535"/>
      <c r="AM184" s="535"/>
      <c r="AN184" s="535"/>
      <c r="AO184" s="535"/>
      <c r="AP184" s="535"/>
      <c r="AQ184" s="537" t="s">
        <v>150</v>
      </c>
      <c r="AR184" s="537"/>
      <c r="AS184" s="537"/>
      <c r="AT184" s="537"/>
      <c r="AU184" s="544" t="s">
        <v>150</v>
      </c>
      <c r="AV184" s="539"/>
      <c r="AW184" s="539"/>
      <c r="AX184" s="540"/>
    </row>
    <row r="185" spans="1:50" ht="24" customHeight="1" x14ac:dyDescent="0.15">
      <c r="A185" s="534">
        <v>6</v>
      </c>
      <c r="B185" s="534">
        <v>1</v>
      </c>
      <c r="C185" s="1099" t="s">
        <v>2174</v>
      </c>
      <c r="D185" s="1099"/>
      <c r="E185" s="1099"/>
      <c r="F185" s="1099"/>
      <c r="G185" s="1099"/>
      <c r="H185" s="1099"/>
      <c r="I185" s="1099"/>
      <c r="J185" s="1099"/>
      <c r="K185" s="1099"/>
      <c r="L185" s="1099"/>
      <c r="M185" s="1099" t="s">
        <v>2172</v>
      </c>
      <c r="N185" s="1099"/>
      <c r="O185" s="1099"/>
      <c r="P185" s="1099"/>
      <c r="Q185" s="1099"/>
      <c r="R185" s="1099"/>
      <c r="S185" s="1099"/>
      <c r="T185" s="1099"/>
      <c r="U185" s="1099"/>
      <c r="V185" s="1099"/>
      <c r="W185" s="1099"/>
      <c r="X185" s="1099"/>
      <c r="Y185" s="1099"/>
      <c r="Z185" s="1099"/>
      <c r="AA185" s="1099"/>
      <c r="AB185" s="1099"/>
      <c r="AC185" s="1099"/>
      <c r="AD185" s="1099"/>
      <c r="AE185" s="1099"/>
      <c r="AF185" s="1099"/>
      <c r="AG185" s="1099"/>
      <c r="AH185" s="1099"/>
      <c r="AI185" s="1099"/>
      <c r="AJ185" s="1099"/>
      <c r="AK185" s="536">
        <v>0.3</v>
      </c>
      <c r="AL185" s="535"/>
      <c r="AM185" s="535"/>
      <c r="AN185" s="535"/>
      <c r="AO185" s="535"/>
      <c r="AP185" s="535"/>
      <c r="AQ185" s="537" t="s">
        <v>150</v>
      </c>
      <c r="AR185" s="537"/>
      <c r="AS185" s="537"/>
      <c r="AT185" s="537"/>
      <c r="AU185" s="544" t="s">
        <v>150</v>
      </c>
      <c r="AV185" s="539"/>
      <c r="AW185" s="539"/>
      <c r="AX185" s="540"/>
    </row>
    <row r="186" spans="1:50" ht="24" customHeight="1" x14ac:dyDescent="0.15">
      <c r="A186" s="534">
        <v>7</v>
      </c>
      <c r="B186" s="534">
        <v>1</v>
      </c>
      <c r="C186" s="1099" t="s">
        <v>2175</v>
      </c>
      <c r="D186" s="1099"/>
      <c r="E186" s="1099"/>
      <c r="F186" s="1099"/>
      <c r="G186" s="1099"/>
      <c r="H186" s="1099"/>
      <c r="I186" s="1099"/>
      <c r="J186" s="1099"/>
      <c r="K186" s="1099"/>
      <c r="L186" s="1099"/>
      <c r="M186" s="1099" t="s">
        <v>2172</v>
      </c>
      <c r="N186" s="1099"/>
      <c r="O186" s="1099"/>
      <c r="P186" s="1099"/>
      <c r="Q186" s="1099"/>
      <c r="R186" s="1099"/>
      <c r="S186" s="1099"/>
      <c r="T186" s="1099"/>
      <c r="U186" s="1099"/>
      <c r="V186" s="1099"/>
      <c r="W186" s="1099"/>
      <c r="X186" s="1099"/>
      <c r="Y186" s="1099"/>
      <c r="Z186" s="1099"/>
      <c r="AA186" s="1099"/>
      <c r="AB186" s="1099"/>
      <c r="AC186" s="1099"/>
      <c r="AD186" s="1099"/>
      <c r="AE186" s="1099"/>
      <c r="AF186" s="1099"/>
      <c r="AG186" s="1099"/>
      <c r="AH186" s="1099"/>
      <c r="AI186" s="1099"/>
      <c r="AJ186" s="1099"/>
      <c r="AK186" s="536">
        <v>0.3</v>
      </c>
      <c r="AL186" s="535"/>
      <c r="AM186" s="535"/>
      <c r="AN186" s="535"/>
      <c r="AO186" s="535"/>
      <c r="AP186" s="535"/>
      <c r="AQ186" s="537" t="s">
        <v>150</v>
      </c>
      <c r="AR186" s="537"/>
      <c r="AS186" s="537"/>
      <c r="AT186" s="537"/>
      <c r="AU186" s="544" t="s">
        <v>150</v>
      </c>
      <c r="AV186" s="539"/>
      <c r="AW186" s="539"/>
      <c r="AX186" s="540"/>
    </row>
    <row r="187" spans="1:50" ht="24" customHeight="1" x14ac:dyDescent="0.15">
      <c r="A187" s="534">
        <v>8</v>
      </c>
      <c r="B187" s="534">
        <v>1</v>
      </c>
      <c r="C187" s="1099" t="s">
        <v>2176</v>
      </c>
      <c r="D187" s="1099"/>
      <c r="E187" s="1099"/>
      <c r="F187" s="1099"/>
      <c r="G187" s="1099"/>
      <c r="H187" s="1099"/>
      <c r="I187" s="1099"/>
      <c r="J187" s="1099"/>
      <c r="K187" s="1099"/>
      <c r="L187" s="1099"/>
      <c r="M187" s="1099" t="s">
        <v>2172</v>
      </c>
      <c r="N187" s="1099"/>
      <c r="O187" s="1099"/>
      <c r="P187" s="1099"/>
      <c r="Q187" s="1099"/>
      <c r="R187" s="1099"/>
      <c r="S187" s="1099"/>
      <c r="T187" s="1099"/>
      <c r="U187" s="1099"/>
      <c r="V187" s="1099"/>
      <c r="W187" s="1099"/>
      <c r="X187" s="1099"/>
      <c r="Y187" s="1099"/>
      <c r="Z187" s="1099"/>
      <c r="AA187" s="1099"/>
      <c r="AB187" s="1099"/>
      <c r="AC187" s="1099"/>
      <c r="AD187" s="1099"/>
      <c r="AE187" s="1099"/>
      <c r="AF187" s="1099"/>
      <c r="AG187" s="1099"/>
      <c r="AH187" s="1099"/>
      <c r="AI187" s="1099"/>
      <c r="AJ187" s="1099"/>
      <c r="AK187" s="536">
        <v>0.2</v>
      </c>
      <c r="AL187" s="535"/>
      <c r="AM187" s="535"/>
      <c r="AN187" s="535"/>
      <c r="AO187" s="535"/>
      <c r="AP187" s="535"/>
      <c r="AQ187" s="537" t="s">
        <v>150</v>
      </c>
      <c r="AR187" s="537"/>
      <c r="AS187" s="537"/>
      <c r="AT187" s="537"/>
      <c r="AU187" s="544" t="s">
        <v>150</v>
      </c>
      <c r="AV187" s="539"/>
      <c r="AW187" s="539"/>
      <c r="AX187" s="540"/>
    </row>
    <row r="188" spans="1:50" ht="24" customHeight="1" x14ac:dyDescent="0.15">
      <c r="A188" s="534">
        <v>9</v>
      </c>
      <c r="B188" s="534">
        <v>1</v>
      </c>
      <c r="C188" s="1099" t="s">
        <v>2177</v>
      </c>
      <c r="D188" s="1099"/>
      <c r="E188" s="1099"/>
      <c r="F188" s="1099"/>
      <c r="G188" s="1099"/>
      <c r="H188" s="1099"/>
      <c r="I188" s="1099"/>
      <c r="J188" s="1099"/>
      <c r="K188" s="1099"/>
      <c r="L188" s="1099"/>
      <c r="M188" s="1099" t="s">
        <v>2172</v>
      </c>
      <c r="N188" s="1099"/>
      <c r="O188" s="1099"/>
      <c r="P188" s="1099"/>
      <c r="Q188" s="1099"/>
      <c r="R188" s="1099"/>
      <c r="S188" s="1099"/>
      <c r="T188" s="1099"/>
      <c r="U188" s="1099"/>
      <c r="V188" s="1099"/>
      <c r="W188" s="1099"/>
      <c r="X188" s="1099"/>
      <c r="Y188" s="1099"/>
      <c r="Z188" s="1099"/>
      <c r="AA188" s="1099"/>
      <c r="AB188" s="1099"/>
      <c r="AC188" s="1099"/>
      <c r="AD188" s="1099"/>
      <c r="AE188" s="1099"/>
      <c r="AF188" s="1099"/>
      <c r="AG188" s="1099"/>
      <c r="AH188" s="1099"/>
      <c r="AI188" s="1099"/>
      <c r="AJ188" s="1099"/>
      <c r="AK188" s="536">
        <v>0.2</v>
      </c>
      <c r="AL188" s="535"/>
      <c r="AM188" s="535"/>
      <c r="AN188" s="535"/>
      <c r="AO188" s="535"/>
      <c r="AP188" s="535"/>
      <c r="AQ188" s="537" t="s">
        <v>150</v>
      </c>
      <c r="AR188" s="537"/>
      <c r="AS188" s="537"/>
      <c r="AT188" s="537"/>
      <c r="AU188" s="544" t="s">
        <v>150</v>
      </c>
      <c r="AV188" s="539"/>
      <c r="AW188" s="539"/>
      <c r="AX188" s="540"/>
    </row>
    <row r="189" spans="1:50" ht="24" customHeight="1" x14ac:dyDescent="0.15">
      <c r="A189" s="534">
        <v>10</v>
      </c>
      <c r="B189" s="534">
        <v>1</v>
      </c>
      <c r="C189" s="1099" t="s">
        <v>2178</v>
      </c>
      <c r="D189" s="1099"/>
      <c r="E189" s="1099"/>
      <c r="F189" s="1099"/>
      <c r="G189" s="1099"/>
      <c r="H189" s="1099"/>
      <c r="I189" s="1099"/>
      <c r="J189" s="1099"/>
      <c r="K189" s="1099"/>
      <c r="L189" s="1099"/>
      <c r="M189" s="1099" t="s">
        <v>2172</v>
      </c>
      <c r="N189" s="1099"/>
      <c r="O189" s="1099"/>
      <c r="P189" s="1099"/>
      <c r="Q189" s="1099"/>
      <c r="R189" s="1099"/>
      <c r="S189" s="1099"/>
      <c r="T189" s="1099"/>
      <c r="U189" s="1099"/>
      <c r="V189" s="1099"/>
      <c r="W189" s="1099"/>
      <c r="X189" s="1099"/>
      <c r="Y189" s="1099"/>
      <c r="Z189" s="1099"/>
      <c r="AA189" s="1099"/>
      <c r="AB189" s="1099"/>
      <c r="AC189" s="1099"/>
      <c r="AD189" s="1099"/>
      <c r="AE189" s="1099"/>
      <c r="AF189" s="1099"/>
      <c r="AG189" s="1099"/>
      <c r="AH189" s="1099"/>
      <c r="AI189" s="1099"/>
      <c r="AJ189" s="1099"/>
      <c r="AK189" s="536">
        <v>0.1</v>
      </c>
      <c r="AL189" s="535"/>
      <c r="AM189" s="535"/>
      <c r="AN189" s="535"/>
      <c r="AO189" s="535"/>
      <c r="AP189" s="535"/>
      <c r="AQ189" s="537" t="s">
        <v>150</v>
      </c>
      <c r="AR189" s="537"/>
      <c r="AS189" s="537"/>
      <c r="AT189" s="537"/>
      <c r="AU189" s="544" t="s">
        <v>150</v>
      </c>
      <c r="AV189" s="539"/>
      <c r="AW189" s="539"/>
      <c r="AX189" s="540"/>
    </row>
    <row r="191" spans="1:50" x14ac:dyDescent="0.15">
      <c r="B191" s="25" t="s">
        <v>138</v>
      </c>
    </row>
    <row r="192" spans="1:50" ht="30.75" customHeight="1" x14ac:dyDescent="0.15">
      <c r="A192" s="534"/>
      <c r="B192" s="534"/>
      <c r="C192" s="541" t="s">
        <v>143</v>
      </c>
      <c r="D192" s="541"/>
      <c r="E192" s="541"/>
      <c r="F192" s="541"/>
      <c r="G192" s="541"/>
      <c r="H192" s="541"/>
      <c r="I192" s="541"/>
      <c r="J192" s="541"/>
      <c r="K192" s="541"/>
      <c r="L192" s="541"/>
      <c r="M192" s="541" t="s">
        <v>144</v>
      </c>
      <c r="N192" s="541"/>
      <c r="O192" s="541"/>
      <c r="P192" s="541"/>
      <c r="Q192" s="541"/>
      <c r="R192" s="541"/>
      <c r="S192" s="541"/>
      <c r="T192" s="541"/>
      <c r="U192" s="541"/>
      <c r="V192" s="541"/>
      <c r="W192" s="541"/>
      <c r="X192" s="541"/>
      <c r="Y192" s="541"/>
      <c r="Z192" s="541"/>
      <c r="AA192" s="541"/>
      <c r="AB192" s="541"/>
      <c r="AC192" s="541"/>
      <c r="AD192" s="541"/>
      <c r="AE192" s="541"/>
      <c r="AF192" s="541"/>
      <c r="AG192" s="541"/>
      <c r="AH192" s="541"/>
      <c r="AI192" s="541"/>
      <c r="AJ192" s="541"/>
      <c r="AK192" s="542" t="s">
        <v>145</v>
      </c>
      <c r="AL192" s="541"/>
      <c r="AM192" s="541"/>
      <c r="AN192" s="541"/>
      <c r="AO192" s="541"/>
      <c r="AP192" s="541"/>
      <c r="AQ192" s="541" t="s">
        <v>146</v>
      </c>
      <c r="AR192" s="541"/>
      <c r="AS192" s="541"/>
      <c r="AT192" s="541"/>
      <c r="AU192" s="365" t="s">
        <v>147</v>
      </c>
      <c r="AV192" s="366"/>
      <c r="AW192" s="366"/>
      <c r="AX192" s="543"/>
    </row>
    <row r="193" spans="1:50" ht="24" customHeight="1" x14ac:dyDescent="0.15">
      <c r="A193" s="534">
        <v>1</v>
      </c>
      <c r="B193" s="534">
        <v>1</v>
      </c>
      <c r="C193" s="1099" t="s">
        <v>2167</v>
      </c>
      <c r="D193" s="1099"/>
      <c r="E193" s="1099"/>
      <c r="F193" s="1099"/>
      <c r="G193" s="1099"/>
      <c r="H193" s="1099"/>
      <c r="I193" s="1099"/>
      <c r="J193" s="1099"/>
      <c r="K193" s="1099"/>
      <c r="L193" s="1099"/>
      <c r="M193" s="1099" t="s">
        <v>2172</v>
      </c>
      <c r="N193" s="1099"/>
      <c r="O193" s="1099"/>
      <c r="P193" s="1099"/>
      <c r="Q193" s="1099"/>
      <c r="R193" s="1099"/>
      <c r="S193" s="1099"/>
      <c r="T193" s="1099"/>
      <c r="U193" s="1099"/>
      <c r="V193" s="1099"/>
      <c r="W193" s="1099"/>
      <c r="X193" s="1099"/>
      <c r="Y193" s="1099"/>
      <c r="Z193" s="1099"/>
      <c r="AA193" s="1099"/>
      <c r="AB193" s="1099"/>
      <c r="AC193" s="1099"/>
      <c r="AD193" s="1099"/>
      <c r="AE193" s="1099"/>
      <c r="AF193" s="1099"/>
      <c r="AG193" s="1099"/>
      <c r="AH193" s="1099"/>
      <c r="AI193" s="1099"/>
      <c r="AJ193" s="1099"/>
      <c r="AK193" s="536">
        <v>0.5</v>
      </c>
      <c r="AL193" s="535"/>
      <c r="AM193" s="535"/>
      <c r="AN193" s="535"/>
      <c r="AO193" s="535"/>
      <c r="AP193" s="535"/>
      <c r="AQ193" s="537" t="s">
        <v>150</v>
      </c>
      <c r="AR193" s="537"/>
      <c r="AS193" s="537"/>
      <c r="AT193" s="537"/>
      <c r="AU193" s="544" t="s">
        <v>150</v>
      </c>
      <c r="AV193" s="539"/>
      <c r="AW193" s="539"/>
      <c r="AX193" s="540"/>
    </row>
    <row r="194" spans="1:50" ht="24" customHeight="1" x14ac:dyDescent="0.15">
      <c r="A194" s="534">
        <v>2</v>
      </c>
      <c r="B194" s="534">
        <v>1</v>
      </c>
      <c r="C194" s="1099" t="s">
        <v>2169</v>
      </c>
      <c r="D194" s="1099"/>
      <c r="E194" s="1099"/>
      <c r="F194" s="1099"/>
      <c r="G194" s="1099"/>
      <c r="H194" s="1099"/>
      <c r="I194" s="1099"/>
      <c r="J194" s="1099"/>
      <c r="K194" s="1099"/>
      <c r="L194" s="1099"/>
      <c r="M194" s="1099" t="s">
        <v>2172</v>
      </c>
      <c r="N194" s="1099"/>
      <c r="O194" s="1099"/>
      <c r="P194" s="1099"/>
      <c r="Q194" s="1099"/>
      <c r="R194" s="1099"/>
      <c r="S194" s="1099"/>
      <c r="T194" s="1099"/>
      <c r="U194" s="1099"/>
      <c r="V194" s="1099"/>
      <c r="W194" s="1099"/>
      <c r="X194" s="1099"/>
      <c r="Y194" s="1099"/>
      <c r="Z194" s="1099"/>
      <c r="AA194" s="1099"/>
      <c r="AB194" s="1099"/>
      <c r="AC194" s="1099"/>
      <c r="AD194" s="1099"/>
      <c r="AE194" s="1099"/>
      <c r="AF194" s="1099"/>
      <c r="AG194" s="1099"/>
      <c r="AH194" s="1099"/>
      <c r="AI194" s="1099"/>
      <c r="AJ194" s="1099"/>
      <c r="AK194" s="536">
        <v>0.4</v>
      </c>
      <c r="AL194" s="535"/>
      <c r="AM194" s="535"/>
      <c r="AN194" s="535"/>
      <c r="AO194" s="535"/>
      <c r="AP194" s="535"/>
      <c r="AQ194" s="537" t="s">
        <v>150</v>
      </c>
      <c r="AR194" s="537"/>
      <c r="AS194" s="537"/>
      <c r="AT194" s="537"/>
      <c r="AU194" s="544" t="s">
        <v>150</v>
      </c>
      <c r="AV194" s="539"/>
      <c r="AW194" s="539"/>
      <c r="AX194" s="540"/>
    </row>
    <row r="195" spans="1:50" ht="13.5" customHeight="1" x14ac:dyDescent="0.15">
      <c r="A195" s="27"/>
      <c r="B195" s="27"/>
      <c r="C195" s="234"/>
      <c r="D195" s="234"/>
      <c r="E195" s="234"/>
      <c r="F195" s="234"/>
      <c r="G195" s="234"/>
      <c r="H195" s="234"/>
      <c r="I195" s="234"/>
      <c r="J195" s="234"/>
      <c r="K195" s="234"/>
      <c r="L195" s="234"/>
      <c r="M195" s="234"/>
      <c r="N195" s="234"/>
      <c r="O195" s="234"/>
      <c r="P195" s="234"/>
      <c r="Q195" s="234"/>
      <c r="R195" s="234"/>
      <c r="S195" s="234"/>
      <c r="T195" s="234"/>
      <c r="U195" s="234"/>
      <c r="V195" s="234"/>
      <c r="W195" s="234"/>
      <c r="X195" s="234"/>
      <c r="Y195" s="234"/>
      <c r="Z195" s="234"/>
      <c r="AA195" s="234"/>
      <c r="AB195" s="234"/>
      <c r="AC195" s="234"/>
      <c r="AD195" s="234"/>
      <c r="AE195" s="234"/>
      <c r="AF195" s="234"/>
      <c r="AG195" s="234"/>
      <c r="AH195" s="234"/>
      <c r="AI195" s="234"/>
      <c r="AJ195" s="234"/>
      <c r="AK195" s="235"/>
      <c r="AL195" s="234"/>
      <c r="AM195" s="234"/>
      <c r="AN195" s="234"/>
      <c r="AO195" s="234"/>
      <c r="AP195" s="234"/>
      <c r="AQ195" s="234"/>
      <c r="AR195" s="234"/>
      <c r="AS195" s="234"/>
      <c r="AT195" s="234"/>
      <c r="AU195" s="234"/>
      <c r="AV195" s="234"/>
      <c r="AW195" s="234"/>
      <c r="AX195" s="234"/>
    </row>
    <row r="196" spans="1:50" x14ac:dyDescent="0.15">
      <c r="B196" s="25" t="s">
        <v>308</v>
      </c>
    </row>
    <row r="197" spans="1:50" ht="31.5" customHeight="1" x14ac:dyDescent="0.15">
      <c r="A197" s="534"/>
      <c r="B197" s="534"/>
      <c r="C197" s="541" t="s">
        <v>143</v>
      </c>
      <c r="D197" s="541"/>
      <c r="E197" s="541"/>
      <c r="F197" s="541"/>
      <c r="G197" s="541"/>
      <c r="H197" s="541"/>
      <c r="I197" s="541"/>
      <c r="J197" s="541"/>
      <c r="K197" s="541"/>
      <c r="L197" s="541"/>
      <c r="M197" s="541" t="s">
        <v>144</v>
      </c>
      <c r="N197" s="541"/>
      <c r="O197" s="541"/>
      <c r="P197" s="541"/>
      <c r="Q197" s="541"/>
      <c r="R197" s="541"/>
      <c r="S197" s="541"/>
      <c r="T197" s="541"/>
      <c r="U197" s="541"/>
      <c r="V197" s="541"/>
      <c r="W197" s="541"/>
      <c r="X197" s="541"/>
      <c r="Y197" s="541"/>
      <c r="Z197" s="541"/>
      <c r="AA197" s="541"/>
      <c r="AB197" s="541"/>
      <c r="AC197" s="541"/>
      <c r="AD197" s="541"/>
      <c r="AE197" s="541"/>
      <c r="AF197" s="541"/>
      <c r="AG197" s="541"/>
      <c r="AH197" s="541"/>
      <c r="AI197" s="541"/>
      <c r="AJ197" s="541"/>
      <c r="AK197" s="542" t="s">
        <v>145</v>
      </c>
      <c r="AL197" s="541"/>
      <c r="AM197" s="541"/>
      <c r="AN197" s="541"/>
      <c r="AO197" s="541"/>
      <c r="AP197" s="541"/>
      <c r="AQ197" s="541" t="s">
        <v>146</v>
      </c>
      <c r="AR197" s="541"/>
      <c r="AS197" s="541"/>
      <c r="AT197" s="541"/>
      <c r="AU197" s="365" t="s">
        <v>147</v>
      </c>
      <c r="AV197" s="366"/>
      <c r="AW197" s="366"/>
      <c r="AX197" s="543"/>
    </row>
    <row r="198" spans="1:50" ht="24" customHeight="1" x14ac:dyDescent="0.15">
      <c r="A198" s="534">
        <v>1</v>
      </c>
      <c r="B198" s="534">
        <v>1</v>
      </c>
      <c r="C198" s="1665" t="s">
        <v>2179</v>
      </c>
      <c r="D198" s="1666"/>
      <c r="E198" s="1666"/>
      <c r="F198" s="1666"/>
      <c r="G198" s="1666"/>
      <c r="H198" s="1666"/>
      <c r="I198" s="1666"/>
      <c r="J198" s="1666"/>
      <c r="K198" s="1666"/>
      <c r="L198" s="1667"/>
      <c r="M198" s="1099" t="s">
        <v>2180</v>
      </c>
      <c r="N198" s="1099"/>
      <c r="O198" s="1099"/>
      <c r="P198" s="1099"/>
      <c r="Q198" s="1099"/>
      <c r="R198" s="1099"/>
      <c r="S198" s="1099"/>
      <c r="T198" s="1099"/>
      <c r="U198" s="1099"/>
      <c r="V198" s="1099"/>
      <c r="W198" s="1099"/>
      <c r="X198" s="1099"/>
      <c r="Y198" s="1099"/>
      <c r="Z198" s="1099"/>
      <c r="AA198" s="1099"/>
      <c r="AB198" s="1099"/>
      <c r="AC198" s="1099"/>
      <c r="AD198" s="1099"/>
      <c r="AE198" s="1099"/>
      <c r="AF198" s="1099"/>
      <c r="AG198" s="1099"/>
      <c r="AH198" s="1099"/>
      <c r="AI198" s="1099"/>
      <c r="AJ198" s="1099"/>
      <c r="AK198" s="1668">
        <v>2.2999999999999998</v>
      </c>
      <c r="AL198" s="1099"/>
      <c r="AM198" s="1099"/>
      <c r="AN198" s="1099"/>
      <c r="AO198" s="1099"/>
      <c r="AP198" s="1099"/>
      <c r="AQ198" s="1669" t="s">
        <v>1409</v>
      </c>
      <c r="AR198" s="1669"/>
      <c r="AS198" s="1669"/>
      <c r="AT198" s="1669"/>
      <c r="AU198" s="544" t="s">
        <v>150</v>
      </c>
      <c r="AV198" s="539"/>
      <c r="AW198" s="539"/>
      <c r="AX198" s="540"/>
    </row>
    <row r="199" spans="1:50" ht="13.5" customHeight="1" x14ac:dyDescent="0.15">
      <c r="A199" s="33"/>
      <c r="B199" s="33"/>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9"/>
      <c r="AL199" s="28"/>
      <c r="AM199" s="28"/>
      <c r="AN199" s="28"/>
      <c r="AO199" s="28"/>
      <c r="AP199" s="28"/>
      <c r="AQ199" s="28"/>
      <c r="AR199" s="28"/>
      <c r="AS199" s="28"/>
      <c r="AT199" s="28"/>
      <c r="AU199" s="28"/>
      <c r="AV199" s="28"/>
      <c r="AW199" s="28"/>
      <c r="AX199" s="28"/>
    </row>
    <row r="200" spans="1:50" x14ac:dyDescent="0.15">
      <c r="B200" s="25" t="s">
        <v>1956</v>
      </c>
    </row>
    <row r="201" spans="1:50" ht="31.5" customHeight="1" x14ac:dyDescent="0.15">
      <c r="A201" s="534"/>
      <c r="B201" s="534"/>
      <c r="C201" s="541" t="s">
        <v>143</v>
      </c>
      <c r="D201" s="541"/>
      <c r="E201" s="541"/>
      <c r="F201" s="541"/>
      <c r="G201" s="541"/>
      <c r="H201" s="541"/>
      <c r="I201" s="541"/>
      <c r="J201" s="541"/>
      <c r="K201" s="541"/>
      <c r="L201" s="541"/>
      <c r="M201" s="541" t="s">
        <v>144</v>
      </c>
      <c r="N201" s="541"/>
      <c r="O201" s="541"/>
      <c r="P201" s="541"/>
      <c r="Q201" s="541"/>
      <c r="R201" s="541"/>
      <c r="S201" s="541"/>
      <c r="T201" s="541"/>
      <c r="U201" s="541"/>
      <c r="V201" s="541"/>
      <c r="W201" s="541"/>
      <c r="X201" s="541"/>
      <c r="Y201" s="541"/>
      <c r="Z201" s="541"/>
      <c r="AA201" s="541"/>
      <c r="AB201" s="541"/>
      <c r="AC201" s="541"/>
      <c r="AD201" s="541"/>
      <c r="AE201" s="541"/>
      <c r="AF201" s="541"/>
      <c r="AG201" s="541"/>
      <c r="AH201" s="541"/>
      <c r="AI201" s="541"/>
      <c r="AJ201" s="541"/>
      <c r="AK201" s="542" t="s">
        <v>145</v>
      </c>
      <c r="AL201" s="541"/>
      <c r="AM201" s="541"/>
      <c r="AN201" s="541"/>
      <c r="AO201" s="541"/>
      <c r="AP201" s="541"/>
      <c r="AQ201" s="541" t="s">
        <v>146</v>
      </c>
      <c r="AR201" s="541"/>
      <c r="AS201" s="541"/>
      <c r="AT201" s="541"/>
      <c r="AU201" s="365" t="s">
        <v>147</v>
      </c>
      <c r="AV201" s="366"/>
      <c r="AW201" s="366"/>
      <c r="AX201" s="543"/>
    </row>
    <row r="202" spans="1:50" ht="24" customHeight="1" x14ac:dyDescent="0.15">
      <c r="A202" s="534">
        <v>1</v>
      </c>
      <c r="B202" s="534">
        <v>1</v>
      </c>
      <c r="C202" s="1099" t="s">
        <v>2167</v>
      </c>
      <c r="D202" s="1099"/>
      <c r="E202" s="1099"/>
      <c r="F202" s="1099"/>
      <c r="G202" s="1099"/>
      <c r="H202" s="1099"/>
      <c r="I202" s="1099"/>
      <c r="J202" s="1099"/>
      <c r="K202" s="1099"/>
      <c r="L202" s="1099"/>
      <c r="M202" s="1099" t="s">
        <v>2181</v>
      </c>
      <c r="N202" s="1099"/>
      <c r="O202" s="1099"/>
      <c r="P202" s="1099"/>
      <c r="Q202" s="1099"/>
      <c r="R202" s="1099"/>
      <c r="S202" s="1099"/>
      <c r="T202" s="1099"/>
      <c r="U202" s="1099"/>
      <c r="V202" s="1099"/>
      <c r="W202" s="1099"/>
      <c r="X202" s="1099"/>
      <c r="Y202" s="1099"/>
      <c r="Z202" s="1099"/>
      <c r="AA202" s="1099"/>
      <c r="AB202" s="1099"/>
      <c r="AC202" s="1099"/>
      <c r="AD202" s="1099"/>
      <c r="AE202" s="1099"/>
      <c r="AF202" s="1099"/>
      <c r="AG202" s="1099"/>
      <c r="AH202" s="1099"/>
      <c r="AI202" s="1099"/>
      <c r="AJ202" s="1099"/>
      <c r="AK202" s="536">
        <v>0.1</v>
      </c>
      <c r="AL202" s="535"/>
      <c r="AM202" s="535"/>
      <c r="AN202" s="535"/>
      <c r="AO202" s="535"/>
      <c r="AP202" s="535"/>
      <c r="AQ202" s="537" t="s">
        <v>150</v>
      </c>
      <c r="AR202" s="537"/>
      <c r="AS202" s="537"/>
      <c r="AT202" s="537"/>
      <c r="AU202" s="544" t="s">
        <v>150</v>
      </c>
      <c r="AV202" s="539"/>
      <c r="AW202" s="539"/>
      <c r="AX202" s="540"/>
    </row>
    <row r="203" spans="1:50" ht="24" customHeight="1" x14ac:dyDescent="0.15">
      <c r="A203" s="534">
        <v>2</v>
      </c>
      <c r="B203" s="534">
        <v>1</v>
      </c>
      <c r="C203" s="1099" t="s">
        <v>2169</v>
      </c>
      <c r="D203" s="1099"/>
      <c r="E203" s="1099"/>
      <c r="F203" s="1099"/>
      <c r="G203" s="1099"/>
      <c r="H203" s="1099"/>
      <c r="I203" s="1099"/>
      <c r="J203" s="1099"/>
      <c r="K203" s="1099"/>
      <c r="L203" s="1099"/>
      <c r="M203" s="1099" t="s">
        <v>2181</v>
      </c>
      <c r="N203" s="1099"/>
      <c r="O203" s="1099"/>
      <c r="P203" s="1099"/>
      <c r="Q203" s="1099"/>
      <c r="R203" s="1099"/>
      <c r="S203" s="1099"/>
      <c r="T203" s="1099"/>
      <c r="U203" s="1099"/>
      <c r="V203" s="1099"/>
      <c r="W203" s="1099"/>
      <c r="X203" s="1099"/>
      <c r="Y203" s="1099"/>
      <c r="Z203" s="1099"/>
      <c r="AA203" s="1099"/>
      <c r="AB203" s="1099"/>
      <c r="AC203" s="1099"/>
      <c r="AD203" s="1099"/>
      <c r="AE203" s="1099"/>
      <c r="AF203" s="1099"/>
      <c r="AG203" s="1099"/>
      <c r="AH203" s="1099"/>
      <c r="AI203" s="1099"/>
      <c r="AJ203" s="1099"/>
      <c r="AK203" s="536">
        <v>0.1</v>
      </c>
      <c r="AL203" s="535"/>
      <c r="AM203" s="535"/>
      <c r="AN203" s="535"/>
      <c r="AO203" s="535"/>
      <c r="AP203" s="535"/>
      <c r="AQ203" s="537" t="s">
        <v>150</v>
      </c>
      <c r="AR203" s="537"/>
      <c r="AS203" s="537"/>
      <c r="AT203" s="537"/>
      <c r="AU203" s="544" t="s">
        <v>150</v>
      </c>
      <c r="AV203" s="539"/>
      <c r="AW203" s="539"/>
      <c r="AX203" s="540"/>
    </row>
    <row r="204" spans="1:50" ht="24" customHeight="1" x14ac:dyDescent="0.15">
      <c r="A204" s="534">
        <v>3</v>
      </c>
      <c r="B204" s="534">
        <v>1</v>
      </c>
      <c r="C204" s="1099" t="s">
        <v>2170</v>
      </c>
      <c r="D204" s="1099"/>
      <c r="E204" s="1099"/>
      <c r="F204" s="1099"/>
      <c r="G204" s="1099"/>
      <c r="H204" s="1099"/>
      <c r="I204" s="1099"/>
      <c r="J204" s="1099"/>
      <c r="K204" s="1099"/>
      <c r="L204" s="1099"/>
      <c r="M204" s="1099" t="s">
        <v>2181</v>
      </c>
      <c r="N204" s="1099"/>
      <c r="O204" s="1099"/>
      <c r="P204" s="1099"/>
      <c r="Q204" s="1099"/>
      <c r="R204" s="1099"/>
      <c r="S204" s="1099"/>
      <c r="T204" s="1099"/>
      <c r="U204" s="1099"/>
      <c r="V204" s="1099"/>
      <c r="W204" s="1099"/>
      <c r="X204" s="1099"/>
      <c r="Y204" s="1099"/>
      <c r="Z204" s="1099"/>
      <c r="AA204" s="1099"/>
      <c r="AB204" s="1099"/>
      <c r="AC204" s="1099"/>
      <c r="AD204" s="1099"/>
      <c r="AE204" s="1099"/>
      <c r="AF204" s="1099"/>
      <c r="AG204" s="1099"/>
      <c r="AH204" s="1099"/>
      <c r="AI204" s="1099"/>
      <c r="AJ204" s="1099"/>
      <c r="AK204" s="536">
        <v>0.2</v>
      </c>
      <c r="AL204" s="535"/>
      <c r="AM204" s="535"/>
      <c r="AN204" s="535"/>
      <c r="AO204" s="535"/>
      <c r="AP204" s="535"/>
      <c r="AQ204" s="537" t="s">
        <v>150</v>
      </c>
      <c r="AR204" s="537"/>
      <c r="AS204" s="537"/>
      <c r="AT204" s="537"/>
      <c r="AU204" s="544" t="s">
        <v>150</v>
      </c>
      <c r="AV204" s="539"/>
      <c r="AW204" s="539"/>
      <c r="AX204" s="540"/>
    </row>
    <row r="205" spans="1:50" ht="24" customHeight="1" x14ac:dyDescent="0.15">
      <c r="A205" s="534">
        <v>4</v>
      </c>
      <c r="B205" s="534">
        <v>1</v>
      </c>
      <c r="C205" s="1099" t="s">
        <v>2171</v>
      </c>
      <c r="D205" s="1099"/>
      <c r="E205" s="1099"/>
      <c r="F205" s="1099"/>
      <c r="G205" s="1099"/>
      <c r="H205" s="1099"/>
      <c r="I205" s="1099"/>
      <c r="J205" s="1099"/>
      <c r="K205" s="1099"/>
      <c r="L205" s="1099"/>
      <c r="M205" s="1099" t="s">
        <v>2181</v>
      </c>
      <c r="N205" s="1099"/>
      <c r="O205" s="1099"/>
      <c r="P205" s="1099"/>
      <c r="Q205" s="1099"/>
      <c r="R205" s="1099"/>
      <c r="S205" s="1099"/>
      <c r="T205" s="1099"/>
      <c r="U205" s="1099"/>
      <c r="V205" s="1099"/>
      <c r="W205" s="1099"/>
      <c r="X205" s="1099"/>
      <c r="Y205" s="1099"/>
      <c r="Z205" s="1099"/>
      <c r="AA205" s="1099"/>
      <c r="AB205" s="1099"/>
      <c r="AC205" s="1099"/>
      <c r="AD205" s="1099"/>
      <c r="AE205" s="1099"/>
      <c r="AF205" s="1099"/>
      <c r="AG205" s="1099"/>
      <c r="AH205" s="1099"/>
      <c r="AI205" s="1099"/>
      <c r="AJ205" s="1099"/>
      <c r="AK205" s="536">
        <v>0.2</v>
      </c>
      <c r="AL205" s="535"/>
      <c r="AM205" s="535"/>
      <c r="AN205" s="535"/>
      <c r="AO205" s="535"/>
      <c r="AP205" s="535"/>
      <c r="AQ205" s="537" t="s">
        <v>150</v>
      </c>
      <c r="AR205" s="537"/>
      <c r="AS205" s="537"/>
      <c r="AT205" s="537"/>
      <c r="AU205" s="544" t="s">
        <v>150</v>
      </c>
      <c r="AV205" s="539"/>
      <c r="AW205" s="539"/>
      <c r="AX205" s="540"/>
    </row>
    <row r="206" spans="1:50" ht="24" customHeight="1" x14ac:dyDescent="0.15">
      <c r="A206" s="534">
        <v>5</v>
      </c>
      <c r="B206" s="534">
        <v>1</v>
      </c>
      <c r="C206" s="1099" t="s">
        <v>2173</v>
      </c>
      <c r="D206" s="1099"/>
      <c r="E206" s="1099"/>
      <c r="F206" s="1099"/>
      <c r="G206" s="1099"/>
      <c r="H206" s="1099"/>
      <c r="I206" s="1099"/>
      <c r="J206" s="1099"/>
      <c r="K206" s="1099"/>
      <c r="L206" s="1099"/>
      <c r="M206" s="1099" t="s">
        <v>2181</v>
      </c>
      <c r="N206" s="1099"/>
      <c r="O206" s="1099"/>
      <c r="P206" s="1099"/>
      <c r="Q206" s="1099"/>
      <c r="R206" s="1099"/>
      <c r="S206" s="1099"/>
      <c r="T206" s="1099"/>
      <c r="U206" s="1099"/>
      <c r="V206" s="1099"/>
      <c r="W206" s="1099"/>
      <c r="X206" s="1099"/>
      <c r="Y206" s="1099"/>
      <c r="Z206" s="1099"/>
      <c r="AA206" s="1099"/>
      <c r="AB206" s="1099"/>
      <c r="AC206" s="1099"/>
      <c r="AD206" s="1099"/>
      <c r="AE206" s="1099"/>
      <c r="AF206" s="1099"/>
      <c r="AG206" s="1099"/>
      <c r="AH206" s="1099"/>
      <c r="AI206" s="1099"/>
      <c r="AJ206" s="1099"/>
      <c r="AK206" s="536">
        <v>0.05</v>
      </c>
      <c r="AL206" s="535"/>
      <c r="AM206" s="535"/>
      <c r="AN206" s="535"/>
      <c r="AO206" s="535"/>
      <c r="AP206" s="535"/>
      <c r="AQ206" s="537" t="s">
        <v>150</v>
      </c>
      <c r="AR206" s="537"/>
      <c r="AS206" s="537"/>
      <c r="AT206" s="537"/>
      <c r="AU206" s="544" t="s">
        <v>150</v>
      </c>
      <c r="AV206" s="539"/>
      <c r="AW206" s="539"/>
      <c r="AX206" s="540"/>
    </row>
    <row r="207" spans="1:50" ht="24" customHeight="1" x14ac:dyDescent="0.15">
      <c r="A207" s="534">
        <v>6</v>
      </c>
      <c r="B207" s="534">
        <v>1</v>
      </c>
      <c r="C207" s="1099" t="s">
        <v>2174</v>
      </c>
      <c r="D207" s="1099"/>
      <c r="E207" s="1099"/>
      <c r="F207" s="1099"/>
      <c r="G207" s="1099"/>
      <c r="H207" s="1099"/>
      <c r="I207" s="1099"/>
      <c r="J207" s="1099"/>
      <c r="K207" s="1099"/>
      <c r="L207" s="1099"/>
      <c r="M207" s="1099" t="s">
        <v>2181</v>
      </c>
      <c r="N207" s="1099"/>
      <c r="O207" s="1099"/>
      <c r="P207" s="1099"/>
      <c r="Q207" s="1099"/>
      <c r="R207" s="1099"/>
      <c r="S207" s="1099"/>
      <c r="T207" s="1099"/>
      <c r="U207" s="1099"/>
      <c r="V207" s="1099"/>
      <c r="W207" s="1099"/>
      <c r="X207" s="1099"/>
      <c r="Y207" s="1099"/>
      <c r="Z207" s="1099"/>
      <c r="AA207" s="1099"/>
      <c r="AB207" s="1099"/>
      <c r="AC207" s="1099"/>
      <c r="AD207" s="1099"/>
      <c r="AE207" s="1099"/>
      <c r="AF207" s="1099"/>
      <c r="AG207" s="1099"/>
      <c r="AH207" s="1099"/>
      <c r="AI207" s="1099"/>
      <c r="AJ207" s="1099"/>
      <c r="AK207" s="536">
        <v>0.05</v>
      </c>
      <c r="AL207" s="535"/>
      <c r="AM207" s="535"/>
      <c r="AN207" s="535"/>
      <c r="AO207" s="535"/>
      <c r="AP207" s="535"/>
      <c r="AQ207" s="537" t="s">
        <v>150</v>
      </c>
      <c r="AR207" s="537"/>
      <c r="AS207" s="537"/>
      <c r="AT207" s="537"/>
      <c r="AU207" s="544" t="s">
        <v>150</v>
      </c>
      <c r="AV207" s="539"/>
      <c r="AW207" s="539"/>
      <c r="AX207" s="540"/>
    </row>
    <row r="208" spans="1:50" ht="24" customHeight="1" x14ac:dyDescent="0.15">
      <c r="A208" s="534">
        <v>7</v>
      </c>
      <c r="B208" s="534">
        <v>1</v>
      </c>
      <c r="C208" s="1099" t="s">
        <v>2175</v>
      </c>
      <c r="D208" s="1099"/>
      <c r="E208" s="1099"/>
      <c r="F208" s="1099"/>
      <c r="G208" s="1099"/>
      <c r="H208" s="1099"/>
      <c r="I208" s="1099"/>
      <c r="J208" s="1099"/>
      <c r="K208" s="1099"/>
      <c r="L208" s="1099"/>
      <c r="M208" s="1099" t="s">
        <v>2181</v>
      </c>
      <c r="N208" s="1099"/>
      <c r="O208" s="1099"/>
      <c r="P208" s="1099"/>
      <c r="Q208" s="1099"/>
      <c r="R208" s="1099"/>
      <c r="S208" s="1099"/>
      <c r="T208" s="1099"/>
      <c r="U208" s="1099"/>
      <c r="V208" s="1099"/>
      <c r="W208" s="1099"/>
      <c r="X208" s="1099"/>
      <c r="Y208" s="1099"/>
      <c r="Z208" s="1099"/>
      <c r="AA208" s="1099"/>
      <c r="AB208" s="1099"/>
      <c r="AC208" s="1099"/>
      <c r="AD208" s="1099"/>
      <c r="AE208" s="1099"/>
      <c r="AF208" s="1099"/>
      <c r="AG208" s="1099"/>
      <c r="AH208" s="1099"/>
      <c r="AI208" s="1099"/>
      <c r="AJ208" s="1099"/>
      <c r="AK208" s="536">
        <v>0.05</v>
      </c>
      <c r="AL208" s="535"/>
      <c r="AM208" s="535"/>
      <c r="AN208" s="535"/>
      <c r="AO208" s="535"/>
      <c r="AP208" s="535"/>
      <c r="AQ208" s="537" t="s">
        <v>150</v>
      </c>
      <c r="AR208" s="537"/>
      <c r="AS208" s="537"/>
      <c r="AT208" s="537"/>
      <c r="AU208" s="544" t="s">
        <v>150</v>
      </c>
      <c r="AV208" s="539"/>
      <c r="AW208" s="539"/>
      <c r="AX208" s="540"/>
    </row>
    <row r="209" spans="1:50" ht="24" customHeight="1" x14ac:dyDescent="0.15">
      <c r="A209" s="534">
        <v>8</v>
      </c>
      <c r="B209" s="534">
        <v>1</v>
      </c>
      <c r="C209" s="1099" t="s">
        <v>2176</v>
      </c>
      <c r="D209" s="1099"/>
      <c r="E209" s="1099"/>
      <c r="F209" s="1099"/>
      <c r="G209" s="1099"/>
      <c r="H209" s="1099"/>
      <c r="I209" s="1099"/>
      <c r="J209" s="1099"/>
      <c r="K209" s="1099"/>
      <c r="L209" s="1099"/>
      <c r="M209" s="1099" t="s">
        <v>2181</v>
      </c>
      <c r="N209" s="1099"/>
      <c r="O209" s="1099"/>
      <c r="P209" s="1099"/>
      <c r="Q209" s="1099"/>
      <c r="R209" s="1099"/>
      <c r="S209" s="1099"/>
      <c r="T209" s="1099"/>
      <c r="U209" s="1099"/>
      <c r="V209" s="1099"/>
      <c r="W209" s="1099"/>
      <c r="X209" s="1099"/>
      <c r="Y209" s="1099"/>
      <c r="Z209" s="1099"/>
      <c r="AA209" s="1099"/>
      <c r="AB209" s="1099"/>
      <c r="AC209" s="1099"/>
      <c r="AD209" s="1099"/>
      <c r="AE209" s="1099"/>
      <c r="AF209" s="1099"/>
      <c r="AG209" s="1099"/>
      <c r="AH209" s="1099"/>
      <c r="AI209" s="1099"/>
      <c r="AJ209" s="1099"/>
      <c r="AK209" s="536">
        <v>0.02</v>
      </c>
      <c r="AL209" s="535"/>
      <c r="AM209" s="535"/>
      <c r="AN209" s="535"/>
      <c r="AO209" s="535"/>
      <c r="AP209" s="535"/>
      <c r="AQ209" s="537" t="s">
        <v>150</v>
      </c>
      <c r="AR209" s="537"/>
      <c r="AS209" s="537"/>
      <c r="AT209" s="537"/>
      <c r="AU209" s="544" t="s">
        <v>150</v>
      </c>
      <c r="AV209" s="539"/>
      <c r="AW209" s="539"/>
      <c r="AX209" s="540"/>
    </row>
    <row r="210" spans="1:50" ht="24" customHeight="1" x14ac:dyDescent="0.15">
      <c r="A210" s="534">
        <v>9</v>
      </c>
      <c r="B210" s="534">
        <v>1</v>
      </c>
      <c r="C210" s="1099" t="s">
        <v>2177</v>
      </c>
      <c r="D210" s="1099"/>
      <c r="E210" s="1099"/>
      <c r="F210" s="1099"/>
      <c r="G210" s="1099"/>
      <c r="H210" s="1099"/>
      <c r="I210" s="1099"/>
      <c r="J210" s="1099"/>
      <c r="K210" s="1099"/>
      <c r="L210" s="1099"/>
      <c r="M210" s="1099" t="s">
        <v>2181</v>
      </c>
      <c r="N210" s="1099"/>
      <c r="O210" s="1099"/>
      <c r="P210" s="1099"/>
      <c r="Q210" s="1099"/>
      <c r="R210" s="1099"/>
      <c r="S210" s="1099"/>
      <c r="T210" s="1099"/>
      <c r="U210" s="1099"/>
      <c r="V210" s="1099"/>
      <c r="W210" s="1099"/>
      <c r="X210" s="1099"/>
      <c r="Y210" s="1099"/>
      <c r="Z210" s="1099"/>
      <c r="AA210" s="1099"/>
      <c r="AB210" s="1099"/>
      <c r="AC210" s="1099"/>
      <c r="AD210" s="1099"/>
      <c r="AE210" s="1099"/>
      <c r="AF210" s="1099"/>
      <c r="AG210" s="1099"/>
      <c r="AH210" s="1099"/>
      <c r="AI210" s="1099"/>
      <c r="AJ210" s="1099"/>
      <c r="AK210" s="536">
        <v>0.02</v>
      </c>
      <c r="AL210" s="535"/>
      <c r="AM210" s="535"/>
      <c r="AN210" s="535"/>
      <c r="AO210" s="535"/>
      <c r="AP210" s="535"/>
      <c r="AQ210" s="537" t="s">
        <v>150</v>
      </c>
      <c r="AR210" s="537"/>
      <c r="AS210" s="537"/>
      <c r="AT210" s="537"/>
      <c r="AU210" s="544" t="s">
        <v>150</v>
      </c>
      <c r="AV210" s="539"/>
      <c r="AW210" s="539"/>
      <c r="AX210" s="540"/>
    </row>
    <row r="211" spans="1:50" ht="24" customHeight="1" x14ac:dyDescent="0.15">
      <c r="A211" s="534">
        <v>10</v>
      </c>
      <c r="B211" s="534">
        <v>1</v>
      </c>
      <c r="C211" s="1099" t="s">
        <v>2178</v>
      </c>
      <c r="D211" s="1099"/>
      <c r="E211" s="1099"/>
      <c r="F211" s="1099"/>
      <c r="G211" s="1099"/>
      <c r="H211" s="1099"/>
      <c r="I211" s="1099"/>
      <c r="J211" s="1099"/>
      <c r="K211" s="1099"/>
      <c r="L211" s="1099"/>
      <c r="M211" s="1099" t="s">
        <v>2181</v>
      </c>
      <c r="N211" s="1099"/>
      <c r="O211" s="1099"/>
      <c r="P211" s="1099"/>
      <c r="Q211" s="1099"/>
      <c r="R211" s="1099"/>
      <c r="S211" s="1099"/>
      <c r="T211" s="1099"/>
      <c r="U211" s="1099"/>
      <c r="V211" s="1099"/>
      <c r="W211" s="1099"/>
      <c r="X211" s="1099"/>
      <c r="Y211" s="1099"/>
      <c r="Z211" s="1099"/>
      <c r="AA211" s="1099"/>
      <c r="AB211" s="1099"/>
      <c r="AC211" s="1099"/>
      <c r="AD211" s="1099"/>
      <c r="AE211" s="1099"/>
      <c r="AF211" s="1099"/>
      <c r="AG211" s="1099"/>
      <c r="AH211" s="1099"/>
      <c r="AI211" s="1099"/>
      <c r="AJ211" s="1099"/>
      <c r="AK211" s="536">
        <v>0.02</v>
      </c>
      <c r="AL211" s="535"/>
      <c r="AM211" s="535"/>
      <c r="AN211" s="535"/>
      <c r="AO211" s="535"/>
      <c r="AP211" s="535"/>
      <c r="AQ211" s="537" t="s">
        <v>150</v>
      </c>
      <c r="AR211" s="537"/>
      <c r="AS211" s="537"/>
      <c r="AT211" s="537"/>
      <c r="AU211" s="544" t="s">
        <v>150</v>
      </c>
      <c r="AV211" s="539"/>
      <c r="AW211" s="539"/>
      <c r="AX211" s="540"/>
    </row>
    <row r="212" spans="1:50" ht="12" customHeight="1" x14ac:dyDescent="0.15">
      <c r="A212" s="33"/>
      <c r="B212" s="33"/>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9"/>
      <c r="AL212" s="28"/>
      <c r="AM212" s="28"/>
      <c r="AN212" s="28"/>
      <c r="AO212" s="28"/>
      <c r="AP212" s="28"/>
      <c r="AQ212" s="28"/>
      <c r="AR212" s="28"/>
      <c r="AS212" s="28"/>
      <c r="AT212" s="28"/>
      <c r="AU212" s="28"/>
      <c r="AV212" s="28"/>
      <c r="AW212" s="28"/>
      <c r="AX212" s="28"/>
    </row>
    <row r="213" spans="1:50" x14ac:dyDescent="0.15">
      <c r="B213" s="25" t="s">
        <v>1961</v>
      </c>
    </row>
    <row r="214" spans="1:50" ht="31.5" customHeight="1" x14ac:dyDescent="0.15">
      <c r="A214" s="534"/>
      <c r="B214" s="534"/>
      <c r="C214" s="541" t="s">
        <v>143</v>
      </c>
      <c r="D214" s="541"/>
      <c r="E214" s="541"/>
      <c r="F214" s="541"/>
      <c r="G214" s="541"/>
      <c r="H214" s="541"/>
      <c r="I214" s="541"/>
      <c r="J214" s="541"/>
      <c r="K214" s="541"/>
      <c r="L214" s="541"/>
      <c r="M214" s="541" t="s">
        <v>144</v>
      </c>
      <c r="N214" s="541"/>
      <c r="O214" s="541"/>
      <c r="P214" s="541"/>
      <c r="Q214" s="541"/>
      <c r="R214" s="541"/>
      <c r="S214" s="541"/>
      <c r="T214" s="541"/>
      <c r="U214" s="541"/>
      <c r="V214" s="541"/>
      <c r="W214" s="541"/>
      <c r="X214" s="541"/>
      <c r="Y214" s="541"/>
      <c r="Z214" s="541"/>
      <c r="AA214" s="541"/>
      <c r="AB214" s="541"/>
      <c r="AC214" s="541"/>
      <c r="AD214" s="541"/>
      <c r="AE214" s="541"/>
      <c r="AF214" s="541"/>
      <c r="AG214" s="541"/>
      <c r="AH214" s="541"/>
      <c r="AI214" s="541"/>
      <c r="AJ214" s="541"/>
      <c r="AK214" s="542" t="s">
        <v>145</v>
      </c>
      <c r="AL214" s="541"/>
      <c r="AM214" s="541"/>
      <c r="AN214" s="541"/>
      <c r="AO214" s="541"/>
      <c r="AP214" s="541"/>
      <c r="AQ214" s="541" t="s">
        <v>146</v>
      </c>
      <c r="AR214" s="541"/>
      <c r="AS214" s="541"/>
      <c r="AT214" s="541"/>
      <c r="AU214" s="365" t="s">
        <v>147</v>
      </c>
      <c r="AV214" s="366"/>
      <c r="AW214" s="366"/>
      <c r="AX214" s="543"/>
    </row>
    <row r="215" spans="1:50" ht="24" customHeight="1" x14ac:dyDescent="0.15">
      <c r="A215" s="534">
        <v>1</v>
      </c>
      <c r="B215" s="534">
        <v>1</v>
      </c>
      <c r="C215" s="1099" t="s">
        <v>2167</v>
      </c>
      <c r="D215" s="1099"/>
      <c r="E215" s="1099"/>
      <c r="F215" s="1099"/>
      <c r="G215" s="1099"/>
      <c r="H215" s="1099"/>
      <c r="I215" s="1099"/>
      <c r="J215" s="1099"/>
      <c r="K215" s="1099"/>
      <c r="L215" s="1099"/>
      <c r="M215" s="1099" t="s">
        <v>2182</v>
      </c>
      <c r="N215" s="1099"/>
      <c r="O215" s="1099"/>
      <c r="P215" s="1099"/>
      <c r="Q215" s="1099"/>
      <c r="R215" s="1099"/>
      <c r="S215" s="1099"/>
      <c r="T215" s="1099"/>
      <c r="U215" s="1099"/>
      <c r="V215" s="1099"/>
      <c r="W215" s="1099"/>
      <c r="X215" s="1099"/>
      <c r="Y215" s="1099"/>
      <c r="Z215" s="1099"/>
      <c r="AA215" s="1099"/>
      <c r="AB215" s="1099"/>
      <c r="AC215" s="1099"/>
      <c r="AD215" s="1099"/>
      <c r="AE215" s="1099"/>
      <c r="AF215" s="1099"/>
      <c r="AG215" s="1099"/>
      <c r="AH215" s="1099"/>
      <c r="AI215" s="1099"/>
      <c r="AJ215" s="1099"/>
      <c r="AK215" s="536">
        <v>0.4</v>
      </c>
      <c r="AL215" s="535"/>
      <c r="AM215" s="535"/>
      <c r="AN215" s="535"/>
      <c r="AO215" s="535"/>
      <c r="AP215" s="535"/>
      <c r="AQ215" s="537" t="s">
        <v>150</v>
      </c>
      <c r="AR215" s="537"/>
      <c r="AS215" s="537"/>
      <c r="AT215" s="537"/>
      <c r="AU215" s="544" t="s">
        <v>150</v>
      </c>
      <c r="AV215" s="539"/>
      <c r="AW215" s="539"/>
      <c r="AX215" s="540"/>
    </row>
    <row r="216" spans="1:50" ht="24" customHeight="1" x14ac:dyDescent="0.15">
      <c r="A216" s="534">
        <v>2</v>
      </c>
      <c r="B216" s="534">
        <v>1</v>
      </c>
      <c r="C216" s="1099" t="s">
        <v>2169</v>
      </c>
      <c r="D216" s="1099"/>
      <c r="E216" s="1099"/>
      <c r="F216" s="1099"/>
      <c r="G216" s="1099"/>
      <c r="H216" s="1099"/>
      <c r="I216" s="1099"/>
      <c r="J216" s="1099"/>
      <c r="K216" s="1099"/>
      <c r="L216" s="1099"/>
      <c r="M216" s="1099" t="s">
        <v>2182</v>
      </c>
      <c r="N216" s="1099"/>
      <c r="O216" s="1099"/>
      <c r="P216" s="1099"/>
      <c r="Q216" s="1099"/>
      <c r="R216" s="1099"/>
      <c r="S216" s="1099"/>
      <c r="T216" s="1099"/>
      <c r="U216" s="1099"/>
      <c r="V216" s="1099"/>
      <c r="W216" s="1099"/>
      <c r="X216" s="1099"/>
      <c r="Y216" s="1099"/>
      <c r="Z216" s="1099"/>
      <c r="AA216" s="1099"/>
      <c r="AB216" s="1099"/>
      <c r="AC216" s="1099"/>
      <c r="AD216" s="1099"/>
      <c r="AE216" s="1099"/>
      <c r="AF216" s="1099"/>
      <c r="AG216" s="1099"/>
      <c r="AH216" s="1099"/>
      <c r="AI216" s="1099"/>
      <c r="AJ216" s="1099"/>
      <c r="AK216" s="536">
        <v>0.2</v>
      </c>
      <c r="AL216" s="535"/>
      <c r="AM216" s="535"/>
      <c r="AN216" s="535"/>
      <c r="AO216" s="535"/>
      <c r="AP216" s="535"/>
      <c r="AQ216" s="537" t="s">
        <v>150</v>
      </c>
      <c r="AR216" s="537"/>
      <c r="AS216" s="537"/>
      <c r="AT216" s="537"/>
      <c r="AU216" s="544" t="s">
        <v>150</v>
      </c>
      <c r="AV216" s="539"/>
      <c r="AW216" s="539"/>
      <c r="AX216" s="540"/>
    </row>
    <row r="217" spans="1:50" ht="24" customHeight="1" x14ac:dyDescent="0.15">
      <c r="A217" s="534">
        <v>3</v>
      </c>
      <c r="B217" s="534">
        <v>1</v>
      </c>
      <c r="C217" s="1099" t="s">
        <v>2170</v>
      </c>
      <c r="D217" s="1099"/>
      <c r="E217" s="1099"/>
      <c r="F217" s="1099"/>
      <c r="G217" s="1099"/>
      <c r="H217" s="1099"/>
      <c r="I217" s="1099"/>
      <c r="J217" s="1099"/>
      <c r="K217" s="1099"/>
      <c r="L217" s="1099"/>
      <c r="M217" s="1099" t="s">
        <v>2183</v>
      </c>
      <c r="N217" s="1099"/>
      <c r="O217" s="1099"/>
      <c r="P217" s="1099"/>
      <c r="Q217" s="1099"/>
      <c r="R217" s="1099"/>
      <c r="S217" s="1099"/>
      <c r="T217" s="1099"/>
      <c r="U217" s="1099"/>
      <c r="V217" s="1099"/>
      <c r="W217" s="1099"/>
      <c r="X217" s="1099"/>
      <c r="Y217" s="1099"/>
      <c r="Z217" s="1099"/>
      <c r="AA217" s="1099"/>
      <c r="AB217" s="1099"/>
      <c r="AC217" s="1099"/>
      <c r="AD217" s="1099"/>
      <c r="AE217" s="1099"/>
      <c r="AF217" s="1099"/>
      <c r="AG217" s="1099"/>
      <c r="AH217" s="1099"/>
      <c r="AI217" s="1099"/>
      <c r="AJ217" s="1099"/>
      <c r="AK217" s="536">
        <v>0.2</v>
      </c>
      <c r="AL217" s="535"/>
      <c r="AM217" s="535"/>
      <c r="AN217" s="535"/>
      <c r="AO217" s="535"/>
      <c r="AP217" s="535"/>
      <c r="AQ217" s="537" t="s">
        <v>150</v>
      </c>
      <c r="AR217" s="537"/>
      <c r="AS217" s="537"/>
      <c r="AT217" s="537"/>
      <c r="AU217" s="544" t="s">
        <v>150</v>
      </c>
      <c r="AV217" s="539"/>
      <c r="AW217" s="539"/>
      <c r="AX217" s="540"/>
    </row>
    <row r="218" spans="1:50" s="45" customFormat="1" ht="24" customHeight="1" x14ac:dyDescent="0.15">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4"/>
      <c r="AL218" s="43"/>
      <c r="AM218" s="43"/>
      <c r="AN218" s="43"/>
      <c r="AO218" s="43"/>
      <c r="AP218" s="43"/>
      <c r="AQ218" s="43"/>
      <c r="AR218" s="43"/>
      <c r="AS218" s="43"/>
      <c r="AT218" s="43"/>
      <c r="AU218" s="43"/>
      <c r="AV218" s="43"/>
      <c r="AW218" s="43"/>
      <c r="AX218" s="43"/>
    </row>
    <row r="219" spans="1:50" s="45" customFormat="1" ht="20.25" customHeight="1" thickBot="1" x14ac:dyDescent="0.2">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41"/>
      <c r="AN219" s="41"/>
      <c r="AO219" s="41"/>
      <c r="AP219" s="41"/>
      <c r="AQ219" s="479" t="s">
        <v>312</v>
      </c>
      <c r="AR219" s="479"/>
      <c r="AS219" s="479"/>
      <c r="AT219" s="479"/>
      <c r="AU219" s="479"/>
      <c r="AV219" s="479"/>
      <c r="AW219" s="479"/>
      <c r="AX219" s="479"/>
    </row>
    <row r="220" spans="1:50" ht="25.15" customHeight="1" x14ac:dyDescent="0.15">
      <c r="A220" s="431" t="s">
        <v>313</v>
      </c>
      <c r="B220" s="432"/>
      <c r="C220" s="432"/>
      <c r="D220" s="432"/>
      <c r="E220" s="432"/>
      <c r="F220" s="433"/>
      <c r="G220" s="434" t="s">
        <v>2133</v>
      </c>
      <c r="H220" s="1451"/>
      <c r="I220" s="1451"/>
      <c r="J220" s="1451"/>
      <c r="K220" s="1451"/>
      <c r="L220" s="1451"/>
      <c r="M220" s="1451"/>
      <c r="N220" s="1451"/>
      <c r="O220" s="1451"/>
      <c r="P220" s="1451"/>
      <c r="Q220" s="1451"/>
      <c r="R220" s="1451"/>
      <c r="S220" s="1451"/>
      <c r="T220" s="1451"/>
      <c r="U220" s="1451"/>
      <c r="V220" s="1451"/>
      <c r="W220" s="1451"/>
      <c r="X220" s="1451"/>
      <c r="Y220" s="437" t="s">
        <v>330</v>
      </c>
      <c r="Z220" s="438"/>
      <c r="AA220" s="438"/>
      <c r="AB220" s="438"/>
      <c r="AC220" s="438"/>
      <c r="AD220" s="439"/>
      <c r="AE220" s="483" t="s">
        <v>1825</v>
      </c>
      <c r="AF220" s="483"/>
      <c r="AG220" s="483"/>
      <c r="AH220" s="483"/>
      <c r="AI220" s="483"/>
      <c r="AJ220" s="483"/>
      <c r="AK220" s="483"/>
      <c r="AL220" s="483"/>
      <c r="AM220" s="483"/>
      <c r="AN220" s="483"/>
      <c r="AO220" s="483"/>
      <c r="AP220" s="484"/>
      <c r="AQ220" s="443" t="s">
        <v>7</v>
      </c>
      <c r="AR220" s="444"/>
      <c r="AS220" s="444"/>
      <c r="AT220" s="444"/>
      <c r="AU220" s="444"/>
      <c r="AV220" s="444"/>
      <c r="AW220" s="444"/>
      <c r="AX220" s="445"/>
    </row>
    <row r="221" spans="1:50" ht="30" customHeight="1" x14ac:dyDescent="0.15">
      <c r="A221" s="403" t="s">
        <v>8</v>
      </c>
      <c r="B221" s="404"/>
      <c r="C221" s="404"/>
      <c r="D221" s="404"/>
      <c r="E221" s="404"/>
      <c r="F221" s="405"/>
      <c r="G221" s="1439" t="s">
        <v>2057</v>
      </c>
      <c r="H221" s="1440"/>
      <c r="I221" s="1440"/>
      <c r="J221" s="1440"/>
      <c r="K221" s="1440"/>
      <c r="L221" s="1440"/>
      <c r="M221" s="1440"/>
      <c r="N221" s="1440"/>
      <c r="O221" s="1440"/>
      <c r="P221" s="1440"/>
      <c r="Q221" s="1440"/>
      <c r="R221" s="1440"/>
      <c r="S221" s="1440"/>
      <c r="T221" s="1440"/>
      <c r="U221" s="1440"/>
      <c r="V221" s="1441"/>
      <c r="W221" s="1441"/>
      <c r="X221" s="1441"/>
      <c r="Y221" s="409" t="s">
        <v>10</v>
      </c>
      <c r="Z221" s="410"/>
      <c r="AA221" s="410"/>
      <c r="AB221" s="410"/>
      <c r="AC221" s="410"/>
      <c r="AD221" s="411"/>
      <c r="AE221" s="475" t="s">
        <v>2184</v>
      </c>
      <c r="AF221" s="475"/>
      <c r="AG221" s="475"/>
      <c r="AH221" s="475"/>
      <c r="AI221" s="475"/>
      <c r="AJ221" s="475"/>
      <c r="AK221" s="475"/>
      <c r="AL221" s="475"/>
      <c r="AM221" s="475"/>
      <c r="AN221" s="475"/>
      <c r="AO221" s="475"/>
      <c r="AP221" s="476"/>
      <c r="AQ221" s="415" t="s">
        <v>2117</v>
      </c>
      <c r="AR221" s="416"/>
      <c r="AS221" s="416"/>
      <c r="AT221" s="416"/>
      <c r="AU221" s="416"/>
      <c r="AV221" s="416"/>
      <c r="AW221" s="416"/>
      <c r="AX221" s="417"/>
    </row>
    <row r="222" spans="1:50" ht="30" customHeight="1" x14ac:dyDescent="0.15">
      <c r="A222" s="418" t="s">
        <v>13</v>
      </c>
      <c r="B222" s="419"/>
      <c r="C222" s="419"/>
      <c r="D222" s="419"/>
      <c r="E222" s="419"/>
      <c r="F222" s="420"/>
      <c r="G222" s="1445" t="s">
        <v>14</v>
      </c>
      <c r="H222" s="1441"/>
      <c r="I222" s="1441"/>
      <c r="J222" s="1441"/>
      <c r="K222" s="1441"/>
      <c r="L222" s="1441"/>
      <c r="M222" s="1441"/>
      <c r="N222" s="1441"/>
      <c r="O222" s="1441"/>
      <c r="P222" s="1441"/>
      <c r="Q222" s="1441"/>
      <c r="R222" s="1441"/>
      <c r="S222" s="1441"/>
      <c r="T222" s="1441"/>
      <c r="U222" s="1441"/>
      <c r="V222" s="1441"/>
      <c r="W222" s="1441"/>
      <c r="X222" s="1441"/>
      <c r="Y222" s="424" t="s">
        <v>15</v>
      </c>
      <c r="Z222" s="425"/>
      <c r="AA222" s="425"/>
      <c r="AB222" s="425"/>
      <c r="AC222" s="425"/>
      <c r="AD222" s="426"/>
      <c r="AE222" s="1630" t="s">
        <v>2118</v>
      </c>
      <c r="AF222" s="1630"/>
      <c r="AG222" s="1630"/>
      <c r="AH222" s="1630"/>
      <c r="AI222" s="1630"/>
      <c r="AJ222" s="1630"/>
      <c r="AK222" s="1630"/>
      <c r="AL222" s="1630"/>
      <c r="AM222" s="1630"/>
      <c r="AN222" s="1630"/>
      <c r="AO222" s="1630"/>
      <c r="AP222" s="1630"/>
      <c r="AQ222" s="1441"/>
      <c r="AR222" s="1441"/>
      <c r="AS222" s="1441"/>
      <c r="AT222" s="1441"/>
      <c r="AU222" s="1441"/>
      <c r="AV222" s="1441"/>
      <c r="AW222" s="1441"/>
      <c r="AX222" s="1646"/>
    </row>
    <row r="223" spans="1:50" ht="30" customHeight="1" x14ac:dyDescent="0.15">
      <c r="A223" s="446" t="s">
        <v>17</v>
      </c>
      <c r="B223" s="447"/>
      <c r="C223" s="447"/>
      <c r="D223" s="447"/>
      <c r="E223" s="447"/>
      <c r="F223" s="448"/>
      <c r="G223" s="1640" t="s">
        <v>2185</v>
      </c>
      <c r="H223" s="1641"/>
      <c r="I223" s="1641"/>
      <c r="J223" s="1641"/>
      <c r="K223" s="1641"/>
      <c r="L223" s="1641"/>
      <c r="M223" s="1641"/>
      <c r="N223" s="1641"/>
      <c r="O223" s="1641"/>
      <c r="P223" s="1641"/>
      <c r="Q223" s="1641"/>
      <c r="R223" s="1641"/>
      <c r="S223" s="1641"/>
      <c r="T223" s="1641"/>
      <c r="U223" s="1641"/>
      <c r="V223" s="1641"/>
      <c r="W223" s="1641"/>
      <c r="X223" s="1642"/>
      <c r="Y223" s="452" t="s">
        <v>603</v>
      </c>
      <c r="Z223" s="453"/>
      <c r="AA223" s="453"/>
      <c r="AB223" s="453"/>
      <c r="AC223" s="453"/>
      <c r="AD223" s="454"/>
      <c r="AE223" s="473" t="s">
        <v>340</v>
      </c>
      <c r="AF223" s="456"/>
      <c r="AG223" s="456"/>
      <c r="AH223" s="456"/>
      <c r="AI223" s="456"/>
      <c r="AJ223" s="456"/>
      <c r="AK223" s="456"/>
      <c r="AL223" s="456"/>
      <c r="AM223" s="456"/>
      <c r="AN223" s="456"/>
      <c r="AO223" s="456"/>
      <c r="AP223" s="456"/>
      <c r="AQ223" s="456"/>
      <c r="AR223" s="456"/>
      <c r="AS223" s="456"/>
      <c r="AT223" s="456"/>
      <c r="AU223" s="456"/>
      <c r="AV223" s="456"/>
      <c r="AW223" s="456"/>
      <c r="AX223" s="457"/>
    </row>
    <row r="224" spans="1:50" ht="51" customHeight="1" x14ac:dyDescent="0.15">
      <c r="A224" s="381" t="s">
        <v>21</v>
      </c>
      <c r="B224" s="382"/>
      <c r="C224" s="382"/>
      <c r="D224" s="382"/>
      <c r="E224" s="382"/>
      <c r="F224" s="383"/>
      <c r="G224" s="469" t="s">
        <v>2186</v>
      </c>
      <c r="H224" s="470"/>
      <c r="I224" s="470"/>
      <c r="J224" s="470"/>
      <c r="K224" s="470"/>
      <c r="L224" s="470"/>
      <c r="M224" s="470"/>
      <c r="N224" s="470"/>
      <c r="O224" s="470"/>
      <c r="P224" s="470"/>
      <c r="Q224" s="470"/>
      <c r="R224" s="470"/>
      <c r="S224" s="470"/>
      <c r="T224" s="470"/>
      <c r="U224" s="470"/>
      <c r="V224" s="470"/>
      <c r="W224" s="470"/>
      <c r="X224" s="470"/>
      <c r="Y224" s="470"/>
      <c r="Z224" s="470"/>
      <c r="AA224" s="470"/>
      <c r="AB224" s="470"/>
      <c r="AC224" s="470"/>
      <c r="AD224" s="470"/>
      <c r="AE224" s="470"/>
      <c r="AF224" s="470"/>
      <c r="AG224" s="470"/>
      <c r="AH224" s="470"/>
      <c r="AI224" s="470"/>
      <c r="AJ224" s="470"/>
      <c r="AK224" s="470"/>
      <c r="AL224" s="470"/>
      <c r="AM224" s="470"/>
      <c r="AN224" s="470"/>
      <c r="AO224" s="470"/>
      <c r="AP224" s="470"/>
      <c r="AQ224" s="470"/>
      <c r="AR224" s="470"/>
      <c r="AS224" s="470"/>
      <c r="AT224" s="470"/>
      <c r="AU224" s="470"/>
      <c r="AV224" s="470"/>
      <c r="AW224" s="470"/>
      <c r="AX224" s="471"/>
    </row>
    <row r="225" spans="1:50" ht="45.75" customHeight="1" x14ac:dyDescent="0.15">
      <c r="A225" s="381" t="s">
        <v>23</v>
      </c>
      <c r="B225" s="382"/>
      <c r="C225" s="382"/>
      <c r="D225" s="382"/>
      <c r="E225" s="382"/>
      <c r="F225" s="383"/>
      <c r="G225" s="469" t="s">
        <v>2187</v>
      </c>
      <c r="H225" s="470"/>
      <c r="I225" s="470"/>
      <c r="J225" s="470"/>
      <c r="K225" s="470"/>
      <c r="L225" s="470"/>
      <c r="M225" s="470"/>
      <c r="N225" s="470"/>
      <c r="O225" s="470"/>
      <c r="P225" s="470"/>
      <c r="Q225" s="470"/>
      <c r="R225" s="470"/>
      <c r="S225" s="470"/>
      <c r="T225" s="470"/>
      <c r="U225" s="470"/>
      <c r="V225" s="470"/>
      <c r="W225" s="470"/>
      <c r="X225" s="470"/>
      <c r="Y225" s="470"/>
      <c r="Z225" s="470"/>
      <c r="AA225" s="470"/>
      <c r="AB225" s="470"/>
      <c r="AC225" s="470"/>
      <c r="AD225" s="470"/>
      <c r="AE225" s="470"/>
      <c r="AF225" s="470"/>
      <c r="AG225" s="470"/>
      <c r="AH225" s="470"/>
      <c r="AI225" s="470"/>
      <c r="AJ225" s="470"/>
      <c r="AK225" s="470"/>
      <c r="AL225" s="470"/>
      <c r="AM225" s="470"/>
      <c r="AN225" s="470"/>
      <c r="AO225" s="470"/>
      <c r="AP225" s="470"/>
      <c r="AQ225" s="470"/>
      <c r="AR225" s="470"/>
      <c r="AS225" s="470"/>
      <c r="AT225" s="470"/>
      <c r="AU225" s="470"/>
      <c r="AV225" s="470"/>
      <c r="AW225" s="470"/>
      <c r="AX225" s="471"/>
    </row>
    <row r="226" spans="1:50" ht="22.5" customHeight="1" x14ac:dyDescent="0.15">
      <c r="A226" s="381" t="s">
        <v>25</v>
      </c>
      <c r="B226" s="382"/>
      <c r="C226" s="382"/>
      <c r="D226" s="382"/>
      <c r="E226" s="382"/>
      <c r="F226" s="383"/>
      <c r="G226" s="387" t="s">
        <v>218</v>
      </c>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C226" s="388"/>
      <c r="AD226" s="388"/>
      <c r="AE226" s="388"/>
      <c r="AF226" s="388"/>
      <c r="AG226" s="388"/>
      <c r="AH226" s="388"/>
      <c r="AI226" s="388"/>
      <c r="AJ226" s="388"/>
      <c r="AK226" s="388"/>
      <c r="AL226" s="388"/>
      <c r="AM226" s="388"/>
      <c r="AN226" s="388"/>
      <c r="AO226" s="388"/>
      <c r="AP226" s="388"/>
      <c r="AQ226" s="388"/>
      <c r="AR226" s="388"/>
      <c r="AS226" s="388"/>
      <c r="AT226" s="388"/>
      <c r="AU226" s="388"/>
      <c r="AV226" s="388"/>
      <c r="AW226" s="388"/>
      <c r="AX226" s="389"/>
    </row>
    <row r="227" spans="1:50" ht="19.5" customHeight="1" x14ac:dyDescent="0.15">
      <c r="A227" s="390" t="s">
        <v>27</v>
      </c>
      <c r="B227" s="391"/>
      <c r="C227" s="391"/>
      <c r="D227" s="391"/>
      <c r="E227" s="391"/>
      <c r="F227" s="392"/>
      <c r="G227" s="399"/>
      <c r="H227" s="400"/>
      <c r="I227" s="400"/>
      <c r="J227" s="400"/>
      <c r="K227" s="400"/>
      <c r="L227" s="400"/>
      <c r="M227" s="400"/>
      <c r="N227" s="400"/>
      <c r="O227" s="401"/>
      <c r="P227" s="365" t="s">
        <v>321</v>
      </c>
      <c r="Q227" s="366"/>
      <c r="R227" s="366"/>
      <c r="S227" s="366"/>
      <c r="T227" s="366"/>
      <c r="U227" s="366"/>
      <c r="V227" s="402"/>
      <c r="W227" s="365" t="s">
        <v>322</v>
      </c>
      <c r="X227" s="366"/>
      <c r="Y227" s="366"/>
      <c r="Z227" s="366"/>
      <c r="AA227" s="366"/>
      <c r="AB227" s="366"/>
      <c r="AC227" s="402"/>
      <c r="AD227" s="365" t="s">
        <v>323</v>
      </c>
      <c r="AE227" s="366"/>
      <c r="AF227" s="366"/>
      <c r="AG227" s="366"/>
      <c r="AH227" s="366"/>
      <c r="AI227" s="366"/>
      <c r="AJ227" s="402"/>
      <c r="AK227" s="365" t="s">
        <v>324</v>
      </c>
      <c r="AL227" s="366"/>
      <c r="AM227" s="366"/>
      <c r="AN227" s="366"/>
      <c r="AO227" s="366"/>
      <c r="AP227" s="366"/>
      <c r="AQ227" s="402"/>
      <c r="AR227" s="365" t="s">
        <v>325</v>
      </c>
      <c r="AS227" s="366"/>
      <c r="AT227" s="366"/>
      <c r="AU227" s="366"/>
      <c r="AV227" s="366"/>
      <c r="AW227" s="366"/>
      <c r="AX227" s="367"/>
    </row>
    <row r="228" spans="1:50" ht="19.5" customHeight="1" x14ac:dyDescent="0.15">
      <c r="A228" s="393"/>
      <c r="B228" s="394"/>
      <c r="C228" s="394"/>
      <c r="D228" s="394"/>
      <c r="E228" s="394"/>
      <c r="F228" s="395"/>
      <c r="G228" s="368" t="s">
        <v>33</v>
      </c>
      <c r="H228" s="369"/>
      <c r="I228" s="374" t="s">
        <v>34</v>
      </c>
      <c r="J228" s="375"/>
      <c r="K228" s="375"/>
      <c r="L228" s="375"/>
      <c r="M228" s="375"/>
      <c r="N228" s="375"/>
      <c r="O228" s="376"/>
      <c r="P228" s="311">
        <v>13</v>
      </c>
      <c r="Q228" s="312"/>
      <c r="R228" s="312"/>
      <c r="S228" s="312"/>
      <c r="T228" s="312"/>
      <c r="U228" s="312"/>
      <c r="V228" s="313"/>
      <c r="W228" s="311">
        <v>12</v>
      </c>
      <c r="X228" s="312"/>
      <c r="Y228" s="312"/>
      <c r="Z228" s="312"/>
      <c r="AA228" s="312"/>
      <c r="AB228" s="312"/>
      <c r="AC228" s="313"/>
      <c r="AD228" s="311">
        <v>10</v>
      </c>
      <c r="AE228" s="312"/>
      <c r="AF228" s="312"/>
      <c r="AG228" s="312"/>
      <c r="AH228" s="312"/>
      <c r="AI228" s="312"/>
      <c r="AJ228" s="313"/>
      <c r="AK228" s="311">
        <v>11</v>
      </c>
      <c r="AL228" s="312"/>
      <c r="AM228" s="312"/>
      <c r="AN228" s="312"/>
      <c r="AO228" s="312"/>
      <c r="AP228" s="312"/>
      <c r="AQ228" s="313"/>
      <c r="AR228" s="311"/>
      <c r="AS228" s="312"/>
      <c r="AT228" s="312"/>
      <c r="AU228" s="312"/>
      <c r="AV228" s="312"/>
      <c r="AW228" s="312"/>
      <c r="AX228" s="380"/>
    </row>
    <row r="229" spans="1:50" ht="19.5" customHeight="1" x14ac:dyDescent="0.15">
      <c r="A229" s="393"/>
      <c r="B229" s="394"/>
      <c r="C229" s="394"/>
      <c r="D229" s="394"/>
      <c r="E229" s="394"/>
      <c r="F229" s="395"/>
      <c r="G229" s="370"/>
      <c r="H229" s="371"/>
      <c r="I229" s="340" t="s">
        <v>35</v>
      </c>
      <c r="J229" s="341"/>
      <c r="K229" s="341"/>
      <c r="L229" s="341"/>
      <c r="M229" s="341"/>
      <c r="N229" s="341"/>
      <c r="O229" s="342"/>
      <c r="P229" s="285" t="s">
        <v>340</v>
      </c>
      <c r="Q229" s="286"/>
      <c r="R229" s="286"/>
      <c r="S229" s="286"/>
      <c r="T229" s="286"/>
      <c r="U229" s="286"/>
      <c r="V229" s="287"/>
      <c r="W229" s="285" t="s">
        <v>340</v>
      </c>
      <c r="X229" s="286"/>
      <c r="Y229" s="286"/>
      <c r="Z229" s="286"/>
      <c r="AA229" s="286"/>
      <c r="AB229" s="286"/>
      <c r="AC229" s="287"/>
      <c r="AD229" s="285" t="s">
        <v>340</v>
      </c>
      <c r="AE229" s="286"/>
      <c r="AF229" s="286"/>
      <c r="AG229" s="286"/>
      <c r="AH229" s="286"/>
      <c r="AI229" s="286"/>
      <c r="AJ229" s="287"/>
      <c r="AK229" s="285" t="s">
        <v>340</v>
      </c>
      <c r="AL229" s="286"/>
      <c r="AM229" s="286"/>
      <c r="AN229" s="286"/>
      <c r="AO229" s="286"/>
      <c r="AP229" s="286"/>
      <c r="AQ229" s="287"/>
      <c r="AR229" s="337"/>
      <c r="AS229" s="338"/>
      <c r="AT229" s="338"/>
      <c r="AU229" s="338"/>
      <c r="AV229" s="338"/>
      <c r="AW229" s="338"/>
      <c r="AX229" s="339"/>
    </row>
    <row r="230" spans="1:50" ht="19.5" customHeight="1" x14ac:dyDescent="0.15">
      <c r="A230" s="393"/>
      <c r="B230" s="394"/>
      <c r="C230" s="394"/>
      <c r="D230" s="394"/>
      <c r="E230" s="394"/>
      <c r="F230" s="395"/>
      <c r="G230" s="370"/>
      <c r="H230" s="371"/>
      <c r="I230" s="340" t="s">
        <v>38</v>
      </c>
      <c r="J230" s="341"/>
      <c r="K230" s="341"/>
      <c r="L230" s="341"/>
      <c r="M230" s="341"/>
      <c r="N230" s="341"/>
      <c r="O230" s="342"/>
      <c r="P230" s="285" t="s">
        <v>340</v>
      </c>
      <c r="Q230" s="286"/>
      <c r="R230" s="286"/>
      <c r="S230" s="286"/>
      <c r="T230" s="286"/>
      <c r="U230" s="286"/>
      <c r="V230" s="287"/>
      <c r="W230" s="285" t="s">
        <v>340</v>
      </c>
      <c r="X230" s="286"/>
      <c r="Y230" s="286"/>
      <c r="Z230" s="286"/>
      <c r="AA230" s="286"/>
      <c r="AB230" s="286"/>
      <c r="AC230" s="287"/>
      <c r="AD230" s="285" t="s">
        <v>340</v>
      </c>
      <c r="AE230" s="286"/>
      <c r="AF230" s="286"/>
      <c r="AG230" s="286"/>
      <c r="AH230" s="286"/>
      <c r="AI230" s="286"/>
      <c r="AJ230" s="287"/>
      <c r="AK230" s="285" t="s">
        <v>340</v>
      </c>
      <c r="AL230" s="286"/>
      <c r="AM230" s="286"/>
      <c r="AN230" s="286"/>
      <c r="AO230" s="286"/>
      <c r="AP230" s="286"/>
      <c r="AQ230" s="287"/>
      <c r="AR230" s="285"/>
      <c r="AS230" s="286"/>
      <c r="AT230" s="286"/>
      <c r="AU230" s="286"/>
      <c r="AV230" s="286"/>
      <c r="AW230" s="286"/>
      <c r="AX230" s="343"/>
    </row>
    <row r="231" spans="1:50" ht="19.5" customHeight="1" x14ac:dyDescent="0.15">
      <c r="A231" s="393"/>
      <c r="B231" s="394"/>
      <c r="C231" s="394"/>
      <c r="D231" s="394"/>
      <c r="E231" s="394"/>
      <c r="F231" s="395"/>
      <c r="G231" s="370"/>
      <c r="H231" s="371"/>
      <c r="I231" s="340" t="s">
        <v>39</v>
      </c>
      <c r="J231" s="341"/>
      <c r="K231" s="341"/>
      <c r="L231" s="341"/>
      <c r="M231" s="341"/>
      <c r="N231" s="341"/>
      <c r="O231" s="342"/>
      <c r="P231" s="285" t="s">
        <v>340</v>
      </c>
      <c r="Q231" s="286"/>
      <c r="R231" s="286"/>
      <c r="S231" s="286"/>
      <c r="T231" s="286"/>
      <c r="U231" s="286"/>
      <c r="V231" s="287"/>
      <c r="W231" s="285" t="s">
        <v>340</v>
      </c>
      <c r="X231" s="286"/>
      <c r="Y231" s="286"/>
      <c r="Z231" s="286"/>
      <c r="AA231" s="286"/>
      <c r="AB231" s="286"/>
      <c r="AC231" s="287"/>
      <c r="AD231" s="285" t="s">
        <v>340</v>
      </c>
      <c r="AE231" s="286"/>
      <c r="AF231" s="286"/>
      <c r="AG231" s="286"/>
      <c r="AH231" s="286"/>
      <c r="AI231" s="286"/>
      <c r="AJ231" s="287"/>
      <c r="AK231" s="285" t="s">
        <v>340</v>
      </c>
      <c r="AL231" s="286"/>
      <c r="AM231" s="286"/>
      <c r="AN231" s="286"/>
      <c r="AO231" s="286"/>
      <c r="AP231" s="286"/>
      <c r="AQ231" s="287"/>
      <c r="AR231" s="337"/>
      <c r="AS231" s="338"/>
      <c r="AT231" s="338"/>
      <c r="AU231" s="338"/>
      <c r="AV231" s="338"/>
      <c r="AW231" s="338"/>
      <c r="AX231" s="339"/>
    </row>
    <row r="232" spans="1:50" ht="19.5" customHeight="1" x14ac:dyDescent="0.15">
      <c r="A232" s="393"/>
      <c r="B232" s="394"/>
      <c r="C232" s="394"/>
      <c r="D232" s="394"/>
      <c r="E232" s="394"/>
      <c r="F232" s="395"/>
      <c r="G232" s="370"/>
      <c r="H232" s="371"/>
      <c r="I232" s="340" t="s">
        <v>40</v>
      </c>
      <c r="J232" s="341"/>
      <c r="K232" s="341"/>
      <c r="L232" s="341"/>
      <c r="M232" s="341"/>
      <c r="N232" s="341"/>
      <c r="O232" s="342"/>
      <c r="P232" s="285" t="s">
        <v>340</v>
      </c>
      <c r="Q232" s="286"/>
      <c r="R232" s="286"/>
      <c r="S232" s="286"/>
      <c r="T232" s="286"/>
      <c r="U232" s="286"/>
      <c r="V232" s="287"/>
      <c r="W232" s="285" t="s">
        <v>340</v>
      </c>
      <c r="X232" s="286"/>
      <c r="Y232" s="286"/>
      <c r="Z232" s="286"/>
      <c r="AA232" s="286"/>
      <c r="AB232" s="286"/>
      <c r="AC232" s="287"/>
      <c r="AD232" s="285" t="s">
        <v>340</v>
      </c>
      <c r="AE232" s="286"/>
      <c r="AF232" s="286"/>
      <c r="AG232" s="286"/>
      <c r="AH232" s="286"/>
      <c r="AI232" s="286"/>
      <c r="AJ232" s="287"/>
      <c r="AK232" s="285" t="s">
        <v>340</v>
      </c>
      <c r="AL232" s="286"/>
      <c r="AM232" s="286"/>
      <c r="AN232" s="286"/>
      <c r="AO232" s="286"/>
      <c r="AP232" s="286"/>
      <c r="AQ232" s="287"/>
      <c r="AR232" s="337"/>
      <c r="AS232" s="338"/>
      <c r="AT232" s="338"/>
      <c r="AU232" s="338"/>
      <c r="AV232" s="338"/>
      <c r="AW232" s="338"/>
      <c r="AX232" s="339"/>
    </row>
    <row r="233" spans="1:50" ht="19.5" customHeight="1" x14ac:dyDescent="0.15">
      <c r="A233" s="393"/>
      <c r="B233" s="394"/>
      <c r="C233" s="394"/>
      <c r="D233" s="394"/>
      <c r="E233" s="394"/>
      <c r="F233" s="395"/>
      <c r="G233" s="372"/>
      <c r="H233" s="373"/>
      <c r="I233" s="355" t="s">
        <v>41</v>
      </c>
      <c r="J233" s="356"/>
      <c r="K233" s="356"/>
      <c r="L233" s="356"/>
      <c r="M233" s="356"/>
      <c r="N233" s="356"/>
      <c r="O233" s="357"/>
      <c r="P233" s="333">
        <v>13</v>
      </c>
      <c r="Q233" s="334"/>
      <c r="R233" s="334"/>
      <c r="S233" s="334"/>
      <c r="T233" s="334"/>
      <c r="U233" s="334"/>
      <c r="V233" s="335"/>
      <c r="W233" s="333">
        <v>12</v>
      </c>
      <c r="X233" s="334"/>
      <c r="Y233" s="334"/>
      <c r="Z233" s="334"/>
      <c r="AA233" s="334"/>
      <c r="AB233" s="334"/>
      <c r="AC233" s="335"/>
      <c r="AD233" s="333">
        <v>10</v>
      </c>
      <c r="AE233" s="334"/>
      <c r="AF233" s="334"/>
      <c r="AG233" s="334"/>
      <c r="AH233" s="334"/>
      <c r="AI233" s="334"/>
      <c r="AJ233" s="335"/>
      <c r="AK233" s="333">
        <v>11</v>
      </c>
      <c r="AL233" s="334"/>
      <c r="AM233" s="334"/>
      <c r="AN233" s="334"/>
      <c r="AO233" s="334"/>
      <c r="AP233" s="334"/>
      <c r="AQ233" s="335"/>
      <c r="AR233" s="333"/>
      <c r="AS233" s="334"/>
      <c r="AT233" s="334"/>
      <c r="AU233" s="334"/>
      <c r="AV233" s="334"/>
      <c r="AW233" s="334"/>
      <c r="AX233" s="364"/>
    </row>
    <row r="234" spans="1:50" ht="19.5" customHeight="1" x14ac:dyDescent="0.15">
      <c r="A234" s="393"/>
      <c r="B234" s="394"/>
      <c r="C234" s="394"/>
      <c r="D234" s="394"/>
      <c r="E234" s="394"/>
      <c r="F234" s="395"/>
      <c r="G234" s="344" t="s">
        <v>42</v>
      </c>
      <c r="H234" s="345"/>
      <c r="I234" s="345"/>
      <c r="J234" s="345"/>
      <c r="K234" s="345"/>
      <c r="L234" s="345"/>
      <c r="M234" s="345"/>
      <c r="N234" s="345"/>
      <c r="O234" s="346"/>
      <c r="P234" s="348">
        <v>12</v>
      </c>
      <c r="Q234" s="349"/>
      <c r="R234" s="349"/>
      <c r="S234" s="349"/>
      <c r="T234" s="349"/>
      <c r="U234" s="349"/>
      <c r="V234" s="350"/>
      <c r="W234" s="348">
        <v>10</v>
      </c>
      <c r="X234" s="349"/>
      <c r="Y234" s="349"/>
      <c r="Z234" s="349"/>
      <c r="AA234" s="349"/>
      <c r="AB234" s="349"/>
      <c r="AC234" s="350"/>
      <c r="AD234" s="348">
        <v>9</v>
      </c>
      <c r="AE234" s="349"/>
      <c r="AF234" s="349"/>
      <c r="AG234" s="349"/>
      <c r="AH234" s="349"/>
      <c r="AI234" s="349"/>
      <c r="AJ234" s="350"/>
      <c r="AK234" s="351"/>
      <c r="AL234" s="352"/>
      <c r="AM234" s="352"/>
      <c r="AN234" s="352"/>
      <c r="AO234" s="352"/>
      <c r="AP234" s="352"/>
      <c r="AQ234" s="353"/>
      <c r="AR234" s="351"/>
      <c r="AS234" s="352"/>
      <c r="AT234" s="352"/>
      <c r="AU234" s="352"/>
      <c r="AV234" s="352"/>
      <c r="AW234" s="352"/>
      <c r="AX234" s="354"/>
    </row>
    <row r="235" spans="1:50" ht="19.5" customHeight="1" x14ac:dyDescent="0.15">
      <c r="A235" s="396"/>
      <c r="B235" s="397"/>
      <c r="C235" s="397"/>
      <c r="D235" s="397"/>
      <c r="E235" s="397"/>
      <c r="F235" s="398"/>
      <c r="G235" s="344" t="s">
        <v>43</v>
      </c>
      <c r="H235" s="345"/>
      <c r="I235" s="345"/>
      <c r="J235" s="345"/>
      <c r="K235" s="345"/>
      <c r="L235" s="345"/>
      <c r="M235" s="345"/>
      <c r="N235" s="345"/>
      <c r="O235" s="346"/>
      <c r="P235" s="348">
        <v>96.6</v>
      </c>
      <c r="Q235" s="349"/>
      <c r="R235" s="349"/>
      <c r="S235" s="349"/>
      <c r="T235" s="349"/>
      <c r="U235" s="349"/>
      <c r="V235" s="350"/>
      <c r="W235" s="348">
        <v>87.9</v>
      </c>
      <c r="X235" s="349"/>
      <c r="Y235" s="349"/>
      <c r="Z235" s="349"/>
      <c r="AA235" s="349"/>
      <c r="AB235" s="349"/>
      <c r="AC235" s="350"/>
      <c r="AD235" s="348">
        <v>90</v>
      </c>
      <c r="AE235" s="349"/>
      <c r="AF235" s="349"/>
      <c r="AG235" s="349"/>
      <c r="AH235" s="349"/>
      <c r="AI235" s="349"/>
      <c r="AJ235" s="350"/>
      <c r="AK235" s="351"/>
      <c r="AL235" s="352"/>
      <c r="AM235" s="352"/>
      <c r="AN235" s="352"/>
      <c r="AO235" s="352"/>
      <c r="AP235" s="352"/>
      <c r="AQ235" s="353"/>
      <c r="AR235" s="351"/>
      <c r="AS235" s="352"/>
      <c r="AT235" s="352"/>
      <c r="AU235" s="352"/>
      <c r="AV235" s="352"/>
      <c r="AW235" s="352"/>
      <c r="AX235" s="354"/>
    </row>
    <row r="236" spans="1:50" ht="19.5" customHeight="1" x14ac:dyDescent="0.15">
      <c r="A236" s="294" t="s">
        <v>73</v>
      </c>
      <c r="B236" s="295"/>
      <c r="C236" s="300" t="s">
        <v>74</v>
      </c>
      <c r="D236" s="301"/>
      <c r="E236" s="301"/>
      <c r="F236" s="301"/>
      <c r="G236" s="301"/>
      <c r="H236" s="301"/>
      <c r="I236" s="301"/>
      <c r="J236" s="301"/>
      <c r="K236" s="302"/>
      <c r="L236" s="303" t="s">
        <v>75</v>
      </c>
      <c r="M236" s="304"/>
      <c r="N236" s="304"/>
      <c r="O236" s="304"/>
      <c r="P236" s="304"/>
      <c r="Q236" s="305"/>
      <c r="R236" s="306" t="s">
        <v>325</v>
      </c>
      <c r="S236" s="301"/>
      <c r="T236" s="301"/>
      <c r="U236" s="301"/>
      <c r="V236" s="301"/>
      <c r="W236" s="302"/>
      <c r="X236" s="306" t="s">
        <v>76</v>
      </c>
      <c r="Y236" s="301"/>
      <c r="Z236" s="301"/>
      <c r="AA236" s="301"/>
      <c r="AB236" s="301"/>
      <c r="AC236" s="301"/>
      <c r="AD236" s="301"/>
      <c r="AE236" s="301"/>
      <c r="AF236" s="301"/>
      <c r="AG236" s="301"/>
      <c r="AH236" s="301"/>
      <c r="AI236" s="301"/>
      <c r="AJ236" s="301"/>
      <c r="AK236" s="301"/>
      <c r="AL236" s="301"/>
      <c r="AM236" s="301"/>
      <c r="AN236" s="301"/>
      <c r="AO236" s="301"/>
      <c r="AP236" s="301"/>
      <c r="AQ236" s="301"/>
      <c r="AR236" s="301"/>
      <c r="AS236" s="301"/>
      <c r="AT236" s="301"/>
      <c r="AU236" s="301"/>
      <c r="AV236" s="301"/>
      <c r="AW236" s="301"/>
      <c r="AX236" s="307"/>
    </row>
    <row r="237" spans="1:50" ht="19.5" customHeight="1" x14ac:dyDescent="0.15">
      <c r="A237" s="296"/>
      <c r="B237" s="297"/>
      <c r="C237" s="1659" t="s">
        <v>2188</v>
      </c>
      <c r="D237" s="1660"/>
      <c r="E237" s="1660"/>
      <c r="F237" s="1660"/>
      <c r="G237" s="1660"/>
      <c r="H237" s="1660"/>
      <c r="I237" s="1660"/>
      <c r="J237" s="1660"/>
      <c r="K237" s="1661"/>
      <c r="L237" s="311">
        <v>9</v>
      </c>
      <c r="M237" s="312"/>
      <c r="N237" s="312"/>
      <c r="O237" s="312"/>
      <c r="P237" s="312"/>
      <c r="Q237" s="313"/>
      <c r="R237" s="311"/>
      <c r="S237" s="312"/>
      <c r="T237" s="312"/>
      <c r="U237" s="312"/>
      <c r="V237" s="312"/>
      <c r="W237" s="313"/>
      <c r="X237" s="314"/>
      <c r="Y237" s="315"/>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6"/>
    </row>
    <row r="238" spans="1:50" ht="19.5" customHeight="1" x14ac:dyDescent="0.15">
      <c r="A238" s="296"/>
      <c r="B238" s="297"/>
      <c r="C238" s="1662" t="s">
        <v>640</v>
      </c>
      <c r="D238" s="1663"/>
      <c r="E238" s="1663"/>
      <c r="F238" s="1663"/>
      <c r="G238" s="1663"/>
      <c r="H238" s="1663"/>
      <c r="I238" s="1663"/>
      <c r="J238" s="1663"/>
      <c r="K238" s="1664"/>
      <c r="L238" s="285">
        <v>2</v>
      </c>
      <c r="M238" s="286"/>
      <c r="N238" s="286"/>
      <c r="O238" s="286"/>
      <c r="P238" s="286"/>
      <c r="Q238" s="287"/>
      <c r="R238" s="285"/>
      <c r="S238" s="286"/>
      <c r="T238" s="286"/>
      <c r="U238" s="286"/>
      <c r="V238" s="286"/>
      <c r="W238" s="287"/>
      <c r="X238" s="288"/>
      <c r="Y238" s="289"/>
      <c r="Z238" s="289"/>
      <c r="AA238" s="289"/>
      <c r="AB238" s="289"/>
      <c r="AC238" s="289"/>
      <c r="AD238" s="289"/>
      <c r="AE238" s="289"/>
      <c r="AF238" s="289"/>
      <c r="AG238" s="289"/>
      <c r="AH238" s="289"/>
      <c r="AI238" s="289"/>
      <c r="AJ238" s="289"/>
      <c r="AK238" s="289"/>
      <c r="AL238" s="289"/>
      <c r="AM238" s="289"/>
      <c r="AN238" s="289"/>
      <c r="AO238" s="289"/>
      <c r="AP238" s="289"/>
      <c r="AQ238" s="289"/>
      <c r="AR238" s="289"/>
      <c r="AS238" s="289"/>
      <c r="AT238" s="289"/>
      <c r="AU238" s="289"/>
      <c r="AV238" s="289"/>
      <c r="AW238" s="289"/>
      <c r="AX238" s="290"/>
    </row>
    <row r="239" spans="1:50" ht="19.5" customHeight="1" x14ac:dyDescent="0.15">
      <c r="A239" s="296"/>
      <c r="B239" s="297"/>
      <c r="C239" s="468"/>
      <c r="D239" s="286"/>
      <c r="E239" s="286"/>
      <c r="F239" s="286"/>
      <c r="G239" s="286"/>
      <c r="H239" s="286"/>
      <c r="I239" s="286"/>
      <c r="J239" s="286"/>
      <c r="K239" s="287"/>
      <c r="L239" s="285"/>
      <c r="M239" s="286"/>
      <c r="N239" s="286"/>
      <c r="O239" s="286"/>
      <c r="P239" s="286"/>
      <c r="Q239" s="287"/>
      <c r="R239" s="285"/>
      <c r="S239" s="286"/>
      <c r="T239" s="286"/>
      <c r="U239" s="286"/>
      <c r="V239" s="286"/>
      <c r="W239" s="287"/>
      <c r="X239" s="288"/>
      <c r="Y239" s="289"/>
      <c r="Z239" s="289"/>
      <c r="AA239" s="289"/>
      <c r="AB239" s="289"/>
      <c r="AC239" s="289"/>
      <c r="AD239" s="289"/>
      <c r="AE239" s="289"/>
      <c r="AF239" s="289"/>
      <c r="AG239" s="289"/>
      <c r="AH239" s="289"/>
      <c r="AI239" s="289"/>
      <c r="AJ239" s="289"/>
      <c r="AK239" s="289"/>
      <c r="AL239" s="289"/>
      <c r="AM239" s="289"/>
      <c r="AN239" s="289"/>
      <c r="AO239" s="289"/>
      <c r="AP239" s="289"/>
      <c r="AQ239" s="289"/>
      <c r="AR239" s="289"/>
      <c r="AS239" s="289"/>
      <c r="AT239" s="289"/>
      <c r="AU239" s="289"/>
      <c r="AV239" s="289"/>
      <c r="AW239" s="289"/>
      <c r="AX239" s="290"/>
    </row>
    <row r="240" spans="1:50" ht="19.5" customHeight="1" x14ac:dyDescent="0.15">
      <c r="A240" s="296"/>
      <c r="B240" s="297"/>
      <c r="C240" s="468"/>
      <c r="D240" s="286"/>
      <c r="E240" s="286"/>
      <c r="F240" s="286"/>
      <c r="G240" s="286"/>
      <c r="H240" s="286"/>
      <c r="I240" s="286"/>
      <c r="J240" s="286"/>
      <c r="K240" s="287"/>
      <c r="L240" s="285"/>
      <c r="M240" s="286"/>
      <c r="N240" s="286"/>
      <c r="O240" s="286"/>
      <c r="P240" s="286"/>
      <c r="Q240" s="287"/>
      <c r="R240" s="285"/>
      <c r="S240" s="286"/>
      <c r="T240" s="286"/>
      <c r="U240" s="286"/>
      <c r="V240" s="286"/>
      <c r="W240" s="287"/>
      <c r="X240" s="288"/>
      <c r="Y240" s="289"/>
      <c r="Z240" s="289"/>
      <c r="AA240" s="289"/>
      <c r="AB240" s="289"/>
      <c r="AC240" s="289"/>
      <c r="AD240" s="289"/>
      <c r="AE240" s="289"/>
      <c r="AF240" s="289"/>
      <c r="AG240" s="289"/>
      <c r="AH240" s="289"/>
      <c r="AI240" s="289"/>
      <c r="AJ240" s="289"/>
      <c r="AK240" s="289"/>
      <c r="AL240" s="289"/>
      <c r="AM240" s="289"/>
      <c r="AN240" s="289"/>
      <c r="AO240" s="289"/>
      <c r="AP240" s="289"/>
      <c r="AQ240" s="289"/>
      <c r="AR240" s="289"/>
      <c r="AS240" s="289"/>
      <c r="AT240" s="289"/>
      <c r="AU240" s="289"/>
      <c r="AV240" s="289"/>
      <c r="AW240" s="289"/>
      <c r="AX240" s="290"/>
    </row>
    <row r="241" spans="1:50" ht="19.5" customHeight="1" x14ac:dyDescent="0.15">
      <c r="A241" s="296"/>
      <c r="B241" s="297"/>
      <c r="C241" s="468"/>
      <c r="D241" s="286"/>
      <c r="E241" s="286"/>
      <c r="F241" s="286"/>
      <c r="G241" s="286"/>
      <c r="H241" s="286"/>
      <c r="I241" s="286"/>
      <c r="J241" s="286"/>
      <c r="K241" s="287"/>
      <c r="L241" s="285"/>
      <c r="M241" s="286"/>
      <c r="N241" s="286"/>
      <c r="O241" s="286"/>
      <c r="P241" s="286"/>
      <c r="Q241" s="287"/>
      <c r="R241" s="285"/>
      <c r="S241" s="286"/>
      <c r="T241" s="286"/>
      <c r="U241" s="286"/>
      <c r="V241" s="286"/>
      <c r="W241" s="287"/>
      <c r="X241" s="288"/>
      <c r="Y241" s="289"/>
      <c r="Z241" s="289"/>
      <c r="AA241" s="289"/>
      <c r="AB241" s="289"/>
      <c r="AC241" s="289"/>
      <c r="AD241" s="289"/>
      <c r="AE241" s="289"/>
      <c r="AF241" s="289"/>
      <c r="AG241" s="289"/>
      <c r="AH241" s="289"/>
      <c r="AI241" s="289"/>
      <c r="AJ241" s="289"/>
      <c r="AK241" s="289"/>
      <c r="AL241" s="289"/>
      <c r="AM241" s="289"/>
      <c r="AN241" s="289"/>
      <c r="AO241" s="289"/>
      <c r="AP241" s="289"/>
      <c r="AQ241" s="289"/>
      <c r="AR241" s="289"/>
      <c r="AS241" s="289"/>
      <c r="AT241" s="289"/>
      <c r="AU241" s="289"/>
      <c r="AV241" s="289"/>
      <c r="AW241" s="289"/>
      <c r="AX241" s="290"/>
    </row>
    <row r="242" spans="1:50" ht="19.5" customHeight="1" x14ac:dyDescent="0.15">
      <c r="A242" s="296"/>
      <c r="B242" s="297"/>
      <c r="C242" s="467"/>
      <c r="D242" s="334"/>
      <c r="E242" s="334"/>
      <c r="F242" s="334"/>
      <c r="G242" s="334"/>
      <c r="H242" s="334"/>
      <c r="I242" s="334"/>
      <c r="J242" s="334"/>
      <c r="K242" s="335"/>
      <c r="L242" s="333"/>
      <c r="M242" s="334"/>
      <c r="N242" s="334"/>
      <c r="O242" s="334"/>
      <c r="P242" s="334"/>
      <c r="Q242" s="335"/>
      <c r="R242" s="333"/>
      <c r="S242" s="334"/>
      <c r="T242" s="334"/>
      <c r="U242" s="334"/>
      <c r="V242" s="334"/>
      <c r="W242" s="335"/>
      <c r="X242" s="288"/>
      <c r="Y242" s="289"/>
      <c r="Z242" s="289"/>
      <c r="AA242" s="289"/>
      <c r="AB242" s="289"/>
      <c r="AC242" s="289"/>
      <c r="AD242" s="289"/>
      <c r="AE242" s="289"/>
      <c r="AF242" s="289"/>
      <c r="AG242" s="289"/>
      <c r="AH242" s="289"/>
      <c r="AI242" s="289"/>
      <c r="AJ242" s="289"/>
      <c r="AK242" s="289"/>
      <c r="AL242" s="289"/>
      <c r="AM242" s="289"/>
      <c r="AN242" s="289"/>
      <c r="AO242" s="289"/>
      <c r="AP242" s="289"/>
      <c r="AQ242" s="289"/>
      <c r="AR242" s="289"/>
      <c r="AS242" s="289"/>
      <c r="AT242" s="289"/>
      <c r="AU242" s="289"/>
      <c r="AV242" s="289"/>
      <c r="AW242" s="289"/>
      <c r="AX242" s="290"/>
    </row>
    <row r="243" spans="1:50" ht="19.5" customHeight="1" thickBot="1" x14ac:dyDescent="0.2">
      <c r="A243" s="298"/>
      <c r="B243" s="299"/>
      <c r="C243" s="317" t="s">
        <v>41</v>
      </c>
      <c r="D243" s="318"/>
      <c r="E243" s="318"/>
      <c r="F243" s="318"/>
      <c r="G243" s="318"/>
      <c r="H243" s="318"/>
      <c r="I243" s="318"/>
      <c r="J243" s="318"/>
      <c r="K243" s="319"/>
      <c r="L243" s="320">
        <v>11</v>
      </c>
      <c r="M243" s="318"/>
      <c r="N243" s="318"/>
      <c r="O243" s="318"/>
      <c r="P243" s="318"/>
      <c r="Q243" s="319"/>
      <c r="R243" s="320"/>
      <c r="S243" s="318"/>
      <c r="T243" s="318"/>
      <c r="U243" s="318"/>
      <c r="V243" s="318"/>
      <c r="W243" s="319"/>
      <c r="X243" s="321"/>
      <c r="Y243" s="322"/>
      <c r="Z243" s="322"/>
      <c r="AA243" s="322"/>
      <c r="AB243" s="322"/>
      <c r="AC243" s="322"/>
      <c r="AD243" s="322"/>
      <c r="AE243" s="322"/>
      <c r="AF243" s="322"/>
      <c r="AG243" s="322"/>
      <c r="AH243" s="322"/>
      <c r="AI243" s="322"/>
      <c r="AJ243" s="322"/>
      <c r="AK243" s="322"/>
      <c r="AL243" s="322"/>
      <c r="AM243" s="322"/>
      <c r="AN243" s="322"/>
      <c r="AO243" s="322"/>
      <c r="AP243" s="322"/>
      <c r="AQ243" s="322"/>
      <c r="AR243" s="322"/>
      <c r="AS243" s="322"/>
      <c r="AT243" s="322"/>
      <c r="AU243" s="322"/>
      <c r="AV243" s="322"/>
      <c r="AW243" s="322"/>
      <c r="AX243" s="323"/>
    </row>
    <row r="244" spans="1:50" ht="20.25" customHeight="1" thickBot="1" x14ac:dyDescent="0.2">
      <c r="A244" s="239"/>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1008" t="s">
        <v>312</v>
      </c>
      <c r="AR244" s="1008"/>
      <c r="AS244" s="1008"/>
      <c r="AT244" s="1008"/>
      <c r="AU244" s="1008"/>
      <c r="AV244" s="1008"/>
      <c r="AW244" s="1008"/>
      <c r="AX244" s="1009"/>
    </row>
    <row r="245" spans="1:50" ht="25.15" customHeight="1" x14ac:dyDescent="0.15">
      <c r="A245" s="431" t="s">
        <v>313</v>
      </c>
      <c r="B245" s="432"/>
      <c r="C245" s="432"/>
      <c r="D245" s="432"/>
      <c r="E245" s="432"/>
      <c r="F245" s="433"/>
      <c r="G245" s="434" t="s">
        <v>2134</v>
      </c>
      <c r="H245" s="1451"/>
      <c r="I245" s="1451"/>
      <c r="J245" s="1451"/>
      <c r="K245" s="1451"/>
      <c r="L245" s="1451"/>
      <c r="M245" s="1451"/>
      <c r="N245" s="1451"/>
      <c r="O245" s="1451"/>
      <c r="P245" s="1451"/>
      <c r="Q245" s="1451"/>
      <c r="R245" s="1451"/>
      <c r="S245" s="1451"/>
      <c r="T245" s="1451"/>
      <c r="U245" s="1451"/>
      <c r="V245" s="1451"/>
      <c r="W245" s="1451"/>
      <c r="X245" s="1451"/>
      <c r="Y245" s="437" t="s">
        <v>330</v>
      </c>
      <c r="Z245" s="438"/>
      <c r="AA245" s="438"/>
      <c r="AB245" s="438"/>
      <c r="AC245" s="438"/>
      <c r="AD245" s="439"/>
      <c r="AE245" s="483" t="s">
        <v>1825</v>
      </c>
      <c r="AF245" s="483"/>
      <c r="AG245" s="483"/>
      <c r="AH245" s="483"/>
      <c r="AI245" s="483"/>
      <c r="AJ245" s="483"/>
      <c r="AK245" s="483"/>
      <c r="AL245" s="483"/>
      <c r="AM245" s="483"/>
      <c r="AN245" s="483"/>
      <c r="AO245" s="483"/>
      <c r="AP245" s="484"/>
      <c r="AQ245" s="443" t="s">
        <v>7</v>
      </c>
      <c r="AR245" s="444"/>
      <c r="AS245" s="444"/>
      <c r="AT245" s="444"/>
      <c r="AU245" s="444"/>
      <c r="AV245" s="444"/>
      <c r="AW245" s="444"/>
      <c r="AX245" s="445"/>
    </row>
    <row r="246" spans="1:50" ht="30" customHeight="1" x14ac:dyDescent="0.15">
      <c r="A246" s="403" t="s">
        <v>8</v>
      </c>
      <c r="B246" s="404"/>
      <c r="C246" s="404"/>
      <c r="D246" s="404"/>
      <c r="E246" s="404"/>
      <c r="F246" s="405"/>
      <c r="G246" s="406"/>
      <c r="H246" s="407"/>
      <c r="I246" s="407"/>
      <c r="J246" s="407"/>
      <c r="K246" s="407"/>
      <c r="L246" s="407"/>
      <c r="M246" s="407"/>
      <c r="N246" s="407"/>
      <c r="O246" s="407"/>
      <c r="P246" s="407"/>
      <c r="Q246" s="407"/>
      <c r="R246" s="407"/>
      <c r="S246" s="407"/>
      <c r="T246" s="407"/>
      <c r="U246" s="407"/>
      <c r="V246" s="407"/>
      <c r="W246" s="407"/>
      <c r="X246" s="408"/>
      <c r="Y246" s="409" t="s">
        <v>10</v>
      </c>
      <c r="Z246" s="410"/>
      <c r="AA246" s="410"/>
      <c r="AB246" s="410"/>
      <c r="AC246" s="410"/>
      <c r="AD246" s="411"/>
      <c r="AE246" s="475" t="s">
        <v>2184</v>
      </c>
      <c r="AF246" s="475"/>
      <c r="AG246" s="475"/>
      <c r="AH246" s="475"/>
      <c r="AI246" s="475"/>
      <c r="AJ246" s="475"/>
      <c r="AK246" s="475"/>
      <c r="AL246" s="475"/>
      <c r="AM246" s="475"/>
      <c r="AN246" s="475"/>
      <c r="AO246" s="475"/>
      <c r="AP246" s="476"/>
      <c r="AQ246" s="415" t="s">
        <v>2117</v>
      </c>
      <c r="AR246" s="416"/>
      <c r="AS246" s="416"/>
      <c r="AT246" s="416"/>
      <c r="AU246" s="416"/>
      <c r="AV246" s="416"/>
      <c r="AW246" s="416"/>
      <c r="AX246" s="417"/>
    </row>
    <row r="247" spans="1:50" ht="30" customHeight="1" x14ac:dyDescent="0.15">
      <c r="A247" s="418" t="s">
        <v>13</v>
      </c>
      <c r="B247" s="419"/>
      <c r="C247" s="419"/>
      <c r="D247" s="419"/>
      <c r="E247" s="419"/>
      <c r="F247" s="420"/>
      <c r="G247" s="1445" t="s">
        <v>14</v>
      </c>
      <c r="H247" s="1441"/>
      <c r="I247" s="1441"/>
      <c r="J247" s="1441"/>
      <c r="K247" s="1441"/>
      <c r="L247" s="1441"/>
      <c r="M247" s="1441"/>
      <c r="N247" s="1441"/>
      <c r="O247" s="1441"/>
      <c r="P247" s="1441"/>
      <c r="Q247" s="1441"/>
      <c r="R247" s="1441"/>
      <c r="S247" s="1441"/>
      <c r="T247" s="1441"/>
      <c r="U247" s="1441"/>
      <c r="V247" s="1441"/>
      <c r="W247" s="1441"/>
      <c r="X247" s="1441"/>
      <c r="Y247" s="424" t="s">
        <v>15</v>
      </c>
      <c r="Z247" s="425"/>
      <c r="AA247" s="425"/>
      <c r="AB247" s="425"/>
      <c r="AC247" s="425"/>
      <c r="AD247" s="426"/>
      <c r="AE247" s="1630" t="s">
        <v>2118</v>
      </c>
      <c r="AF247" s="1630"/>
      <c r="AG247" s="1630"/>
      <c r="AH247" s="1630"/>
      <c r="AI247" s="1630"/>
      <c r="AJ247" s="1630"/>
      <c r="AK247" s="1630"/>
      <c r="AL247" s="1630"/>
      <c r="AM247" s="1630"/>
      <c r="AN247" s="1630"/>
      <c r="AO247" s="1630"/>
      <c r="AP247" s="1630"/>
      <c r="AQ247" s="1441"/>
      <c r="AR247" s="1441"/>
      <c r="AS247" s="1441"/>
      <c r="AT247" s="1441"/>
      <c r="AU247" s="1441"/>
      <c r="AV247" s="1441"/>
      <c r="AW247" s="1441"/>
      <c r="AX247" s="1646"/>
    </row>
    <row r="248" spans="1:50" ht="30" customHeight="1" x14ac:dyDescent="0.15">
      <c r="A248" s="446" t="s">
        <v>17</v>
      </c>
      <c r="B248" s="447"/>
      <c r="C248" s="447"/>
      <c r="D248" s="447"/>
      <c r="E248" s="447"/>
      <c r="F248" s="448"/>
      <c r="G248" s="1640" t="s">
        <v>2185</v>
      </c>
      <c r="H248" s="1641"/>
      <c r="I248" s="1641"/>
      <c r="J248" s="1641"/>
      <c r="K248" s="1641"/>
      <c r="L248" s="1641"/>
      <c r="M248" s="1641"/>
      <c r="N248" s="1641"/>
      <c r="O248" s="1641"/>
      <c r="P248" s="1641"/>
      <c r="Q248" s="1641"/>
      <c r="R248" s="1641"/>
      <c r="S248" s="1641"/>
      <c r="T248" s="1641"/>
      <c r="U248" s="1641"/>
      <c r="V248" s="1641"/>
      <c r="W248" s="1641"/>
      <c r="X248" s="1642"/>
      <c r="Y248" s="452" t="s">
        <v>603</v>
      </c>
      <c r="Z248" s="453"/>
      <c r="AA248" s="453"/>
      <c r="AB248" s="453"/>
      <c r="AC248" s="453"/>
      <c r="AD248" s="454"/>
      <c r="AE248" s="473" t="s">
        <v>340</v>
      </c>
      <c r="AF248" s="456"/>
      <c r="AG248" s="456"/>
      <c r="AH248" s="456"/>
      <c r="AI248" s="456"/>
      <c r="AJ248" s="456"/>
      <c r="AK248" s="456"/>
      <c r="AL248" s="456"/>
      <c r="AM248" s="456"/>
      <c r="AN248" s="456"/>
      <c r="AO248" s="456"/>
      <c r="AP248" s="456"/>
      <c r="AQ248" s="456"/>
      <c r="AR248" s="456"/>
      <c r="AS248" s="456"/>
      <c r="AT248" s="456"/>
      <c r="AU248" s="456"/>
      <c r="AV248" s="456"/>
      <c r="AW248" s="456"/>
      <c r="AX248" s="457"/>
    </row>
    <row r="249" spans="1:50" ht="43.5" customHeight="1" x14ac:dyDescent="0.15">
      <c r="A249" s="381" t="s">
        <v>21</v>
      </c>
      <c r="B249" s="382"/>
      <c r="C249" s="382"/>
      <c r="D249" s="382"/>
      <c r="E249" s="382"/>
      <c r="F249" s="383"/>
      <c r="G249" s="469" t="s">
        <v>2189</v>
      </c>
      <c r="H249" s="470"/>
      <c r="I249" s="470"/>
      <c r="J249" s="470"/>
      <c r="K249" s="470"/>
      <c r="L249" s="470"/>
      <c r="M249" s="470"/>
      <c r="N249" s="470"/>
      <c r="O249" s="470"/>
      <c r="P249" s="470"/>
      <c r="Q249" s="470"/>
      <c r="R249" s="470"/>
      <c r="S249" s="470"/>
      <c r="T249" s="470"/>
      <c r="U249" s="470"/>
      <c r="V249" s="470"/>
      <c r="W249" s="470"/>
      <c r="X249" s="470"/>
      <c r="Y249" s="470"/>
      <c r="Z249" s="470"/>
      <c r="AA249" s="470"/>
      <c r="AB249" s="470"/>
      <c r="AC249" s="470"/>
      <c r="AD249" s="470"/>
      <c r="AE249" s="470"/>
      <c r="AF249" s="470"/>
      <c r="AG249" s="470"/>
      <c r="AH249" s="470"/>
      <c r="AI249" s="470"/>
      <c r="AJ249" s="470"/>
      <c r="AK249" s="470"/>
      <c r="AL249" s="470"/>
      <c r="AM249" s="470"/>
      <c r="AN249" s="470"/>
      <c r="AO249" s="470"/>
      <c r="AP249" s="470"/>
      <c r="AQ249" s="470"/>
      <c r="AR249" s="470"/>
      <c r="AS249" s="470"/>
      <c r="AT249" s="470"/>
      <c r="AU249" s="470"/>
      <c r="AV249" s="470"/>
      <c r="AW249" s="470"/>
      <c r="AX249" s="471"/>
    </row>
    <row r="250" spans="1:50" ht="45.75" customHeight="1" x14ac:dyDescent="0.15">
      <c r="A250" s="381" t="s">
        <v>23</v>
      </c>
      <c r="B250" s="382"/>
      <c r="C250" s="382"/>
      <c r="D250" s="382"/>
      <c r="E250" s="382"/>
      <c r="F250" s="383"/>
      <c r="G250" s="469" t="s">
        <v>2190</v>
      </c>
      <c r="H250" s="470"/>
      <c r="I250" s="470"/>
      <c r="J250" s="470"/>
      <c r="K250" s="470"/>
      <c r="L250" s="470"/>
      <c r="M250" s="470"/>
      <c r="N250" s="470"/>
      <c r="O250" s="470"/>
      <c r="P250" s="470"/>
      <c r="Q250" s="470"/>
      <c r="R250" s="470"/>
      <c r="S250" s="470"/>
      <c r="T250" s="470"/>
      <c r="U250" s="470"/>
      <c r="V250" s="470"/>
      <c r="W250" s="470"/>
      <c r="X250" s="470"/>
      <c r="Y250" s="470"/>
      <c r="Z250" s="470"/>
      <c r="AA250" s="470"/>
      <c r="AB250" s="470"/>
      <c r="AC250" s="470"/>
      <c r="AD250" s="470"/>
      <c r="AE250" s="470"/>
      <c r="AF250" s="470"/>
      <c r="AG250" s="470"/>
      <c r="AH250" s="470"/>
      <c r="AI250" s="470"/>
      <c r="AJ250" s="470"/>
      <c r="AK250" s="470"/>
      <c r="AL250" s="470"/>
      <c r="AM250" s="470"/>
      <c r="AN250" s="470"/>
      <c r="AO250" s="470"/>
      <c r="AP250" s="470"/>
      <c r="AQ250" s="470"/>
      <c r="AR250" s="470"/>
      <c r="AS250" s="470"/>
      <c r="AT250" s="470"/>
      <c r="AU250" s="470"/>
      <c r="AV250" s="470"/>
      <c r="AW250" s="470"/>
      <c r="AX250" s="471"/>
    </row>
    <row r="251" spans="1:50" ht="22.5" customHeight="1" x14ac:dyDescent="0.15">
      <c r="A251" s="381" t="s">
        <v>25</v>
      </c>
      <c r="B251" s="382"/>
      <c r="C251" s="382"/>
      <c r="D251" s="382"/>
      <c r="E251" s="382"/>
      <c r="F251" s="383"/>
      <c r="G251" s="387" t="s">
        <v>26</v>
      </c>
      <c r="H251" s="388"/>
      <c r="I251" s="388"/>
      <c r="J251" s="388"/>
      <c r="K251" s="388"/>
      <c r="L251" s="388"/>
      <c r="M251" s="388"/>
      <c r="N251" s="388"/>
      <c r="O251" s="388"/>
      <c r="P251" s="388"/>
      <c r="Q251" s="388"/>
      <c r="R251" s="388"/>
      <c r="S251" s="388"/>
      <c r="T251" s="388"/>
      <c r="U251" s="388"/>
      <c r="V251" s="388"/>
      <c r="W251" s="388"/>
      <c r="X251" s="388"/>
      <c r="Y251" s="388"/>
      <c r="Z251" s="388"/>
      <c r="AA251" s="388"/>
      <c r="AB251" s="388"/>
      <c r="AC251" s="388"/>
      <c r="AD251" s="388"/>
      <c r="AE251" s="388"/>
      <c r="AF251" s="388"/>
      <c r="AG251" s="388"/>
      <c r="AH251" s="388"/>
      <c r="AI251" s="388"/>
      <c r="AJ251" s="388"/>
      <c r="AK251" s="388"/>
      <c r="AL251" s="388"/>
      <c r="AM251" s="388"/>
      <c r="AN251" s="388"/>
      <c r="AO251" s="388"/>
      <c r="AP251" s="388"/>
      <c r="AQ251" s="388"/>
      <c r="AR251" s="388"/>
      <c r="AS251" s="388"/>
      <c r="AT251" s="388"/>
      <c r="AU251" s="388"/>
      <c r="AV251" s="388"/>
      <c r="AW251" s="388"/>
      <c r="AX251" s="389"/>
    </row>
    <row r="252" spans="1:50" ht="19.5" customHeight="1" x14ac:dyDescent="0.15">
      <c r="A252" s="390" t="s">
        <v>27</v>
      </c>
      <c r="B252" s="391"/>
      <c r="C252" s="391"/>
      <c r="D252" s="391"/>
      <c r="E252" s="391"/>
      <c r="F252" s="392"/>
      <c r="G252" s="399"/>
      <c r="H252" s="400"/>
      <c r="I252" s="400"/>
      <c r="J252" s="400"/>
      <c r="K252" s="400"/>
      <c r="L252" s="400"/>
      <c r="M252" s="400"/>
      <c r="N252" s="400"/>
      <c r="O252" s="401"/>
      <c r="P252" s="1655" t="s">
        <v>321</v>
      </c>
      <c r="Q252" s="1656"/>
      <c r="R252" s="1656"/>
      <c r="S252" s="1656"/>
      <c r="T252" s="1656"/>
      <c r="U252" s="1656"/>
      <c r="V252" s="1658"/>
      <c r="W252" s="1655" t="s">
        <v>322</v>
      </c>
      <c r="X252" s="1656"/>
      <c r="Y252" s="1656"/>
      <c r="Z252" s="1656"/>
      <c r="AA252" s="1656"/>
      <c r="AB252" s="1656"/>
      <c r="AC252" s="1658"/>
      <c r="AD252" s="1655" t="s">
        <v>323</v>
      </c>
      <c r="AE252" s="1656"/>
      <c r="AF252" s="1656"/>
      <c r="AG252" s="1656"/>
      <c r="AH252" s="1656"/>
      <c r="AI252" s="1656"/>
      <c r="AJ252" s="1658"/>
      <c r="AK252" s="1655" t="s">
        <v>324</v>
      </c>
      <c r="AL252" s="1656"/>
      <c r="AM252" s="1656"/>
      <c r="AN252" s="1656"/>
      <c r="AO252" s="1656"/>
      <c r="AP252" s="1656"/>
      <c r="AQ252" s="1658"/>
      <c r="AR252" s="1655" t="s">
        <v>325</v>
      </c>
      <c r="AS252" s="1656"/>
      <c r="AT252" s="1656"/>
      <c r="AU252" s="1656"/>
      <c r="AV252" s="1656"/>
      <c r="AW252" s="1656"/>
      <c r="AX252" s="1657"/>
    </row>
    <row r="253" spans="1:50" ht="19.5" customHeight="1" x14ac:dyDescent="0.15">
      <c r="A253" s="393"/>
      <c r="B253" s="394"/>
      <c r="C253" s="394"/>
      <c r="D253" s="394"/>
      <c r="E253" s="394"/>
      <c r="F253" s="395"/>
      <c r="G253" s="368" t="s">
        <v>33</v>
      </c>
      <c r="H253" s="369"/>
      <c r="I253" s="374" t="s">
        <v>34</v>
      </c>
      <c r="J253" s="375"/>
      <c r="K253" s="375"/>
      <c r="L253" s="375"/>
      <c r="M253" s="375"/>
      <c r="N253" s="375"/>
      <c r="O253" s="376"/>
      <c r="P253" s="311">
        <v>5</v>
      </c>
      <c r="Q253" s="312"/>
      <c r="R253" s="312"/>
      <c r="S253" s="312"/>
      <c r="T253" s="312"/>
      <c r="U253" s="312"/>
      <c r="V253" s="313"/>
      <c r="W253" s="311">
        <v>5</v>
      </c>
      <c r="X253" s="312"/>
      <c r="Y253" s="312"/>
      <c r="Z253" s="312"/>
      <c r="AA253" s="312"/>
      <c r="AB253" s="312"/>
      <c r="AC253" s="313"/>
      <c r="AD253" s="311">
        <v>5</v>
      </c>
      <c r="AE253" s="312"/>
      <c r="AF253" s="312"/>
      <c r="AG253" s="312"/>
      <c r="AH253" s="312"/>
      <c r="AI253" s="312"/>
      <c r="AJ253" s="313"/>
      <c r="AK253" s="311">
        <v>5</v>
      </c>
      <c r="AL253" s="312"/>
      <c r="AM253" s="312"/>
      <c r="AN253" s="312"/>
      <c r="AO253" s="312"/>
      <c r="AP253" s="312"/>
      <c r="AQ253" s="313"/>
      <c r="AR253" s="311"/>
      <c r="AS253" s="312"/>
      <c r="AT253" s="312"/>
      <c r="AU253" s="312"/>
      <c r="AV253" s="312"/>
      <c r="AW253" s="312"/>
      <c r="AX253" s="380"/>
    </row>
    <row r="254" spans="1:50" ht="19.5" customHeight="1" x14ac:dyDescent="0.15">
      <c r="A254" s="393"/>
      <c r="B254" s="394"/>
      <c r="C254" s="394"/>
      <c r="D254" s="394"/>
      <c r="E254" s="394"/>
      <c r="F254" s="395"/>
      <c r="G254" s="370"/>
      <c r="H254" s="371"/>
      <c r="I254" s="340" t="s">
        <v>35</v>
      </c>
      <c r="J254" s="341"/>
      <c r="K254" s="341"/>
      <c r="L254" s="341"/>
      <c r="M254" s="341"/>
      <c r="N254" s="341"/>
      <c r="O254" s="342"/>
      <c r="P254" s="285" t="s">
        <v>340</v>
      </c>
      <c r="Q254" s="286"/>
      <c r="R254" s="286"/>
      <c r="S254" s="286"/>
      <c r="T254" s="286"/>
      <c r="U254" s="286"/>
      <c r="V254" s="287"/>
      <c r="W254" s="285" t="s">
        <v>340</v>
      </c>
      <c r="X254" s="286"/>
      <c r="Y254" s="286"/>
      <c r="Z254" s="286"/>
      <c r="AA254" s="286"/>
      <c r="AB254" s="286"/>
      <c r="AC254" s="287"/>
      <c r="AD254" s="285" t="s">
        <v>340</v>
      </c>
      <c r="AE254" s="286"/>
      <c r="AF254" s="286"/>
      <c r="AG254" s="286"/>
      <c r="AH254" s="286"/>
      <c r="AI254" s="286"/>
      <c r="AJ254" s="287"/>
      <c r="AK254" s="285" t="s">
        <v>340</v>
      </c>
      <c r="AL254" s="286"/>
      <c r="AM254" s="286"/>
      <c r="AN254" s="286"/>
      <c r="AO254" s="286"/>
      <c r="AP254" s="286"/>
      <c r="AQ254" s="287"/>
      <c r="AR254" s="337"/>
      <c r="AS254" s="338"/>
      <c r="AT254" s="338"/>
      <c r="AU254" s="338"/>
      <c r="AV254" s="338"/>
      <c r="AW254" s="338"/>
      <c r="AX254" s="339"/>
    </row>
    <row r="255" spans="1:50" ht="19.5" customHeight="1" x14ac:dyDescent="0.15">
      <c r="A255" s="393"/>
      <c r="B255" s="394"/>
      <c r="C255" s="394"/>
      <c r="D255" s="394"/>
      <c r="E255" s="394"/>
      <c r="F255" s="395"/>
      <c r="G255" s="370"/>
      <c r="H255" s="371"/>
      <c r="I255" s="340" t="s">
        <v>38</v>
      </c>
      <c r="J255" s="341"/>
      <c r="K255" s="341"/>
      <c r="L255" s="341"/>
      <c r="M255" s="341"/>
      <c r="N255" s="341"/>
      <c r="O255" s="342"/>
      <c r="P255" s="285" t="s">
        <v>340</v>
      </c>
      <c r="Q255" s="286"/>
      <c r="R255" s="286"/>
      <c r="S255" s="286"/>
      <c r="T255" s="286"/>
      <c r="U255" s="286"/>
      <c r="V255" s="287"/>
      <c r="W255" s="285" t="s">
        <v>340</v>
      </c>
      <c r="X255" s="286"/>
      <c r="Y255" s="286"/>
      <c r="Z255" s="286"/>
      <c r="AA255" s="286"/>
      <c r="AB255" s="286"/>
      <c r="AC255" s="287"/>
      <c r="AD255" s="285" t="s">
        <v>340</v>
      </c>
      <c r="AE255" s="286"/>
      <c r="AF255" s="286"/>
      <c r="AG255" s="286"/>
      <c r="AH255" s="286"/>
      <c r="AI255" s="286"/>
      <c r="AJ255" s="287"/>
      <c r="AK255" s="285" t="s">
        <v>340</v>
      </c>
      <c r="AL255" s="286"/>
      <c r="AM255" s="286"/>
      <c r="AN255" s="286"/>
      <c r="AO255" s="286"/>
      <c r="AP255" s="286"/>
      <c r="AQ255" s="287"/>
      <c r="AR255" s="285"/>
      <c r="AS255" s="286"/>
      <c r="AT255" s="286"/>
      <c r="AU255" s="286"/>
      <c r="AV255" s="286"/>
      <c r="AW255" s="286"/>
      <c r="AX255" s="343"/>
    </row>
    <row r="256" spans="1:50" ht="19.5" customHeight="1" x14ac:dyDescent="0.15">
      <c r="A256" s="393"/>
      <c r="B256" s="394"/>
      <c r="C256" s="394"/>
      <c r="D256" s="394"/>
      <c r="E256" s="394"/>
      <c r="F256" s="395"/>
      <c r="G256" s="370"/>
      <c r="H256" s="371"/>
      <c r="I256" s="340" t="s">
        <v>39</v>
      </c>
      <c r="J256" s="341"/>
      <c r="K256" s="341"/>
      <c r="L256" s="341"/>
      <c r="M256" s="341"/>
      <c r="N256" s="341"/>
      <c r="O256" s="342"/>
      <c r="P256" s="285" t="s">
        <v>340</v>
      </c>
      <c r="Q256" s="286"/>
      <c r="R256" s="286"/>
      <c r="S256" s="286"/>
      <c r="T256" s="286"/>
      <c r="U256" s="286"/>
      <c r="V256" s="287"/>
      <c r="W256" s="285" t="s">
        <v>340</v>
      </c>
      <c r="X256" s="286"/>
      <c r="Y256" s="286"/>
      <c r="Z256" s="286"/>
      <c r="AA256" s="286"/>
      <c r="AB256" s="286"/>
      <c r="AC256" s="287"/>
      <c r="AD256" s="285" t="s">
        <v>340</v>
      </c>
      <c r="AE256" s="286"/>
      <c r="AF256" s="286"/>
      <c r="AG256" s="286"/>
      <c r="AH256" s="286"/>
      <c r="AI256" s="286"/>
      <c r="AJ256" s="287"/>
      <c r="AK256" s="285" t="s">
        <v>340</v>
      </c>
      <c r="AL256" s="286"/>
      <c r="AM256" s="286"/>
      <c r="AN256" s="286"/>
      <c r="AO256" s="286"/>
      <c r="AP256" s="286"/>
      <c r="AQ256" s="287"/>
      <c r="AR256" s="337"/>
      <c r="AS256" s="338"/>
      <c r="AT256" s="338"/>
      <c r="AU256" s="338"/>
      <c r="AV256" s="338"/>
      <c r="AW256" s="338"/>
      <c r="AX256" s="339"/>
    </row>
    <row r="257" spans="1:50" ht="19.5" customHeight="1" x14ac:dyDescent="0.15">
      <c r="A257" s="393"/>
      <c r="B257" s="394"/>
      <c r="C257" s="394"/>
      <c r="D257" s="394"/>
      <c r="E257" s="394"/>
      <c r="F257" s="395"/>
      <c r="G257" s="370"/>
      <c r="H257" s="371"/>
      <c r="I257" s="340" t="s">
        <v>40</v>
      </c>
      <c r="J257" s="341"/>
      <c r="K257" s="341"/>
      <c r="L257" s="341"/>
      <c r="M257" s="341"/>
      <c r="N257" s="341"/>
      <c r="O257" s="342"/>
      <c r="P257" s="285" t="s">
        <v>340</v>
      </c>
      <c r="Q257" s="286"/>
      <c r="R257" s="286"/>
      <c r="S257" s="286"/>
      <c r="T257" s="286"/>
      <c r="U257" s="286"/>
      <c r="V257" s="287"/>
      <c r="W257" s="285" t="s">
        <v>340</v>
      </c>
      <c r="X257" s="286"/>
      <c r="Y257" s="286"/>
      <c r="Z257" s="286"/>
      <c r="AA257" s="286"/>
      <c r="AB257" s="286"/>
      <c r="AC257" s="287"/>
      <c r="AD257" s="285" t="s">
        <v>340</v>
      </c>
      <c r="AE257" s="286"/>
      <c r="AF257" s="286"/>
      <c r="AG257" s="286"/>
      <c r="AH257" s="286"/>
      <c r="AI257" s="286"/>
      <c r="AJ257" s="287"/>
      <c r="AK257" s="285" t="s">
        <v>340</v>
      </c>
      <c r="AL257" s="286"/>
      <c r="AM257" s="286"/>
      <c r="AN257" s="286"/>
      <c r="AO257" s="286"/>
      <c r="AP257" s="286"/>
      <c r="AQ257" s="287"/>
      <c r="AR257" s="337"/>
      <c r="AS257" s="338"/>
      <c r="AT257" s="338"/>
      <c r="AU257" s="338"/>
      <c r="AV257" s="338"/>
      <c r="AW257" s="338"/>
      <c r="AX257" s="339"/>
    </row>
    <row r="258" spans="1:50" ht="19.5" customHeight="1" x14ac:dyDescent="0.15">
      <c r="A258" s="393"/>
      <c r="B258" s="394"/>
      <c r="C258" s="394"/>
      <c r="D258" s="394"/>
      <c r="E258" s="394"/>
      <c r="F258" s="395"/>
      <c r="G258" s="372"/>
      <c r="H258" s="373"/>
      <c r="I258" s="355" t="s">
        <v>41</v>
      </c>
      <c r="J258" s="356"/>
      <c r="K258" s="356"/>
      <c r="L258" s="356"/>
      <c r="M258" s="356"/>
      <c r="N258" s="356"/>
      <c r="O258" s="357"/>
      <c r="P258" s="333">
        <v>5</v>
      </c>
      <c r="Q258" s="334"/>
      <c r="R258" s="334"/>
      <c r="S258" s="334"/>
      <c r="T258" s="334"/>
      <c r="U258" s="334"/>
      <c r="V258" s="335"/>
      <c r="W258" s="333">
        <v>5</v>
      </c>
      <c r="X258" s="334"/>
      <c r="Y258" s="334"/>
      <c r="Z258" s="334"/>
      <c r="AA258" s="334"/>
      <c r="AB258" s="334"/>
      <c r="AC258" s="335"/>
      <c r="AD258" s="333">
        <v>5</v>
      </c>
      <c r="AE258" s="334"/>
      <c r="AF258" s="334"/>
      <c r="AG258" s="334"/>
      <c r="AH258" s="334"/>
      <c r="AI258" s="334"/>
      <c r="AJ258" s="335"/>
      <c r="AK258" s="333">
        <v>5</v>
      </c>
      <c r="AL258" s="334"/>
      <c r="AM258" s="334"/>
      <c r="AN258" s="334"/>
      <c r="AO258" s="334"/>
      <c r="AP258" s="334"/>
      <c r="AQ258" s="335"/>
      <c r="AR258" s="333"/>
      <c r="AS258" s="334"/>
      <c r="AT258" s="334"/>
      <c r="AU258" s="334"/>
      <c r="AV258" s="334"/>
      <c r="AW258" s="334"/>
      <c r="AX258" s="364"/>
    </row>
    <row r="259" spans="1:50" ht="19.5" customHeight="1" x14ac:dyDescent="0.15">
      <c r="A259" s="393"/>
      <c r="B259" s="394"/>
      <c r="C259" s="394"/>
      <c r="D259" s="394"/>
      <c r="E259" s="394"/>
      <c r="F259" s="395"/>
      <c r="G259" s="344" t="s">
        <v>42</v>
      </c>
      <c r="H259" s="345"/>
      <c r="I259" s="345"/>
      <c r="J259" s="345"/>
      <c r="K259" s="345"/>
      <c r="L259" s="345"/>
      <c r="M259" s="345"/>
      <c r="N259" s="345"/>
      <c r="O259" s="346"/>
      <c r="P259" s="348">
        <v>4</v>
      </c>
      <c r="Q259" s="349"/>
      <c r="R259" s="349"/>
      <c r="S259" s="349"/>
      <c r="T259" s="349"/>
      <c r="U259" s="349"/>
      <c r="V259" s="350"/>
      <c r="W259" s="348">
        <v>7</v>
      </c>
      <c r="X259" s="349"/>
      <c r="Y259" s="349"/>
      <c r="Z259" s="349"/>
      <c r="AA259" s="349"/>
      <c r="AB259" s="349"/>
      <c r="AC259" s="350"/>
      <c r="AD259" s="348">
        <v>6</v>
      </c>
      <c r="AE259" s="349"/>
      <c r="AF259" s="349"/>
      <c r="AG259" s="349"/>
      <c r="AH259" s="349"/>
      <c r="AI259" s="349"/>
      <c r="AJ259" s="350"/>
      <c r="AK259" s="351"/>
      <c r="AL259" s="352"/>
      <c r="AM259" s="352"/>
      <c r="AN259" s="352"/>
      <c r="AO259" s="352"/>
      <c r="AP259" s="352"/>
      <c r="AQ259" s="353"/>
      <c r="AR259" s="351"/>
      <c r="AS259" s="352"/>
      <c r="AT259" s="352"/>
      <c r="AU259" s="352"/>
      <c r="AV259" s="352"/>
      <c r="AW259" s="352"/>
      <c r="AX259" s="354"/>
    </row>
    <row r="260" spans="1:50" ht="19.5" customHeight="1" x14ac:dyDescent="0.15">
      <c r="A260" s="396"/>
      <c r="B260" s="397"/>
      <c r="C260" s="397"/>
      <c r="D260" s="397"/>
      <c r="E260" s="397"/>
      <c r="F260" s="398"/>
      <c r="G260" s="344" t="s">
        <v>43</v>
      </c>
      <c r="H260" s="345"/>
      <c r="I260" s="345"/>
      <c r="J260" s="345"/>
      <c r="K260" s="345"/>
      <c r="L260" s="345"/>
      <c r="M260" s="345"/>
      <c r="N260" s="345"/>
      <c r="O260" s="346"/>
      <c r="P260" s="348">
        <v>87.5</v>
      </c>
      <c r="Q260" s="349"/>
      <c r="R260" s="349"/>
      <c r="S260" s="349"/>
      <c r="T260" s="349"/>
      <c r="U260" s="349"/>
      <c r="V260" s="350"/>
      <c r="W260" s="348">
        <v>146.9</v>
      </c>
      <c r="X260" s="349"/>
      <c r="Y260" s="349"/>
      <c r="Z260" s="349"/>
      <c r="AA260" s="349"/>
      <c r="AB260" s="349"/>
      <c r="AC260" s="350"/>
      <c r="AD260" s="348">
        <v>120</v>
      </c>
      <c r="AE260" s="349"/>
      <c r="AF260" s="349"/>
      <c r="AG260" s="349"/>
      <c r="AH260" s="349"/>
      <c r="AI260" s="349"/>
      <c r="AJ260" s="350"/>
      <c r="AK260" s="351"/>
      <c r="AL260" s="352"/>
      <c r="AM260" s="352"/>
      <c r="AN260" s="352"/>
      <c r="AO260" s="352"/>
      <c r="AP260" s="352"/>
      <c r="AQ260" s="353"/>
      <c r="AR260" s="351"/>
      <c r="AS260" s="352"/>
      <c r="AT260" s="352"/>
      <c r="AU260" s="352"/>
      <c r="AV260" s="352"/>
      <c r="AW260" s="352"/>
      <c r="AX260" s="354"/>
    </row>
    <row r="261" spans="1:50" ht="19.5" customHeight="1" x14ac:dyDescent="0.15">
      <c r="A261" s="294" t="s">
        <v>73</v>
      </c>
      <c r="B261" s="295"/>
      <c r="C261" s="300" t="s">
        <v>74</v>
      </c>
      <c r="D261" s="301"/>
      <c r="E261" s="301"/>
      <c r="F261" s="301"/>
      <c r="G261" s="301"/>
      <c r="H261" s="301"/>
      <c r="I261" s="301"/>
      <c r="J261" s="301"/>
      <c r="K261" s="302"/>
      <c r="L261" s="303" t="s">
        <v>75</v>
      </c>
      <c r="M261" s="304"/>
      <c r="N261" s="304"/>
      <c r="O261" s="304"/>
      <c r="P261" s="304"/>
      <c r="Q261" s="305"/>
      <c r="R261" s="306" t="s">
        <v>325</v>
      </c>
      <c r="S261" s="301"/>
      <c r="T261" s="301"/>
      <c r="U261" s="301"/>
      <c r="V261" s="301"/>
      <c r="W261" s="302"/>
      <c r="X261" s="306" t="s">
        <v>76</v>
      </c>
      <c r="Y261" s="301"/>
      <c r="Z261" s="301"/>
      <c r="AA261" s="301"/>
      <c r="AB261" s="301"/>
      <c r="AC261" s="301"/>
      <c r="AD261" s="301"/>
      <c r="AE261" s="301"/>
      <c r="AF261" s="301"/>
      <c r="AG261" s="301"/>
      <c r="AH261" s="301"/>
      <c r="AI261" s="301"/>
      <c r="AJ261" s="301"/>
      <c r="AK261" s="301"/>
      <c r="AL261" s="301"/>
      <c r="AM261" s="301"/>
      <c r="AN261" s="301"/>
      <c r="AO261" s="301"/>
      <c r="AP261" s="301"/>
      <c r="AQ261" s="301"/>
      <c r="AR261" s="301"/>
      <c r="AS261" s="301"/>
      <c r="AT261" s="301"/>
      <c r="AU261" s="301"/>
      <c r="AV261" s="301"/>
      <c r="AW261" s="301"/>
      <c r="AX261" s="307"/>
    </row>
    <row r="262" spans="1:50" ht="19.5" customHeight="1" x14ac:dyDescent="0.15">
      <c r="A262" s="296"/>
      <c r="B262" s="297"/>
      <c r="C262" s="1071" t="s">
        <v>640</v>
      </c>
      <c r="D262" s="1653"/>
      <c r="E262" s="1653"/>
      <c r="F262" s="1653"/>
      <c r="G262" s="1653"/>
      <c r="H262" s="1653"/>
      <c r="I262" s="1653"/>
      <c r="J262" s="1653"/>
      <c r="K262" s="1654"/>
      <c r="L262" s="311">
        <v>4.5</v>
      </c>
      <c r="M262" s="312"/>
      <c r="N262" s="312"/>
      <c r="O262" s="312"/>
      <c r="P262" s="312"/>
      <c r="Q262" s="313"/>
      <c r="R262" s="311"/>
      <c r="S262" s="312"/>
      <c r="T262" s="312"/>
      <c r="U262" s="312"/>
      <c r="V262" s="312"/>
      <c r="W262" s="313"/>
      <c r="X262" s="314"/>
      <c r="Y262" s="315"/>
      <c r="Z262" s="315"/>
      <c r="AA262" s="315"/>
      <c r="AB262" s="315"/>
      <c r="AC262" s="315"/>
      <c r="AD262" s="315"/>
      <c r="AE262" s="315"/>
      <c r="AF262" s="315"/>
      <c r="AG262" s="315"/>
      <c r="AH262" s="315"/>
      <c r="AI262" s="315"/>
      <c r="AJ262" s="315"/>
      <c r="AK262" s="315"/>
      <c r="AL262" s="315"/>
      <c r="AM262" s="315"/>
      <c r="AN262" s="315"/>
      <c r="AO262" s="315"/>
      <c r="AP262" s="315"/>
      <c r="AQ262" s="315"/>
      <c r="AR262" s="315"/>
      <c r="AS262" s="315"/>
      <c r="AT262" s="315"/>
      <c r="AU262" s="315"/>
      <c r="AV262" s="315"/>
      <c r="AW262" s="315"/>
      <c r="AX262" s="316"/>
    </row>
    <row r="263" spans="1:50" ht="19.5" customHeight="1" x14ac:dyDescent="0.15">
      <c r="A263" s="296"/>
      <c r="B263" s="297"/>
      <c r="C263" s="461" t="s">
        <v>1537</v>
      </c>
      <c r="D263" s="462"/>
      <c r="E263" s="462"/>
      <c r="F263" s="462"/>
      <c r="G263" s="462"/>
      <c r="H263" s="462"/>
      <c r="I263" s="462"/>
      <c r="J263" s="462"/>
      <c r="K263" s="463"/>
      <c r="L263" s="285">
        <v>0.5</v>
      </c>
      <c r="M263" s="286"/>
      <c r="N263" s="286"/>
      <c r="O263" s="286"/>
      <c r="P263" s="286"/>
      <c r="Q263" s="287"/>
      <c r="R263" s="285"/>
      <c r="S263" s="286"/>
      <c r="T263" s="286"/>
      <c r="U263" s="286"/>
      <c r="V263" s="286"/>
      <c r="W263" s="287"/>
      <c r="X263" s="288"/>
      <c r="Y263" s="289"/>
      <c r="Z263" s="289"/>
      <c r="AA263" s="289"/>
      <c r="AB263" s="289"/>
      <c r="AC263" s="289"/>
      <c r="AD263" s="289"/>
      <c r="AE263" s="289"/>
      <c r="AF263" s="289"/>
      <c r="AG263" s="289"/>
      <c r="AH263" s="289"/>
      <c r="AI263" s="289"/>
      <c r="AJ263" s="289"/>
      <c r="AK263" s="289"/>
      <c r="AL263" s="289"/>
      <c r="AM263" s="289"/>
      <c r="AN263" s="289"/>
      <c r="AO263" s="289"/>
      <c r="AP263" s="289"/>
      <c r="AQ263" s="289"/>
      <c r="AR263" s="289"/>
      <c r="AS263" s="289"/>
      <c r="AT263" s="289"/>
      <c r="AU263" s="289"/>
      <c r="AV263" s="289"/>
      <c r="AW263" s="289"/>
      <c r="AX263" s="290"/>
    </row>
    <row r="264" spans="1:50" ht="19.5" customHeight="1" x14ac:dyDescent="0.15">
      <c r="A264" s="296"/>
      <c r="B264" s="297"/>
      <c r="C264" s="468"/>
      <c r="D264" s="286"/>
      <c r="E264" s="286"/>
      <c r="F264" s="286"/>
      <c r="G264" s="286"/>
      <c r="H264" s="286"/>
      <c r="I264" s="286"/>
      <c r="J264" s="286"/>
      <c r="K264" s="287"/>
      <c r="L264" s="285"/>
      <c r="M264" s="286"/>
      <c r="N264" s="286"/>
      <c r="O264" s="286"/>
      <c r="P264" s="286"/>
      <c r="Q264" s="287"/>
      <c r="R264" s="285"/>
      <c r="S264" s="286"/>
      <c r="T264" s="286"/>
      <c r="U264" s="286"/>
      <c r="V264" s="286"/>
      <c r="W264" s="287"/>
      <c r="X264" s="288"/>
      <c r="Y264" s="289"/>
      <c r="Z264" s="289"/>
      <c r="AA264" s="289"/>
      <c r="AB264" s="289"/>
      <c r="AC264" s="289"/>
      <c r="AD264" s="289"/>
      <c r="AE264" s="289"/>
      <c r="AF264" s="289"/>
      <c r="AG264" s="289"/>
      <c r="AH264" s="289"/>
      <c r="AI264" s="289"/>
      <c r="AJ264" s="289"/>
      <c r="AK264" s="289"/>
      <c r="AL264" s="289"/>
      <c r="AM264" s="289"/>
      <c r="AN264" s="289"/>
      <c r="AO264" s="289"/>
      <c r="AP264" s="289"/>
      <c r="AQ264" s="289"/>
      <c r="AR264" s="289"/>
      <c r="AS264" s="289"/>
      <c r="AT264" s="289"/>
      <c r="AU264" s="289"/>
      <c r="AV264" s="289"/>
      <c r="AW264" s="289"/>
      <c r="AX264" s="290"/>
    </row>
    <row r="265" spans="1:50" ht="19.5" customHeight="1" x14ac:dyDescent="0.15">
      <c r="A265" s="296"/>
      <c r="B265" s="297"/>
      <c r="C265" s="468"/>
      <c r="D265" s="286"/>
      <c r="E265" s="286"/>
      <c r="F265" s="286"/>
      <c r="G265" s="286"/>
      <c r="H265" s="286"/>
      <c r="I265" s="286"/>
      <c r="J265" s="286"/>
      <c r="K265" s="287"/>
      <c r="L265" s="285"/>
      <c r="M265" s="286"/>
      <c r="N265" s="286"/>
      <c r="O265" s="286"/>
      <c r="P265" s="286"/>
      <c r="Q265" s="287"/>
      <c r="R265" s="285"/>
      <c r="S265" s="286"/>
      <c r="T265" s="286"/>
      <c r="U265" s="286"/>
      <c r="V265" s="286"/>
      <c r="W265" s="287"/>
      <c r="X265" s="288"/>
      <c r="Y265" s="289"/>
      <c r="Z265" s="289"/>
      <c r="AA265" s="289"/>
      <c r="AB265" s="289"/>
      <c r="AC265" s="289"/>
      <c r="AD265" s="289"/>
      <c r="AE265" s="289"/>
      <c r="AF265" s="289"/>
      <c r="AG265" s="289"/>
      <c r="AH265" s="289"/>
      <c r="AI265" s="289"/>
      <c r="AJ265" s="289"/>
      <c r="AK265" s="289"/>
      <c r="AL265" s="289"/>
      <c r="AM265" s="289"/>
      <c r="AN265" s="289"/>
      <c r="AO265" s="289"/>
      <c r="AP265" s="289"/>
      <c r="AQ265" s="289"/>
      <c r="AR265" s="289"/>
      <c r="AS265" s="289"/>
      <c r="AT265" s="289"/>
      <c r="AU265" s="289"/>
      <c r="AV265" s="289"/>
      <c r="AW265" s="289"/>
      <c r="AX265" s="290"/>
    </row>
    <row r="266" spans="1:50" ht="19.5" customHeight="1" x14ac:dyDescent="0.15">
      <c r="A266" s="296"/>
      <c r="B266" s="297"/>
      <c r="C266" s="468"/>
      <c r="D266" s="286"/>
      <c r="E266" s="286"/>
      <c r="F266" s="286"/>
      <c r="G266" s="286"/>
      <c r="H266" s="286"/>
      <c r="I266" s="286"/>
      <c r="J266" s="286"/>
      <c r="K266" s="287"/>
      <c r="L266" s="285"/>
      <c r="M266" s="286"/>
      <c r="N266" s="286"/>
      <c r="O266" s="286"/>
      <c r="P266" s="286"/>
      <c r="Q266" s="287"/>
      <c r="R266" s="285"/>
      <c r="S266" s="286"/>
      <c r="T266" s="286"/>
      <c r="U266" s="286"/>
      <c r="V266" s="286"/>
      <c r="W266" s="287"/>
      <c r="X266" s="288"/>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90"/>
    </row>
    <row r="267" spans="1:50" ht="19.5" customHeight="1" x14ac:dyDescent="0.15">
      <c r="A267" s="296"/>
      <c r="B267" s="297"/>
      <c r="C267" s="467"/>
      <c r="D267" s="334"/>
      <c r="E267" s="334"/>
      <c r="F267" s="334"/>
      <c r="G267" s="334"/>
      <c r="H267" s="334"/>
      <c r="I267" s="334"/>
      <c r="J267" s="334"/>
      <c r="K267" s="335"/>
      <c r="L267" s="333"/>
      <c r="M267" s="334"/>
      <c r="N267" s="334"/>
      <c r="O267" s="334"/>
      <c r="P267" s="334"/>
      <c r="Q267" s="335"/>
      <c r="R267" s="333"/>
      <c r="S267" s="334"/>
      <c r="T267" s="334"/>
      <c r="U267" s="334"/>
      <c r="V267" s="334"/>
      <c r="W267" s="335"/>
      <c r="X267" s="288"/>
      <c r="Y267" s="289"/>
      <c r="Z267" s="289"/>
      <c r="AA267" s="289"/>
      <c r="AB267" s="289"/>
      <c r="AC267" s="289"/>
      <c r="AD267" s="289"/>
      <c r="AE267" s="289"/>
      <c r="AF267" s="289"/>
      <c r="AG267" s="289"/>
      <c r="AH267" s="289"/>
      <c r="AI267" s="289"/>
      <c r="AJ267" s="289"/>
      <c r="AK267" s="289"/>
      <c r="AL267" s="289"/>
      <c r="AM267" s="289"/>
      <c r="AN267" s="289"/>
      <c r="AO267" s="289"/>
      <c r="AP267" s="289"/>
      <c r="AQ267" s="289"/>
      <c r="AR267" s="289"/>
      <c r="AS267" s="289"/>
      <c r="AT267" s="289"/>
      <c r="AU267" s="289"/>
      <c r="AV267" s="289"/>
      <c r="AW267" s="289"/>
      <c r="AX267" s="290"/>
    </row>
    <row r="268" spans="1:50" ht="19.5" customHeight="1" thickBot="1" x14ac:dyDescent="0.2">
      <c r="A268" s="298"/>
      <c r="B268" s="299"/>
      <c r="C268" s="317" t="s">
        <v>41</v>
      </c>
      <c r="D268" s="318"/>
      <c r="E268" s="318"/>
      <c r="F268" s="318"/>
      <c r="G268" s="318"/>
      <c r="H268" s="318"/>
      <c r="I268" s="318"/>
      <c r="J268" s="318"/>
      <c r="K268" s="319"/>
      <c r="L268" s="320">
        <v>5</v>
      </c>
      <c r="M268" s="318"/>
      <c r="N268" s="318"/>
      <c r="O268" s="318"/>
      <c r="P268" s="318"/>
      <c r="Q268" s="319"/>
      <c r="R268" s="320"/>
      <c r="S268" s="318"/>
      <c r="T268" s="318"/>
      <c r="U268" s="318"/>
      <c r="V268" s="318"/>
      <c r="W268" s="319"/>
      <c r="X268" s="321"/>
      <c r="Y268" s="322"/>
      <c r="Z268" s="322"/>
      <c r="AA268" s="322"/>
      <c r="AB268" s="322"/>
      <c r="AC268" s="322"/>
      <c r="AD268" s="322"/>
      <c r="AE268" s="322"/>
      <c r="AF268" s="322"/>
      <c r="AG268" s="322"/>
      <c r="AH268" s="322"/>
      <c r="AI268" s="322"/>
      <c r="AJ268" s="322"/>
      <c r="AK268" s="322"/>
      <c r="AL268" s="322"/>
      <c r="AM268" s="322"/>
      <c r="AN268" s="322"/>
      <c r="AO268" s="322"/>
      <c r="AP268" s="322"/>
      <c r="AQ268" s="322"/>
      <c r="AR268" s="322"/>
      <c r="AS268" s="322"/>
      <c r="AT268" s="322"/>
      <c r="AU268" s="322"/>
      <c r="AV268" s="322"/>
      <c r="AW268" s="322"/>
      <c r="AX268" s="323"/>
    </row>
    <row r="269" spans="1:50" s="45" customFormat="1" ht="24" customHeight="1" x14ac:dyDescent="0.15">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4"/>
      <c r="AL269" s="43"/>
      <c r="AM269" s="43"/>
      <c r="AN269" s="43"/>
      <c r="AO269" s="43"/>
      <c r="AP269" s="43"/>
      <c r="AQ269" s="43"/>
      <c r="AR269" s="43"/>
      <c r="AS269" s="43"/>
      <c r="AT269" s="43"/>
      <c r="AU269" s="43"/>
      <c r="AV269" s="43"/>
      <c r="AW269" s="43"/>
      <c r="AX269" s="43"/>
    </row>
    <row r="270" spans="1:50" s="45" customFormat="1" ht="20.25" customHeight="1" thickBot="1" x14ac:dyDescent="0.2">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79" t="s">
        <v>312</v>
      </c>
      <c r="AR270" s="479"/>
      <c r="AS270" s="479"/>
      <c r="AT270" s="479"/>
      <c r="AU270" s="479"/>
      <c r="AV270" s="479"/>
      <c r="AW270" s="479"/>
      <c r="AX270" s="479"/>
    </row>
    <row r="271" spans="1:50" ht="25.15" customHeight="1" x14ac:dyDescent="0.15">
      <c r="A271" s="431" t="s">
        <v>313</v>
      </c>
      <c r="B271" s="432"/>
      <c r="C271" s="432"/>
      <c r="D271" s="432"/>
      <c r="E271" s="432"/>
      <c r="F271" s="433"/>
      <c r="G271" s="434" t="s">
        <v>2135</v>
      </c>
      <c r="H271" s="1451"/>
      <c r="I271" s="1451"/>
      <c r="J271" s="1451"/>
      <c r="K271" s="1451"/>
      <c r="L271" s="1451"/>
      <c r="M271" s="1451"/>
      <c r="N271" s="1451"/>
      <c r="O271" s="1451"/>
      <c r="P271" s="1451"/>
      <c r="Q271" s="1451"/>
      <c r="R271" s="1451"/>
      <c r="S271" s="1451"/>
      <c r="T271" s="1451"/>
      <c r="U271" s="1451"/>
      <c r="V271" s="1451"/>
      <c r="W271" s="1451"/>
      <c r="X271" s="1451"/>
      <c r="Y271" s="437" t="s">
        <v>330</v>
      </c>
      <c r="Z271" s="438"/>
      <c r="AA271" s="438"/>
      <c r="AB271" s="438"/>
      <c r="AC271" s="438"/>
      <c r="AD271" s="439"/>
      <c r="AE271" s="483" t="s">
        <v>1825</v>
      </c>
      <c r="AF271" s="483"/>
      <c r="AG271" s="483"/>
      <c r="AH271" s="483"/>
      <c r="AI271" s="483"/>
      <c r="AJ271" s="483"/>
      <c r="AK271" s="483"/>
      <c r="AL271" s="483"/>
      <c r="AM271" s="483"/>
      <c r="AN271" s="483"/>
      <c r="AO271" s="483"/>
      <c r="AP271" s="484"/>
      <c r="AQ271" s="443" t="s">
        <v>7</v>
      </c>
      <c r="AR271" s="444"/>
      <c r="AS271" s="444"/>
      <c r="AT271" s="444"/>
      <c r="AU271" s="444"/>
      <c r="AV271" s="444"/>
      <c r="AW271" s="444"/>
      <c r="AX271" s="445"/>
    </row>
    <row r="272" spans="1:50" ht="30" customHeight="1" x14ac:dyDescent="0.15">
      <c r="A272" s="403" t="s">
        <v>8</v>
      </c>
      <c r="B272" s="404"/>
      <c r="C272" s="404"/>
      <c r="D272" s="404"/>
      <c r="E272" s="404"/>
      <c r="F272" s="405"/>
      <c r="G272" s="406"/>
      <c r="H272" s="407"/>
      <c r="I272" s="407"/>
      <c r="J272" s="407"/>
      <c r="K272" s="407"/>
      <c r="L272" s="407"/>
      <c r="M272" s="407"/>
      <c r="N272" s="407"/>
      <c r="O272" s="407"/>
      <c r="P272" s="407"/>
      <c r="Q272" s="407"/>
      <c r="R272" s="407"/>
      <c r="S272" s="407"/>
      <c r="T272" s="407"/>
      <c r="U272" s="407"/>
      <c r="V272" s="407"/>
      <c r="W272" s="407"/>
      <c r="X272" s="408"/>
      <c r="Y272" s="409" t="s">
        <v>10</v>
      </c>
      <c r="Z272" s="410"/>
      <c r="AA272" s="410"/>
      <c r="AB272" s="410"/>
      <c r="AC272" s="410"/>
      <c r="AD272" s="411"/>
      <c r="AE272" s="475" t="s">
        <v>2184</v>
      </c>
      <c r="AF272" s="475"/>
      <c r="AG272" s="475"/>
      <c r="AH272" s="475"/>
      <c r="AI272" s="475"/>
      <c r="AJ272" s="475"/>
      <c r="AK272" s="475"/>
      <c r="AL272" s="475"/>
      <c r="AM272" s="475"/>
      <c r="AN272" s="475"/>
      <c r="AO272" s="475"/>
      <c r="AP272" s="476"/>
      <c r="AQ272" s="415" t="s">
        <v>2117</v>
      </c>
      <c r="AR272" s="416"/>
      <c r="AS272" s="416"/>
      <c r="AT272" s="416"/>
      <c r="AU272" s="416"/>
      <c r="AV272" s="416"/>
      <c r="AW272" s="416"/>
      <c r="AX272" s="417"/>
    </row>
    <row r="273" spans="1:50" ht="30" customHeight="1" x14ac:dyDescent="0.15">
      <c r="A273" s="418" t="s">
        <v>13</v>
      </c>
      <c r="B273" s="419"/>
      <c r="C273" s="419"/>
      <c r="D273" s="419"/>
      <c r="E273" s="419"/>
      <c r="F273" s="420"/>
      <c r="G273" s="1445" t="s">
        <v>14</v>
      </c>
      <c r="H273" s="1441"/>
      <c r="I273" s="1441"/>
      <c r="J273" s="1441"/>
      <c r="K273" s="1441"/>
      <c r="L273" s="1441"/>
      <c r="M273" s="1441"/>
      <c r="N273" s="1441"/>
      <c r="O273" s="1441"/>
      <c r="P273" s="1441"/>
      <c r="Q273" s="1441"/>
      <c r="R273" s="1441"/>
      <c r="S273" s="1441"/>
      <c r="T273" s="1441"/>
      <c r="U273" s="1441"/>
      <c r="V273" s="1441"/>
      <c r="W273" s="1441"/>
      <c r="X273" s="1441"/>
      <c r="Y273" s="424" t="s">
        <v>15</v>
      </c>
      <c r="Z273" s="425"/>
      <c r="AA273" s="425"/>
      <c r="AB273" s="425"/>
      <c r="AC273" s="425"/>
      <c r="AD273" s="426"/>
      <c r="AE273" s="1630" t="s">
        <v>2118</v>
      </c>
      <c r="AF273" s="1630"/>
      <c r="AG273" s="1630"/>
      <c r="AH273" s="1630"/>
      <c r="AI273" s="1630"/>
      <c r="AJ273" s="1630"/>
      <c r="AK273" s="1630"/>
      <c r="AL273" s="1630"/>
      <c r="AM273" s="1630"/>
      <c r="AN273" s="1630"/>
      <c r="AO273" s="1630"/>
      <c r="AP273" s="1630"/>
      <c r="AQ273" s="1441"/>
      <c r="AR273" s="1441"/>
      <c r="AS273" s="1441"/>
      <c r="AT273" s="1441"/>
      <c r="AU273" s="1441"/>
      <c r="AV273" s="1441"/>
      <c r="AW273" s="1441"/>
      <c r="AX273" s="1646"/>
    </row>
    <row r="274" spans="1:50" ht="39.950000000000003" customHeight="1" x14ac:dyDescent="0.15">
      <c r="A274" s="446" t="s">
        <v>17</v>
      </c>
      <c r="B274" s="447"/>
      <c r="C274" s="447"/>
      <c r="D274" s="447"/>
      <c r="E274" s="447"/>
      <c r="F274" s="448"/>
      <c r="G274" s="1640" t="s">
        <v>2185</v>
      </c>
      <c r="H274" s="1641"/>
      <c r="I274" s="1641"/>
      <c r="J274" s="1641"/>
      <c r="K274" s="1641"/>
      <c r="L274" s="1641"/>
      <c r="M274" s="1641"/>
      <c r="N274" s="1641"/>
      <c r="O274" s="1641"/>
      <c r="P274" s="1641"/>
      <c r="Q274" s="1641"/>
      <c r="R274" s="1641"/>
      <c r="S274" s="1641"/>
      <c r="T274" s="1641"/>
      <c r="U274" s="1641"/>
      <c r="V274" s="1641"/>
      <c r="W274" s="1641"/>
      <c r="X274" s="1642"/>
      <c r="Y274" s="452" t="s">
        <v>603</v>
      </c>
      <c r="Z274" s="453"/>
      <c r="AA274" s="453"/>
      <c r="AB274" s="453"/>
      <c r="AC274" s="453"/>
      <c r="AD274" s="454"/>
      <c r="AE274" s="473" t="s">
        <v>340</v>
      </c>
      <c r="AF274" s="456"/>
      <c r="AG274" s="456"/>
      <c r="AH274" s="456"/>
      <c r="AI274" s="456"/>
      <c r="AJ274" s="456"/>
      <c r="AK274" s="456"/>
      <c r="AL274" s="456"/>
      <c r="AM274" s="456"/>
      <c r="AN274" s="456"/>
      <c r="AO274" s="456"/>
      <c r="AP274" s="456"/>
      <c r="AQ274" s="456"/>
      <c r="AR274" s="456"/>
      <c r="AS274" s="456"/>
      <c r="AT274" s="456"/>
      <c r="AU274" s="456"/>
      <c r="AV274" s="456"/>
      <c r="AW274" s="456"/>
      <c r="AX274" s="457"/>
    </row>
    <row r="275" spans="1:50" ht="46.5" customHeight="1" x14ac:dyDescent="0.15">
      <c r="A275" s="381" t="s">
        <v>21</v>
      </c>
      <c r="B275" s="382"/>
      <c r="C275" s="382"/>
      <c r="D275" s="382"/>
      <c r="E275" s="382"/>
      <c r="F275" s="383"/>
      <c r="G275" s="469" t="s">
        <v>2191</v>
      </c>
      <c r="H275" s="470"/>
      <c r="I275" s="470"/>
      <c r="J275" s="470"/>
      <c r="K275" s="470"/>
      <c r="L275" s="470"/>
      <c r="M275" s="470"/>
      <c r="N275" s="470"/>
      <c r="O275" s="470"/>
      <c r="P275" s="470"/>
      <c r="Q275" s="470"/>
      <c r="R275" s="470"/>
      <c r="S275" s="470"/>
      <c r="T275" s="470"/>
      <c r="U275" s="470"/>
      <c r="V275" s="470"/>
      <c r="W275" s="470"/>
      <c r="X275" s="470"/>
      <c r="Y275" s="470"/>
      <c r="Z275" s="470"/>
      <c r="AA275" s="470"/>
      <c r="AB275" s="470"/>
      <c r="AC275" s="470"/>
      <c r="AD275" s="470"/>
      <c r="AE275" s="470"/>
      <c r="AF275" s="470"/>
      <c r="AG275" s="470"/>
      <c r="AH275" s="470"/>
      <c r="AI275" s="470"/>
      <c r="AJ275" s="470"/>
      <c r="AK275" s="470"/>
      <c r="AL275" s="470"/>
      <c r="AM275" s="470"/>
      <c r="AN275" s="470"/>
      <c r="AO275" s="470"/>
      <c r="AP275" s="470"/>
      <c r="AQ275" s="470"/>
      <c r="AR275" s="470"/>
      <c r="AS275" s="470"/>
      <c r="AT275" s="470"/>
      <c r="AU275" s="470"/>
      <c r="AV275" s="470"/>
      <c r="AW275" s="470"/>
      <c r="AX275" s="471"/>
    </row>
    <row r="276" spans="1:50" ht="46.5" customHeight="1" x14ac:dyDescent="0.15">
      <c r="A276" s="381" t="s">
        <v>23</v>
      </c>
      <c r="B276" s="382"/>
      <c r="C276" s="382"/>
      <c r="D276" s="382"/>
      <c r="E276" s="382"/>
      <c r="F276" s="383"/>
      <c r="G276" s="469" t="s">
        <v>2192</v>
      </c>
      <c r="H276" s="470"/>
      <c r="I276" s="470"/>
      <c r="J276" s="470"/>
      <c r="K276" s="470"/>
      <c r="L276" s="470"/>
      <c r="M276" s="470"/>
      <c r="N276" s="470"/>
      <c r="O276" s="470"/>
      <c r="P276" s="470"/>
      <c r="Q276" s="470"/>
      <c r="R276" s="470"/>
      <c r="S276" s="470"/>
      <c r="T276" s="470"/>
      <c r="U276" s="470"/>
      <c r="V276" s="470"/>
      <c r="W276" s="470"/>
      <c r="X276" s="470"/>
      <c r="Y276" s="470"/>
      <c r="Z276" s="470"/>
      <c r="AA276" s="470"/>
      <c r="AB276" s="470"/>
      <c r="AC276" s="470"/>
      <c r="AD276" s="470"/>
      <c r="AE276" s="470"/>
      <c r="AF276" s="470"/>
      <c r="AG276" s="470"/>
      <c r="AH276" s="470"/>
      <c r="AI276" s="470"/>
      <c r="AJ276" s="470"/>
      <c r="AK276" s="470"/>
      <c r="AL276" s="470"/>
      <c r="AM276" s="470"/>
      <c r="AN276" s="470"/>
      <c r="AO276" s="470"/>
      <c r="AP276" s="470"/>
      <c r="AQ276" s="470"/>
      <c r="AR276" s="470"/>
      <c r="AS276" s="470"/>
      <c r="AT276" s="470"/>
      <c r="AU276" s="470"/>
      <c r="AV276" s="470"/>
      <c r="AW276" s="470"/>
      <c r="AX276" s="471"/>
    </row>
    <row r="277" spans="1:50" ht="22.5" customHeight="1" x14ac:dyDescent="0.15">
      <c r="A277" s="381" t="s">
        <v>25</v>
      </c>
      <c r="B277" s="382"/>
      <c r="C277" s="382"/>
      <c r="D277" s="382"/>
      <c r="E277" s="382"/>
      <c r="F277" s="383"/>
      <c r="G277" s="387" t="s">
        <v>218</v>
      </c>
      <c r="H277" s="388"/>
      <c r="I277" s="388"/>
      <c r="J277" s="388"/>
      <c r="K277" s="388"/>
      <c r="L277" s="388"/>
      <c r="M277" s="388"/>
      <c r="N277" s="388"/>
      <c r="O277" s="388"/>
      <c r="P277" s="388"/>
      <c r="Q277" s="388"/>
      <c r="R277" s="388"/>
      <c r="S277" s="388"/>
      <c r="T277" s="388"/>
      <c r="U277" s="388"/>
      <c r="V277" s="388"/>
      <c r="W277" s="388"/>
      <c r="X277" s="388"/>
      <c r="Y277" s="388"/>
      <c r="Z277" s="388"/>
      <c r="AA277" s="388"/>
      <c r="AB277" s="388"/>
      <c r="AC277" s="388"/>
      <c r="AD277" s="388"/>
      <c r="AE277" s="388"/>
      <c r="AF277" s="388"/>
      <c r="AG277" s="388"/>
      <c r="AH277" s="388"/>
      <c r="AI277" s="388"/>
      <c r="AJ277" s="388"/>
      <c r="AK277" s="388"/>
      <c r="AL277" s="388"/>
      <c r="AM277" s="388"/>
      <c r="AN277" s="388"/>
      <c r="AO277" s="388"/>
      <c r="AP277" s="388"/>
      <c r="AQ277" s="388"/>
      <c r="AR277" s="388"/>
      <c r="AS277" s="388"/>
      <c r="AT277" s="388"/>
      <c r="AU277" s="388"/>
      <c r="AV277" s="388"/>
      <c r="AW277" s="388"/>
      <c r="AX277" s="389"/>
    </row>
    <row r="278" spans="1:50" ht="19.5" customHeight="1" x14ac:dyDescent="0.15">
      <c r="A278" s="390" t="s">
        <v>27</v>
      </c>
      <c r="B278" s="391"/>
      <c r="C278" s="391"/>
      <c r="D278" s="391"/>
      <c r="E278" s="391"/>
      <c r="F278" s="392"/>
      <c r="G278" s="399"/>
      <c r="H278" s="400"/>
      <c r="I278" s="400"/>
      <c r="J278" s="400"/>
      <c r="K278" s="400"/>
      <c r="L278" s="400"/>
      <c r="M278" s="400"/>
      <c r="N278" s="400"/>
      <c r="O278" s="401"/>
      <c r="P278" s="365" t="s">
        <v>321</v>
      </c>
      <c r="Q278" s="366"/>
      <c r="R278" s="366"/>
      <c r="S278" s="366"/>
      <c r="T278" s="366"/>
      <c r="U278" s="366"/>
      <c r="V278" s="402"/>
      <c r="W278" s="365" t="s">
        <v>322</v>
      </c>
      <c r="X278" s="366"/>
      <c r="Y278" s="366"/>
      <c r="Z278" s="366"/>
      <c r="AA278" s="366"/>
      <c r="AB278" s="366"/>
      <c r="AC278" s="402"/>
      <c r="AD278" s="365" t="s">
        <v>323</v>
      </c>
      <c r="AE278" s="366"/>
      <c r="AF278" s="366"/>
      <c r="AG278" s="366"/>
      <c r="AH278" s="366"/>
      <c r="AI278" s="366"/>
      <c r="AJ278" s="402"/>
      <c r="AK278" s="365" t="s">
        <v>324</v>
      </c>
      <c r="AL278" s="366"/>
      <c r="AM278" s="366"/>
      <c r="AN278" s="366"/>
      <c r="AO278" s="366"/>
      <c r="AP278" s="366"/>
      <c r="AQ278" s="402"/>
      <c r="AR278" s="365" t="s">
        <v>325</v>
      </c>
      <c r="AS278" s="366"/>
      <c r="AT278" s="366"/>
      <c r="AU278" s="366"/>
      <c r="AV278" s="366"/>
      <c r="AW278" s="366"/>
      <c r="AX278" s="367"/>
    </row>
    <row r="279" spans="1:50" ht="19.5" customHeight="1" x14ac:dyDescent="0.15">
      <c r="A279" s="393"/>
      <c r="B279" s="394"/>
      <c r="C279" s="394"/>
      <c r="D279" s="394"/>
      <c r="E279" s="394"/>
      <c r="F279" s="395"/>
      <c r="G279" s="368" t="s">
        <v>33</v>
      </c>
      <c r="H279" s="369"/>
      <c r="I279" s="374" t="s">
        <v>34</v>
      </c>
      <c r="J279" s="375"/>
      <c r="K279" s="375"/>
      <c r="L279" s="375"/>
      <c r="M279" s="375"/>
      <c r="N279" s="375"/>
      <c r="O279" s="376"/>
      <c r="P279" s="311">
        <v>6</v>
      </c>
      <c r="Q279" s="312"/>
      <c r="R279" s="312"/>
      <c r="S279" s="312"/>
      <c r="T279" s="312"/>
      <c r="U279" s="312"/>
      <c r="V279" s="313"/>
      <c r="W279" s="311">
        <v>4</v>
      </c>
      <c r="X279" s="312"/>
      <c r="Y279" s="312"/>
      <c r="Z279" s="312"/>
      <c r="AA279" s="312"/>
      <c r="AB279" s="312"/>
      <c r="AC279" s="313"/>
      <c r="AD279" s="311">
        <v>3</v>
      </c>
      <c r="AE279" s="312"/>
      <c r="AF279" s="312"/>
      <c r="AG279" s="312"/>
      <c r="AH279" s="312"/>
      <c r="AI279" s="312"/>
      <c r="AJ279" s="313"/>
      <c r="AK279" s="311">
        <v>6</v>
      </c>
      <c r="AL279" s="312"/>
      <c r="AM279" s="312"/>
      <c r="AN279" s="312"/>
      <c r="AO279" s="312"/>
      <c r="AP279" s="312"/>
      <c r="AQ279" s="313"/>
      <c r="AR279" s="311"/>
      <c r="AS279" s="312"/>
      <c r="AT279" s="312"/>
      <c r="AU279" s="312"/>
      <c r="AV279" s="312"/>
      <c r="AW279" s="312"/>
      <c r="AX279" s="380"/>
    </row>
    <row r="280" spans="1:50" ht="19.5" customHeight="1" x14ac:dyDescent="0.15">
      <c r="A280" s="393"/>
      <c r="B280" s="394"/>
      <c r="C280" s="394"/>
      <c r="D280" s="394"/>
      <c r="E280" s="394"/>
      <c r="F280" s="395"/>
      <c r="G280" s="370"/>
      <c r="H280" s="371"/>
      <c r="I280" s="340" t="s">
        <v>35</v>
      </c>
      <c r="J280" s="341"/>
      <c r="K280" s="341"/>
      <c r="L280" s="341"/>
      <c r="M280" s="341"/>
      <c r="N280" s="341"/>
      <c r="O280" s="342"/>
      <c r="P280" s="285" t="s">
        <v>340</v>
      </c>
      <c r="Q280" s="286"/>
      <c r="R280" s="286"/>
      <c r="S280" s="286"/>
      <c r="T280" s="286"/>
      <c r="U280" s="286"/>
      <c r="V280" s="287"/>
      <c r="W280" s="285" t="s">
        <v>340</v>
      </c>
      <c r="X280" s="286"/>
      <c r="Y280" s="286"/>
      <c r="Z280" s="286"/>
      <c r="AA280" s="286"/>
      <c r="AB280" s="286"/>
      <c r="AC280" s="287"/>
      <c r="AD280" s="285" t="s">
        <v>340</v>
      </c>
      <c r="AE280" s="286"/>
      <c r="AF280" s="286"/>
      <c r="AG280" s="286"/>
      <c r="AH280" s="286"/>
      <c r="AI280" s="286"/>
      <c r="AJ280" s="287"/>
      <c r="AK280" s="285" t="s">
        <v>340</v>
      </c>
      <c r="AL280" s="286"/>
      <c r="AM280" s="286"/>
      <c r="AN280" s="286"/>
      <c r="AO280" s="286"/>
      <c r="AP280" s="286"/>
      <c r="AQ280" s="287"/>
      <c r="AR280" s="337"/>
      <c r="AS280" s="338"/>
      <c r="AT280" s="338"/>
      <c r="AU280" s="338"/>
      <c r="AV280" s="338"/>
      <c r="AW280" s="338"/>
      <c r="AX280" s="339"/>
    </row>
    <row r="281" spans="1:50" ht="19.5" customHeight="1" x14ac:dyDescent="0.15">
      <c r="A281" s="393"/>
      <c r="B281" s="394"/>
      <c r="C281" s="394"/>
      <c r="D281" s="394"/>
      <c r="E281" s="394"/>
      <c r="F281" s="395"/>
      <c r="G281" s="370"/>
      <c r="H281" s="371"/>
      <c r="I281" s="340" t="s">
        <v>38</v>
      </c>
      <c r="J281" s="341"/>
      <c r="K281" s="341"/>
      <c r="L281" s="341"/>
      <c r="M281" s="341"/>
      <c r="N281" s="341"/>
      <c r="O281" s="342"/>
      <c r="P281" s="285" t="s">
        <v>340</v>
      </c>
      <c r="Q281" s="286"/>
      <c r="R281" s="286"/>
      <c r="S281" s="286"/>
      <c r="T281" s="286"/>
      <c r="U281" s="286"/>
      <c r="V281" s="287"/>
      <c r="W281" s="285" t="s">
        <v>340</v>
      </c>
      <c r="X281" s="286"/>
      <c r="Y281" s="286"/>
      <c r="Z281" s="286"/>
      <c r="AA281" s="286"/>
      <c r="AB281" s="286"/>
      <c r="AC281" s="287"/>
      <c r="AD281" s="285" t="s">
        <v>340</v>
      </c>
      <c r="AE281" s="286"/>
      <c r="AF281" s="286"/>
      <c r="AG281" s="286"/>
      <c r="AH281" s="286"/>
      <c r="AI281" s="286"/>
      <c r="AJ281" s="287"/>
      <c r="AK281" s="285" t="s">
        <v>340</v>
      </c>
      <c r="AL281" s="286"/>
      <c r="AM281" s="286"/>
      <c r="AN281" s="286"/>
      <c r="AO281" s="286"/>
      <c r="AP281" s="286"/>
      <c r="AQ281" s="287"/>
      <c r="AR281" s="285"/>
      <c r="AS281" s="286"/>
      <c r="AT281" s="286"/>
      <c r="AU281" s="286"/>
      <c r="AV281" s="286"/>
      <c r="AW281" s="286"/>
      <c r="AX281" s="343"/>
    </row>
    <row r="282" spans="1:50" ht="19.5" customHeight="1" x14ac:dyDescent="0.15">
      <c r="A282" s="393"/>
      <c r="B282" s="394"/>
      <c r="C282" s="394"/>
      <c r="D282" s="394"/>
      <c r="E282" s="394"/>
      <c r="F282" s="395"/>
      <c r="G282" s="370"/>
      <c r="H282" s="371"/>
      <c r="I282" s="340" t="s">
        <v>39</v>
      </c>
      <c r="J282" s="341"/>
      <c r="K282" s="341"/>
      <c r="L282" s="341"/>
      <c r="M282" s="341"/>
      <c r="N282" s="341"/>
      <c r="O282" s="342"/>
      <c r="P282" s="285" t="s">
        <v>340</v>
      </c>
      <c r="Q282" s="286"/>
      <c r="R282" s="286"/>
      <c r="S282" s="286"/>
      <c r="T282" s="286"/>
      <c r="U282" s="286"/>
      <c r="V282" s="287"/>
      <c r="W282" s="285" t="s">
        <v>340</v>
      </c>
      <c r="X282" s="286"/>
      <c r="Y282" s="286"/>
      <c r="Z282" s="286"/>
      <c r="AA282" s="286"/>
      <c r="AB282" s="286"/>
      <c r="AC282" s="287"/>
      <c r="AD282" s="285" t="s">
        <v>340</v>
      </c>
      <c r="AE282" s="286"/>
      <c r="AF282" s="286"/>
      <c r="AG282" s="286"/>
      <c r="AH282" s="286"/>
      <c r="AI282" s="286"/>
      <c r="AJ282" s="287"/>
      <c r="AK282" s="285" t="s">
        <v>340</v>
      </c>
      <c r="AL282" s="286"/>
      <c r="AM282" s="286"/>
      <c r="AN282" s="286"/>
      <c r="AO282" s="286"/>
      <c r="AP282" s="286"/>
      <c r="AQ282" s="287"/>
      <c r="AR282" s="337"/>
      <c r="AS282" s="338"/>
      <c r="AT282" s="338"/>
      <c r="AU282" s="338"/>
      <c r="AV282" s="338"/>
      <c r="AW282" s="338"/>
      <c r="AX282" s="339"/>
    </row>
    <row r="283" spans="1:50" ht="19.5" customHeight="1" x14ac:dyDescent="0.15">
      <c r="A283" s="393"/>
      <c r="B283" s="394"/>
      <c r="C283" s="394"/>
      <c r="D283" s="394"/>
      <c r="E283" s="394"/>
      <c r="F283" s="395"/>
      <c r="G283" s="370"/>
      <c r="H283" s="371"/>
      <c r="I283" s="340" t="s">
        <v>40</v>
      </c>
      <c r="J283" s="341"/>
      <c r="K283" s="341"/>
      <c r="L283" s="341"/>
      <c r="M283" s="341"/>
      <c r="N283" s="341"/>
      <c r="O283" s="342"/>
      <c r="P283" s="285" t="s">
        <v>340</v>
      </c>
      <c r="Q283" s="286"/>
      <c r="R283" s="286"/>
      <c r="S283" s="286"/>
      <c r="T283" s="286"/>
      <c r="U283" s="286"/>
      <c r="V283" s="287"/>
      <c r="W283" s="285" t="s">
        <v>340</v>
      </c>
      <c r="X283" s="286"/>
      <c r="Y283" s="286"/>
      <c r="Z283" s="286"/>
      <c r="AA283" s="286"/>
      <c r="AB283" s="286"/>
      <c r="AC283" s="287"/>
      <c r="AD283" s="285" t="s">
        <v>340</v>
      </c>
      <c r="AE283" s="286"/>
      <c r="AF283" s="286"/>
      <c r="AG283" s="286"/>
      <c r="AH283" s="286"/>
      <c r="AI283" s="286"/>
      <c r="AJ283" s="287"/>
      <c r="AK283" s="285" t="s">
        <v>340</v>
      </c>
      <c r="AL283" s="286"/>
      <c r="AM283" s="286"/>
      <c r="AN283" s="286"/>
      <c r="AO283" s="286"/>
      <c r="AP283" s="286"/>
      <c r="AQ283" s="287"/>
      <c r="AR283" s="337"/>
      <c r="AS283" s="338"/>
      <c r="AT283" s="338"/>
      <c r="AU283" s="338"/>
      <c r="AV283" s="338"/>
      <c r="AW283" s="338"/>
      <c r="AX283" s="339"/>
    </row>
    <row r="284" spans="1:50" ht="19.5" customHeight="1" x14ac:dyDescent="0.15">
      <c r="A284" s="393"/>
      <c r="B284" s="394"/>
      <c r="C284" s="394"/>
      <c r="D284" s="394"/>
      <c r="E284" s="394"/>
      <c r="F284" s="395"/>
      <c r="G284" s="372"/>
      <c r="H284" s="373"/>
      <c r="I284" s="355" t="s">
        <v>41</v>
      </c>
      <c r="J284" s="356"/>
      <c r="K284" s="356"/>
      <c r="L284" s="356"/>
      <c r="M284" s="356"/>
      <c r="N284" s="356"/>
      <c r="O284" s="357"/>
      <c r="P284" s="333">
        <v>6</v>
      </c>
      <c r="Q284" s="334"/>
      <c r="R284" s="334"/>
      <c r="S284" s="334"/>
      <c r="T284" s="334"/>
      <c r="U284" s="334"/>
      <c r="V284" s="335"/>
      <c r="W284" s="333">
        <v>4</v>
      </c>
      <c r="X284" s="334"/>
      <c r="Y284" s="334"/>
      <c r="Z284" s="334"/>
      <c r="AA284" s="334"/>
      <c r="AB284" s="334"/>
      <c r="AC284" s="335"/>
      <c r="AD284" s="333">
        <v>3</v>
      </c>
      <c r="AE284" s="334"/>
      <c r="AF284" s="334"/>
      <c r="AG284" s="334"/>
      <c r="AH284" s="334"/>
      <c r="AI284" s="334"/>
      <c r="AJ284" s="335"/>
      <c r="AK284" s="333">
        <v>6</v>
      </c>
      <c r="AL284" s="334"/>
      <c r="AM284" s="334"/>
      <c r="AN284" s="334"/>
      <c r="AO284" s="334"/>
      <c r="AP284" s="334"/>
      <c r="AQ284" s="335"/>
      <c r="AR284" s="333"/>
      <c r="AS284" s="334"/>
      <c r="AT284" s="334"/>
      <c r="AU284" s="334"/>
      <c r="AV284" s="334"/>
      <c r="AW284" s="334"/>
      <c r="AX284" s="364"/>
    </row>
    <row r="285" spans="1:50" ht="19.5" customHeight="1" x14ac:dyDescent="0.15">
      <c r="A285" s="393"/>
      <c r="B285" s="394"/>
      <c r="C285" s="394"/>
      <c r="D285" s="394"/>
      <c r="E285" s="394"/>
      <c r="F285" s="395"/>
      <c r="G285" s="344" t="s">
        <v>42</v>
      </c>
      <c r="H285" s="345"/>
      <c r="I285" s="345"/>
      <c r="J285" s="345"/>
      <c r="K285" s="345"/>
      <c r="L285" s="345"/>
      <c r="M285" s="345"/>
      <c r="N285" s="345"/>
      <c r="O285" s="346"/>
      <c r="P285" s="348">
        <v>5</v>
      </c>
      <c r="Q285" s="349"/>
      <c r="R285" s="349"/>
      <c r="S285" s="349"/>
      <c r="T285" s="349"/>
      <c r="U285" s="349"/>
      <c r="V285" s="350"/>
      <c r="W285" s="348">
        <v>2</v>
      </c>
      <c r="X285" s="349"/>
      <c r="Y285" s="349"/>
      <c r="Z285" s="349"/>
      <c r="AA285" s="349"/>
      <c r="AB285" s="349"/>
      <c r="AC285" s="350"/>
      <c r="AD285" s="348">
        <v>3</v>
      </c>
      <c r="AE285" s="349"/>
      <c r="AF285" s="349"/>
      <c r="AG285" s="349"/>
      <c r="AH285" s="349"/>
      <c r="AI285" s="349"/>
      <c r="AJ285" s="350"/>
      <c r="AK285" s="351"/>
      <c r="AL285" s="352"/>
      <c r="AM285" s="352"/>
      <c r="AN285" s="352"/>
      <c r="AO285" s="352"/>
      <c r="AP285" s="352"/>
      <c r="AQ285" s="353"/>
      <c r="AR285" s="351"/>
      <c r="AS285" s="352"/>
      <c r="AT285" s="352"/>
      <c r="AU285" s="352"/>
      <c r="AV285" s="352"/>
      <c r="AW285" s="352"/>
      <c r="AX285" s="354"/>
    </row>
    <row r="286" spans="1:50" ht="19.5" customHeight="1" x14ac:dyDescent="0.15">
      <c r="A286" s="396"/>
      <c r="B286" s="397"/>
      <c r="C286" s="397"/>
      <c r="D286" s="397"/>
      <c r="E286" s="397"/>
      <c r="F286" s="398"/>
      <c r="G286" s="344" t="s">
        <v>43</v>
      </c>
      <c r="H286" s="345"/>
      <c r="I286" s="345"/>
      <c r="J286" s="345"/>
      <c r="K286" s="345"/>
      <c r="L286" s="345"/>
      <c r="M286" s="345"/>
      <c r="N286" s="345"/>
      <c r="O286" s="346"/>
      <c r="P286" s="348">
        <v>87.2</v>
      </c>
      <c r="Q286" s="349"/>
      <c r="R286" s="349"/>
      <c r="S286" s="349"/>
      <c r="T286" s="349"/>
      <c r="U286" s="349"/>
      <c r="V286" s="350"/>
      <c r="W286" s="348">
        <v>55.2</v>
      </c>
      <c r="X286" s="349"/>
      <c r="Y286" s="349"/>
      <c r="Z286" s="349"/>
      <c r="AA286" s="349"/>
      <c r="AB286" s="349"/>
      <c r="AC286" s="350"/>
      <c r="AD286" s="348">
        <v>100</v>
      </c>
      <c r="AE286" s="349"/>
      <c r="AF286" s="349"/>
      <c r="AG286" s="349"/>
      <c r="AH286" s="349"/>
      <c r="AI286" s="349"/>
      <c r="AJ286" s="350"/>
      <c r="AK286" s="351"/>
      <c r="AL286" s="352"/>
      <c r="AM286" s="352"/>
      <c r="AN286" s="352"/>
      <c r="AO286" s="352"/>
      <c r="AP286" s="352"/>
      <c r="AQ286" s="353"/>
      <c r="AR286" s="351"/>
      <c r="AS286" s="352"/>
      <c r="AT286" s="352"/>
      <c r="AU286" s="352"/>
      <c r="AV286" s="352"/>
      <c r="AW286" s="352"/>
      <c r="AX286" s="354"/>
    </row>
    <row r="287" spans="1:50" ht="19.5" customHeight="1" x14ac:dyDescent="0.15">
      <c r="A287" s="294" t="s">
        <v>73</v>
      </c>
      <c r="B287" s="295"/>
      <c r="C287" s="300" t="s">
        <v>74</v>
      </c>
      <c r="D287" s="301"/>
      <c r="E287" s="301"/>
      <c r="F287" s="301"/>
      <c r="G287" s="301"/>
      <c r="H287" s="301"/>
      <c r="I287" s="301"/>
      <c r="J287" s="301"/>
      <c r="K287" s="302"/>
      <c r="L287" s="303" t="s">
        <v>75</v>
      </c>
      <c r="M287" s="304"/>
      <c r="N287" s="304"/>
      <c r="O287" s="304"/>
      <c r="P287" s="304"/>
      <c r="Q287" s="305"/>
      <c r="R287" s="306" t="s">
        <v>325</v>
      </c>
      <c r="S287" s="301"/>
      <c r="T287" s="301"/>
      <c r="U287" s="301"/>
      <c r="V287" s="301"/>
      <c r="W287" s="302"/>
      <c r="X287" s="306" t="s">
        <v>76</v>
      </c>
      <c r="Y287" s="301"/>
      <c r="Z287" s="301"/>
      <c r="AA287" s="301"/>
      <c r="AB287" s="301"/>
      <c r="AC287" s="301"/>
      <c r="AD287" s="301"/>
      <c r="AE287" s="301"/>
      <c r="AF287" s="301"/>
      <c r="AG287" s="301"/>
      <c r="AH287" s="301"/>
      <c r="AI287" s="301"/>
      <c r="AJ287" s="301"/>
      <c r="AK287" s="301"/>
      <c r="AL287" s="301"/>
      <c r="AM287" s="301"/>
      <c r="AN287" s="301"/>
      <c r="AO287" s="301"/>
      <c r="AP287" s="301"/>
      <c r="AQ287" s="301"/>
      <c r="AR287" s="301"/>
      <c r="AS287" s="301"/>
      <c r="AT287" s="301"/>
      <c r="AU287" s="301"/>
      <c r="AV287" s="301"/>
      <c r="AW287" s="301"/>
      <c r="AX287" s="307"/>
    </row>
    <row r="288" spans="1:50" ht="19.5" customHeight="1" x14ac:dyDescent="0.15">
      <c r="A288" s="296"/>
      <c r="B288" s="297"/>
      <c r="C288" s="1071" t="s">
        <v>2193</v>
      </c>
      <c r="D288" s="1653"/>
      <c r="E288" s="1653"/>
      <c r="F288" s="1653"/>
      <c r="G288" s="1653"/>
      <c r="H288" s="1653"/>
      <c r="I288" s="1653"/>
      <c r="J288" s="1653"/>
      <c r="K288" s="1654"/>
      <c r="L288" s="311">
        <v>3.4</v>
      </c>
      <c r="M288" s="312"/>
      <c r="N288" s="312"/>
      <c r="O288" s="312"/>
      <c r="P288" s="312"/>
      <c r="Q288" s="313"/>
      <c r="R288" s="311"/>
      <c r="S288" s="312"/>
      <c r="T288" s="312"/>
      <c r="U288" s="312"/>
      <c r="V288" s="312"/>
      <c r="W288" s="313"/>
      <c r="X288" s="314"/>
      <c r="Y288" s="315"/>
      <c r="Z288" s="315"/>
      <c r="AA288" s="315"/>
      <c r="AB288" s="315"/>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6"/>
    </row>
    <row r="289" spans="1:50" ht="19.5" customHeight="1" x14ac:dyDescent="0.15">
      <c r="A289" s="296"/>
      <c r="B289" s="297"/>
      <c r="C289" s="461" t="s">
        <v>640</v>
      </c>
      <c r="D289" s="462"/>
      <c r="E289" s="462"/>
      <c r="F289" s="462"/>
      <c r="G289" s="462"/>
      <c r="H289" s="462"/>
      <c r="I289" s="462"/>
      <c r="J289" s="462"/>
      <c r="K289" s="463"/>
      <c r="L289" s="285">
        <v>0.3</v>
      </c>
      <c r="M289" s="286"/>
      <c r="N289" s="286"/>
      <c r="O289" s="286"/>
      <c r="P289" s="286"/>
      <c r="Q289" s="287"/>
      <c r="R289" s="285"/>
      <c r="S289" s="286"/>
      <c r="T289" s="286"/>
      <c r="U289" s="286"/>
      <c r="V289" s="286"/>
      <c r="W289" s="287"/>
      <c r="X289" s="288"/>
      <c r="Y289" s="289"/>
      <c r="Z289" s="289"/>
      <c r="AA289" s="289"/>
      <c r="AB289" s="289"/>
      <c r="AC289" s="289"/>
      <c r="AD289" s="289"/>
      <c r="AE289" s="289"/>
      <c r="AF289" s="289"/>
      <c r="AG289" s="289"/>
      <c r="AH289" s="289"/>
      <c r="AI289" s="289"/>
      <c r="AJ289" s="289"/>
      <c r="AK289" s="289"/>
      <c r="AL289" s="289"/>
      <c r="AM289" s="289"/>
      <c r="AN289" s="289"/>
      <c r="AO289" s="289"/>
      <c r="AP289" s="289"/>
      <c r="AQ289" s="289"/>
      <c r="AR289" s="289"/>
      <c r="AS289" s="289"/>
      <c r="AT289" s="289"/>
      <c r="AU289" s="289"/>
      <c r="AV289" s="289"/>
      <c r="AW289" s="289"/>
      <c r="AX289" s="290"/>
    </row>
    <row r="290" spans="1:50" ht="19.5" customHeight="1" x14ac:dyDescent="0.15">
      <c r="A290" s="296"/>
      <c r="B290" s="297"/>
      <c r="C290" s="461" t="s">
        <v>2194</v>
      </c>
      <c r="D290" s="462"/>
      <c r="E290" s="462"/>
      <c r="F290" s="462"/>
      <c r="G290" s="462"/>
      <c r="H290" s="462"/>
      <c r="I290" s="462"/>
      <c r="J290" s="462"/>
      <c r="K290" s="463"/>
      <c r="L290" s="285">
        <v>0.1</v>
      </c>
      <c r="M290" s="286"/>
      <c r="N290" s="286"/>
      <c r="O290" s="286"/>
      <c r="P290" s="286"/>
      <c r="Q290" s="287"/>
      <c r="R290" s="285"/>
      <c r="S290" s="286"/>
      <c r="T290" s="286"/>
      <c r="U290" s="286"/>
      <c r="V290" s="286"/>
      <c r="W290" s="287"/>
      <c r="X290" s="288"/>
      <c r="Y290" s="289"/>
      <c r="Z290" s="289"/>
      <c r="AA290" s="289"/>
      <c r="AB290" s="289"/>
      <c r="AC290" s="289"/>
      <c r="AD290" s="289"/>
      <c r="AE290" s="289"/>
      <c r="AF290" s="289"/>
      <c r="AG290" s="289"/>
      <c r="AH290" s="289"/>
      <c r="AI290" s="289"/>
      <c r="AJ290" s="289"/>
      <c r="AK290" s="289"/>
      <c r="AL290" s="289"/>
      <c r="AM290" s="289"/>
      <c r="AN290" s="289"/>
      <c r="AO290" s="289"/>
      <c r="AP290" s="289"/>
      <c r="AQ290" s="289"/>
      <c r="AR290" s="289"/>
      <c r="AS290" s="289"/>
      <c r="AT290" s="289"/>
      <c r="AU290" s="289"/>
      <c r="AV290" s="289"/>
      <c r="AW290" s="289"/>
      <c r="AX290" s="290"/>
    </row>
    <row r="291" spans="1:50" ht="19.5" customHeight="1" x14ac:dyDescent="0.15">
      <c r="A291" s="296"/>
      <c r="B291" s="297"/>
      <c r="C291" s="461" t="s">
        <v>2195</v>
      </c>
      <c r="D291" s="462"/>
      <c r="E291" s="462"/>
      <c r="F291" s="462"/>
      <c r="G291" s="462"/>
      <c r="H291" s="462"/>
      <c r="I291" s="462"/>
      <c r="J291" s="462"/>
      <c r="K291" s="463"/>
      <c r="L291" s="285">
        <v>2</v>
      </c>
      <c r="M291" s="286"/>
      <c r="N291" s="286"/>
      <c r="O291" s="286"/>
      <c r="P291" s="286"/>
      <c r="Q291" s="287"/>
      <c r="R291" s="285"/>
      <c r="S291" s="286"/>
      <c r="T291" s="286"/>
      <c r="U291" s="286"/>
      <c r="V291" s="286"/>
      <c r="W291" s="287"/>
      <c r="X291" s="288"/>
      <c r="Y291" s="289"/>
      <c r="Z291" s="289"/>
      <c r="AA291" s="289"/>
      <c r="AB291" s="289"/>
      <c r="AC291" s="289"/>
      <c r="AD291" s="289"/>
      <c r="AE291" s="289"/>
      <c r="AF291" s="289"/>
      <c r="AG291" s="289"/>
      <c r="AH291" s="289"/>
      <c r="AI291" s="289"/>
      <c r="AJ291" s="289"/>
      <c r="AK291" s="289"/>
      <c r="AL291" s="289"/>
      <c r="AM291" s="289"/>
      <c r="AN291" s="289"/>
      <c r="AO291" s="289"/>
      <c r="AP291" s="289"/>
      <c r="AQ291" s="289"/>
      <c r="AR291" s="289"/>
      <c r="AS291" s="289"/>
      <c r="AT291" s="289"/>
      <c r="AU291" s="289"/>
      <c r="AV291" s="289"/>
      <c r="AW291" s="289"/>
      <c r="AX291" s="290"/>
    </row>
    <row r="292" spans="1:50" ht="19.5" customHeight="1" x14ac:dyDescent="0.15">
      <c r="A292" s="296"/>
      <c r="B292" s="297"/>
      <c r="C292" s="468"/>
      <c r="D292" s="286"/>
      <c r="E292" s="286"/>
      <c r="F292" s="286"/>
      <c r="G292" s="286"/>
      <c r="H292" s="286"/>
      <c r="I292" s="286"/>
      <c r="J292" s="286"/>
      <c r="K292" s="287"/>
      <c r="L292" s="285"/>
      <c r="M292" s="286"/>
      <c r="N292" s="286"/>
      <c r="O292" s="286"/>
      <c r="P292" s="286"/>
      <c r="Q292" s="287"/>
      <c r="R292" s="285"/>
      <c r="S292" s="286"/>
      <c r="T292" s="286"/>
      <c r="U292" s="286"/>
      <c r="V292" s="286"/>
      <c r="W292" s="287"/>
      <c r="X292" s="288"/>
      <c r="Y292" s="289"/>
      <c r="Z292" s="289"/>
      <c r="AA292" s="289"/>
      <c r="AB292" s="289"/>
      <c r="AC292" s="289"/>
      <c r="AD292" s="289"/>
      <c r="AE292" s="289"/>
      <c r="AF292" s="289"/>
      <c r="AG292" s="289"/>
      <c r="AH292" s="289"/>
      <c r="AI292" s="289"/>
      <c r="AJ292" s="289"/>
      <c r="AK292" s="289"/>
      <c r="AL292" s="289"/>
      <c r="AM292" s="289"/>
      <c r="AN292" s="289"/>
      <c r="AO292" s="289"/>
      <c r="AP292" s="289"/>
      <c r="AQ292" s="289"/>
      <c r="AR292" s="289"/>
      <c r="AS292" s="289"/>
      <c r="AT292" s="289"/>
      <c r="AU292" s="289"/>
      <c r="AV292" s="289"/>
      <c r="AW292" s="289"/>
      <c r="AX292" s="290"/>
    </row>
    <row r="293" spans="1:50" ht="19.5" customHeight="1" x14ac:dyDescent="0.15">
      <c r="A293" s="296"/>
      <c r="B293" s="297"/>
      <c r="C293" s="467"/>
      <c r="D293" s="334"/>
      <c r="E293" s="334"/>
      <c r="F293" s="334"/>
      <c r="G293" s="334"/>
      <c r="H293" s="334"/>
      <c r="I293" s="334"/>
      <c r="J293" s="334"/>
      <c r="K293" s="335"/>
      <c r="L293" s="333"/>
      <c r="M293" s="334"/>
      <c r="N293" s="334"/>
      <c r="O293" s="334"/>
      <c r="P293" s="334"/>
      <c r="Q293" s="335"/>
      <c r="R293" s="333"/>
      <c r="S293" s="334"/>
      <c r="T293" s="334"/>
      <c r="U293" s="334"/>
      <c r="V293" s="334"/>
      <c r="W293" s="335"/>
      <c r="X293" s="288"/>
      <c r="Y293" s="289"/>
      <c r="Z293" s="289"/>
      <c r="AA293" s="289"/>
      <c r="AB293" s="289"/>
      <c r="AC293" s="289"/>
      <c r="AD293" s="289"/>
      <c r="AE293" s="289"/>
      <c r="AF293" s="289"/>
      <c r="AG293" s="289"/>
      <c r="AH293" s="289"/>
      <c r="AI293" s="289"/>
      <c r="AJ293" s="289"/>
      <c r="AK293" s="289"/>
      <c r="AL293" s="289"/>
      <c r="AM293" s="289"/>
      <c r="AN293" s="289"/>
      <c r="AO293" s="289"/>
      <c r="AP293" s="289"/>
      <c r="AQ293" s="289"/>
      <c r="AR293" s="289"/>
      <c r="AS293" s="289"/>
      <c r="AT293" s="289"/>
      <c r="AU293" s="289"/>
      <c r="AV293" s="289"/>
      <c r="AW293" s="289"/>
      <c r="AX293" s="290"/>
    </row>
    <row r="294" spans="1:50" ht="19.5" customHeight="1" thickBot="1" x14ac:dyDescent="0.2">
      <c r="A294" s="298"/>
      <c r="B294" s="299"/>
      <c r="C294" s="317" t="s">
        <v>41</v>
      </c>
      <c r="D294" s="318"/>
      <c r="E294" s="318"/>
      <c r="F294" s="318"/>
      <c r="G294" s="318"/>
      <c r="H294" s="318"/>
      <c r="I294" s="318"/>
      <c r="J294" s="318"/>
      <c r="K294" s="319"/>
      <c r="L294" s="320">
        <v>6</v>
      </c>
      <c r="M294" s="318"/>
      <c r="N294" s="318"/>
      <c r="O294" s="318"/>
      <c r="P294" s="318"/>
      <c r="Q294" s="319"/>
      <c r="R294" s="320"/>
      <c r="S294" s="318"/>
      <c r="T294" s="318"/>
      <c r="U294" s="318"/>
      <c r="V294" s="318"/>
      <c r="W294" s="319"/>
      <c r="X294" s="321"/>
      <c r="Y294" s="322"/>
      <c r="Z294" s="322"/>
      <c r="AA294" s="322"/>
      <c r="AB294" s="322"/>
      <c r="AC294" s="322"/>
      <c r="AD294" s="322"/>
      <c r="AE294" s="322"/>
      <c r="AF294" s="322"/>
      <c r="AG294" s="322"/>
      <c r="AH294" s="322"/>
      <c r="AI294" s="322"/>
      <c r="AJ294" s="322"/>
      <c r="AK294" s="322"/>
      <c r="AL294" s="322"/>
      <c r="AM294" s="322"/>
      <c r="AN294" s="322"/>
      <c r="AO294" s="322"/>
      <c r="AP294" s="322"/>
      <c r="AQ294" s="322"/>
      <c r="AR294" s="322"/>
      <c r="AS294" s="322"/>
      <c r="AT294" s="322"/>
      <c r="AU294" s="322"/>
      <c r="AV294" s="322"/>
      <c r="AW294" s="322"/>
      <c r="AX294" s="323"/>
    </row>
    <row r="295" spans="1:50" ht="20.25" customHeight="1" thickBot="1" x14ac:dyDescent="0.2">
      <c r="A295" s="239"/>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c r="AA295" s="42"/>
      <c r="AB295" s="42"/>
      <c r="AC295" s="42"/>
      <c r="AD295" s="42"/>
      <c r="AE295" s="42"/>
      <c r="AF295" s="42"/>
      <c r="AG295" s="42"/>
      <c r="AH295" s="42"/>
      <c r="AI295" s="42"/>
      <c r="AJ295" s="42"/>
      <c r="AK295" s="42"/>
      <c r="AL295" s="42"/>
      <c r="AM295" s="42"/>
      <c r="AN295" s="42"/>
      <c r="AO295" s="42"/>
      <c r="AP295" s="42"/>
      <c r="AQ295" s="1008" t="s">
        <v>312</v>
      </c>
      <c r="AR295" s="1008"/>
      <c r="AS295" s="1008"/>
      <c r="AT295" s="1008"/>
      <c r="AU295" s="1008"/>
      <c r="AV295" s="1008"/>
      <c r="AW295" s="1008"/>
      <c r="AX295" s="1009"/>
    </row>
    <row r="296" spans="1:50" ht="25.15" customHeight="1" x14ac:dyDescent="0.15">
      <c r="A296" s="431" t="s">
        <v>313</v>
      </c>
      <c r="B296" s="432"/>
      <c r="C296" s="432"/>
      <c r="D296" s="432"/>
      <c r="E296" s="432"/>
      <c r="F296" s="433"/>
      <c r="G296" s="434" t="s">
        <v>2136</v>
      </c>
      <c r="H296" s="1451"/>
      <c r="I296" s="1451"/>
      <c r="J296" s="1451"/>
      <c r="K296" s="1451"/>
      <c r="L296" s="1451"/>
      <c r="M296" s="1451"/>
      <c r="N296" s="1451"/>
      <c r="O296" s="1451"/>
      <c r="P296" s="1451"/>
      <c r="Q296" s="1451"/>
      <c r="R296" s="1451"/>
      <c r="S296" s="1451"/>
      <c r="T296" s="1451"/>
      <c r="U296" s="1451"/>
      <c r="V296" s="1451"/>
      <c r="W296" s="1451"/>
      <c r="X296" s="1451"/>
      <c r="Y296" s="437" t="s">
        <v>330</v>
      </c>
      <c r="Z296" s="438"/>
      <c r="AA296" s="438"/>
      <c r="AB296" s="438"/>
      <c r="AC296" s="438"/>
      <c r="AD296" s="439"/>
      <c r="AE296" s="483" t="s">
        <v>1825</v>
      </c>
      <c r="AF296" s="483"/>
      <c r="AG296" s="483"/>
      <c r="AH296" s="483"/>
      <c r="AI296" s="483"/>
      <c r="AJ296" s="483"/>
      <c r="AK296" s="483"/>
      <c r="AL296" s="483"/>
      <c r="AM296" s="483"/>
      <c r="AN296" s="483"/>
      <c r="AO296" s="483"/>
      <c r="AP296" s="484"/>
      <c r="AQ296" s="443" t="s">
        <v>7</v>
      </c>
      <c r="AR296" s="444"/>
      <c r="AS296" s="444"/>
      <c r="AT296" s="444"/>
      <c r="AU296" s="444"/>
      <c r="AV296" s="444"/>
      <c r="AW296" s="444"/>
      <c r="AX296" s="445"/>
    </row>
    <row r="297" spans="1:50" ht="30" customHeight="1" x14ac:dyDescent="0.15">
      <c r="A297" s="403" t="s">
        <v>8</v>
      </c>
      <c r="B297" s="404"/>
      <c r="C297" s="404"/>
      <c r="D297" s="404"/>
      <c r="E297" s="404"/>
      <c r="F297" s="405"/>
      <c r="G297" s="1439" t="s">
        <v>2196</v>
      </c>
      <c r="H297" s="1440"/>
      <c r="I297" s="1440"/>
      <c r="J297" s="1440"/>
      <c r="K297" s="1440"/>
      <c r="L297" s="1440"/>
      <c r="M297" s="1440"/>
      <c r="N297" s="1440"/>
      <c r="O297" s="1440"/>
      <c r="P297" s="1440"/>
      <c r="Q297" s="1440"/>
      <c r="R297" s="1440"/>
      <c r="S297" s="1440"/>
      <c r="T297" s="1440"/>
      <c r="U297" s="1440"/>
      <c r="V297" s="1441"/>
      <c r="W297" s="1441"/>
      <c r="X297" s="1441"/>
      <c r="Y297" s="409" t="s">
        <v>10</v>
      </c>
      <c r="Z297" s="410"/>
      <c r="AA297" s="410"/>
      <c r="AB297" s="410"/>
      <c r="AC297" s="410"/>
      <c r="AD297" s="411"/>
      <c r="AE297" s="475" t="s">
        <v>2184</v>
      </c>
      <c r="AF297" s="475"/>
      <c r="AG297" s="475"/>
      <c r="AH297" s="475"/>
      <c r="AI297" s="475"/>
      <c r="AJ297" s="475"/>
      <c r="AK297" s="475"/>
      <c r="AL297" s="475"/>
      <c r="AM297" s="475"/>
      <c r="AN297" s="475"/>
      <c r="AO297" s="475"/>
      <c r="AP297" s="476"/>
      <c r="AQ297" s="415" t="s">
        <v>2117</v>
      </c>
      <c r="AR297" s="416"/>
      <c r="AS297" s="416"/>
      <c r="AT297" s="416"/>
      <c r="AU297" s="416"/>
      <c r="AV297" s="416"/>
      <c r="AW297" s="416"/>
      <c r="AX297" s="417"/>
    </row>
    <row r="298" spans="1:50" ht="30" customHeight="1" x14ac:dyDescent="0.15">
      <c r="A298" s="418" t="s">
        <v>13</v>
      </c>
      <c r="B298" s="419"/>
      <c r="C298" s="419"/>
      <c r="D298" s="419"/>
      <c r="E298" s="419"/>
      <c r="F298" s="420"/>
      <c r="G298" s="1445" t="s">
        <v>14</v>
      </c>
      <c r="H298" s="1441"/>
      <c r="I298" s="1441"/>
      <c r="J298" s="1441"/>
      <c r="K298" s="1441"/>
      <c r="L298" s="1441"/>
      <c r="M298" s="1441"/>
      <c r="N298" s="1441"/>
      <c r="O298" s="1441"/>
      <c r="P298" s="1441"/>
      <c r="Q298" s="1441"/>
      <c r="R298" s="1441"/>
      <c r="S298" s="1441"/>
      <c r="T298" s="1441"/>
      <c r="U298" s="1441"/>
      <c r="V298" s="1441"/>
      <c r="W298" s="1441"/>
      <c r="X298" s="1441"/>
      <c r="Y298" s="424" t="s">
        <v>15</v>
      </c>
      <c r="Z298" s="425"/>
      <c r="AA298" s="425"/>
      <c r="AB298" s="425"/>
      <c r="AC298" s="425"/>
      <c r="AD298" s="426"/>
      <c r="AE298" s="1630" t="s">
        <v>2118</v>
      </c>
      <c r="AF298" s="1630"/>
      <c r="AG298" s="1630"/>
      <c r="AH298" s="1630"/>
      <c r="AI298" s="1630"/>
      <c r="AJ298" s="1630"/>
      <c r="AK298" s="1630"/>
      <c r="AL298" s="1630"/>
      <c r="AM298" s="1630"/>
      <c r="AN298" s="1630"/>
      <c r="AO298" s="1630"/>
      <c r="AP298" s="1630"/>
      <c r="AQ298" s="1441"/>
      <c r="AR298" s="1441"/>
      <c r="AS298" s="1441"/>
      <c r="AT298" s="1441"/>
      <c r="AU298" s="1441"/>
      <c r="AV298" s="1441"/>
      <c r="AW298" s="1441"/>
      <c r="AX298" s="1646"/>
    </row>
    <row r="299" spans="1:50" ht="30" customHeight="1" x14ac:dyDescent="0.15">
      <c r="A299" s="446" t="s">
        <v>17</v>
      </c>
      <c r="B299" s="447"/>
      <c r="C299" s="447"/>
      <c r="D299" s="447"/>
      <c r="E299" s="447"/>
      <c r="F299" s="448"/>
      <c r="G299" s="1640" t="s">
        <v>2185</v>
      </c>
      <c r="H299" s="1641"/>
      <c r="I299" s="1641"/>
      <c r="J299" s="1641"/>
      <c r="K299" s="1641"/>
      <c r="L299" s="1641"/>
      <c r="M299" s="1641"/>
      <c r="N299" s="1641"/>
      <c r="O299" s="1641"/>
      <c r="P299" s="1641"/>
      <c r="Q299" s="1641"/>
      <c r="R299" s="1641"/>
      <c r="S299" s="1641"/>
      <c r="T299" s="1641"/>
      <c r="U299" s="1641"/>
      <c r="V299" s="1641"/>
      <c r="W299" s="1641"/>
      <c r="X299" s="1642"/>
      <c r="Y299" s="452" t="s">
        <v>603</v>
      </c>
      <c r="Z299" s="453"/>
      <c r="AA299" s="453"/>
      <c r="AB299" s="453"/>
      <c r="AC299" s="453"/>
      <c r="AD299" s="454"/>
      <c r="AE299" s="473" t="s">
        <v>340</v>
      </c>
      <c r="AF299" s="456"/>
      <c r="AG299" s="456"/>
      <c r="AH299" s="456"/>
      <c r="AI299" s="456"/>
      <c r="AJ299" s="456"/>
      <c r="AK299" s="456"/>
      <c r="AL299" s="456"/>
      <c r="AM299" s="456"/>
      <c r="AN299" s="456"/>
      <c r="AO299" s="456"/>
      <c r="AP299" s="456"/>
      <c r="AQ299" s="456"/>
      <c r="AR299" s="456"/>
      <c r="AS299" s="456"/>
      <c r="AT299" s="456"/>
      <c r="AU299" s="456"/>
      <c r="AV299" s="456"/>
      <c r="AW299" s="456"/>
      <c r="AX299" s="457"/>
    </row>
    <row r="300" spans="1:50" ht="47.25" customHeight="1" x14ac:dyDescent="0.15">
      <c r="A300" s="381" t="s">
        <v>21</v>
      </c>
      <c r="B300" s="382"/>
      <c r="C300" s="382"/>
      <c r="D300" s="382"/>
      <c r="E300" s="382"/>
      <c r="F300" s="383"/>
      <c r="G300" s="469" t="s">
        <v>2197</v>
      </c>
      <c r="H300" s="470"/>
      <c r="I300" s="470"/>
      <c r="J300" s="470"/>
      <c r="K300" s="470"/>
      <c r="L300" s="470"/>
      <c r="M300" s="470"/>
      <c r="N300" s="470"/>
      <c r="O300" s="470"/>
      <c r="P300" s="470"/>
      <c r="Q300" s="470"/>
      <c r="R300" s="470"/>
      <c r="S300" s="470"/>
      <c r="T300" s="470"/>
      <c r="U300" s="470"/>
      <c r="V300" s="470"/>
      <c r="W300" s="470"/>
      <c r="X300" s="470"/>
      <c r="Y300" s="470"/>
      <c r="Z300" s="470"/>
      <c r="AA300" s="470"/>
      <c r="AB300" s="470"/>
      <c r="AC300" s="470"/>
      <c r="AD300" s="470"/>
      <c r="AE300" s="470"/>
      <c r="AF300" s="470"/>
      <c r="AG300" s="470"/>
      <c r="AH300" s="470"/>
      <c r="AI300" s="470"/>
      <c r="AJ300" s="470"/>
      <c r="AK300" s="470"/>
      <c r="AL300" s="470"/>
      <c r="AM300" s="470"/>
      <c r="AN300" s="470"/>
      <c r="AO300" s="470"/>
      <c r="AP300" s="470"/>
      <c r="AQ300" s="470"/>
      <c r="AR300" s="470"/>
      <c r="AS300" s="470"/>
      <c r="AT300" s="470"/>
      <c r="AU300" s="470"/>
      <c r="AV300" s="470"/>
      <c r="AW300" s="470"/>
      <c r="AX300" s="471"/>
    </row>
    <row r="301" spans="1:50" ht="51" customHeight="1" x14ac:dyDescent="0.15">
      <c r="A301" s="381" t="s">
        <v>23</v>
      </c>
      <c r="B301" s="382"/>
      <c r="C301" s="382"/>
      <c r="D301" s="382"/>
      <c r="E301" s="382"/>
      <c r="F301" s="383"/>
      <c r="G301" s="469" t="s">
        <v>2198</v>
      </c>
      <c r="H301" s="470"/>
      <c r="I301" s="470"/>
      <c r="J301" s="470"/>
      <c r="K301" s="470"/>
      <c r="L301" s="470"/>
      <c r="M301" s="470"/>
      <c r="N301" s="470"/>
      <c r="O301" s="470"/>
      <c r="P301" s="470"/>
      <c r="Q301" s="470"/>
      <c r="R301" s="470"/>
      <c r="S301" s="470"/>
      <c r="T301" s="470"/>
      <c r="U301" s="470"/>
      <c r="V301" s="470"/>
      <c r="W301" s="470"/>
      <c r="X301" s="470"/>
      <c r="Y301" s="470"/>
      <c r="Z301" s="470"/>
      <c r="AA301" s="470"/>
      <c r="AB301" s="470"/>
      <c r="AC301" s="470"/>
      <c r="AD301" s="470"/>
      <c r="AE301" s="470"/>
      <c r="AF301" s="470"/>
      <c r="AG301" s="470"/>
      <c r="AH301" s="470"/>
      <c r="AI301" s="470"/>
      <c r="AJ301" s="470"/>
      <c r="AK301" s="470"/>
      <c r="AL301" s="470"/>
      <c r="AM301" s="470"/>
      <c r="AN301" s="470"/>
      <c r="AO301" s="470"/>
      <c r="AP301" s="470"/>
      <c r="AQ301" s="470"/>
      <c r="AR301" s="470"/>
      <c r="AS301" s="470"/>
      <c r="AT301" s="470"/>
      <c r="AU301" s="470"/>
      <c r="AV301" s="470"/>
      <c r="AW301" s="470"/>
      <c r="AX301" s="471"/>
    </row>
    <row r="302" spans="1:50" ht="22.5" customHeight="1" x14ac:dyDescent="0.15">
      <c r="A302" s="381" t="s">
        <v>25</v>
      </c>
      <c r="B302" s="382"/>
      <c r="C302" s="382"/>
      <c r="D302" s="382"/>
      <c r="E302" s="382"/>
      <c r="F302" s="383"/>
      <c r="G302" s="387" t="s">
        <v>26</v>
      </c>
      <c r="H302" s="388"/>
      <c r="I302" s="388"/>
      <c r="J302" s="388"/>
      <c r="K302" s="388"/>
      <c r="L302" s="388"/>
      <c r="M302" s="388"/>
      <c r="N302" s="388"/>
      <c r="O302" s="388"/>
      <c r="P302" s="388"/>
      <c r="Q302" s="388"/>
      <c r="R302" s="388"/>
      <c r="S302" s="388"/>
      <c r="T302" s="388"/>
      <c r="U302" s="388"/>
      <c r="V302" s="388"/>
      <c r="W302" s="388"/>
      <c r="X302" s="388"/>
      <c r="Y302" s="388"/>
      <c r="Z302" s="388"/>
      <c r="AA302" s="388"/>
      <c r="AB302" s="388"/>
      <c r="AC302" s="388"/>
      <c r="AD302" s="388"/>
      <c r="AE302" s="388"/>
      <c r="AF302" s="388"/>
      <c r="AG302" s="388"/>
      <c r="AH302" s="388"/>
      <c r="AI302" s="388"/>
      <c r="AJ302" s="388"/>
      <c r="AK302" s="388"/>
      <c r="AL302" s="388"/>
      <c r="AM302" s="388"/>
      <c r="AN302" s="388"/>
      <c r="AO302" s="388"/>
      <c r="AP302" s="388"/>
      <c r="AQ302" s="388"/>
      <c r="AR302" s="388"/>
      <c r="AS302" s="388"/>
      <c r="AT302" s="388"/>
      <c r="AU302" s="388"/>
      <c r="AV302" s="388"/>
      <c r="AW302" s="388"/>
      <c r="AX302" s="389"/>
    </row>
    <row r="303" spans="1:50" ht="19.5" customHeight="1" x14ac:dyDescent="0.15">
      <c r="A303" s="390" t="s">
        <v>27</v>
      </c>
      <c r="B303" s="391"/>
      <c r="C303" s="391"/>
      <c r="D303" s="391"/>
      <c r="E303" s="391"/>
      <c r="F303" s="392"/>
      <c r="G303" s="399"/>
      <c r="H303" s="400"/>
      <c r="I303" s="400"/>
      <c r="J303" s="400"/>
      <c r="K303" s="400"/>
      <c r="L303" s="400"/>
      <c r="M303" s="400"/>
      <c r="N303" s="400"/>
      <c r="O303" s="401"/>
      <c r="P303" s="365" t="s">
        <v>321</v>
      </c>
      <c r="Q303" s="366"/>
      <c r="R303" s="366"/>
      <c r="S303" s="366"/>
      <c r="T303" s="366"/>
      <c r="U303" s="366"/>
      <c r="V303" s="402"/>
      <c r="W303" s="365" t="s">
        <v>322</v>
      </c>
      <c r="X303" s="366"/>
      <c r="Y303" s="366"/>
      <c r="Z303" s="366"/>
      <c r="AA303" s="366"/>
      <c r="AB303" s="366"/>
      <c r="AC303" s="402"/>
      <c r="AD303" s="365" t="s">
        <v>323</v>
      </c>
      <c r="AE303" s="366"/>
      <c r="AF303" s="366"/>
      <c r="AG303" s="366"/>
      <c r="AH303" s="366"/>
      <c r="AI303" s="366"/>
      <c r="AJ303" s="402"/>
      <c r="AK303" s="365" t="s">
        <v>324</v>
      </c>
      <c r="AL303" s="366"/>
      <c r="AM303" s="366"/>
      <c r="AN303" s="366"/>
      <c r="AO303" s="366"/>
      <c r="AP303" s="366"/>
      <c r="AQ303" s="402"/>
      <c r="AR303" s="365" t="s">
        <v>325</v>
      </c>
      <c r="AS303" s="366"/>
      <c r="AT303" s="366"/>
      <c r="AU303" s="366"/>
      <c r="AV303" s="366"/>
      <c r="AW303" s="366"/>
      <c r="AX303" s="367"/>
    </row>
    <row r="304" spans="1:50" ht="19.5" customHeight="1" x14ac:dyDescent="0.15">
      <c r="A304" s="393"/>
      <c r="B304" s="394"/>
      <c r="C304" s="394"/>
      <c r="D304" s="394"/>
      <c r="E304" s="394"/>
      <c r="F304" s="395"/>
      <c r="G304" s="368" t="s">
        <v>33</v>
      </c>
      <c r="H304" s="369"/>
      <c r="I304" s="374" t="s">
        <v>34</v>
      </c>
      <c r="J304" s="375"/>
      <c r="K304" s="375"/>
      <c r="L304" s="375"/>
      <c r="M304" s="375"/>
      <c r="N304" s="375"/>
      <c r="O304" s="376"/>
      <c r="P304" s="311">
        <v>3</v>
      </c>
      <c r="Q304" s="312"/>
      <c r="R304" s="312"/>
      <c r="S304" s="312"/>
      <c r="T304" s="312"/>
      <c r="U304" s="312"/>
      <c r="V304" s="313"/>
      <c r="W304" s="311">
        <v>3</v>
      </c>
      <c r="X304" s="312"/>
      <c r="Y304" s="312"/>
      <c r="Z304" s="312"/>
      <c r="AA304" s="312"/>
      <c r="AB304" s="312"/>
      <c r="AC304" s="313"/>
      <c r="AD304" s="311">
        <v>2</v>
      </c>
      <c r="AE304" s="312"/>
      <c r="AF304" s="312"/>
      <c r="AG304" s="312"/>
      <c r="AH304" s="312"/>
      <c r="AI304" s="312"/>
      <c r="AJ304" s="313"/>
      <c r="AK304" s="311">
        <v>4</v>
      </c>
      <c r="AL304" s="312"/>
      <c r="AM304" s="312"/>
      <c r="AN304" s="312"/>
      <c r="AO304" s="312"/>
      <c r="AP304" s="312"/>
      <c r="AQ304" s="313"/>
      <c r="AR304" s="311"/>
      <c r="AS304" s="312"/>
      <c r="AT304" s="312"/>
      <c r="AU304" s="312"/>
      <c r="AV304" s="312"/>
      <c r="AW304" s="312"/>
      <c r="AX304" s="380"/>
    </row>
    <row r="305" spans="1:50" ht="19.5" customHeight="1" x14ac:dyDescent="0.15">
      <c r="A305" s="393"/>
      <c r="B305" s="394"/>
      <c r="C305" s="394"/>
      <c r="D305" s="394"/>
      <c r="E305" s="394"/>
      <c r="F305" s="395"/>
      <c r="G305" s="370"/>
      <c r="H305" s="371"/>
      <c r="I305" s="340" t="s">
        <v>35</v>
      </c>
      <c r="J305" s="341"/>
      <c r="K305" s="341"/>
      <c r="L305" s="341"/>
      <c r="M305" s="341"/>
      <c r="N305" s="341"/>
      <c r="O305" s="342"/>
      <c r="P305" s="285" t="s">
        <v>340</v>
      </c>
      <c r="Q305" s="286"/>
      <c r="R305" s="286"/>
      <c r="S305" s="286"/>
      <c r="T305" s="286"/>
      <c r="U305" s="286"/>
      <c r="V305" s="287"/>
      <c r="W305" s="285" t="s">
        <v>340</v>
      </c>
      <c r="X305" s="286"/>
      <c r="Y305" s="286"/>
      <c r="Z305" s="286"/>
      <c r="AA305" s="286"/>
      <c r="AB305" s="286"/>
      <c r="AC305" s="287"/>
      <c r="AD305" s="285" t="s">
        <v>340</v>
      </c>
      <c r="AE305" s="286"/>
      <c r="AF305" s="286"/>
      <c r="AG305" s="286"/>
      <c r="AH305" s="286"/>
      <c r="AI305" s="286"/>
      <c r="AJ305" s="287"/>
      <c r="AK305" s="285" t="s">
        <v>340</v>
      </c>
      <c r="AL305" s="286"/>
      <c r="AM305" s="286"/>
      <c r="AN305" s="286"/>
      <c r="AO305" s="286"/>
      <c r="AP305" s="286"/>
      <c r="AQ305" s="287"/>
      <c r="AR305" s="337"/>
      <c r="AS305" s="338"/>
      <c r="AT305" s="338"/>
      <c r="AU305" s="338"/>
      <c r="AV305" s="338"/>
      <c r="AW305" s="338"/>
      <c r="AX305" s="339"/>
    </row>
    <row r="306" spans="1:50" ht="19.5" customHeight="1" x14ac:dyDescent="0.15">
      <c r="A306" s="393"/>
      <c r="B306" s="394"/>
      <c r="C306" s="394"/>
      <c r="D306" s="394"/>
      <c r="E306" s="394"/>
      <c r="F306" s="395"/>
      <c r="G306" s="370"/>
      <c r="H306" s="371"/>
      <c r="I306" s="340" t="s">
        <v>38</v>
      </c>
      <c r="J306" s="341"/>
      <c r="K306" s="341"/>
      <c r="L306" s="341"/>
      <c r="M306" s="341"/>
      <c r="N306" s="341"/>
      <c r="O306" s="342"/>
      <c r="P306" s="285" t="s">
        <v>340</v>
      </c>
      <c r="Q306" s="286"/>
      <c r="R306" s="286"/>
      <c r="S306" s="286"/>
      <c r="T306" s="286"/>
      <c r="U306" s="286"/>
      <c r="V306" s="287"/>
      <c r="W306" s="285" t="s">
        <v>340</v>
      </c>
      <c r="X306" s="286"/>
      <c r="Y306" s="286"/>
      <c r="Z306" s="286"/>
      <c r="AA306" s="286"/>
      <c r="AB306" s="286"/>
      <c r="AC306" s="287"/>
      <c r="AD306" s="285" t="s">
        <v>340</v>
      </c>
      <c r="AE306" s="286"/>
      <c r="AF306" s="286"/>
      <c r="AG306" s="286"/>
      <c r="AH306" s="286"/>
      <c r="AI306" s="286"/>
      <c r="AJ306" s="287"/>
      <c r="AK306" s="285" t="s">
        <v>340</v>
      </c>
      <c r="AL306" s="286"/>
      <c r="AM306" s="286"/>
      <c r="AN306" s="286"/>
      <c r="AO306" s="286"/>
      <c r="AP306" s="286"/>
      <c r="AQ306" s="287"/>
      <c r="AR306" s="285"/>
      <c r="AS306" s="286"/>
      <c r="AT306" s="286"/>
      <c r="AU306" s="286"/>
      <c r="AV306" s="286"/>
      <c r="AW306" s="286"/>
      <c r="AX306" s="343"/>
    </row>
    <row r="307" spans="1:50" ht="19.5" customHeight="1" x14ac:dyDescent="0.15">
      <c r="A307" s="393"/>
      <c r="B307" s="394"/>
      <c r="C307" s="394"/>
      <c r="D307" s="394"/>
      <c r="E307" s="394"/>
      <c r="F307" s="395"/>
      <c r="G307" s="370"/>
      <c r="H307" s="371"/>
      <c r="I307" s="340" t="s">
        <v>39</v>
      </c>
      <c r="J307" s="341"/>
      <c r="K307" s="341"/>
      <c r="L307" s="341"/>
      <c r="M307" s="341"/>
      <c r="N307" s="341"/>
      <c r="O307" s="342"/>
      <c r="P307" s="285" t="s">
        <v>340</v>
      </c>
      <c r="Q307" s="286"/>
      <c r="R307" s="286"/>
      <c r="S307" s="286"/>
      <c r="T307" s="286"/>
      <c r="U307" s="286"/>
      <c r="V307" s="287"/>
      <c r="W307" s="285" t="s">
        <v>340</v>
      </c>
      <c r="X307" s="286"/>
      <c r="Y307" s="286"/>
      <c r="Z307" s="286"/>
      <c r="AA307" s="286"/>
      <c r="AB307" s="286"/>
      <c r="AC307" s="287"/>
      <c r="AD307" s="285" t="s">
        <v>340</v>
      </c>
      <c r="AE307" s="286"/>
      <c r="AF307" s="286"/>
      <c r="AG307" s="286"/>
      <c r="AH307" s="286"/>
      <c r="AI307" s="286"/>
      <c r="AJ307" s="287"/>
      <c r="AK307" s="285" t="s">
        <v>340</v>
      </c>
      <c r="AL307" s="286"/>
      <c r="AM307" s="286"/>
      <c r="AN307" s="286"/>
      <c r="AO307" s="286"/>
      <c r="AP307" s="286"/>
      <c r="AQ307" s="287"/>
      <c r="AR307" s="337"/>
      <c r="AS307" s="338"/>
      <c r="AT307" s="338"/>
      <c r="AU307" s="338"/>
      <c r="AV307" s="338"/>
      <c r="AW307" s="338"/>
      <c r="AX307" s="339"/>
    </row>
    <row r="308" spans="1:50" ht="19.5" customHeight="1" x14ac:dyDescent="0.15">
      <c r="A308" s="393"/>
      <c r="B308" s="394"/>
      <c r="C308" s="394"/>
      <c r="D308" s="394"/>
      <c r="E308" s="394"/>
      <c r="F308" s="395"/>
      <c r="G308" s="370"/>
      <c r="H308" s="371"/>
      <c r="I308" s="340" t="s">
        <v>40</v>
      </c>
      <c r="J308" s="341"/>
      <c r="K308" s="341"/>
      <c r="L308" s="341"/>
      <c r="M308" s="341"/>
      <c r="N308" s="341"/>
      <c r="O308" s="342"/>
      <c r="P308" s="285" t="s">
        <v>340</v>
      </c>
      <c r="Q308" s="286"/>
      <c r="R308" s="286"/>
      <c r="S308" s="286"/>
      <c r="T308" s="286"/>
      <c r="U308" s="286"/>
      <c r="V308" s="287"/>
      <c r="W308" s="285" t="s">
        <v>340</v>
      </c>
      <c r="X308" s="286"/>
      <c r="Y308" s="286"/>
      <c r="Z308" s="286"/>
      <c r="AA308" s="286"/>
      <c r="AB308" s="286"/>
      <c r="AC308" s="287"/>
      <c r="AD308" s="285" t="s">
        <v>340</v>
      </c>
      <c r="AE308" s="286"/>
      <c r="AF308" s="286"/>
      <c r="AG308" s="286"/>
      <c r="AH308" s="286"/>
      <c r="AI308" s="286"/>
      <c r="AJ308" s="287"/>
      <c r="AK308" s="285" t="s">
        <v>340</v>
      </c>
      <c r="AL308" s="286"/>
      <c r="AM308" s="286"/>
      <c r="AN308" s="286"/>
      <c r="AO308" s="286"/>
      <c r="AP308" s="286"/>
      <c r="AQ308" s="287"/>
      <c r="AR308" s="337"/>
      <c r="AS308" s="338"/>
      <c r="AT308" s="338"/>
      <c r="AU308" s="338"/>
      <c r="AV308" s="338"/>
      <c r="AW308" s="338"/>
      <c r="AX308" s="339"/>
    </row>
    <row r="309" spans="1:50" ht="19.5" customHeight="1" x14ac:dyDescent="0.15">
      <c r="A309" s="393"/>
      <c r="B309" s="394"/>
      <c r="C309" s="394"/>
      <c r="D309" s="394"/>
      <c r="E309" s="394"/>
      <c r="F309" s="395"/>
      <c r="G309" s="372"/>
      <c r="H309" s="373"/>
      <c r="I309" s="355" t="s">
        <v>41</v>
      </c>
      <c r="J309" s="356"/>
      <c r="K309" s="356"/>
      <c r="L309" s="356"/>
      <c r="M309" s="356"/>
      <c r="N309" s="356"/>
      <c r="O309" s="357"/>
      <c r="P309" s="333">
        <v>3</v>
      </c>
      <c r="Q309" s="334"/>
      <c r="R309" s="334"/>
      <c r="S309" s="334"/>
      <c r="T309" s="334"/>
      <c r="U309" s="334"/>
      <c r="V309" s="335"/>
      <c r="W309" s="333">
        <v>3</v>
      </c>
      <c r="X309" s="334"/>
      <c r="Y309" s="334"/>
      <c r="Z309" s="334"/>
      <c r="AA309" s="334"/>
      <c r="AB309" s="334"/>
      <c r="AC309" s="335"/>
      <c r="AD309" s="333">
        <v>2</v>
      </c>
      <c r="AE309" s="334"/>
      <c r="AF309" s="334"/>
      <c r="AG309" s="334"/>
      <c r="AH309" s="334"/>
      <c r="AI309" s="334"/>
      <c r="AJ309" s="335"/>
      <c r="AK309" s="333">
        <v>4</v>
      </c>
      <c r="AL309" s="334"/>
      <c r="AM309" s="334"/>
      <c r="AN309" s="334"/>
      <c r="AO309" s="334"/>
      <c r="AP309" s="334"/>
      <c r="AQ309" s="335"/>
      <c r="AR309" s="333"/>
      <c r="AS309" s="334"/>
      <c r="AT309" s="334"/>
      <c r="AU309" s="334"/>
      <c r="AV309" s="334"/>
      <c r="AW309" s="334"/>
      <c r="AX309" s="364"/>
    </row>
    <row r="310" spans="1:50" ht="19.5" customHeight="1" x14ac:dyDescent="0.15">
      <c r="A310" s="393"/>
      <c r="B310" s="394"/>
      <c r="C310" s="394"/>
      <c r="D310" s="394"/>
      <c r="E310" s="394"/>
      <c r="F310" s="395"/>
      <c r="G310" s="344" t="s">
        <v>42</v>
      </c>
      <c r="H310" s="345"/>
      <c r="I310" s="345"/>
      <c r="J310" s="345"/>
      <c r="K310" s="345"/>
      <c r="L310" s="345"/>
      <c r="M310" s="345"/>
      <c r="N310" s="345"/>
      <c r="O310" s="346"/>
      <c r="P310" s="348">
        <v>2</v>
      </c>
      <c r="Q310" s="349"/>
      <c r="R310" s="349"/>
      <c r="S310" s="349"/>
      <c r="T310" s="349"/>
      <c r="U310" s="349"/>
      <c r="V310" s="350"/>
      <c r="W310" s="348">
        <v>1</v>
      </c>
      <c r="X310" s="349"/>
      <c r="Y310" s="349"/>
      <c r="Z310" s="349"/>
      <c r="AA310" s="349"/>
      <c r="AB310" s="349"/>
      <c r="AC310" s="350"/>
      <c r="AD310" s="348">
        <v>0.8</v>
      </c>
      <c r="AE310" s="349"/>
      <c r="AF310" s="349"/>
      <c r="AG310" s="349"/>
      <c r="AH310" s="349"/>
      <c r="AI310" s="349"/>
      <c r="AJ310" s="350"/>
      <c r="AK310" s="351"/>
      <c r="AL310" s="352"/>
      <c r="AM310" s="352"/>
      <c r="AN310" s="352"/>
      <c r="AO310" s="352"/>
      <c r="AP310" s="352"/>
      <c r="AQ310" s="353"/>
      <c r="AR310" s="351"/>
      <c r="AS310" s="352"/>
      <c r="AT310" s="352"/>
      <c r="AU310" s="352"/>
      <c r="AV310" s="352"/>
      <c r="AW310" s="352"/>
      <c r="AX310" s="354"/>
    </row>
    <row r="311" spans="1:50" ht="19.5" customHeight="1" x14ac:dyDescent="0.15">
      <c r="A311" s="396"/>
      <c r="B311" s="397"/>
      <c r="C311" s="397"/>
      <c r="D311" s="397"/>
      <c r="E311" s="397"/>
      <c r="F311" s="398"/>
      <c r="G311" s="344" t="s">
        <v>43</v>
      </c>
      <c r="H311" s="345"/>
      <c r="I311" s="345"/>
      <c r="J311" s="345"/>
      <c r="K311" s="345"/>
      <c r="L311" s="345"/>
      <c r="M311" s="345"/>
      <c r="N311" s="345"/>
      <c r="O311" s="346"/>
      <c r="P311" s="348">
        <v>84.7</v>
      </c>
      <c r="Q311" s="349"/>
      <c r="R311" s="349"/>
      <c r="S311" s="349"/>
      <c r="T311" s="349"/>
      <c r="U311" s="349"/>
      <c r="V311" s="350"/>
      <c r="W311" s="348">
        <v>38.5</v>
      </c>
      <c r="X311" s="349"/>
      <c r="Y311" s="349"/>
      <c r="Z311" s="349"/>
      <c r="AA311" s="349"/>
      <c r="AB311" s="349"/>
      <c r="AC311" s="350"/>
      <c r="AD311" s="348">
        <v>42.7</v>
      </c>
      <c r="AE311" s="349"/>
      <c r="AF311" s="349"/>
      <c r="AG311" s="349"/>
      <c r="AH311" s="349"/>
      <c r="AI311" s="349"/>
      <c r="AJ311" s="350"/>
      <c r="AK311" s="351"/>
      <c r="AL311" s="352"/>
      <c r="AM311" s="352"/>
      <c r="AN311" s="352"/>
      <c r="AO311" s="352"/>
      <c r="AP311" s="352"/>
      <c r="AQ311" s="353"/>
      <c r="AR311" s="351"/>
      <c r="AS311" s="352"/>
      <c r="AT311" s="352"/>
      <c r="AU311" s="352"/>
      <c r="AV311" s="352"/>
      <c r="AW311" s="352"/>
      <c r="AX311" s="354"/>
    </row>
    <row r="312" spans="1:50" ht="19.5" customHeight="1" x14ac:dyDescent="0.15">
      <c r="A312" s="294" t="s">
        <v>73</v>
      </c>
      <c r="B312" s="295"/>
      <c r="C312" s="300" t="s">
        <v>74</v>
      </c>
      <c r="D312" s="301"/>
      <c r="E312" s="301"/>
      <c r="F312" s="301"/>
      <c r="G312" s="301"/>
      <c r="H312" s="301"/>
      <c r="I312" s="301"/>
      <c r="J312" s="301"/>
      <c r="K312" s="302"/>
      <c r="L312" s="303" t="s">
        <v>75</v>
      </c>
      <c r="M312" s="304"/>
      <c r="N312" s="304"/>
      <c r="O312" s="304"/>
      <c r="P312" s="304"/>
      <c r="Q312" s="305"/>
      <c r="R312" s="306" t="s">
        <v>325</v>
      </c>
      <c r="S312" s="301"/>
      <c r="T312" s="301"/>
      <c r="U312" s="301"/>
      <c r="V312" s="301"/>
      <c r="W312" s="302"/>
      <c r="X312" s="306" t="s">
        <v>76</v>
      </c>
      <c r="Y312" s="301"/>
      <c r="Z312" s="301"/>
      <c r="AA312" s="301"/>
      <c r="AB312" s="301"/>
      <c r="AC312" s="301"/>
      <c r="AD312" s="301"/>
      <c r="AE312" s="301"/>
      <c r="AF312" s="301"/>
      <c r="AG312" s="301"/>
      <c r="AH312" s="301"/>
      <c r="AI312" s="301"/>
      <c r="AJ312" s="301"/>
      <c r="AK312" s="301"/>
      <c r="AL312" s="301"/>
      <c r="AM312" s="301"/>
      <c r="AN312" s="301"/>
      <c r="AO312" s="301"/>
      <c r="AP312" s="301"/>
      <c r="AQ312" s="301"/>
      <c r="AR312" s="301"/>
      <c r="AS312" s="301"/>
      <c r="AT312" s="301"/>
      <c r="AU312" s="301"/>
      <c r="AV312" s="301"/>
      <c r="AW312" s="301"/>
      <c r="AX312" s="307"/>
    </row>
    <row r="313" spans="1:50" ht="19.5" customHeight="1" x14ac:dyDescent="0.15">
      <c r="A313" s="296"/>
      <c r="B313" s="297"/>
      <c r="C313" s="1071" t="s">
        <v>640</v>
      </c>
      <c r="D313" s="1653"/>
      <c r="E313" s="1653"/>
      <c r="F313" s="1653"/>
      <c r="G313" s="1653"/>
      <c r="H313" s="1653"/>
      <c r="I313" s="1653"/>
      <c r="J313" s="1653"/>
      <c r="K313" s="1654"/>
      <c r="L313" s="311">
        <v>1</v>
      </c>
      <c r="M313" s="312"/>
      <c r="N313" s="312"/>
      <c r="O313" s="312"/>
      <c r="P313" s="312"/>
      <c r="Q313" s="313"/>
      <c r="R313" s="311"/>
      <c r="S313" s="312"/>
      <c r="T313" s="312"/>
      <c r="U313" s="312"/>
      <c r="V313" s="312"/>
      <c r="W313" s="313"/>
      <c r="X313" s="314"/>
      <c r="Y313" s="315"/>
      <c r="Z313" s="315"/>
      <c r="AA313" s="315"/>
      <c r="AB313" s="315"/>
      <c r="AC313" s="315"/>
      <c r="AD313" s="315"/>
      <c r="AE313" s="315"/>
      <c r="AF313" s="315"/>
      <c r="AG313" s="315"/>
      <c r="AH313" s="315"/>
      <c r="AI313" s="315"/>
      <c r="AJ313" s="315"/>
      <c r="AK313" s="315"/>
      <c r="AL313" s="315"/>
      <c r="AM313" s="315"/>
      <c r="AN313" s="315"/>
      <c r="AO313" s="315"/>
      <c r="AP313" s="315"/>
      <c r="AQ313" s="315"/>
      <c r="AR313" s="315"/>
      <c r="AS313" s="315"/>
      <c r="AT313" s="315"/>
      <c r="AU313" s="315"/>
      <c r="AV313" s="315"/>
      <c r="AW313" s="315"/>
      <c r="AX313" s="316"/>
    </row>
    <row r="314" spans="1:50" ht="19.5" customHeight="1" x14ac:dyDescent="0.15">
      <c r="A314" s="296"/>
      <c r="B314" s="297"/>
      <c r="C314" s="461" t="s">
        <v>2199</v>
      </c>
      <c r="D314" s="462"/>
      <c r="E314" s="462"/>
      <c r="F314" s="462"/>
      <c r="G314" s="462"/>
      <c r="H314" s="462"/>
      <c r="I314" s="462"/>
      <c r="J314" s="462"/>
      <c r="K314" s="463"/>
      <c r="L314" s="285">
        <v>3</v>
      </c>
      <c r="M314" s="286"/>
      <c r="N314" s="286"/>
      <c r="O314" s="286"/>
      <c r="P314" s="286"/>
      <c r="Q314" s="287"/>
      <c r="R314" s="285"/>
      <c r="S314" s="286"/>
      <c r="T314" s="286"/>
      <c r="U314" s="286"/>
      <c r="V314" s="286"/>
      <c r="W314" s="287"/>
      <c r="X314" s="288"/>
      <c r="Y314" s="289"/>
      <c r="Z314" s="289"/>
      <c r="AA314" s="289"/>
      <c r="AB314" s="289"/>
      <c r="AC314" s="289"/>
      <c r="AD314" s="289"/>
      <c r="AE314" s="289"/>
      <c r="AF314" s="289"/>
      <c r="AG314" s="289"/>
      <c r="AH314" s="289"/>
      <c r="AI314" s="289"/>
      <c r="AJ314" s="289"/>
      <c r="AK314" s="289"/>
      <c r="AL314" s="289"/>
      <c r="AM314" s="289"/>
      <c r="AN314" s="289"/>
      <c r="AO314" s="289"/>
      <c r="AP314" s="289"/>
      <c r="AQ314" s="289"/>
      <c r="AR314" s="289"/>
      <c r="AS314" s="289"/>
      <c r="AT314" s="289"/>
      <c r="AU314" s="289"/>
      <c r="AV314" s="289"/>
      <c r="AW314" s="289"/>
      <c r="AX314" s="290"/>
    </row>
    <row r="315" spans="1:50" ht="19.5" customHeight="1" x14ac:dyDescent="0.15">
      <c r="A315" s="296"/>
      <c r="B315" s="297"/>
      <c r="C315" s="468"/>
      <c r="D315" s="286"/>
      <c r="E315" s="286"/>
      <c r="F315" s="286"/>
      <c r="G315" s="286"/>
      <c r="H315" s="286"/>
      <c r="I315" s="286"/>
      <c r="J315" s="286"/>
      <c r="K315" s="287"/>
      <c r="L315" s="285"/>
      <c r="M315" s="286"/>
      <c r="N315" s="286"/>
      <c r="O315" s="286"/>
      <c r="P315" s="286"/>
      <c r="Q315" s="287"/>
      <c r="R315" s="285"/>
      <c r="S315" s="286"/>
      <c r="T315" s="286"/>
      <c r="U315" s="286"/>
      <c r="V315" s="286"/>
      <c r="W315" s="287"/>
      <c r="X315" s="288"/>
      <c r="Y315" s="289"/>
      <c r="Z315" s="289"/>
      <c r="AA315" s="289"/>
      <c r="AB315" s="289"/>
      <c r="AC315" s="289"/>
      <c r="AD315" s="289"/>
      <c r="AE315" s="289"/>
      <c r="AF315" s="289"/>
      <c r="AG315" s="289"/>
      <c r="AH315" s="289"/>
      <c r="AI315" s="289"/>
      <c r="AJ315" s="289"/>
      <c r="AK315" s="289"/>
      <c r="AL315" s="289"/>
      <c r="AM315" s="289"/>
      <c r="AN315" s="289"/>
      <c r="AO315" s="289"/>
      <c r="AP315" s="289"/>
      <c r="AQ315" s="289"/>
      <c r="AR315" s="289"/>
      <c r="AS315" s="289"/>
      <c r="AT315" s="289"/>
      <c r="AU315" s="289"/>
      <c r="AV315" s="289"/>
      <c r="AW315" s="289"/>
      <c r="AX315" s="290"/>
    </row>
    <row r="316" spans="1:50" ht="19.5" customHeight="1" x14ac:dyDescent="0.15">
      <c r="A316" s="296"/>
      <c r="B316" s="297"/>
      <c r="C316" s="468"/>
      <c r="D316" s="286"/>
      <c r="E316" s="286"/>
      <c r="F316" s="286"/>
      <c r="G316" s="286"/>
      <c r="H316" s="286"/>
      <c r="I316" s="286"/>
      <c r="J316" s="286"/>
      <c r="K316" s="287"/>
      <c r="L316" s="285"/>
      <c r="M316" s="286"/>
      <c r="N316" s="286"/>
      <c r="O316" s="286"/>
      <c r="P316" s="286"/>
      <c r="Q316" s="287"/>
      <c r="R316" s="285"/>
      <c r="S316" s="286"/>
      <c r="T316" s="286"/>
      <c r="U316" s="286"/>
      <c r="V316" s="286"/>
      <c r="W316" s="287"/>
      <c r="X316" s="288"/>
      <c r="Y316" s="289"/>
      <c r="Z316" s="289"/>
      <c r="AA316" s="289"/>
      <c r="AB316" s="289"/>
      <c r="AC316" s="289"/>
      <c r="AD316" s="289"/>
      <c r="AE316" s="289"/>
      <c r="AF316" s="289"/>
      <c r="AG316" s="289"/>
      <c r="AH316" s="289"/>
      <c r="AI316" s="289"/>
      <c r="AJ316" s="289"/>
      <c r="AK316" s="289"/>
      <c r="AL316" s="289"/>
      <c r="AM316" s="289"/>
      <c r="AN316" s="289"/>
      <c r="AO316" s="289"/>
      <c r="AP316" s="289"/>
      <c r="AQ316" s="289"/>
      <c r="AR316" s="289"/>
      <c r="AS316" s="289"/>
      <c r="AT316" s="289"/>
      <c r="AU316" s="289"/>
      <c r="AV316" s="289"/>
      <c r="AW316" s="289"/>
      <c r="AX316" s="290"/>
    </row>
    <row r="317" spans="1:50" ht="19.5" customHeight="1" x14ac:dyDescent="0.15">
      <c r="A317" s="296"/>
      <c r="B317" s="297"/>
      <c r="C317" s="468"/>
      <c r="D317" s="286"/>
      <c r="E317" s="286"/>
      <c r="F317" s="286"/>
      <c r="G317" s="286"/>
      <c r="H317" s="286"/>
      <c r="I317" s="286"/>
      <c r="J317" s="286"/>
      <c r="K317" s="287"/>
      <c r="L317" s="285"/>
      <c r="M317" s="286"/>
      <c r="N317" s="286"/>
      <c r="O317" s="286"/>
      <c r="P317" s="286"/>
      <c r="Q317" s="287"/>
      <c r="R317" s="285"/>
      <c r="S317" s="286"/>
      <c r="T317" s="286"/>
      <c r="U317" s="286"/>
      <c r="V317" s="286"/>
      <c r="W317" s="287"/>
      <c r="X317" s="288"/>
      <c r="Y317" s="289"/>
      <c r="Z317" s="289"/>
      <c r="AA317" s="289"/>
      <c r="AB317" s="289"/>
      <c r="AC317" s="289"/>
      <c r="AD317" s="289"/>
      <c r="AE317" s="289"/>
      <c r="AF317" s="289"/>
      <c r="AG317" s="289"/>
      <c r="AH317" s="289"/>
      <c r="AI317" s="289"/>
      <c r="AJ317" s="289"/>
      <c r="AK317" s="289"/>
      <c r="AL317" s="289"/>
      <c r="AM317" s="289"/>
      <c r="AN317" s="289"/>
      <c r="AO317" s="289"/>
      <c r="AP317" s="289"/>
      <c r="AQ317" s="289"/>
      <c r="AR317" s="289"/>
      <c r="AS317" s="289"/>
      <c r="AT317" s="289"/>
      <c r="AU317" s="289"/>
      <c r="AV317" s="289"/>
      <c r="AW317" s="289"/>
      <c r="AX317" s="290"/>
    </row>
    <row r="318" spans="1:50" ht="19.5" customHeight="1" x14ac:dyDescent="0.15">
      <c r="A318" s="296"/>
      <c r="B318" s="297"/>
      <c r="C318" s="467"/>
      <c r="D318" s="334"/>
      <c r="E318" s="334"/>
      <c r="F318" s="334"/>
      <c r="G318" s="334"/>
      <c r="H318" s="334"/>
      <c r="I318" s="334"/>
      <c r="J318" s="334"/>
      <c r="K318" s="335"/>
      <c r="L318" s="333"/>
      <c r="M318" s="334"/>
      <c r="N318" s="334"/>
      <c r="O318" s="334"/>
      <c r="P318" s="334"/>
      <c r="Q318" s="335"/>
      <c r="R318" s="333"/>
      <c r="S318" s="334"/>
      <c r="T318" s="334"/>
      <c r="U318" s="334"/>
      <c r="V318" s="334"/>
      <c r="W318" s="335"/>
      <c r="X318" s="288"/>
      <c r="Y318" s="289"/>
      <c r="Z318" s="289"/>
      <c r="AA318" s="289"/>
      <c r="AB318" s="289"/>
      <c r="AC318" s="289"/>
      <c r="AD318" s="289"/>
      <c r="AE318" s="289"/>
      <c r="AF318" s="289"/>
      <c r="AG318" s="289"/>
      <c r="AH318" s="289"/>
      <c r="AI318" s="289"/>
      <c r="AJ318" s="289"/>
      <c r="AK318" s="289"/>
      <c r="AL318" s="289"/>
      <c r="AM318" s="289"/>
      <c r="AN318" s="289"/>
      <c r="AO318" s="289"/>
      <c r="AP318" s="289"/>
      <c r="AQ318" s="289"/>
      <c r="AR318" s="289"/>
      <c r="AS318" s="289"/>
      <c r="AT318" s="289"/>
      <c r="AU318" s="289"/>
      <c r="AV318" s="289"/>
      <c r="AW318" s="289"/>
      <c r="AX318" s="290"/>
    </row>
    <row r="319" spans="1:50" ht="19.5" customHeight="1" thickBot="1" x14ac:dyDescent="0.2">
      <c r="A319" s="298"/>
      <c r="B319" s="299"/>
      <c r="C319" s="317" t="s">
        <v>41</v>
      </c>
      <c r="D319" s="318"/>
      <c r="E319" s="318"/>
      <c r="F319" s="318"/>
      <c r="G319" s="318"/>
      <c r="H319" s="318"/>
      <c r="I319" s="318"/>
      <c r="J319" s="318"/>
      <c r="K319" s="319"/>
      <c r="L319" s="320">
        <v>4</v>
      </c>
      <c r="M319" s="318"/>
      <c r="N319" s="318"/>
      <c r="O319" s="318"/>
      <c r="P319" s="318"/>
      <c r="Q319" s="319"/>
      <c r="R319" s="320"/>
      <c r="S319" s="318"/>
      <c r="T319" s="318"/>
      <c r="U319" s="318"/>
      <c r="V319" s="318"/>
      <c r="W319" s="319"/>
      <c r="X319" s="321"/>
      <c r="Y319" s="322"/>
      <c r="Z319" s="322"/>
      <c r="AA319" s="322"/>
      <c r="AB319" s="322"/>
      <c r="AC319" s="322"/>
      <c r="AD319" s="322"/>
      <c r="AE319" s="322"/>
      <c r="AF319" s="322"/>
      <c r="AG319" s="322"/>
      <c r="AH319" s="322"/>
      <c r="AI319" s="322"/>
      <c r="AJ319" s="322"/>
      <c r="AK319" s="322"/>
      <c r="AL319" s="322"/>
      <c r="AM319" s="322"/>
      <c r="AN319" s="322"/>
      <c r="AO319" s="322"/>
      <c r="AP319" s="322"/>
      <c r="AQ319" s="322"/>
      <c r="AR319" s="322"/>
      <c r="AS319" s="322"/>
      <c r="AT319" s="322"/>
      <c r="AU319" s="322"/>
      <c r="AV319" s="322"/>
      <c r="AW319" s="322"/>
      <c r="AX319" s="323"/>
    </row>
    <row r="320" spans="1:50" s="45" customFormat="1" ht="24" customHeight="1" x14ac:dyDescent="0.15">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4"/>
      <c r="AL320" s="43"/>
      <c r="AM320" s="43"/>
      <c r="AN320" s="43"/>
      <c r="AO320" s="43"/>
      <c r="AP320" s="43"/>
      <c r="AQ320" s="43"/>
      <c r="AR320" s="43"/>
      <c r="AS320" s="43"/>
      <c r="AT320" s="43"/>
      <c r="AU320" s="43"/>
      <c r="AV320" s="43"/>
      <c r="AW320" s="43"/>
      <c r="AX320" s="43"/>
    </row>
    <row r="321" spans="1:50" s="45" customFormat="1" ht="20.25" customHeight="1" thickBot="1" x14ac:dyDescent="0.2">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79" t="s">
        <v>312</v>
      </c>
      <c r="AR321" s="479"/>
      <c r="AS321" s="479"/>
      <c r="AT321" s="479"/>
      <c r="AU321" s="479"/>
      <c r="AV321" s="479"/>
      <c r="AW321" s="479"/>
      <c r="AX321" s="479"/>
    </row>
    <row r="322" spans="1:50" ht="25.15" customHeight="1" x14ac:dyDescent="0.15">
      <c r="A322" s="431" t="s">
        <v>313</v>
      </c>
      <c r="B322" s="432"/>
      <c r="C322" s="432"/>
      <c r="D322" s="432"/>
      <c r="E322" s="432"/>
      <c r="F322" s="433"/>
      <c r="G322" s="434" t="s">
        <v>2137</v>
      </c>
      <c r="H322" s="1451"/>
      <c r="I322" s="1451"/>
      <c r="J322" s="1451"/>
      <c r="K322" s="1451"/>
      <c r="L322" s="1451"/>
      <c r="M322" s="1451"/>
      <c r="N322" s="1451"/>
      <c r="O322" s="1451"/>
      <c r="P322" s="1451"/>
      <c r="Q322" s="1451"/>
      <c r="R322" s="1451"/>
      <c r="S322" s="1451"/>
      <c r="T322" s="1451"/>
      <c r="U322" s="1451"/>
      <c r="V322" s="1451"/>
      <c r="W322" s="1451"/>
      <c r="X322" s="1451"/>
      <c r="Y322" s="437" t="s">
        <v>330</v>
      </c>
      <c r="Z322" s="438"/>
      <c r="AA322" s="438"/>
      <c r="AB322" s="438"/>
      <c r="AC322" s="438"/>
      <c r="AD322" s="439"/>
      <c r="AE322" s="483" t="s">
        <v>1825</v>
      </c>
      <c r="AF322" s="483"/>
      <c r="AG322" s="483"/>
      <c r="AH322" s="483"/>
      <c r="AI322" s="483"/>
      <c r="AJ322" s="483"/>
      <c r="AK322" s="483"/>
      <c r="AL322" s="483"/>
      <c r="AM322" s="483"/>
      <c r="AN322" s="483"/>
      <c r="AO322" s="483"/>
      <c r="AP322" s="484"/>
      <c r="AQ322" s="443" t="s">
        <v>7</v>
      </c>
      <c r="AR322" s="444"/>
      <c r="AS322" s="444"/>
      <c r="AT322" s="444"/>
      <c r="AU322" s="444"/>
      <c r="AV322" s="444"/>
      <c r="AW322" s="444"/>
      <c r="AX322" s="445"/>
    </row>
    <row r="323" spans="1:50" ht="30" customHeight="1" x14ac:dyDescent="0.15">
      <c r="A323" s="403" t="s">
        <v>8</v>
      </c>
      <c r="B323" s="404"/>
      <c r="C323" s="404"/>
      <c r="D323" s="404"/>
      <c r="E323" s="404"/>
      <c r="F323" s="405"/>
      <c r="G323" s="406"/>
      <c r="H323" s="407"/>
      <c r="I323" s="407"/>
      <c r="J323" s="407"/>
      <c r="K323" s="407"/>
      <c r="L323" s="407"/>
      <c r="M323" s="407"/>
      <c r="N323" s="407"/>
      <c r="O323" s="407"/>
      <c r="P323" s="407"/>
      <c r="Q323" s="407"/>
      <c r="R323" s="407"/>
      <c r="S323" s="407"/>
      <c r="T323" s="407"/>
      <c r="U323" s="407"/>
      <c r="V323" s="407"/>
      <c r="W323" s="407"/>
      <c r="X323" s="408"/>
      <c r="Y323" s="409" t="s">
        <v>10</v>
      </c>
      <c r="Z323" s="410"/>
      <c r="AA323" s="410"/>
      <c r="AB323" s="410"/>
      <c r="AC323" s="410"/>
      <c r="AD323" s="411"/>
      <c r="AE323" s="475" t="s">
        <v>2184</v>
      </c>
      <c r="AF323" s="475"/>
      <c r="AG323" s="475"/>
      <c r="AH323" s="475"/>
      <c r="AI323" s="475"/>
      <c r="AJ323" s="475"/>
      <c r="AK323" s="475"/>
      <c r="AL323" s="475"/>
      <c r="AM323" s="475"/>
      <c r="AN323" s="475"/>
      <c r="AO323" s="475"/>
      <c r="AP323" s="476"/>
      <c r="AQ323" s="415" t="s">
        <v>2117</v>
      </c>
      <c r="AR323" s="416"/>
      <c r="AS323" s="416"/>
      <c r="AT323" s="416"/>
      <c r="AU323" s="416"/>
      <c r="AV323" s="416"/>
      <c r="AW323" s="416"/>
      <c r="AX323" s="417"/>
    </row>
    <row r="324" spans="1:50" ht="30" customHeight="1" x14ac:dyDescent="0.15">
      <c r="A324" s="418" t="s">
        <v>13</v>
      </c>
      <c r="B324" s="419"/>
      <c r="C324" s="419"/>
      <c r="D324" s="419"/>
      <c r="E324" s="419"/>
      <c r="F324" s="420"/>
      <c r="G324" s="1445" t="s">
        <v>14</v>
      </c>
      <c r="H324" s="1441"/>
      <c r="I324" s="1441"/>
      <c r="J324" s="1441"/>
      <c r="K324" s="1441"/>
      <c r="L324" s="1441"/>
      <c r="M324" s="1441"/>
      <c r="N324" s="1441"/>
      <c r="O324" s="1441"/>
      <c r="P324" s="1441"/>
      <c r="Q324" s="1441"/>
      <c r="R324" s="1441"/>
      <c r="S324" s="1441"/>
      <c r="T324" s="1441"/>
      <c r="U324" s="1441"/>
      <c r="V324" s="1441"/>
      <c r="W324" s="1441"/>
      <c r="X324" s="1441"/>
      <c r="Y324" s="424" t="s">
        <v>15</v>
      </c>
      <c r="Z324" s="425"/>
      <c r="AA324" s="425"/>
      <c r="AB324" s="425"/>
      <c r="AC324" s="425"/>
      <c r="AD324" s="426"/>
      <c r="AE324" s="1630" t="s">
        <v>2118</v>
      </c>
      <c r="AF324" s="1630"/>
      <c r="AG324" s="1630"/>
      <c r="AH324" s="1630"/>
      <c r="AI324" s="1630"/>
      <c r="AJ324" s="1630"/>
      <c r="AK324" s="1630"/>
      <c r="AL324" s="1630"/>
      <c r="AM324" s="1630"/>
      <c r="AN324" s="1630"/>
      <c r="AO324" s="1630"/>
      <c r="AP324" s="1630"/>
      <c r="AQ324" s="1441"/>
      <c r="AR324" s="1441"/>
      <c r="AS324" s="1441"/>
      <c r="AT324" s="1441"/>
      <c r="AU324" s="1441"/>
      <c r="AV324" s="1441"/>
      <c r="AW324" s="1441"/>
      <c r="AX324" s="1646"/>
    </row>
    <row r="325" spans="1:50" ht="30" customHeight="1" x14ac:dyDescent="0.15">
      <c r="A325" s="446" t="s">
        <v>17</v>
      </c>
      <c r="B325" s="447"/>
      <c r="C325" s="447"/>
      <c r="D325" s="447"/>
      <c r="E325" s="447"/>
      <c r="F325" s="448"/>
      <c r="G325" s="1640" t="s">
        <v>2185</v>
      </c>
      <c r="H325" s="1641"/>
      <c r="I325" s="1641"/>
      <c r="J325" s="1641"/>
      <c r="K325" s="1641"/>
      <c r="L325" s="1641"/>
      <c r="M325" s="1641"/>
      <c r="N325" s="1641"/>
      <c r="O325" s="1641"/>
      <c r="P325" s="1641"/>
      <c r="Q325" s="1641"/>
      <c r="R325" s="1641"/>
      <c r="S325" s="1641"/>
      <c r="T325" s="1641"/>
      <c r="U325" s="1641"/>
      <c r="V325" s="1641"/>
      <c r="W325" s="1641"/>
      <c r="X325" s="1642"/>
      <c r="Y325" s="452" t="s">
        <v>603</v>
      </c>
      <c r="Z325" s="453"/>
      <c r="AA325" s="453"/>
      <c r="AB325" s="453"/>
      <c r="AC325" s="453"/>
      <c r="AD325" s="454"/>
      <c r="AE325" s="473" t="s">
        <v>340</v>
      </c>
      <c r="AF325" s="456"/>
      <c r="AG325" s="456"/>
      <c r="AH325" s="456"/>
      <c r="AI325" s="456"/>
      <c r="AJ325" s="456"/>
      <c r="AK325" s="456"/>
      <c r="AL325" s="456"/>
      <c r="AM325" s="456"/>
      <c r="AN325" s="456"/>
      <c r="AO325" s="456"/>
      <c r="AP325" s="456"/>
      <c r="AQ325" s="456"/>
      <c r="AR325" s="456"/>
      <c r="AS325" s="456"/>
      <c r="AT325" s="456"/>
      <c r="AU325" s="456"/>
      <c r="AV325" s="456"/>
      <c r="AW325" s="456"/>
      <c r="AX325" s="457"/>
    </row>
    <row r="326" spans="1:50" ht="48.75" customHeight="1" x14ac:dyDescent="0.15">
      <c r="A326" s="381" t="s">
        <v>21</v>
      </c>
      <c r="B326" s="382"/>
      <c r="C326" s="382"/>
      <c r="D326" s="382"/>
      <c r="E326" s="382"/>
      <c r="F326" s="383"/>
      <c r="G326" s="469" t="s">
        <v>2200</v>
      </c>
      <c r="H326" s="470"/>
      <c r="I326" s="470"/>
      <c r="J326" s="470"/>
      <c r="K326" s="470"/>
      <c r="L326" s="470"/>
      <c r="M326" s="470"/>
      <c r="N326" s="470"/>
      <c r="O326" s="470"/>
      <c r="P326" s="470"/>
      <c r="Q326" s="470"/>
      <c r="R326" s="470"/>
      <c r="S326" s="470"/>
      <c r="T326" s="470"/>
      <c r="U326" s="470"/>
      <c r="V326" s="470"/>
      <c r="W326" s="470"/>
      <c r="X326" s="470"/>
      <c r="Y326" s="470"/>
      <c r="Z326" s="470"/>
      <c r="AA326" s="470"/>
      <c r="AB326" s="470"/>
      <c r="AC326" s="470"/>
      <c r="AD326" s="470"/>
      <c r="AE326" s="470"/>
      <c r="AF326" s="470"/>
      <c r="AG326" s="470"/>
      <c r="AH326" s="470"/>
      <c r="AI326" s="470"/>
      <c r="AJ326" s="470"/>
      <c r="AK326" s="470"/>
      <c r="AL326" s="470"/>
      <c r="AM326" s="470"/>
      <c r="AN326" s="470"/>
      <c r="AO326" s="470"/>
      <c r="AP326" s="470"/>
      <c r="AQ326" s="470"/>
      <c r="AR326" s="470"/>
      <c r="AS326" s="470"/>
      <c r="AT326" s="470"/>
      <c r="AU326" s="470"/>
      <c r="AV326" s="470"/>
      <c r="AW326" s="470"/>
      <c r="AX326" s="471"/>
    </row>
    <row r="327" spans="1:50" ht="51" customHeight="1" x14ac:dyDescent="0.15">
      <c r="A327" s="381" t="s">
        <v>23</v>
      </c>
      <c r="B327" s="382"/>
      <c r="C327" s="382"/>
      <c r="D327" s="382"/>
      <c r="E327" s="382"/>
      <c r="F327" s="383"/>
      <c r="G327" s="469" t="s">
        <v>2201</v>
      </c>
      <c r="H327" s="470"/>
      <c r="I327" s="470"/>
      <c r="J327" s="470"/>
      <c r="K327" s="470"/>
      <c r="L327" s="470"/>
      <c r="M327" s="470"/>
      <c r="N327" s="470"/>
      <c r="O327" s="470"/>
      <c r="P327" s="470"/>
      <c r="Q327" s="470"/>
      <c r="R327" s="470"/>
      <c r="S327" s="470"/>
      <c r="T327" s="470"/>
      <c r="U327" s="470"/>
      <c r="V327" s="470"/>
      <c r="W327" s="470"/>
      <c r="X327" s="470"/>
      <c r="Y327" s="470"/>
      <c r="Z327" s="470"/>
      <c r="AA327" s="470"/>
      <c r="AB327" s="470"/>
      <c r="AC327" s="470"/>
      <c r="AD327" s="470"/>
      <c r="AE327" s="470"/>
      <c r="AF327" s="470"/>
      <c r="AG327" s="470"/>
      <c r="AH327" s="470"/>
      <c r="AI327" s="470"/>
      <c r="AJ327" s="470"/>
      <c r="AK327" s="470"/>
      <c r="AL327" s="470"/>
      <c r="AM327" s="470"/>
      <c r="AN327" s="470"/>
      <c r="AO327" s="470"/>
      <c r="AP327" s="470"/>
      <c r="AQ327" s="470"/>
      <c r="AR327" s="470"/>
      <c r="AS327" s="470"/>
      <c r="AT327" s="470"/>
      <c r="AU327" s="470"/>
      <c r="AV327" s="470"/>
      <c r="AW327" s="470"/>
      <c r="AX327" s="471"/>
    </row>
    <row r="328" spans="1:50" ht="22.5" customHeight="1" x14ac:dyDescent="0.15">
      <c r="A328" s="381" t="s">
        <v>25</v>
      </c>
      <c r="B328" s="382"/>
      <c r="C328" s="382"/>
      <c r="D328" s="382"/>
      <c r="E328" s="382"/>
      <c r="F328" s="383"/>
      <c r="G328" s="387" t="s">
        <v>26</v>
      </c>
      <c r="H328" s="388"/>
      <c r="I328" s="388"/>
      <c r="J328" s="388"/>
      <c r="K328" s="388"/>
      <c r="L328" s="388"/>
      <c r="M328" s="388"/>
      <c r="N328" s="388"/>
      <c r="O328" s="388"/>
      <c r="P328" s="388"/>
      <c r="Q328" s="388"/>
      <c r="R328" s="388"/>
      <c r="S328" s="388"/>
      <c r="T328" s="388"/>
      <c r="U328" s="388"/>
      <c r="V328" s="388"/>
      <c r="W328" s="388"/>
      <c r="X328" s="388"/>
      <c r="Y328" s="388"/>
      <c r="Z328" s="388"/>
      <c r="AA328" s="388"/>
      <c r="AB328" s="388"/>
      <c r="AC328" s="388"/>
      <c r="AD328" s="388"/>
      <c r="AE328" s="388"/>
      <c r="AF328" s="388"/>
      <c r="AG328" s="388"/>
      <c r="AH328" s="388"/>
      <c r="AI328" s="388"/>
      <c r="AJ328" s="388"/>
      <c r="AK328" s="388"/>
      <c r="AL328" s="388"/>
      <c r="AM328" s="388"/>
      <c r="AN328" s="388"/>
      <c r="AO328" s="388"/>
      <c r="AP328" s="388"/>
      <c r="AQ328" s="388"/>
      <c r="AR328" s="388"/>
      <c r="AS328" s="388"/>
      <c r="AT328" s="388"/>
      <c r="AU328" s="388"/>
      <c r="AV328" s="388"/>
      <c r="AW328" s="388"/>
      <c r="AX328" s="389"/>
    </row>
    <row r="329" spans="1:50" ht="19.5" customHeight="1" x14ac:dyDescent="0.15">
      <c r="A329" s="390" t="s">
        <v>27</v>
      </c>
      <c r="B329" s="391"/>
      <c r="C329" s="391"/>
      <c r="D329" s="391"/>
      <c r="E329" s="391"/>
      <c r="F329" s="392"/>
      <c r="G329" s="399"/>
      <c r="H329" s="400"/>
      <c r="I329" s="400"/>
      <c r="J329" s="400"/>
      <c r="K329" s="400"/>
      <c r="L329" s="400"/>
      <c r="M329" s="400"/>
      <c r="N329" s="400"/>
      <c r="O329" s="401"/>
      <c r="P329" s="365" t="s">
        <v>321</v>
      </c>
      <c r="Q329" s="366"/>
      <c r="R329" s="366"/>
      <c r="S329" s="366"/>
      <c r="T329" s="366"/>
      <c r="U329" s="366"/>
      <c r="V329" s="402"/>
      <c r="W329" s="365" t="s">
        <v>322</v>
      </c>
      <c r="X329" s="366"/>
      <c r="Y329" s="366"/>
      <c r="Z329" s="366"/>
      <c r="AA329" s="366"/>
      <c r="AB329" s="366"/>
      <c r="AC329" s="402"/>
      <c r="AD329" s="365" t="s">
        <v>323</v>
      </c>
      <c r="AE329" s="366"/>
      <c r="AF329" s="366"/>
      <c r="AG329" s="366"/>
      <c r="AH329" s="366"/>
      <c r="AI329" s="366"/>
      <c r="AJ329" s="402"/>
      <c r="AK329" s="365" t="s">
        <v>324</v>
      </c>
      <c r="AL329" s="366"/>
      <c r="AM329" s="366"/>
      <c r="AN329" s="366"/>
      <c r="AO329" s="366"/>
      <c r="AP329" s="366"/>
      <c r="AQ329" s="402"/>
      <c r="AR329" s="365" t="s">
        <v>325</v>
      </c>
      <c r="AS329" s="366"/>
      <c r="AT329" s="366"/>
      <c r="AU329" s="366"/>
      <c r="AV329" s="366"/>
      <c r="AW329" s="366"/>
      <c r="AX329" s="367"/>
    </row>
    <row r="330" spans="1:50" ht="19.5" customHeight="1" x14ac:dyDescent="0.15">
      <c r="A330" s="393"/>
      <c r="B330" s="394"/>
      <c r="C330" s="394"/>
      <c r="D330" s="394"/>
      <c r="E330" s="394"/>
      <c r="F330" s="395"/>
      <c r="G330" s="368" t="s">
        <v>33</v>
      </c>
      <c r="H330" s="369"/>
      <c r="I330" s="374" t="s">
        <v>34</v>
      </c>
      <c r="J330" s="375"/>
      <c r="K330" s="375"/>
      <c r="L330" s="375"/>
      <c r="M330" s="375"/>
      <c r="N330" s="375"/>
      <c r="O330" s="376"/>
      <c r="P330" s="311">
        <v>5</v>
      </c>
      <c r="Q330" s="312"/>
      <c r="R330" s="312"/>
      <c r="S330" s="312"/>
      <c r="T330" s="312"/>
      <c r="U330" s="312"/>
      <c r="V330" s="313"/>
      <c r="W330" s="311">
        <v>2</v>
      </c>
      <c r="X330" s="312"/>
      <c r="Y330" s="312"/>
      <c r="Z330" s="312"/>
      <c r="AA330" s="312"/>
      <c r="AB330" s="312"/>
      <c r="AC330" s="313"/>
      <c r="AD330" s="311">
        <v>2</v>
      </c>
      <c r="AE330" s="312"/>
      <c r="AF330" s="312"/>
      <c r="AG330" s="312"/>
      <c r="AH330" s="312"/>
      <c r="AI330" s="312"/>
      <c r="AJ330" s="313"/>
      <c r="AK330" s="311" t="s">
        <v>340</v>
      </c>
      <c r="AL330" s="312"/>
      <c r="AM330" s="312"/>
      <c r="AN330" s="312"/>
      <c r="AO330" s="312"/>
      <c r="AP330" s="312"/>
      <c r="AQ330" s="313"/>
      <c r="AR330" s="311"/>
      <c r="AS330" s="312"/>
      <c r="AT330" s="312"/>
      <c r="AU330" s="312"/>
      <c r="AV330" s="312"/>
      <c r="AW330" s="312"/>
      <c r="AX330" s="380"/>
    </row>
    <row r="331" spans="1:50" ht="19.5" customHeight="1" x14ac:dyDescent="0.15">
      <c r="A331" s="393"/>
      <c r="B331" s="394"/>
      <c r="C331" s="394"/>
      <c r="D331" s="394"/>
      <c r="E331" s="394"/>
      <c r="F331" s="395"/>
      <c r="G331" s="370"/>
      <c r="H331" s="371"/>
      <c r="I331" s="340" t="s">
        <v>35</v>
      </c>
      <c r="J331" s="341"/>
      <c r="K331" s="341"/>
      <c r="L331" s="341"/>
      <c r="M331" s="341"/>
      <c r="N331" s="341"/>
      <c r="O331" s="342"/>
      <c r="P331" s="285" t="s">
        <v>340</v>
      </c>
      <c r="Q331" s="286"/>
      <c r="R331" s="286"/>
      <c r="S331" s="286"/>
      <c r="T331" s="286"/>
      <c r="U331" s="286"/>
      <c r="V331" s="287"/>
      <c r="W331" s="285" t="s">
        <v>340</v>
      </c>
      <c r="X331" s="286"/>
      <c r="Y331" s="286"/>
      <c r="Z331" s="286"/>
      <c r="AA331" s="286"/>
      <c r="AB331" s="286"/>
      <c r="AC331" s="287"/>
      <c r="AD331" s="285" t="s">
        <v>340</v>
      </c>
      <c r="AE331" s="286"/>
      <c r="AF331" s="286"/>
      <c r="AG331" s="286"/>
      <c r="AH331" s="286"/>
      <c r="AI331" s="286"/>
      <c r="AJ331" s="287"/>
      <c r="AK331" s="285" t="s">
        <v>340</v>
      </c>
      <c r="AL331" s="286"/>
      <c r="AM331" s="286"/>
      <c r="AN331" s="286"/>
      <c r="AO331" s="286"/>
      <c r="AP331" s="286"/>
      <c r="AQ331" s="287"/>
      <c r="AR331" s="337"/>
      <c r="AS331" s="338"/>
      <c r="AT331" s="338"/>
      <c r="AU331" s="338"/>
      <c r="AV331" s="338"/>
      <c r="AW331" s="338"/>
      <c r="AX331" s="339"/>
    </row>
    <row r="332" spans="1:50" ht="19.5" customHeight="1" x14ac:dyDescent="0.15">
      <c r="A332" s="393"/>
      <c r="B332" s="394"/>
      <c r="C332" s="394"/>
      <c r="D332" s="394"/>
      <c r="E332" s="394"/>
      <c r="F332" s="395"/>
      <c r="G332" s="370"/>
      <c r="H332" s="371"/>
      <c r="I332" s="340" t="s">
        <v>38</v>
      </c>
      <c r="J332" s="341"/>
      <c r="K332" s="341"/>
      <c r="L332" s="341"/>
      <c r="M332" s="341"/>
      <c r="N332" s="341"/>
      <c r="O332" s="342"/>
      <c r="P332" s="285" t="s">
        <v>340</v>
      </c>
      <c r="Q332" s="286"/>
      <c r="R332" s="286"/>
      <c r="S332" s="286"/>
      <c r="T332" s="286"/>
      <c r="U332" s="286"/>
      <c r="V332" s="287"/>
      <c r="W332" s="285" t="s">
        <v>340</v>
      </c>
      <c r="X332" s="286"/>
      <c r="Y332" s="286"/>
      <c r="Z332" s="286"/>
      <c r="AA332" s="286"/>
      <c r="AB332" s="286"/>
      <c r="AC332" s="287"/>
      <c r="AD332" s="285" t="s">
        <v>340</v>
      </c>
      <c r="AE332" s="286"/>
      <c r="AF332" s="286"/>
      <c r="AG332" s="286"/>
      <c r="AH332" s="286"/>
      <c r="AI332" s="286"/>
      <c r="AJ332" s="287"/>
      <c r="AK332" s="285" t="s">
        <v>340</v>
      </c>
      <c r="AL332" s="286"/>
      <c r="AM332" s="286"/>
      <c r="AN332" s="286"/>
      <c r="AO332" s="286"/>
      <c r="AP332" s="286"/>
      <c r="AQ332" s="287"/>
      <c r="AR332" s="285"/>
      <c r="AS332" s="286"/>
      <c r="AT332" s="286"/>
      <c r="AU332" s="286"/>
      <c r="AV332" s="286"/>
      <c r="AW332" s="286"/>
      <c r="AX332" s="343"/>
    </row>
    <row r="333" spans="1:50" ht="19.5" customHeight="1" x14ac:dyDescent="0.15">
      <c r="A333" s="393"/>
      <c r="B333" s="394"/>
      <c r="C333" s="394"/>
      <c r="D333" s="394"/>
      <c r="E333" s="394"/>
      <c r="F333" s="395"/>
      <c r="G333" s="370"/>
      <c r="H333" s="371"/>
      <c r="I333" s="340" t="s">
        <v>39</v>
      </c>
      <c r="J333" s="341"/>
      <c r="K333" s="341"/>
      <c r="L333" s="341"/>
      <c r="M333" s="341"/>
      <c r="N333" s="341"/>
      <c r="O333" s="342"/>
      <c r="P333" s="285" t="s">
        <v>340</v>
      </c>
      <c r="Q333" s="286"/>
      <c r="R333" s="286"/>
      <c r="S333" s="286"/>
      <c r="T333" s="286"/>
      <c r="U333" s="286"/>
      <c r="V333" s="287"/>
      <c r="W333" s="285" t="s">
        <v>340</v>
      </c>
      <c r="X333" s="286"/>
      <c r="Y333" s="286"/>
      <c r="Z333" s="286"/>
      <c r="AA333" s="286"/>
      <c r="AB333" s="286"/>
      <c r="AC333" s="287"/>
      <c r="AD333" s="285" t="s">
        <v>340</v>
      </c>
      <c r="AE333" s="286"/>
      <c r="AF333" s="286"/>
      <c r="AG333" s="286"/>
      <c r="AH333" s="286"/>
      <c r="AI333" s="286"/>
      <c r="AJ333" s="287"/>
      <c r="AK333" s="285" t="s">
        <v>340</v>
      </c>
      <c r="AL333" s="286"/>
      <c r="AM333" s="286"/>
      <c r="AN333" s="286"/>
      <c r="AO333" s="286"/>
      <c r="AP333" s="286"/>
      <c r="AQ333" s="287"/>
      <c r="AR333" s="337"/>
      <c r="AS333" s="338"/>
      <c r="AT333" s="338"/>
      <c r="AU333" s="338"/>
      <c r="AV333" s="338"/>
      <c r="AW333" s="338"/>
      <c r="AX333" s="339"/>
    </row>
    <row r="334" spans="1:50" ht="19.5" customHeight="1" x14ac:dyDescent="0.15">
      <c r="A334" s="393"/>
      <c r="B334" s="394"/>
      <c r="C334" s="394"/>
      <c r="D334" s="394"/>
      <c r="E334" s="394"/>
      <c r="F334" s="395"/>
      <c r="G334" s="370"/>
      <c r="H334" s="371"/>
      <c r="I334" s="340" t="s">
        <v>40</v>
      </c>
      <c r="J334" s="341"/>
      <c r="K334" s="341"/>
      <c r="L334" s="341"/>
      <c r="M334" s="341"/>
      <c r="N334" s="341"/>
      <c r="O334" s="342"/>
      <c r="P334" s="285" t="s">
        <v>340</v>
      </c>
      <c r="Q334" s="286"/>
      <c r="R334" s="286"/>
      <c r="S334" s="286"/>
      <c r="T334" s="286"/>
      <c r="U334" s="286"/>
      <c r="V334" s="287"/>
      <c r="W334" s="285" t="s">
        <v>340</v>
      </c>
      <c r="X334" s="286"/>
      <c r="Y334" s="286"/>
      <c r="Z334" s="286"/>
      <c r="AA334" s="286"/>
      <c r="AB334" s="286"/>
      <c r="AC334" s="287"/>
      <c r="AD334" s="285" t="s">
        <v>340</v>
      </c>
      <c r="AE334" s="286"/>
      <c r="AF334" s="286"/>
      <c r="AG334" s="286"/>
      <c r="AH334" s="286"/>
      <c r="AI334" s="286"/>
      <c r="AJ334" s="287"/>
      <c r="AK334" s="285" t="s">
        <v>340</v>
      </c>
      <c r="AL334" s="286"/>
      <c r="AM334" s="286"/>
      <c r="AN334" s="286"/>
      <c r="AO334" s="286"/>
      <c r="AP334" s="286"/>
      <c r="AQ334" s="287"/>
      <c r="AR334" s="337"/>
      <c r="AS334" s="338"/>
      <c r="AT334" s="338"/>
      <c r="AU334" s="338"/>
      <c r="AV334" s="338"/>
      <c r="AW334" s="338"/>
      <c r="AX334" s="339"/>
    </row>
    <row r="335" spans="1:50" ht="19.5" customHeight="1" x14ac:dyDescent="0.15">
      <c r="A335" s="393"/>
      <c r="B335" s="394"/>
      <c r="C335" s="394"/>
      <c r="D335" s="394"/>
      <c r="E335" s="394"/>
      <c r="F335" s="395"/>
      <c r="G335" s="372"/>
      <c r="H335" s="373"/>
      <c r="I335" s="355" t="s">
        <v>41</v>
      </c>
      <c r="J335" s="356"/>
      <c r="K335" s="356"/>
      <c r="L335" s="356"/>
      <c r="M335" s="356"/>
      <c r="N335" s="356"/>
      <c r="O335" s="357"/>
      <c r="P335" s="333">
        <v>5</v>
      </c>
      <c r="Q335" s="334"/>
      <c r="R335" s="334"/>
      <c r="S335" s="334"/>
      <c r="T335" s="334"/>
      <c r="U335" s="334"/>
      <c r="V335" s="335"/>
      <c r="W335" s="333">
        <v>2</v>
      </c>
      <c r="X335" s="334"/>
      <c r="Y335" s="334"/>
      <c r="Z335" s="334"/>
      <c r="AA335" s="334"/>
      <c r="AB335" s="334"/>
      <c r="AC335" s="335"/>
      <c r="AD335" s="333">
        <v>2</v>
      </c>
      <c r="AE335" s="334"/>
      <c r="AF335" s="334"/>
      <c r="AG335" s="334"/>
      <c r="AH335" s="334"/>
      <c r="AI335" s="334"/>
      <c r="AJ335" s="335"/>
      <c r="AK335" s="333" t="s">
        <v>150</v>
      </c>
      <c r="AL335" s="334"/>
      <c r="AM335" s="334"/>
      <c r="AN335" s="334"/>
      <c r="AO335" s="334"/>
      <c r="AP335" s="334"/>
      <c r="AQ335" s="335"/>
      <c r="AR335" s="333"/>
      <c r="AS335" s="334"/>
      <c r="AT335" s="334"/>
      <c r="AU335" s="334"/>
      <c r="AV335" s="334"/>
      <c r="AW335" s="334"/>
      <c r="AX335" s="364"/>
    </row>
    <row r="336" spans="1:50" ht="19.5" customHeight="1" x14ac:dyDescent="0.15">
      <c r="A336" s="393"/>
      <c r="B336" s="394"/>
      <c r="C336" s="394"/>
      <c r="D336" s="394"/>
      <c r="E336" s="394"/>
      <c r="F336" s="395"/>
      <c r="G336" s="344" t="s">
        <v>42</v>
      </c>
      <c r="H336" s="345"/>
      <c r="I336" s="345"/>
      <c r="J336" s="345"/>
      <c r="K336" s="345"/>
      <c r="L336" s="345"/>
      <c r="M336" s="345"/>
      <c r="N336" s="345"/>
      <c r="O336" s="346"/>
      <c r="P336" s="348">
        <v>2</v>
      </c>
      <c r="Q336" s="349"/>
      <c r="R336" s="349"/>
      <c r="S336" s="349"/>
      <c r="T336" s="349"/>
      <c r="U336" s="349"/>
      <c r="V336" s="350"/>
      <c r="W336" s="348">
        <v>0.4</v>
      </c>
      <c r="X336" s="349"/>
      <c r="Y336" s="349"/>
      <c r="Z336" s="349"/>
      <c r="AA336" s="349"/>
      <c r="AB336" s="349"/>
      <c r="AC336" s="350"/>
      <c r="AD336" s="348">
        <v>0</v>
      </c>
      <c r="AE336" s="349"/>
      <c r="AF336" s="349"/>
      <c r="AG336" s="349"/>
      <c r="AH336" s="349"/>
      <c r="AI336" s="349"/>
      <c r="AJ336" s="350"/>
      <c r="AK336" s="351"/>
      <c r="AL336" s="352"/>
      <c r="AM336" s="352"/>
      <c r="AN336" s="352"/>
      <c r="AO336" s="352"/>
      <c r="AP336" s="352"/>
      <c r="AQ336" s="353"/>
      <c r="AR336" s="351"/>
      <c r="AS336" s="352"/>
      <c r="AT336" s="352"/>
      <c r="AU336" s="352"/>
      <c r="AV336" s="352"/>
      <c r="AW336" s="352"/>
      <c r="AX336" s="354"/>
    </row>
    <row r="337" spans="1:50" ht="19.5" customHeight="1" x14ac:dyDescent="0.15">
      <c r="A337" s="396"/>
      <c r="B337" s="397"/>
      <c r="C337" s="397"/>
      <c r="D337" s="397"/>
      <c r="E337" s="397"/>
      <c r="F337" s="398"/>
      <c r="G337" s="344" t="s">
        <v>43</v>
      </c>
      <c r="H337" s="345"/>
      <c r="I337" s="345"/>
      <c r="J337" s="345"/>
      <c r="K337" s="345"/>
      <c r="L337" s="345"/>
      <c r="M337" s="345"/>
      <c r="N337" s="345"/>
      <c r="O337" s="346"/>
      <c r="P337" s="348">
        <v>52.2</v>
      </c>
      <c r="Q337" s="349"/>
      <c r="R337" s="349"/>
      <c r="S337" s="349"/>
      <c r="T337" s="349"/>
      <c r="U337" s="349"/>
      <c r="V337" s="350"/>
      <c r="W337" s="348">
        <v>15</v>
      </c>
      <c r="X337" s="349"/>
      <c r="Y337" s="349"/>
      <c r="Z337" s="349"/>
      <c r="AA337" s="349"/>
      <c r="AB337" s="349"/>
      <c r="AC337" s="350"/>
      <c r="AD337" s="348">
        <v>0</v>
      </c>
      <c r="AE337" s="349"/>
      <c r="AF337" s="349"/>
      <c r="AG337" s="349"/>
      <c r="AH337" s="349"/>
      <c r="AI337" s="349"/>
      <c r="AJ337" s="350"/>
      <c r="AK337" s="351"/>
      <c r="AL337" s="352"/>
      <c r="AM337" s="352"/>
      <c r="AN337" s="352"/>
      <c r="AO337" s="352"/>
      <c r="AP337" s="352"/>
      <c r="AQ337" s="353"/>
      <c r="AR337" s="351"/>
      <c r="AS337" s="352"/>
      <c r="AT337" s="352"/>
      <c r="AU337" s="352"/>
      <c r="AV337" s="352"/>
      <c r="AW337" s="352"/>
      <c r="AX337" s="354"/>
    </row>
    <row r="338" spans="1:50" ht="19.5" customHeight="1" x14ac:dyDescent="0.15">
      <c r="A338" s="294" t="s">
        <v>73</v>
      </c>
      <c r="B338" s="295"/>
      <c r="C338" s="300" t="s">
        <v>74</v>
      </c>
      <c r="D338" s="301"/>
      <c r="E338" s="301"/>
      <c r="F338" s="301"/>
      <c r="G338" s="301"/>
      <c r="H338" s="301"/>
      <c r="I338" s="301"/>
      <c r="J338" s="301"/>
      <c r="K338" s="302"/>
      <c r="L338" s="303" t="s">
        <v>75</v>
      </c>
      <c r="M338" s="304"/>
      <c r="N338" s="304"/>
      <c r="O338" s="304"/>
      <c r="P338" s="304"/>
      <c r="Q338" s="305"/>
      <c r="R338" s="306" t="s">
        <v>325</v>
      </c>
      <c r="S338" s="301"/>
      <c r="T338" s="301"/>
      <c r="U338" s="301"/>
      <c r="V338" s="301"/>
      <c r="W338" s="302"/>
      <c r="X338" s="306" t="s">
        <v>76</v>
      </c>
      <c r="Y338" s="301"/>
      <c r="Z338" s="301"/>
      <c r="AA338" s="301"/>
      <c r="AB338" s="301"/>
      <c r="AC338" s="301"/>
      <c r="AD338" s="301"/>
      <c r="AE338" s="301"/>
      <c r="AF338" s="301"/>
      <c r="AG338" s="301"/>
      <c r="AH338" s="301"/>
      <c r="AI338" s="301"/>
      <c r="AJ338" s="301"/>
      <c r="AK338" s="301"/>
      <c r="AL338" s="301"/>
      <c r="AM338" s="301"/>
      <c r="AN338" s="301"/>
      <c r="AO338" s="301"/>
      <c r="AP338" s="301"/>
      <c r="AQ338" s="301"/>
      <c r="AR338" s="301"/>
      <c r="AS338" s="301"/>
      <c r="AT338" s="301"/>
      <c r="AU338" s="301"/>
      <c r="AV338" s="301"/>
      <c r="AW338" s="301"/>
      <c r="AX338" s="307"/>
    </row>
    <row r="339" spans="1:50" ht="19.5" customHeight="1" x14ac:dyDescent="0.15">
      <c r="A339" s="296"/>
      <c r="B339" s="297"/>
      <c r="C339" s="1647"/>
      <c r="D339" s="1648"/>
      <c r="E339" s="1648"/>
      <c r="F339" s="1648"/>
      <c r="G339" s="1648"/>
      <c r="H339" s="1648"/>
      <c r="I339" s="1648"/>
      <c r="J339" s="1648"/>
      <c r="K339" s="1649"/>
      <c r="L339" s="311" t="s">
        <v>150</v>
      </c>
      <c r="M339" s="312"/>
      <c r="N339" s="312"/>
      <c r="O339" s="312"/>
      <c r="P339" s="312"/>
      <c r="Q339" s="313"/>
      <c r="R339" s="311"/>
      <c r="S339" s="312"/>
      <c r="T339" s="312"/>
      <c r="U339" s="312"/>
      <c r="V339" s="312"/>
      <c r="W339" s="313"/>
      <c r="X339" s="314"/>
      <c r="Y339" s="315"/>
      <c r="Z339" s="315"/>
      <c r="AA339" s="315"/>
      <c r="AB339" s="315"/>
      <c r="AC339" s="315"/>
      <c r="AD339" s="315"/>
      <c r="AE339" s="315"/>
      <c r="AF339" s="315"/>
      <c r="AG339" s="315"/>
      <c r="AH339" s="315"/>
      <c r="AI339" s="315"/>
      <c r="AJ339" s="315"/>
      <c r="AK339" s="315"/>
      <c r="AL339" s="315"/>
      <c r="AM339" s="315"/>
      <c r="AN339" s="315"/>
      <c r="AO339" s="315"/>
      <c r="AP339" s="315"/>
      <c r="AQ339" s="315"/>
      <c r="AR339" s="315"/>
      <c r="AS339" s="315"/>
      <c r="AT339" s="315"/>
      <c r="AU339" s="315"/>
      <c r="AV339" s="315"/>
      <c r="AW339" s="315"/>
      <c r="AX339" s="316"/>
    </row>
    <row r="340" spans="1:50" ht="19.5" customHeight="1" x14ac:dyDescent="0.15">
      <c r="A340" s="296"/>
      <c r="B340" s="297"/>
      <c r="C340" s="1650"/>
      <c r="D340" s="1651"/>
      <c r="E340" s="1651"/>
      <c r="F340" s="1651"/>
      <c r="G340" s="1651"/>
      <c r="H340" s="1651"/>
      <c r="I340" s="1651"/>
      <c r="J340" s="1651"/>
      <c r="K340" s="1652"/>
      <c r="L340" s="285"/>
      <c r="M340" s="286"/>
      <c r="N340" s="286"/>
      <c r="O340" s="286"/>
      <c r="P340" s="286"/>
      <c r="Q340" s="287"/>
      <c r="R340" s="285"/>
      <c r="S340" s="286"/>
      <c r="T340" s="286"/>
      <c r="U340" s="286"/>
      <c r="V340" s="286"/>
      <c r="W340" s="287"/>
      <c r="X340" s="288"/>
      <c r="Y340" s="289"/>
      <c r="Z340" s="289"/>
      <c r="AA340" s="289"/>
      <c r="AB340" s="289"/>
      <c r="AC340" s="289"/>
      <c r="AD340" s="289"/>
      <c r="AE340" s="289"/>
      <c r="AF340" s="289"/>
      <c r="AG340" s="289"/>
      <c r="AH340" s="289"/>
      <c r="AI340" s="289"/>
      <c r="AJ340" s="289"/>
      <c r="AK340" s="289"/>
      <c r="AL340" s="289"/>
      <c r="AM340" s="289"/>
      <c r="AN340" s="289"/>
      <c r="AO340" s="289"/>
      <c r="AP340" s="289"/>
      <c r="AQ340" s="289"/>
      <c r="AR340" s="289"/>
      <c r="AS340" s="289"/>
      <c r="AT340" s="289"/>
      <c r="AU340" s="289"/>
      <c r="AV340" s="289"/>
      <c r="AW340" s="289"/>
      <c r="AX340" s="290"/>
    </row>
    <row r="341" spans="1:50" ht="19.5" customHeight="1" x14ac:dyDescent="0.15">
      <c r="A341" s="296"/>
      <c r="B341" s="297"/>
      <c r="C341" s="1638"/>
      <c r="D341" s="512"/>
      <c r="E341" s="512"/>
      <c r="F341" s="512"/>
      <c r="G341" s="512"/>
      <c r="H341" s="512"/>
      <c r="I341" s="512"/>
      <c r="J341" s="512"/>
      <c r="K341" s="513"/>
      <c r="L341" s="285"/>
      <c r="M341" s="286"/>
      <c r="N341" s="286"/>
      <c r="O341" s="286"/>
      <c r="P341" s="286"/>
      <c r="Q341" s="287"/>
      <c r="R341" s="285"/>
      <c r="S341" s="286"/>
      <c r="T341" s="286"/>
      <c r="U341" s="286"/>
      <c r="V341" s="286"/>
      <c r="W341" s="287"/>
      <c r="X341" s="288"/>
      <c r="Y341" s="289"/>
      <c r="Z341" s="289"/>
      <c r="AA341" s="289"/>
      <c r="AB341" s="289"/>
      <c r="AC341" s="289"/>
      <c r="AD341" s="289"/>
      <c r="AE341" s="289"/>
      <c r="AF341" s="289"/>
      <c r="AG341" s="289"/>
      <c r="AH341" s="289"/>
      <c r="AI341" s="289"/>
      <c r="AJ341" s="289"/>
      <c r="AK341" s="289"/>
      <c r="AL341" s="289"/>
      <c r="AM341" s="289"/>
      <c r="AN341" s="289"/>
      <c r="AO341" s="289"/>
      <c r="AP341" s="289"/>
      <c r="AQ341" s="289"/>
      <c r="AR341" s="289"/>
      <c r="AS341" s="289"/>
      <c r="AT341" s="289"/>
      <c r="AU341" s="289"/>
      <c r="AV341" s="289"/>
      <c r="AW341" s="289"/>
      <c r="AX341" s="290"/>
    </row>
    <row r="342" spans="1:50" ht="19.5" customHeight="1" x14ac:dyDescent="0.15">
      <c r="A342" s="296"/>
      <c r="B342" s="297"/>
      <c r="C342" s="1638"/>
      <c r="D342" s="512"/>
      <c r="E342" s="512"/>
      <c r="F342" s="512"/>
      <c r="G342" s="512"/>
      <c r="H342" s="512"/>
      <c r="I342" s="512"/>
      <c r="J342" s="512"/>
      <c r="K342" s="513"/>
      <c r="L342" s="285"/>
      <c r="M342" s="286"/>
      <c r="N342" s="286"/>
      <c r="O342" s="286"/>
      <c r="P342" s="286"/>
      <c r="Q342" s="287"/>
      <c r="R342" s="285"/>
      <c r="S342" s="286"/>
      <c r="T342" s="286"/>
      <c r="U342" s="286"/>
      <c r="V342" s="286"/>
      <c r="W342" s="287"/>
      <c r="X342" s="288"/>
      <c r="Y342" s="289"/>
      <c r="Z342" s="289"/>
      <c r="AA342" s="289"/>
      <c r="AB342" s="289"/>
      <c r="AC342" s="289"/>
      <c r="AD342" s="289"/>
      <c r="AE342" s="289"/>
      <c r="AF342" s="289"/>
      <c r="AG342" s="289"/>
      <c r="AH342" s="289"/>
      <c r="AI342" s="289"/>
      <c r="AJ342" s="289"/>
      <c r="AK342" s="289"/>
      <c r="AL342" s="289"/>
      <c r="AM342" s="289"/>
      <c r="AN342" s="289"/>
      <c r="AO342" s="289"/>
      <c r="AP342" s="289"/>
      <c r="AQ342" s="289"/>
      <c r="AR342" s="289"/>
      <c r="AS342" s="289"/>
      <c r="AT342" s="289"/>
      <c r="AU342" s="289"/>
      <c r="AV342" s="289"/>
      <c r="AW342" s="289"/>
      <c r="AX342" s="290"/>
    </row>
    <row r="343" spans="1:50" ht="19.5" customHeight="1" x14ac:dyDescent="0.15">
      <c r="A343" s="296"/>
      <c r="B343" s="297"/>
      <c r="C343" s="1638"/>
      <c r="D343" s="512"/>
      <c r="E343" s="512"/>
      <c r="F343" s="512"/>
      <c r="G343" s="512"/>
      <c r="H343" s="512"/>
      <c r="I343" s="512"/>
      <c r="J343" s="512"/>
      <c r="K343" s="513"/>
      <c r="L343" s="285"/>
      <c r="M343" s="286"/>
      <c r="N343" s="286"/>
      <c r="O343" s="286"/>
      <c r="P343" s="286"/>
      <c r="Q343" s="287"/>
      <c r="R343" s="285"/>
      <c r="S343" s="286"/>
      <c r="T343" s="286"/>
      <c r="U343" s="286"/>
      <c r="V343" s="286"/>
      <c r="W343" s="287"/>
      <c r="X343" s="288"/>
      <c r="Y343" s="289"/>
      <c r="Z343" s="289"/>
      <c r="AA343" s="289"/>
      <c r="AB343" s="289"/>
      <c r="AC343" s="289"/>
      <c r="AD343" s="289"/>
      <c r="AE343" s="289"/>
      <c r="AF343" s="289"/>
      <c r="AG343" s="289"/>
      <c r="AH343" s="289"/>
      <c r="AI343" s="289"/>
      <c r="AJ343" s="289"/>
      <c r="AK343" s="289"/>
      <c r="AL343" s="289"/>
      <c r="AM343" s="289"/>
      <c r="AN343" s="289"/>
      <c r="AO343" s="289"/>
      <c r="AP343" s="289"/>
      <c r="AQ343" s="289"/>
      <c r="AR343" s="289"/>
      <c r="AS343" s="289"/>
      <c r="AT343" s="289"/>
      <c r="AU343" s="289"/>
      <c r="AV343" s="289"/>
      <c r="AW343" s="289"/>
      <c r="AX343" s="290"/>
    </row>
    <row r="344" spans="1:50" ht="19.5" customHeight="1" x14ac:dyDescent="0.15">
      <c r="A344" s="296"/>
      <c r="B344" s="297"/>
      <c r="C344" s="1639"/>
      <c r="D344" s="506"/>
      <c r="E344" s="506"/>
      <c r="F344" s="506"/>
      <c r="G344" s="506"/>
      <c r="H344" s="506"/>
      <c r="I344" s="506"/>
      <c r="J344" s="506"/>
      <c r="K344" s="507"/>
      <c r="L344" s="333"/>
      <c r="M344" s="334"/>
      <c r="N344" s="334"/>
      <c r="O344" s="334"/>
      <c r="P344" s="334"/>
      <c r="Q344" s="335"/>
      <c r="R344" s="333"/>
      <c r="S344" s="334"/>
      <c r="T344" s="334"/>
      <c r="U344" s="334"/>
      <c r="V344" s="334"/>
      <c r="W344" s="335"/>
      <c r="X344" s="288"/>
      <c r="Y344" s="289"/>
      <c r="Z344" s="289"/>
      <c r="AA344" s="289"/>
      <c r="AB344" s="289"/>
      <c r="AC344" s="289"/>
      <c r="AD344" s="289"/>
      <c r="AE344" s="289"/>
      <c r="AF344" s="289"/>
      <c r="AG344" s="289"/>
      <c r="AH344" s="289"/>
      <c r="AI344" s="289"/>
      <c r="AJ344" s="289"/>
      <c r="AK344" s="289"/>
      <c r="AL344" s="289"/>
      <c r="AM344" s="289"/>
      <c r="AN344" s="289"/>
      <c r="AO344" s="289"/>
      <c r="AP344" s="289"/>
      <c r="AQ344" s="289"/>
      <c r="AR344" s="289"/>
      <c r="AS344" s="289"/>
      <c r="AT344" s="289"/>
      <c r="AU344" s="289"/>
      <c r="AV344" s="289"/>
      <c r="AW344" s="289"/>
      <c r="AX344" s="290"/>
    </row>
    <row r="345" spans="1:50" ht="19.5" customHeight="1" thickBot="1" x14ac:dyDescent="0.2">
      <c r="A345" s="298"/>
      <c r="B345" s="299"/>
      <c r="C345" s="317" t="s">
        <v>41</v>
      </c>
      <c r="D345" s="318"/>
      <c r="E345" s="318"/>
      <c r="F345" s="318"/>
      <c r="G345" s="318"/>
      <c r="H345" s="318"/>
      <c r="I345" s="318"/>
      <c r="J345" s="318"/>
      <c r="K345" s="319"/>
      <c r="L345" s="320" t="s">
        <v>150</v>
      </c>
      <c r="M345" s="318"/>
      <c r="N345" s="318"/>
      <c r="O345" s="318"/>
      <c r="P345" s="318"/>
      <c r="Q345" s="319"/>
      <c r="R345" s="320"/>
      <c r="S345" s="318"/>
      <c r="T345" s="318"/>
      <c r="U345" s="318"/>
      <c r="V345" s="318"/>
      <c r="W345" s="319"/>
      <c r="X345" s="321"/>
      <c r="Y345" s="322"/>
      <c r="Z345" s="322"/>
      <c r="AA345" s="322"/>
      <c r="AB345" s="322"/>
      <c r="AC345" s="322"/>
      <c r="AD345" s="322"/>
      <c r="AE345" s="322"/>
      <c r="AF345" s="322"/>
      <c r="AG345" s="322"/>
      <c r="AH345" s="322"/>
      <c r="AI345" s="322"/>
      <c r="AJ345" s="322"/>
      <c r="AK345" s="322"/>
      <c r="AL345" s="322"/>
      <c r="AM345" s="322"/>
      <c r="AN345" s="322"/>
      <c r="AO345" s="322"/>
      <c r="AP345" s="322"/>
      <c r="AQ345" s="322"/>
      <c r="AR345" s="322"/>
      <c r="AS345" s="322"/>
      <c r="AT345" s="322"/>
      <c r="AU345" s="322"/>
      <c r="AV345" s="322"/>
      <c r="AW345" s="322"/>
      <c r="AX345" s="323"/>
    </row>
    <row r="346" spans="1:50" ht="20.25" customHeight="1" thickBot="1" x14ac:dyDescent="0.2">
      <c r="A346" s="239"/>
      <c r="B346" s="42"/>
      <c r="C346" s="42"/>
      <c r="D346" s="42"/>
      <c r="E346" s="42"/>
      <c r="F346" s="42"/>
      <c r="G346" s="42"/>
      <c r="H346" s="42"/>
      <c r="I346" s="42"/>
      <c r="J346" s="42"/>
      <c r="K346" s="42"/>
      <c r="L346" s="42"/>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1008" t="s">
        <v>312</v>
      </c>
      <c r="AR346" s="1008"/>
      <c r="AS346" s="1008"/>
      <c r="AT346" s="1008"/>
      <c r="AU346" s="1008"/>
      <c r="AV346" s="1008"/>
      <c r="AW346" s="1008"/>
      <c r="AX346" s="1009"/>
    </row>
    <row r="347" spans="1:50" ht="25.15" customHeight="1" x14ac:dyDescent="0.15">
      <c r="A347" s="431" t="s">
        <v>313</v>
      </c>
      <c r="B347" s="432"/>
      <c r="C347" s="432"/>
      <c r="D347" s="432"/>
      <c r="E347" s="432"/>
      <c r="F347" s="433"/>
      <c r="G347" s="434" t="s">
        <v>2139</v>
      </c>
      <c r="H347" s="1451"/>
      <c r="I347" s="1451"/>
      <c r="J347" s="1451"/>
      <c r="K347" s="1451"/>
      <c r="L347" s="1451"/>
      <c r="M347" s="1451"/>
      <c r="N347" s="1451"/>
      <c r="O347" s="1451"/>
      <c r="P347" s="1451"/>
      <c r="Q347" s="1451"/>
      <c r="R347" s="1451"/>
      <c r="S347" s="1451"/>
      <c r="T347" s="1451"/>
      <c r="U347" s="1451"/>
      <c r="V347" s="1451"/>
      <c r="W347" s="1451"/>
      <c r="X347" s="1451"/>
      <c r="Y347" s="437" t="s">
        <v>330</v>
      </c>
      <c r="Z347" s="438"/>
      <c r="AA347" s="438"/>
      <c r="AB347" s="438"/>
      <c r="AC347" s="438"/>
      <c r="AD347" s="439"/>
      <c r="AE347" s="483" t="s">
        <v>1825</v>
      </c>
      <c r="AF347" s="483"/>
      <c r="AG347" s="483"/>
      <c r="AH347" s="483"/>
      <c r="AI347" s="483"/>
      <c r="AJ347" s="483"/>
      <c r="AK347" s="483"/>
      <c r="AL347" s="483"/>
      <c r="AM347" s="483"/>
      <c r="AN347" s="483"/>
      <c r="AO347" s="483"/>
      <c r="AP347" s="484"/>
      <c r="AQ347" s="443" t="s">
        <v>7</v>
      </c>
      <c r="AR347" s="444"/>
      <c r="AS347" s="444"/>
      <c r="AT347" s="444"/>
      <c r="AU347" s="444"/>
      <c r="AV347" s="444"/>
      <c r="AW347" s="444"/>
      <c r="AX347" s="445"/>
    </row>
    <row r="348" spans="1:50" ht="30" customHeight="1" x14ac:dyDescent="0.15">
      <c r="A348" s="403" t="s">
        <v>8</v>
      </c>
      <c r="B348" s="404"/>
      <c r="C348" s="404"/>
      <c r="D348" s="404"/>
      <c r="E348" s="404"/>
      <c r="F348" s="405"/>
      <c r="G348" s="1439" t="s">
        <v>2202</v>
      </c>
      <c r="H348" s="1440"/>
      <c r="I348" s="1440"/>
      <c r="J348" s="1440"/>
      <c r="K348" s="1440"/>
      <c r="L348" s="1440"/>
      <c r="M348" s="1440"/>
      <c r="N348" s="1440"/>
      <c r="O348" s="1440"/>
      <c r="P348" s="1440"/>
      <c r="Q348" s="1440"/>
      <c r="R348" s="1440"/>
      <c r="S348" s="1440"/>
      <c r="T348" s="1440"/>
      <c r="U348" s="1440"/>
      <c r="V348" s="1441"/>
      <c r="W348" s="1441"/>
      <c r="X348" s="1441"/>
      <c r="Y348" s="409" t="s">
        <v>10</v>
      </c>
      <c r="Z348" s="410"/>
      <c r="AA348" s="410"/>
      <c r="AB348" s="410"/>
      <c r="AC348" s="410"/>
      <c r="AD348" s="411"/>
      <c r="AE348" s="475" t="s">
        <v>2184</v>
      </c>
      <c r="AF348" s="475"/>
      <c r="AG348" s="475"/>
      <c r="AH348" s="475"/>
      <c r="AI348" s="475"/>
      <c r="AJ348" s="475"/>
      <c r="AK348" s="475"/>
      <c r="AL348" s="475"/>
      <c r="AM348" s="475"/>
      <c r="AN348" s="475"/>
      <c r="AO348" s="475"/>
      <c r="AP348" s="476"/>
      <c r="AQ348" s="415" t="s">
        <v>2117</v>
      </c>
      <c r="AR348" s="416"/>
      <c r="AS348" s="416"/>
      <c r="AT348" s="416"/>
      <c r="AU348" s="416"/>
      <c r="AV348" s="416"/>
      <c r="AW348" s="416"/>
      <c r="AX348" s="417"/>
    </row>
    <row r="349" spans="1:50" ht="30" customHeight="1" x14ac:dyDescent="0.15">
      <c r="A349" s="418" t="s">
        <v>13</v>
      </c>
      <c r="B349" s="419"/>
      <c r="C349" s="419"/>
      <c r="D349" s="419"/>
      <c r="E349" s="419"/>
      <c r="F349" s="420"/>
      <c r="G349" s="1445" t="s">
        <v>14</v>
      </c>
      <c r="H349" s="1441"/>
      <c r="I349" s="1441"/>
      <c r="J349" s="1441"/>
      <c r="K349" s="1441"/>
      <c r="L349" s="1441"/>
      <c r="M349" s="1441"/>
      <c r="N349" s="1441"/>
      <c r="O349" s="1441"/>
      <c r="P349" s="1441"/>
      <c r="Q349" s="1441"/>
      <c r="R349" s="1441"/>
      <c r="S349" s="1441"/>
      <c r="T349" s="1441"/>
      <c r="U349" s="1441"/>
      <c r="V349" s="1441"/>
      <c r="W349" s="1441"/>
      <c r="X349" s="1441"/>
      <c r="Y349" s="424" t="s">
        <v>15</v>
      </c>
      <c r="Z349" s="425"/>
      <c r="AA349" s="425"/>
      <c r="AB349" s="425"/>
      <c r="AC349" s="425"/>
      <c r="AD349" s="426"/>
      <c r="AE349" s="1630" t="s">
        <v>2118</v>
      </c>
      <c r="AF349" s="1630"/>
      <c r="AG349" s="1630"/>
      <c r="AH349" s="1630"/>
      <c r="AI349" s="1630"/>
      <c r="AJ349" s="1630"/>
      <c r="AK349" s="1630"/>
      <c r="AL349" s="1630"/>
      <c r="AM349" s="1630"/>
      <c r="AN349" s="1630"/>
      <c r="AO349" s="1630"/>
      <c r="AP349" s="1630"/>
      <c r="AQ349" s="1441"/>
      <c r="AR349" s="1441"/>
      <c r="AS349" s="1441"/>
      <c r="AT349" s="1441"/>
      <c r="AU349" s="1441"/>
      <c r="AV349" s="1441"/>
      <c r="AW349" s="1441"/>
      <c r="AX349" s="1646"/>
    </row>
    <row r="350" spans="1:50" ht="30" customHeight="1" x14ac:dyDescent="0.15">
      <c r="A350" s="446" t="s">
        <v>17</v>
      </c>
      <c r="B350" s="447"/>
      <c r="C350" s="447"/>
      <c r="D350" s="447"/>
      <c r="E350" s="447"/>
      <c r="F350" s="448"/>
      <c r="G350" s="1640" t="s">
        <v>2185</v>
      </c>
      <c r="H350" s="1641"/>
      <c r="I350" s="1641"/>
      <c r="J350" s="1641"/>
      <c r="K350" s="1641"/>
      <c r="L350" s="1641"/>
      <c r="M350" s="1641"/>
      <c r="N350" s="1641"/>
      <c r="O350" s="1641"/>
      <c r="P350" s="1641"/>
      <c r="Q350" s="1641"/>
      <c r="R350" s="1641"/>
      <c r="S350" s="1641"/>
      <c r="T350" s="1641"/>
      <c r="U350" s="1641"/>
      <c r="V350" s="1641"/>
      <c r="W350" s="1641"/>
      <c r="X350" s="1642"/>
      <c r="Y350" s="452" t="s">
        <v>603</v>
      </c>
      <c r="Z350" s="453"/>
      <c r="AA350" s="453"/>
      <c r="AB350" s="453"/>
      <c r="AC350" s="453"/>
      <c r="AD350" s="454"/>
      <c r="AE350" s="473" t="s">
        <v>340</v>
      </c>
      <c r="AF350" s="456"/>
      <c r="AG350" s="456"/>
      <c r="AH350" s="456"/>
      <c r="AI350" s="456"/>
      <c r="AJ350" s="456"/>
      <c r="AK350" s="456"/>
      <c r="AL350" s="456"/>
      <c r="AM350" s="456"/>
      <c r="AN350" s="456"/>
      <c r="AO350" s="456"/>
      <c r="AP350" s="456"/>
      <c r="AQ350" s="456"/>
      <c r="AR350" s="456"/>
      <c r="AS350" s="456"/>
      <c r="AT350" s="456"/>
      <c r="AU350" s="456"/>
      <c r="AV350" s="456"/>
      <c r="AW350" s="456"/>
      <c r="AX350" s="457"/>
    </row>
    <row r="351" spans="1:50" ht="48" customHeight="1" x14ac:dyDescent="0.15">
      <c r="A351" s="381" t="s">
        <v>21</v>
      </c>
      <c r="B351" s="382"/>
      <c r="C351" s="382"/>
      <c r="D351" s="382"/>
      <c r="E351" s="382"/>
      <c r="F351" s="383"/>
      <c r="G351" s="469" t="s">
        <v>2203</v>
      </c>
      <c r="H351" s="470"/>
      <c r="I351" s="470"/>
      <c r="J351" s="470"/>
      <c r="K351" s="470"/>
      <c r="L351" s="470"/>
      <c r="M351" s="470"/>
      <c r="N351" s="470"/>
      <c r="O351" s="470"/>
      <c r="P351" s="470"/>
      <c r="Q351" s="470"/>
      <c r="R351" s="470"/>
      <c r="S351" s="470"/>
      <c r="T351" s="470"/>
      <c r="U351" s="470"/>
      <c r="V351" s="470"/>
      <c r="W351" s="470"/>
      <c r="X351" s="470"/>
      <c r="Y351" s="470"/>
      <c r="Z351" s="470"/>
      <c r="AA351" s="470"/>
      <c r="AB351" s="470"/>
      <c r="AC351" s="470"/>
      <c r="AD351" s="470"/>
      <c r="AE351" s="470"/>
      <c r="AF351" s="470"/>
      <c r="AG351" s="470"/>
      <c r="AH351" s="470"/>
      <c r="AI351" s="470"/>
      <c r="AJ351" s="470"/>
      <c r="AK351" s="470"/>
      <c r="AL351" s="470"/>
      <c r="AM351" s="470"/>
      <c r="AN351" s="470"/>
      <c r="AO351" s="470"/>
      <c r="AP351" s="470"/>
      <c r="AQ351" s="470"/>
      <c r="AR351" s="470"/>
      <c r="AS351" s="470"/>
      <c r="AT351" s="470"/>
      <c r="AU351" s="470"/>
      <c r="AV351" s="470"/>
      <c r="AW351" s="470"/>
      <c r="AX351" s="471"/>
    </row>
    <row r="352" spans="1:50" ht="48" customHeight="1" x14ac:dyDescent="0.15">
      <c r="A352" s="381" t="s">
        <v>23</v>
      </c>
      <c r="B352" s="382"/>
      <c r="C352" s="382"/>
      <c r="D352" s="382"/>
      <c r="E352" s="382"/>
      <c r="F352" s="383"/>
      <c r="G352" s="469" t="s">
        <v>2204</v>
      </c>
      <c r="H352" s="470"/>
      <c r="I352" s="470"/>
      <c r="J352" s="470"/>
      <c r="K352" s="470"/>
      <c r="L352" s="470"/>
      <c r="M352" s="470"/>
      <c r="N352" s="470"/>
      <c r="O352" s="470"/>
      <c r="P352" s="470"/>
      <c r="Q352" s="470"/>
      <c r="R352" s="470"/>
      <c r="S352" s="470"/>
      <c r="T352" s="470"/>
      <c r="U352" s="470"/>
      <c r="V352" s="470"/>
      <c r="W352" s="470"/>
      <c r="X352" s="470"/>
      <c r="Y352" s="470"/>
      <c r="Z352" s="470"/>
      <c r="AA352" s="470"/>
      <c r="AB352" s="470"/>
      <c r="AC352" s="470"/>
      <c r="AD352" s="470"/>
      <c r="AE352" s="470"/>
      <c r="AF352" s="470"/>
      <c r="AG352" s="470"/>
      <c r="AH352" s="470"/>
      <c r="AI352" s="470"/>
      <c r="AJ352" s="470"/>
      <c r="AK352" s="470"/>
      <c r="AL352" s="470"/>
      <c r="AM352" s="470"/>
      <c r="AN352" s="470"/>
      <c r="AO352" s="470"/>
      <c r="AP352" s="470"/>
      <c r="AQ352" s="470"/>
      <c r="AR352" s="470"/>
      <c r="AS352" s="470"/>
      <c r="AT352" s="470"/>
      <c r="AU352" s="470"/>
      <c r="AV352" s="470"/>
      <c r="AW352" s="470"/>
      <c r="AX352" s="471"/>
    </row>
    <row r="353" spans="1:50" ht="22.5" customHeight="1" x14ac:dyDescent="0.15">
      <c r="A353" s="381" t="s">
        <v>25</v>
      </c>
      <c r="B353" s="382"/>
      <c r="C353" s="382"/>
      <c r="D353" s="382"/>
      <c r="E353" s="382"/>
      <c r="F353" s="383"/>
      <c r="G353" s="387" t="s">
        <v>26</v>
      </c>
      <c r="H353" s="388"/>
      <c r="I353" s="388"/>
      <c r="J353" s="388"/>
      <c r="K353" s="388"/>
      <c r="L353" s="388"/>
      <c r="M353" s="388"/>
      <c r="N353" s="388"/>
      <c r="O353" s="388"/>
      <c r="P353" s="388"/>
      <c r="Q353" s="388"/>
      <c r="R353" s="388"/>
      <c r="S353" s="388"/>
      <c r="T353" s="388"/>
      <c r="U353" s="388"/>
      <c r="V353" s="388"/>
      <c r="W353" s="388"/>
      <c r="X353" s="388"/>
      <c r="Y353" s="388"/>
      <c r="Z353" s="388"/>
      <c r="AA353" s="388"/>
      <c r="AB353" s="388"/>
      <c r="AC353" s="388"/>
      <c r="AD353" s="388"/>
      <c r="AE353" s="388"/>
      <c r="AF353" s="388"/>
      <c r="AG353" s="388"/>
      <c r="AH353" s="388"/>
      <c r="AI353" s="388"/>
      <c r="AJ353" s="388"/>
      <c r="AK353" s="388"/>
      <c r="AL353" s="388"/>
      <c r="AM353" s="388"/>
      <c r="AN353" s="388"/>
      <c r="AO353" s="388"/>
      <c r="AP353" s="388"/>
      <c r="AQ353" s="388"/>
      <c r="AR353" s="388"/>
      <c r="AS353" s="388"/>
      <c r="AT353" s="388"/>
      <c r="AU353" s="388"/>
      <c r="AV353" s="388"/>
      <c r="AW353" s="388"/>
      <c r="AX353" s="389"/>
    </row>
    <row r="354" spans="1:50" ht="19.5" customHeight="1" x14ac:dyDescent="0.15">
      <c r="A354" s="390" t="s">
        <v>27</v>
      </c>
      <c r="B354" s="391"/>
      <c r="C354" s="391"/>
      <c r="D354" s="391"/>
      <c r="E354" s="391"/>
      <c r="F354" s="392"/>
      <c r="G354" s="399"/>
      <c r="H354" s="400"/>
      <c r="I354" s="400"/>
      <c r="J354" s="400"/>
      <c r="K354" s="400"/>
      <c r="L354" s="400"/>
      <c r="M354" s="400"/>
      <c r="N354" s="400"/>
      <c r="O354" s="401"/>
      <c r="P354" s="365" t="s">
        <v>321</v>
      </c>
      <c r="Q354" s="366"/>
      <c r="R354" s="366"/>
      <c r="S354" s="366"/>
      <c r="T354" s="366"/>
      <c r="U354" s="366"/>
      <c r="V354" s="402"/>
      <c r="W354" s="365" t="s">
        <v>322</v>
      </c>
      <c r="X354" s="366"/>
      <c r="Y354" s="366"/>
      <c r="Z354" s="366"/>
      <c r="AA354" s="366"/>
      <c r="AB354" s="366"/>
      <c r="AC354" s="402"/>
      <c r="AD354" s="365" t="s">
        <v>323</v>
      </c>
      <c r="AE354" s="366"/>
      <c r="AF354" s="366"/>
      <c r="AG354" s="366"/>
      <c r="AH354" s="366"/>
      <c r="AI354" s="366"/>
      <c r="AJ354" s="402"/>
      <c r="AK354" s="365" t="s">
        <v>324</v>
      </c>
      <c r="AL354" s="366"/>
      <c r="AM354" s="366"/>
      <c r="AN354" s="366"/>
      <c r="AO354" s="366"/>
      <c r="AP354" s="366"/>
      <c r="AQ354" s="402"/>
      <c r="AR354" s="365" t="s">
        <v>325</v>
      </c>
      <c r="AS354" s="366"/>
      <c r="AT354" s="366"/>
      <c r="AU354" s="366"/>
      <c r="AV354" s="366"/>
      <c r="AW354" s="366"/>
      <c r="AX354" s="367"/>
    </row>
    <row r="355" spans="1:50" ht="19.5" customHeight="1" x14ac:dyDescent="0.15">
      <c r="A355" s="393"/>
      <c r="B355" s="394"/>
      <c r="C355" s="394"/>
      <c r="D355" s="394"/>
      <c r="E355" s="394"/>
      <c r="F355" s="395"/>
      <c r="G355" s="368" t="s">
        <v>33</v>
      </c>
      <c r="H355" s="369"/>
      <c r="I355" s="374" t="s">
        <v>34</v>
      </c>
      <c r="J355" s="375"/>
      <c r="K355" s="375"/>
      <c r="L355" s="375"/>
      <c r="M355" s="375"/>
      <c r="N355" s="375"/>
      <c r="O355" s="376"/>
      <c r="P355" s="311" t="s">
        <v>340</v>
      </c>
      <c r="Q355" s="312"/>
      <c r="R355" s="312"/>
      <c r="S355" s="312"/>
      <c r="T355" s="312"/>
      <c r="U355" s="312"/>
      <c r="V355" s="313"/>
      <c r="W355" s="311">
        <v>0.9</v>
      </c>
      <c r="X355" s="312"/>
      <c r="Y355" s="312"/>
      <c r="Z355" s="312"/>
      <c r="AA355" s="312"/>
      <c r="AB355" s="312"/>
      <c r="AC355" s="313"/>
      <c r="AD355" s="311">
        <v>1</v>
      </c>
      <c r="AE355" s="312"/>
      <c r="AF355" s="312"/>
      <c r="AG355" s="312"/>
      <c r="AH355" s="312"/>
      <c r="AI355" s="312"/>
      <c r="AJ355" s="313"/>
      <c r="AK355" s="311" t="s">
        <v>340</v>
      </c>
      <c r="AL355" s="312"/>
      <c r="AM355" s="312"/>
      <c r="AN355" s="312"/>
      <c r="AO355" s="312"/>
      <c r="AP355" s="312"/>
      <c r="AQ355" s="313"/>
      <c r="AR355" s="311"/>
      <c r="AS355" s="312"/>
      <c r="AT355" s="312"/>
      <c r="AU355" s="312"/>
      <c r="AV355" s="312"/>
      <c r="AW355" s="312"/>
      <c r="AX355" s="380"/>
    </row>
    <row r="356" spans="1:50" ht="19.5" customHeight="1" x14ac:dyDescent="0.15">
      <c r="A356" s="393"/>
      <c r="B356" s="394"/>
      <c r="C356" s="394"/>
      <c r="D356" s="394"/>
      <c r="E356" s="394"/>
      <c r="F356" s="395"/>
      <c r="G356" s="370"/>
      <c r="H356" s="371"/>
      <c r="I356" s="340" t="s">
        <v>35</v>
      </c>
      <c r="J356" s="341"/>
      <c r="K356" s="341"/>
      <c r="L356" s="341"/>
      <c r="M356" s="341"/>
      <c r="N356" s="341"/>
      <c r="O356" s="342"/>
      <c r="P356" s="285" t="s">
        <v>340</v>
      </c>
      <c r="Q356" s="286"/>
      <c r="R356" s="286"/>
      <c r="S356" s="286"/>
      <c r="T356" s="286"/>
      <c r="U356" s="286"/>
      <c r="V356" s="287"/>
      <c r="W356" s="285" t="s">
        <v>340</v>
      </c>
      <c r="X356" s="286"/>
      <c r="Y356" s="286"/>
      <c r="Z356" s="286"/>
      <c r="AA356" s="286"/>
      <c r="AB356" s="286"/>
      <c r="AC356" s="287"/>
      <c r="AD356" s="285" t="s">
        <v>340</v>
      </c>
      <c r="AE356" s="286"/>
      <c r="AF356" s="286"/>
      <c r="AG356" s="286"/>
      <c r="AH356" s="286"/>
      <c r="AI356" s="286"/>
      <c r="AJ356" s="287"/>
      <c r="AK356" s="285" t="s">
        <v>340</v>
      </c>
      <c r="AL356" s="286"/>
      <c r="AM356" s="286"/>
      <c r="AN356" s="286"/>
      <c r="AO356" s="286"/>
      <c r="AP356" s="286"/>
      <c r="AQ356" s="287"/>
      <c r="AR356" s="337"/>
      <c r="AS356" s="338"/>
      <c r="AT356" s="338"/>
      <c r="AU356" s="338"/>
      <c r="AV356" s="338"/>
      <c r="AW356" s="338"/>
      <c r="AX356" s="339"/>
    </row>
    <row r="357" spans="1:50" ht="19.5" customHeight="1" x14ac:dyDescent="0.15">
      <c r="A357" s="393"/>
      <c r="B357" s="394"/>
      <c r="C357" s="394"/>
      <c r="D357" s="394"/>
      <c r="E357" s="394"/>
      <c r="F357" s="395"/>
      <c r="G357" s="370"/>
      <c r="H357" s="371"/>
      <c r="I357" s="340" t="s">
        <v>38</v>
      </c>
      <c r="J357" s="341"/>
      <c r="K357" s="341"/>
      <c r="L357" s="341"/>
      <c r="M357" s="341"/>
      <c r="N357" s="341"/>
      <c r="O357" s="342"/>
      <c r="P357" s="285" t="s">
        <v>340</v>
      </c>
      <c r="Q357" s="286"/>
      <c r="R357" s="286"/>
      <c r="S357" s="286"/>
      <c r="T357" s="286"/>
      <c r="U357" s="286"/>
      <c r="V357" s="287"/>
      <c r="W357" s="285" t="s">
        <v>340</v>
      </c>
      <c r="X357" s="286"/>
      <c r="Y357" s="286"/>
      <c r="Z357" s="286"/>
      <c r="AA357" s="286"/>
      <c r="AB357" s="286"/>
      <c r="AC357" s="287"/>
      <c r="AD357" s="285" t="s">
        <v>340</v>
      </c>
      <c r="AE357" s="286"/>
      <c r="AF357" s="286"/>
      <c r="AG357" s="286"/>
      <c r="AH357" s="286"/>
      <c r="AI357" s="286"/>
      <c r="AJ357" s="287"/>
      <c r="AK357" s="285" t="s">
        <v>340</v>
      </c>
      <c r="AL357" s="286"/>
      <c r="AM357" s="286"/>
      <c r="AN357" s="286"/>
      <c r="AO357" s="286"/>
      <c r="AP357" s="286"/>
      <c r="AQ357" s="287"/>
      <c r="AR357" s="285"/>
      <c r="AS357" s="286"/>
      <c r="AT357" s="286"/>
      <c r="AU357" s="286"/>
      <c r="AV357" s="286"/>
      <c r="AW357" s="286"/>
      <c r="AX357" s="343"/>
    </row>
    <row r="358" spans="1:50" ht="19.5" customHeight="1" x14ac:dyDescent="0.15">
      <c r="A358" s="393"/>
      <c r="B358" s="394"/>
      <c r="C358" s="394"/>
      <c r="D358" s="394"/>
      <c r="E358" s="394"/>
      <c r="F358" s="395"/>
      <c r="G358" s="370"/>
      <c r="H358" s="371"/>
      <c r="I358" s="340" t="s">
        <v>39</v>
      </c>
      <c r="J358" s="341"/>
      <c r="K358" s="341"/>
      <c r="L358" s="341"/>
      <c r="M358" s="341"/>
      <c r="N358" s="341"/>
      <c r="O358" s="342"/>
      <c r="P358" s="285" t="s">
        <v>340</v>
      </c>
      <c r="Q358" s="286"/>
      <c r="R358" s="286"/>
      <c r="S358" s="286"/>
      <c r="T358" s="286"/>
      <c r="U358" s="286"/>
      <c r="V358" s="287"/>
      <c r="W358" s="285" t="s">
        <v>340</v>
      </c>
      <c r="X358" s="286"/>
      <c r="Y358" s="286"/>
      <c r="Z358" s="286"/>
      <c r="AA358" s="286"/>
      <c r="AB358" s="286"/>
      <c r="AC358" s="287"/>
      <c r="AD358" s="285" t="s">
        <v>340</v>
      </c>
      <c r="AE358" s="286"/>
      <c r="AF358" s="286"/>
      <c r="AG358" s="286"/>
      <c r="AH358" s="286"/>
      <c r="AI358" s="286"/>
      <c r="AJ358" s="287"/>
      <c r="AK358" s="285" t="s">
        <v>340</v>
      </c>
      <c r="AL358" s="286"/>
      <c r="AM358" s="286"/>
      <c r="AN358" s="286"/>
      <c r="AO358" s="286"/>
      <c r="AP358" s="286"/>
      <c r="AQ358" s="287"/>
      <c r="AR358" s="337"/>
      <c r="AS358" s="338"/>
      <c r="AT358" s="338"/>
      <c r="AU358" s="338"/>
      <c r="AV358" s="338"/>
      <c r="AW358" s="338"/>
      <c r="AX358" s="339"/>
    </row>
    <row r="359" spans="1:50" ht="19.5" customHeight="1" x14ac:dyDescent="0.15">
      <c r="A359" s="393"/>
      <c r="B359" s="394"/>
      <c r="C359" s="394"/>
      <c r="D359" s="394"/>
      <c r="E359" s="394"/>
      <c r="F359" s="395"/>
      <c r="G359" s="370"/>
      <c r="H359" s="371"/>
      <c r="I359" s="340" t="s">
        <v>40</v>
      </c>
      <c r="J359" s="341"/>
      <c r="K359" s="341"/>
      <c r="L359" s="341"/>
      <c r="M359" s="341"/>
      <c r="N359" s="341"/>
      <c r="O359" s="342"/>
      <c r="P359" s="285" t="s">
        <v>340</v>
      </c>
      <c r="Q359" s="286"/>
      <c r="R359" s="286"/>
      <c r="S359" s="286"/>
      <c r="T359" s="286"/>
      <c r="U359" s="286"/>
      <c r="V359" s="287"/>
      <c r="W359" s="285" t="s">
        <v>340</v>
      </c>
      <c r="X359" s="286"/>
      <c r="Y359" s="286"/>
      <c r="Z359" s="286"/>
      <c r="AA359" s="286"/>
      <c r="AB359" s="286"/>
      <c r="AC359" s="287"/>
      <c r="AD359" s="285" t="s">
        <v>340</v>
      </c>
      <c r="AE359" s="286"/>
      <c r="AF359" s="286"/>
      <c r="AG359" s="286"/>
      <c r="AH359" s="286"/>
      <c r="AI359" s="286"/>
      <c r="AJ359" s="287"/>
      <c r="AK359" s="285" t="s">
        <v>340</v>
      </c>
      <c r="AL359" s="286"/>
      <c r="AM359" s="286"/>
      <c r="AN359" s="286"/>
      <c r="AO359" s="286"/>
      <c r="AP359" s="286"/>
      <c r="AQ359" s="287"/>
      <c r="AR359" s="337"/>
      <c r="AS359" s="338"/>
      <c r="AT359" s="338"/>
      <c r="AU359" s="338"/>
      <c r="AV359" s="338"/>
      <c r="AW359" s="338"/>
      <c r="AX359" s="339"/>
    </row>
    <row r="360" spans="1:50" ht="19.5" customHeight="1" x14ac:dyDescent="0.15">
      <c r="A360" s="393"/>
      <c r="B360" s="394"/>
      <c r="C360" s="394"/>
      <c r="D360" s="394"/>
      <c r="E360" s="394"/>
      <c r="F360" s="395"/>
      <c r="G360" s="372"/>
      <c r="H360" s="373"/>
      <c r="I360" s="355" t="s">
        <v>41</v>
      </c>
      <c r="J360" s="356"/>
      <c r="K360" s="356"/>
      <c r="L360" s="356"/>
      <c r="M360" s="356"/>
      <c r="N360" s="356"/>
      <c r="O360" s="357"/>
      <c r="P360" s="333" t="s">
        <v>150</v>
      </c>
      <c r="Q360" s="334"/>
      <c r="R360" s="334"/>
      <c r="S360" s="334"/>
      <c r="T360" s="334"/>
      <c r="U360" s="334"/>
      <c r="V360" s="335"/>
      <c r="W360" s="333">
        <v>0.9</v>
      </c>
      <c r="X360" s="334"/>
      <c r="Y360" s="334"/>
      <c r="Z360" s="334"/>
      <c r="AA360" s="334"/>
      <c r="AB360" s="334"/>
      <c r="AC360" s="335"/>
      <c r="AD360" s="333">
        <v>1</v>
      </c>
      <c r="AE360" s="334"/>
      <c r="AF360" s="334"/>
      <c r="AG360" s="334"/>
      <c r="AH360" s="334"/>
      <c r="AI360" s="334"/>
      <c r="AJ360" s="335"/>
      <c r="AK360" s="333" t="s">
        <v>150</v>
      </c>
      <c r="AL360" s="334"/>
      <c r="AM360" s="334"/>
      <c r="AN360" s="334"/>
      <c r="AO360" s="334"/>
      <c r="AP360" s="334"/>
      <c r="AQ360" s="335"/>
      <c r="AR360" s="333"/>
      <c r="AS360" s="334"/>
      <c r="AT360" s="334"/>
      <c r="AU360" s="334"/>
      <c r="AV360" s="334"/>
      <c r="AW360" s="334"/>
      <c r="AX360" s="364"/>
    </row>
    <row r="361" spans="1:50" ht="19.5" customHeight="1" x14ac:dyDescent="0.15">
      <c r="A361" s="393"/>
      <c r="B361" s="394"/>
      <c r="C361" s="394"/>
      <c r="D361" s="394"/>
      <c r="E361" s="394"/>
      <c r="F361" s="395"/>
      <c r="G361" s="344" t="s">
        <v>42</v>
      </c>
      <c r="H361" s="345"/>
      <c r="I361" s="345"/>
      <c r="J361" s="345"/>
      <c r="K361" s="345"/>
      <c r="L361" s="345"/>
      <c r="M361" s="345"/>
      <c r="N361" s="345"/>
      <c r="O361" s="346"/>
      <c r="P361" s="348" t="s">
        <v>150</v>
      </c>
      <c r="Q361" s="349"/>
      <c r="R361" s="349"/>
      <c r="S361" s="349"/>
      <c r="T361" s="349"/>
      <c r="U361" s="349"/>
      <c r="V361" s="350"/>
      <c r="W361" s="348" t="s">
        <v>150</v>
      </c>
      <c r="X361" s="349"/>
      <c r="Y361" s="349"/>
      <c r="Z361" s="349"/>
      <c r="AA361" s="349"/>
      <c r="AB361" s="349"/>
      <c r="AC361" s="350"/>
      <c r="AD361" s="348">
        <v>0</v>
      </c>
      <c r="AE361" s="349"/>
      <c r="AF361" s="349"/>
      <c r="AG361" s="349"/>
      <c r="AH361" s="349"/>
      <c r="AI361" s="349"/>
      <c r="AJ361" s="350"/>
      <c r="AK361" s="351"/>
      <c r="AL361" s="352"/>
      <c r="AM361" s="352"/>
      <c r="AN361" s="352"/>
      <c r="AO361" s="352"/>
      <c r="AP361" s="352"/>
      <c r="AQ361" s="353"/>
      <c r="AR361" s="351"/>
      <c r="AS361" s="352"/>
      <c r="AT361" s="352"/>
      <c r="AU361" s="352"/>
      <c r="AV361" s="352"/>
      <c r="AW361" s="352"/>
      <c r="AX361" s="354"/>
    </row>
    <row r="362" spans="1:50" ht="19.5" customHeight="1" x14ac:dyDescent="0.15">
      <c r="A362" s="396"/>
      <c r="B362" s="397"/>
      <c r="C362" s="397"/>
      <c r="D362" s="397"/>
      <c r="E362" s="397"/>
      <c r="F362" s="398"/>
      <c r="G362" s="344" t="s">
        <v>43</v>
      </c>
      <c r="H362" s="345"/>
      <c r="I362" s="345"/>
      <c r="J362" s="345"/>
      <c r="K362" s="345"/>
      <c r="L362" s="345"/>
      <c r="M362" s="345"/>
      <c r="N362" s="345"/>
      <c r="O362" s="346"/>
      <c r="P362" s="348" t="s">
        <v>150</v>
      </c>
      <c r="Q362" s="349"/>
      <c r="R362" s="349"/>
      <c r="S362" s="349"/>
      <c r="T362" s="349"/>
      <c r="U362" s="349"/>
      <c r="V362" s="350"/>
      <c r="W362" s="348" t="s">
        <v>150</v>
      </c>
      <c r="X362" s="349"/>
      <c r="Y362" s="349"/>
      <c r="Z362" s="349"/>
      <c r="AA362" s="349"/>
      <c r="AB362" s="349"/>
      <c r="AC362" s="350"/>
      <c r="AD362" s="348">
        <v>0</v>
      </c>
      <c r="AE362" s="349"/>
      <c r="AF362" s="349"/>
      <c r="AG362" s="349"/>
      <c r="AH362" s="349"/>
      <c r="AI362" s="349"/>
      <c r="AJ362" s="350"/>
      <c r="AK362" s="351"/>
      <c r="AL362" s="352"/>
      <c r="AM362" s="352"/>
      <c r="AN362" s="352"/>
      <c r="AO362" s="352"/>
      <c r="AP362" s="352"/>
      <c r="AQ362" s="353"/>
      <c r="AR362" s="351"/>
      <c r="AS362" s="352"/>
      <c r="AT362" s="352"/>
      <c r="AU362" s="352"/>
      <c r="AV362" s="352"/>
      <c r="AW362" s="352"/>
      <c r="AX362" s="354"/>
    </row>
    <row r="363" spans="1:50" ht="19.5" customHeight="1" x14ac:dyDescent="0.15">
      <c r="A363" s="294" t="s">
        <v>73</v>
      </c>
      <c r="B363" s="295"/>
      <c r="C363" s="300" t="s">
        <v>74</v>
      </c>
      <c r="D363" s="301"/>
      <c r="E363" s="301"/>
      <c r="F363" s="301"/>
      <c r="G363" s="301"/>
      <c r="H363" s="301"/>
      <c r="I363" s="301"/>
      <c r="J363" s="301"/>
      <c r="K363" s="302"/>
      <c r="L363" s="303" t="s">
        <v>75</v>
      </c>
      <c r="M363" s="304"/>
      <c r="N363" s="304"/>
      <c r="O363" s="304"/>
      <c r="P363" s="304"/>
      <c r="Q363" s="305"/>
      <c r="R363" s="306" t="s">
        <v>325</v>
      </c>
      <c r="S363" s="301"/>
      <c r="T363" s="301"/>
      <c r="U363" s="301"/>
      <c r="V363" s="301"/>
      <c r="W363" s="302"/>
      <c r="X363" s="306" t="s">
        <v>76</v>
      </c>
      <c r="Y363" s="301"/>
      <c r="Z363" s="301"/>
      <c r="AA363" s="301"/>
      <c r="AB363" s="301"/>
      <c r="AC363" s="301"/>
      <c r="AD363" s="301"/>
      <c r="AE363" s="301"/>
      <c r="AF363" s="301"/>
      <c r="AG363" s="301"/>
      <c r="AH363" s="301"/>
      <c r="AI363" s="301"/>
      <c r="AJ363" s="301"/>
      <c r="AK363" s="301"/>
      <c r="AL363" s="301"/>
      <c r="AM363" s="301"/>
      <c r="AN363" s="301"/>
      <c r="AO363" s="301"/>
      <c r="AP363" s="301"/>
      <c r="AQ363" s="301"/>
      <c r="AR363" s="301"/>
      <c r="AS363" s="301"/>
      <c r="AT363" s="301"/>
      <c r="AU363" s="301"/>
      <c r="AV363" s="301"/>
      <c r="AW363" s="301"/>
      <c r="AX363" s="307"/>
    </row>
    <row r="364" spans="1:50" ht="19.5" customHeight="1" x14ac:dyDescent="0.15">
      <c r="A364" s="296"/>
      <c r="B364" s="297"/>
      <c r="C364" s="1637"/>
      <c r="D364" s="522"/>
      <c r="E364" s="522"/>
      <c r="F364" s="522"/>
      <c r="G364" s="522"/>
      <c r="H364" s="522"/>
      <c r="I364" s="522"/>
      <c r="J364" s="522"/>
      <c r="K364" s="523"/>
      <c r="L364" s="311" t="s">
        <v>150</v>
      </c>
      <c r="M364" s="312"/>
      <c r="N364" s="312"/>
      <c r="O364" s="312"/>
      <c r="P364" s="312"/>
      <c r="Q364" s="313"/>
      <c r="R364" s="311"/>
      <c r="S364" s="312"/>
      <c r="T364" s="312"/>
      <c r="U364" s="312"/>
      <c r="V364" s="312"/>
      <c r="W364" s="313"/>
      <c r="X364" s="314"/>
      <c r="Y364" s="315"/>
      <c r="Z364" s="315"/>
      <c r="AA364" s="315"/>
      <c r="AB364" s="315"/>
      <c r="AC364" s="315"/>
      <c r="AD364" s="315"/>
      <c r="AE364" s="315"/>
      <c r="AF364" s="315"/>
      <c r="AG364" s="315"/>
      <c r="AH364" s="315"/>
      <c r="AI364" s="315"/>
      <c r="AJ364" s="315"/>
      <c r="AK364" s="315"/>
      <c r="AL364" s="315"/>
      <c r="AM364" s="315"/>
      <c r="AN364" s="315"/>
      <c r="AO364" s="315"/>
      <c r="AP364" s="315"/>
      <c r="AQ364" s="315"/>
      <c r="AR364" s="315"/>
      <c r="AS364" s="315"/>
      <c r="AT364" s="315"/>
      <c r="AU364" s="315"/>
      <c r="AV364" s="315"/>
      <c r="AW364" s="315"/>
      <c r="AX364" s="316"/>
    </row>
    <row r="365" spans="1:50" ht="19.5" customHeight="1" x14ac:dyDescent="0.15">
      <c r="A365" s="296"/>
      <c r="B365" s="297"/>
      <c r="C365" s="1638"/>
      <c r="D365" s="512"/>
      <c r="E365" s="512"/>
      <c r="F365" s="512"/>
      <c r="G365" s="512"/>
      <c r="H365" s="512"/>
      <c r="I365" s="512"/>
      <c r="J365" s="512"/>
      <c r="K365" s="513"/>
      <c r="L365" s="285"/>
      <c r="M365" s="286"/>
      <c r="N365" s="286"/>
      <c r="O365" s="286"/>
      <c r="P365" s="286"/>
      <c r="Q365" s="287"/>
      <c r="R365" s="285"/>
      <c r="S365" s="286"/>
      <c r="T365" s="286"/>
      <c r="U365" s="286"/>
      <c r="V365" s="286"/>
      <c r="W365" s="287"/>
      <c r="X365" s="288"/>
      <c r="Y365" s="289"/>
      <c r="Z365" s="289"/>
      <c r="AA365" s="289"/>
      <c r="AB365" s="289"/>
      <c r="AC365" s="289"/>
      <c r="AD365" s="289"/>
      <c r="AE365" s="289"/>
      <c r="AF365" s="289"/>
      <c r="AG365" s="289"/>
      <c r="AH365" s="289"/>
      <c r="AI365" s="289"/>
      <c r="AJ365" s="289"/>
      <c r="AK365" s="289"/>
      <c r="AL365" s="289"/>
      <c r="AM365" s="289"/>
      <c r="AN365" s="289"/>
      <c r="AO365" s="289"/>
      <c r="AP365" s="289"/>
      <c r="AQ365" s="289"/>
      <c r="AR365" s="289"/>
      <c r="AS365" s="289"/>
      <c r="AT365" s="289"/>
      <c r="AU365" s="289"/>
      <c r="AV365" s="289"/>
      <c r="AW365" s="289"/>
      <c r="AX365" s="290"/>
    </row>
    <row r="366" spans="1:50" ht="19.5" customHeight="1" x14ac:dyDescent="0.15">
      <c r="A366" s="296"/>
      <c r="B366" s="297"/>
      <c r="C366" s="1638"/>
      <c r="D366" s="512"/>
      <c r="E366" s="512"/>
      <c r="F366" s="512"/>
      <c r="G366" s="512"/>
      <c r="H366" s="512"/>
      <c r="I366" s="512"/>
      <c r="J366" s="512"/>
      <c r="K366" s="513"/>
      <c r="L366" s="285"/>
      <c r="M366" s="286"/>
      <c r="N366" s="286"/>
      <c r="O366" s="286"/>
      <c r="P366" s="286"/>
      <c r="Q366" s="287"/>
      <c r="R366" s="285"/>
      <c r="S366" s="286"/>
      <c r="T366" s="286"/>
      <c r="U366" s="286"/>
      <c r="V366" s="286"/>
      <c r="W366" s="287"/>
      <c r="X366" s="288"/>
      <c r="Y366" s="289"/>
      <c r="Z366" s="289"/>
      <c r="AA366" s="289"/>
      <c r="AB366" s="289"/>
      <c r="AC366" s="289"/>
      <c r="AD366" s="289"/>
      <c r="AE366" s="289"/>
      <c r="AF366" s="289"/>
      <c r="AG366" s="289"/>
      <c r="AH366" s="289"/>
      <c r="AI366" s="289"/>
      <c r="AJ366" s="289"/>
      <c r="AK366" s="289"/>
      <c r="AL366" s="289"/>
      <c r="AM366" s="289"/>
      <c r="AN366" s="289"/>
      <c r="AO366" s="289"/>
      <c r="AP366" s="289"/>
      <c r="AQ366" s="289"/>
      <c r="AR366" s="289"/>
      <c r="AS366" s="289"/>
      <c r="AT366" s="289"/>
      <c r="AU366" s="289"/>
      <c r="AV366" s="289"/>
      <c r="AW366" s="289"/>
      <c r="AX366" s="290"/>
    </row>
    <row r="367" spans="1:50" ht="19.5" customHeight="1" x14ac:dyDescent="0.15">
      <c r="A367" s="296"/>
      <c r="B367" s="297"/>
      <c r="C367" s="1638"/>
      <c r="D367" s="512"/>
      <c r="E367" s="512"/>
      <c r="F367" s="512"/>
      <c r="G367" s="512"/>
      <c r="H367" s="512"/>
      <c r="I367" s="512"/>
      <c r="J367" s="512"/>
      <c r="K367" s="513"/>
      <c r="L367" s="285"/>
      <c r="M367" s="286"/>
      <c r="N367" s="286"/>
      <c r="O367" s="286"/>
      <c r="P367" s="286"/>
      <c r="Q367" s="287"/>
      <c r="R367" s="285"/>
      <c r="S367" s="286"/>
      <c r="T367" s="286"/>
      <c r="U367" s="286"/>
      <c r="V367" s="286"/>
      <c r="W367" s="287"/>
      <c r="X367" s="288"/>
      <c r="Y367" s="289"/>
      <c r="Z367" s="289"/>
      <c r="AA367" s="289"/>
      <c r="AB367" s="289"/>
      <c r="AC367" s="289"/>
      <c r="AD367" s="289"/>
      <c r="AE367" s="289"/>
      <c r="AF367" s="289"/>
      <c r="AG367" s="289"/>
      <c r="AH367" s="289"/>
      <c r="AI367" s="289"/>
      <c r="AJ367" s="289"/>
      <c r="AK367" s="289"/>
      <c r="AL367" s="289"/>
      <c r="AM367" s="289"/>
      <c r="AN367" s="289"/>
      <c r="AO367" s="289"/>
      <c r="AP367" s="289"/>
      <c r="AQ367" s="289"/>
      <c r="AR367" s="289"/>
      <c r="AS367" s="289"/>
      <c r="AT367" s="289"/>
      <c r="AU367" s="289"/>
      <c r="AV367" s="289"/>
      <c r="AW367" s="289"/>
      <c r="AX367" s="290"/>
    </row>
    <row r="368" spans="1:50" ht="19.5" customHeight="1" x14ac:dyDescent="0.15">
      <c r="A368" s="296"/>
      <c r="B368" s="297"/>
      <c r="C368" s="1638"/>
      <c r="D368" s="512"/>
      <c r="E368" s="512"/>
      <c r="F368" s="512"/>
      <c r="G368" s="512"/>
      <c r="H368" s="512"/>
      <c r="I368" s="512"/>
      <c r="J368" s="512"/>
      <c r="K368" s="513"/>
      <c r="L368" s="285"/>
      <c r="M368" s="286"/>
      <c r="N368" s="286"/>
      <c r="O368" s="286"/>
      <c r="P368" s="286"/>
      <c r="Q368" s="287"/>
      <c r="R368" s="285"/>
      <c r="S368" s="286"/>
      <c r="T368" s="286"/>
      <c r="U368" s="286"/>
      <c r="V368" s="286"/>
      <c r="W368" s="287"/>
      <c r="X368" s="288"/>
      <c r="Y368" s="289"/>
      <c r="Z368" s="289"/>
      <c r="AA368" s="289"/>
      <c r="AB368" s="289"/>
      <c r="AC368" s="289"/>
      <c r="AD368" s="289"/>
      <c r="AE368" s="289"/>
      <c r="AF368" s="289"/>
      <c r="AG368" s="289"/>
      <c r="AH368" s="289"/>
      <c r="AI368" s="289"/>
      <c r="AJ368" s="289"/>
      <c r="AK368" s="289"/>
      <c r="AL368" s="289"/>
      <c r="AM368" s="289"/>
      <c r="AN368" s="289"/>
      <c r="AO368" s="289"/>
      <c r="AP368" s="289"/>
      <c r="AQ368" s="289"/>
      <c r="AR368" s="289"/>
      <c r="AS368" s="289"/>
      <c r="AT368" s="289"/>
      <c r="AU368" s="289"/>
      <c r="AV368" s="289"/>
      <c r="AW368" s="289"/>
      <c r="AX368" s="290"/>
    </row>
    <row r="369" spans="1:50" ht="19.5" customHeight="1" x14ac:dyDescent="0.15">
      <c r="A369" s="296"/>
      <c r="B369" s="297"/>
      <c r="C369" s="1639"/>
      <c r="D369" s="506"/>
      <c r="E369" s="506"/>
      <c r="F369" s="506"/>
      <c r="G369" s="506"/>
      <c r="H369" s="506"/>
      <c r="I369" s="506"/>
      <c r="J369" s="506"/>
      <c r="K369" s="507"/>
      <c r="L369" s="333"/>
      <c r="M369" s="334"/>
      <c r="N369" s="334"/>
      <c r="O369" s="334"/>
      <c r="P369" s="334"/>
      <c r="Q369" s="335"/>
      <c r="R369" s="333"/>
      <c r="S369" s="334"/>
      <c r="T369" s="334"/>
      <c r="U369" s="334"/>
      <c r="V369" s="334"/>
      <c r="W369" s="335"/>
      <c r="X369" s="288"/>
      <c r="Y369" s="289"/>
      <c r="Z369" s="289"/>
      <c r="AA369" s="289"/>
      <c r="AB369" s="289"/>
      <c r="AC369" s="289"/>
      <c r="AD369" s="289"/>
      <c r="AE369" s="289"/>
      <c r="AF369" s="289"/>
      <c r="AG369" s="289"/>
      <c r="AH369" s="289"/>
      <c r="AI369" s="289"/>
      <c r="AJ369" s="289"/>
      <c r="AK369" s="289"/>
      <c r="AL369" s="289"/>
      <c r="AM369" s="289"/>
      <c r="AN369" s="289"/>
      <c r="AO369" s="289"/>
      <c r="AP369" s="289"/>
      <c r="AQ369" s="289"/>
      <c r="AR369" s="289"/>
      <c r="AS369" s="289"/>
      <c r="AT369" s="289"/>
      <c r="AU369" s="289"/>
      <c r="AV369" s="289"/>
      <c r="AW369" s="289"/>
      <c r="AX369" s="290"/>
    </row>
    <row r="370" spans="1:50" ht="19.5" customHeight="1" thickBot="1" x14ac:dyDescent="0.2">
      <c r="A370" s="298"/>
      <c r="B370" s="299"/>
      <c r="C370" s="317" t="s">
        <v>41</v>
      </c>
      <c r="D370" s="318"/>
      <c r="E370" s="318"/>
      <c r="F370" s="318"/>
      <c r="G370" s="318"/>
      <c r="H370" s="318"/>
      <c r="I370" s="318"/>
      <c r="J370" s="318"/>
      <c r="K370" s="319"/>
      <c r="L370" s="320" t="s">
        <v>150</v>
      </c>
      <c r="M370" s="318"/>
      <c r="N370" s="318"/>
      <c r="O370" s="318"/>
      <c r="P370" s="318"/>
      <c r="Q370" s="319"/>
      <c r="R370" s="320"/>
      <c r="S370" s="318"/>
      <c r="T370" s="318"/>
      <c r="U370" s="318"/>
      <c r="V370" s="318"/>
      <c r="W370" s="319"/>
      <c r="X370" s="321"/>
      <c r="Y370" s="322"/>
      <c r="Z370" s="322"/>
      <c r="AA370" s="322"/>
      <c r="AB370" s="322"/>
      <c r="AC370" s="322"/>
      <c r="AD370" s="322"/>
      <c r="AE370" s="322"/>
      <c r="AF370" s="322"/>
      <c r="AG370" s="322"/>
      <c r="AH370" s="322"/>
      <c r="AI370" s="322"/>
      <c r="AJ370" s="322"/>
      <c r="AK370" s="322"/>
      <c r="AL370" s="322"/>
      <c r="AM370" s="322"/>
      <c r="AN370" s="322"/>
      <c r="AO370" s="322"/>
      <c r="AP370" s="322"/>
      <c r="AQ370" s="322"/>
      <c r="AR370" s="322"/>
      <c r="AS370" s="322"/>
      <c r="AT370" s="322"/>
      <c r="AU370" s="322"/>
      <c r="AV370" s="322"/>
      <c r="AW370" s="322"/>
      <c r="AX370" s="323"/>
    </row>
    <row r="371" spans="1:50" s="45" customFormat="1" ht="24" customHeight="1" x14ac:dyDescent="0.15">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4"/>
      <c r="AL371" s="43"/>
      <c r="AM371" s="43"/>
      <c r="AN371" s="43"/>
      <c r="AO371" s="43"/>
      <c r="AP371" s="43"/>
      <c r="AQ371" s="43"/>
      <c r="AR371" s="43"/>
      <c r="AS371" s="43"/>
      <c r="AT371" s="43"/>
      <c r="AU371" s="43"/>
      <c r="AV371" s="43"/>
      <c r="AW371" s="43"/>
      <c r="AX371" s="43"/>
    </row>
    <row r="372" spans="1:50" s="45" customFormat="1" ht="20.25" customHeight="1" thickBot="1" x14ac:dyDescent="0.2">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c r="AD372" s="41"/>
      <c r="AE372" s="41"/>
      <c r="AF372" s="41"/>
      <c r="AG372" s="41"/>
      <c r="AH372" s="41"/>
      <c r="AI372" s="41"/>
      <c r="AJ372" s="41"/>
      <c r="AK372" s="41"/>
      <c r="AL372" s="41"/>
      <c r="AM372" s="41"/>
      <c r="AN372" s="41"/>
      <c r="AO372" s="41"/>
      <c r="AP372" s="41"/>
      <c r="AQ372" s="479" t="s">
        <v>312</v>
      </c>
      <c r="AR372" s="479"/>
      <c r="AS372" s="479"/>
      <c r="AT372" s="479"/>
      <c r="AU372" s="479"/>
      <c r="AV372" s="479"/>
      <c r="AW372" s="479"/>
      <c r="AX372" s="479"/>
    </row>
    <row r="373" spans="1:50" ht="25.15" customHeight="1" x14ac:dyDescent="0.15">
      <c r="A373" s="431" t="s">
        <v>313</v>
      </c>
      <c r="B373" s="432"/>
      <c r="C373" s="432"/>
      <c r="D373" s="432"/>
      <c r="E373" s="432"/>
      <c r="F373" s="433"/>
      <c r="G373" s="434" t="s">
        <v>2205</v>
      </c>
      <c r="H373" s="493"/>
      <c r="I373" s="493"/>
      <c r="J373" s="493"/>
      <c r="K373" s="493"/>
      <c r="L373" s="493"/>
      <c r="M373" s="493"/>
      <c r="N373" s="493"/>
      <c r="O373" s="493"/>
      <c r="P373" s="493"/>
      <c r="Q373" s="493"/>
      <c r="R373" s="493"/>
      <c r="S373" s="493"/>
      <c r="T373" s="493"/>
      <c r="U373" s="493"/>
      <c r="V373" s="493"/>
      <c r="W373" s="493"/>
      <c r="X373" s="493"/>
      <c r="Y373" s="437" t="s">
        <v>330</v>
      </c>
      <c r="Z373" s="438"/>
      <c r="AA373" s="438"/>
      <c r="AB373" s="438"/>
      <c r="AC373" s="438"/>
      <c r="AD373" s="439"/>
      <c r="AE373" s="483" t="s">
        <v>1825</v>
      </c>
      <c r="AF373" s="483"/>
      <c r="AG373" s="483"/>
      <c r="AH373" s="483"/>
      <c r="AI373" s="483"/>
      <c r="AJ373" s="483"/>
      <c r="AK373" s="483"/>
      <c r="AL373" s="483"/>
      <c r="AM373" s="483"/>
      <c r="AN373" s="483"/>
      <c r="AO373" s="483"/>
      <c r="AP373" s="484"/>
      <c r="AQ373" s="443" t="s">
        <v>7</v>
      </c>
      <c r="AR373" s="444"/>
      <c r="AS373" s="444"/>
      <c r="AT373" s="444"/>
      <c r="AU373" s="444"/>
      <c r="AV373" s="444"/>
      <c r="AW373" s="444"/>
      <c r="AX373" s="445"/>
    </row>
    <row r="374" spans="1:50" ht="31.5" customHeight="1" x14ac:dyDescent="0.15">
      <c r="A374" s="403" t="s">
        <v>8</v>
      </c>
      <c r="B374" s="404"/>
      <c r="C374" s="404"/>
      <c r="D374" s="404"/>
      <c r="E374" s="404"/>
      <c r="F374" s="405"/>
      <c r="G374" s="1439" t="s">
        <v>1872</v>
      </c>
      <c r="H374" s="1440"/>
      <c r="I374" s="1440"/>
      <c r="J374" s="1440"/>
      <c r="K374" s="1440"/>
      <c r="L374" s="1440"/>
      <c r="M374" s="1440"/>
      <c r="N374" s="1440"/>
      <c r="O374" s="1440"/>
      <c r="P374" s="1440"/>
      <c r="Q374" s="1440"/>
      <c r="R374" s="1440"/>
      <c r="S374" s="1440"/>
      <c r="T374" s="1440"/>
      <c r="U374" s="1440"/>
      <c r="V374" s="1441"/>
      <c r="W374" s="1441"/>
      <c r="X374" s="1441"/>
      <c r="Y374" s="409" t="s">
        <v>10</v>
      </c>
      <c r="Z374" s="410"/>
      <c r="AA374" s="410"/>
      <c r="AB374" s="410"/>
      <c r="AC374" s="410"/>
      <c r="AD374" s="411"/>
      <c r="AE374" s="475" t="s">
        <v>2184</v>
      </c>
      <c r="AF374" s="475"/>
      <c r="AG374" s="475"/>
      <c r="AH374" s="475"/>
      <c r="AI374" s="475"/>
      <c r="AJ374" s="475"/>
      <c r="AK374" s="475"/>
      <c r="AL374" s="475"/>
      <c r="AM374" s="475"/>
      <c r="AN374" s="475"/>
      <c r="AO374" s="475"/>
      <c r="AP374" s="476"/>
      <c r="AQ374" s="415" t="s">
        <v>2117</v>
      </c>
      <c r="AR374" s="416"/>
      <c r="AS374" s="416"/>
      <c r="AT374" s="416"/>
      <c r="AU374" s="416"/>
      <c r="AV374" s="416"/>
      <c r="AW374" s="416"/>
      <c r="AX374" s="417"/>
    </row>
    <row r="375" spans="1:50" ht="31.5" customHeight="1" x14ac:dyDescent="0.15">
      <c r="A375" s="418" t="s">
        <v>13</v>
      </c>
      <c r="B375" s="419"/>
      <c r="C375" s="419"/>
      <c r="D375" s="419"/>
      <c r="E375" s="419"/>
      <c r="F375" s="420"/>
      <c r="G375" s="1445" t="s">
        <v>14</v>
      </c>
      <c r="H375" s="1441"/>
      <c r="I375" s="1441"/>
      <c r="J375" s="1441"/>
      <c r="K375" s="1441"/>
      <c r="L375" s="1441"/>
      <c r="M375" s="1441"/>
      <c r="N375" s="1441"/>
      <c r="O375" s="1441"/>
      <c r="P375" s="1441"/>
      <c r="Q375" s="1441"/>
      <c r="R375" s="1441"/>
      <c r="S375" s="1441"/>
      <c r="T375" s="1441"/>
      <c r="U375" s="1441"/>
      <c r="V375" s="1441"/>
      <c r="W375" s="1441"/>
      <c r="X375" s="1441"/>
      <c r="Y375" s="424" t="s">
        <v>15</v>
      </c>
      <c r="Z375" s="425"/>
      <c r="AA375" s="425"/>
      <c r="AB375" s="425"/>
      <c r="AC375" s="425"/>
      <c r="AD375" s="426"/>
      <c r="AE375" s="1630" t="s">
        <v>2118</v>
      </c>
      <c r="AF375" s="1630"/>
      <c r="AG375" s="1630"/>
      <c r="AH375" s="1630"/>
      <c r="AI375" s="1630"/>
      <c r="AJ375" s="1630"/>
      <c r="AK375" s="1630"/>
      <c r="AL375" s="1630"/>
      <c r="AM375" s="1630"/>
      <c r="AN375" s="1630"/>
      <c r="AO375" s="1630"/>
      <c r="AP375" s="1630"/>
      <c r="AQ375" s="1441"/>
      <c r="AR375" s="1441"/>
      <c r="AS375" s="1441"/>
      <c r="AT375" s="1441"/>
      <c r="AU375" s="1441"/>
      <c r="AV375" s="1441"/>
      <c r="AW375" s="1441"/>
      <c r="AX375" s="1646"/>
    </row>
    <row r="376" spans="1:50" ht="31.5" customHeight="1" x14ac:dyDescent="0.15">
      <c r="A376" s="446" t="s">
        <v>17</v>
      </c>
      <c r="B376" s="447"/>
      <c r="C376" s="447"/>
      <c r="D376" s="447"/>
      <c r="E376" s="447"/>
      <c r="F376" s="448"/>
      <c r="G376" s="1640" t="s">
        <v>2206</v>
      </c>
      <c r="H376" s="1641"/>
      <c r="I376" s="1641"/>
      <c r="J376" s="1641"/>
      <c r="K376" s="1641"/>
      <c r="L376" s="1641"/>
      <c r="M376" s="1641"/>
      <c r="N376" s="1641"/>
      <c r="O376" s="1641"/>
      <c r="P376" s="1641"/>
      <c r="Q376" s="1641"/>
      <c r="R376" s="1641"/>
      <c r="S376" s="1641"/>
      <c r="T376" s="1641"/>
      <c r="U376" s="1641"/>
      <c r="V376" s="1641"/>
      <c r="W376" s="1641"/>
      <c r="X376" s="1642"/>
      <c r="Y376" s="452" t="s">
        <v>603</v>
      </c>
      <c r="Z376" s="453"/>
      <c r="AA376" s="453"/>
      <c r="AB376" s="453"/>
      <c r="AC376" s="453"/>
      <c r="AD376" s="454"/>
      <c r="AE376" s="473" t="s">
        <v>340</v>
      </c>
      <c r="AF376" s="456"/>
      <c r="AG376" s="456"/>
      <c r="AH376" s="456"/>
      <c r="AI376" s="456"/>
      <c r="AJ376" s="456"/>
      <c r="AK376" s="456"/>
      <c r="AL376" s="456"/>
      <c r="AM376" s="456"/>
      <c r="AN376" s="456"/>
      <c r="AO376" s="456"/>
      <c r="AP376" s="456"/>
      <c r="AQ376" s="456"/>
      <c r="AR376" s="456"/>
      <c r="AS376" s="456"/>
      <c r="AT376" s="456"/>
      <c r="AU376" s="456"/>
      <c r="AV376" s="456"/>
      <c r="AW376" s="456"/>
      <c r="AX376" s="457"/>
    </row>
    <row r="377" spans="1:50" ht="60" customHeight="1" x14ac:dyDescent="0.15">
      <c r="A377" s="381" t="s">
        <v>21</v>
      </c>
      <c r="B377" s="382"/>
      <c r="C377" s="382"/>
      <c r="D377" s="382"/>
      <c r="E377" s="382"/>
      <c r="F377" s="383"/>
      <c r="G377" s="1643" t="s">
        <v>2207</v>
      </c>
      <c r="H377" s="1644"/>
      <c r="I377" s="1644"/>
      <c r="J377" s="1644"/>
      <c r="K377" s="1644"/>
      <c r="L377" s="1644"/>
      <c r="M377" s="1644"/>
      <c r="N377" s="1644"/>
      <c r="O377" s="1644"/>
      <c r="P377" s="1644"/>
      <c r="Q377" s="1644"/>
      <c r="R377" s="1644"/>
      <c r="S377" s="1644"/>
      <c r="T377" s="1644"/>
      <c r="U377" s="1644"/>
      <c r="V377" s="1644"/>
      <c r="W377" s="1644"/>
      <c r="X377" s="1644"/>
      <c r="Y377" s="1644"/>
      <c r="Z377" s="1644"/>
      <c r="AA377" s="1644"/>
      <c r="AB377" s="1644"/>
      <c r="AC377" s="1644"/>
      <c r="AD377" s="1644"/>
      <c r="AE377" s="1644"/>
      <c r="AF377" s="1644"/>
      <c r="AG377" s="1644"/>
      <c r="AH377" s="1644"/>
      <c r="AI377" s="1644"/>
      <c r="AJ377" s="1644"/>
      <c r="AK377" s="1644"/>
      <c r="AL377" s="1644"/>
      <c r="AM377" s="1644"/>
      <c r="AN377" s="1644"/>
      <c r="AO377" s="1644"/>
      <c r="AP377" s="1644"/>
      <c r="AQ377" s="1644"/>
      <c r="AR377" s="1644"/>
      <c r="AS377" s="1644"/>
      <c r="AT377" s="1644"/>
      <c r="AU377" s="1644"/>
      <c r="AV377" s="1644"/>
      <c r="AW377" s="1644"/>
      <c r="AX377" s="1645"/>
    </row>
    <row r="378" spans="1:50" ht="70.5" customHeight="1" x14ac:dyDescent="0.15">
      <c r="A378" s="381" t="s">
        <v>23</v>
      </c>
      <c r="B378" s="382"/>
      <c r="C378" s="382"/>
      <c r="D378" s="382"/>
      <c r="E378" s="382"/>
      <c r="F378" s="383"/>
      <c r="G378" s="469" t="s">
        <v>2208</v>
      </c>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E378" s="470"/>
      <c r="AF378" s="470"/>
      <c r="AG378" s="470"/>
      <c r="AH378" s="470"/>
      <c r="AI378" s="470"/>
      <c r="AJ378" s="470"/>
      <c r="AK378" s="470"/>
      <c r="AL378" s="470"/>
      <c r="AM378" s="470"/>
      <c r="AN378" s="470"/>
      <c r="AO378" s="470"/>
      <c r="AP378" s="470"/>
      <c r="AQ378" s="470"/>
      <c r="AR378" s="470"/>
      <c r="AS378" s="470"/>
      <c r="AT378" s="470"/>
      <c r="AU378" s="470"/>
      <c r="AV378" s="470"/>
      <c r="AW378" s="470"/>
      <c r="AX378" s="471"/>
    </row>
    <row r="379" spans="1:50" ht="22.5" customHeight="1" x14ac:dyDescent="0.15">
      <c r="A379" s="381" t="s">
        <v>25</v>
      </c>
      <c r="B379" s="382"/>
      <c r="C379" s="382"/>
      <c r="D379" s="382"/>
      <c r="E379" s="382"/>
      <c r="F379" s="383"/>
      <c r="G379" s="387" t="s">
        <v>335</v>
      </c>
      <c r="H379" s="388"/>
      <c r="I379" s="388"/>
      <c r="J379" s="388"/>
      <c r="K379" s="388"/>
      <c r="L379" s="388"/>
      <c r="M379" s="388"/>
      <c r="N379" s="388"/>
      <c r="O379" s="388"/>
      <c r="P379" s="388"/>
      <c r="Q379" s="388"/>
      <c r="R379" s="388"/>
      <c r="S379" s="388"/>
      <c r="T379" s="388"/>
      <c r="U379" s="388"/>
      <c r="V379" s="388"/>
      <c r="W379" s="388"/>
      <c r="X379" s="388"/>
      <c r="Y379" s="388"/>
      <c r="Z379" s="388"/>
      <c r="AA379" s="388"/>
      <c r="AB379" s="388"/>
      <c r="AC379" s="388"/>
      <c r="AD379" s="388"/>
      <c r="AE379" s="388"/>
      <c r="AF379" s="388"/>
      <c r="AG379" s="388"/>
      <c r="AH379" s="388"/>
      <c r="AI379" s="388"/>
      <c r="AJ379" s="388"/>
      <c r="AK379" s="388"/>
      <c r="AL379" s="388"/>
      <c r="AM379" s="388"/>
      <c r="AN379" s="388"/>
      <c r="AO379" s="388"/>
      <c r="AP379" s="388"/>
      <c r="AQ379" s="388"/>
      <c r="AR379" s="388"/>
      <c r="AS379" s="388"/>
      <c r="AT379" s="388"/>
      <c r="AU379" s="388"/>
      <c r="AV379" s="388"/>
      <c r="AW379" s="388"/>
      <c r="AX379" s="389"/>
    </row>
    <row r="380" spans="1:50" ht="19.5" customHeight="1" x14ac:dyDescent="0.15">
      <c r="A380" s="390" t="s">
        <v>27</v>
      </c>
      <c r="B380" s="391"/>
      <c r="C380" s="391"/>
      <c r="D380" s="391"/>
      <c r="E380" s="391"/>
      <c r="F380" s="392"/>
      <c r="G380" s="399"/>
      <c r="H380" s="400"/>
      <c r="I380" s="400"/>
      <c r="J380" s="400"/>
      <c r="K380" s="400"/>
      <c r="L380" s="400"/>
      <c r="M380" s="400"/>
      <c r="N380" s="400"/>
      <c r="O380" s="401"/>
      <c r="P380" s="365" t="s">
        <v>321</v>
      </c>
      <c r="Q380" s="366"/>
      <c r="R380" s="366"/>
      <c r="S380" s="366"/>
      <c r="T380" s="366"/>
      <c r="U380" s="366"/>
      <c r="V380" s="402"/>
      <c r="W380" s="365" t="s">
        <v>322</v>
      </c>
      <c r="X380" s="366"/>
      <c r="Y380" s="366"/>
      <c r="Z380" s="366"/>
      <c r="AA380" s="366"/>
      <c r="AB380" s="366"/>
      <c r="AC380" s="402"/>
      <c r="AD380" s="365" t="s">
        <v>323</v>
      </c>
      <c r="AE380" s="366"/>
      <c r="AF380" s="366"/>
      <c r="AG380" s="366"/>
      <c r="AH380" s="366"/>
      <c r="AI380" s="366"/>
      <c r="AJ380" s="402"/>
      <c r="AK380" s="365" t="s">
        <v>324</v>
      </c>
      <c r="AL380" s="366"/>
      <c r="AM380" s="366"/>
      <c r="AN380" s="366"/>
      <c r="AO380" s="366"/>
      <c r="AP380" s="366"/>
      <c r="AQ380" s="402"/>
      <c r="AR380" s="365" t="s">
        <v>325</v>
      </c>
      <c r="AS380" s="366"/>
      <c r="AT380" s="366"/>
      <c r="AU380" s="366"/>
      <c r="AV380" s="366"/>
      <c r="AW380" s="366"/>
      <c r="AX380" s="367"/>
    </row>
    <row r="381" spans="1:50" ht="19.5" customHeight="1" x14ac:dyDescent="0.15">
      <c r="A381" s="393"/>
      <c r="B381" s="394"/>
      <c r="C381" s="394"/>
      <c r="D381" s="394"/>
      <c r="E381" s="394"/>
      <c r="F381" s="395"/>
      <c r="G381" s="368" t="s">
        <v>33</v>
      </c>
      <c r="H381" s="369"/>
      <c r="I381" s="374" t="s">
        <v>34</v>
      </c>
      <c r="J381" s="375"/>
      <c r="K381" s="375"/>
      <c r="L381" s="375"/>
      <c r="M381" s="375"/>
      <c r="N381" s="375"/>
      <c r="O381" s="376"/>
      <c r="P381" s="311" t="s">
        <v>340</v>
      </c>
      <c r="Q381" s="312"/>
      <c r="R381" s="312"/>
      <c r="S381" s="312"/>
      <c r="T381" s="312"/>
      <c r="U381" s="312"/>
      <c r="V381" s="313"/>
      <c r="W381" s="311" t="s">
        <v>340</v>
      </c>
      <c r="X381" s="312"/>
      <c r="Y381" s="312"/>
      <c r="Z381" s="312"/>
      <c r="AA381" s="312"/>
      <c r="AB381" s="312"/>
      <c r="AC381" s="313"/>
      <c r="AD381" s="311">
        <v>4</v>
      </c>
      <c r="AE381" s="312"/>
      <c r="AF381" s="312"/>
      <c r="AG381" s="312"/>
      <c r="AH381" s="312"/>
      <c r="AI381" s="312"/>
      <c r="AJ381" s="313"/>
      <c r="AK381" s="311" t="s">
        <v>340</v>
      </c>
      <c r="AL381" s="312"/>
      <c r="AM381" s="312"/>
      <c r="AN381" s="312"/>
      <c r="AO381" s="312"/>
      <c r="AP381" s="312"/>
      <c r="AQ381" s="313"/>
      <c r="AR381" s="311"/>
      <c r="AS381" s="312"/>
      <c r="AT381" s="312"/>
      <c r="AU381" s="312"/>
      <c r="AV381" s="312"/>
      <c r="AW381" s="312"/>
      <c r="AX381" s="380"/>
    </row>
    <row r="382" spans="1:50" ht="19.5" customHeight="1" x14ac:dyDescent="0.15">
      <c r="A382" s="393"/>
      <c r="B382" s="394"/>
      <c r="C382" s="394"/>
      <c r="D382" s="394"/>
      <c r="E382" s="394"/>
      <c r="F382" s="395"/>
      <c r="G382" s="370"/>
      <c r="H382" s="371"/>
      <c r="I382" s="340" t="s">
        <v>35</v>
      </c>
      <c r="J382" s="341"/>
      <c r="K382" s="341"/>
      <c r="L382" s="341"/>
      <c r="M382" s="341"/>
      <c r="N382" s="341"/>
      <c r="O382" s="342"/>
      <c r="P382" s="285" t="s">
        <v>340</v>
      </c>
      <c r="Q382" s="286"/>
      <c r="R382" s="286"/>
      <c r="S382" s="286"/>
      <c r="T382" s="286"/>
      <c r="U382" s="286"/>
      <c r="V382" s="287"/>
      <c r="W382" s="285" t="s">
        <v>340</v>
      </c>
      <c r="X382" s="286"/>
      <c r="Y382" s="286"/>
      <c r="Z382" s="286"/>
      <c r="AA382" s="286"/>
      <c r="AB382" s="286"/>
      <c r="AC382" s="287"/>
      <c r="AD382" s="285" t="s">
        <v>340</v>
      </c>
      <c r="AE382" s="286"/>
      <c r="AF382" s="286"/>
      <c r="AG382" s="286"/>
      <c r="AH382" s="286"/>
      <c r="AI382" s="286"/>
      <c r="AJ382" s="287"/>
      <c r="AK382" s="285" t="s">
        <v>340</v>
      </c>
      <c r="AL382" s="286"/>
      <c r="AM382" s="286"/>
      <c r="AN382" s="286"/>
      <c r="AO382" s="286"/>
      <c r="AP382" s="286"/>
      <c r="AQ382" s="287"/>
      <c r="AR382" s="337"/>
      <c r="AS382" s="338"/>
      <c r="AT382" s="338"/>
      <c r="AU382" s="338"/>
      <c r="AV382" s="338"/>
      <c r="AW382" s="338"/>
      <c r="AX382" s="339"/>
    </row>
    <row r="383" spans="1:50" ht="19.5" customHeight="1" x14ac:dyDescent="0.15">
      <c r="A383" s="393"/>
      <c r="B383" s="394"/>
      <c r="C383" s="394"/>
      <c r="D383" s="394"/>
      <c r="E383" s="394"/>
      <c r="F383" s="395"/>
      <c r="G383" s="370"/>
      <c r="H383" s="371"/>
      <c r="I383" s="340" t="s">
        <v>38</v>
      </c>
      <c r="J383" s="341"/>
      <c r="K383" s="341"/>
      <c r="L383" s="341"/>
      <c r="M383" s="341"/>
      <c r="N383" s="341"/>
      <c r="O383" s="342"/>
      <c r="P383" s="285" t="s">
        <v>340</v>
      </c>
      <c r="Q383" s="286"/>
      <c r="R383" s="286"/>
      <c r="S383" s="286"/>
      <c r="T383" s="286"/>
      <c r="U383" s="286"/>
      <c r="V383" s="287"/>
      <c r="W383" s="285" t="s">
        <v>340</v>
      </c>
      <c r="X383" s="286"/>
      <c r="Y383" s="286"/>
      <c r="Z383" s="286"/>
      <c r="AA383" s="286"/>
      <c r="AB383" s="286"/>
      <c r="AC383" s="287"/>
      <c r="AD383" s="285" t="s">
        <v>340</v>
      </c>
      <c r="AE383" s="286"/>
      <c r="AF383" s="286"/>
      <c r="AG383" s="286"/>
      <c r="AH383" s="286"/>
      <c r="AI383" s="286"/>
      <c r="AJ383" s="287"/>
      <c r="AK383" s="285" t="s">
        <v>340</v>
      </c>
      <c r="AL383" s="286"/>
      <c r="AM383" s="286"/>
      <c r="AN383" s="286"/>
      <c r="AO383" s="286"/>
      <c r="AP383" s="286"/>
      <c r="AQ383" s="287"/>
      <c r="AR383" s="285"/>
      <c r="AS383" s="286"/>
      <c r="AT383" s="286"/>
      <c r="AU383" s="286"/>
      <c r="AV383" s="286"/>
      <c r="AW383" s="286"/>
      <c r="AX383" s="343"/>
    </row>
    <row r="384" spans="1:50" ht="19.5" customHeight="1" x14ac:dyDescent="0.15">
      <c r="A384" s="393"/>
      <c r="B384" s="394"/>
      <c r="C384" s="394"/>
      <c r="D384" s="394"/>
      <c r="E384" s="394"/>
      <c r="F384" s="395"/>
      <c r="G384" s="370"/>
      <c r="H384" s="371"/>
      <c r="I384" s="340" t="s">
        <v>39</v>
      </c>
      <c r="J384" s="341"/>
      <c r="K384" s="341"/>
      <c r="L384" s="341"/>
      <c r="M384" s="341"/>
      <c r="N384" s="341"/>
      <c r="O384" s="342"/>
      <c r="P384" s="285" t="s">
        <v>340</v>
      </c>
      <c r="Q384" s="286"/>
      <c r="R384" s="286"/>
      <c r="S384" s="286"/>
      <c r="T384" s="286"/>
      <c r="U384" s="286"/>
      <c r="V384" s="287"/>
      <c r="W384" s="285" t="s">
        <v>340</v>
      </c>
      <c r="X384" s="286"/>
      <c r="Y384" s="286"/>
      <c r="Z384" s="286"/>
      <c r="AA384" s="286"/>
      <c r="AB384" s="286"/>
      <c r="AC384" s="287"/>
      <c r="AD384" s="285" t="s">
        <v>340</v>
      </c>
      <c r="AE384" s="286"/>
      <c r="AF384" s="286"/>
      <c r="AG384" s="286"/>
      <c r="AH384" s="286"/>
      <c r="AI384" s="286"/>
      <c r="AJ384" s="287"/>
      <c r="AK384" s="285" t="s">
        <v>340</v>
      </c>
      <c r="AL384" s="286"/>
      <c r="AM384" s="286"/>
      <c r="AN384" s="286"/>
      <c r="AO384" s="286"/>
      <c r="AP384" s="286"/>
      <c r="AQ384" s="287"/>
      <c r="AR384" s="337"/>
      <c r="AS384" s="338"/>
      <c r="AT384" s="338"/>
      <c r="AU384" s="338"/>
      <c r="AV384" s="338"/>
      <c r="AW384" s="338"/>
      <c r="AX384" s="339"/>
    </row>
    <row r="385" spans="1:50" ht="19.5" customHeight="1" x14ac:dyDescent="0.15">
      <c r="A385" s="393"/>
      <c r="B385" s="394"/>
      <c r="C385" s="394"/>
      <c r="D385" s="394"/>
      <c r="E385" s="394"/>
      <c r="F385" s="395"/>
      <c r="G385" s="370"/>
      <c r="H385" s="371"/>
      <c r="I385" s="340" t="s">
        <v>40</v>
      </c>
      <c r="J385" s="341"/>
      <c r="K385" s="341"/>
      <c r="L385" s="341"/>
      <c r="M385" s="341"/>
      <c r="N385" s="341"/>
      <c r="O385" s="342"/>
      <c r="P385" s="285" t="s">
        <v>340</v>
      </c>
      <c r="Q385" s="286"/>
      <c r="R385" s="286"/>
      <c r="S385" s="286"/>
      <c r="T385" s="286"/>
      <c r="U385" s="286"/>
      <c r="V385" s="287"/>
      <c r="W385" s="285" t="s">
        <v>340</v>
      </c>
      <c r="X385" s="286"/>
      <c r="Y385" s="286"/>
      <c r="Z385" s="286"/>
      <c r="AA385" s="286"/>
      <c r="AB385" s="286"/>
      <c r="AC385" s="287"/>
      <c r="AD385" s="285" t="s">
        <v>340</v>
      </c>
      <c r="AE385" s="286"/>
      <c r="AF385" s="286"/>
      <c r="AG385" s="286"/>
      <c r="AH385" s="286"/>
      <c r="AI385" s="286"/>
      <c r="AJ385" s="287"/>
      <c r="AK385" s="285" t="s">
        <v>340</v>
      </c>
      <c r="AL385" s="286"/>
      <c r="AM385" s="286"/>
      <c r="AN385" s="286"/>
      <c r="AO385" s="286"/>
      <c r="AP385" s="286"/>
      <c r="AQ385" s="287"/>
      <c r="AR385" s="337"/>
      <c r="AS385" s="338"/>
      <c r="AT385" s="338"/>
      <c r="AU385" s="338"/>
      <c r="AV385" s="338"/>
      <c r="AW385" s="338"/>
      <c r="AX385" s="339"/>
    </row>
    <row r="386" spans="1:50" ht="19.5" customHeight="1" x14ac:dyDescent="0.15">
      <c r="A386" s="393"/>
      <c r="B386" s="394"/>
      <c r="C386" s="394"/>
      <c r="D386" s="394"/>
      <c r="E386" s="394"/>
      <c r="F386" s="395"/>
      <c r="G386" s="372"/>
      <c r="H386" s="373"/>
      <c r="I386" s="355" t="s">
        <v>41</v>
      </c>
      <c r="J386" s="356"/>
      <c r="K386" s="356"/>
      <c r="L386" s="356"/>
      <c r="M386" s="356"/>
      <c r="N386" s="356"/>
      <c r="O386" s="357"/>
      <c r="P386" s="333" t="s">
        <v>150</v>
      </c>
      <c r="Q386" s="334"/>
      <c r="R386" s="334"/>
      <c r="S386" s="334"/>
      <c r="T386" s="334"/>
      <c r="U386" s="334"/>
      <c r="V386" s="335"/>
      <c r="W386" s="333" t="s">
        <v>150</v>
      </c>
      <c r="X386" s="334"/>
      <c r="Y386" s="334"/>
      <c r="Z386" s="334"/>
      <c r="AA386" s="334"/>
      <c r="AB386" s="334"/>
      <c r="AC386" s="335"/>
      <c r="AD386" s="333">
        <v>4</v>
      </c>
      <c r="AE386" s="334"/>
      <c r="AF386" s="334"/>
      <c r="AG386" s="334"/>
      <c r="AH386" s="334"/>
      <c r="AI386" s="334"/>
      <c r="AJ386" s="335"/>
      <c r="AK386" s="333" t="s">
        <v>150</v>
      </c>
      <c r="AL386" s="334"/>
      <c r="AM386" s="334"/>
      <c r="AN386" s="334"/>
      <c r="AO386" s="334"/>
      <c r="AP386" s="334"/>
      <c r="AQ386" s="335"/>
      <c r="AR386" s="333"/>
      <c r="AS386" s="334"/>
      <c r="AT386" s="334"/>
      <c r="AU386" s="334"/>
      <c r="AV386" s="334"/>
      <c r="AW386" s="334"/>
      <c r="AX386" s="364"/>
    </row>
    <row r="387" spans="1:50" ht="19.5" customHeight="1" x14ac:dyDescent="0.15">
      <c r="A387" s="393"/>
      <c r="B387" s="394"/>
      <c r="C387" s="394"/>
      <c r="D387" s="394"/>
      <c r="E387" s="394"/>
      <c r="F387" s="395"/>
      <c r="G387" s="344" t="s">
        <v>42</v>
      </c>
      <c r="H387" s="345"/>
      <c r="I387" s="345"/>
      <c r="J387" s="345"/>
      <c r="K387" s="345"/>
      <c r="L387" s="345"/>
      <c r="M387" s="345"/>
      <c r="N387" s="345"/>
      <c r="O387" s="346"/>
      <c r="P387" s="348" t="s">
        <v>150</v>
      </c>
      <c r="Q387" s="349"/>
      <c r="R387" s="349"/>
      <c r="S387" s="349"/>
      <c r="T387" s="349"/>
      <c r="U387" s="349"/>
      <c r="V387" s="350"/>
      <c r="W387" s="348" t="s">
        <v>150</v>
      </c>
      <c r="X387" s="349"/>
      <c r="Y387" s="349"/>
      <c r="Z387" s="349"/>
      <c r="AA387" s="349"/>
      <c r="AB387" s="349"/>
      <c r="AC387" s="350"/>
      <c r="AD387" s="348">
        <v>0</v>
      </c>
      <c r="AE387" s="349"/>
      <c r="AF387" s="349"/>
      <c r="AG387" s="349"/>
      <c r="AH387" s="349"/>
      <c r="AI387" s="349"/>
      <c r="AJ387" s="350"/>
      <c r="AK387" s="351"/>
      <c r="AL387" s="352"/>
      <c r="AM387" s="352"/>
      <c r="AN387" s="352"/>
      <c r="AO387" s="352"/>
      <c r="AP387" s="352"/>
      <c r="AQ387" s="353"/>
      <c r="AR387" s="351"/>
      <c r="AS387" s="352"/>
      <c r="AT387" s="352"/>
      <c r="AU387" s="352"/>
      <c r="AV387" s="352"/>
      <c r="AW387" s="352"/>
      <c r="AX387" s="354"/>
    </row>
    <row r="388" spans="1:50" ht="19.5" customHeight="1" x14ac:dyDescent="0.15">
      <c r="A388" s="396"/>
      <c r="B388" s="397"/>
      <c r="C388" s="397"/>
      <c r="D388" s="397"/>
      <c r="E388" s="397"/>
      <c r="F388" s="398"/>
      <c r="G388" s="344" t="s">
        <v>43</v>
      </c>
      <c r="H388" s="345"/>
      <c r="I388" s="345"/>
      <c r="J388" s="345"/>
      <c r="K388" s="345"/>
      <c r="L388" s="345"/>
      <c r="M388" s="345"/>
      <c r="N388" s="345"/>
      <c r="O388" s="346"/>
      <c r="P388" s="348" t="s">
        <v>150</v>
      </c>
      <c r="Q388" s="349"/>
      <c r="R388" s="349"/>
      <c r="S388" s="349"/>
      <c r="T388" s="349"/>
      <c r="U388" s="349"/>
      <c r="V388" s="350"/>
      <c r="W388" s="348" t="s">
        <v>150</v>
      </c>
      <c r="X388" s="349"/>
      <c r="Y388" s="349"/>
      <c r="Z388" s="349"/>
      <c r="AA388" s="349"/>
      <c r="AB388" s="349"/>
      <c r="AC388" s="350"/>
      <c r="AD388" s="348">
        <v>0</v>
      </c>
      <c r="AE388" s="349"/>
      <c r="AF388" s="349"/>
      <c r="AG388" s="349"/>
      <c r="AH388" s="349"/>
      <c r="AI388" s="349"/>
      <c r="AJ388" s="350"/>
      <c r="AK388" s="351"/>
      <c r="AL388" s="352"/>
      <c r="AM388" s="352"/>
      <c r="AN388" s="352"/>
      <c r="AO388" s="352"/>
      <c r="AP388" s="352"/>
      <c r="AQ388" s="353"/>
      <c r="AR388" s="351"/>
      <c r="AS388" s="352"/>
      <c r="AT388" s="352"/>
      <c r="AU388" s="352"/>
      <c r="AV388" s="352"/>
      <c r="AW388" s="352"/>
      <c r="AX388" s="354"/>
    </row>
    <row r="389" spans="1:50" ht="19.5" customHeight="1" x14ac:dyDescent="0.15">
      <c r="A389" s="294" t="s">
        <v>73</v>
      </c>
      <c r="B389" s="295"/>
      <c r="C389" s="300" t="s">
        <v>74</v>
      </c>
      <c r="D389" s="301"/>
      <c r="E389" s="301"/>
      <c r="F389" s="301"/>
      <c r="G389" s="301"/>
      <c r="H389" s="301"/>
      <c r="I389" s="301"/>
      <c r="J389" s="301"/>
      <c r="K389" s="302"/>
      <c r="L389" s="303" t="s">
        <v>75</v>
      </c>
      <c r="M389" s="304"/>
      <c r="N389" s="304"/>
      <c r="O389" s="304"/>
      <c r="P389" s="304"/>
      <c r="Q389" s="305"/>
      <c r="R389" s="306" t="s">
        <v>325</v>
      </c>
      <c r="S389" s="301"/>
      <c r="T389" s="301"/>
      <c r="U389" s="301"/>
      <c r="V389" s="301"/>
      <c r="W389" s="302"/>
      <c r="X389" s="306" t="s">
        <v>76</v>
      </c>
      <c r="Y389" s="301"/>
      <c r="Z389" s="301"/>
      <c r="AA389" s="301"/>
      <c r="AB389" s="301"/>
      <c r="AC389" s="301"/>
      <c r="AD389" s="301"/>
      <c r="AE389" s="301"/>
      <c r="AF389" s="301"/>
      <c r="AG389" s="301"/>
      <c r="AH389" s="301"/>
      <c r="AI389" s="301"/>
      <c r="AJ389" s="301"/>
      <c r="AK389" s="301"/>
      <c r="AL389" s="301"/>
      <c r="AM389" s="301"/>
      <c r="AN389" s="301"/>
      <c r="AO389" s="301"/>
      <c r="AP389" s="301"/>
      <c r="AQ389" s="301"/>
      <c r="AR389" s="301"/>
      <c r="AS389" s="301"/>
      <c r="AT389" s="301"/>
      <c r="AU389" s="301"/>
      <c r="AV389" s="301"/>
      <c r="AW389" s="301"/>
      <c r="AX389" s="307"/>
    </row>
    <row r="390" spans="1:50" ht="19.5" customHeight="1" x14ac:dyDescent="0.15">
      <c r="A390" s="296"/>
      <c r="B390" s="297"/>
      <c r="C390" s="1637"/>
      <c r="D390" s="522"/>
      <c r="E390" s="522"/>
      <c r="F390" s="522"/>
      <c r="G390" s="522"/>
      <c r="H390" s="522"/>
      <c r="I390" s="522"/>
      <c r="J390" s="522"/>
      <c r="K390" s="523"/>
      <c r="L390" s="311" t="s">
        <v>150</v>
      </c>
      <c r="M390" s="312"/>
      <c r="N390" s="312"/>
      <c r="O390" s="312"/>
      <c r="P390" s="312"/>
      <c r="Q390" s="313"/>
      <c r="R390" s="311"/>
      <c r="S390" s="312"/>
      <c r="T390" s="312"/>
      <c r="U390" s="312"/>
      <c r="V390" s="312"/>
      <c r="W390" s="313"/>
      <c r="X390" s="314"/>
      <c r="Y390" s="315"/>
      <c r="Z390" s="315"/>
      <c r="AA390" s="315"/>
      <c r="AB390" s="315"/>
      <c r="AC390" s="315"/>
      <c r="AD390" s="315"/>
      <c r="AE390" s="315"/>
      <c r="AF390" s="315"/>
      <c r="AG390" s="315"/>
      <c r="AH390" s="315"/>
      <c r="AI390" s="315"/>
      <c r="AJ390" s="315"/>
      <c r="AK390" s="315"/>
      <c r="AL390" s="315"/>
      <c r="AM390" s="315"/>
      <c r="AN390" s="315"/>
      <c r="AO390" s="315"/>
      <c r="AP390" s="315"/>
      <c r="AQ390" s="315"/>
      <c r="AR390" s="315"/>
      <c r="AS390" s="315"/>
      <c r="AT390" s="315"/>
      <c r="AU390" s="315"/>
      <c r="AV390" s="315"/>
      <c r="AW390" s="315"/>
      <c r="AX390" s="316"/>
    </row>
    <row r="391" spans="1:50" ht="19.5" customHeight="1" x14ac:dyDescent="0.15">
      <c r="A391" s="296"/>
      <c r="B391" s="297"/>
      <c r="C391" s="1638"/>
      <c r="D391" s="512"/>
      <c r="E391" s="512"/>
      <c r="F391" s="512"/>
      <c r="G391" s="512"/>
      <c r="H391" s="512"/>
      <c r="I391" s="512"/>
      <c r="J391" s="512"/>
      <c r="K391" s="513"/>
      <c r="L391" s="285"/>
      <c r="M391" s="286"/>
      <c r="N391" s="286"/>
      <c r="O391" s="286"/>
      <c r="P391" s="286"/>
      <c r="Q391" s="287"/>
      <c r="R391" s="285"/>
      <c r="S391" s="286"/>
      <c r="T391" s="286"/>
      <c r="U391" s="286"/>
      <c r="V391" s="286"/>
      <c r="W391" s="287"/>
      <c r="X391" s="288"/>
      <c r="Y391" s="289"/>
      <c r="Z391" s="289"/>
      <c r="AA391" s="289"/>
      <c r="AB391" s="289"/>
      <c r="AC391" s="289"/>
      <c r="AD391" s="289"/>
      <c r="AE391" s="289"/>
      <c r="AF391" s="289"/>
      <c r="AG391" s="289"/>
      <c r="AH391" s="289"/>
      <c r="AI391" s="289"/>
      <c r="AJ391" s="289"/>
      <c r="AK391" s="289"/>
      <c r="AL391" s="289"/>
      <c r="AM391" s="289"/>
      <c r="AN391" s="289"/>
      <c r="AO391" s="289"/>
      <c r="AP391" s="289"/>
      <c r="AQ391" s="289"/>
      <c r="AR391" s="289"/>
      <c r="AS391" s="289"/>
      <c r="AT391" s="289"/>
      <c r="AU391" s="289"/>
      <c r="AV391" s="289"/>
      <c r="AW391" s="289"/>
      <c r="AX391" s="290"/>
    </row>
    <row r="392" spans="1:50" ht="19.5" customHeight="1" x14ac:dyDescent="0.15">
      <c r="A392" s="296"/>
      <c r="B392" s="297"/>
      <c r="C392" s="1638"/>
      <c r="D392" s="512"/>
      <c r="E392" s="512"/>
      <c r="F392" s="512"/>
      <c r="G392" s="512"/>
      <c r="H392" s="512"/>
      <c r="I392" s="512"/>
      <c r="J392" s="512"/>
      <c r="K392" s="513"/>
      <c r="L392" s="285"/>
      <c r="M392" s="286"/>
      <c r="N392" s="286"/>
      <c r="O392" s="286"/>
      <c r="P392" s="286"/>
      <c r="Q392" s="287"/>
      <c r="R392" s="285"/>
      <c r="S392" s="286"/>
      <c r="T392" s="286"/>
      <c r="U392" s="286"/>
      <c r="V392" s="286"/>
      <c r="W392" s="287"/>
      <c r="X392" s="288"/>
      <c r="Y392" s="289"/>
      <c r="Z392" s="289"/>
      <c r="AA392" s="289"/>
      <c r="AB392" s="289"/>
      <c r="AC392" s="289"/>
      <c r="AD392" s="289"/>
      <c r="AE392" s="289"/>
      <c r="AF392" s="289"/>
      <c r="AG392" s="289"/>
      <c r="AH392" s="289"/>
      <c r="AI392" s="289"/>
      <c r="AJ392" s="289"/>
      <c r="AK392" s="289"/>
      <c r="AL392" s="289"/>
      <c r="AM392" s="289"/>
      <c r="AN392" s="289"/>
      <c r="AO392" s="289"/>
      <c r="AP392" s="289"/>
      <c r="AQ392" s="289"/>
      <c r="AR392" s="289"/>
      <c r="AS392" s="289"/>
      <c r="AT392" s="289"/>
      <c r="AU392" s="289"/>
      <c r="AV392" s="289"/>
      <c r="AW392" s="289"/>
      <c r="AX392" s="290"/>
    </row>
    <row r="393" spans="1:50" ht="19.5" customHeight="1" x14ac:dyDescent="0.15">
      <c r="A393" s="296"/>
      <c r="B393" s="297"/>
      <c r="C393" s="1638"/>
      <c r="D393" s="512"/>
      <c r="E393" s="512"/>
      <c r="F393" s="512"/>
      <c r="G393" s="512"/>
      <c r="H393" s="512"/>
      <c r="I393" s="512"/>
      <c r="J393" s="512"/>
      <c r="K393" s="513"/>
      <c r="L393" s="285"/>
      <c r="M393" s="286"/>
      <c r="N393" s="286"/>
      <c r="O393" s="286"/>
      <c r="P393" s="286"/>
      <c r="Q393" s="287"/>
      <c r="R393" s="285"/>
      <c r="S393" s="286"/>
      <c r="T393" s="286"/>
      <c r="U393" s="286"/>
      <c r="V393" s="286"/>
      <c r="W393" s="287"/>
      <c r="X393" s="288"/>
      <c r="Y393" s="289"/>
      <c r="Z393" s="289"/>
      <c r="AA393" s="289"/>
      <c r="AB393" s="289"/>
      <c r="AC393" s="289"/>
      <c r="AD393" s="289"/>
      <c r="AE393" s="289"/>
      <c r="AF393" s="289"/>
      <c r="AG393" s="289"/>
      <c r="AH393" s="289"/>
      <c r="AI393" s="289"/>
      <c r="AJ393" s="289"/>
      <c r="AK393" s="289"/>
      <c r="AL393" s="289"/>
      <c r="AM393" s="289"/>
      <c r="AN393" s="289"/>
      <c r="AO393" s="289"/>
      <c r="AP393" s="289"/>
      <c r="AQ393" s="289"/>
      <c r="AR393" s="289"/>
      <c r="AS393" s="289"/>
      <c r="AT393" s="289"/>
      <c r="AU393" s="289"/>
      <c r="AV393" s="289"/>
      <c r="AW393" s="289"/>
      <c r="AX393" s="290"/>
    </row>
    <row r="394" spans="1:50" ht="19.5" customHeight="1" x14ac:dyDescent="0.15">
      <c r="A394" s="296"/>
      <c r="B394" s="297"/>
      <c r="C394" s="1638"/>
      <c r="D394" s="512"/>
      <c r="E394" s="512"/>
      <c r="F394" s="512"/>
      <c r="G394" s="512"/>
      <c r="H394" s="512"/>
      <c r="I394" s="512"/>
      <c r="J394" s="512"/>
      <c r="K394" s="513"/>
      <c r="L394" s="285"/>
      <c r="M394" s="286"/>
      <c r="N394" s="286"/>
      <c r="O394" s="286"/>
      <c r="P394" s="286"/>
      <c r="Q394" s="287"/>
      <c r="R394" s="285"/>
      <c r="S394" s="286"/>
      <c r="T394" s="286"/>
      <c r="U394" s="286"/>
      <c r="V394" s="286"/>
      <c r="W394" s="287"/>
      <c r="X394" s="288"/>
      <c r="Y394" s="289"/>
      <c r="Z394" s="289"/>
      <c r="AA394" s="289"/>
      <c r="AB394" s="289"/>
      <c r="AC394" s="289"/>
      <c r="AD394" s="289"/>
      <c r="AE394" s="289"/>
      <c r="AF394" s="289"/>
      <c r="AG394" s="289"/>
      <c r="AH394" s="289"/>
      <c r="AI394" s="289"/>
      <c r="AJ394" s="289"/>
      <c r="AK394" s="289"/>
      <c r="AL394" s="289"/>
      <c r="AM394" s="289"/>
      <c r="AN394" s="289"/>
      <c r="AO394" s="289"/>
      <c r="AP394" s="289"/>
      <c r="AQ394" s="289"/>
      <c r="AR394" s="289"/>
      <c r="AS394" s="289"/>
      <c r="AT394" s="289"/>
      <c r="AU394" s="289"/>
      <c r="AV394" s="289"/>
      <c r="AW394" s="289"/>
      <c r="AX394" s="290"/>
    </row>
    <row r="395" spans="1:50" ht="19.5" customHeight="1" x14ac:dyDescent="0.15">
      <c r="A395" s="296"/>
      <c r="B395" s="297"/>
      <c r="C395" s="1639"/>
      <c r="D395" s="506"/>
      <c r="E395" s="506"/>
      <c r="F395" s="506"/>
      <c r="G395" s="506"/>
      <c r="H395" s="506"/>
      <c r="I395" s="506"/>
      <c r="J395" s="506"/>
      <c r="K395" s="507"/>
      <c r="L395" s="333"/>
      <c r="M395" s="334"/>
      <c r="N395" s="334"/>
      <c r="O395" s="334"/>
      <c r="P395" s="334"/>
      <c r="Q395" s="335"/>
      <c r="R395" s="333"/>
      <c r="S395" s="334"/>
      <c r="T395" s="334"/>
      <c r="U395" s="334"/>
      <c r="V395" s="334"/>
      <c r="W395" s="335"/>
      <c r="X395" s="288"/>
      <c r="Y395" s="289"/>
      <c r="Z395" s="289"/>
      <c r="AA395" s="289"/>
      <c r="AB395" s="289"/>
      <c r="AC395" s="289"/>
      <c r="AD395" s="289"/>
      <c r="AE395" s="289"/>
      <c r="AF395" s="289"/>
      <c r="AG395" s="289"/>
      <c r="AH395" s="289"/>
      <c r="AI395" s="289"/>
      <c r="AJ395" s="289"/>
      <c r="AK395" s="289"/>
      <c r="AL395" s="289"/>
      <c r="AM395" s="289"/>
      <c r="AN395" s="289"/>
      <c r="AO395" s="289"/>
      <c r="AP395" s="289"/>
      <c r="AQ395" s="289"/>
      <c r="AR395" s="289"/>
      <c r="AS395" s="289"/>
      <c r="AT395" s="289"/>
      <c r="AU395" s="289"/>
      <c r="AV395" s="289"/>
      <c r="AW395" s="289"/>
      <c r="AX395" s="290"/>
    </row>
    <row r="396" spans="1:50" ht="19.5" customHeight="1" thickBot="1" x14ac:dyDescent="0.2">
      <c r="A396" s="298"/>
      <c r="B396" s="299"/>
      <c r="C396" s="317" t="s">
        <v>41</v>
      </c>
      <c r="D396" s="318"/>
      <c r="E396" s="318"/>
      <c r="F396" s="318"/>
      <c r="G396" s="318"/>
      <c r="H396" s="318"/>
      <c r="I396" s="318"/>
      <c r="J396" s="318"/>
      <c r="K396" s="319"/>
      <c r="L396" s="320" t="s">
        <v>150</v>
      </c>
      <c r="M396" s="318"/>
      <c r="N396" s="318"/>
      <c r="O396" s="318"/>
      <c r="P396" s="318"/>
      <c r="Q396" s="319"/>
      <c r="R396" s="320"/>
      <c r="S396" s="318"/>
      <c r="T396" s="318"/>
      <c r="U396" s="318"/>
      <c r="V396" s="318"/>
      <c r="W396" s="319"/>
      <c r="X396" s="321"/>
      <c r="Y396" s="322"/>
      <c r="Z396" s="322"/>
      <c r="AA396" s="322"/>
      <c r="AB396" s="322"/>
      <c r="AC396" s="322"/>
      <c r="AD396" s="322"/>
      <c r="AE396" s="322"/>
      <c r="AF396" s="322"/>
      <c r="AG396" s="322"/>
      <c r="AH396" s="322"/>
      <c r="AI396" s="322"/>
      <c r="AJ396" s="322"/>
      <c r="AK396" s="322"/>
      <c r="AL396" s="322"/>
      <c r="AM396" s="322"/>
      <c r="AN396" s="322"/>
      <c r="AO396" s="322"/>
      <c r="AP396" s="322"/>
      <c r="AQ396" s="322"/>
      <c r="AR396" s="322"/>
      <c r="AS396" s="322"/>
      <c r="AT396" s="322"/>
      <c r="AU396" s="322"/>
      <c r="AV396" s="322"/>
      <c r="AW396" s="322"/>
      <c r="AX396" s="323"/>
    </row>
  </sheetData>
  <mergeCells count="1399">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3:K33"/>
    <mergeCell ref="L33:Q33"/>
    <mergeCell ref="R33:W33"/>
    <mergeCell ref="X33:AX33"/>
    <mergeCell ref="C34:K34"/>
    <mergeCell ref="L34:Q34"/>
    <mergeCell ref="L31:Q31"/>
    <mergeCell ref="R31:W31"/>
    <mergeCell ref="X31:AX31"/>
    <mergeCell ref="BF31:BN31"/>
    <mergeCell ref="C32:K32"/>
    <mergeCell ref="L32:Q32"/>
    <mergeCell ref="R32:W32"/>
    <mergeCell ref="X32:AX32"/>
    <mergeCell ref="A29:B37"/>
    <mergeCell ref="C29:K29"/>
    <mergeCell ref="L29:Q29"/>
    <mergeCell ref="R29:W29"/>
    <mergeCell ref="X29:AX29"/>
    <mergeCell ref="C30:K30"/>
    <mergeCell ref="L30:Q30"/>
    <mergeCell ref="R30:W30"/>
    <mergeCell ref="X30:AX30"/>
    <mergeCell ref="C31:K31"/>
    <mergeCell ref="A41:B43"/>
    <mergeCell ref="C41:AC41"/>
    <mergeCell ref="AD41:AF41"/>
    <mergeCell ref="AG41:AX43"/>
    <mergeCell ref="C42:AC42"/>
    <mergeCell ref="AD42:AF42"/>
    <mergeCell ref="C43:AC43"/>
    <mergeCell ref="AD43:AF43"/>
    <mergeCell ref="C37:K37"/>
    <mergeCell ref="L37:Q37"/>
    <mergeCell ref="R37:W37"/>
    <mergeCell ref="X37:AX37"/>
    <mergeCell ref="A39:AX39"/>
    <mergeCell ref="C40:AC40"/>
    <mergeCell ref="AD40:AF40"/>
    <mergeCell ref="AG40:AX40"/>
    <mergeCell ref="C35:K35"/>
    <mergeCell ref="L35:Q35"/>
    <mergeCell ref="C36:K36"/>
    <mergeCell ref="L36:Q36"/>
    <mergeCell ref="R36:W36"/>
    <mergeCell ref="X36:AX36"/>
    <mergeCell ref="C48:AC48"/>
    <mergeCell ref="AD48:AF48"/>
    <mergeCell ref="C49:AC49"/>
    <mergeCell ref="AD49:AF49"/>
    <mergeCell ref="A50:B52"/>
    <mergeCell ref="C50:AC50"/>
    <mergeCell ref="AD50:AF50"/>
    <mergeCell ref="A44:B49"/>
    <mergeCell ref="C44:AC44"/>
    <mergeCell ref="AD44:AF44"/>
    <mergeCell ref="AG44:AX49"/>
    <mergeCell ref="C45:AC45"/>
    <mergeCell ref="AD45:AF45"/>
    <mergeCell ref="C46:AC46"/>
    <mergeCell ref="AD46:AF46"/>
    <mergeCell ref="C47:AC47"/>
    <mergeCell ref="AD47:AF47"/>
    <mergeCell ref="A57:B58"/>
    <mergeCell ref="C57:F57"/>
    <mergeCell ref="G57:AX57"/>
    <mergeCell ref="C58:F58"/>
    <mergeCell ref="G58:AX58"/>
    <mergeCell ref="A59:AX59"/>
    <mergeCell ref="G54:S54"/>
    <mergeCell ref="T54:AF54"/>
    <mergeCell ref="C55:F55"/>
    <mergeCell ref="G55:S55"/>
    <mergeCell ref="T55:AF55"/>
    <mergeCell ref="C56:F56"/>
    <mergeCell ref="G56:S56"/>
    <mergeCell ref="T56:AF56"/>
    <mergeCell ref="AG50:AX52"/>
    <mergeCell ref="C51:AC51"/>
    <mergeCell ref="AD51:AF51"/>
    <mergeCell ref="C52:AC52"/>
    <mergeCell ref="AD52:AF52"/>
    <mergeCell ref="A53:B56"/>
    <mergeCell ref="C53:AC53"/>
    <mergeCell ref="AD53:AF53"/>
    <mergeCell ref="AG53:AX56"/>
    <mergeCell ref="C54:F54"/>
    <mergeCell ref="A65:AX65"/>
    <mergeCell ref="A66:AX66"/>
    <mergeCell ref="A67:AX67"/>
    <mergeCell ref="A68:B68"/>
    <mergeCell ref="C68:J68"/>
    <mergeCell ref="K68:R68"/>
    <mergeCell ref="S68:Z68"/>
    <mergeCell ref="AA68:AH68"/>
    <mergeCell ref="AI68:AP68"/>
    <mergeCell ref="AQ68:AX68"/>
    <mergeCell ref="A60:AX60"/>
    <mergeCell ref="A61:AX61"/>
    <mergeCell ref="A62:E62"/>
    <mergeCell ref="F62:AX62"/>
    <mergeCell ref="A63:AX63"/>
    <mergeCell ref="A64:E64"/>
    <mergeCell ref="F64:AX64"/>
    <mergeCell ref="A120:F143"/>
    <mergeCell ref="J122:V122"/>
    <mergeCell ref="J126:V126"/>
    <mergeCell ref="J130:V130"/>
    <mergeCell ref="A145:F164"/>
    <mergeCell ref="G145:AB145"/>
    <mergeCell ref="G147:K147"/>
    <mergeCell ref="L147:X147"/>
    <mergeCell ref="Y147:AB147"/>
    <mergeCell ref="G149:K149"/>
    <mergeCell ref="A70:F93"/>
    <mergeCell ref="J72:V72"/>
    <mergeCell ref="J81:V81"/>
    <mergeCell ref="H83:T83"/>
    <mergeCell ref="A95:F118"/>
    <mergeCell ref="J97:V97"/>
    <mergeCell ref="J106:V106"/>
    <mergeCell ref="L149:X149"/>
    <mergeCell ref="Y149:AB149"/>
    <mergeCell ref="G153:K153"/>
    <mergeCell ref="L153:X153"/>
    <mergeCell ref="Y153:AB153"/>
    <mergeCell ref="G164:K164"/>
    <mergeCell ref="L164:X164"/>
    <mergeCell ref="Y164:AB164"/>
    <mergeCell ref="AC149:AG149"/>
    <mergeCell ref="AH149:AT149"/>
    <mergeCell ref="AU149:AX149"/>
    <mergeCell ref="G150:AB150"/>
    <mergeCell ref="AC150:AX150"/>
    <mergeCell ref="AC147:AG147"/>
    <mergeCell ref="AH147:AT147"/>
    <mergeCell ref="AU147:AX147"/>
    <mergeCell ref="G148:K148"/>
    <mergeCell ref="L148:X148"/>
    <mergeCell ref="Y148:AB148"/>
    <mergeCell ref="AC148:AG148"/>
    <mergeCell ref="AH148:AT148"/>
    <mergeCell ref="AU148:AX148"/>
    <mergeCell ref="AC145:AX145"/>
    <mergeCell ref="G146:K146"/>
    <mergeCell ref="L146:X146"/>
    <mergeCell ref="Y146:AB146"/>
    <mergeCell ref="AC146:AG146"/>
    <mergeCell ref="AH146:AT146"/>
    <mergeCell ref="AU146:AX146"/>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7:K157"/>
    <mergeCell ref="L157:X157"/>
    <mergeCell ref="Y157:AB157"/>
    <mergeCell ref="AC157:AG157"/>
    <mergeCell ref="AH157:AT157"/>
    <mergeCell ref="AU157:AX157"/>
    <mergeCell ref="G155:AB155"/>
    <mergeCell ref="AC155:AX155"/>
    <mergeCell ref="G156:K156"/>
    <mergeCell ref="L156:X156"/>
    <mergeCell ref="Y156:AB156"/>
    <mergeCell ref="AC156:AG156"/>
    <mergeCell ref="AH156:AT156"/>
    <mergeCell ref="AU156:AX156"/>
    <mergeCell ref="G154:K154"/>
    <mergeCell ref="L154:X154"/>
    <mergeCell ref="Y154:AB154"/>
    <mergeCell ref="AC154:AG154"/>
    <mergeCell ref="AH154:AT154"/>
    <mergeCell ref="AU154:AX154"/>
    <mergeCell ref="G160:AB160"/>
    <mergeCell ref="AC160:AX160"/>
    <mergeCell ref="G161:K161"/>
    <mergeCell ref="L161:X161"/>
    <mergeCell ref="Y161:AB161"/>
    <mergeCell ref="AC161:AG161"/>
    <mergeCell ref="AH161:AT161"/>
    <mergeCell ref="AU161:AX161"/>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AC164:AG164"/>
    <mergeCell ref="AH164:AT164"/>
    <mergeCell ref="AU164:AX164"/>
    <mergeCell ref="G163:K163"/>
    <mergeCell ref="L163:X163"/>
    <mergeCell ref="Y163:AB163"/>
    <mergeCell ref="AC163:AG163"/>
    <mergeCell ref="AH163:AT163"/>
    <mergeCell ref="AU163:AX163"/>
    <mergeCell ref="G162:K162"/>
    <mergeCell ref="L162:X162"/>
    <mergeCell ref="Y162:AB162"/>
    <mergeCell ref="AC162:AG162"/>
    <mergeCell ref="AH162:AT162"/>
    <mergeCell ref="AU162:AX162"/>
    <mergeCell ref="A172:B172"/>
    <mergeCell ref="C172:L172"/>
    <mergeCell ref="M172:AJ172"/>
    <mergeCell ref="AK172:AP172"/>
    <mergeCell ref="AQ172:AT172"/>
    <mergeCell ref="AU172:AX172"/>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76:B176"/>
    <mergeCell ref="C176:L176"/>
    <mergeCell ref="M176:AJ176"/>
    <mergeCell ref="AK176:AP176"/>
    <mergeCell ref="AQ176:AT176"/>
    <mergeCell ref="AU176:AX176"/>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201:B201"/>
    <mergeCell ref="C201:L201"/>
    <mergeCell ref="M201:AJ201"/>
    <mergeCell ref="AK201:AP201"/>
    <mergeCell ref="AQ201:AT201"/>
    <mergeCell ref="AU201:AX201"/>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1:B211"/>
    <mergeCell ref="C211:L211"/>
    <mergeCell ref="M211:AJ211"/>
    <mergeCell ref="AK211:AP211"/>
    <mergeCell ref="AQ211:AT211"/>
    <mergeCell ref="AU211:AX211"/>
    <mergeCell ref="AQ219:AX219"/>
    <mergeCell ref="A220:F220"/>
    <mergeCell ref="G220:X220"/>
    <mergeCell ref="Y220:AD220"/>
    <mergeCell ref="AE220:AP220"/>
    <mergeCell ref="AQ220:AX220"/>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25:F225"/>
    <mergeCell ref="G225:AX225"/>
    <mergeCell ref="A226:F226"/>
    <mergeCell ref="G226:AX226"/>
    <mergeCell ref="A227:F235"/>
    <mergeCell ref="G227:O227"/>
    <mergeCell ref="P227:V227"/>
    <mergeCell ref="W227:AC227"/>
    <mergeCell ref="AD227:AJ227"/>
    <mergeCell ref="AK227:AQ227"/>
    <mergeCell ref="A223:F223"/>
    <mergeCell ref="G223:X223"/>
    <mergeCell ref="Y223:AD223"/>
    <mergeCell ref="AE223:AX223"/>
    <mergeCell ref="A224:F224"/>
    <mergeCell ref="G224:AX224"/>
    <mergeCell ref="A221:F221"/>
    <mergeCell ref="G221:X221"/>
    <mergeCell ref="Y221:AD221"/>
    <mergeCell ref="AE221:AP221"/>
    <mergeCell ref="AQ221:AX221"/>
    <mergeCell ref="A222:F222"/>
    <mergeCell ref="G222:X222"/>
    <mergeCell ref="Y222:AD222"/>
    <mergeCell ref="AE222:AX222"/>
    <mergeCell ref="W229:AC229"/>
    <mergeCell ref="AD229:AJ229"/>
    <mergeCell ref="AK229:AQ229"/>
    <mergeCell ref="AR229:AX229"/>
    <mergeCell ref="I230:O230"/>
    <mergeCell ref="P230:V230"/>
    <mergeCell ref="W230:AC230"/>
    <mergeCell ref="AD230:AJ230"/>
    <mergeCell ref="AK230:AQ230"/>
    <mergeCell ref="AR230:AX230"/>
    <mergeCell ref="AR227:AX227"/>
    <mergeCell ref="G228:H233"/>
    <mergeCell ref="I228:O228"/>
    <mergeCell ref="P228:V228"/>
    <mergeCell ref="W228:AC228"/>
    <mergeCell ref="AD228:AJ228"/>
    <mergeCell ref="AK228:AQ228"/>
    <mergeCell ref="AR228:AX228"/>
    <mergeCell ref="I229:O229"/>
    <mergeCell ref="P229:V229"/>
    <mergeCell ref="I233:O233"/>
    <mergeCell ref="P233:V233"/>
    <mergeCell ref="W233:AC233"/>
    <mergeCell ref="AD233:AJ233"/>
    <mergeCell ref="AK233:AQ233"/>
    <mergeCell ref="AR233:AX233"/>
    <mergeCell ref="I232:O232"/>
    <mergeCell ref="P232:V232"/>
    <mergeCell ref="W232:AC232"/>
    <mergeCell ref="AD232:AJ232"/>
    <mergeCell ref="AK232:AQ232"/>
    <mergeCell ref="AR232:AX232"/>
    <mergeCell ref="I231:O231"/>
    <mergeCell ref="P231:V231"/>
    <mergeCell ref="W231:AC231"/>
    <mergeCell ref="AD231:AJ231"/>
    <mergeCell ref="AK231:AQ231"/>
    <mergeCell ref="AR231:AX231"/>
    <mergeCell ref="G235:O235"/>
    <mergeCell ref="P235:V235"/>
    <mergeCell ref="W235:AC235"/>
    <mergeCell ref="AD235:AJ235"/>
    <mergeCell ref="AK235:AQ235"/>
    <mergeCell ref="AR235:AX235"/>
    <mergeCell ref="G234:O234"/>
    <mergeCell ref="P234:V234"/>
    <mergeCell ref="W234:AC234"/>
    <mergeCell ref="AD234:AJ234"/>
    <mergeCell ref="AK234:AQ234"/>
    <mergeCell ref="AR234:AX234"/>
    <mergeCell ref="C242:K242"/>
    <mergeCell ref="L242:Q242"/>
    <mergeCell ref="R242:W242"/>
    <mergeCell ref="X242:AX242"/>
    <mergeCell ref="C243:K243"/>
    <mergeCell ref="L243:Q243"/>
    <mergeCell ref="R243:W243"/>
    <mergeCell ref="X243:AX243"/>
    <mergeCell ref="C240:K240"/>
    <mergeCell ref="L240:Q240"/>
    <mergeCell ref="R240:W240"/>
    <mergeCell ref="X240:AX240"/>
    <mergeCell ref="C241:K241"/>
    <mergeCell ref="L241:Q241"/>
    <mergeCell ref="R241:W241"/>
    <mergeCell ref="X241:AX241"/>
    <mergeCell ref="L238:Q238"/>
    <mergeCell ref="R238:W238"/>
    <mergeCell ref="X238:AX238"/>
    <mergeCell ref="C239:K239"/>
    <mergeCell ref="L239:Q239"/>
    <mergeCell ref="R239:W239"/>
    <mergeCell ref="X239:AX239"/>
    <mergeCell ref="A248:F248"/>
    <mergeCell ref="G248:X248"/>
    <mergeCell ref="Y248:AD248"/>
    <mergeCell ref="AE248:AX248"/>
    <mergeCell ref="A236:B243"/>
    <mergeCell ref="C236:K236"/>
    <mergeCell ref="L236:Q236"/>
    <mergeCell ref="R236:W236"/>
    <mergeCell ref="X236:AX236"/>
    <mergeCell ref="C237:K237"/>
    <mergeCell ref="L237:Q237"/>
    <mergeCell ref="R237:W237"/>
    <mergeCell ref="X237:AX237"/>
    <mergeCell ref="C238:K238"/>
    <mergeCell ref="A249:F249"/>
    <mergeCell ref="G249:AX249"/>
    <mergeCell ref="A246:F246"/>
    <mergeCell ref="G246:X246"/>
    <mergeCell ref="Y246:AD246"/>
    <mergeCell ref="AE246:AP246"/>
    <mergeCell ref="AQ246:AX246"/>
    <mergeCell ref="A247:F247"/>
    <mergeCell ref="G247:X247"/>
    <mergeCell ref="Y247:AD247"/>
    <mergeCell ref="AE247:AX247"/>
    <mergeCell ref="AQ244:AX244"/>
    <mergeCell ref="A245:F245"/>
    <mergeCell ref="G245:X245"/>
    <mergeCell ref="Y245:AD245"/>
    <mergeCell ref="AE245:AP245"/>
    <mergeCell ref="AQ245:AX245"/>
    <mergeCell ref="AR252:AX252"/>
    <mergeCell ref="G253:H258"/>
    <mergeCell ref="I253:O253"/>
    <mergeCell ref="P253:V253"/>
    <mergeCell ref="W253:AC253"/>
    <mergeCell ref="AD253:AJ253"/>
    <mergeCell ref="AK253:AQ253"/>
    <mergeCell ref="AR253:AX253"/>
    <mergeCell ref="I254:O254"/>
    <mergeCell ref="P254:V254"/>
    <mergeCell ref="A250:F250"/>
    <mergeCell ref="G250:AX250"/>
    <mergeCell ref="A251:F251"/>
    <mergeCell ref="G251:AX251"/>
    <mergeCell ref="A252:F260"/>
    <mergeCell ref="G252:O252"/>
    <mergeCell ref="P252:V252"/>
    <mergeCell ref="W252:AC252"/>
    <mergeCell ref="AD252:AJ252"/>
    <mergeCell ref="AK252:AQ252"/>
    <mergeCell ref="I257:O257"/>
    <mergeCell ref="P257:V257"/>
    <mergeCell ref="W257:AC257"/>
    <mergeCell ref="AD257:AJ257"/>
    <mergeCell ref="AK257:AQ257"/>
    <mergeCell ref="AR257:AX257"/>
    <mergeCell ref="I256:O256"/>
    <mergeCell ref="P256:V256"/>
    <mergeCell ref="W256:AC256"/>
    <mergeCell ref="AD256:AJ256"/>
    <mergeCell ref="AK256:AQ256"/>
    <mergeCell ref="AR256:AX256"/>
    <mergeCell ref="W254:AC254"/>
    <mergeCell ref="AD254:AJ254"/>
    <mergeCell ref="AK254:AQ254"/>
    <mergeCell ref="AR254:AX254"/>
    <mergeCell ref="I255:O255"/>
    <mergeCell ref="P255:V255"/>
    <mergeCell ref="W255:AC255"/>
    <mergeCell ref="AD255:AJ255"/>
    <mergeCell ref="AK255:AQ255"/>
    <mergeCell ref="AR255:AX255"/>
    <mergeCell ref="G260:O260"/>
    <mergeCell ref="P260:V260"/>
    <mergeCell ref="W260:AC260"/>
    <mergeCell ref="AD260:AJ260"/>
    <mergeCell ref="AK260:AQ260"/>
    <mergeCell ref="AR260:AX260"/>
    <mergeCell ref="G259:O259"/>
    <mergeCell ref="P259:V259"/>
    <mergeCell ref="W259:AC259"/>
    <mergeCell ref="AD259:AJ259"/>
    <mergeCell ref="AK259:AQ259"/>
    <mergeCell ref="AR259:AX259"/>
    <mergeCell ref="I258:O258"/>
    <mergeCell ref="P258:V258"/>
    <mergeCell ref="W258:AC258"/>
    <mergeCell ref="AD258:AJ258"/>
    <mergeCell ref="AK258:AQ258"/>
    <mergeCell ref="AR258:AX258"/>
    <mergeCell ref="L263:Q263"/>
    <mergeCell ref="R263:W263"/>
    <mergeCell ref="X263:AX263"/>
    <mergeCell ref="C264:K264"/>
    <mergeCell ref="L264:Q264"/>
    <mergeCell ref="R264:W264"/>
    <mergeCell ref="X264:AX264"/>
    <mergeCell ref="A261:B268"/>
    <mergeCell ref="C261:K261"/>
    <mergeCell ref="L261:Q261"/>
    <mergeCell ref="R261:W261"/>
    <mergeCell ref="X261:AX261"/>
    <mergeCell ref="C262:K262"/>
    <mergeCell ref="L262:Q262"/>
    <mergeCell ref="R262:W262"/>
    <mergeCell ref="X262:AX262"/>
    <mergeCell ref="C263:K263"/>
    <mergeCell ref="AQ270:AX270"/>
    <mergeCell ref="A271:F271"/>
    <mergeCell ref="G271:X271"/>
    <mergeCell ref="Y271:AD271"/>
    <mergeCell ref="AE271:AP271"/>
    <mergeCell ref="AQ271:AX271"/>
    <mergeCell ref="C267:K267"/>
    <mergeCell ref="L267:Q267"/>
    <mergeCell ref="R267:W267"/>
    <mergeCell ref="X267:AX267"/>
    <mergeCell ref="C268:K268"/>
    <mergeCell ref="L268:Q268"/>
    <mergeCell ref="R268:W268"/>
    <mergeCell ref="X268:AX268"/>
    <mergeCell ref="C265:K265"/>
    <mergeCell ref="L265:Q265"/>
    <mergeCell ref="R265:W265"/>
    <mergeCell ref="X265:AX265"/>
    <mergeCell ref="C266:K266"/>
    <mergeCell ref="L266:Q266"/>
    <mergeCell ref="R266:W266"/>
    <mergeCell ref="X266:AX266"/>
    <mergeCell ref="A276:F276"/>
    <mergeCell ref="G276:AX276"/>
    <mergeCell ref="A277:F277"/>
    <mergeCell ref="G277:AX277"/>
    <mergeCell ref="A278:F286"/>
    <mergeCell ref="G278:O278"/>
    <mergeCell ref="P278:V278"/>
    <mergeCell ref="W278:AC278"/>
    <mergeCell ref="AD278:AJ278"/>
    <mergeCell ref="AK278:AQ278"/>
    <mergeCell ref="A274:F274"/>
    <mergeCell ref="G274:X274"/>
    <mergeCell ref="Y274:AD274"/>
    <mergeCell ref="AE274:AX274"/>
    <mergeCell ref="A275:F275"/>
    <mergeCell ref="G275:AX275"/>
    <mergeCell ref="A272:F272"/>
    <mergeCell ref="G272:X272"/>
    <mergeCell ref="Y272:AD272"/>
    <mergeCell ref="AE272:AP272"/>
    <mergeCell ref="AQ272:AX272"/>
    <mergeCell ref="A273:F273"/>
    <mergeCell ref="G273:X273"/>
    <mergeCell ref="Y273:AD273"/>
    <mergeCell ref="AE273:AX273"/>
    <mergeCell ref="W280:AC280"/>
    <mergeCell ref="AD280:AJ280"/>
    <mergeCell ref="AK280:AQ280"/>
    <mergeCell ref="AR280:AX280"/>
    <mergeCell ref="I281:O281"/>
    <mergeCell ref="P281:V281"/>
    <mergeCell ref="W281:AC281"/>
    <mergeCell ref="AD281:AJ281"/>
    <mergeCell ref="AK281:AQ281"/>
    <mergeCell ref="AR281:AX281"/>
    <mergeCell ref="AR278:AX278"/>
    <mergeCell ref="G279:H284"/>
    <mergeCell ref="I279:O279"/>
    <mergeCell ref="P279:V279"/>
    <mergeCell ref="W279:AC279"/>
    <mergeCell ref="AD279:AJ279"/>
    <mergeCell ref="AK279:AQ279"/>
    <mergeCell ref="AR279:AX279"/>
    <mergeCell ref="I280:O280"/>
    <mergeCell ref="P280:V280"/>
    <mergeCell ref="I284:O284"/>
    <mergeCell ref="P284:V284"/>
    <mergeCell ref="W284:AC284"/>
    <mergeCell ref="AD284:AJ284"/>
    <mergeCell ref="AK284:AQ284"/>
    <mergeCell ref="AR284:AX284"/>
    <mergeCell ref="I283:O283"/>
    <mergeCell ref="P283:V283"/>
    <mergeCell ref="W283:AC283"/>
    <mergeCell ref="AD283:AJ283"/>
    <mergeCell ref="AK283:AQ283"/>
    <mergeCell ref="AR283:AX283"/>
    <mergeCell ref="I282:O282"/>
    <mergeCell ref="P282:V282"/>
    <mergeCell ref="W282:AC282"/>
    <mergeCell ref="AD282:AJ282"/>
    <mergeCell ref="AK282:AQ282"/>
    <mergeCell ref="AR282:AX282"/>
    <mergeCell ref="G286:O286"/>
    <mergeCell ref="P286:V286"/>
    <mergeCell ref="W286:AC286"/>
    <mergeCell ref="AD286:AJ286"/>
    <mergeCell ref="AK286:AQ286"/>
    <mergeCell ref="AR286:AX286"/>
    <mergeCell ref="G285:O285"/>
    <mergeCell ref="P285:V285"/>
    <mergeCell ref="W285:AC285"/>
    <mergeCell ref="AD285:AJ285"/>
    <mergeCell ref="AK285:AQ285"/>
    <mergeCell ref="AR285:AX285"/>
    <mergeCell ref="C293:K293"/>
    <mergeCell ref="L293:Q293"/>
    <mergeCell ref="R293:W293"/>
    <mergeCell ref="X293:AX293"/>
    <mergeCell ref="C294:K294"/>
    <mergeCell ref="L294:Q294"/>
    <mergeCell ref="R294:W294"/>
    <mergeCell ref="X294:AX294"/>
    <mergeCell ref="C291:K291"/>
    <mergeCell ref="L291:Q291"/>
    <mergeCell ref="R291:W291"/>
    <mergeCell ref="X291:AX291"/>
    <mergeCell ref="C292:K292"/>
    <mergeCell ref="L292:Q292"/>
    <mergeCell ref="R292:W292"/>
    <mergeCell ref="X292:AX292"/>
    <mergeCell ref="L289:Q289"/>
    <mergeCell ref="R289:W289"/>
    <mergeCell ref="X289:AX289"/>
    <mergeCell ref="C290:K290"/>
    <mergeCell ref="L290:Q290"/>
    <mergeCell ref="R290:W290"/>
    <mergeCell ref="X290:AX290"/>
    <mergeCell ref="A299:F299"/>
    <mergeCell ref="G299:X299"/>
    <mergeCell ref="Y299:AD299"/>
    <mergeCell ref="AE299:AX299"/>
    <mergeCell ref="A287:B294"/>
    <mergeCell ref="C287:K287"/>
    <mergeCell ref="L287:Q287"/>
    <mergeCell ref="R287:W287"/>
    <mergeCell ref="X287:AX287"/>
    <mergeCell ref="C288:K288"/>
    <mergeCell ref="L288:Q288"/>
    <mergeCell ref="R288:W288"/>
    <mergeCell ref="X288:AX288"/>
    <mergeCell ref="C289:K289"/>
    <mergeCell ref="A300:F300"/>
    <mergeCell ref="G300:AX300"/>
    <mergeCell ref="A297:F297"/>
    <mergeCell ref="G297:X297"/>
    <mergeCell ref="Y297:AD297"/>
    <mergeCell ref="AE297:AP297"/>
    <mergeCell ref="AQ297:AX297"/>
    <mergeCell ref="A298:F298"/>
    <mergeCell ref="G298:X298"/>
    <mergeCell ref="Y298:AD298"/>
    <mergeCell ref="AE298:AX298"/>
    <mergeCell ref="AQ295:AX295"/>
    <mergeCell ref="A296:F296"/>
    <mergeCell ref="G296:X296"/>
    <mergeCell ref="Y296:AD296"/>
    <mergeCell ref="AE296:AP296"/>
    <mergeCell ref="AQ296:AX296"/>
    <mergeCell ref="AR303:AX303"/>
    <mergeCell ref="G304:H309"/>
    <mergeCell ref="I304:O304"/>
    <mergeCell ref="P304:V304"/>
    <mergeCell ref="W304:AC304"/>
    <mergeCell ref="AD304:AJ304"/>
    <mergeCell ref="AK304:AQ304"/>
    <mergeCell ref="AR304:AX304"/>
    <mergeCell ref="I305:O305"/>
    <mergeCell ref="P305:V305"/>
    <mergeCell ref="A301:F301"/>
    <mergeCell ref="G301:AX301"/>
    <mergeCell ref="A302:F302"/>
    <mergeCell ref="G302:AX302"/>
    <mergeCell ref="A303:F311"/>
    <mergeCell ref="G303:O303"/>
    <mergeCell ref="P303:V303"/>
    <mergeCell ref="W303:AC303"/>
    <mergeCell ref="AD303:AJ303"/>
    <mergeCell ref="AK303:AQ303"/>
    <mergeCell ref="I308:O308"/>
    <mergeCell ref="P308:V308"/>
    <mergeCell ref="W308:AC308"/>
    <mergeCell ref="AD308:AJ308"/>
    <mergeCell ref="AK308:AQ308"/>
    <mergeCell ref="AR308:AX308"/>
    <mergeCell ref="I307:O307"/>
    <mergeCell ref="P307:V307"/>
    <mergeCell ref="W307:AC307"/>
    <mergeCell ref="AD307:AJ307"/>
    <mergeCell ref="AK307:AQ307"/>
    <mergeCell ref="AR307:AX307"/>
    <mergeCell ref="W305:AC305"/>
    <mergeCell ref="AD305:AJ305"/>
    <mergeCell ref="AK305:AQ305"/>
    <mergeCell ref="AR305:AX305"/>
    <mergeCell ref="I306:O306"/>
    <mergeCell ref="P306:V306"/>
    <mergeCell ref="W306:AC306"/>
    <mergeCell ref="AD306:AJ306"/>
    <mergeCell ref="AK306:AQ306"/>
    <mergeCell ref="AR306:AX306"/>
    <mergeCell ref="G311:O311"/>
    <mergeCell ref="P311:V311"/>
    <mergeCell ref="W311:AC311"/>
    <mergeCell ref="AD311:AJ311"/>
    <mergeCell ref="AK311:AQ311"/>
    <mergeCell ref="AR311:AX311"/>
    <mergeCell ref="G310:O310"/>
    <mergeCell ref="P310:V310"/>
    <mergeCell ref="W310:AC310"/>
    <mergeCell ref="AD310:AJ310"/>
    <mergeCell ref="AK310:AQ310"/>
    <mergeCell ref="AR310:AX310"/>
    <mergeCell ref="I309:O309"/>
    <mergeCell ref="P309:V309"/>
    <mergeCell ref="W309:AC309"/>
    <mergeCell ref="AD309:AJ309"/>
    <mergeCell ref="AK309:AQ309"/>
    <mergeCell ref="AR309:AX309"/>
    <mergeCell ref="L314:Q314"/>
    <mergeCell ref="R314:W314"/>
    <mergeCell ref="X314:AX314"/>
    <mergeCell ref="C315:K315"/>
    <mergeCell ref="L315:Q315"/>
    <mergeCell ref="R315:W315"/>
    <mergeCell ref="X315:AX315"/>
    <mergeCell ref="A312:B319"/>
    <mergeCell ref="C312:K312"/>
    <mergeCell ref="L312:Q312"/>
    <mergeCell ref="R312:W312"/>
    <mergeCell ref="X312:AX312"/>
    <mergeCell ref="C313:K313"/>
    <mergeCell ref="L313:Q313"/>
    <mergeCell ref="R313:W313"/>
    <mergeCell ref="X313:AX313"/>
    <mergeCell ref="C314:K314"/>
    <mergeCell ref="AQ321:AX321"/>
    <mergeCell ref="A322:F322"/>
    <mergeCell ref="G322:X322"/>
    <mergeCell ref="Y322:AD322"/>
    <mergeCell ref="AE322:AP322"/>
    <mergeCell ref="AQ322:AX322"/>
    <mergeCell ref="C318:K318"/>
    <mergeCell ref="L318:Q318"/>
    <mergeCell ref="R318:W318"/>
    <mergeCell ref="X318:AX318"/>
    <mergeCell ref="C319:K319"/>
    <mergeCell ref="L319:Q319"/>
    <mergeCell ref="R319:W319"/>
    <mergeCell ref="X319:AX319"/>
    <mergeCell ref="C316:K316"/>
    <mergeCell ref="L316:Q316"/>
    <mergeCell ref="R316:W316"/>
    <mergeCell ref="X316:AX316"/>
    <mergeCell ref="C317:K317"/>
    <mergeCell ref="L317:Q317"/>
    <mergeCell ref="R317:W317"/>
    <mergeCell ref="X317:AX317"/>
    <mergeCell ref="A327:F327"/>
    <mergeCell ref="G327:AX327"/>
    <mergeCell ref="A328:F328"/>
    <mergeCell ref="G328:AX328"/>
    <mergeCell ref="A329:F337"/>
    <mergeCell ref="G329:O329"/>
    <mergeCell ref="P329:V329"/>
    <mergeCell ref="W329:AC329"/>
    <mergeCell ref="AD329:AJ329"/>
    <mergeCell ref="AK329:AQ329"/>
    <mergeCell ref="A325:F325"/>
    <mergeCell ref="G325:X325"/>
    <mergeCell ref="Y325:AD325"/>
    <mergeCell ref="AE325:AX325"/>
    <mergeCell ref="A326:F326"/>
    <mergeCell ref="G326:AX326"/>
    <mergeCell ref="A323:F323"/>
    <mergeCell ref="G323:X323"/>
    <mergeCell ref="Y323:AD323"/>
    <mergeCell ref="AE323:AP323"/>
    <mergeCell ref="AQ323:AX323"/>
    <mergeCell ref="A324:F324"/>
    <mergeCell ref="G324:X324"/>
    <mergeCell ref="Y324:AD324"/>
    <mergeCell ref="AE324:AX324"/>
    <mergeCell ref="W331:AC331"/>
    <mergeCell ref="AD331:AJ331"/>
    <mergeCell ref="AK331:AQ331"/>
    <mergeCell ref="AR331:AX331"/>
    <mergeCell ref="I332:O332"/>
    <mergeCell ref="P332:V332"/>
    <mergeCell ref="W332:AC332"/>
    <mergeCell ref="AD332:AJ332"/>
    <mergeCell ref="AK332:AQ332"/>
    <mergeCell ref="AR332:AX332"/>
    <mergeCell ref="AR329:AX329"/>
    <mergeCell ref="G330:H335"/>
    <mergeCell ref="I330:O330"/>
    <mergeCell ref="P330:V330"/>
    <mergeCell ref="W330:AC330"/>
    <mergeCell ref="AD330:AJ330"/>
    <mergeCell ref="AK330:AQ330"/>
    <mergeCell ref="AR330:AX330"/>
    <mergeCell ref="I331:O331"/>
    <mergeCell ref="P331:V331"/>
    <mergeCell ref="I335:O335"/>
    <mergeCell ref="P335:V335"/>
    <mergeCell ref="W335:AC335"/>
    <mergeCell ref="AD335:AJ335"/>
    <mergeCell ref="AK335:AQ335"/>
    <mergeCell ref="AR335:AX335"/>
    <mergeCell ref="I334:O334"/>
    <mergeCell ref="P334:V334"/>
    <mergeCell ref="W334:AC334"/>
    <mergeCell ref="AD334:AJ334"/>
    <mergeCell ref="AK334:AQ334"/>
    <mergeCell ref="AR334:AX334"/>
    <mergeCell ref="I333:O333"/>
    <mergeCell ref="P333:V333"/>
    <mergeCell ref="W333:AC333"/>
    <mergeCell ref="AD333:AJ333"/>
    <mergeCell ref="AK333:AQ333"/>
    <mergeCell ref="AR333:AX333"/>
    <mergeCell ref="G337:O337"/>
    <mergeCell ref="P337:V337"/>
    <mergeCell ref="W337:AC337"/>
    <mergeCell ref="AD337:AJ337"/>
    <mergeCell ref="AK337:AQ337"/>
    <mergeCell ref="AR337:AX337"/>
    <mergeCell ref="G336:O336"/>
    <mergeCell ref="P336:V336"/>
    <mergeCell ref="W336:AC336"/>
    <mergeCell ref="AD336:AJ336"/>
    <mergeCell ref="AK336:AQ336"/>
    <mergeCell ref="AR336:AX336"/>
    <mergeCell ref="C344:K344"/>
    <mergeCell ref="L344:Q344"/>
    <mergeCell ref="R344:W344"/>
    <mergeCell ref="X344:AX344"/>
    <mergeCell ref="C345:K345"/>
    <mergeCell ref="L345:Q345"/>
    <mergeCell ref="R345:W345"/>
    <mergeCell ref="X345:AX345"/>
    <mergeCell ref="C342:K342"/>
    <mergeCell ref="L342:Q342"/>
    <mergeCell ref="R342:W342"/>
    <mergeCell ref="X342:AX342"/>
    <mergeCell ref="C343:K343"/>
    <mergeCell ref="L343:Q343"/>
    <mergeCell ref="R343:W343"/>
    <mergeCell ref="X343:AX343"/>
    <mergeCell ref="L340:Q340"/>
    <mergeCell ref="R340:W340"/>
    <mergeCell ref="X340:AX340"/>
    <mergeCell ref="C341:K341"/>
    <mergeCell ref="L341:Q341"/>
    <mergeCell ref="R341:W341"/>
    <mergeCell ref="X341:AX341"/>
    <mergeCell ref="A350:F350"/>
    <mergeCell ref="G350:X350"/>
    <mergeCell ref="Y350:AD350"/>
    <mergeCell ref="AE350:AX350"/>
    <mergeCell ref="A338:B345"/>
    <mergeCell ref="C338:K338"/>
    <mergeCell ref="L338:Q338"/>
    <mergeCell ref="R338:W338"/>
    <mergeCell ref="X338:AX338"/>
    <mergeCell ref="C339:K339"/>
    <mergeCell ref="L339:Q339"/>
    <mergeCell ref="R339:W339"/>
    <mergeCell ref="X339:AX339"/>
    <mergeCell ref="C340:K340"/>
    <mergeCell ref="A351:F351"/>
    <mergeCell ref="G351:AX351"/>
    <mergeCell ref="A348:F348"/>
    <mergeCell ref="G348:X348"/>
    <mergeCell ref="Y348:AD348"/>
    <mergeCell ref="AE348:AP348"/>
    <mergeCell ref="AQ348:AX348"/>
    <mergeCell ref="A349:F349"/>
    <mergeCell ref="G349:X349"/>
    <mergeCell ref="Y349:AD349"/>
    <mergeCell ref="AE349:AX349"/>
    <mergeCell ref="AQ346:AX346"/>
    <mergeCell ref="A347:F347"/>
    <mergeCell ref="G347:X347"/>
    <mergeCell ref="Y347:AD347"/>
    <mergeCell ref="AE347:AP347"/>
    <mergeCell ref="AQ347:AX347"/>
    <mergeCell ref="AR354:AX354"/>
    <mergeCell ref="G355:H360"/>
    <mergeCell ref="I355:O355"/>
    <mergeCell ref="P355:V355"/>
    <mergeCell ref="W355:AC355"/>
    <mergeCell ref="AD355:AJ355"/>
    <mergeCell ref="AK355:AQ355"/>
    <mergeCell ref="AR355:AX355"/>
    <mergeCell ref="I356:O356"/>
    <mergeCell ref="P356:V356"/>
    <mergeCell ref="A352:F352"/>
    <mergeCell ref="G352:AX352"/>
    <mergeCell ref="A353:F353"/>
    <mergeCell ref="G353:AX353"/>
    <mergeCell ref="A354:F362"/>
    <mergeCell ref="G354:O354"/>
    <mergeCell ref="P354:V354"/>
    <mergeCell ref="W354:AC354"/>
    <mergeCell ref="AD354:AJ354"/>
    <mergeCell ref="AK354:AQ354"/>
    <mergeCell ref="I359:O359"/>
    <mergeCell ref="P359:V359"/>
    <mergeCell ref="W359:AC359"/>
    <mergeCell ref="AD359:AJ359"/>
    <mergeCell ref="AK359:AQ359"/>
    <mergeCell ref="AR359:AX359"/>
    <mergeCell ref="I358:O358"/>
    <mergeCell ref="P358:V358"/>
    <mergeCell ref="W358:AC358"/>
    <mergeCell ref="AD358:AJ358"/>
    <mergeCell ref="AK358:AQ358"/>
    <mergeCell ref="AR358:AX358"/>
    <mergeCell ref="W356:AC356"/>
    <mergeCell ref="AD356:AJ356"/>
    <mergeCell ref="AK356:AQ356"/>
    <mergeCell ref="AR356:AX356"/>
    <mergeCell ref="I357:O357"/>
    <mergeCell ref="P357:V357"/>
    <mergeCell ref="W357:AC357"/>
    <mergeCell ref="AD357:AJ357"/>
    <mergeCell ref="AK357:AQ357"/>
    <mergeCell ref="AR357:AX357"/>
    <mergeCell ref="G362:O362"/>
    <mergeCell ref="P362:V362"/>
    <mergeCell ref="W362:AC362"/>
    <mergeCell ref="AD362:AJ362"/>
    <mergeCell ref="AK362:AQ362"/>
    <mergeCell ref="AR362:AX362"/>
    <mergeCell ref="G361:O361"/>
    <mergeCell ref="P361:V361"/>
    <mergeCell ref="W361:AC361"/>
    <mergeCell ref="AD361:AJ361"/>
    <mergeCell ref="AK361:AQ361"/>
    <mergeCell ref="AR361:AX361"/>
    <mergeCell ref="I360:O360"/>
    <mergeCell ref="P360:V360"/>
    <mergeCell ref="W360:AC360"/>
    <mergeCell ref="AD360:AJ360"/>
    <mergeCell ref="AK360:AQ360"/>
    <mergeCell ref="AR360:AX360"/>
    <mergeCell ref="L365:Q365"/>
    <mergeCell ref="R365:W365"/>
    <mergeCell ref="X365:AX365"/>
    <mergeCell ref="C366:K366"/>
    <mergeCell ref="L366:Q366"/>
    <mergeCell ref="R366:W366"/>
    <mergeCell ref="X366:AX366"/>
    <mergeCell ref="A363:B370"/>
    <mergeCell ref="C363:K363"/>
    <mergeCell ref="L363:Q363"/>
    <mergeCell ref="R363:W363"/>
    <mergeCell ref="X363:AX363"/>
    <mergeCell ref="C364:K364"/>
    <mergeCell ref="L364:Q364"/>
    <mergeCell ref="R364:W364"/>
    <mergeCell ref="X364:AX364"/>
    <mergeCell ref="C365:K365"/>
    <mergeCell ref="AQ372:AX372"/>
    <mergeCell ref="A373:F373"/>
    <mergeCell ref="G373:X373"/>
    <mergeCell ref="Y373:AD373"/>
    <mergeCell ref="AE373:AP373"/>
    <mergeCell ref="AQ373:AX373"/>
    <mergeCell ref="C369:K369"/>
    <mergeCell ref="L369:Q369"/>
    <mergeCell ref="R369:W369"/>
    <mergeCell ref="X369:AX369"/>
    <mergeCell ref="C370:K370"/>
    <mergeCell ref="L370:Q370"/>
    <mergeCell ref="R370:W370"/>
    <mergeCell ref="X370:AX370"/>
    <mergeCell ref="C367:K367"/>
    <mergeCell ref="L367:Q367"/>
    <mergeCell ref="R367:W367"/>
    <mergeCell ref="X367:AX367"/>
    <mergeCell ref="C368:K368"/>
    <mergeCell ref="L368:Q368"/>
    <mergeCell ref="R368:W368"/>
    <mergeCell ref="X368:AX368"/>
    <mergeCell ref="A378:F378"/>
    <mergeCell ref="G378:AX378"/>
    <mergeCell ref="A379:F379"/>
    <mergeCell ref="G379:AX379"/>
    <mergeCell ref="A380:F388"/>
    <mergeCell ref="G380:O380"/>
    <mergeCell ref="P380:V380"/>
    <mergeCell ref="W380:AC380"/>
    <mergeCell ref="AD380:AJ380"/>
    <mergeCell ref="AK380:AQ380"/>
    <mergeCell ref="A376:F376"/>
    <mergeCell ref="G376:X376"/>
    <mergeCell ref="Y376:AD376"/>
    <mergeCell ref="AE376:AX376"/>
    <mergeCell ref="A377:F377"/>
    <mergeCell ref="G377:AX377"/>
    <mergeCell ref="A374:F374"/>
    <mergeCell ref="G374:X374"/>
    <mergeCell ref="Y374:AD374"/>
    <mergeCell ref="AE374:AP374"/>
    <mergeCell ref="AQ374:AX374"/>
    <mergeCell ref="A375:F375"/>
    <mergeCell ref="G375:X375"/>
    <mergeCell ref="Y375:AD375"/>
    <mergeCell ref="AE375:AX375"/>
    <mergeCell ref="W382:AC382"/>
    <mergeCell ref="AD382:AJ382"/>
    <mergeCell ref="AK382:AQ382"/>
    <mergeCell ref="AR382:AX382"/>
    <mergeCell ref="I383:O383"/>
    <mergeCell ref="P383:V383"/>
    <mergeCell ref="W383:AC383"/>
    <mergeCell ref="AD383:AJ383"/>
    <mergeCell ref="AK383:AQ383"/>
    <mergeCell ref="AR383:AX383"/>
    <mergeCell ref="AR380:AX380"/>
    <mergeCell ref="G381:H386"/>
    <mergeCell ref="I381:O381"/>
    <mergeCell ref="P381:V381"/>
    <mergeCell ref="W381:AC381"/>
    <mergeCell ref="AD381:AJ381"/>
    <mergeCell ref="AK381:AQ381"/>
    <mergeCell ref="AR381:AX381"/>
    <mergeCell ref="I382:O382"/>
    <mergeCell ref="P382:V382"/>
    <mergeCell ref="I386:O386"/>
    <mergeCell ref="P386:V386"/>
    <mergeCell ref="W386:AC386"/>
    <mergeCell ref="AD386:AJ386"/>
    <mergeCell ref="AK386:AQ386"/>
    <mergeCell ref="AR386:AX386"/>
    <mergeCell ref="I385:O385"/>
    <mergeCell ref="P385:V385"/>
    <mergeCell ref="W385:AC385"/>
    <mergeCell ref="AD385:AJ385"/>
    <mergeCell ref="AK385:AQ385"/>
    <mergeCell ref="AR385:AX385"/>
    <mergeCell ref="I384:O384"/>
    <mergeCell ref="P384:V384"/>
    <mergeCell ref="W384:AC384"/>
    <mergeCell ref="AD384:AJ384"/>
    <mergeCell ref="AK384:AQ384"/>
    <mergeCell ref="AR384:AX384"/>
    <mergeCell ref="G387:O387"/>
    <mergeCell ref="P387:V387"/>
    <mergeCell ref="W387:AC387"/>
    <mergeCell ref="AD387:AJ387"/>
    <mergeCell ref="AK387:AQ387"/>
    <mergeCell ref="AR387:AX387"/>
    <mergeCell ref="C395:K395"/>
    <mergeCell ref="L395:Q395"/>
    <mergeCell ref="R395:W395"/>
    <mergeCell ref="X395:AX395"/>
    <mergeCell ref="C396:K396"/>
    <mergeCell ref="L396:Q396"/>
    <mergeCell ref="R396:W396"/>
    <mergeCell ref="X396:AX396"/>
    <mergeCell ref="C393:K393"/>
    <mergeCell ref="L393:Q393"/>
    <mergeCell ref="R393:W393"/>
    <mergeCell ref="X393:AX393"/>
    <mergeCell ref="C394:K394"/>
    <mergeCell ref="L394:Q394"/>
    <mergeCell ref="R394:W394"/>
    <mergeCell ref="X394:AX394"/>
    <mergeCell ref="L391:Q391"/>
    <mergeCell ref="R391:W391"/>
    <mergeCell ref="X391:AX391"/>
    <mergeCell ref="C392:K392"/>
    <mergeCell ref="L392:Q392"/>
    <mergeCell ref="R392:W392"/>
    <mergeCell ref="X392:AX392"/>
    <mergeCell ref="A389:B396"/>
    <mergeCell ref="C389:K389"/>
    <mergeCell ref="L389:Q389"/>
    <mergeCell ref="R389:W389"/>
    <mergeCell ref="X389:AX389"/>
    <mergeCell ref="C390:K390"/>
    <mergeCell ref="L390:Q390"/>
    <mergeCell ref="R390:W390"/>
    <mergeCell ref="X390:AX390"/>
    <mergeCell ref="C391:K391"/>
    <mergeCell ref="G388:O388"/>
    <mergeCell ref="P388:V388"/>
    <mergeCell ref="W388:AC388"/>
    <mergeCell ref="AD388:AJ388"/>
    <mergeCell ref="AK388:AQ388"/>
    <mergeCell ref="AR388:AX388"/>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0" manualBreakCount="10">
    <brk id="37" max="49" man="1"/>
    <brk id="68" max="49" man="1"/>
    <brk id="93" max="49" man="1"/>
    <brk id="118" max="49" man="1"/>
    <brk id="143" max="49" man="1"/>
    <brk id="164" max="49" man="1"/>
    <brk id="218" max="49" man="1"/>
    <brk id="269" max="49" man="1"/>
    <brk id="320" max="49" man="1"/>
    <brk id="371" max="4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47"/>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03" t="s">
        <v>0</v>
      </c>
      <c r="AK1" s="1003"/>
      <c r="AL1" s="1003"/>
      <c r="AM1" s="1003"/>
      <c r="AN1" s="1003"/>
      <c r="AO1" s="1003"/>
      <c r="AP1" s="1003"/>
      <c r="AQ1" s="1877" t="str">
        <f ca="1">RIGHT(CELL("filename",AQ1),LEN(CELL("filename",AQ1))-FIND("]",CELL("filename",AQ1)))</f>
        <v>037</v>
      </c>
      <c r="AR1" s="1004"/>
      <c r="AS1" s="1004"/>
      <c r="AT1" s="1004"/>
      <c r="AU1" s="1004"/>
      <c r="AV1" s="1004"/>
      <c r="AW1" s="1004"/>
      <c r="AX1" s="1004"/>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9.25" customHeight="1" x14ac:dyDescent="0.15">
      <c r="A3" s="431" t="s">
        <v>3</v>
      </c>
      <c r="B3" s="432"/>
      <c r="C3" s="432"/>
      <c r="D3" s="432"/>
      <c r="E3" s="432"/>
      <c r="F3" s="432"/>
      <c r="G3" s="434" t="s">
        <v>2055</v>
      </c>
      <c r="H3" s="1451"/>
      <c r="I3" s="1451"/>
      <c r="J3" s="1451"/>
      <c r="K3" s="1451"/>
      <c r="L3" s="1451"/>
      <c r="M3" s="1451"/>
      <c r="N3" s="1451"/>
      <c r="O3" s="1451"/>
      <c r="P3" s="1451"/>
      <c r="Q3" s="1451"/>
      <c r="R3" s="1451"/>
      <c r="S3" s="1451"/>
      <c r="T3" s="1451"/>
      <c r="U3" s="1451"/>
      <c r="V3" s="1451"/>
      <c r="W3" s="1451"/>
      <c r="X3" s="1451"/>
      <c r="Y3" s="437" t="s">
        <v>2056</v>
      </c>
      <c r="Z3" s="441"/>
      <c r="AA3" s="441"/>
      <c r="AB3" s="441"/>
      <c r="AC3" s="441"/>
      <c r="AD3" s="442"/>
      <c r="AE3" s="1634" t="s">
        <v>1269</v>
      </c>
      <c r="AF3" s="1635"/>
      <c r="AG3" s="1635"/>
      <c r="AH3" s="1635"/>
      <c r="AI3" s="1635"/>
      <c r="AJ3" s="1635"/>
      <c r="AK3" s="1635"/>
      <c r="AL3" s="1635"/>
      <c r="AM3" s="1635"/>
      <c r="AN3" s="1635"/>
      <c r="AO3" s="1635"/>
      <c r="AP3" s="1636"/>
      <c r="AQ3" s="443" t="s">
        <v>7</v>
      </c>
      <c r="AR3" s="441"/>
      <c r="AS3" s="441"/>
      <c r="AT3" s="441"/>
      <c r="AU3" s="441"/>
      <c r="AV3" s="441"/>
      <c r="AW3" s="441"/>
      <c r="AX3" s="1015"/>
    </row>
    <row r="4" spans="1:50" ht="30" customHeight="1" x14ac:dyDescent="0.15">
      <c r="A4" s="403" t="s">
        <v>8</v>
      </c>
      <c r="B4" s="1033"/>
      <c r="C4" s="1033"/>
      <c r="D4" s="1033"/>
      <c r="E4" s="1033"/>
      <c r="F4" s="1034"/>
      <c r="G4" s="1439" t="s">
        <v>2057</v>
      </c>
      <c r="H4" s="1440"/>
      <c r="I4" s="1440"/>
      <c r="J4" s="1440"/>
      <c r="K4" s="1440"/>
      <c r="L4" s="1440"/>
      <c r="M4" s="1440"/>
      <c r="N4" s="1440"/>
      <c r="O4" s="1440"/>
      <c r="P4" s="1440"/>
      <c r="Q4" s="1440"/>
      <c r="R4" s="1440"/>
      <c r="S4" s="1440"/>
      <c r="T4" s="1440"/>
      <c r="U4" s="1440"/>
      <c r="V4" s="1633"/>
      <c r="W4" s="1633"/>
      <c r="X4" s="1633"/>
      <c r="Y4" s="409" t="s">
        <v>10</v>
      </c>
      <c r="Z4" s="413"/>
      <c r="AA4" s="413"/>
      <c r="AB4" s="413"/>
      <c r="AC4" s="413"/>
      <c r="AD4" s="414"/>
      <c r="AE4" s="1628" t="s">
        <v>1978</v>
      </c>
      <c r="AF4" s="1628"/>
      <c r="AG4" s="1628"/>
      <c r="AH4" s="1628"/>
      <c r="AI4" s="1628"/>
      <c r="AJ4" s="1628"/>
      <c r="AK4" s="1628"/>
      <c r="AL4" s="1628"/>
      <c r="AM4" s="1628"/>
      <c r="AN4" s="1628"/>
      <c r="AO4" s="1628"/>
      <c r="AP4" s="1629"/>
      <c r="AQ4" s="415" t="s">
        <v>2058</v>
      </c>
      <c r="AR4" s="416"/>
      <c r="AS4" s="416"/>
      <c r="AT4" s="416"/>
      <c r="AU4" s="416"/>
      <c r="AV4" s="416"/>
      <c r="AW4" s="416"/>
      <c r="AX4" s="417"/>
    </row>
    <row r="5" spans="1:50" ht="30" customHeight="1" x14ac:dyDescent="0.15">
      <c r="A5" s="418" t="s">
        <v>13</v>
      </c>
      <c r="B5" s="419"/>
      <c r="C5" s="419"/>
      <c r="D5" s="419"/>
      <c r="E5" s="419"/>
      <c r="F5" s="419"/>
      <c r="G5" s="1445" t="s">
        <v>14</v>
      </c>
      <c r="H5" s="1633"/>
      <c r="I5" s="1633"/>
      <c r="J5" s="1633"/>
      <c r="K5" s="1633"/>
      <c r="L5" s="1633"/>
      <c r="M5" s="1633"/>
      <c r="N5" s="1633"/>
      <c r="O5" s="1633"/>
      <c r="P5" s="1633"/>
      <c r="Q5" s="1633"/>
      <c r="R5" s="1633"/>
      <c r="S5" s="1633"/>
      <c r="T5" s="1633"/>
      <c r="U5" s="1633"/>
      <c r="V5" s="1633"/>
      <c r="W5" s="1633"/>
      <c r="X5" s="1633"/>
      <c r="Y5" s="424" t="s">
        <v>15</v>
      </c>
      <c r="Z5" s="425"/>
      <c r="AA5" s="425"/>
      <c r="AB5" s="425"/>
      <c r="AC5" s="425"/>
      <c r="AD5" s="426"/>
      <c r="AE5" s="1049" t="s">
        <v>1980</v>
      </c>
      <c r="AF5" s="1050"/>
      <c r="AG5" s="1050"/>
      <c r="AH5" s="1050"/>
      <c r="AI5" s="1050"/>
      <c r="AJ5" s="1050"/>
      <c r="AK5" s="1050"/>
      <c r="AL5" s="1050"/>
      <c r="AM5" s="1050"/>
      <c r="AN5" s="1050"/>
      <c r="AO5" s="1050"/>
      <c r="AP5" s="1050"/>
      <c r="AQ5" s="1875"/>
      <c r="AR5" s="1875"/>
      <c r="AS5" s="1875"/>
      <c r="AT5" s="1875"/>
      <c r="AU5" s="1875"/>
      <c r="AV5" s="1875"/>
      <c r="AW5" s="1875"/>
      <c r="AX5" s="1876"/>
    </row>
    <row r="6" spans="1:50" ht="39.950000000000003" customHeight="1" x14ac:dyDescent="0.15">
      <c r="A6" s="1022" t="s">
        <v>17</v>
      </c>
      <c r="B6" s="1023"/>
      <c r="C6" s="1023"/>
      <c r="D6" s="1023"/>
      <c r="E6" s="1023"/>
      <c r="F6" s="1023"/>
      <c r="G6" s="1434" t="s">
        <v>2059</v>
      </c>
      <c r="H6" s="1435"/>
      <c r="I6" s="1435"/>
      <c r="J6" s="1435"/>
      <c r="K6" s="1435"/>
      <c r="L6" s="1435"/>
      <c r="M6" s="1435"/>
      <c r="N6" s="1435"/>
      <c r="O6" s="1435"/>
      <c r="P6" s="1435"/>
      <c r="Q6" s="1435"/>
      <c r="R6" s="1435"/>
      <c r="S6" s="1435"/>
      <c r="T6" s="1435"/>
      <c r="U6" s="1435"/>
      <c r="V6" s="1768"/>
      <c r="W6" s="1768"/>
      <c r="X6" s="1768"/>
      <c r="Y6" s="452" t="s">
        <v>2060</v>
      </c>
      <c r="Z6" s="539"/>
      <c r="AA6" s="539"/>
      <c r="AB6" s="539"/>
      <c r="AC6" s="539"/>
      <c r="AD6" s="540"/>
      <c r="AE6" s="1872" t="s">
        <v>2061</v>
      </c>
      <c r="AF6" s="1873"/>
      <c r="AG6" s="1873"/>
      <c r="AH6" s="1873"/>
      <c r="AI6" s="1873"/>
      <c r="AJ6" s="1873"/>
      <c r="AK6" s="1873"/>
      <c r="AL6" s="1873"/>
      <c r="AM6" s="1873"/>
      <c r="AN6" s="1873"/>
      <c r="AO6" s="1873"/>
      <c r="AP6" s="1873"/>
      <c r="AQ6" s="1873"/>
      <c r="AR6" s="1873"/>
      <c r="AS6" s="1873"/>
      <c r="AT6" s="1873"/>
      <c r="AU6" s="1873"/>
      <c r="AV6" s="1873"/>
      <c r="AW6" s="1873"/>
      <c r="AX6" s="1874"/>
    </row>
    <row r="7" spans="1:50" ht="70.5" customHeight="1" x14ac:dyDescent="0.15">
      <c r="A7" s="381" t="s">
        <v>21</v>
      </c>
      <c r="B7" s="382"/>
      <c r="C7" s="382"/>
      <c r="D7" s="382"/>
      <c r="E7" s="382"/>
      <c r="F7" s="382"/>
      <c r="G7" s="469" t="s">
        <v>2062</v>
      </c>
      <c r="H7" s="470"/>
      <c r="I7" s="470"/>
      <c r="J7" s="470"/>
      <c r="K7" s="470"/>
      <c r="L7" s="470"/>
      <c r="M7" s="470"/>
      <c r="N7" s="470"/>
      <c r="O7" s="470"/>
      <c r="P7" s="470"/>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1"/>
    </row>
    <row r="8" spans="1:50" ht="108.75" customHeight="1" x14ac:dyDescent="0.15">
      <c r="A8" s="381" t="s">
        <v>23</v>
      </c>
      <c r="B8" s="382"/>
      <c r="C8" s="382"/>
      <c r="D8" s="382"/>
      <c r="E8" s="382"/>
      <c r="F8" s="382"/>
      <c r="G8" s="469" t="s">
        <v>2063</v>
      </c>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1"/>
    </row>
    <row r="9" spans="1:50" ht="29.25" customHeight="1" x14ac:dyDescent="0.15">
      <c r="A9" s="381" t="s">
        <v>25</v>
      </c>
      <c r="B9" s="382"/>
      <c r="C9" s="382"/>
      <c r="D9" s="382"/>
      <c r="E9" s="382"/>
      <c r="F9" s="383"/>
      <c r="G9" s="1619" t="s">
        <v>335</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1863"/>
      <c r="C10" s="1863"/>
      <c r="D10" s="1863"/>
      <c r="E10" s="1863"/>
      <c r="F10" s="1864"/>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1865"/>
      <c r="B11" s="1866"/>
      <c r="C11" s="1866"/>
      <c r="D11" s="1866"/>
      <c r="E11" s="1866"/>
      <c r="F11" s="1867"/>
      <c r="G11" s="368" t="s">
        <v>33</v>
      </c>
      <c r="H11" s="991"/>
      <c r="I11" s="996" t="s">
        <v>34</v>
      </c>
      <c r="J11" s="997"/>
      <c r="K11" s="997"/>
      <c r="L11" s="997"/>
      <c r="M11" s="997"/>
      <c r="N11" s="997"/>
      <c r="O11" s="369"/>
      <c r="P11" s="1087">
        <v>126</v>
      </c>
      <c r="Q11" s="1087"/>
      <c r="R11" s="1087"/>
      <c r="S11" s="1087"/>
      <c r="T11" s="1087"/>
      <c r="U11" s="1087"/>
      <c r="V11" s="1087"/>
      <c r="W11" s="864">
        <v>141</v>
      </c>
      <c r="X11" s="864"/>
      <c r="Y11" s="864"/>
      <c r="Z11" s="864"/>
      <c r="AA11" s="864"/>
      <c r="AB11" s="864"/>
      <c r="AC11" s="864"/>
      <c r="AD11" s="864">
        <v>112</v>
      </c>
      <c r="AE11" s="864"/>
      <c r="AF11" s="864"/>
      <c r="AG11" s="864"/>
      <c r="AH11" s="864"/>
      <c r="AI11" s="864"/>
      <c r="AJ11" s="864"/>
      <c r="AK11" s="864">
        <v>92</v>
      </c>
      <c r="AL11" s="864"/>
      <c r="AM11" s="864"/>
      <c r="AN11" s="864"/>
      <c r="AO11" s="864"/>
      <c r="AP11" s="864"/>
      <c r="AQ11" s="864"/>
      <c r="AR11" s="1620"/>
      <c r="AS11" s="1620"/>
      <c r="AT11" s="1620"/>
      <c r="AU11" s="1620"/>
      <c r="AV11" s="1620"/>
      <c r="AW11" s="1620"/>
      <c r="AX11" s="1621"/>
    </row>
    <row r="12" spans="1:50" ht="21" customHeight="1" x14ac:dyDescent="0.15">
      <c r="A12" s="1865"/>
      <c r="B12" s="1866"/>
      <c r="C12" s="1866"/>
      <c r="D12" s="1866"/>
      <c r="E12" s="1866"/>
      <c r="F12" s="1867"/>
      <c r="G12" s="992"/>
      <c r="H12" s="993"/>
      <c r="I12" s="340" t="s">
        <v>35</v>
      </c>
      <c r="J12" s="341"/>
      <c r="K12" s="341"/>
      <c r="L12" s="341"/>
      <c r="M12" s="341"/>
      <c r="N12" s="341"/>
      <c r="O12" s="342"/>
      <c r="P12" s="1871" t="s">
        <v>2064</v>
      </c>
      <c r="Q12" s="1420"/>
      <c r="R12" s="1420"/>
      <c r="S12" s="1420"/>
      <c r="T12" s="1420"/>
      <c r="U12" s="1420"/>
      <c r="V12" s="1420"/>
      <c r="W12" s="851" t="s">
        <v>2065</v>
      </c>
      <c r="X12" s="851"/>
      <c r="Y12" s="851"/>
      <c r="Z12" s="851"/>
      <c r="AA12" s="851"/>
      <c r="AB12" s="851"/>
      <c r="AC12" s="851"/>
      <c r="AD12" s="851" t="s">
        <v>2066</v>
      </c>
      <c r="AE12" s="851"/>
      <c r="AF12" s="851"/>
      <c r="AG12" s="851"/>
      <c r="AH12" s="851"/>
      <c r="AI12" s="851"/>
      <c r="AJ12" s="851"/>
      <c r="AK12" s="851" t="s">
        <v>2067</v>
      </c>
      <c r="AL12" s="851"/>
      <c r="AM12" s="851"/>
      <c r="AN12" s="851"/>
      <c r="AO12" s="851"/>
      <c r="AP12" s="851"/>
      <c r="AQ12" s="851"/>
      <c r="AR12" s="1421"/>
      <c r="AS12" s="1421"/>
      <c r="AT12" s="1421"/>
      <c r="AU12" s="1421"/>
      <c r="AV12" s="1421"/>
      <c r="AW12" s="1421"/>
      <c r="AX12" s="1422"/>
    </row>
    <row r="13" spans="1:50" ht="21" customHeight="1" x14ac:dyDescent="0.15">
      <c r="A13" s="1865"/>
      <c r="B13" s="1866"/>
      <c r="C13" s="1866"/>
      <c r="D13" s="1866"/>
      <c r="E13" s="1866"/>
      <c r="F13" s="1867"/>
      <c r="G13" s="992"/>
      <c r="H13" s="993"/>
      <c r="I13" s="340" t="s">
        <v>38</v>
      </c>
      <c r="J13" s="1615"/>
      <c r="K13" s="1615"/>
      <c r="L13" s="1615"/>
      <c r="M13" s="1615"/>
      <c r="N13" s="1615"/>
      <c r="O13" s="1616"/>
      <c r="P13" s="285" t="s">
        <v>2068</v>
      </c>
      <c r="Q13" s="1611"/>
      <c r="R13" s="1611"/>
      <c r="S13" s="1611"/>
      <c r="T13" s="1611"/>
      <c r="U13" s="1611"/>
      <c r="V13" s="1612"/>
      <c r="W13" s="285" t="s">
        <v>2069</v>
      </c>
      <c r="X13" s="1611"/>
      <c r="Y13" s="1611"/>
      <c r="Z13" s="1611"/>
      <c r="AA13" s="1611"/>
      <c r="AB13" s="1611"/>
      <c r="AC13" s="1612"/>
      <c r="AD13" s="285" t="s">
        <v>2069</v>
      </c>
      <c r="AE13" s="1611"/>
      <c r="AF13" s="1611"/>
      <c r="AG13" s="1611"/>
      <c r="AH13" s="1611"/>
      <c r="AI13" s="1611"/>
      <c r="AJ13" s="1612"/>
      <c r="AK13" s="285" t="s">
        <v>634</v>
      </c>
      <c r="AL13" s="1611"/>
      <c r="AM13" s="1611"/>
      <c r="AN13" s="1611"/>
      <c r="AO13" s="1611"/>
      <c r="AP13" s="1611"/>
      <c r="AQ13" s="1612"/>
      <c r="AR13" s="285"/>
      <c r="AS13" s="1611"/>
      <c r="AT13" s="1611"/>
      <c r="AU13" s="1611"/>
      <c r="AV13" s="1611"/>
      <c r="AW13" s="1611"/>
      <c r="AX13" s="1617"/>
    </row>
    <row r="14" spans="1:50" ht="21" customHeight="1" x14ac:dyDescent="0.15">
      <c r="A14" s="1865"/>
      <c r="B14" s="1866"/>
      <c r="C14" s="1866"/>
      <c r="D14" s="1866"/>
      <c r="E14" s="1866"/>
      <c r="F14" s="1867"/>
      <c r="G14" s="992"/>
      <c r="H14" s="993"/>
      <c r="I14" s="340" t="s">
        <v>39</v>
      </c>
      <c r="J14" s="1615"/>
      <c r="K14" s="1615"/>
      <c r="L14" s="1615"/>
      <c r="M14" s="1615"/>
      <c r="N14" s="1615"/>
      <c r="O14" s="1616"/>
      <c r="P14" s="285" t="s">
        <v>2068</v>
      </c>
      <c r="Q14" s="1611"/>
      <c r="R14" s="1611"/>
      <c r="S14" s="1611"/>
      <c r="T14" s="1611"/>
      <c r="U14" s="1611"/>
      <c r="V14" s="1612"/>
      <c r="W14" s="285" t="s">
        <v>2069</v>
      </c>
      <c r="X14" s="1611"/>
      <c r="Y14" s="1611"/>
      <c r="Z14" s="1611"/>
      <c r="AA14" s="1611"/>
      <c r="AB14" s="1611"/>
      <c r="AC14" s="1612"/>
      <c r="AD14" s="285" t="s">
        <v>2069</v>
      </c>
      <c r="AE14" s="1611"/>
      <c r="AF14" s="1611"/>
      <c r="AG14" s="1611"/>
      <c r="AH14" s="1611"/>
      <c r="AI14" s="1611"/>
      <c r="AJ14" s="1612"/>
      <c r="AK14" s="285" t="s">
        <v>369</v>
      </c>
      <c r="AL14" s="1611"/>
      <c r="AM14" s="1611"/>
      <c r="AN14" s="1611"/>
      <c r="AO14" s="1611"/>
      <c r="AP14" s="1611"/>
      <c r="AQ14" s="1612"/>
      <c r="AR14" s="337"/>
      <c r="AS14" s="1613"/>
      <c r="AT14" s="1613"/>
      <c r="AU14" s="1613"/>
      <c r="AV14" s="1613"/>
      <c r="AW14" s="1613"/>
      <c r="AX14" s="1614"/>
    </row>
    <row r="15" spans="1:50" ht="24.75" customHeight="1" x14ac:dyDescent="0.15">
      <c r="A15" s="1865"/>
      <c r="B15" s="1866"/>
      <c r="C15" s="1866"/>
      <c r="D15" s="1866"/>
      <c r="E15" s="1866"/>
      <c r="F15" s="1867"/>
      <c r="G15" s="992"/>
      <c r="H15" s="993"/>
      <c r="I15" s="340" t="s">
        <v>40</v>
      </c>
      <c r="J15" s="341"/>
      <c r="K15" s="341"/>
      <c r="L15" s="341"/>
      <c r="M15" s="341"/>
      <c r="N15" s="341"/>
      <c r="O15" s="342"/>
      <c r="P15" s="851" t="s">
        <v>2070</v>
      </c>
      <c r="Q15" s="851"/>
      <c r="R15" s="851"/>
      <c r="S15" s="851"/>
      <c r="T15" s="851"/>
      <c r="U15" s="851"/>
      <c r="V15" s="851"/>
      <c r="W15" s="851" t="s">
        <v>634</v>
      </c>
      <c r="X15" s="851"/>
      <c r="Y15" s="851"/>
      <c r="Z15" s="851"/>
      <c r="AA15" s="851"/>
      <c r="AB15" s="851"/>
      <c r="AC15" s="851"/>
      <c r="AD15" s="851" t="s">
        <v>2066</v>
      </c>
      <c r="AE15" s="851"/>
      <c r="AF15" s="851"/>
      <c r="AG15" s="851"/>
      <c r="AH15" s="851"/>
      <c r="AI15" s="851"/>
      <c r="AJ15" s="851"/>
      <c r="AK15" s="851" t="s">
        <v>634</v>
      </c>
      <c r="AL15" s="851"/>
      <c r="AM15" s="851"/>
      <c r="AN15" s="851"/>
      <c r="AO15" s="851"/>
      <c r="AP15" s="851"/>
      <c r="AQ15" s="851"/>
      <c r="AR15" s="1421"/>
      <c r="AS15" s="1421"/>
      <c r="AT15" s="1421"/>
      <c r="AU15" s="1421"/>
      <c r="AV15" s="1421"/>
      <c r="AW15" s="1421"/>
      <c r="AX15" s="1422"/>
    </row>
    <row r="16" spans="1:50" ht="24.75" customHeight="1" x14ac:dyDescent="0.15">
      <c r="A16" s="1865"/>
      <c r="B16" s="1866"/>
      <c r="C16" s="1866"/>
      <c r="D16" s="1866"/>
      <c r="E16" s="1866"/>
      <c r="F16" s="1867"/>
      <c r="G16" s="994"/>
      <c r="H16" s="995"/>
      <c r="I16" s="1000" t="s">
        <v>41</v>
      </c>
      <c r="J16" s="1001"/>
      <c r="K16" s="1001"/>
      <c r="L16" s="1001"/>
      <c r="M16" s="1001"/>
      <c r="N16" s="1001"/>
      <c r="O16" s="373"/>
      <c r="P16" s="1427">
        <v>126</v>
      </c>
      <c r="Q16" s="1427"/>
      <c r="R16" s="1427"/>
      <c r="S16" s="1427"/>
      <c r="T16" s="1427"/>
      <c r="U16" s="1427"/>
      <c r="V16" s="1427"/>
      <c r="W16" s="1427">
        <v>141</v>
      </c>
      <c r="X16" s="1427"/>
      <c r="Y16" s="1427"/>
      <c r="Z16" s="1427"/>
      <c r="AA16" s="1427"/>
      <c r="AB16" s="1427"/>
      <c r="AC16" s="1427"/>
      <c r="AD16" s="1427">
        <v>112</v>
      </c>
      <c r="AE16" s="1427"/>
      <c r="AF16" s="1427"/>
      <c r="AG16" s="1427"/>
      <c r="AH16" s="1427"/>
      <c r="AI16" s="1427"/>
      <c r="AJ16" s="1427"/>
      <c r="AK16" s="1427">
        <v>92</v>
      </c>
      <c r="AL16" s="1427"/>
      <c r="AM16" s="1427"/>
      <c r="AN16" s="1427"/>
      <c r="AO16" s="1427"/>
      <c r="AP16" s="1427"/>
      <c r="AQ16" s="1427"/>
      <c r="AR16" s="1427"/>
      <c r="AS16" s="1427"/>
      <c r="AT16" s="1427"/>
      <c r="AU16" s="1427"/>
      <c r="AV16" s="1427"/>
      <c r="AW16" s="1427"/>
      <c r="AX16" s="1428"/>
    </row>
    <row r="17" spans="1:55" ht="24.75" customHeight="1" x14ac:dyDescent="0.15">
      <c r="A17" s="1865"/>
      <c r="B17" s="1866"/>
      <c r="C17" s="1866"/>
      <c r="D17" s="1866"/>
      <c r="E17" s="1866"/>
      <c r="F17" s="1867"/>
      <c r="G17" s="979" t="s">
        <v>42</v>
      </c>
      <c r="H17" s="980"/>
      <c r="I17" s="980"/>
      <c r="J17" s="980"/>
      <c r="K17" s="980"/>
      <c r="L17" s="980"/>
      <c r="M17" s="980"/>
      <c r="N17" s="980"/>
      <c r="O17" s="980"/>
      <c r="P17" s="963">
        <v>126</v>
      </c>
      <c r="Q17" s="963"/>
      <c r="R17" s="963"/>
      <c r="S17" s="963"/>
      <c r="T17" s="963"/>
      <c r="U17" s="963"/>
      <c r="V17" s="963"/>
      <c r="W17" s="963">
        <v>141</v>
      </c>
      <c r="X17" s="963"/>
      <c r="Y17" s="963"/>
      <c r="Z17" s="963"/>
      <c r="AA17" s="963"/>
      <c r="AB17" s="963"/>
      <c r="AC17" s="963"/>
      <c r="AD17" s="963">
        <v>106</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1865"/>
      <c r="B18" s="1866"/>
      <c r="C18" s="1866"/>
      <c r="D18" s="1866"/>
      <c r="E18" s="1866"/>
      <c r="F18" s="1867"/>
      <c r="G18" s="979" t="s">
        <v>43</v>
      </c>
      <c r="H18" s="980"/>
      <c r="I18" s="980"/>
      <c r="J18" s="980"/>
      <c r="K18" s="980"/>
      <c r="L18" s="980"/>
      <c r="M18" s="980"/>
      <c r="N18" s="980"/>
      <c r="O18" s="980"/>
      <c r="P18" s="963">
        <v>99.9</v>
      </c>
      <c r="Q18" s="963"/>
      <c r="R18" s="963"/>
      <c r="S18" s="963"/>
      <c r="T18" s="963"/>
      <c r="U18" s="963"/>
      <c r="V18" s="963"/>
      <c r="W18" s="963">
        <v>99.7</v>
      </c>
      <c r="X18" s="963"/>
      <c r="Y18" s="963"/>
      <c r="Z18" s="963"/>
      <c r="AA18" s="963"/>
      <c r="AB18" s="963"/>
      <c r="AC18" s="963"/>
      <c r="AD18" s="963">
        <v>94.6</v>
      </c>
      <c r="AE18" s="963"/>
      <c r="AF18" s="963"/>
      <c r="AG18" s="963"/>
      <c r="AH18" s="963"/>
      <c r="AI18" s="963"/>
      <c r="AJ18" s="963"/>
      <c r="AK18" s="982"/>
      <c r="AL18" s="982"/>
      <c r="AM18" s="982"/>
      <c r="AN18" s="982"/>
      <c r="AO18" s="982"/>
      <c r="AP18" s="982"/>
      <c r="AQ18" s="982"/>
      <c r="AR18" s="982"/>
      <c r="AS18" s="982"/>
      <c r="AT18" s="982"/>
      <c r="AU18" s="982"/>
      <c r="AV18" s="982"/>
      <c r="AW18" s="982"/>
      <c r="AX18" s="983"/>
    </row>
    <row r="19" spans="1:55" ht="67.5" customHeight="1" x14ac:dyDescent="0.15">
      <c r="A19" s="1868"/>
      <c r="B19" s="1869"/>
      <c r="C19" s="1869"/>
      <c r="D19" s="1869"/>
      <c r="E19" s="1869"/>
      <c r="F19" s="1870"/>
      <c r="G19" s="1850" t="s">
        <v>2071</v>
      </c>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c r="AP19" s="1851"/>
      <c r="AQ19" s="1851"/>
      <c r="AR19" s="1851"/>
      <c r="AS19" s="1851"/>
      <c r="AT19" s="1851"/>
      <c r="AU19" s="1851"/>
      <c r="AV19" s="1851"/>
      <c r="AW19" s="1851"/>
      <c r="AX19" s="1852"/>
    </row>
    <row r="20" spans="1:55" ht="23.25" customHeight="1" x14ac:dyDescent="0.15">
      <c r="A20" s="972" t="s">
        <v>44</v>
      </c>
      <c r="B20" s="973"/>
      <c r="C20" s="973"/>
      <c r="D20" s="973"/>
      <c r="E20" s="973"/>
      <c r="F20" s="974"/>
      <c r="G20" s="1386" t="s">
        <v>45</v>
      </c>
      <c r="H20" s="366"/>
      <c r="I20" s="366"/>
      <c r="J20" s="366"/>
      <c r="K20" s="366"/>
      <c r="L20" s="366"/>
      <c r="M20" s="366"/>
      <c r="N20" s="366"/>
      <c r="O20" s="366"/>
      <c r="P20" s="366"/>
      <c r="Q20" s="366"/>
      <c r="R20" s="366"/>
      <c r="S20" s="366"/>
      <c r="T20" s="366"/>
      <c r="U20" s="366"/>
      <c r="V20" s="366"/>
      <c r="W20" s="366"/>
      <c r="X20" s="402"/>
      <c r="Y20" s="937"/>
      <c r="Z20" s="938"/>
      <c r="AA20" s="939"/>
      <c r="AB20" s="365" t="s">
        <v>46</v>
      </c>
      <c r="AC20" s="366"/>
      <c r="AD20" s="402"/>
      <c r="AE20" s="541" t="s">
        <v>28</v>
      </c>
      <c r="AF20" s="541"/>
      <c r="AG20" s="541"/>
      <c r="AH20" s="541"/>
      <c r="AI20" s="541"/>
      <c r="AJ20" s="541" t="s">
        <v>29</v>
      </c>
      <c r="AK20" s="541"/>
      <c r="AL20" s="541"/>
      <c r="AM20" s="541"/>
      <c r="AN20" s="541"/>
      <c r="AO20" s="541" t="s">
        <v>30</v>
      </c>
      <c r="AP20" s="541"/>
      <c r="AQ20" s="541"/>
      <c r="AR20" s="541"/>
      <c r="AS20" s="541"/>
      <c r="AT20" s="542" t="s">
        <v>47</v>
      </c>
      <c r="AU20" s="541"/>
      <c r="AV20" s="541"/>
      <c r="AW20" s="541"/>
      <c r="AX20" s="1413"/>
    </row>
    <row r="21" spans="1:55" ht="38.25" customHeight="1" x14ac:dyDescent="0.15">
      <c r="A21" s="975"/>
      <c r="B21" s="973"/>
      <c r="C21" s="973"/>
      <c r="D21" s="973"/>
      <c r="E21" s="973"/>
      <c r="F21" s="974"/>
      <c r="G21" s="1853" t="s">
        <v>2072</v>
      </c>
      <c r="H21" s="1854"/>
      <c r="I21" s="1854"/>
      <c r="J21" s="1854"/>
      <c r="K21" s="1854"/>
      <c r="L21" s="1854"/>
      <c r="M21" s="1854"/>
      <c r="N21" s="1854"/>
      <c r="O21" s="1854"/>
      <c r="P21" s="1854"/>
      <c r="Q21" s="1854"/>
      <c r="R21" s="1854"/>
      <c r="S21" s="1854"/>
      <c r="T21" s="1854"/>
      <c r="U21" s="1854"/>
      <c r="V21" s="1854"/>
      <c r="W21" s="1854"/>
      <c r="X21" s="1855"/>
      <c r="Y21" s="869" t="s">
        <v>49</v>
      </c>
      <c r="Z21" s="870"/>
      <c r="AA21" s="871"/>
      <c r="AB21" s="1608" t="s">
        <v>993</v>
      </c>
      <c r="AC21" s="1608"/>
      <c r="AD21" s="1608"/>
      <c r="AE21" s="1849">
        <v>14</v>
      </c>
      <c r="AF21" s="1849"/>
      <c r="AG21" s="1849"/>
      <c r="AH21" s="1849"/>
      <c r="AI21" s="1849"/>
      <c r="AJ21" s="1849" t="s">
        <v>219</v>
      </c>
      <c r="AK21" s="1849"/>
      <c r="AL21" s="1849"/>
      <c r="AM21" s="1849"/>
      <c r="AN21" s="1849"/>
      <c r="AO21" s="1849" t="s">
        <v>2073</v>
      </c>
      <c r="AP21" s="1849"/>
      <c r="AQ21" s="1849"/>
      <c r="AR21" s="1849"/>
      <c r="AS21" s="1849"/>
      <c r="AT21" s="1390"/>
      <c r="AU21" s="1390"/>
      <c r="AV21" s="1390"/>
      <c r="AW21" s="1390"/>
      <c r="AX21" s="1391"/>
    </row>
    <row r="22" spans="1:55" ht="38.25" customHeight="1" x14ac:dyDescent="0.15">
      <c r="A22" s="976"/>
      <c r="B22" s="977"/>
      <c r="C22" s="977"/>
      <c r="D22" s="977"/>
      <c r="E22" s="977"/>
      <c r="F22" s="978"/>
      <c r="G22" s="1856"/>
      <c r="H22" s="1857"/>
      <c r="I22" s="1857"/>
      <c r="J22" s="1857"/>
      <c r="K22" s="1857"/>
      <c r="L22" s="1857"/>
      <c r="M22" s="1857"/>
      <c r="N22" s="1857"/>
      <c r="O22" s="1857"/>
      <c r="P22" s="1857"/>
      <c r="Q22" s="1857"/>
      <c r="R22" s="1857"/>
      <c r="S22" s="1857"/>
      <c r="T22" s="1857"/>
      <c r="U22" s="1857"/>
      <c r="V22" s="1857"/>
      <c r="W22" s="1857"/>
      <c r="X22" s="1858"/>
      <c r="Y22" s="365" t="s">
        <v>51</v>
      </c>
      <c r="Z22" s="366"/>
      <c r="AA22" s="402"/>
      <c r="AB22" s="998" t="s">
        <v>993</v>
      </c>
      <c r="AC22" s="998"/>
      <c r="AD22" s="998"/>
      <c r="AE22" s="998">
        <v>15</v>
      </c>
      <c r="AF22" s="998"/>
      <c r="AG22" s="998"/>
      <c r="AH22" s="998"/>
      <c r="AI22" s="998"/>
      <c r="AJ22" s="998">
        <v>14</v>
      </c>
      <c r="AK22" s="998"/>
      <c r="AL22" s="998"/>
      <c r="AM22" s="998"/>
      <c r="AN22" s="998"/>
      <c r="AO22" s="998">
        <v>15</v>
      </c>
      <c r="AP22" s="998"/>
      <c r="AQ22" s="998"/>
      <c r="AR22" s="998"/>
      <c r="AS22" s="998"/>
      <c r="AT22" s="963">
        <v>15</v>
      </c>
      <c r="AU22" s="963"/>
      <c r="AV22" s="963"/>
      <c r="AW22" s="963"/>
      <c r="AX22" s="1002"/>
    </row>
    <row r="23" spans="1:55" ht="38.25" customHeight="1" x14ac:dyDescent="0.15">
      <c r="A23" s="976"/>
      <c r="B23" s="977"/>
      <c r="C23" s="977"/>
      <c r="D23" s="977"/>
      <c r="E23" s="977"/>
      <c r="F23" s="978"/>
      <c r="G23" s="1859"/>
      <c r="H23" s="1860"/>
      <c r="I23" s="1860"/>
      <c r="J23" s="1860"/>
      <c r="K23" s="1860"/>
      <c r="L23" s="1860"/>
      <c r="M23" s="1860"/>
      <c r="N23" s="1860"/>
      <c r="O23" s="1860"/>
      <c r="P23" s="1860"/>
      <c r="Q23" s="1860"/>
      <c r="R23" s="1860"/>
      <c r="S23" s="1860"/>
      <c r="T23" s="1860"/>
      <c r="U23" s="1860"/>
      <c r="V23" s="1860"/>
      <c r="W23" s="1860"/>
      <c r="X23" s="1861"/>
      <c r="Y23" s="365" t="s">
        <v>52</v>
      </c>
      <c r="Z23" s="366"/>
      <c r="AA23" s="402"/>
      <c r="AB23" s="1406" t="s">
        <v>2074</v>
      </c>
      <c r="AC23" s="1406"/>
      <c r="AD23" s="1406"/>
      <c r="AE23" s="1862">
        <v>93</v>
      </c>
      <c r="AF23" s="1862"/>
      <c r="AG23" s="1862"/>
      <c r="AH23" s="1862"/>
      <c r="AI23" s="1862"/>
      <c r="AJ23" s="1862" t="s">
        <v>2075</v>
      </c>
      <c r="AK23" s="1862"/>
      <c r="AL23" s="1862"/>
      <c r="AM23" s="1862"/>
      <c r="AN23" s="1862"/>
      <c r="AO23" s="1862" t="s">
        <v>2075</v>
      </c>
      <c r="AP23" s="1862"/>
      <c r="AQ23" s="1862"/>
      <c r="AR23" s="1862"/>
      <c r="AS23" s="1862"/>
      <c r="AT23" s="1409"/>
      <c r="AU23" s="1409"/>
      <c r="AV23" s="1409"/>
      <c r="AW23" s="1409"/>
      <c r="AX23" s="1410"/>
    </row>
    <row r="24" spans="1:55" ht="23.25" customHeight="1" x14ac:dyDescent="0.15">
      <c r="A24" s="893" t="s">
        <v>54</v>
      </c>
      <c r="B24" s="931"/>
      <c r="C24" s="931"/>
      <c r="D24" s="931"/>
      <c r="E24" s="931"/>
      <c r="F24" s="932"/>
      <c r="G24" s="1386" t="s">
        <v>55</v>
      </c>
      <c r="H24" s="366"/>
      <c r="I24" s="366"/>
      <c r="J24" s="366"/>
      <c r="K24" s="366"/>
      <c r="L24" s="366"/>
      <c r="M24" s="366"/>
      <c r="N24" s="366"/>
      <c r="O24" s="366"/>
      <c r="P24" s="366"/>
      <c r="Q24" s="366"/>
      <c r="R24" s="366"/>
      <c r="S24" s="366"/>
      <c r="T24" s="366"/>
      <c r="U24" s="366"/>
      <c r="V24" s="366"/>
      <c r="W24" s="366"/>
      <c r="X24" s="402"/>
      <c r="Y24" s="937"/>
      <c r="Z24" s="938"/>
      <c r="AA24" s="939"/>
      <c r="AB24" s="365" t="s">
        <v>46</v>
      </c>
      <c r="AC24" s="366"/>
      <c r="AD24" s="402"/>
      <c r="AE24" s="541" t="s">
        <v>28</v>
      </c>
      <c r="AF24" s="541"/>
      <c r="AG24" s="541"/>
      <c r="AH24" s="541"/>
      <c r="AI24" s="541"/>
      <c r="AJ24" s="541" t="s">
        <v>29</v>
      </c>
      <c r="AK24" s="541"/>
      <c r="AL24" s="541"/>
      <c r="AM24" s="541"/>
      <c r="AN24" s="541"/>
      <c r="AO24" s="541" t="s">
        <v>30</v>
      </c>
      <c r="AP24" s="541"/>
      <c r="AQ24" s="541"/>
      <c r="AR24" s="541"/>
      <c r="AS24" s="541"/>
      <c r="AT24" s="1290" t="s">
        <v>56</v>
      </c>
      <c r="AU24" s="1291"/>
      <c r="AV24" s="1291"/>
      <c r="AW24" s="1291"/>
      <c r="AX24" s="1292"/>
    </row>
    <row r="25" spans="1:55" ht="53.25" customHeight="1" x14ac:dyDescent="0.15">
      <c r="A25" s="620"/>
      <c r="B25" s="621"/>
      <c r="C25" s="621"/>
      <c r="D25" s="621"/>
      <c r="E25" s="621"/>
      <c r="F25" s="622"/>
      <c r="G25" s="1843" t="s">
        <v>2076</v>
      </c>
      <c r="H25" s="1752"/>
      <c r="I25" s="1752"/>
      <c r="J25" s="1752"/>
      <c r="K25" s="1752"/>
      <c r="L25" s="1752"/>
      <c r="M25" s="1752"/>
      <c r="N25" s="1752"/>
      <c r="O25" s="1752"/>
      <c r="P25" s="1752"/>
      <c r="Q25" s="1752"/>
      <c r="R25" s="1752"/>
      <c r="S25" s="1752"/>
      <c r="T25" s="1752"/>
      <c r="U25" s="1752"/>
      <c r="V25" s="1752"/>
      <c r="W25" s="1752"/>
      <c r="X25" s="1753"/>
      <c r="Y25" s="917" t="s">
        <v>58</v>
      </c>
      <c r="Z25" s="1844"/>
      <c r="AA25" s="1845"/>
      <c r="AB25" s="1757" t="s">
        <v>993</v>
      </c>
      <c r="AC25" s="1844"/>
      <c r="AD25" s="1845"/>
      <c r="AE25" s="1406">
        <v>59</v>
      </c>
      <c r="AF25" s="1406"/>
      <c r="AG25" s="1406"/>
      <c r="AH25" s="1406"/>
      <c r="AI25" s="1406"/>
      <c r="AJ25" s="537">
        <v>71</v>
      </c>
      <c r="AK25" s="537"/>
      <c r="AL25" s="537"/>
      <c r="AM25" s="537"/>
      <c r="AN25" s="537"/>
      <c r="AO25" s="537">
        <v>58</v>
      </c>
      <c r="AP25" s="537"/>
      <c r="AQ25" s="537"/>
      <c r="AR25" s="537"/>
      <c r="AS25" s="537"/>
      <c r="AT25" s="544" t="s">
        <v>1551</v>
      </c>
      <c r="AU25" s="539"/>
      <c r="AV25" s="539"/>
      <c r="AW25" s="539"/>
      <c r="AX25" s="1311"/>
      <c r="AY25" s="3"/>
      <c r="AZ25" s="4"/>
      <c r="BA25" s="4"/>
      <c r="BB25" s="4"/>
      <c r="BC25" s="4"/>
    </row>
    <row r="26" spans="1:55" ht="53.25" customHeight="1" x14ac:dyDescent="0.15">
      <c r="A26" s="933"/>
      <c r="B26" s="934"/>
      <c r="C26" s="934"/>
      <c r="D26" s="934"/>
      <c r="E26" s="934"/>
      <c r="F26" s="935"/>
      <c r="G26" s="1754"/>
      <c r="H26" s="1755"/>
      <c r="I26" s="1755"/>
      <c r="J26" s="1755"/>
      <c r="K26" s="1755"/>
      <c r="L26" s="1755"/>
      <c r="M26" s="1755"/>
      <c r="N26" s="1755"/>
      <c r="O26" s="1755"/>
      <c r="P26" s="1755"/>
      <c r="Q26" s="1755"/>
      <c r="R26" s="1755"/>
      <c r="S26" s="1755"/>
      <c r="T26" s="1755"/>
      <c r="U26" s="1755"/>
      <c r="V26" s="1755"/>
      <c r="W26" s="1755"/>
      <c r="X26" s="1756"/>
      <c r="Y26" s="930" t="s">
        <v>2077</v>
      </c>
      <c r="Z26" s="1831"/>
      <c r="AA26" s="1832"/>
      <c r="AB26" s="412" t="s">
        <v>993</v>
      </c>
      <c r="AC26" s="1831"/>
      <c r="AD26" s="1832"/>
      <c r="AE26" s="544">
        <v>60</v>
      </c>
      <c r="AF26" s="539"/>
      <c r="AG26" s="539"/>
      <c r="AH26" s="539"/>
      <c r="AI26" s="540"/>
      <c r="AJ26" s="1233">
        <v>72</v>
      </c>
      <c r="AK26" s="900"/>
      <c r="AL26" s="900"/>
      <c r="AM26" s="900"/>
      <c r="AN26" s="1750"/>
      <c r="AO26" s="1233">
        <v>60</v>
      </c>
      <c r="AP26" s="900"/>
      <c r="AQ26" s="900"/>
      <c r="AR26" s="900"/>
      <c r="AS26" s="1750"/>
      <c r="AT26" s="1846">
        <v>60</v>
      </c>
      <c r="AU26" s="1847"/>
      <c r="AV26" s="1847"/>
      <c r="AW26" s="1847"/>
      <c r="AX26" s="1848"/>
      <c r="AY26" s="3"/>
      <c r="AZ26" s="4"/>
      <c r="BA26" s="4"/>
      <c r="BB26" s="4"/>
      <c r="BC26" s="4"/>
    </row>
    <row r="27" spans="1:55" ht="23.25" customHeight="1" x14ac:dyDescent="0.15">
      <c r="A27" s="893" t="s">
        <v>62</v>
      </c>
      <c r="B27" s="1556"/>
      <c r="C27" s="1556"/>
      <c r="D27" s="1556"/>
      <c r="E27" s="1556"/>
      <c r="F27" s="1557"/>
      <c r="G27" s="366" t="s">
        <v>63</v>
      </c>
      <c r="H27" s="366"/>
      <c r="I27" s="366"/>
      <c r="J27" s="366"/>
      <c r="K27" s="366"/>
      <c r="L27" s="366"/>
      <c r="M27" s="366"/>
      <c r="N27" s="366"/>
      <c r="O27" s="366"/>
      <c r="P27" s="366"/>
      <c r="Q27" s="366"/>
      <c r="R27" s="366"/>
      <c r="S27" s="366"/>
      <c r="T27" s="366"/>
      <c r="U27" s="366"/>
      <c r="V27" s="366"/>
      <c r="W27" s="366"/>
      <c r="X27" s="402"/>
      <c r="Y27" s="904"/>
      <c r="Z27" s="1593"/>
      <c r="AA27" s="1594"/>
      <c r="AB27" s="365" t="s">
        <v>46</v>
      </c>
      <c r="AC27" s="366"/>
      <c r="AD27" s="402"/>
      <c r="AE27" s="365" t="s">
        <v>28</v>
      </c>
      <c r="AF27" s="366"/>
      <c r="AG27" s="366"/>
      <c r="AH27" s="366"/>
      <c r="AI27" s="402"/>
      <c r="AJ27" s="365" t="s">
        <v>29</v>
      </c>
      <c r="AK27" s="366"/>
      <c r="AL27" s="366"/>
      <c r="AM27" s="366"/>
      <c r="AN27" s="402"/>
      <c r="AO27" s="365" t="s">
        <v>30</v>
      </c>
      <c r="AP27" s="366"/>
      <c r="AQ27" s="366"/>
      <c r="AR27" s="366"/>
      <c r="AS27" s="402"/>
      <c r="AT27" s="1290" t="s">
        <v>64</v>
      </c>
      <c r="AU27" s="1291"/>
      <c r="AV27" s="1291"/>
      <c r="AW27" s="1291"/>
      <c r="AX27" s="1292"/>
      <c r="AY27" s="3"/>
      <c r="AZ27" s="4"/>
      <c r="BA27" s="4"/>
      <c r="BB27" s="4"/>
      <c r="BC27" s="4"/>
    </row>
    <row r="28" spans="1:55" ht="33.75" customHeight="1" x14ac:dyDescent="0.15">
      <c r="A28" s="1558"/>
      <c r="B28" s="1559"/>
      <c r="C28" s="1559"/>
      <c r="D28" s="1559"/>
      <c r="E28" s="1559"/>
      <c r="F28" s="1560"/>
      <c r="G28" s="1582" t="s">
        <v>2078</v>
      </c>
      <c r="H28" s="1582"/>
      <c r="I28" s="1582"/>
      <c r="J28" s="1582"/>
      <c r="K28" s="1582"/>
      <c r="L28" s="1582"/>
      <c r="M28" s="1582"/>
      <c r="N28" s="1582"/>
      <c r="O28" s="1582"/>
      <c r="P28" s="1582"/>
      <c r="Q28" s="1582"/>
      <c r="R28" s="1582"/>
      <c r="S28" s="1582"/>
      <c r="T28" s="1582"/>
      <c r="U28" s="1582"/>
      <c r="V28" s="1582"/>
      <c r="W28" s="1582"/>
      <c r="X28" s="1582"/>
      <c r="Y28" s="884" t="s">
        <v>62</v>
      </c>
      <c r="Z28" s="885"/>
      <c r="AA28" s="886"/>
      <c r="AB28" s="348" t="s">
        <v>993</v>
      </c>
      <c r="AC28" s="1584"/>
      <c r="AD28" s="1585"/>
      <c r="AE28" s="348" t="s">
        <v>2079</v>
      </c>
      <c r="AF28" s="1584"/>
      <c r="AG28" s="1584"/>
      <c r="AH28" s="1584"/>
      <c r="AI28" s="1585"/>
      <c r="AJ28" s="348" t="s">
        <v>2080</v>
      </c>
      <c r="AK28" s="1584"/>
      <c r="AL28" s="1584"/>
      <c r="AM28" s="1584"/>
      <c r="AN28" s="1585"/>
      <c r="AO28" s="348" t="s">
        <v>2080</v>
      </c>
      <c r="AP28" s="1584"/>
      <c r="AQ28" s="1584"/>
      <c r="AR28" s="1584"/>
      <c r="AS28" s="1585"/>
      <c r="AT28" s="348" t="s">
        <v>2081</v>
      </c>
      <c r="AU28" s="1584"/>
      <c r="AV28" s="1584"/>
      <c r="AW28" s="1584"/>
      <c r="AX28" s="1830"/>
    </row>
    <row r="29" spans="1:55" ht="33.75" customHeight="1" x14ac:dyDescent="0.15">
      <c r="A29" s="1840"/>
      <c r="B29" s="1841"/>
      <c r="C29" s="1841"/>
      <c r="D29" s="1841"/>
      <c r="E29" s="1841"/>
      <c r="F29" s="1842"/>
      <c r="G29" s="1839"/>
      <c r="H29" s="1839"/>
      <c r="I29" s="1839"/>
      <c r="J29" s="1839"/>
      <c r="K29" s="1839"/>
      <c r="L29" s="1839"/>
      <c r="M29" s="1839"/>
      <c r="N29" s="1839"/>
      <c r="O29" s="1839"/>
      <c r="P29" s="1839"/>
      <c r="Q29" s="1839"/>
      <c r="R29" s="1839"/>
      <c r="S29" s="1839"/>
      <c r="T29" s="1839"/>
      <c r="U29" s="1839"/>
      <c r="V29" s="1839"/>
      <c r="W29" s="1839"/>
      <c r="X29" s="1839"/>
      <c r="Y29" s="869" t="s">
        <v>67</v>
      </c>
      <c r="Z29" s="1831"/>
      <c r="AA29" s="1832"/>
      <c r="AB29" s="554" t="s">
        <v>2082</v>
      </c>
      <c r="AC29" s="1833"/>
      <c r="AD29" s="1834"/>
      <c r="AE29" s="1835" t="s">
        <v>2083</v>
      </c>
      <c r="AF29" s="1836"/>
      <c r="AG29" s="1836"/>
      <c r="AH29" s="1836"/>
      <c r="AI29" s="1837"/>
      <c r="AJ29" s="1835" t="s">
        <v>2084</v>
      </c>
      <c r="AK29" s="1836"/>
      <c r="AL29" s="1836"/>
      <c r="AM29" s="1836"/>
      <c r="AN29" s="1837"/>
      <c r="AO29" s="1835" t="s">
        <v>2085</v>
      </c>
      <c r="AP29" s="1836"/>
      <c r="AQ29" s="1836"/>
      <c r="AR29" s="1836"/>
      <c r="AS29" s="1837"/>
      <c r="AT29" s="1835" t="s">
        <v>2086</v>
      </c>
      <c r="AU29" s="1836"/>
      <c r="AV29" s="1836"/>
      <c r="AW29" s="1836"/>
      <c r="AX29" s="1838"/>
    </row>
    <row r="30" spans="1:55" ht="23.1" customHeight="1" x14ac:dyDescent="0.15">
      <c r="A30" s="294" t="s">
        <v>73</v>
      </c>
      <c r="B30" s="295"/>
      <c r="C30" s="854" t="s">
        <v>74</v>
      </c>
      <c r="D30" s="855"/>
      <c r="E30" s="855"/>
      <c r="F30" s="855"/>
      <c r="G30" s="855"/>
      <c r="H30" s="855"/>
      <c r="I30" s="855"/>
      <c r="J30" s="855"/>
      <c r="K30" s="856"/>
      <c r="L30" s="857" t="s">
        <v>75</v>
      </c>
      <c r="M30" s="857"/>
      <c r="N30" s="857"/>
      <c r="O30" s="857"/>
      <c r="P30" s="857"/>
      <c r="Q30" s="857"/>
      <c r="R30" s="858" t="s">
        <v>32</v>
      </c>
      <c r="S30" s="858"/>
      <c r="T30" s="858"/>
      <c r="U30" s="858"/>
      <c r="V30" s="858"/>
      <c r="W30" s="858"/>
      <c r="X30" s="859" t="s">
        <v>76</v>
      </c>
      <c r="Y30" s="855"/>
      <c r="Z30" s="855"/>
      <c r="AA30" s="855"/>
      <c r="AB30" s="855"/>
      <c r="AC30" s="855"/>
      <c r="AD30" s="855"/>
      <c r="AE30" s="855"/>
      <c r="AF30" s="855"/>
      <c r="AG30" s="855"/>
      <c r="AH30" s="855"/>
      <c r="AI30" s="855"/>
      <c r="AJ30" s="855"/>
      <c r="AK30" s="855"/>
      <c r="AL30" s="855"/>
      <c r="AM30" s="855"/>
      <c r="AN30" s="855"/>
      <c r="AO30" s="855"/>
      <c r="AP30" s="855"/>
      <c r="AQ30" s="855"/>
      <c r="AR30" s="855"/>
      <c r="AS30" s="855"/>
      <c r="AT30" s="855"/>
      <c r="AU30" s="855"/>
      <c r="AV30" s="855"/>
      <c r="AW30" s="855"/>
      <c r="AX30" s="860"/>
    </row>
    <row r="31" spans="1:55" ht="23.1" customHeight="1" x14ac:dyDescent="0.15">
      <c r="A31" s="296"/>
      <c r="B31" s="297"/>
      <c r="C31" s="1821" t="s">
        <v>2087</v>
      </c>
      <c r="D31" s="1822"/>
      <c r="E31" s="1822"/>
      <c r="F31" s="1822"/>
      <c r="G31" s="1822"/>
      <c r="H31" s="1822"/>
      <c r="I31" s="1822"/>
      <c r="J31" s="1822"/>
      <c r="K31" s="1823"/>
      <c r="L31" s="864">
        <v>41</v>
      </c>
      <c r="M31" s="864"/>
      <c r="N31" s="864"/>
      <c r="O31" s="864"/>
      <c r="P31" s="864"/>
      <c r="Q31" s="864"/>
      <c r="R31" s="864"/>
      <c r="S31" s="864"/>
      <c r="T31" s="864"/>
      <c r="U31" s="864"/>
      <c r="V31" s="864"/>
      <c r="W31" s="864"/>
      <c r="X31" s="314"/>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6"/>
    </row>
    <row r="32" spans="1:55" ht="23.1" customHeight="1" x14ac:dyDescent="0.15">
      <c r="A32" s="296"/>
      <c r="B32" s="297"/>
      <c r="C32" s="1827" t="s">
        <v>2088</v>
      </c>
      <c r="D32" s="1828"/>
      <c r="E32" s="1828"/>
      <c r="F32" s="1828"/>
      <c r="G32" s="1828"/>
      <c r="H32" s="1828"/>
      <c r="I32" s="1828"/>
      <c r="J32" s="1828"/>
      <c r="K32" s="1829"/>
      <c r="L32" s="851">
        <v>51</v>
      </c>
      <c r="M32" s="851"/>
      <c r="N32" s="851"/>
      <c r="O32" s="851"/>
      <c r="P32" s="851"/>
      <c r="Q32" s="851"/>
      <c r="R32" s="851"/>
      <c r="S32" s="851"/>
      <c r="T32" s="851"/>
      <c r="U32" s="851"/>
      <c r="V32" s="851"/>
      <c r="W32" s="851"/>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ht="23.1" customHeight="1" x14ac:dyDescent="0.15">
      <c r="A33" s="296"/>
      <c r="B33" s="297"/>
      <c r="C33" s="1824"/>
      <c r="D33" s="1825"/>
      <c r="E33" s="1825"/>
      <c r="F33" s="1825"/>
      <c r="G33" s="1825"/>
      <c r="H33" s="1825"/>
      <c r="I33" s="1825"/>
      <c r="J33" s="1825"/>
      <c r="K33" s="1826"/>
      <c r="L33" s="851"/>
      <c r="M33" s="851"/>
      <c r="N33" s="851"/>
      <c r="O33" s="851"/>
      <c r="P33" s="851"/>
      <c r="Q33" s="851"/>
      <c r="R33" s="851"/>
      <c r="S33" s="851"/>
      <c r="T33" s="851"/>
      <c r="U33" s="851"/>
      <c r="V33" s="851"/>
      <c r="W33" s="851"/>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3.1" customHeight="1" x14ac:dyDescent="0.15">
      <c r="A34" s="296"/>
      <c r="B34" s="297"/>
      <c r="C34" s="468"/>
      <c r="D34" s="286"/>
      <c r="E34" s="286"/>
      <c r="F34" s="286"/>
      <c r="G34" s="286"/>
      <c r="H34" s="286"/>
      <c r="I34" s="286"/>
      <c r="J34" s="286"/>
      <c r="K34" s="287"/>
      <c r="L34" s="851"/>
      <c r="M34" s="851"/>
      <c r="N34" s="851"/>
      <c r="O34" s="851"/>
      <c r="P34" s="851"/>
      <c r="Q34" s="851"/>
      <c r="R34" s="851"/>
      <c r="S34" s="851"/>
      <c r="T34" s="851"/>
      <c r="U34" s="851"/>
      <c r="V34" s="851"/>
      <c r="W34" s="851"/>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22.5" customHeight="1" x14ac:dyDescent="0.15">
      <c r="A35" s="296"/>
      <c r="B35" s="297"/>
      <c r="C35" s="467"/>
      <c r="D35" s="334"/>
      <c r="E35" s="334"/>
      <c r="F35" s="334"/>
      <c r="G35" s="334"/>
      <c r="H35" s="334"/>
      <c r="I35" s="334"/>
      <c r="J35" s="334"/>
      <c r="K35" s="335"/>
      <c r="L35" s="333"/>
      <c r="M35" s="334"/>
      <c r="N35" s="334"/>
      <c r="O35" s="334"/>
      <c r="P35" s="334"/>
      <c r="Q35" s="335"/>
      <c r="R35" s="333"/>
      <c r="S35" s="334"/>
      <c r="T35" s="334"/>
      <c r="U35" s="334"/>
      <c r="V35" s="334"/>
      <c r="W35" s="335"/>
      <c r="X35" s="288"/>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90"/>
    </row>
    <row r="36" spans="1:50" ht="21.75" customHeight="1" thickBot="1" x14ac:dyDescent="0.2">
      <c r="A36" s="298"/>
      <c r="B36" s="299"/>
      <c r="C36" s="317" t="s">
        <v>41</v>
      </c>
      <c r="D36" s="318"/>
      <c r="E36" s="318"/>
      <c r="F36" s="318"/>
      <c r="G36" s="318"/>
      <c r="H36" s="318"/>
      <c r="I36" s="318"/>
      <c r="J36" s="318"/>
      <c r="K36" s="319"/>
      <c r="L36" s="320">
        <v>92</v>
      </c>
      <c r="M36" s="318"/>
      <c r="N36" s="318"/>
      <c r="O36" s="318"/>
      <c r="P36" s="318"/>
      <c r="Q36" s="319"/>
      <c r="R36" s="320"/>
      <c r="S36" s="318"/>
      <c r="T36" s="318"/>
      <c r="U36" s="318"/>
      <c r="V36" s="318"/>
      <c r="W36" s="319"/>
      <c r="X36" s="321"/>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3"/>
    </row>
    <row r="37" spans="1:50" ht="24.75" customHeight="1" thickBot="1" x14ac:dyDescent="0.2">
      <c r="A37" s="5"/>
      <c r="B37" s="5"/>
      <c r="C37" s="5"/>
      <c r="D37" s="5"/>
      <c r="E37" s="5"/>
      <c r="F37" s="5"/>
      <c r="G37" s="6"/>
      <c r="H37" s="6"/>
      <c r="I37" s="6"/>
      <c r="J37" s="6"/>
      <c r="K37" s="6"/>
      <c r="L37" s="7"/>
      <c r="M37" s="6"/>
      <c r="N37" s="6"/>
      <c r="O37" s="6"/>
      <c r="P37" s="6"/>
      <c r="Q37" s="6"/>
      <c r="R37" s="6"/>
      <c r="S37" s="6"/>
      <c r="T37" s="6"/>
      <c r="U37" s="6"/>
      <c r="V37" s="6"/>
      <c r="W37" s="6"/>
      <c r="X37" s="6"/>
      <c r="Y37" s="13"/>
      <c r="Z37" s="13"/>
      <c r="AA37" s="13"/>
      <c r="AB37" s="13"/>
      <c r="AC37" s="6"/>
      <c r="AD37" s="6"/>
      <c r="AE37" s="6"/>
      <c r="AF37" s="6"/>
      <c r="AG37" s="6"/>
      <c r="AH37" s="7"/>
      <c r="AI37" s="6"/>
      <c r="AJ37" s="6"/>
      <c r="AK37" s="6"/>
      <c r="AL37" s="6"/>
      <c r="AM37" s="6"/>
      <c r="AN37" s="6"/>
      <c r="AO37" s="6"/>
      <c r="AP37" s="6"/>
      <c r="AQ37" s="6"/>
      <c r="AR37" s="6"/>
      <c r="AS37" s="6"/>
      <c r="AT37" s="6"/>
      <c r="AU37" s="13"/>
      <c r="AV37" s="13"/>
      <c r="AW37" s="13"/>
      <c r="AX37" s="13"/>
    </row>
    <row r="38" spans="1:50" ht="21.75" customHeight="1" x14ac:dyDescent="0.15">
      <c r="A38" s="752" t="s">
        <v>78</v>
      </c>
      <c r="B38" s="753"/>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4"/>
    </row>
    <row r="39" spans="1:50" ht="21" customHeight="1" x14ac:dyDescent="0.15">
      <c r="A39" s="11"/>
      <c r="B39" s="12"/>
      <c r="C39" s="831" t="s">
        <v>79</v>
      </c>
      <c r="D39" s="832"/>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3"/>
      <c r="AD39" s="894" t="s">
        <v>80</v>
      </c>
      <c r="AE39" s="894"/>
      <c r="AF39" s="894"/>
      <c r="AG39" s="1229" t="s">
        <v>81</v>
      </c>
      <c r="AH39" s="894"/>
      <c r="AI39" s="894"/>
      <c r="AJ39" s="894"/>
      <c r="AK39" s="894"/>
      <c r="AL39" s="894"/>
      <c r="AM39" s="894"/>
      <c r="AN39" s="894"/>
      <c r="AO39" s="894"/>
      <c r="AP39" s="894"/>
      <c r="AQ39" s="894"/>
      <c r="AR39" s="894"/>
      <c r="AS39" s="894"/>
      <c r="AT39" s="894"/>
      <c r="AU39" s="894"/>
      <c r="AV39" s="894"/>
      <c r="AW39" s="894"/>
      <c r="AX39" s="1230"/>
    </row>
    <row r="40" spans="1:50" ht="25.5" customHeight="1" x14ac:dyDescent="0.15">
      <c r="A40" s="836" t="s">
        <v>399</v>
      </c>
      <c r="B40" s="837"/>
      <c r="C40" s="838" t="s">
        <v>400</v>
      </c>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40"/>
      <c r="AD40" s="1509" t="s">
        <v>2089</v>
      </c>
      <c r="AE40" s="1810"/>
      <c r="AF40" s="1811"/>
      <c r="AG40" s="1812" t="s">
        <v>2090</v>
      </c>
      <c r="AH40" s="1813"/>
      <c r="AI40" s="1813"/>
      <c r="AJ40" s="1813"/>
      <c r="AK40" s="1813"/>
      <c r="AL40" s="1813"/>
      <c r="AM40" s="1813"/>
      <c r="AN40" s="1813"/>
      <c r="AO40" s="1813"/>
      <c r="AP40" s="1813"/>
      <c r="AQ40" s="1813"/>
      <c r="AR40" s="1813"/>
      <c r="AS40" s="1813"/>
      <c r="AT40" s="1813"/>
      <c r="AU40" s="1813"/>
      <c r="AV40" s="1813"/>
      <c r="AW40" s="1813"/>
      <c r="AX40" s="1814"/>
    </row>
    <row r="41" spans="1:50" ht="25.5" customHeight="1" x14ac:dyDescent="0.15">
      <c r="A41" s="788"/>
      <c r="B41" s="789"/>
      <c r="C41" s="846" t="s">
        <v>403</v>
      </c>
      <c r="D41" s="847"/>
      <c r="E41" s="847"/>
      <c r="F41" s="847"/>
      <c r="G41" s="847"/>
      <c r="H41" s="847"/>
      <c r="I41" s="847"/>
      <c r="J41" s="847"/>
      <c r="K41" s="847"/>
      <c r="L41" s="847"/>
      <c r="M41" s="847"/>
      <c r="N41" s="847"/>
      <c r="O41" s="847"/>
      <c r="P41" s="847"/>
      <c r="Q41" s="847"/>
      <c r="R41" s="847"/>
      <c r="S41" s="847"/>
      <c r="T41" s="847"/>
      <c r="U41" s="847"/>
      <c r="V41" s="847"/>
      <c r="W41" s="847"/>
      <c r="X41" s="847"/>
      <c r="Y41" s="847"/>
      <c r="Z41" s="847"/>
      <c r="AA41" s="847"/>
      <c r="AB41" s="847"/>
      <c r="AC41" s="823"/>
      <c r="AD41" s="1500" t="s">
        <v>2089</v>
      </c>
      <c r="AE41" s="1787"/>
      <c r="AF41" s="1788"/>
      <c r="AG41" s="1815"/>
      <c r="AH41" s="1816"/>
      <c r="AI41" s="1816"/>
      <c r="AJ41" s="1816"/>
      <c r="AK41" s="1816"/>
      <c r="AL41" s="1816"/>
      <c r="AM41" s="1816"/>
      <c r="AN41" s="1816"/>
      <c r="AO41" s="1816"/>
      <c r="AP41" s="1816"/>
      <c r="AQ41" s="1816"/>
      <c r="AR41" s="1816"/>
      <c r="AS41" s="1816"/>
      <c r="AT41" s="1816"/>
      <c r="AU41" s="1816"/>
      <c r="AV41" s="1816"/>
      <c r="AW41" s="1816"/>
      <c r="AX41" s="1817"/>
    </row>
    <row r="42" spans="1:50" ht="25.5" customHeight="1" x14ac:dyDescent="0.15">
      <c r="A42" s="790"/>
      <c r="B42" s="791"/>
      <c r="C42" s="827" t="s">
        <v>404</v>
      </c>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9"/>
      <c r="AD42" s="1506" t="s">
        <v>2089</v>
      </c>
      <c r="AE42" s="1801"/>
      <c r="AF42" s="1802"/>
      <c r="AG42" s="1818"/>
      <c r="AH42" s="1819"/>
      <c r="AI42" s="1819"/>
      <c r="AJ42" s="1819"/>
      <c r="AK42" s="1819"/>
      <c r="AL42" s="1819"/>
      <c r="AM42" s="1819"/>
      <c r="AN42" s="1819"/>
      <c r="AO42" s="1819"/>
      <c r="AP42" s="1819"/>
      <c r="AQ42" s="1819"/>
      <c r="AR42" s="1819"/>
      <c r="AS42" s="1819"/>
      <c r="AT42" s="1819"/>
      <c r="AU42" s="1819"/>
      <c r="AV42" s="1819"/>
      <c r="AW42" s="1819"/>
      <c r="AX42" s="1820"/>
    </row>
    <row r="43" spans="1:50" ht="25.5" customHeight="1" x14ac:dyDescent="0.15">
      <c r="A43" s="773" t="s">
        <v>405</v>
      </c>
      <c r="B43" s="787"/>
      <c r="C43" s="830" t="s">
        <v>406</v>
      </c>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1476" t="s">
        <v>2089</v>
      </c>
      <c r="AE43" s="1775"/>
      <c r="AF43" s="1776"/>
      <c r="AG43" s="1800" t="s">
        <v>2091</v>
      </c>
      <c r="AH43" s="1707"/>
      <c r="AI43" s="1707"/>
      <c r="AJ43" s="1707"/>
      <c r="AK43" s="1707"/>
      <c r="AL43" s="1707"/>
      <c r="AM43" s="1707"/>
      <c r="AN43" s="1707"/>
      <c r="AO43" s="1707"/>
      <c r="AP43" s="1707"/>
      <c r="AQ43" s="1707"/>
      <c r="AR43" s="1707"/>
      <c r="AS43" s="1707"/>
      <c r="AT43" s="1707"/>
      <c r="AU43" s="1707"/>
      <c r="AV43" s="1707"/>
      <c r="AW43" s="1707"/>
      <c r="AX43" s="1708"/>
    </row>
    <row r="44" spans="1:50" ht="25.5" customHeight="1" x14ac:dyDescent="0.15">
      <c r="A44" s="788"/>
      <c r="B44" s="789"/>
      <c r="C44" s="822" t="s">
        <v>408</v>
      </c>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1500" t="s">
        <v>2089</v>
      </c>
      <c r="AE44" s="1787"/>
      <c r="AF44" s="1788"/>
      <c r="AG44" s="1709"/>
      <c r="AH44" s="1710"/>
      <c r="AI44" s="1710"/>
      <c r="AJ44" s="1710"/>
      <c r="AK44" s="1710"/>
      <c r="AL44" s="1710"/>
      <c r="AM44" s="1710"/>
      <c r="AN44" s="1710"/>
      <c r="AO44" s="1710"/>
      <c r="AP44" s="1710"/>
      <c r="AQ44" s="1710"/>
      <c r="AR44" s="1710"/>
      <c r="AS44" s="1710"/>
      <c r="AT44" s="1710"/>
      <c r="AU44" s="1710"/>
      <c r="AV44" s="1710"/>
      <c r="AW44" s="1710"/>
      <c r="AX44" s="1711"/>
    </row>
    <row r="45" spans="1:50" ht="25.5" customHeight="1" x14ac:dyDescent="0.15">
      <c r="A45" s="788"/>
      <c r="B45" s="789"/>
      <c r="C45" s="822" t="s">
        <v>409</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1500" t="s">
        <v>2089</v>
      </c>
      <c r="AE45" s="1787"/>
      <c r="AF45" s="1788"/>
      <c r="AG45" s="1709"/>
      <c r="AH45" s="1710"/>
      <c r="AI45" s="1710"/>
      <c r="AJ45" s="1710"/>
      <c r="AK45" s="1710"/>
      <c r="AL45" s="1710"/>
      <c r="AM45" s="1710"/>
      <c r="AN45" s="1710"/>
      <c r="AO45" s="1710"/>
      <c r="AP45" s="1710"/>
      <c r="AQ45" s="1710"/>
      <c r="AR45" s="1710"/>
      <c r="AS45" s="1710"/>
      <c r="AT45" s="1710"/>
      <c r="AU45" s="1710"/>
      <c r="AV45" s="1710"/>
      <c r="AW45" s="1710"/>
      <c r="AX45" s="1711"/>
    </row>
    <row r="46" spans="1:50" ht="25.5" customHeight="1" x14ac:dyDescent="0.15">
      <c r="A46" s="788"/>
      <c r="B46" s="789"/>
      <c r="C46" s="822" t="s">
        <v>410</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1500" t="s">
        <v>2089</v>
      </c>
      <c r="AE46" s="1787"/>
      <c r="AF46" s="1788"/>
      <c r="AG46" s="1709"/>
      <c r="AH46" s="1710"/>
      <c r="AI46" s="1710"/>
      <c r="AJ46" s="1710"/>
      <c r="AK46" s="1710"/>
      <c r="AL46" s="1710"/>
      <c r="AM46" s="1710"/>
      <c r="AN46" s="1710"/>
      <c r="AO46" s="1710"/>
      <c r="AP46" s="1710"/>
      <c r="AQ46" s="1710"/>
      <c r="AR46" s="1710"/>
      <c r="AS46" s="1710"/>
      <c r="AT46" s="1710"/>
      <c r="AU46" s="1710"/>
      <c r="AV46" s="1710"/>
      <c r="AW46" s="1710"/>
      <c r="AX46" s="1711"/>
    </row>
    <row r="47" spans="1:50" ht="25.5" customHeight="1" x14ac:dyDescent="0.15">
      <c r="A47" s="788"/>
      <c r="B47" s="789"/>
      <c r="C47" s="822" t="s">
        <v>411</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4"/>
      <c r="AD47" s="1500" t="s">
        <v>2089</v>
      </c>
      <c r="AE47" s="1787"/>
      <c r="AF47" s="1788"/>
      <c r="AG47" s="1709"/>
      <c r="AH47" s="1710"/>
      <c r="AI47" s="1710"/>
      <c r="AJ47" s="1710"/>
      <c r="AK47" s="1710"/>
      <c r="AL47" s="1710"/>
      <c r="AM47" s="1710"/>
      <c r="AN47" s="1710"/>
      <c r="AO47" s="1710"/>
      <c r="AP47" s="1710"/>
      <c r="AQ47" s="1710"/>
      <c r="AR47" s="1710"/>
      <c r="AS47" s="1710"/>
      <c r="AT47" s="1710"/>
      <c r="AU47" s="1710"/>
      <c r="AV47" s="1710"/>
      <c r="AW47" s="1710"/>
      <c r="AX47" s="1711"/>
    </row>
    <row r="48" spans="1:50" ht="25.5" customHeight="1" x14ac:dyDescent="0.15">
      <c r="A48" s="788"/>
      <c r="B48" s="789"/>
      <c r="C48" s="825" t="s">
        <v>412</v>
      </c>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1809" t="s">
        <v>2092</v>
      </c>
      <c r="AE48" s="1507"/>
      <c r="AF48" s="1508"/>
      <c r="AG48" s="1712"/>
      <c r="AH48" s="1713"/>
      <c r="AI48" s="1713"/>
      <c r="AJ48" s="1713"/>
      <c r="AK48" s="1713"/>
      <c r="AL48" s="1713"/>
      <c r="AM48" s="1713"/>
      <c r="AN48" s="1713"/>
      <c r="AO48" s="1713"/>
      <c r="AP48" s="1713"/>
      <c r="AQ48" s="1713"/>
      <c r="AR48" s="1713"/>
      <c r="AS48" s="1713"/>
      <c r="AT48" s="1713"/>
      <c r="AU48" s="1713"/>
      <c r="AV48" s="1713"/>
      <c r="AW48" s="1713"/>
      <c r="AX48" s="1714"/>
    </row>
    <row r="49" spans="1:50" ht="25.5" customHeight="1" x14ac:dyDescent="0.15">
      <c r="A49" s="773" t="s">
        <v>98</v>
      </c>
      <c r="B49" s="787"/>
      <c r="C49" s="819" t="s">
        <v>99</v>
      </c>
      <c r="D49" s="820"/>
      <c r="E49" s="820"/>
      <c r="F49" s="820"/>
      <c r="G49" s="820"/>
      <c r="H49" s="820"/>
      <c r="I49" s="820"/>
      <c r="J49" s="820"/>
      <c r="K49" s="820"/>
      <c r="L49" s="820"/>
      <c r="M49" s="820"/>
      <c r="N49" s="820"/>
      <c r="O49" s="820"/>
      <c r="P49" s="820"/>
      <c r="Q49" s="820"/>
      <c r="R49" s="820"/>
      <c r="S49" s="820"/>
      <c r="T49" s="820"/>
      <c r="U49" s="820"/>
      <c r="V49" s="820"/>
      <c r="W49" s="820"/>
      <c r="X49" s="820"/>
      <c r="Y49" s="820"/>
      <c r="Z49" s="820"/>
      <c r="AA49" s="820"/>
      <c r="AB49" s="820"/>
      <c r="AC49" s="821"/>
      <c r="AD49" s="1476" t="s">
        <v>2089</v>
      </c>
      <c r="AE49" s="1775"/>
      <c r="AF49" s="1776"/>
      <c r="AG49" s="1800" t="s">
        <v>2093</v>
      </c>
      <c r="AH49" s="1707"/>
      <c r="AI49" s="1707"/>
      <c r="AJ49" s="1707"/>
      <c r="AK49" s="1707"/>
      <c r="AL49" s="1707"/>
      <c r="AM49" s="1707"/>
      <c r="AN49" s="1707"/>
      <c r="AO49" s="1707"/>
      <c r="AP49" s="1707"/>
      <c r="AQ49" s="1707"/>
      <c r="AR49" s="1707"/>
      <c r="AS49" s="1707"/>
      <c r="AT49" s="1707"/>
      <c r="AU49" s="1707"/>
      <c r="AV49" s="1707"/>
      <c r="AW49" s="1707"/>
      <c r="AX49" s="1708"/>
    </row>
    <row r="50" spans="1:50" ht="25.5" customHeight="1" x14ac:dyDescent="0.15">
      <c r="A50" s="788"/>
      <c r="B50" s="789"/>
      <c r="C50" s="822" t="s">
        <v>414</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1500" t="s">
        <v>2089</v>
      </c>
      <c r="AE50" s="1787"/>
      <c r="AF50" s="1788"/>
      <c r="AG50" s="1709"/>
      <c r="AH50" s="1710"/>
      <c r="AI50" s="1710"/>
      <c r="AJ50" s="1710"/>
      <c r="AK50" s="1710"/>
      <c r="AL50" s="1710"/>
      <c r="AM50" s="1710"/>
      <c r="AN50" s="1710"/>
      <c r="AO50" s="1710"/>
      <c r="AP50" s="1710"/>
      <c r="AQ50" s="1710"/>
      <c r="AR50" s="1710"/>
      <c r="AS50" s="1710"/>
      <c r="AT50" s="1710"/>
      <c r="AU50" s="1710"/>
      <c r="AV50" s="1710"/>
      <c r="AW50" s="1710"/>
      <c r="AX50" s="1711"/>
    </row>
    <row r="51" spans="1:50" ht="25.5" customHeight="1" x14ac:dyDescent="0.15">
      <c r="A51" s="788"/>
      <c r="B51" s="789"/>
      <c r="C51" s="822" t="s">
        <v>415</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1506" t="s">
        <v>2089</v>
      </c>
      <c r="AE51" s="1801"/>
      <c r="AF51" s="1802"/>
      <c r="AG51" s="1712"/>
      <c r="AH51" s="1713"/>
      <c r="AI51" s="1713"/>
      <c r="AJ51" s="1713"/>
      <c r="AK51" s="1713"/>
      <c r="AL51" s="1713"/>
      <c r="AM51" s="1713"/>
      <c r="AN51" s="1713"/>
      <c r="AO51" s="1713"/>
      <c r="AP51" s="1713"/>
      <c r="AQ51" s="1713"/>
      <c r="AR51" s="1713"/>
      <c r="AS51" s="1713"/>
      <c r="AT51" s="1713"/>
      <c r="AU51" s="1713"/>
      <c r="AV51" s="1713"/>
      <c r="AW51" s="1713"/>
      <c r="AX51" s="1714"/>
    </row>
    <row r="52" spans="1:50" ht="30.75" customHeight="1" x14ac:dyDescent="0.15">
      <c r="A52" s="773" t="s">
        <v>103</v>
      </c>
      <c r="B52" s="787"/>
      <c r="C52" s="792" t="s">
        <v>104</v>
      </c>
      <c r="D52" s="793"/>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4"/>
      <c r="AD52" s="1476" t="s">
        <v>2089</v>
      </c>
      <c r="AE52" s="1775"/>
      <c r="AF52" s="1776"/>
      <c r="AG52" s="1800" t="s">
        <v>2094</v>
      </c>
      <c r="AH52" s="1752"/>
      <c r="AI52" s="1752"/>
      <c r="AJ52" s="1752"/>
      <c r="AK52" s="1752"/>
      <c r="AL52" s="1752"/>
      <c r="AM52" s="1752"/>
      <c r="AN52" s="1752"/>
      <c r="AO52" s="1752"/>
      <c r="AP52" s="1752"/>
      <c r="AQ52" s="1752"/>
      <c r="AR52" s="1752"/>
      <c r="AS52" s="1752"/>
      <c r="AT52" s="1752"/>
      <c r="AU52" s="1752"/>
      <c r="AV52" s="1752"/>
      <c r="AW52" s="1752"/>
      <c r="AX52" s="1803"/>
    </row>
    <row r="53" spans="1:50" ht="15.75" customHeight="1" x14ac:dyDescent="0.15">
      <c r="A53" s="788"/>
      <c r="B53" s="789"/>
      <c r="C53" s="806" t="s">
        <v>0</v>
      </c>
      <c r="D53" s="807"/>
      <c r="E53" s="807"/>
      <c r="F53" s="807"/>
      <c r="G53" s="808" t="s">
        <v>106</v>
      </c>
      <c r="H53" s="809"/>
      <c r="I53" s="809"/>
      <c r="J53" s="809"/>
      <c r="K53" s="809"/>
      <c r="L53" s="809"/>
      <c r="M53" s="809"/>
      <c r="N53" s="809"/>
      <c r="O53" s="809"/>
      <c r="P53" s="809"/>
      <c r="Q53" s="809"/>
      <c r="R53" s="809"/>
      <c r="S53" s="810"/>
      <c r="T53" s="811" t="s">
        <v>417</v>
      </c>
      <c r="U53" s="812"/>
      <c r="V53" s="812"/>
      <c r="W53" s="812"/>
      <c r="X53" s="812"/>
      <c r="Y53" s="812"/>
      <c r="Z53" s="812"/>
      <c r="AA53" s="812"/>
      <c r="AB53" s="812"/>
      <c r="AC53" s="812"/>
      <c r="AD53" s="812"/>
      <c r="AE53" s="812"/>
      <c r="AF53" s="812"/>
      <c r="AG53" s="1804"/>
      <c r="AH53" s="1805"/>
      <c r="AI53" s="1805"/>
      <c r="AJ53" s="1805"/>
      <c r="AK53" s="1805"/>
      <c r="AL53" s="1805"/>
      <c r="AM53" s="1805"/>
      <c r="AN53" s="1805"/>
      <c r="AO53" s="1805"/>
      <c r="AP53" s="1805"/>
      <c r="AQ53" s="1805"/>
      <c r="AR53" s="1805"/>
      <c r="AS53" s="1805"/>
      <c r="AT53" s="1805"/>
      <c r="AU53" s="1805"/>
      <c r="AV53" s="1805"/>
      <c r="AW53" s="1805"/>
      <c r="AX53" s="1806"/>
    </row>
    <row r="54" spans="1:50" ht="34.5" customHeight="1" x14ac:dyDescent="0.15">
      <c r="A54" s="788"/>
      <c r="B54" s="789"/>
      <c r="C54" s="813"/>
      <c r="D54" s="814"/>
      <c r="E54" s="814"/>
      <c r="F54" s="814"/>
      <c r="G54" s="1795" t="s">
        <v>2095</v>
      </c>
      <c r="H54" s="1796"/>
      <c r="I54" s="1796"/>
      <c r="J54" s="1796"/>
      <c r="K54" s="1796"/>
      <c r="L54" s="1796"/>
      <c r="M54" s="1796"/>
      <c r="N54" s="1796"/>
      <c r="O54" s="1796"/>
      <c r="P54" s="1796"/>
      <c r="Q54" s="1796"/>
      <c r="R54" s="1796"/>
      <c r="S54" s="1797"/>
      <c r="T54" s="1798" t="s">
        <v>2096</v>
      </c>
      <c r="U54" s="1796"/>
      <c r="V54" s="1796"/>
      <c r="W54" s="1796"/>
      <c r="X54" s="1796"/>
      <c r="Y54" s="1796"/>
      <c r="Z54" s="1796"/>
      <c r="AA54" s="1796"/>
      <c r="AB54" s="1796"/>
      <c r="AC54" s="1796"/>
      <c r="AD54" s="1796"/>
      <c r="AE54" s="1796"/>
      <c r="AF54" s="1799"/>
      <c r="AG54" s="1804"/>
      <c r="AH54" s="1805"/>
      <c r="AI54" s="1805"/>
      <c r="AJ54" s="1805"/>
      <c r="AK54" s="1805"/>
      <c r="AL54" s="1805"/>
      <c r="AM54" s="1805"/>
      <c r="AN54" s="1805"/>
      <c r="AO54" s="1805"/>
      <c r="AP54" s="1805"/>
      <c r="AQ54" s="1805"/>
      <c r="AR54" s="1805"/>
      <c r="AS54" s="1805"/>
      <c r="AT54" s="1805"/>
      <c r="AU54" s="1805"/>
      <c r="AV54" s="1805"/>
      <c r="AW54" s="1805"/>
      <c r="AX54" s="1806"/>
    </row>
    <row r="55" spans="1:50" ht="33.75" customHeight="1" x14ac:dyDescent="0.15">
      <c r="A55" s="790"/>
      <c r="B55" s="791"/>
      <c r="C55" s="766"/>
      <c r="D55" s="767"/>
      <c r="E55" s="767"/>
      <c r="F55" s="767"/>
      <c r="G55" s="768"/>
      <c r="H55" s="826"/>
      <c r="I55" s="826"/>
      <c r="J55" s="826"/>
      <c r="K55" s="826"/>
      <c r="L55" s="826"/>
      <c r="M55" s="826"/>
      <c r="N55" s="826"/>
      <c r="O55" s="826"/>
      <c r="P55" s="826"/>
      <c r="Q55" s="826"/>
      <c r="R55" s="826"/>
      <c r="S55" s="1225"/>
      <c r="T55" s="1226"/>
      <c r="U55" s="1227"/>
      <c r="V55" s="1227"/>
      <c r="W55" s="1227"/>
      <c r="X55" s="1227"/>
      <c r="Y55" s="1227"/>
      <c r="Z55" s="1227"/>
      <c r="AA55" s="1227"/>
      <c r="AB55" s="1227"/>
      <c r="AC55" s="1227"/>
      <c r="AD55" s="1227"/>
      <c r="AE55" s="1227"/>
      <c r="AF55" s="1227"/>
      <c r="AG55" s="1807"/>
      <c r="AH55" s="1755"/>
      <c r="AI55" s="1755"/>
      <c r="AJ55" s="1755"/>
      <c r="AK55" s="1755"/>
      <c r="AL55" s="1755"/>
      <c r="AM55" s="1755"/>
      <c r="AN55" s="1755"/>
      <c r="AO55" s="1755"/>
      <c r="AP55" s="1755"/>
      <c r="AQ55" s="1755"/>
      <c r="AR55" s="1755"/>
      <c r="AS55" s="1755"/>
      <c r="AT55" s="1755"/>
      <c r="AU55" s="1755"/>
      <c r="AV55" s="1755"/>
      <c r="AW55" s="1755"/>
      <c r="AX55" s="1808"/>
    </row>
    <row r="56" spans="1:50" ht="210" customHeight="1" x14ac:dyDescent="0.15">
      <c r="A56" s="773" t="s">
        <v>108</v>
      </c>
      <c r="B56" s="774"/>
      <c r="C56" s="777" t="s">
        <v>109</v>
      </c>
      <c r="D56" s="1468"/>
      <c r="E56" s="1468"/>
      <c r="F56" s="1469"/>
      <c r="G56" s="1789" t="s">
        <v>2097</v>
      </c>
      <c r="H56" s="1790"/>
      <c r="I56" s="1790"/>
      <c r="J56" s="1790"/>
      <c r="K56" s="1790"/>
      <c r="L56" s="1790"/>
      <c r="M56" s="1790"/>
      <c r="N56" s="1790"/>
      <c r="O56" s="1790"/>
      <c r="P56" s="1790"/>
      <c r="Q56" s="1790"/>
      <c r="R56" s="1790"/>
      <c r="S56" s="1790"/>
      <c r="T56" s="1790"/>
      <c r="U56" s="1790"/>
      <c r="V56" s="1790"/>
      <c r="W56" s="1790"/>
      <c r="X56" s="1790"/>
      <c r="Y56" s="1790"/>
      <c r="Z56" s="1790"/>
      <c r="AA56" s="1790"/>
      <c r="AB56" s="1790"/>
      <c r="AC56" s="1790"/>
      <c r="AD56" s="1790"/>
      <c r="AE56" s="1790"/>
      <c r="AF56" s="1790"/>
      <c r="AG56" s="1790"/>
      <c r="AH56" s="1790"/>
      <c r="AI56" s="1790"/>
      <c r="AJ56" s="1790"/>
      <c r="AK56" s="1790"/>
      <c r="AL56" s="1790"/>
      <c r="AM56" s="1790"/>
      <c r="AN56" s="1790"/>
      <c r="AO56" s="1790"/>
      <c r="AP56" s="1790"/>
      <c r="AQ56" s="1790"/>
      <c r="AR56" s="1790"/>
      <c r="AS56" s="1790"/>
      <c r="AT56" s="1790"/>
      <c r="AU56" s="1790"/>
      <c r="AV56" s="1790"/>
      <c r="AW56" s="1790"/>
      <c r="AX56" s="1791"/>
    </row>
    <row r="57" spans="1:50" ht="68.25" customHeight="1" thickBot="1" x14ac:dyDescent="0.2">
      <c r="A57" s="1466"/>
      <c r="B57" s="1467"/>
      <c r="C57" s="781" t="s">
        <v>111</v>
      </c>
      <c r="D57" s="1472"/>
      <c r="E57" s="1472"/>
      <c r="F57" s="1473"/>
      <c r="G57" s="1792" t="s">
        <v>2098</v>
      </c>
      <c r="H57" s="1793"/>
      <c r="I57" s="1793"/>
      <c r="J57" s="1793"/>
      <c r="K57" s="1793"/>
      <c r="L57" s="1793"/>
      <c r="M57" s="1793"/>
      <c r="N57" s="1793"/>
      <c r="O57" s="1793"/>
      <c r="P57" s="1793"/>
      <c r="Q57" s="1793"/>
      <c r="R57" s="1793"/>
      <c r="S57" s="1793"/>
      <c r="T57" s="1793"/>
      <c r="U57" s="1793"/>
      <c r="V57" s="1793"/>
      <c r="W57" s="1793"/>
      <c r="X57" s="1793"/>
      <c r="Y57" s="1793"/>
      <c r="Z57" s="1793"/>
      <c r="AA57" s="1793"/>
      <c r="AB57" s="1793"/>
      <c r="AC57" s="1793"/>
      <c r="AD57" s="1793"/>
      <c r="AE57" s="1793"/>
      <c r="AF57" s="1793"/>
      <c r="AG57" s="1793"/>
      <c r="AH57" s="1793"/>
      <c r="AI57" s="1793"/>
      <c r="AJ57" s="1793"/>
      <c r="AK57" s="1793"/>
      <c r="AL57" s="1793"/>
      <c r="AM57" s="1793"/>
      <c r="AN57" s="1793"/>
      <c r="AO57" s="1793"/>
      <c r="AP57" s="1793"/>
      <c r="AQ57" s="1793"/>
      <c r="AR57" s="1793"/>
      <c r="AS57" s="1793"/>
      <c r="AT57" s="1793"/>
      <c r="AU57" s="1793"/>
      <c r="AV57" s="1793"/>
      <c r="AW57" s="1793"/>
      <c r="AX57" s="1794"/>
    </row>
    <row r="58" spans="1:50" ht="21" customHeight="1" x14ac:dyDescent="0.15">
      <c r="A58" s="752" t="s">
        <v>113</v>
      </c>
      <c r="B58" s="753"/>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4"/>
    </row>
    <row r="59" spans="1:50" ht="64.5" customHeight="1" thickBot="1" x14ac:dyDescent="0.2">
      <c r="A59" s="1212"/>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19"/>
      <c r="AU59" s="1219"/>
      <c r="AV59" s="1219"/>
      <c r="AW59" s="1219"/>
      <c r="AX59" s="1220"/>
    </row>
    <row r="60" spans="1:50" ht="21" customHeight="1" x14ac:dyDescent="0.15">
      <c r="A60" s="758" t="s">
        <v>114</v>
      </c>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60"/>
    </row>
    <row r="61" spans="1:50" ht="64.5" customHeight="1" thickBot="1" x14ac:dyDescent="0.2">
      <c r="A61" s="1212"/>
      <c r="B61" s="1219"/>
      <c r="C61" s="1219"/>
      <c r="D61" s="1219"/>
      <c r="E61" s="1221"/>
      <c r="F61" s="1222"/>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223"/>
      <c r="AV61" s="1223"/>
      <c r="AW61" s="1223"/>
      <c r="AX61" s="1224"/>
    </row>
    <row r="62" spans="1:50" ht="21" customHeight="1" x14ac:dyDescent="0.15">
      <c r="A62" s="758" t="s">
        <v>115</v>
      </c>
      <c r="B62" s="759"/>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60"/>
    </row>
    <row r="63" spans="1:50" ht="64.5" customHeight="1" thickBot="1" x14ac:dyDescent="0.2">
      <c r="A63" s="1212"/>
      <c r="B63" s="1213"/>
      <c r="C63" s="1213"/>
      <c r="D63" s="1213"/>
      <c r="E63" s="1214"/>
      <c r="F63" s="1213"/>
      <c r="G63" s="1213"/>
      <c r="H63" s="1213"/>
      <c r="I63" s="1213"/>
      <c r="J63" s="1213"/>
      <c r="K63" s="1213"/>
      <c r="L63" s="1213"/>
      <c r="M63" s="1213"/>
      <c r="N63" s="1213"/>
      <c r="O63" s="1213"/>
      <c r="P63" s="1213"/>
      <c r="Q63" s="1213"/>
      <c r="R63" s="1213"/>
      <c r="S63" s="1213"/>
      <c r="T63" s="1213"/>
      <c r="U63" s="1213"/>
      <c r="V63" s="1213"/>
      <c r="W63" s="1213"/>
      <c r="X63" s="1213"/>
      <c r="Y63" s="1213"/>
      <c r="Z63" s="1213"/>
      <c r="AA63" s="1213"/>
      <c r="AB63" s="1213"/>
      <c r="AC63" s="1213"/>
      <c r="AD63" s="1213"/>
      <c r="AE63" s="1213"/>
      <c r="AF63" s="1213"/>
      <c r="AG63" s="1213"/>
      <c r="AH63" s="1213"/>
      <c r="AI63" s="1213"/>
      <c r="AJ63" s="1213"/>
      <c r="AK63" s="1213"/>
      <c r="AL63" s="1213"/>
      <c r="AM63" s="1213"/>
      <c r="AN63" s="1213"/>
      <c r="AO63" s="1213"/>
      <c r="AP63" s="1213"/>
      <c r="AQ63" s="1213"/>
      <c r="AR63" s="1213"/>
      <c r="AS63" s="1213"/>
      <c r="AT63" s="1213"/>
      <c r="AU63" s="1213"/>
      <c r="AV63" s="1213"/>
      <c r="AW63" s="1213"/>
      <c r="AX63" s="1215"/>
    </row>
    <row r="64" spans="1:50" ht="21" customHeight="1" x14ac:dyDescent="0.15">
      <c r="A64" s="737" t="s">
        <v>116</v>
      </c>
      <c r="B64" s="738"/>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738"/>
      <c r="AT64" s="738"/>
      <c r="AU64" s="738"/>
      <c r="AV64" s="738"/>
      <c r="AW64" s="738"/>
      <c r="AX64" s="739"/>
    </row>
    <row r="65" spans="1:50" ht="64.5" customHeight="1" thickBot="1" x14ac:dyDescent="0.2">
      <c r="A65" s="1463"/>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1464"/>
      <c r="AV65" s="1464"/>
      <c r="AW65" s="1464"/>
      <c r="AX65" s="1465"/>
    </row>
    <row r="66" spans="1:50" ht="19.7" customHeight="1" x14ac:dyDescent="0.15">
      <c r="A66" s="743" t="s">
        <v>118</v>
      </c>
      <c r="B66" s="744"/>
      <c r="C66" s="744"/>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5"/>
    </row>
    <row r="67" spans="1:50" ht="19.899999999999999" customHeight="1" thickBot="1" x14ac:dyDescent="0.2">
      <c r="A67" s="746"/>
      <c r="B67" s="747"/>
      <c r="C67" s="712" t="s">
        <v>119</v>
      </c>
      <c r="D67" s="748"/>
      <c r="E67" s="748"/>
      <c r="F67" s="748"/>
      <c r="G67" s="748"/>
      <c r="H67" s="748"/>
      <c r="I67" s="748"/>
      <c r="J67" s="749"/>
      <c r="K67" s="320">
        <v>252</v>
      </c>
      <c r="L67" s="318"/>
      <c r="M67" s="318"/>
      <c r="N67" s="318"/>
      <c r="O67" s="318"/>
      <c r="P67" s="318"/>
      <c r="Q67" s="318"/>
      <c r="R67" s="319"/>
      <c r="S67" s="712" t="s">
        <v>120</v>
      </c>
      <c r="T67" s="748"/>
      <c r="U67" s="748"/>
      <c r="V67" s="748"/>
      <c r="W67" s="748"/>
      <c r="X67" s="748"/>
      <c r="Y67" s="748"/>
      <c r="Z67" s="749"/>
      <c r="AA67" s="320">
        <v>207</v>
      </c>
      <c r="AB67" s="318"/>
      <c r="AC67" s="318"/>
      <c r="AD67" s="318"/>
      <c r="AE67" s="318"/>
      <c r="AF67" s="318"/>
      <c r="AG67" s="318"/>
      <c r="AH67" s="319"/>
      <c r="AI67" s="712" t="s">
        <v>122</v>
      </c>
      <c r="AJ67" s="713"/>
      <c r="AK67" s="713"/>
      <c r="AL67" s="713"/>
      <c r="AM67" s="713"/>
      <c r="AN67" s="713"/>
      <c r="AO67" s="713"/>
      <c r="AP67" s="714"/>
      <c r="AQ67" s="1701" t="s">
        <v>2099</v>
      </c>
      <c r="AR67" s="748"/>
      <c r="AS67" s="748"/>
      <c r="AT67" s="748"/>
      <c r="AU67" s="748"/>
      <c r="AV67" s="748"/>
      <c r="AW67" s="748"/>
      <c r="AX67" s="1702"/>
    </row>
    <row r="68" spans="1:50" ht="23.25" customHeight="1" thickBot="1" x14ac:dyDescent="0.2">
      <c r="A68" s="5"/>
      <c r="B68" s="5"/>
      <c r="C68" s="5"/>
      <c r="D68" s="5"/>
      <c r="E68" s="5"/>
      <c r="F68" s="5"/>
      <c r="G68" s="6"/>
      <c r="H68" s="6"/>
      <c r="I68" s="6"/>
      <c r="J68" s="6"/>
      <c r="K68" s="6"/>
      <c r="L68" s="7"/>
      <c r="M68" s="6"/>
      <c r="N68" s="6"/>
      <c r="O68" s="6"/>
      <c r="P68" s="6"/>
      <c r="Q68" s="6"/>
      <c r="R68" s="6"/>
      <c r="S68" s="6"/>
      <c r="T68" s="6"/>
      <c r="U68" s="6"/>
      <c r="V68" s="6"/>
      <c r="W68" s="6"/>
      <c r="X68" s="6"/>
      <c r="Y68" s="13"/>
      <c r="Z68" s="13"/>
      <c r="AA68" s="13"/>
      <c r="AB68" s="13"/>
      <c r="AC68" s="6"/>
      <c r="AD68" s="6"/>
      <c r="AE68" s="6"/>
      <c r="AF68" s="6"/>
      <c r="AG68" s="6"/>
      <c r="AH68" s="7"/>
      <c r="AI68" s="6"/>
      <c r="AJ68" s="6"/>
      <c r="AK68" s="6"/>
      <c r="AL68" s="6"/>
      <c r="AM68" s="6"/>
      <c r="AN68" s="6"/>
      <c r="AO68" s="6"/>
      <c r="AP68" s="6"/>
      <c r="AQ68" s="6"/>
      <c r="AR68" s="6"/>
      <c r="AS68" s="6"/>
      <c r="AT68" s="6"/>
      <c r="AU68" s="13"/>
      <c r="AV68" s="13"/>
      <c r="AW68" s="13"/>
      <c r="AX68" s="13"/>
    </row>
    <row r="69" spans="1:50" ht="37.5" customHeight="1" x14ac:dyDescent="0.15">
      <c r="A69" s="699" t="s">
        <v>124</v>
      </c>
      <c r="B69" s="700"/>
      <c r="C69" s="700"/>
      <c r="D69" s="700"/>
      <c r="E69" s="700"/>
      <c r="F69" s="701"/>
      <c r="G69" s="14" t="s">
        <v>125</v>
      </c>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6"/>
    </row>
    <row r="70" spans="1:50" ht="348.75" customHeight="1" x14ac:dyDescent="0.15">
      <c r="A70" s="393"/>
      <c r="B70" s="394"/>
      <c r="C70" s="394"/>
      <c r="D70" s="394"/>
      <c r="E70" s="394"/>
      <c r="F70" s="395"/>
      <c r="G70" s="17"/>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9"/>
    </row>
    <row r="71" spans="1:50" ht="324" customHeight="1" x14ac:dyDescent="0.15">
      <c r="A71" s="393"/>
      <c r="B71" s="394"/>
      <c r="C71" s="394"/>
      <c r="D71" s="394"/>
      <c r="E71" s="394"/>
      <c r="F71" s="395"/>
      <c r="G71" s="17"/>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9"/>
    </row>
    <row r="72" spans="1:50" ht="41.25" customHeight="1" x14ac:dyDescent="0.15">
      <c r="A72" s="393"/>
      <c r="B72" s="394"/>
      <c r="C72" s="394"/>
      <c r="D72" s="394"/>
      <c r="E72" s="394"/>
      <c r="F72" s="395"/>
      <c r="G72" s="17"/>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9"/>
    </row>
    <row r="73" spans="1:50" ht="52.35" customHeight="1" x14ac:dyDescent="0.15">
      <c r="A73" s="393"/>
      <c r="B73" s="394"/>
      <c r="C73" s="394"/>
      <c r="D73" s="394"/>
      <c r="E73" s="394"/>
      <c r="F73" s="395"/>
      <c r="G73" s="17"/>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9"/>
    </row>
    <row r="74" spans="1:50" ht="52.35" customHeight="1" x14ac:dyDescent="0.15">
      <c r="A74" s="393"/>
      <c r="B74" s="394"/>
      <c r="C74" s="394"/>
      <c r="D74" s="394"/>
      <c r="E74" s="394"/>
      <c r="F74" s="395"/>
      <c r="G74" s="17"/>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9"/>
    </row>
    <row r="75" spans="1:50" ht="41.25" customHeight="1" x14ac:dyDescent="0.15">
      <c r="A75" s="393"/>
      <c r="B75" s="394"/>
      <c r="C75" s="394"/>
      <c r="D75" s="394"/>
      <c r="E75" s="394"/>
      <c r="F75" s="395"/>
      <c r="G75" s="17"/>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9"/>
    </row>
    <row r="76" spans="1:50" ht="52.5" customHeight="1" x14ac:dyDescent="0.15">
      <c r="A76" s="393"/>
      <c r="B76" s="394"/>
      <c r="C76" s="394"/>
      <c r="D76" s="394"/>
      <c r="E76" s="394"/>
      <c r="F76" s="395"/>
      <c r="G76" s="17"/>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9"/>
    </row>
    <row r="77" spans="1:50" ht="52.5" customHeight="1" x14ac:dyDescent="0.15">
      <c r="A77" s="393"/>
      <c r="B77" s="394"/>
      <c r="C77" s="394"/>
      <c r="D77" s="394"/>
      <c r="E77" s="394"/>
      <c r="F77" s="395"/>
      <c r="G77" s="17"/>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9"/>
    </row>
    <row r="78" spans="1:50" ht="52.5" customHeight="1" x14ac:dyDescent="0.15">
      <c r="A78" s="393"/>
      <c r="B78" s="394"/>
      <c r="C78" s="394"/>
      <c r="D78" s="394"/>
      <c r="E78" s="394"/>
      <c r="F78" s="395"/>
      <c r="G78" s="17"/>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9"/>
    </row>
    <row r="79" spans="1:50" ht="52.5" customHeight="1" x14ac:dyDescent="0.15">
      <c r="A79" s="393"/>
      <c r="B79" s="394"/>
      <c r="C79" s="394"/>
      <c r="D79" s="394"/>
      <c r="E79" s="394"/>
      <c r="F79" s="395"/>
      <c r="G79" s="17"/>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9"/>
    </row>
    <row r="80" spans="1:50" ht="47.85" customHeight="1" x14ac:dyDescent="0.15">
      <c r="A80" s="393"/>
      <c r="B80" s="394"/>
      <c r="C80" s="394"/>
      <c r="D80" s="394"/>
      <c r="E80" s="394"/>
      <c r="F80" s="395"/>
      <c r="G80" s="17"/>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9"/>
    </row>
    <row r="81" spans="1:50" ht="14.25" thickBot="1" x14ac:dyDescent="0.2">
      <c r="A81" s="1685"/>
      <c r="B81" s="1686"/>
      <c r="C81" s="1686"/>
      <c r="D81" s="1686"/>
      <c r="E81" s="1686"/>
      <c r="F81" s="1687"/>
      <c r="G81" s="20" t="s">
        <v>2100</v>
      </c>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2"/>
    </row>
    <row r="82" spans="1:50" s="4" customFormat="1" x14ac:dyDescent="0.15">
      <c r="A82" s="23"/>
      <c r="B82" s="23"/>
      <c r="C82" s="23"/>
      <c r="D82" s="23"/>
      <c r="E82" s="23"/>
      <c r="F82" s="23"/>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row>
    <row r="83" spans="1:50" s="4" customFormat="1" ht="26.25" customHeight="1" thickBot="1" x14ac:dyDescent="0.2">
      <c r="A83" s="24"/>
      <c r="B83" s="24"/>
      <c r="C83" s="24"/>
      <c r="D83" s="24"/>
      <c r="E83" s="24"/>
      <c r="F83" s="24"/>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row>
    <row r="84" spans="1:50" ht="30" customHeight="1" x14ac:dyDescent="0.15">
      <c r="A84" s="617" t="s">
        <v>127</v>
      </c>
      <c r="B84" s="618"/>
      <c r="C84" s="618"/>
      <c r="D84" s="618"/>
      <c r="E84" s="618"/>
      <c r="F84" s="619"/>
      <c r="G84" s="1199" t="s">
        <v>2101</v>
      </c>
      <c r="H84" s="1200"/>
      <c r="I84" s="1200"/>
      <c r="J84" s="1200"/>
      <c r="K84" s="1200"/>
      <c r="L84" s="1200"/>
      <c r="M84" s="1200"/>
      <c r="N84" s="1200"/>
      <c r="O84" s="1200"/>
      <c r="P84" s="1200"/>
      <c r="Q84" s="1200"/>
      <c r="R84" s="1200"/>
      <c r="S84" s="1200"/>
      <c r="T84" s="1200"/>
      <c r="U84" s="1200"/>
      <c r="V84" s="1200"/>
      <c r="W84" s="1200"/>
      <c r="X84" s="1200"/>
      <c r="Y84" s="1200"/>
      <c r="Z84" s="1200"/>
      <c r="AA84" s="1200"/>
      <c r="AB84" s="1201"/>
      <c r="AC84" s="1199" t="s">
        <v>2102</v>
      </c>
      <c r="AD84" s="1200"/>
      <c r="AE84" s="1200"/>
      <c r="AF84" s="1200"/>
      <c r="AG84" s="1200"/>
      <c r="AH84" s="1200"/>
      <c r="AI84" s="1200"/>
      <c r="AJ84" s="1200"/>
      <c r="AK84" s="1200"/>
      <c r="AL84" s="1200"/>
      <c r="AM84" s="1200"/>
      <c r="AN84" s="1200"/>
      <c r="AO84" s="1200"/>
      <c r="AP84" s="1200"/>
      <c r="AQ84" s="1200"/>
      <c r="AR84" s="1200"/>
      <c r="AS84" s="1200"/>
      <c r="AT84" s="1200"/>
      <c r="AU84" s="1200"/>
      <c r="AV84" s="1200"/>
      <c r="AW84" s="1200"/>
      <c r="AX84" s="1202"/>
    </row>
    <row r="85" spans="1:50" ht="24.75" customHeight="1" x14ac:dyDescent="0.15">
      <c r="A85" s="620"/>
      <c r="B85" s="621"/>
      <c r="C85" s="621"/>
      <c r="D85" s="621"/>
      <c r="E85" s="621"/>
      <c r="F85" s="622"/>
      <c r="G85" s="777" t="s">
        <v>74</v>
      </c>
      <c r="H85" s="894"/>
      <c r="I85" s="894"/>
      <c r="J85" s="894"/>
      <c r="K85" s="894"/>
      <c r="L85" s="348" t="s">
        <v>130</v>
      </c>
      <c r="M85" s="539"/>
      <c r="N85" s="539"/>
      <c r="O85" s="539"/>
      <c r="P85" s="539"/>
      <c r="Q85" s="539"/>
      <c r="R85" s="539"/>
      <c r="S85" s="539"/>
      <c r="T85" s="539"/>
      <c r="U85" s="539"/>
      <c r="V85" s="539"/>
      <c r="W85" s="539"/>
      <c r="X85" s="540"/>
      <c r="Y85" s="604" t="s">
        <v>131</v>
      </c>
      <c r="Z85" s="597"/>
      <c r="AA85" s="597"/>
      <c r="AB85" s="598"/>
      <c r="AC85" s="777" t="s">
        <v>74</v>
      </c>
      <c r="AD85" s="894"/>
      <c r="AE85" s="894"/>
      <c r="AF85" s="894"/>
      <c r="AG85" s="894"/>
      <c r="AH85" s="348" t="s">
        <v>130</v>
      </c>
      <c r="AI85" s="539"/>
      <c r="AJ85" s="539"/>
      <c r="AK85" s="539"/>
      <c r="AL85" s="539"/>
      <c r="AM85" s="539"/>
      <c r="AN85" s="539"/>
      <c r="AO85" s="539"/>
      <c r="AP85" s="539"/>
      <c r="AQ85" s="539"/>
      <c r="AR85" s="539"/>
      <c r="AS85" s="539"/>
      <c r="AT85" s="540"/>
      <c r="AU85" s="604" t="s">
        <v>131</v>
      </c>
      <c r="AV85" s="597"/>
      <c r="AW85" s="597"/>
      <c r="AX85" s="600"/>
    </row>
    <row r="86" spans="1:50" ht="24.75" customHeight="1" x14ac:dyDescent="0.15">
      <c r="A86" s="620"/>
      <c r="B86" s="621"/>
      <c r="C86" s="621"/>
      <c r="D86" s="621"/>
      <c r="E86" s="621"/>
      <c r="F86" s="622"/>
      <c r="G86" s="1774" t="s">
        <v>2103</v>
      </c>
      <c r="H86" s="1775"/>
      <c r="I86" s="1775"/>
      <c r="J86" s="1775"/>
      <c r="K86" s="1776"/>
      <c r="L86" s="1174" t="s">
        <v>2104</v>
      </c>
      <c r="M86" s="1175"/>
      <c r="N86" s="1175"/>
      <c r="O86" s="1175"/>
      <c r="P86" s="1175"/>
      <c r="Q86" s="1175"/>
      <c r="R86" s="1175"/>
      <c r="S86" s="1175"/>
      <c r="T86" s="1175"/>
      <c r="U86" s="1175"/>
      <c r="V86" s="1175"/>
      <c r="W86" s="1175"/>
      <c r="X86" s="1176"/>
      <c r="Y86" s="1159">
        <v>37</v>
      </c>
      <c r="Z86" s="1160"/>
      <c r="AA86" s="1160"/>
      <c r="AB86" s="1184"/>
      <c r="AC86" s="1154"/>
      <c r="AD86" s="1155"/>
      <c r="AE86" s="1155"/>
      <c r="AF86" s="1155"/>
      <c r="AG86" s="1156"/>
      <c r="AH86" s="592"/>
      <c r="AI86" s="1157"/>
      <c r="AJ86" s="1157"/>
      <c r="AK86" s="1157"/>
      <c r="AL86" s="1157"/>
      <c r="AM86" s="1157"/>
      <c r="AN86" s="1157"/>
      <c r="AO86" s="1157"/>
      <c r="AP86" s="1157"/>
      <c r="AQ86" s="1157"/>
      <c r="AR86" s="1157"/>
      <c r="AS86" s="1157"/>
      <c r="AT86" s="1158"/>
      <c r="AU86" s="1159"/>
      <c r="AV86" s="1160"/>
      <c r="AW86" s="1160"/>
      <c r="AX86" s="1161"/>
    </row>
    <row r="87" spans="1:50" ht="24.75" customHeight="1" x14ac:dyDescent="0.15">
      <c r="A87" s="620"/>
      <c r="B87" s="621"/>
      <c r="C87" s="621"/>
      <c r="D87" s="621"/>
      <c r="E87" s="621"/>
      <c r="F87" s="622"/>
      <c r="G87" s="1786" t="s">
        <v>2105</v>
      </c>
      <c r="H87" s="1787"/>
      <c r="I87" s="1787"/>
      <c r="J87" s="1787"/>
      <c r="K87" s="1788"/>
      <c r="L87" s="1783" t="s">
        <v>2106</v>
      </c>
      <c r="M87" s="1784"/>
      <c r="N87" s="1784"/>
      <c r="O87" s="1784"/>
      <c r="P87" s="1784"/>
      <c r="Q87" s="1784"/>
      <c r="R87" s="1784"/>
      <c r="S87" s="1784"/>
      <c r="T87" s="1784"/>
      <c r="U87" s="1784"/>
      <c r="V87" s="1784"/>
      <c r="W87" s="1784"/>
      <c r="X87" s="1785"/>
      <c r="Y87" s="1139">
        <v>39</v>
      </c>
      <c r="Z87" s="1140"/>
      <c r="AA87" s="1140"/>
      <c r="AB87" s="1457"/>
      <c r="AC87" s="1134"/>
      <c r="AD87" s="1135"/>
      <c r="AE87" s="1135"/>
      <c r="AF87" s="1135"/>
      <c r="AG87" s="1136"/>
      <c r="AH87" s="577"/>
      <c r="AI87" s="1137"/>
      <c r="AJ87" s="1137"/>
      <c r="AK87" s="1137"/>
      <c r="AL87" s="1137"/>
      <c r="AM87" s="1137"/>
      <c r="AN87" s="1137"/>
      <c r="AO87" s="1137"/>
      <c r="AP87" s="1137"/>
      <c r="AQ87" s="1137"/>
      <c r="AR87" s="1137"/>
      <c r="AS87" s="1137"/>
      <c r="AT87" s="1138"/>
      <c r="AU87" s="1139"/>
      <c r="AV87" s="1140"/>
      <c r="AW87" s="1140"/>
      <c r="AX87" s="1141"/>
    </row>
    <row r="88" spans="1:50" ht="24.75" customHeight="1" x14ac:dyDescent="0.15">
      <c r="A88" s="620"/>
      <c r="B88" s="621"/>
      <c r="C88" s="621"/>
      <c r="D88" s="621"/>
      <c r="E88" s="621"/>
      <c r="F88" s="622"/>
      <c r="G88" s="1786" t="s">
        <v>2107</v>
      </c>
      <c r="H88" s="1787"/>
      <c r="I88" s="1787"/>
      <c r="J88" s="1787"/>
      <c r="K88" s="1788"/>
      <c r="L88" s="1783" t="s">
        <v>2108</v>
      </c>
      <c r="M88" s="1784"/>
      <c r="N88" s="1784"/>
      <c r="O88" s="1784"/>
      <c r="P88" s="1784"/>
      <c r="Q88" s="1784"/>
      <c r="R88" s="1784"/>
      <c r="S88" s="1784"/>
      <c r="T88" s="1784"/>
      <c r="U88" s="1784"/>
      <c r="V88" s="1784"/>
      <c r="W88" s="1784"/>
      <c r="X88" s="1785"/>
      <c r="Y88" s="1139">
        <v>4</v>
      </c>
      <c r="Z88" s="1140"/>
      <c r="AA88" s="1140"/>
      <c r="AB88" s="1457"/>
      <c r="AC88" s="1134"/>
      <c r="AD88" s="1135"/>
      <c r="AE88" s="1135"/>
      <c r="AF88" s="1135"/>
      <c r="AG88" s="1136"/>
      <c r="AH88" s="577"/>
      <c r="AI88" s="1137"/>
      <c r="AJ88" s="1137"/>
      <c r="AK88" s="1137"/>
      <c r="AL88" s="1137"/>
      <c r="AM88" s="1137"/>
      <c r="AN88" s="1137"/>
      <c r="AO88" s="1137"/>
      <c r="AP88" s="1137"/>
      <c r="AQ88" s="1137"/>
      <c r="AR88" s="1137"/>
      <c r="AS88" s="1137"/>
      <c r="AT88" s="1138"/>
      <c r="AU88" s="1139"/>
      <c r="AV88" s="1140"/>
      <c r="AW88" s="1140"/>
      <c r="AX88" s="1141"/>
    </row>
    <row r="89" spans="1:50" ht="24.75" customHeight="1" x14ac:dyDescent="0.15">
      <c r="A89" s="620"/>
      <c r="B89" s="621"/>
      <c r="C89" s="621"/>
      <c r="D89" s="621"/>
      <c r="E89" s="621"/>
      <c r="F89" s="622"/>
      <c r="G89" s="1780" t="s">
        <v>2109</v>
      </c>
      <c r="H89" s="1781"/>
      <c r="I89" s="1781"/>
      <c r="J89" s="1781"/>
      <c r="K89" s="1782"/>
      <c r="L89" s="1783" t="s">
        <v>2110</v>
      </c>
      <c r="M89" s="1784"/>
      <c r="N89" s="1784"/>
      <c r="O89" s="1784"/>
      <c r="P89" s="1784"/>
      <c r="Q89" s="1784"/>
      <c r="R89" s="1784"/>
      <c r="S89" s="1784"/>
      <c r="T89" s="1784"/>
      <c r="U89" s="1784"/>
      <c r="V89" s="1784"/>
      <c r="W89" s="1784"/>
      <c r="X89" s="1785"/>
      <c r="Y89" s="1139">
        <v>2</v>
      </c>
      <c r="Z89" s="1140"/>
      <c r="AA89" s="1140"/>
      <c r="AB89" s="1457"/>
      <c r="AC89" s="1134"/>
      <c r="AD89" s="1135"/>
      <c r="AE89" s="1135"/>
      <c r="AF89" s="1135"/>
      <c r="AG89" s="1136"/>
      <c r="AH89" s="577"/>
      <c r="AI89" s="1137"/>
      <c r="AJ89" s="1137"/>
      <c r="AK89" s="1137"/>
      <c r="AL89" s="1137"/>
      <c r="AM89" s="1137"/>
      <c r="AN89" s="1137"/>
      <c r="AO89" s="1137"/>
      <c r="AP89" s="1137"/>
      <c r="AQ89" s="1137"/>
      <c r="AR89" s="1137"/>
      <c r="AS89" s="1137"/>
      <c r="AT89" s="1138"/>
      <c r="AU89" s="1139"/>
      <c r="AV89" s="1140"/>
      <c r="AW89" s="1140"/>
      <c r="AX89" s="1141"/>
    </row>
    <row r="90" spans="1:50" ht="24.75" customHeight="1" x14ac:dyDescent="0.15">
      <c r="A90" s="620"/>
      <c r="B90" s="621"/>
      <c r="C90" s="621"/>
      <c r="D90" s="621"/>
      <c r="E90" s="621"/>
      <c r="F90" s="622"/>
      <c r="G90" s="1117"/>
      <c r="H90" s="1118"/>
      <c r="I90" s="1118"/>
      <c r="J90" s="1118"/>
      <c r="K90" s="1119"/>
      <c r="L90" s="568"/>
      <c r="M90" s="1120"/>
      <c r="N90" s="1120"/>
      <c r="O90" s="1120"/>
      <c r="P90" s="1120"/>
      <c r="Q90" s="1120"/>
      <c r="R90" s="1120"/>
      <c r="S90" s="1120"/>
      <c r="T90" s="1120"/>
      <c r="U90" s="1120"/>
      <c r="V90" s="1120"/>
      <c r="W90" s="1120"/>
      <c r="X90" s="1121"/>
      <c r="Y90" s="1122"/>
      <c r="Z90" s="1123"/>
      <c r="AA90" s="1123"/>
      <c r="AB90" s="1123"/>
      <c r="AC90" s="1117"/>
      <c r="AD90" s="1118"/>
      <c r="AE90" s="1118"/>
      <c r="AF90" s="1118"/>
      <c r="AG90" s="1119"/>
      <c r="AH90" s="568"/>
      <c r="AI90" s="1120"/>
      <c r="AJ90" s="1120"/>
      <c r="AK90" s="1120"/>
      <c r="AL90" s="1120"/>
      <c r="AM90" s="1120"/>
      <c r="AN90" s="1120"/>
      <c r="AO90" s="1120"/>
      <c r="AP90" s="1120"/>
      <c r="AQ90" s="1120"/>
      <c r="AR90" s="1120"/>
      <c r="AS90" s="1120"/>
      <c r="AT90" s="1121"/>
      <c r="AU90" s="1122"/>
      <c r="AV90" s="1123"/>
      <c r="AW90" s="1123"/>
      <c r="AX90" s="1124"/>
    </row>
    <row r="91" spans="1:50" ht="24.75" customHeight="1" x14ac:dyDescent="0.15">
      <c r="A91" s="620"/>
      <c r="B91" s="621"/>
      <c r="C91" s="621"/>
      <c r="D91" s="621"/>
      <c r="E91" s="621"/>
      <c r="F91" s="622"/>
      <c r="G91" s="1166" t="s">
        <v>41</v>
      </c>
      <c r="H91" s="539"/>
      <c r="I91" s="539"/>
      <c r="J91" s="539"/>
      <c r="K91" s="539"/>
      <c r="L91" s="606"/>
      <c r="M91" s="938"/>
      <c r="N91" s="938"/>
      <c r="O91" s="938"/>
      <c r="P91" s="938"/>
      <c r="Q91" s="938"/>
      <c r="R91" s="938"/>
      <c r="S91" s="938"/>
      <c r="T91" s="938"/>
      <c r="U91" s="938"/>
      <c r="V91" s="938"/>
      <c r="W91" s="938"/>
      <c r="X91" s="939"/>
      <c r="Y91" s="1167">
        <f>SUM(Y86:AB90)</f>
        <v>82</v>
      </c>
      <c r="Z91" s="1168"/>
      <c r="AA91" s="1168"/>
      <c r="AB91" s="1169"/>
      <c r="AC91" s="1166" t="s">
        <v>41</v>
      </c>
      <c r="AD91" s="539"/>
      <c r="AE91" s="539"/>
      <c r="AF91" s="539"/>
      <c r="AG91" s="539"/>
      <c r="AH91" s="606"/>
      <c r="AI91" s="938"/>
      <c r="AJ91" s="938"/>
      <c r="AK91" s="938"/>
      <c r="AL91" s="938"/>
      <c r="AM91" s="938"/>
      <c r="AN91" s="938"/>
      <c r="AO91" s="938"/>
      <c r="AP91" s="938"/>
      <c r="AQ91" s="938"/>
      <c r="AR91" s="938"/>
      <c r="AS91" s="938"/>
      <c r="AT91" s="939"/>
      <c r="AU91" s="1167">
        <f>SUM(AU86:AX90)</f>
        <v>0</v>
      </c>
      <c r="AV91" s="1168"/>
      <c r="AW91" s="1168"/>
      <c r="AX91" s="1170"/>
    </row>
    <row r="92" spans="1:50" ht="30" customHeight="1" x14ac:dyDescent="0.15">
      <c r="A92" s="620"/>
      <c r="B92" s="621"/>
      <c r="C92" s="621"/>
      <c r="D92" s="621"/>
      <c r="E92" s="621"/>
      <c r="F92" s="622"/>
      <c r="G92" s="1162" t="s">
        <v>2111</v>
      </c>
      <c r="H92" s="1163"/>
      <c r="I92" s="1163"/>
      <c r="J92" s="1163"/>
      <c r="K92" s="1163"/>
      <c r="L92" s="1163"/>
      <c r="M92" s="1163"/>
      <c r="N92" s="1163"/>
      <c r="O92" s="1163"/>
      <c r="P92" s="1163"/>
      <c r="Q92" s="1163"/>
      <c r="R92" s="1163"/>
      <c r="S92" s="1163"/>
      <c r="T92" s="1163"/>
      <c r="U92" s="1163"/>
      <c r="V92" s="1163"/>
      <c r="W92" s="1163"/>
      <c r="X92" s="1163"/>
      <c r="Y92" s="1163"/>
      <c r="Z92" s="1163"/>
      <c r="AA92" s="1163"/>
      <c r="AB92" s="1164"/>
      <c r="AC92" s="1162" t="s">
        <v>294</v>
      </c>
      <c r="AD92" s="1163"/>
      <c r="AE92" s="1163"/>
      <c r="AF92" s="1163"/>
      <c r="AG92" s="1163"/>
      <c r="AH92" s="1163"/>
      <c r="AI92" s="1163"/>
      <c r="AJ92" s="1163"/>
      <c r="AK92" s="1163"/>
      <c r="AL92" s="1163"/>
      <c r="AM92" s="1163"/>
      <c r="AN92" s="1163"/>
      <c r="AO92" s="1163"/>
      <c r="AP92" s="1163"/>
      <c r="AQ92" s="1163"/>
      <c r="AR92" s="1163"/>
      <c r="AS92" s="1163"/>
      <c r="AT92" s="1163"/>
      <c r="AU92" s="1163"/>
      <c r="AV92" s="1163"/>
      <c r="AW92" s="1163"/>
      <c r="AX92" s="1165"/>
    </row>
    <row r="93" spans="1:50" ht="25.5" customHeight="1" x14ac:dyDescent="0.15">
      <c r="A93" s="620"/>
      <c r="B93" s="621"/>
      <c r="C93" s="621"/>
      <c r="D93" s="621"/>
      <c r="E93" s="621"/>
      <c r="F93" s="622"/>
      <c r="G93" s="777" t="s">
        <v>74</v>
      </c>
      <c r="H93" s="894"/>
      <c r="I93" s="894"/>
      <c r="J93" s="894"/>
      <c r="K93" s="894"/>
      <c r="L93" s="348" t="s">
        <v>130</v>
      </c>
      <c r="M93" s="539"/>
      <c r="N93" s="539"/>
      <c r="O93" s="539"/>
      <c r="P93" s="539"/>
      <c r="Q93" s="539"/>
      <c r="R93" s="539"/>
      <c r="S93" s="539"/>
      <c r="T93" s="539"/>
      <c r="U93" s="539"/>
      <c r="V93" s="539"/>
      <c r="W93" s="539"/>
      <c r="X93" s="540"/>
      <c r="Y93" s="604" t="s">
        <v>131</v>
      </c>
      <c r="Z93" s="597"/>
      <c r="AA93" s="597"/>
      <c r="AB93" s="598"/>
      <c r="AC93" s="777" t="s">
        <v>74</v>
      </c>
      <c r="AD93" s="894"/>
      <c r="AE93" s="894"/>
      <c r="AF93" s="894"/>
      <c r="AG93" s="894"/>
      <c r="AH93" s="348" t="s">
        <v>130</v>
      </c>
      <c r="AI93" s="539"/>
      <c r="AJ93" s="539"/>
      <c r="AK93" s="539"/>
      <c r="AL93" s="539"/>
      <c r="AM93" s="539"/>
      <c r="AN93" s="539"/>
      <c r="AO93" s="539"/>
      <c r="AP93" s="539"/>
      <c r="AQ93" s="539"/>
      <c r="AR93" s="539"/>
      <c r="AS93" s="539"/>
      <c r="AT93" s="540"/>
      <c r="AU93" s="604" t="s">
        <v>131</v>
      </c>
      <c r="AV93" s="597"/>
      <c r="AW93" s="597"/>
      <c r="AX93" s="600"/>
    </row>
    <row r="94" spans="1:50" ht="24.75" customHeight="1" x14ac:dyDescent="0.15">
      <c r="A94" s="620"/>
      <c r="B94" s="621"/>
      <c r="C94" s="621"/>
      <c r="D94" s="621"/>
      <c r="E94" s="621"/>
      <c r="F94" s="622"/>
      <c r="G94" s="1774" t="s">
        <v>2103</v>
      </c>
      <c r="H94" s="1775"/>
      <c r="I94" s="1775"/>
      <c r="J94" s="1775"/>
      <c r="K94" s="1776"/>
      <c r="L94" s="1174" t="s">
        <v>2104</v>
      </c>
      <c r="M94" s="1175"/>
      <c r="N94" s="1175"/>
      <c r="O94" s="1175"/>
      <c r="P94" s="1175"/>
      <c r="Q94" s="1175"/>
      <c r="R94" s="1175"/>
      <c r="S94" s="1175"/>
      <c r="T94" s="1175"/>
      <c r="U94" s="1175"/>
      <c r="V94" s="1175"/>
      <c r="W94" s="1175"/>
      <c r="X94" s="1176"/>
      <c r="Y94" s="1777">
        <v>23</v>
      </c>
      <c r="Z94" s="1778"/>
      <c r="AA94" s="1778"/>
      <c r="AB94" s="1779"/>
      <c r="AC94" s="1154"/>
      <c r="AD94" s="1155"/>
      <c r="AE94" s="1155"/>
      <c r="AF94" s="1155"/>
      <c r="AG94" s="1156"/>
      <c r="AH94" s="592"/>
      <c r="AI94" s="1157"/>
      <c r="AJ94" s="1157"/>
      <c r="AK94" s="1157"/>
      <c r="AL94" s="1157"/>
      <c r="AM94" s="1157"/>
      <c r="AN94" s="1157"/>
      <c r="AO94" s="1157"/>
      <c r="AP94" s="1157"/>
      <c r="AQ94" s="1157"/>
      <c r="AR94" s="1157"/>
      <c r="AS94" s="1157"/>
      <c r="AT94" s="1158"/>
      <c r="AU94" s="1159"/>
      <c r="AV94" s="1160"/>
      <c r="AW94" s="1160"/>
      <c r="AX94" s="1161"/>
    </row>
    <row r="95" spans="1:50" ht="24.75" customHeight="1" x14ac:dyDescent="0.15">
      <c r="A95" s="620"/>
      <c r="B95" s="621"/>
      <c r="C95" s="621"/>
      <c r="D95" s="621"/>
      <c r="E95" s="621"/>
      <c r="F95" s="622"/>
      <c r="G95" s="1117"/>
      <c r="H95" s="1118"/>
      <c r="I95" s="1118"/>
      <c r="J95" s="1118"/>
      <c r="K95" s="1119"/>
      <c r="L95" s="568"/>
      <c r="M95" s="1120"/>
      <c r="N95" s="1120"/>
      <c r="O95" s="1120"/>
      <c r="P95" s="1120"/>
      <c r="Q95" s="1120"/>
      <c r="R95" s="1120"/>
      <c r="S95" s="1120"/>
      <c r="T95" s="1120"/>
      <c r="U95" s="1120"/>
      <c r="V95" s="1120"/>
      <c r="W95" s="1120"/>
      <c r="X95" s="1121"/>
      <c r="Y95" s="1122"/>
      <c r="Z95" s="1123"/>
      <c r="AA95" s="1123"/>
      <c r="AB95" s="1123"/>
      <c r="AC95" s="1117"/>
      <c r="AD95" s="1118"/>
      <c r="AE95" s="1118"/>
      <c r="AF95" s="1118"/>
      <c r="AG95" s="1119"/>
      <c r="AH95" s="568"/>
      <c r="AI95" s="1120"/>
      <c r="AJ95" s="1120"/>
      <c r="AK95" s="1120"/>
      <c r="AL95" s="1120"/>
      <c r="AM95" s="1120"/>
      <c r="AN95" s="1120"/>
      <c r="AO95" s="1120"/>
      <c r="AP95" s="1120"/>
      <c r="AQ95" s="1120"/>
      <c r="AR95" s="1120"/>
      <c r="AS95" s="1120"/>
      <c r="AT95" s="1121"/>
      <c r="AU95" s="1122"/>
      <c r="AV95" s="1123"/>
      <c r="AW95" s="1123"/>
      <c r="AX95" s="1124"/>
    </row>
    <row r="96" spans="1:50" ht="24.75" customHeight="1" x14ac:dyDescent="0.15">
      <c r="A96" s="620"/>
      <c r="B96" s="621"/>
      <c r="C96" s="621"/>
      <c r="D96" s="621"/>
      <c r="E96" s="621"/>
      <c r="F96" s="622"/>
      <c r="G96" s="1166" t="s">
        <v>41</v>
      </c>
      <c r="H96" s="539"/>
      <c r="I96" s="539"/>
      <c r="J96" s="539"/>
      <c r="K96" s="539"/>
      <c r="L96" s="606"/>
      <c r="M96" s="938"/>
      <c r="N96" s="938"/>
      <c r="O96" s="938"/>
      <c r="P96" s="938"/>
      <c r="Q96" s="938"/>
      <c r="R96" s="938"/>
      <c r="S96" s="938"/>
      <c r="T96" s="938"/>
      <c r="U96" s="938"/>
      <c r="V96" s="938"/>
      <c r="W96" s="938"/>
      <c r="X96" s="939"/>
      <c r="Y96" s="1167">
        <f>SUM(Y94:AB95)</f>
        <v>23</v>
      </c>
      <c r="Z96" s="1168"/>
      <c r="AA96" s="1168"/>
      <c r="AB96" s="1169"/>
      <c r="AC96" s="1166" t="s">
        <v>41</v>
      </c>
      <c r="AD96" s="539"/>
      <c r="AE96" s="539"/>
      <c r="AF96" s="539"/>
      <c r="AG96" s="539"/>
      <c r="AH96" s="606"/>
      <c r="AI96" s="938"/>
      <c r="AJ96" s="938"/>
      <c r="AK96" s="938"/>
      <c r="AL96" s="938"/>
      <c r="AM96" s="938"/>
      <c r="AN96" s="938"/>
      <c r="AO96" s="938"/>
      <c r="AP96" s="938"/>
      <c r="AQ96" s="938"/>
      <c r="AR96" s="938"/>
      <c r="AS96" s="938"/>
      <c r="AT96" s="939"/>
      <c r="AU96" s="1167">
        <f>SUM(AU94:AX95)</f>
        <v>0</v>
      </c>
      <c r="AV96" s="1168"/>
      <c r="AW96" s="1168"/>
      <c r="AX96" s="1170"/>
    </row>
    <row r="97" spans="1:50" ht="30" customHeight="1" x14ac:dyDescent="0.15">
      <c r="A97" s="620"/>
      <c r="B97" s="621"/>
      <c r="C97" s="621"/>
      <c r="D97" s="621"/>
      <c r="E97" s="621"/>
      <c r="F97" s="622"/>
      <c r="G97" s="1162" t="s">
        <v>136</v>
      </c>
      <c r="H97" s="1163"/>
      <c r="I97" s="1163"/>
      <c r="J97" s="1163"/>
      <c r="K97" s="1163"/>
      <c r="L97" s="1163"/>
      <c r="M97" s="1163"/>
      <c r="N97" s="1163"/>
      <c r="O97" s="1163"/>
      <c r="P97" s="1163"/>
      <c r="Q97" s="1163"/>
      <c r="R97" s="1163"/>
      <c r="S97" s="1163"/>
      <c r="T97" s="1163"/>
      <c r="U97" s="1163"/>
      <c r="V97" s="1163"/>
      <c r="W97" s="1163"/>
      <c r="X97" s="1163"/>
      <c r="Y97" s="1163"/>
      <c r="Z97" s="1163"/>
      <c r="AA97" s="1163"/>
      <c r="AB97" s="1164"/>
      <c r="AC97" s="1162" t="s">
        <v>137</v>
      </c>
      <c r="AD97" s="1163"/>
      <c r="AE97" s="1163"/>
      <c r="AF97" s="1163"/>
      <c r="AG97" s="1163"/>
      <c r="AH97" s="1163"/>
      <c r="AI97" s="1163"/>
      <c r="AJ97" s="1163"/>
      <c r="AK97" s="1163"/>
      <c r="AL97" s="1163"/>
      <c r="AM97" s="1163"/>
      <c r="AN97" s="1163"/>
      <c r="AO97" s="1163"/>
      <c r="AP97" s="1163"/>
      <c r="AQ97" s="1163"/>
      <c r="AR97" s="1163"/>
      <c r="AS97" s="1163"/>
      <c r="AT97" s="1163"/>
      <c r="AU97" s="1163"/>
      <c r="AV97" s="1163"/>
      <c r="AW97" s="1163"/>
      <c r="AX97" s="1165"/>
    </row>
    <row r="98" spans="1:50" ht="24.75" customHeight="1" x14ac:dyDescent="0.15">
      <c r="A98" s="620"/>
      <c r="B98" s="621"/>
      <c r="C98" s="621"/>
      <c r="D98" s="621"/>
      <c r="E98" s="621"/>
      <c r="F98" s="622"/>
      <c r="G98" s="777" t="s">
        <v>74</v>
      </c>
      <c r="H98" s="894"/>
      <c r="I98" s="894"/>
      <c r="J98" s="894"/>
      <c r="K98" s="894"/>
      <c r="L98" s="348" t="s">
        <v>130</v>
      </c>
      <c r="M98" s="539"/>
      <c r="N98" s="539"/>
      <c r="O98" s="539"/>
      <c r="P98" s="539"/>
      <c r="Q98" s="539"/>
      <c r="R98" s="539"/>
      <c r="S98" s="539"/>
      <c r="T98" s="539"/>
      <c r="U98" s="539"/>
      <c r="V98" s="539"/>
      <c r="W98" s="539"/>
      <c r="X98" s="540"/>
      <c r="Y98" s="604" t="s">
        <v>131</v>
      </c>
      <c r="Z98" s="597"/>
      <c r="AA98" s="597"/>
      <c r="AB98" s="598"/>
      <c r="AC98" s="777" t="s">
        <v>74</v>
      </c>
      <c r="AD98" s="894"/>
      <c r="AE98" s="894"/>
      <c r="AF98" s="894"/>
      <c r="AG98" s="894"/>
      <c r="AH98" s="348" t="s">
        <v>130</v>
      </c>
      <c r="AI98" s="539"/>
      <c r="AJ98" s="539"/>
      <c r="AK98" s="539"/>
      <c r="AL98" s="539"/>
      <c r="AM98" s="539"/>
      <c r="AN98" s="539"/>
      <c r="AO98" s="539"/>
      <c r="AP98" s="539"/>
      <c r="AQ98" s="539"/>
      <c r="AR98" s="539"/>
      <c r="AS98" s="539"/>
      <c r="AT98" s="540"/>
      <c r="AU98" s="604" t="s">
        <v>131</v>
      </c>
      <c r="AV98" s="597"/>
      <c r="AW98" s="597"/>
      <c r="AX98" s="600"/>
    </row>
    <row r="99" spans="1:50" ht="24.75" customHeight="1" x14ac:dyDescent="0.15">
      <c r="A99" s="620"/>
      <c r="B99" s="621"/>
      <c r="C99" s="621"/>
      <c r="D99" s="621"/>
      <c r="E99" s="621"/>
      <c r="F99" s="622"/>
      <c r="G99" s="1774"/>
      <c r="H99" s="1775"/>
      <c r="I99" s="1775"/>
      <c r="J99" s="1775"/>
      <c r="K99" s="1776"/>
      <c r="L99" s="592"/>
      <c r="M99" s="1157"/>
      <c r="N99" s="1157"/>
      <c r="O99" s="1157"/>
      <c r="P99" s="1157"/>
      <c r="Q99" s="1157"/>
      <c r="R99" s="1157"/>
      <c r="S99" s="1157"/>
      <c r="T99" s="1157"/>
      <c r="U99" s="1157"/>
      <c r="V99" s="1157"/>
      <c r="W99" s="1157"/>
      <c r="X99" s="1158"/>
      <c r="Y99" s="1159"/>
      <c r="Z99" s="1160"/>
      <c r="AA99" s="1160"/>
      <c r="AB99" s="1184"/>
      <c r="AC99" s="1154"/>
      <c r="AD99" s="1155"/>
      <c r="AE99" s="1155"/>
      <c r="AF99" s="1155"/>
      <c r="AG99" s="1156"/>
      <c r="AH99" s="592"/>
      <c r="AI99" s="1157"/>
      <c r="AJ99" s="1157"/>
      <c r="AK99" s="1157"/>
      <c r="AL99" s="1157"/>
      <c r="AM99" s="1157"/>
      <c r="AN99" s="1157"/>
      <c r="AO99" s="1157"/>
      <c r="AP99" s="1157"/>
      <c r="AQ99" s="1157"/>
      <c r="AR99" s="1157"/>
      <c r="AS99" s="1157"/>
      <c r="AT99" s="1158"/>
      <c r="AU99" s="1159"/>
      <c r="AV99" s="1160"/>
      <c r="AW99" s="1160"/>
      <c r="AX99" s="1161"/>
    </row>
    <row r="100" spans="1:50" ht="24.75" customHeight="1" x14ac:dyDescent="0.15">
      <c r="A100" s="620"/>
      <c r="B100" s="621"/>
      <c r="C100" s="621"/>
      <c r="D100" s="621"/>
      <c r="E100" s="621"/>
      <c r="F100" s="622"/>
      <c r="G100" s="1117"/>
      <c r="H100" s="1118"/>
      <c r="I100" s="1118"/>
      <c r="J100" s="1118"/>
      <c r="K100" s="1119"/>
      <c r="L100" s="568"/>
      <c r="M100" s="1120"/>
      <c r="N100" s="1120"/>
      <c r="O100" s="1120"/>
      <c r="P100" s="1120"/>
      <c r="Q100" s="1120"/>
      <c r="R100" s="1120"/>
      <c r="S100" s="1120"/>
      <c r="T100" s="1120"/>
      <c r="U100" s="1120"/>
      <c r="V100" s="1120"/>
      <c r="W100" s="1120"/>
      <c r="X100" s="1121"/>
      <c r="Y100" s="1122"/>
      <c r="Z100" s="1123"/>
      <c r="AA100" s="1123"/>
      <c r="AB100" s="1123"/>
      <c r="AC100" s="1117"/>
      <c r="AD100" s="1118"/>
      <c r="AE100" s="1118"/>
      <c r="AF100" s="1118"/>
      <c r="AG100" s="1119"/>
      <c r="AH100" s="568"/>
      <c r="AI100" s="1120"/>
      <c r="AJ100" s="1120"/>
      <c r="AK100" s="1120"/>
      <c r="AL100" s="1120"/>
      <c r="AM100" s="1120"/>
      <c r="AN100" s="1120"/>
      <c r="AO100" s="1120"/>
      <c r="AP100" s="1120"/>
      <c r="AQ100" s="1120"/>
      <c r="AR100" s="1120"/>
      <c r="AS100" s="1120"/>
      <c r="AT100" s="1121"/>
      <c r="AU100" s="1122"/>
      <c r="AV100" s="1123"/>
      <c r="AW100" s="1123"/>
      <c r="AX100" s="1124"/>
    </row>
    <row r="101" spans="1:50" ht="24.75" customHeight="1" x14ac:dyDescent="0.15">
      <c r="A101" s="620"/>
      <c r="B101" s="621"/>
      <c r="C101" s="621"/>
      <c r="D101" s="621"/>
      <c r="E101" s="621"/>
      <c r="F101" s="622"/>
      <c r="G101" s="1166" t="s">
        <v>41</v>
      </c>
      <c r="H101" s="539"/>
      <c r="I101" s="539"/>
      <c r="J101" s="539"/>
      <c r="K101" s="539"/>
      <c r="L101" s="606"/>
      <c r="M101" s="938"/>
      <c r="N101" s="938"/>
      <c r="O101" s="938"/>
      <c r="P101" s="938"/>
      <c r="Q101" s="938"/>
      <c r="R101" s="938"/>
      <c r="S101" s="938"/>
      <c r="T101" s="938"/>
      <c r="U101" s="938"/>
      <c r="V101" s="938"/>
      <c r="W101" s="938"/>
      <c r="X101" s="939"/>
      <c r="Y101" s="1167">
        <f>SUM(Y99:AB100)</f>
        <v>0</v>
      </c>
      <c r="Z101" s="1168"/>
      <c r="AA101" s="1168"/>
      <c r="AB101" s="1169"/>
      <c r="AC101" s="1166" t="s">
        <v>41</v>
      </c>
      <c r="AD101" s="539"/>
      <c r="AE101" s="539"/>
      <c r="AF101" s="539"/>
      <c r="AG101" s="539"/>
      <c r="AH101" s="606"/>
      <c r="AI101" s="938"/>
      <c r="AJ101" s="938"/>
      <c r="AK101" s="938"/>
      <c r="AL101" s="938"/>
      <c r="AM101" s="938"/>
      <c r="AN101" s="938"/>
      <c r="AO101" s="938"/>
      <c r="AP101" s="938"/>
      <c r="AQ101" s="938"/>
      <c r="AR101" s="938"/>
      <c r="AS101" s="938"/>
      <c r="AT101" s="939"/>
      <c r="AU101" s="1167">
        <f>SUM(AU99:AX100)</f>
        <v>0</v>
      </c>
      <c r="AV101" s="1168"/>
      <c r="AW101" s="1168"/>
      <c r="AX101" s="1170"/>
    </row>
    <row r="102" spans="1:50" ht="30" customHeight="1" x14ac:dyDescent="0.15">
      <c r="A102" s="620"/>
      <c r="B102" s="621"/>
      <c r="C102" s="621"/>
      <c r="D102" s="621"/>
      <c r="E102" s="621"/>
      <c r="F102" s="622"/>
      <c r="G102" s="1162" t="s">
        <v>138</v>
      </c>
      <c r="H102" s="1163"/>
      <c r="I102" s="1163"/>
      <c r="J102" s="1163"/>
      <c r="K102" s="1163"/>
      <c r="L102" s="1163"/>
      <c r="M102" s="1163"/>
      <c r="N102" s="1163"/>
      <c r="O102" s="1163"/>
      <c r="P102" s="1163"/>
      <c r="Q102" s="1163"/>
      <c r="R102" s="1163"/>
      <c r="S102" s="1163"/>
      <c r="T102" s="1163"/>
      <c r="U102" s="1163"/>
      <c r="V102" s="1163"/>
      <c r="W102" s="1163"/>
      <c r="X102" s="1163"/>
      <c r="Y102" s="1163"/>
      <c r="Z102" s="1163"/>
      <c r="AA102" s="1163"/>
      <c r="AB102" s="1164"/>
      <c r="AC102" s="1162" t="s">
        <v>139</v>
      </c>
      <c r="AD102" s="1163"/>
      <c r="AE102" s="1163"/>
      <c r="AF102" s="1163"/>
      <c r="AG102" s="1163"/>
      <c r="AH102" s="1163"/>
      <c r="AI102" s="1163"/>
      <c r="AJ102" s="1163"/>
      <c r="AK102" s="1163"/>
      <c r="AL102" s="1163"/>
      <c r="AM102" s="1163"/>
      <c r="AN102" s="1163"/>
      <c r="AO102" s="1163"/>
      <c r="AP102" s="1163"/>
      <c r="AQ102" s="1163"/>
      <c r="AR102" s="1163"/>
      <c r="AS102" s="1163"/>
      <c r="AT102" s="1163"/>
      <c r="AU102" s="1163"/>
      <c r="AV102" s="1163"/>
      <c r="AW102" s="1163"/>
      <c r="AX102" s="1165"/>
    </row>
    <row r="103" spans="1:50" ht="24.75" customHeight="1" x14ac:dyDescent="0.15">
      <c r="A103" s="620"/>
      <c r="B103" s="621"/>
      <c r="C103" s="621"/>
      <c r="D103" s="621"/>
      <c r="E103" s="621"/>
      <c r="F103" s="622"/>
      <c r="G103" s="777" t="s">
        <v>74</v>
      </c>
      <c r="H103" s="894"/>
      <c r="I103" s="894"/>
      <c r="J103" s="894"/>
      <c r="K103" s="894"/>
      <c r="L103" s="348" t="s">
        <v>130</v>
      </c>
      <c r="M103" s="539"/>
      <c r="N103" s="539"/>
      <c r="O103" s="539"/>
      <c r="P103" s="539"/>
      <c r="Q103" s="539"/>
      <c r="R103" s="539"/>
      <c r="S103" s="539"/>
      <c r="T103" s="539"/>
      <c r="U103" s="539"/>
      <c r="V103" s="539"/>
      <c r="W103" s="539"/>
      <c r="X103" s="540"/>
      <c r="Y103" s="604" t="s">
        <v>131</v>
      </c>
      <c r="Z103" s="597"/>
      <c r="AA103" s="597"/>
      <c r="AB103" s="598"/>
      <c r="AC103" s="777" t="s">
        <v>74</v>
      </c>
      <c r="AD103" s="894"/>
      <c r="AE103" s="894"/>
      <c r="AF103" s="894"/>
      <c r="AG103" s="894"/>
      <c r="AH103" s="348" t="s">
        <v>130</v>
      </c>
      <c r="AI103" s="539"/>
      <c r="AJ103" s="539"/>
      <c r="AK103" s="539"/>
      <c r="AL103" s="539"/>
      <c r="AM103" s="539"/>
      <c r="AN103" s="539"/>
      <c r="AO103" s="539"/>
      <c r="AP103" s="539"/>
      <c r="AQ103" s="539"/>
      <c r="AR103" s="539"/>
      <c r="AS103" s="539"/>
      <c r="AT103" s="540"/>
      <c r="AU103" s="604" t="s">
        <v>131</v>
      </c>
      <c r="AV103" s="597"/>
      <c r="AW103" s="597"/>
      <c r="AX103" s="600"/>
    </row>
    <row r="104" spans="1:50" ht="24.75" customHeight="1" x14ac:dyDescent="0.15">
      <c r="A104" s="620"/>
      <c r="B104" s="621"/>
      <c r="C104" s="621"/>
      <c r="D104" s="621"/>
      <c r="E104" s="621"/>
      <c r="F104" s="622"/>
      <c r="G104" s="1154"/>
      <c r="H104" s="1155"/>
      <c r="I104" s="1155"/>
      <c r="J104" s="1155"/>
      <c r="K104" s="1156"/>
      <c r="L104" s="592"/>
      <c r="M104" s="1157"/>
      <c r="N104" s="1157"/>
      <c r="O104" s="1157"/>
      <c r="P104" s="1157"/>
      <c r="Q104" s="1157"/>
      <c r="R104" s="1157"/>
      <c r="S104" s="1157"/>
      <c r="T104" s="1157"/>
      <c r="U104" s="1157"/>
      <c r="V104" s="1157"/>
      <c r="W104" s="1157"/>
      <c r="X104" s="1158"/>
      <c r="Y104" s="1159"/>
      <c r="Z104" s="1160"/>
      <c r="AA104" s="1160"/>
      <c r="AB104" s="1184"/>
      <c r="AC104" s="1154"/>
      <c r="AD104" s="1155"/>
      <c r="AE104" s="1155"/>
      <c r="AF104" s="1155"/>
      <c r="AG104" s="1156"/>
      <c r="AH104" s="592"/>
      <c r="AI104" s="1157"/>
      <c r="AJ104" s="1157"/>
      <c r="AK104" s="1157"/>
      <c r="AL104" s="1157"/>
      <c r="AM104" s="1157"/>
      <c r="AN104" s="1157"/>
      <c r="AO104" s="1157"/>
      <c r="AP104" s="1157"/>
      <c r="AQ104" s="1157"/>
      <c r="AR104" s="1157"/>
      <c r="AS104" s="1157"/>
      <c r="AT104" s="1158"/>
      <c r="AU104" s="1159"/>
      <c r="AV104" s="1160"/>
      <c r="AW104" s="1160"/>
      <c r="AX104" s="1161"/>
    </row>
    <row r="105" spans="1:50" ht="24.75" customHeight="1" x14ac:dyDescent="0.15">
      <c r="A105" s="620"/>
      <c r="B105" s="621"/>
      <c r="C105" s="621"/>
      <c r="D105" s="621"/>
      <c r="E105" s="621"/>
      <c r="F105" s="622"/>
      <c r="G105" s="1117"/>
      <c r="H105" s="1118"/>
      <c r="I105" s="1118"/>
      <c r="J105" s="1118"/>
      <c r="K105" s="1119"/>
      <c r="L105" s="568"/>
      <c r="M105" s="1120"/>
      <c r="N105" s="1120"/>
      <c r="O105" s="1120"/>
      <c r="P105" s="1120"/>
      <c r="Q105" s="1120"/>
      <c r="R105" s="1120"/>
      <c r="S105" s="1120"/>
      <c r="T105" s="1120"/>
      <c r="U105" s="1120"/>
      <c r="V105" s="1120"/>
      <c r="W105" s="1120"/>
      <c r="X105" s="1121"/>
      <c r="Y105" s="1122"/>
      <c r="Z105" s="1123"/>
      <c r="AA105" s="1123"/>
      <c r="AB105" s="1123"/>
      <c r="AC105" s="1117"/>
      <c r="AD105" s="1118"/>
      <c r="AE105" s="1118"/>
      <c r="AF105" s="1118"/>
      <c r="AG105" s="1119"/>
      <c r="AH105" s="568"/>
      <c r="AI105" s="1120"/>
      <c r="AJ105" s="1120"/>
      <c r="AK105" s="1120"/>
      <c r="AL105" s="1120"/>
      <c r="AM105" s="1120"/>
      <c r="AN105" s="1120"/>
      <c r="AO105" s="1120"/>
      <c r="AP105" s="1120"/>
      <c r="AQ105" s="1120"/>
      <c r="AR105" s="1120"/>
      <c r="AS105" s="1120"/>
      <c r="AT105" s="1121"/>
      <c r="AU105" s="1122"/>
      <c r="AV105" s="1123"/>
      <c r="AW105" s="1123"/>
      <c r="AX105" s="1124"/>
    </row>
    <row r="106" spans="1:50" ht="24.75" customHeight="1" thickBot="1" x14ac:dyDescent="0.2">
      <c r="A106" s="623"/>
      <c r="B106" s="624"/>
      <c r="C106" s="624"/>
      <c r="D106" s="624"/>
      <c r="E106" s="624"/>
      <c r="F106" s="625"/>
      <c r="G106" s="1110" t="s">
        <v>41</v>
      </c>
      <c r="H106" s="748"/>
      <c r="I106" s="748"/>
      <c r="J106" s="748"/>
      <c r="K106" s="748"/>
      <c r="L106" s="559"/>
      <c r="M106" s="1111"/>
      <c r="N106" s="1111"/>
      <c r="O106" s="1111"/>
      <c r="P106" s="1111"/>
      <c r="Q106" s="1111"/>
      <c r="R106" s="1111"/>
      <c r="S106" s="1111"/>
      <c r="T106" s="1111"/>
      <c r="U106" s="1111"/>
      <c r="V106" s="1111"/>
      <c r="W106" s="1111"/>
      <c r="X106" s="1112"/>
      <c r="Y106" s="1113">
        <f>SUM(Y104:AB105)</f>
        <v>0</v>
      </c>
      <c r="Z106" s="1114"/>
      <c r="AA106" s="1114"/>
      <c r="AB106" s="1115"/>
      <c r="AC106" s="1110" t="s">
        <v>41</v>
      </c>
      <c r="AD106" s="748"/>
      <c r="AE106" s="748"/>
      <c r="AF106" s="748"/>
      <c r="AG106" s="748"/>
      <c r="AH106" s="559"/>
      <c r="AI106" s="1111"/>
      <c r="AJ106" s="1111"/>
      <c r="AK106" s="1111"/>
      <c r="AL106" s="1111"/>
      <c r="AM106" s="1111"/>
      <c r="AN106" s="1111"/>
      <c r="AO106" s="1111"/>
      <c r="AP106" s="1111"/>
      <c r="AQ106" s="1111"/>
      <c r="AR106" s="1111"/>
      <c r="AS106" s="1111"/>
      <c r="AT106" s="1112"/>
      <c r="AU106" s="1113">
        <f>SUM(AU104:AX105)</f>
        <v>0</v>
      </c>
      <c r="AV106" s="1114"/>
      <c r="AW106" s="1114"/>
      <c r="AX106" s="1116"/>
    </row>
    <row r="107" spans="1:50" x14ac:dyDescent="0.15">
      <c r="A107" s="5"/>
      <c r="B107" s="5"/>
      <c r="C107" s="5"/>
      <c r="D107" s="5"/>
      <c r="E107" s="5"/>
      <c r="F107" s="5"/>
      <c r="G107" s="6"/>
      <c r="H107" s="6"/>
      <c r="I107" s="6"/>
      <c r="J107" s="6"/>
      <c r="K107" s="6"/>
      <c r="L107" s="7"/>
      <c r="M107" s="6"/>
      <c r="N107" s="6"/>
      <c r="O107" s="6"/>
      <c r="P107" s="6"/>
      <c r="Q107" s="6"/>
      <c r="R107" s="6"/>
      <c r="S107" s="6"/>
      <c r="T107" s="6"/>
      <c r="U107" s="6"/>
      <c r="V107" s="6"/>
      <c r="W107" s="6"/>
      <c r="X107" s="6"/>
      <c r="Y107" s="13"/>
      <c r="Z107" s="13"/>
      <c r="AA107" s="13"/>
      <c r="AB107" s="13"/>
      <c r="AC107" s="6"/>
      <c r="AD107" s="6"/>
      <c r="AE107" s="6"/>
      <c r="AF107" s="6"/>
      <c r="AG107" s="6"/>
      <c r="AH107" s="7"/>
      <c r="AI107" s="6"/>
      <c r="AJ107" s="6"/>
      <c r="AK107" s="6"/>
      <c r="AL107" s="6"/>
      <c r="AM107" s="6"/>
      <c r="AN107" s="6"/>
      <c r="AO107" s="6"/>
      <c r="AP107" s="6"/>
      <c r="AQ107" s="6"/>
      <c r="AR107" s="6"/>
      <c r="AS107" s="6"/>
      <c r="AT107" s="6"/>
      <c r="AU107" s="13"/>
      <c r="AV107" s="13"/>
      <c r="AW107" s="13"/>
      <c r="AX107" s="13"/>
    </row>
    <row r="108" spans="1:50" ht="14.25" x14ac:dyDescent="0.15">
      <c r="A108" s="25"/>
      <c r="B108" s="26" t="s">
        <v>140</v>
      </c>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row>
    <row r="109" spans="1:50" x14ac:dyDescent="0.15">
      <c r="A109" s="25"/>
      <c r="B109" s="25" t="s">
        <v>141</v>
      </c>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row>
    <row r="110" spans="1:50" ht="26.25" customHeight="1" x14ac:dyDescent="0.15">
      <c r="A110" s="534"/>
      <c r="B110" s="534"/>
      <c r="C110" s="541" t="s">
        <v>143</v>
      </c>
      <c r="D110" s="541"/>
      <c r="E110" s="541"/>
      <c r="F110" s="541"/>
      <c r="G110" s="541"/>
      <c r="H110" s="541"/>
      <c r="I110" s="541"/>
      <c r="J110" s="541"/>
      <c r="K110" s="541"/>
      <c r="L110" s="541"/>
      <c r="M110" s="541" t="s">
        <v>144</v>
      </c>
      <c r="N110" s="541"/>
      <c r="O110" s="541"/>
      <c r="P110" s="541"/>
      <c r="Q110" s="541"/>
      <c r="R110" s="541"/>
      <c r="S110" s="541"/>
      <c r="T110" s="541"/>
      <c r="U110" s="541"/>
      <c r="V110" s="541"/>
      <c r="W110" s="541"/>
      <c r="X110" s="541"/>
      <c r="Y110" s="541"/>
      <c r="Z110" s="541"/>
      <c r="AA110" s="541"/>
      <c r="AB110" s="541"/>
      <c r="AC110" s="541"/>
      <c r="AD110" s="541"/>
      <c r="AE110" s="541"/>
      <c r="AF110" s="541"/>
      <c r="AG110" s="541"/>
      <c r="AH110" s="541"/>
      <c r="AI110" s="541"/>
      <c r="AJ110" s="541"/>
      <c r="AK110" s="542" t="s">
        <v>145</v>
      </c>
      <c r="AL110" s="541"/>
      <c r="AM110" s="541"/>
      <c r="AN110" s="541"/>
      <c r="AO110" s="541"/>
      <c r="AP110" s="541"/>
      <c r="AQ110" s="541" t="s">
        <v>146</v>
      </c>
      <c r="AR110" s="541"/>
      <c r="AS110" s="541"/>
      <c r="AT110" s="541"/>
      <c r="AU110" s="365" t="s">
        <v>147</v>
      </c>
      <c r="AV110" s="366"/>
      <c r="AW110" s="366"/>
      <c r="AX110" s="543"/>
    </row>
    <row r="111" spans="1:50" ht="24.75" customHeight="1" x14ac:dyDescent="0.15">
      <c r="A111" s="534">
        <v>1</v>
      </c>
      <c r="B111" s="534">
        <v>1</v>
      </c>
      <c r="C111" s="1772" t="s">
        <v>2112</v>
      </c>
      <c r="D111" s="1773"/>
      <c r="E111" s="1773"/>
      <c r="F111" s="1773"/>
      <c r="G111" s="1773"/>
      <c r="H111" s="1773"/>
      <c r="I111" s="1773"/>
      <c r="J111" s="1773"/>
      <c r="K111" s="1773"/>
      <c r="L111" s="1773"/>
      <c r="M111" s="1771" t="s">
        <v>2055</v>
      </c>
      <c r="N111" s="1771"/>
      <c r="O111" s="1771"/>
      <c r="P111" s="1771"/>
      <c r="Q111" s="1771"/>
      <c r="R111" s="1771"/>
      <c r="S111" s="1771"/>
      <c r="T111" s="1771"/>
      <c r="U111" s="1771"/>
      <c r="V111" s="1771"/>
      <c r="W111" s="1771"/>
      <c r="X111" s="1771"/>
      <c r="Y111" s="1771"/>
      <c r="Z111" s="1771"/>
      <c r="AA111" s="1771"/>
      <c r="AB111" s="1771"/>
      <c r="AC111" s="1771"/>
      <c r="AD111" s="1771"/>
      <c r="AE111" s="1771"/>
      <c r="AF111" s="1771"/>
      <c r="AG111" s="1771"/>
      <c r="AH111" s="1771"/>
      <c r="AI111" s="1771"/>
      <c r="AJ111" s="1771"/>
      <c r="AK111" s="536">
        <v>82.4</v>
      </c>
      <c r="AL111" s="535"/>
      <c r="AM111" s="535"/>
      <c r="AN111" s="535"/>
      <c r="AO111" s="535"/>
      <c r="AP111" s="535"/>
      <c r="AQ111" s="535">
        <v>1</v>
      </c>
      <c r="AR111" s="535"/>
      <c r="AS111" s="535"/>
      <c r="AT111" s="535"/>
      <c r="AU111" s="544" t="s">
        <v>2113</v>
      </c>
      <c r="AV111" s="539"/>
      <c r="AW111" s="539"/>
      <c r="AX111" s="540"/>
    </row>
    <row r="112" spans="1:50" ht="24.75" customHeight="1" x14ac:dyDescent="0.15">
      <c r="A112" s="534">
        <v>2</v>
      </c>
      <c r="B112" s="534">
        <v>1</v>
      </c>
      <c r="C112" s="1772"/>
      <c r="D112" s="1773"/>
      <c r="E112" s="1773"/>
      <c r="F112" s="1773"/>
      <c r="G112" s="1773"/>
      <c r="H112" s="1773"/>
      <c r="I112" s="1773"/>
      <c r="J112" s="1773"/>
      <c r="K112" s="1773"/>
      <c r="L112" s="1773"/>
      <c r="M112" s="1771"/>
      <c r="N112" s="1771"/>
      <c r="O112" s="1771"/>
      <c r="P112" s="1771"/>
      <c r="Q112" s="1771"/>
      <c r="R112" s="1771"/>
      <c r="S112" s="1771"/>
      <c r="T112" s="1771"/>
      <c r="U112" s="1771"/>
      <c r="V112" s="1771"/>
      <c r="W112" s="1771"/>
      <c r="X112" s="1771"/>
      <c r="Y112" s="1771"/>
      <c r="Z112" s="1771"/>
      <c r="AA112" s="1771"/>
      <c r="AB112" s="1771"/>
      <c r="AC112" s="1771"/>
      <c r="AD112" s="1771"/>
      <c r="AE112" s="1771"/>
      <c r="AF112" s="1771"/>
      <c r="AG112" s="1771"/>
      <c r="AH112" s="1771"/>
      <c r="AI112" s="1771"/>
      <c r="AJ112" s="1771"/>
      <c r="AK112" s="536"/>
      <c r="AL112" s="535"/>
      <c r="AM112" s="535"/>
      <c r="AN112" s="535"/>
      <c r="AO112" s="535"/>
      <c r="AP112" s="535"/>
      <c r="AQ112" s="535"/>
      <c r="AR112" s="535"/>
      <c r="AS112" s="535"/>
      <c r="AT112" s="535"/>
      <c r="AU112" s="548"/>
      <c r="AV112" s="549"/>
      <c r="AW112" s="549"/>
      <c r="AX112" s="543"/>
    </row>
    <row r="113" spans="1:50" ht="24.75" customHeight="1" x14ac:dyDescent="0.15">
      <c r="A113" s="534">
        <v>3</v>
      </c>
      <c r="B113" s="534">
        <v>1</v>
      </c>
      <c r="C113" s="535"/>
      <c r="D113" s="535"/>
      <c r="E113" s="535"/>
      <c r="F113" s="535"/>
      <c r="G113" s="535"/>
      <c r="H113" s="535"/>
      <c r="I113" s="535"/>
      <c r="J113" s="535"/>
      <c r="K113" s="535"/>
      <c r="L113" s="535"/>
      <c r="M113" s="1771"/>
      <c r="N113" s="1771"/>
      <c r="O113" s="1771"/>
      <c r="P113" s="1771"/>
      <c r="Q113" s="1771"/>
      <c r="R113" s="1771"/>
      <c r="S113" s="1771"/>
      <c r="T113" s="1771"/>
      <c r="U113" s="1771"/>
      <c r="V113" s="1771"/>
      <c r="W113" s="1771"/>
      <c r="X113" s="1771"/>
      <c r="Y113" s="1771"/>
      <c r="Z113" s="1771"/>
      <c r="AA113" s="1771"/>
      <c r="AB113" s="1771"/>
      <c r="AC113" s="1771"/>
      <c r="AD113" s="1771"/>
      <c r="AE113" s="1771"/>
      <c r="AF113" s="1771"/>
      <c r="AG113" s="1771"/>
      <c r="AH113" s="1771"/>
      <c r="AI113" s="1771"/>
      <c r="AJ113" s="1771"/>
      <c r="AK113" s="536"/>
      <c r="AL113" s="535"/>
      <c r="AM113" s="535"/>
      <c r="AN113" s="535"/>
      <c r="AO113" s="535"/>
      <c r="AP113" s="535"/>
      <c r="AQ113" s="535"/>
      <c r="AR113" s="535"/>
      <c r="AS113" s="535"/>
      <c r="AT113" s="535"/>
      <c r="AU113" s="548"/>
      <c r="AV113" s="549"/>
      <c r="AW113" s="549"/>
      <c r="AX113" s="543"/>
    </row>
    <row r="114" spans="1:50" ht="24.75" customHeight="1" x14ac:dyDescent="0.15">
      <c r="A114" s="534">
        <v>4</v>
      </c>
      <c r="B114" s="534">
        <v>1</v>
      </c>
      <c r="C114" s="535"/>
      <c r="D114" s="535"/>
      <c r="E114" s="535"/>
      <c r="F114" s="535"/>
      <c r="G114" s="535"/>
      <c r="H114" s="535"/>
      <c r="I114" s="535"/>
      <c r="J114" s="535"/>
      <c r="K114" s="535"/>
      <c r="L114" s="535"/>
      <c r="M114" s="535"/>
      <c r="N114" s="535"/>
      <c r="O114" s="535"/>
      <c r="P114" s="535"/>
      <c r="Q114" s="535"/>
      <c r="R114" s="535"/>
      <c r="S114" s="535"/>
      <c r="T114" s="535"/>
      <c r="U114" s="535"/>
      <c r="V114" s="535"/>
      <c r="W114" s="535"/>
      <c r="X114" s="535"/>
      <c r="Y114" s="535"/>
      <c r="Z114" s="535"/>
      <c r="AA114" s="535"/>
      <c r="AB114" s="535"/>
      <c r="AC114" s="535"/>
      <c r="AD114" s="535"/>
      <c r="AE114" s="535"/>
      <c r="AF114" s="535"/>
      <c r="AG114" s="535"/>
      <c r="AH114" s="535"/>
      <c r="AI114" s="535"/>
      <c r="AJ114" s="535"/>
      <c r="AK114" s="536"/>
      <c r="AL114" s="535"/>
      <c r="AM114" s="535"/>
      <c r="AN114" s="535"/>
      <c r="AO114" s="535"/>
      <c r="AP114" s="535"/>
      <c r="AQ114" s="535"/>
      <c r="AR114" s="535"/>
      <c r="AS114" s="535"/>
      <c r="AT114" s="535"/>
      <c r="AU114" s="548"/>
      <c r="AV114" s="549"/>
      <c r="AW114" s="549"/>
      <c r="AX114" s="543"/>
    </row>
    <row r="115" spans="1:50" ht="24.75" customHeight="1" x14ac:dyDescent="0.15">
      <c r="A115" s="534">
        <v>5</v>
      </c>
      <c r="B115" s="534">
        <v>1</v>
      </c>
      <c r="C115" s="535"/>
      <c r="D115" s="535"/>
      <c r="E115" s="535"/>
      <c r="F115" s="535"/>
      <c r="G115" s="535"/>
      <c r="H115" s="535"/>
      <c r="I115" s="535"/>
      <c r="J115" s="535"/>
      <c r="K115" s="535"/>
      <c r="L115" s="535"/>
      <c r="M115" s="535"/>
      <c r="N115" s="535"/>
      <c r="O115" s="535"/>
      <c r="P115" s="535"/>
      <c r="Q115" s="535"/>
      <c r="R115" s="535"/>
      <c r="S115" s="535"/>
      <c r="T115" s="535"/>
      <c r="U115" s="535"/>
      <c r="V115" s="535"/>
      <c r="W115" s="535"/>
      <c r="X115" s="535"/>
      <c r="Y115" s="535"/>
      <c r="Z115" s="535"/>
      <c r="AA115" s="535"/>
      <c r="AB115" s="535"/>
      <c r="AC115" s="535"/>
      <c r="AD115" s="535"/>
      <c r="AE115" s="535"/>
      <c r="AF115" s="535"/>
      <c r="AG115" s="535"/>
      <c r="AH115" s="535"/>
      <c r="AI115" s="535"/>
      <c r="AJ115" s="535"/>
      <c r="AK115" s="536"/>
      <c r="AL115" s="535"/>
      <c r="AM115" s="535"/>
      <c r="AN115" s="535"/>
      <c r="AO115" s="535"/>
      <c r="AP115" s="535"/>
      <c r="AQ115" s="535"/>
      <c r="AR115" s="535"/>
      <c r="AS115" s="535"/>
      <c r="AT115" s="535"/>
      <c r="AU115" s="548"/>
      <c r="AV115" s="549"/>
      <c r="AW115" s="549"/>
      <c r="AX115" s="543"/>
    </row>
    <row r="116" spans="1:50" ht="24.75" customHeight="1" x14ac:dyDescent="0.15">
      <c r="A116" s="534">
        <v>6</v>
      </c>
      <c r="B116" s="534">
        <v>1</v>
      </c>
      <c r="C116" s="535"/>
      <c r="D116" s="535"/>
      <c r="E116" s="535"/>
      <c r="F116" s="535"/>
      <c r="G116" s="535"/>
      <c r="H116" s="535"/>
      <c r="I116" s="535"/>
      <c r="J116" s="535"/>
      <c r="K116" s="535"/>
      <c r="L116" s="535"/>
      <c r="M116" s="535"/>
      <c r="N116" s="535"/>
      <c r="O116" s="535"/>
      <c r="P116" s="535"/>
      <c r="Q116" s="535"/>
      <c r="R116" s="535"/>
      <c r="S116" s="535"/>
      <c r="T116" s="535"/>
      <c r="U116" s="535"/>
      <c r="V116" s="535"/>
      <c r="W116" s="535"/>
      <c r="X116" s="535"/>
      <c r="Y116" s="535"/>
      <c r="Z116" s="535"/>
      <c r="AA116" s="535"/>
      <c r="AB116" s="535"/>
      <c r="AC116" s="535"/>
      <c r="AD116" s="535"/>
      <c r="AE116" s="535"/>
      <c r="AF116" s="535"/>
      <c r="AG116" s="535"/>
      <c r="AH116" s="535"/>
      <c r="AI116" s="535"/>
      <c r="AJ116" s="535"/>
      <c r="AK116" s="536"/>
      <c r="AL116" s="535"/>
      <c r="AM116" s="535"/>
      <c r="AN116" s="535"/>
      <c r="AO116" s="535"/>
      <c r="AP116" s="535"/>
      <c r="AQ116" s="535"/>
      <c r="AR116" s="535"/>
      <c r="AS116" s="535"/>
      <c r="AT116" s="535"/>
      <c r="AU116" s="548"/>
      <c r="AV116" s="549"/>
      <c r="AW116" s="549"/>
      <c r="AX116" s="543"/>
    </row>
    <row r="117" spans="1:50" ht="24.75" customHeight="1" x14ac:dyDescent="0.15">
      <c r="A117" s="534">
        <v>7</v>
      </c>
      <c r="B117" s="534">
        <v>1</v>
      </c>
      <c r="C117" s="535"/>
      <c r="D117" s="535"/>
      <c r="E117" s="535"/>
      <c r="F117" s="535"/>
      <c r="G117" s="535"/>
      <c r="H117" s="535"/>
      <c r="I117" s="535"/>
      <c r="J117" s="535"/>
      <c r="K117" s="535"/>
      <c r="L117" s="535"/>
      <c r="M117" s="535"/>
      <c r="N117" s="535"/>
      <c r="O117" s="535"/>
      <c r="P117" s="535"/>
      <c r="Q117" s="535"/>
      <c r="R117" s="535"/>
      <c r="S117" s="535"/>
      <c r="T117" s="535"/>
      <c r="U117" s="535"/>
      <c r="V117" s="535"/>
      <c r="W117" s="535"/>
      <c r="X117" s="535"/>
      <c r="Y117" s="535"/>
      <c r="Z117" s="535"/>
      <c r="AA117" s="535"/>
      <c r="AB117" s="535"/>
      <c r="AC117" s="535"/>
      <c r="AD117" s="535"/>
      <c r="AE117" s="535"/>
      <c r="AF117" s="535"/>
      <c r="AG117" s="535"/>
      <c r="AH117" s="535"/>
      <c r="AI117" s="535"/>
      <c r="AJ117" s="535"/>
      <c r="AK117" s="536"/>
      <c r="AL117" s="535"/>
      <c r="AM117" s="535"/>
      <c r="AN117" s="535"/>
      <c r="AO117" s="535"/>
      <c r="AP117" s="535"/>
      <c r="AQ117" s="535"/>
      <c r="AR117" s="535"/>
      <c r="AS117" s="535"/>
      <c r="AT117" s="535"/>
      <c r="AU117" s="548"/>
      <c r="AV117" s="549"/>
      <c r="AW117" s="549"/>
      <c r="AX117" s="543"/>
    </row>
    <row r="118" spans="1:50" ht="24.75" customHeight="1" x14ac:dyDescent="0.15">
      <c r="A118" s="534">
        <v>8</v>
      </c>
      <c r="B118" s="534">
        <v>1</v>
      </c>
      <c r="C118" s="535"/>
      <c r="D118" s="535"/>
      <c r="E118" s="535"/>
      <c r="F118" s="535"/>
      <c r="G118" s="535"/>
      <c r="H118" s="535"/>
      <c r="I118" s="535"/>
      <c r="J118" s="535"/>
      <c r="K118" s="535"/>
      <c r="L118" s="535"/>
      <c r="M118" s="535"/>
      <c r="N118" s="535"/>
      <c r="O118" s="535"/>
      <c r="P118" s="535"/>
      <c r="Q118" s="535"/>
      <c r="R118" s="535"/>
      <c r="S118" s="535"/>
      <c r="T118" s="535"/>
      <c r="U118" s="535"/>
      <c r="V118" s="535"/>
      <c r="W118" s="535"/>
      <c r="X118" s="535"/>
      <c r="Y118" s="535"/>
      <c r="Z118" s="535"/>
      <c r="AA118" s="535"/>
      <c r="AB118" s="535"/>
      <c r="AC118" s="535"/>
      <c r="AD118" s="535"/>
      <c r="AE118" s="535"/>
      <c r="AF118" s="535"/>
      <c r="AG118" s="535"/>
      <c r="AH118" s="535"/>
      <c r="AI118" s="535"/>
      <c r="AJ118" s="535"/>
      <c r="AK118" s="536"/>
      <c r="AL118" s="535"/>
      <c r="AM118" s="535"/>
      <c r="AN118" s="535"/>
      <c r="AO118" s="535"/>
      <c r="AP118" s="535"/>
      <c r="AQ118" s="535"/>
      <c r="AR118" s="535"/>
      <c r="AS118" s="535"/>
      <c r="AT118" s="535"/>
      <c r="AU118" s="548"/>
      <c r="AV118" s="549"/>
      <c r="AW118" s="549"/>
      <c r="AX118" s="543"/>
    </row>
    <row r="119" spans="1:50" ht="24.75" customHeight="1" x14ac:dyDescent="0.15">
      <c r="A119" s="534">
        <v>9</v>
      </c>
      <c r="B119" s="534">
        <v>1</v>
      </c>
      <c r="C119" s="535"/>
      <c r="D119" s="535"/>
      <c r="E119" s="535"/>
      <c r="F119" s="535"/>
      <c r="G119" s="535"/>
      <c r="H119" s="535"/>
      <c r="I119" s="535"/>
      <c r="J119" s="535"/>
      <c r="K119" s="535"/>
      <c r="L119" s="535"/>
      <c r="M119" s="535"/>
      <c r="N119" s="535"/>
      <c r="O119" s="535"/>
      <c r="P119" s="535"/>
      <c r="Q119" s="535"/>
      <c r="R119" s="535"/>
      <c r="S119" s="535"/>
      <c r="T119" s="535"/>
      <c r="U119" s="535"/>
      <c r="V119" s="535"/>
      <c r="W119" s="535"/>
      <c r="X119" s="535"/>
      <c r="Y119" s="535"/>
      <c r="Z119" s="535"/>
      <c r="AA119" s="535"/>
      <c r="AB119" s="535"/>
      <c r="AC119" s="535"/>
      <c r="AD119" s="535"/>
      <c r="AE119" s="535"/>
      <c r="AF119" s="535"/>
      <c r="AG119" s="535"/>
      <c r="AH119" s="535"/>
      <c r="AI119" s="535"/>
      <c r="AJ119" s="535"/>
      <c r="AK119" s="536"/>
      <c r="AL119" s="535"/>
      <c r="AM119" s="535"/>
      <c r="AN119" s="535"/>
      <c r="AO119" s="535"/>
      <c r="AP119" s="535"/>
      <c r="AQ119" s="535"/>
      <c r="AR119" s="535"/>
      <c r="AS119" s="535"/>
      <c r="AT119" s="535"/>
      <c r="AU119" s="548"/>
      <c r="AV119" s="549"/>
      <c r="AW119" s="549"/>
      <c r="AX119" s="543"/>
    </row>
    <row r="120" spans="1:50" ht="24.75" customHeight="1" x14ac:dyDescent="0.15">
      <c r="A120" s="534">
        <v>10</v>
      </c>
      <c r="B120" s="534">
        <v>1</v>
      </c>
      <c r="C120" s="535"/>
      <c r="D120" s="535"/>
      <c r="E120" s="535"/>
      <c r="F120" s="535"/>
      <c r="G120" s="535"/>
      <c r="H120" s="535"/>
      <c r="I120" s="535"/>
      <c r="J120" s="535"/>
      <c r="K120" s="535"/>
      <c r="L120" s="535"/>
      <c r="M120" s="535"/>
      <c r="N120" s="535"/>
      <c r="O120" s="535"/>
      <c r="P120" s="535"/>
      <c r="Q120" s="535"/>
      <c r="R120" s="535"/>
      <c r="S120" s="535"/>
      <c r="T120" s="535"/>
      <c r="U120" s="535"/>
      <c r="V120" s="535"/>
      <c r="W120" s="535"/>
      <c r="X120" s="535"/>
      <c r="Y120" s="535"/>
      <c r="Z120" s="535"/>
      <c r="AA120" s="535"/>
      <c r="AB120" s="535"/>
      <c r="AC120" s="535"/>
      <c r="AD120" s="535"/>
      <c r="AE120" s="535"/>
      <c r="AF120" s="535"/>
      <c r="AG120" s="535"/>
      <c r="AH120" s="535"/>
      <c r="AI120" s="535"/>
      <c r="AJ120" s="535"/>
      <c r="AK120" s="536"/>
      <c r="AL120" s="535"/>
      <c r="AM120" s="535"/>
      <c r="AN120" s="535"/>
      <c r="AO120" s="535"/>
      <c r="AP120" s="535"/>
      <c r="AQ120" s="535"/>
      <c r="AR120" s="535"/>
      <c r="AS120" s="535"/>
      <c r="AT120" s="535"/>
      <c r="AU120" s="548"/>
      <c r="AV120" s="549"/>
      <c r="AW120" s="549"/>
      <c r="AX120" s="543"/>
    </row>
    <row r="121" spans="1:50" x14ac:dyDescent="0.1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row>
    <row r="122" spans="1:50" x14ac:dyDescent="0.15">
      <c r="A122" s="25"/>
      <c r="B122" s="25" t="s">
        <v>132</v>
      </c>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row>
    <row r="123" spans="1:50" ht="26.25" customHeight="1" x14ac:dyDescent="0.15">
      <c r="A123" s="534"/>
      <c r="B123" s="534"/>
      <c r="C123" s="541" t="s">
        <v>143</v>
      </c>
      <c r="D123" s="541"/>
      <c r="E123" s="541"/>
      <c r="F123" s="541"/>
      <c r="G123" s="541"/>
      <c r="H123" s="541"/>
      <c r="I123" s="541"/>
      <c r="J123" s="541"/>
      <c r="K123" s="541"/>
      <c r="L123" s="541"/>
      <c r="M123" s="541" t="s">
        <v>144</v>
      </c>
      <c r="N123" s="541"/>
      <c r="O123" s="541"/>
      <c r="P123" s="541"/>
      <c r="Q123" s="541"/>
      <c r="R123" s="541"/>
      <c r="S123" s="541"/>
      <c r="T123" s="541"/>
      <c r="U123" s="541"/>
      <c r="V123" s="541"/>
      <c r="W123" s="541"/>
      <c r="X123" s="541"/>
      <c r="Y123" s="541"/>
      <c r="Z123" s="541"/>
      <c r="AA123" s="541"/>
      <c r="AB123" s="541"/>
      <c r="AC123" s="541"/>
      <c r="AD123" s="541"/>
      <c r="AE123" s="541"/>
      <c r="AF123" s="541"/>
      <c r="AG123" s="541"/>
      <c r="AH123" s="541"/>
      <c r="AI123" s="541"/>
      <c r="AJ123" s="541"/>
      <c r="AK123" s="542" t="s">
        <v>145</v>
      </c>
      <c r="AL123" s="541"/>
      <c r="AM123" s="541"/>
      <c r="AN123" s="541"/>
      <c r="AO123" s="541"/>
      <c r="AP123" s="541"/>
      <c r="AQ123" s="541" t="s">
        <v>146</v>
      </c>
      <c r="AR123" s="541"/>
      <c r="AS123" s="541"/>
      <c r="AT123" s="541"/>
      <c r="AU123" s="365" t="s">
        <v>147</v>
      </c>
      <c r="AV123" s="366"/>
      <c r="AW123" s="366"/>
      <c r="AX123" s="543"/>
    </row>
    <row r="124" spans="1:50" ht="24.75" customHeight="1" x14ac:dyDescent="0.15">
      <c r="A124" s="534">
        <v>1</v>
      </c>
      <c r="B124" s="534">
        <v>1</v>
      </c>
      <c r="C124" s="1772" t="s">
        <v>2112</v>
      </c>
      <c r="D124" s="1773"/>
      <c r="E124" s="1773"/>
      <c r="F124" s="1773"/>
      <c r="G124" s="1773"/>
      <c r="H124" s="1773"/>
      <c r="I124" s="1773"/>
      <c r="J124" s="1773"/>
      <c r="K124" s="1773"/>
      <c r="L124" s="1773"/>
      <c r="M124" s="1771" t="s">
        <v>2055</v>
      </c>
      <c r="N124" s="1771"/>
      <c r="O124" s="1771"/>
      <c r="P124" s="1771"/>
      <c r="Q124" s="1771"/>
      <c r="R124" s="1771"/>
      <c r="S124" s="1771"/>
      <c r="T124" s="1771"/>
      <c r="U124" s="1771"/>
      <c r="V124" s="1771"/>
      <c r="W124" s="1771"/>
      <c r="X124" s="1771"/>
      <c r="Y124" s="1771"/>
      <c r="Z124" s="1771"/>
      <c r="AA124" s="1771"/>
      <c r="AB124" s="1771"/>
      <c r="AC124" s="1771"/>
      <c r="AD124" s="1771"/>
      <c r="AE124" s="1771"/>
      <c r="AF124" s="1771"/>
      <c r="AG124" s="1771"/>
      <c r="AH124" s="1771"/>
      <c r="AI124" s="1771"/>
      <c r="AJ124" s="1771"/>
      <c r="AK124" s="536">
        <v>23.4</v>
      </c>
      <c r="AL124" s="535"/>
      <c r="AM124" s="535"/>
      <c r="AN124" s="535"/>
      <c r="AO124" s="535"/>
      <c r="AP124" s="535"/>
      <c r="AQ124" s="535">
        <v>1</v>
      </c>
      <c r="AR124" s="535"/>
      <c r="AS124" s="535"/>
      <c r="AT124" s="535"/>
      <c r="AU124" s="544" t="s">
        <v>2113</v>
      </c>
      <c r="AV124" s="539"/>
      <c r="AW124" s="539"/>
      <c r="AX124" s="540"/>
    </row>
    <row r="125" spans="1:50" ht="24.75" customHeight="1" x14ac:dyDescent="0.15">
      <c r="A125" s="534">
        <v>2</v>
      </c>
      <c r="B125" s="534">
        <v>1</v>
      </c>
      <c r="C125" s="535"/>
      <c r="D125" s="535"/>
      <c r="E125" s="535"/>
      <c r="F125" s="535"/>
      <c r="G125" s="535"/>
      <c r="H125" s="535"/>
      <c r="I125" s="535"/>
      <c r="J125" s="535"/>
      <c r="K125" s="535"/>
      <c r="L125" s="535"/>
      <c r="M125" s="535"/>
      <c r="N125" s="535"/>
      <c r="O125" s="535"/>
      <c r="P125" s="535"/>
      <c r="Q125" s="535"/>
      <c r="R125" s="535"/>
      <c r="S125" s="535"/>
      <c r="T125" s="535"/>
      <c r="U125" s="535"/>
      <c r="V125" s="535"/>
      <c r="W125" s="535"/>
      <c r="X125" s="535"/>
      <c r="Y125" s="535"/>
      <c r="Z125" s="535"/>
      <c r="AA125" s="535"/>
      <c r="AB125" s="535"/>
      <c r="AC125" s="535"/>
      <c r="AD125" s="535"/>
      <c r="AE125" s="535"/>
      <c r="AF125" s="535"/>
      <c r="AG125" s="535"/>
      <c r="AH125" s="535"/>
      <c r="AI125" s="535"/>
      <c r="AJ125" s="535"/>
      <c r="AK125" s="536"/>
      <c r="AL125" s="535"/>
      <c r="AM125" s="535"/>
      <c r="AN125" s="535"/>
      <c r="AO125" s="535"/>
      <c r="AP125" s="535"/>
      <c r="AQ125" s="535"/>
      <c r="AR125" s="535"/>
      <c r="AS125" s="535"/>
      <c r="AT125" s="535"/>
      <c r="AU125" s="548"/>
      <c r="AV125" s="549"/>
      <c r="AW125" s="549"/>
      <c r="AX125" s="543"/>
    </row>
    <row r="126" spans="1:50" ht="24.75" customHeight="1" x14ac:dyDescent="0.15">
      <c r="A126" s="534">
        <v>3</v>
      </c>
      <c r="B126" s="534">
        <v>1</v>
      </c>
      <c r="C126" s="535"/>
      <c r="D126" s="535"/>
      <c r="E126" s="535"/>
      <c r="F126" s="535"/>
      <c r="G126" s="535"/>
      <c r="H126" s="535"/>
      <c r="I126" s="535"/>
      <c r="J126" s="535"/>
      <c r="K126" s="535"/>
      <c r="L126" s="535"/>
      <c r="M126" s="535"/>
      <c r="N126" s="535"/>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6"/>
      <c r="AL126" s="535"/>
      <c r="AM126" s="535"/>
      <c r="AN126" s="535"/>
      <c r="AO126" s="535"/>
      <c r="AP126" s="535"/>
      <c r="AQ126" s="535"/>
      <c r="AR126" s="535"/>
      <c r="AS126" s="535"/>
      <c r="AT126" s="535"/>
      <c r="AU126" s="548"/>
      <c r="AV126" s="549"/>
      <c r="AW126" s="549"/>
      <c r="AX126" s="543"/>
    </row>
    <row r="127" spans="1:50" ht="24.75" customHeight="1" x14ac:dyDescent="0.15">
      <c r="A127" s="534">
        <v>4</v>
      </c>
      <c r="B127" s="534">
        <v>1</v>
      </c>
      <c r="C127" s="535"/>
      <c r="D127" s="535"/>
      <c r="E127" s="535"/>
      <c r="F127" s="535"/>
      <c r="G127" s="535"/>
      <c r="H127" s="535"/>
      <c r="I127" s="535"/>
      <c r="J127" s="535"/>
      <c r="K127" s="535"/>
      <c r="L127" s="535"/>
      <c r="M127" s="535"/>
      <c r="N127" s="535"/>
      <c r="O127" s="535"/>
      <c r="P127" s="535"/>
      <c r="Q127" s="535"/>
      <c r="R127" s="535"/>
      <c r="S127" s="535"/>
      <c r="T127" s="535"/>
      <c r="U127" s="535"/>
      <c r="V127" s="535"/>
      <c r="W127" s="535"/>
      <c r="X127" s="535"/>
      <c r="Y127" s="535"/>
      <c r="Z127" s="535"/>
      <c r="AA127" s="535"/>
      <c r="AB127" s="535"/>
      <c r="AC127" s="535"/>
      <c r="AD127" s="535"/>
      <c r="AE127" s="535"/>
      <c r="AF127" s="535"/>
      <c r="AG127" s="535"/>
      <c r="AH127" s="535"/>
      <c r="AI127" s="535"/>
      <c r="AJ127" s="535"/>
      <c r="AK127" s="536"/>
      <c r="AL127" s="535"/>
      <c r="AM127" s="535"/>
      <c r="AN127" s="535"/>
      <c r="AO127" s="535"/>
      <c r="AP127" s="535"/>
      <c r="AQ127" s="535"/>
      <c r="AR127" s="535"/>
      <c r="AS127" s="535"/>
      <c r="AT127" s="535"/>
      <c r="AU127" s="548"/>
      <c r="AV127" s="549"/>
      <c r="AW127" s="549"/>
      <c r="AX127" s="543"/>
    </row>
    <row r="128" spans="1:50" ht="24.75" customHeight="1" x14ac:dyDescent="0.15">
      <c r="A128" s="534">
        <v>5</v>
      </c>
      <c r="B128" s="534">
        <v>1</v>
      </c>
      <c r="C128" s="535"/>
      <c r="D128" s="535"/>
      <c r="E128" s="535"/>
      <c r="F128" s="535"/>
      <c r="G128" s="535"/>
      <c r="H128" s="535"/>
      <c r="I128" s="535"/>
      <c r="J128" s="535"/>
      <c r="K128" s="535"/>
      <c r="L128" s="535"/>
      <c r="M128" s="535"/>
      <c r="N128" s="535"/>
      <c r="O128" s="535"/>
      <c r="P128" s="535"/>
      <c r="Q128" s="535"/>
      <c r="R128" s="535"/>
      <c r="S128" s="535"/>
      <c r="T128" s="535"/>
      <c r="U128" s="535"/>
      <c r="V128" s="535"/>
      <c r="W128" s="535"/>
      <c r="X128" s="535"/>
      <c r="Y128" s="535"/>
      <c r="Z128" s="535"/>
      <c r="AA128" s="535"/>
      <c r="AB128" s="535"/>
      <c r="AC128" s="535"/>
      <c r="AD128" s="535"/>
      <c r="AE128" s="535"/>
      <c r="AF128" s="535"/>
      <c r="AG128" s="535"/>
      <c r="AH128" s="535"/>
      <c r="AI128" s="535"/>
      <c r="AJ128" s="535"/>
      <c r="AK128" s="536"/>
      <c r="AL128" s="535"/>
      <c r="AM128" s="535"/>
      <c r="AN128" s="535"/>
      <c r="AO128" s="535"/>
      <c r="AP128" s="535"/>
      <c r="AQ128" s="535"/>
      <c r="AR128" s="535"/>
      <c r="AS128" s="535"/>
      <c r="AT128" s="535"/>
      <c r="AU128" s="548"/>
      <c r="AV128" s="549"/>
      <c r="AW128" s="549"/>
      <c r="AX128" s="543"/>
    </row>
    <row r="129" spans="1:50" ht="24.75" customHeight="1" x14ac:dyDescent="0.15">
      <c r="A129" s="534">
        <v>6</v>
      </c>
      <c r="B129" s="534">
        <v>1</v>
      </c>
      <c r="C129" s="535"/>
      <c r="D129" s="535"/>
      <c r="E129" s="535"/>
      <c r="F129" s="535"/>
      <c r="G129" s="535"/>
      <c r="H129" s="535"/>
      <c r="I129" s="535"/>
      <c r="J129" s="535"/>
      <c r="K129" s="535"/>
      <c r="L129" s="535"/>
      <c r="M129" s="535"/>
      <c r="N129" s="535"/>
      <c r="O129" s="535"/>
      <c r="P129" s="535"/>
      <c r="Q129" s="535"/>
      <c r="R129" s="535"/>
      <c r="S129" s="535"/>
      <c r="T129" s="535"/>
      <c r="U129" s="535"/>
      <c r="V129" s="535"/>
      <c r="W129" s="535"/>
      <c r="X129" s="535"/>
      <c r="Y129" s="535"/>
      <c r="Z129" s="535"/>
      <c r="AA129" s="535"/>
      <c r="AB129" s="535"/>
      <c r="AC129" s="535"/>
      <c r="AD129" s="535"/>
      <c r="AE129" s="535"/>
      <c r="AF129" s="535"/>
      <c r="AG129" s="535"/>
      <c r="AH129" s="535"/>
      <c r="AI129" s="535"/>
      <c r="AJ129" s="535"/>
      <c r="AK129" s="536"/>
      <c r="AL129" s="535"/>
      <c r="AM129" s="535"/>
      <c r="AN129" s="535"/>
      <c r="AO129" s="535"/>
      <c r="AP129" s="535"/>
      <c r="AQ129" s="535"/>
      <c r="AR129" s="535"/>
      <c r="AS129" s="535"/>
      <c r="AT129" s="535"/>
      <c r="AU129" s="548"/>
      <c r="AV129" s="549"/>
      <c r="AW129" s="549"/>
      <c r="AX129" s="543"/>
    </row>
    <row r="130" spans="1:50" ht="24.75" customHeight="1" x14ac:dyDescent="0.15">
      <c r="A130" s="534">
        <v>7</v>
      </c>
      <c r="B130" s="534">
        <v>1</v>
      </c>
      <c r="C130" s="535"/>
      <c r="D130" s="535"/>
      <c r="E130" s="535"/>
      <c r="F130" s="535"/>
      <c r="G130" s="535"/>
      <c r="H130" s="535"/>
      <c r="I130" s="535"/>
      <c r="J130" s="535"/>
      <c r="K130" s="535"/>
      <c r="L130" s="535"/>
      <c r="M130" s="535"/>
      <c r="N130" s="535"/>
      <c r="O130" s="535"/>
      <c r="P130" s="535"/>
      <c r="Q130" s="535"/>
      <c r="R130" s="535"/>
      <c r="S130" s="535"/>
      <c r="T130" s="535"/>
      <c r="U130" s="535"/>
      <c r="V130" s="535"/>
      <c r="W130" s="535"/>
      <c r="X130" s="535"/>
      <c r="Y130" s="535"/>
      <c r="Z130" s="535"/>
      <c r="AA130" s="535"/>
      <c r="AB130" s="535"/>
      <c r="AC130" s="535"/>
      <c r="AD130" s="535"/>
      <c r="AE130" s="535"/>
      <c r="AF130" s="535"/>
      <c r="AG130" s="535"/>
      <c r="AH130" s="535"/>
      <c r="AI130" s="535"/>
      <c r="AJ130" s="535"/>
      <c r="AK130" s="536"/>
      <c r="AL130" s="535"/>
      <c r="AM130" s="535"/>
      <c r="AN130" s="535"/>
      <c r="AO130" s="535"/>
      <c r="AP130" s="535"/>
      <c r="AQ130" s="535"/>
      <c r="AR130" s="535"/>
      <c r="AS130" s="535"/>
      <c r="AT130" s="535"/>
      <c r="AU130" s="548"/>
      <c r="AV130" s="549"/>
      <c r="AW130" s="549"/>
      <c r="AX130" s="543"/>
    </row>
    <row r="131" spans="1:50" ht="24.75" customHeight="1" x14ac:dyDescent="0.15">
      <c r="A131" s="534">
        <v>8</v>
      </c>
      <c r="B131" s="534">
        <v>1</v>
      </c>
      <c r="C131" s="535"/>
      <c r="D131" s="535"/>
      <c r="E131" s="535"/>
      <c r="F131" s="535"/>
      <c r="G131" s="535"/>
      <c r="H131" s="535"/>
      <c r="I131" s="535"/>
      <c r="J131" s="535"/>
      <c r="K131" s="535"/>
      <c r="L131" s="535"/>
      <c r="M131" s="535"/>
      <c r="N131" s="535"/>
      <c r="O131" s="535"/>
      <c r="P131" s="535"/>
      <c r="Q131" s="535"/>
      <c r="R131" s="535"/>
      <c r="S131" s="535"/>
      <c r="T131" s="535"/>
      <c r="U131" s="535"/>
      <c r="V131" s="535"/>
      <c r="W131" s="535"/>
      <c r="X131" s="535"/>
      <c r="Y131" s="535"/>
      <c r="Z131" s="535"/>
      <c r="AA131" s="535"/>
      <c r="AB131" s="535"/>
      <c r="AC131" s="535"/>
      <c r="AD131" s="535"/>
      <c r="AE131" s="535"/>
      <c r="AF131" s="535"/>
      <c r="AG131" s="535"/>
      <c r="AH131" s="535"/>
      <c r="AI131" s="535"/>
      <c r="AJ131" s="535"/>
      <c r="AK131" s="536"/>
      <c r="AL131" s="535"/>
      <c r="AM131" s="535"/>
      <c r="AN131" s="535"/>
      <c r="AO131" s="535"/>
      <c r="AP131" s="535"/>
      <c r="AQ131" s="535"/>
      <c r="AR131" s="535"/>
      <c r="AS131" s="535"/>
      <c r="AT131" s="535"/>
      <c r="AU131" s="548"/>
      <c r="AV131" s="549"/>
      <c r="AW131" s="549"/>
      <c r="AX131" s="543"/>
    </row>
    <row r="132" spans="1:50" ht="24.75" customHeight="1" x14ac:dyDescent="0.15">
      <c r="A132" s="534">
        <v>9</v>
      </c>
      <c r="B132" s="534">
        <v>1</v>
      </c>
      <c r="C132" s="535"/>
      <c r="D132" s="535"/>
      <c r="E132" s="535"/>
      <c r="F132" s="535"/>
      <c r="G132" s="535"/>
      <c r="H132" s="535"/>
      <c r="I132" s="535"/>
      <c r="J132" s="535"/>
      <c r="K132" s="535"/>
      <c r="L132" s="535"/>
      <c r="M132" s="535"/>
      <c r="N132" s="535"/>
      <c r="O132" s="535"/>
      <c r="P132" s="535"/>
      <c r="Q132" s="535"/>
      <c r="R132" s="535"/>
      <c r="S132" s="535"/>
      <c r="T132" s="535"/>
      <c r="U132" s="535"/>
      <c r="V132" s="535"/>
      <c r="W132" s="535"/>
      <c r="X132" s="535"/>
      <c r="Y132" s="535"/>
      <c r="Z132" s="535"/>
      <c r="AA132" s="535"/>
      <c r="AB132" s="535"/>
      <c r="AC132" s="535"/>
      <c r="AD132" s="535"/>
      <c r="AE132" s="535"/>
      <c r="AF132" s="535"/>
      <c r="AG132" s="535"/>
      <c r="AH132" s="535"/>
      <c r="AI132" s="535"/>
      <c r="AJ132" s="535"/>
      <c r="AK132" s="536"/>
      <c r="AL132" s="535"/>
      <c r="AM132" s="535"/>
      <c r="AN132" s="535"/>
      <c r="AO132" s="535"/>
      <c r="AP132" s="535"/>
      <c r="AQ132" s="535"/>
      <c r="AR132" s="535"/>
      <c r="AS132" s="535"/>
      <c r="AT132" s="535"/>
      <c r="AU132" s="548"/>
      <c r="AV132" s="549"/>
      <c r="AW132" s="549"/>
      <c r="AX132" s="543"/>
    </row>
    <row r="133" spans="1:50" ht="24.75" customHeight="1" x14ac:dyDescent="0.15">
      <c r="A133" s="534">
        <v>10</v>
      </c>
      <c r="B133" s="534">
        <v>1</v>
      </c>
      <c r="C133" s="535"/>
      <c r="D133" s="535"/>
      <c r="E133" s="535"/>
      <c r="F133" s="535"/>
      <c r="G133" s="535"/>
      <c r="H133" s="535"/>
      <c r="I133" s="535"/>
      <c r="J133" s="535"/>
      <c r="K133" s="535"/>
      <c r="L133" s="535"/>
      <c r="M133" s="535"/>
      <c r="N133" s="535"/>
      <c r="O133" s="535"/>
      <c r="P133" s="535"/>
      <c r="Q133" s="535"/>
      <c r="R133" s="535"/>
      <c r="S133" s="535"/>
      <c r="T133" s="535"/>
      <c r="U133" s="535"/>
      <c r="V133" s="535"/>
      <c r="W133" s="535"/>
      <c r="X133" s="535"/>
      <c r="Y133" s="535"/>
      <c r="Z133" s="535"/>
      <c r="AA133" s="535"/>
      <c r="AB133" s="535"/>
      <c r="AC133" s="535"/>
      <c r="AD133" s="535"/>
      <c r="AE133" s="535"/>
      <c r="AF133" s="535"/>
      <c r="AG133" s="535"/>
      <c r="AH133" s="535"/>
      <c r="AI133" s="535"/>
      <c r="AJ133" s="535"/>
      <c r="AK133" s="536"/>
      <c r="AL133" s="535"/>
      <c r="AM133" s="535"/>
      <c r="AN133" s="535"/>
      <c r="AO133" s="535"/>
      <c r="AP133" s="535"/>
      <c r="AQ133" s="535"/>
      <c r="AR133" s="535"/>
      <c r="AS133" s="535"/>
      <c r="AT133" s="535"/>
      <c r="AU133" s="548"/>
      <c r="AV133" s="549"/>
      <c r="AW133" s="549"/>
      <c r="AX133" s="543"/>
    </row>
    <row r="134" spans="1:50" x14ac:dyDescent="0.1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row>
    <row r="135" spans="1:50" x14ac:dyDescent="0.15">
      <c r="A135" s="25"/>
      <c r="B135" s="25" t="s">
        <v>136</v>
      </c>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row>
    <row r="136" spans="1:50" ht="26.25" customHeight="1" x14ac:dyDescent="0.15">
      <c r="A136" s="534"/>
      <c r="B136" s="534"/>
      <c r="C136" s="541" t="s">
        <v>143</v>
      </c>
      <c r="D136" s="541"/>
      <c r="E136" s="541"/>
      <c r="F136" s="541"/>
      <c r="G136" s="541"/>
      <c r="H136" s="541"/>
      <c r="I136" s="541"/>
      <c r="J136" s="541"/>
      <c r="K136" s="541"/>
      <c r="L136" s="541"/>
      <c r="M136" s="541" t="s">
        <v>144</v>
      </c>
      <c r="N136" s="541"/>
      <c r="O136" s="541"/>
      <c r="P136" s="541"/>
      <c r="Q136" s="541"/>
      <c r="R136" s="541"/>
      <c r="S136" s="541"/>
      <c r="T136" s="541"/>
      <c r="U136" s="541"/>
      <c r="V136" s="541"/>
      <c r="W136" s="541"/>
      <c r="X136" s="541"/>
      <c r="Y136" s="541"/>
      <c r="Z136" s="541"/>
      <c r="AA136" s="541"/>
      <c r="AB136" s="541"/>
      <c r="AC136" s="541"/>
      <c r="AD136" s="541"/>
      <c r="AE136" s="541"/>
      <c r="AF136" s="541"/>
      <c r="AG136" s="541"/>
      <c r="AH136" s="541"/>
      <c r="AI136" s="541"/>
      <c r="AJ136" s="541"/>
      <c r="AK136" s="542" t="s">
        <v>145</v>
      </c>
      <c r="AL136" s="541"/>
      <c r="AM136" s="541"/>
      <c r="AN136" s="541"/>
      <c r="AO136" s="541"/>
      <c r="AP136" s="541"/>
      <c r="AQ136" s="541" t="s">
        <v>146</v>
      </c>
      <c r="AR136" s="541"/>
      <c r="AS136" s="541"/>
      <c r="AT136" s="541"/>
      <c r="AU136" s="365" t="s">
        <v>147</v>
      </c>
      <c r="AV136" s="366"/>
      <c r="AW136" s="366"/>
      <c r="AX136" s="543"/>
    </row>
    <row r="137" spans="1:50" ht="24" customHeight="1" x14ac:dyDescent="0.15">
      <c r="A137" s="534">
        <v>1</v>
      </c>
      <c r="B137" s="534">
        <v>1</v>
      </c>
      <c r="C137" s="535" t="s">
        <v>2114</v>
      </c>
      <c r="D137" s="535"/>
      <c r="E137" s="535"/>
      <c r="F137" s="535"/>
      <c r="G137" s="535"/>
      <c r="H137" s="535"/>
      <c r="I137" s="535"/>
      <c r="J137" s="535"/>
      <c r="K137" s="535"/>
      <c r="L137" s="535"/>
      <c r="M137" s="1771" t="s">
        <v>2055</v>
      </c>
      <c r="N137" s="1771"/>
      <c r="O137" s="1771"/>
      <c r="P137" s="1771"/>
      <c r="Q137" s="1771"/>
      <c r="R137" s="1771"/>
      <c r="S137" s="1771"/>
      <c r="T137" s="1771"/>
      <c r="U137" s="1771"/>
      <c r="V137" s="1771"/>
      <c r="W137" s="1771"/>
      <c r="X137" s="1771"/>
      <c r="Y137" s="1771"/>
      <c r="Z137" s="1771"/>
      <c r="AA137" s="1771"/>
      <c r="AB137" s="1771"/>
      <c r="AC137" s="1771"/>
      <c r="AD137" s="1771"/>
      <c r="AE137" s="1771"/>
      <c r="AF137" s="1771"/>
      <c r="AG137" s="1771"/>
      <c r="AH137" s="1771"/>
      <c r="AI137" s="1771"/>
      <c r="AJ137" s="1771"/>
      <c r="AK137" s="536">
        <v>0.1</v>
      </c>
      <c r="AL137" s="535"/>
      <c r="AM137" s="535"/>
      <c r="AN137" s="535"/>
      <c r="AO137" s="535"/>
      <c r="AP137" s="535"/>
      <c r="AQ137" s="535">
        <v>4</v>
      </c>
      <c r="AR137" s="535"/>
      <c r="AS137" s="535"/>
      <c r="AT137" s="535"/>
      <c r="AU137" s="548">
        <v>36.07</v>
      </c>
      <c r="AV137" s="549"/>
      <c r="AW137" s="549"/>
      <c r="AX137" s="543"/>
    </row>
    <row r="138" spans="1:50" ht="24" customHeight="1" x14ac:dyDescent="0.15">
      <c r="A138" s="534">
        <v>2</v>
      </c>
      <c r="B138" s="534">
        <v>1</v>
      </c>
      <c r="C138" s="535"/>
      <c r="D138" s="535"/>
      <c r="E138" s="535"/>
      <c r="F138" s="535"/>
      <c r="G138" s="535"/>
      <c r="H138" s="535"/>
      <c r="I138" s="535"/>
      <c r="J138" s="535"/>
      <c r="K138" s="535"/>
      <c r="L138" s="535"/>
      <c r="M138" s="535"/>
      <c r="N138" s="535"/>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6"/>
      <c r="AL138" s="535"/>
      <c r="AM138" s="535"/>
      <c r="AN138" s="535"/>
      <c r="AO138" s="535"/>
      <c r="AP138" s="535"/>
      <c r="AQ138" s="535"/>
      <c r="AR138" s="535"/>
      <c r="AS138" s="535"/>
      <c r="AT138" s="535"/>
      <c r="AU138" s="548"/>
      <c r="AV138" s="549"/>
      <c r="AW138" s="549"/>
      <c r="AX138" s="543"/>
    </row>
    <row r="139" spans="1:50" ht="24" customHeight="1" x14ac:dyDescent="0.15">
      <c r="A139" s="534">
        <v>3</v>
      </c>
      <c r="B139" s="534">
        <v>1</v>
      </c>
      <c r="C139" s="535"/>
      <c r="D139" s="535"/>
      <c r="E139" s="535"/>
      <c r="F139" s="535"/>
      <c r="G139" s="535"/>
      <c r="H139" s="535"/>
      <c r="I139" s="535"/>
      <c r="J139" s="535"/>
      <c r="K139" s="535"/>
      <c r="L139" s="535"/>
      <c r="M139" s="535"/>
      <c r="N139" s="535"/>
      <c r="O139" s="535"/>
      <c r="P139" s="535"/>
      <c r="Q139" s="535"/>
      <c r="R139" s="535"/>
      <c r="S139" s="535"/>
      <c r="T139" s="535"/>
      <c r="U139" s="535"/>
      <c r="V139" s="535"/>
      <c r="W139" s="535"/>
      <c r="X139" s="535"/>
      <c r="Y139" s="535"/>
      <c r="Z139" s="535"/>
      <c r="AA139" s="535"/>
      <c r="AB139" s="535"/>
      <c r="AC139" s="535"/>
      <c r="AD139" s="535"/>
      <c r="AE139" s="535"/>
      <c r="AF139" s="535"/>
      <c r="AG139" s="535"/>
      <c r="AH139" s="535"/>
      <c r="AI139" s="535"/>
      <c r="AJ139" s="535"/>
      <c r="AK139" s="536"/>
      <c r="AL139" s="535"/>
      <c r="AM139" s="535"/>
      <c r="AN139" s="535"/>
      <c r="AO139" s="535"/>
      <c r="AP139" s="535"/>
      <c r="AQ139" s="535"/>
      <c r="AR139" s="535"/>
      <c r="AS139" s="535"/>
      <c r="AT139" s="535"/>
      <c r="AU139" s="548"/>
      <c r="AV139" s="549"/>
      <c r="AW139" s="549"/>
      <c r="AX139" s="543"/>
    </row>
    <row r="140" spans="1:50" ht="24" customHeight="1" x14ac:dyDescent="0.15">
      <c r="A140" s="534">
        <v>4</v>
      </c>
      <c r="B140" s="534">
        <v>1</v>
      </c>
      <c r="C140" s="535"/>
      <c r="D140" s="535"/>
      <c r="E140" s="535"/>
      <c r="F140" s="535"/>
      <c r="G140" s="535"/>
      <c r="H140" s="535"/>
      <c r="I140" s="535"/>
      <c r="J140" s="535"/>
      <c r="K140" s="535"/>
      <c r="L140" s="535"/>
      <c r="M140" s="535"/>
      <c r="N140" s="535"/>
      <c r="O140" s="535"/>
      <c r="P140" s="535"/>
      <c r="Q140" s="535"/>
      <c r="R140" s="535"/>
      <c r="S140" s="535"/>
      <c r="T140" s="535"/>
      <c r="U140" s="535"/>
      <c r="V140" s="535"/>
      <c r="W140" s="535"/>
      <c r="X140" s="535"/>
      <c r="Y140" s="535"/>
      <c r="Z140" s="535"/>
      <c r="AA140" s="535"/>
      <c r="AB140" s="535"/>
      <c r="AC140" s="535"/>
      <c r="AD140" s="535"/>
      <c r="AE140" s="535"/>
      <c r="AF140" s="535"/>
      <c r="AG140" s="535"/>
      <c r="AH140" s="535"/>
      <c r="AI140" s="535"/>
      <c r="AJ140" s="535"/>
      <c r="AK140" s="536"/>
      <c r="AL140" s="535"/>
      <c r="AM140" s="535"/>
      <c r="AN140" s="535"/>
      <c r="AO140" s="535"/>
      <c r="AP140" s="535"/>
      <c r="AQ140" s="535"/>
      <c r="AR140" s="535"/>
      <c r="AS140" s="535"/>
      <c r="AT140" s="535"/>
      <c r="AU140" s="548"/>
      <c r="AV140" s="549"/>
      <c r="AW140" s="549"/>
      <c r="AX140" s="543"/>
    </row>
    <row r="141" spans="1:50" ht="24" customHeight="1" x14ac:dyDescent="0.15">
      <c r="A141" s="534">
        <v>5</v>
      </c>
      <c r="B141" s="534">
        <v>1</v>
      </c>
      <c r="C141" s="535"/>
      <c r="D141" s="535"/>
      <c r="E141" s="535"/>
      <c r="F141" s="535"/>
      <c r="G141" s="535"/>
      <c r="H141" s="535"/>
      <c r="I141" s="535"/>
      <c r="J141" s="535"/>
      <c r="K141" s="535"/>
      <c r="L141" s="535"/>
      <c r="M141" s="535"/>
      <c r="N141" s="535"/>
      <c r="O141" s="535"/>
      <c r="P141" s="535"/>
      <c r="Q141" s="535"/>
      <c r="R141" s="535"/>
      <c r="S141" s="535"/>
      <c r="T141" s="535"/>
      <c r="U141" s="535"/>
      <c r="V141" s="535"/>
      <c r="W141" s="535"/>
      <c r="X141" s="535"/>
      <c r="Y141" s="535"/>
      <c r="Z141" s="535"/>
      <c r="AA141" s="535"/>
      <c r="AB141" s="535"/>
      <c r="AC141" s="535"/>
      <c r="AD141" s="535"/>
      <c r="AE141" s="535"/>
      <c r="AF141" s="535"/>
      <c r="AG141" s="535"/>
      <c r="AH141" s="535"/>
      <c r="AI141" s="535"/>
      <c r="AJ141" s="535"/>
      <c r="AK141" s="536"/>
      <c r="AL141" s="535"/>
      <c r="AM141" s="535"/>
      <c r="AN141" s="535"/>
      <c r="AO141" s="535"/>
      <c r="AP141" s="535"/>
      <c r="AQ141" s="535"/>
      <c r="AR141" s="535"/>
      <c r="AS141" s="535"/>
      <c r="AT141" s="535"/>
      <c r="AU141" s="548"/>
      <c r="AV141" s="549"/>
      <c r="AW141" s="549"/>
      <c r="AX141" s="543"/>
    </row>
    <row r="142" spans="1:50" ht="24" customHeight="1" x14ac:dyDescent="0.15">
      <c r="A142" s="534">
        <v>6</v>
      </c>
      <c r="B142" s="534">
        <v>1</v>
      </c>
      <c r="C142" s="535"/>
      <c r="D142" s="535"/>
      <c r="E142" s="535"/>
      <c r="F142" s="535"/>
      <c r="G142" s="535"/>
      <c r="H142" s="535"/>
      <c r="I142" s="535"/>
      <c r="J142" s="535"/>
      <c r="K142" s="535"/>
      <c r="L142" s="535"/>
      <c r="M142" s="535"/>
      <c r="N142" s="535"/>
      <c r="O142" s="535"/>
      <c r="P142" s="535"/>
      <c r="Q142" s="535"/>
      <c r="R142" s="535"/>
      <c r="S142" s="535"/>
      <c r="T142" s="535"/>
      <c r="U142" s="535"/>
      <c r="V142" s="535"/>
      <c r="W142" s="535"/>
      <c r="X142" s="535"/>
      <c r="Y142" s="535"/>
      <c r="Z142" s="535"/>
      <c r="AA142" s="535"/>
      <c r="AB142" s="535"/>
      <c r="AC142" s="535"/>
      <c r="AD142" s="535"/>
      <c r="AE142" s="535"/>
      <c r="AF142" s="535"/>
      <c r="AG142" s="535"/>
      <c r="AH142" s="535"/>
      <c r="AI142" s="535"/>
      <c r="AJ142" s="535"/>
      <c r="AK142" s="536"/>
      <c r="AL142" s="535"/>
      <c r="AM142" s="535"/>
      <c r="AN142" s="535"/>
      <c r="AO142" s="535"/>
      <c r="AP142" s="535"/>
      <c r="AQ142" s="535"/>
      <c r="AR142" s="535"/>
      <c r="AS142" s="535"/>
      <c r="AT142" s="535"/>
      <c r="AU142" s="548"/>
      <c r="AV142" s="549"/>
      <c r="AW142" s="549"/>
      <c r="AX142" s="543"/>
    </row>
    <row r="143" spans="1:50" ht="24" customHeight="1" x14ac:dyDescent="0.15">
      <c r="A143" s="534">
        <v>7</v>
      </c>
      <c r="B143" s="534">
        <v>1</v>
      </c>
      <c r="C143" s="535"/>
      <c r="D143" s="535"/>
      <c r="E143" s="535"/>
      <c r="F143" s="535"/>
      <c r="G143" s="535"/>
      <c r="H143" s="535"/>
      <c r="I143" s="535"/>
      <c r="J143" s="535"/>
      <c r="K143" s="535"/>
      <c r="L143" s="535"/>
      <c r="M143" s="535"/>
      <c r="N143" s="535"/>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c r="AJ143" s="535"/>
      <c r="AK143" s="536"/>
      <c r="AL143" s="535"/>
      <c r="AM143" s="535"/>
      <c r="AN143" s="535"/>
      <c r="AO143" s="535"/>
      <c r="AP143" s="535"/>
      <c r="AQ143" s="535"/>
      <c r="AR143" s="535"/>
      <c r="AS143" s="535"/>
      <c r="AT143" s="535"/>
      <c r="AU143" s="548"/>
      <c r="AV143" s="549"/>
      <c r="AW143" s="549"/>
      <c r="AX143" s="543"/>
    </row>
    <row r="144" spans="1:50" ht="24" customHeight="1" x14ac:dyDescent="0.15">
      <c r="A144" s="534">
        <v>8</v>
      </c>
      <c r="B144" s="534">
        <v>1</v>
      </c>
      <c r="C144" s="535"/>
      <c r="D144" s="535"/>
      <c r="E144" s="535"/>
      <c r="F144" s="535"/>
      <c r="G144" s="535"/>
      <c r="H144" s="535"/>
      <c r="I144" s="535"/>
      <c r="J144" s="535"/>
      <c r="K144" s="535"/>
      <c r="L144" s="535"/>
      <c r="M144" s="535"/>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c r="AJ144" s="535"/>
      <c r="AK144" s="536"/>
      <c r="AL144" s="535"/>
      <c r="AM144" s="535"/>
      <c r="AN144" s="535"/>
      <c r="AO144" s="535"/>
      <c r="AP144" s="535"/>
      <c r="AQ144" s="535"/>
      <c r="AR144" s="535"/>
      <c r="AS144" s="535"/>
      <c r="AT144" s="535"/>
      <c r="AU144" s="548"/>
      <c r="AV144" s="549"/>
      <c r="AW144" s="549"/>
      <c r="AX144" s="543"/>
    </row>
    <row r="145" spans="1:50" ht="24" customHeight="1" x14ac:dyDescent="0.15">
      <c r="A145" s="534">
        <v>9</v>
      </c>
      <c r="B145" s="534">
        <v>1</v>
      </c>
      <c r="C145" s="535"/>
      <c r="D145" s="535"/>
      <c r="E145" s="535"/>
      <c r="F145" s="535"/>
      <c r="G145" s="535"/>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35"/>
      <c r="AG145" s="535"/>
      <c r="AH145" s="535"/>
      <c r="AI145" s="535"/>
      <c r="AJ145" s="535"/>
      <c r="AK145" s="536"/>
      <c r="AL145" s="535"/>
      <c r="AM145" s="535"/>
      <c r="AN145" s="535"/>
      <c r="AO145" s="535"/>
      <c r="AP145" s="535"/>
      <c r="AQ145" s="535"/>
      <c r="AR145" s="535"/>
      <c r="AS145" s="535"/>
      <c r="AT145" s="535"/>
      <c r="AU145" s="548"/>
      <c r="AV145" s="549"/>
      <c r="AW145" s="549"/>
      <c r="AX145" s="543"/>
    </row>
    <row r="146" spans="1:50" ht="24" customHeight="1" x14ac:dyDescent="0.15">
      <c r="A146" s="534">
        <v>10</v>
      </c>
      <c r="B146" s="534">
        <v>1</v>
      </c>
      <c r="C146" s="535"/>
      <c r="D146" s="535"/>
      <c r="E146" s="535"/>
      <c r="F146" s="535"/>
      <c r="G146" s="535"/>
      <c r="H146" s="535"/>
      <c r="I146" s="535"/>
      <c r="J146" s="535"/>
      <c r="K146" s="535"/>
      <c r="L146" s="535"/>
      <c r="M146" s="535"/>
      <c r="N146" s="535"/>
      <c r="O146" s="535"/>
      <c r="P146" s="535"/>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6"/>
      <c r="AL146" s="535"/>
      <c r="AM146" s="535"/>
      <c r="AN146" s="535"/>
      <c r="AO146" s="535"/>
      <c r="AP146" s="535"/>
      <c r="AQ146" s="535"/>
      <c r="AR146" s="535"/>
      <c r="AS146" s="535"/>
      <c r="AT146" s="535"/>
      <c r="AU146" s="548"/>
      <c r="AV146" s="549"/>
      <c r="AW146" s="549"/>
      <c r="AX146" s="543"/>
    </row>
    <row r="147" spans="1:50" x14ac:dyDescent="0.1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row>
  </sheetData>
  <mergeCells count="575">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9"/>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AB22:AD22"/>
    <mergeCell ref="G18:O18"/>
    <mergeCell ref="P18:V18"/>
    <mergeCell ref="W18:AC18"/>
    <mergeCell ref="AD18:AJ18"/>
    <mergeCell ref="AK18:AQ18"/>
    <mergeCell ref="AR18:AX18"/>
    <mergeCell ref="G17:O17"/>
    <mergeCell ref="P17:V17"/>
    <mergeCell ref="W17:AC17"/>
    <mergeCell ref="AD17:AJ17"/>
    <mergeCell ref="AK17:AQ17"/>
    <mergeCell ref="AR17:AX17"/>
    <mergeCell ref="AT26:AX26"/>
    <mergeCell ref="Y21:AA21"/>
    <mergeCell ref="AB21:AD21"/>
    <mergeCell ref="AE21:AI21"/>
    <mergeCell ref="AJ21:AN21"/>
    <mergeCell ref="AO21:AS21"/>
    <mergeCell ref="AT21:AX21"/>
    <mergeCell ref="G19:AX19"/>
    <mergeCell ref="A20:F23"/>
    <mergeCell ref="G20:X20"/>
    <mergeCell ref="Y20:AA20"/>
    <mergeCell ref="AB20:AD20"/>
    <mergeCell ref="AE20:AI20"/>
    <mergeCell ref="AJ20:AN20"/>
    <mergeCell ref="AO20:AS20"/>
    <mergeCell ref="AT20:AX20"/>
    <mergeCell ref="G21:X23"/>
    <mergeCell ref="Y23:AA23"/>
    <mergeCell ref="AB23:AD23"/>
    <mergeCell ref="AE23:AI23"/>
    <mergeCell ref="AJ23:AN23"/>
    <mergeCell ref="AO23:AS23"/>
    <mergeCell ref="AT23:AX23"/>
    <mergeCell ref="Y22:AA22"/>
    <mergeCell ref="A24:F26"/>
    <mergeCell ref="AE22:AI22"/>
    <mergeCell ref="AJ22:AN22"/>
    <mergeCell ref="AO22:AS22"/>
    <mergeCell ref="AT22:AX22"/>
    <mergeCell ref="AO24:AS24"/>
    <mergeCell ref="AT24:AX24"/>
    <mergeCell ref="G25:X26"/>
    <mergeCell ref="Y25:AA25"/>
    <mergeCell ref="AB25:AD25"/>
    <mergeCell ref="AE25:AI25"/>
    <mergeCell ref="AJ25:AN25"/>
    <mergeCell ref="AO25:AS25"/>
    <mergeCell ref="AT25:AX25"/>
    <mergeCell ref="Y26:AA26"/>
    <mergeCell ref="G24:X24"/>
    <mergeCell ref="Y24:AA24"/>
    <mergeCell ref="AB24:AD24"/>
    <mergeCell ref="AE24:AI24"/>
    <mergeCell ref="AJ24:AN24"/>
    <mergeCell ref="AB26:AD26"/>
    <mergeCell ref="AE26:AI26"/>
    <mergeCell ref="AJ26:AN26"/>
    <mergeCell ref="AO26:AS26"/>
    <mergeCell ref="X31:AX31"/>
    <mergeCell ref="C32:K32"/>
    <mergeCell ref="AT28:AX28"/>
    <mergeCell ref="Y29:AA29"/>
    <mergeCell ref="AB29:AD29"/>
    <mergeCell ref="AE29:AI29"/>
    <mergeCell ref="AJ29:AN29"/>
    <mergeCell ref="AO29:AS29"/>
    <mergeCell ref="AT29:AX29"/>
    <mergeCell ref="G28:X29"/>
    <mergeCell ref="Y28:AA28"/>
    <mergeCell ref="AB28:AD28"/>
    <mergeCell ref="AE28:AI28"/>
    <mergeCell ref="AJ28:AN28"/>
    <mergeCell ref="AO28:AS28"/>
    <mergeCell ref="A27:F29"/>
    <mergeCell ref="G27:X27"/>
    <mergeCell ref="Y27:AA27"/>
    <mergeCell ref="AB27:AD27"/>
    <mergeCell ref="AE27:AI27"/>
    <mergeCell ref="AJ27:AN27"/>
    <mergeCell ref="AO27:AS27"/>
    <mergeCell ref="AT27:AX27"/>
    <mergeCell ref="C34:K34"/>
    <mergeCell ref="L34:Q34"/>
    <mergeCell ref="R34:W34"/>
    <mergeCell ref="X34:AX34"/>
    <mergeCell ref="C35:K35"/>
    <mergeCell ref="L35:Q35"/>
    <mergeCell ref="R35:W35"/>
    <mergeCell ref="X35:AX35"/>
    <mergeCell ref="L32:Q32"/>
    <mergeCell ref="R32:W32"/>
    <mergeCell ref="X32:AX32"/>
    <mergeCell ref="C33:K33"/>
    <mergeCell ref="L33:Q33"/>
    <mergeCell ref="R33:W33"/>
    <mergeCell ref="X33:AX33"/>
    <mergeCell ref="A40:B42"/>
    <mergeCell ref="C40:AC40"/>
    <mergeCell ref="AD40:AF40"/>
    <mergeCell ref="AG40:AX42"/>
    <mergeCell ref="C41:AC41"/>
    <mergeCell ref="AD41:AF41"/>
    <mergeCell ref="C42:AC42"/>
    <mergeCell ref="AD42:AF42"/>
    <mergeCell ref="C36:K36"/>
    <mergeCell ref="L36:Q36"/>
    <mergeCell ref="R36:W36"/>
    <mergeCell ref="X36:AX36"/>
    <mergeCell ref="A38:AX38"/>
    <mergeCell ref="C39:AC39"/>
    <mergeCell ref="AD39:AF39"/>
    <mergeCell ref="AG39:AX39"/>
    <mergeCell ref="A30:B36"/>
    <mergeCell ref="C30:K30"/>
    <mergeCell ref="L30:Q30"/>
    <mergeCell ref="R30:W30"/>
    <mergeCell ref="X30:AX30"/>
    <mergeCell ref="C31:K31"/>
    <mergeCell ref="L31:Q31"/>
    <mergeCell ref="R31:W31"/>
    <mergeCell ref="A52:B55"/>
    <mergeCell ref="C52:AC52"/>
    <mergeCell ref="AD52:AF52"/>
    <mergeCell ref="AG52:AX55"/>
    <mergeCell ref="C53:F53"/>
    <mergeCell ref="C47:AC47"/>
    <mergeCell ref="AD47:AF47"/>
    <mergeCell ref="C48:AC48"/>
    <mergeCell ref="AD48:AF48"/>
    <mergeCell ref="A49:B51"/>
    <mergeCell ref="C49:AC49"/>
    <mergeCell ref="AD49:AF49"/>
    <mergeCell ref="A43:B48"/>
    <mergeCell ref="C43:AC43"/>
    <mergeCell ref="AD43:AF43"/>
    <mergeCell ref="AG43:AX48"/>
    <mergeCell ref="C44:AC44"/>
    <mergeCell ref="AD44:AF44"/>
    <mergeCell ref="C45:AC45"/>
    <mergeCell ref="AD45:AF45"/>
    <mergeCell ref="C46:AC46"/>
    <mergeCell ref="AD46:AF46"/>
    <mergeCell ref="G53:S53"/>
    <mergeCell ref="T53:AF53"/>
    <mergeCell ref="C54:F54"/>
    <mergeCell ref="G54:S54"/>
    <mergeCell ref="T54:AF54"/>
    <mergeCell ref="C55:F55"/>
    <mergeCell ref="G55:S55"/>
    <mergeCell ref="T55:AF55"/>
    <mergeCell ref="AG49:AX51"/>
    <mergeCell ref="C50:AC50"/>
    <mergeCell ref="AD50:AF50"/>
    <mergeCell ref="C51:AC51"/>
    <mergeCell ref="AD51:AF51"/>
    <mergeCell ref="A59:AX59"/>
    <mergeCell ref="A60:AX60"/>
    <mergeCell ref="A61:E61"/>
    <mergeCell ref="F61:AX61"/>
    <mergeCell ref="A62:AX62"/>
    <mergeCell ref="A63:E63"/>
    <mergeCell ref="F63:AX63"/>
    <mergeCell ref="A56:B57"/>
    <mergeCell ref="C56:F56"/>
    <mergeCell ref="G56:AX56"/>
    <mergeCell ref="C57:F57"/>
    <mergeCell ref="G57:AX57"/>
    <mergeCell ref="A58:AX58"/>
    <mergeCell ref="A64:AX64"/>
    <mergeCell ref="A65:AX65"/>
    <mergeCell ref="A66:AX66"/>
    <mergeCell ref="A67:B67"/>
    <mergeCell ref="C67:J67"/>
    <mergeCell ref="K67:R67"/>
    <mergeCell ref="S67:Z67"/>
    <mergeCell ref="AA67:AH67"/>
    <mergeCell ref="AI67:AP67"/>
    <mergeCell ref="AQ67:AX67"/>
    <mergeCell ref="G86:K86"/>
    <mergeCell ref="L86:X86"/>
    <mergeCell ref="Y86:AB86"/>
    <mergeCell ref="AC86:AG86"/>
    <mergeCell ref="AH86:AT86"/>
    <mergeCell ref="AU86:AX86"/>
    <mergeCell ref="A69:F81"/>
    <mergeCell ref="A84:F106"/>
    <mergeCell ref="G84:AB84"/>
    <mergeCell ref="AC84:AX84"/>
    <mergeCell ref="G85:K85"/>
    <mergeCell ref="L85:X85"/>
    <mergeCell ref="Y85:AB85"/>
    <mergeCell ref="AC85:AG85"/>
    <mergeCell ref="AH85:AT85"/>
    <mergeCell ref="AU85:AX85"/>
    <mergeCell ref="G88:K88"/>
    <mergeCell ref="L88:X88"/>
    <mergeCell ref="Y88:AB88"/>
    <mergeCell ref="AC88:AG88"/>
    <mergeCell ref="AH88:AT88"/>
    <mergeCell ref="AU88:AX88"/>
    <mergeCell ref="G87:K87"/>
    <mergeCell ref="L87:X87"/>
    <mergeCell ref="Y87:AB87"/>
    <mergeCell ref="AC87:AG87"/>
    <mergeCell ref="AH87:AT87"/>
    <mergeCell ref="AU87:AX87"/>
    <mergeCell ref="G90:K90"/>
    <mergeCell ref="L90:X90"/>
    <mergeCell ref="Y90:AB90"/>
    <mergeCell ref="AC90:AG90"/>
    <mergeCell ref="AH90:AT90"/>
    <mergeCell ref="AU90:AX90"/>
    <mergeCell ref="G89:K89"/>
    <mergeCell ref="L89:X89"/>
    <mergeCell ref="Y89:AB89"/>
    <mergeCell ref="AC89:AG89"/>
    <mergeCell ref="AH89:AT89"/>
    <mergeCell ref="AU89:AX89"/>
    <mergeCell ref="G92:AB92"/>
    <mergeCell ref="AC92:AX92"/>
    <mergeCell ref="G93:K93"/>
    <mergeCell ref="L93:X93"/>
    <mergeCell ref="Y93:AB93"/>
    <mergeCell ref="AC93:AG93"/>
    <mergeCell ref="AH93:AT93"/>
    <mergeCell ref="AU93:AX93"/>
    <mergeCell ref="G91:K91"/>
    <mergeCell ref="L91:X91"/>
    <mergeCell ref="Y91:AB91"/>
    <mergeCell ref="AC91:AG91"/>
    <mergeCell ref="AH91:AT91"/>
    <mergeCell ref="AU91:AX91"/>
    <mergeCell ref="G95:K95"/>
    <mergeCell ref="L95:X95"/>
    <mergeCell ref="Y95:AB95"/>
    <mergeCell ref="AC95:AG95"/>
    <mergeCell ref="AH95:AT95"/>
    <mergeCell ref="AU95:AX95"/>
    <mergeCell ref="G94:K94"/>
    <mergeCell ref="L94:X94"/>
    <mergeCell ref="Y94:AB94"/>
    <mergeCell ref="AC94:AG94"/>
    <mergeCell ref="AH94:AT94"/>
    <mergeCell ref="AU94:AX94"/>
    <mergeCell ref="G97:AB97"/>
    <mergeCell ref="AC97:AX97"/>
    <mergeCell ref="G98:K98"/>
    <mergeCell ref="L98:X98"/>
    <mergeCell ref="Y98:AB98"/>
    <mergeCell ref="AC98:AG98"/>
    <mergeCell ref="AH98:AT98"/>
    <mergeCell ref="AU98:AX98"/>
    <mergeCell ref="G96:K96"/>
    <mergeCell ref="L96:X96"/>
    <mergeCell ref="Y96:AB96"/>
    <mergeCell ref="AC96:AG96"/>
    <mergeCell ref="AH96:AT96"/>
    <mergeCell ref="AU96:AX96"/>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102:AB102"/>
    <mergeCell ref="AC102:AX102"/>
    <mergeCell ref="G103:K103"/>
    <mergeCell ref="L103:X103"/>
    <mergeCell ref="Y103:AB103"/>
    <mergeCell ref="AC103:AG103"/>
    <mergeCell ref="AH103:AT103"/>
    <mergeCell ref="AU103:AX103"/>
    <mergeCell ref="G101:K101"/>
    <mergeCell ref="L101:X101"/>
    <mergeCell ref="Y101:AB101"/>
    <mergeCell ref="AC101:AG101"/>
    <mergeCell ref="AH101:AT101"/>
    <mergeCell ref="AU101:AX101"/>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A110:B110"/>
    <mergeCell ref="C110:L110"/>
    <mergeCell ref="M110:AJ110"/>
    <mergeCell ref="AK110:AP110"/>
    <mergeCell ref="AQ110:AT110"/>
    <mergeCell ref="AU110:AX110"/>
    <mergeCell ref="G106:K106"/>
    <mergeCell ref="L106:X106"/>
    <mergeCell ref="Y106:AB106"/>
    <mergeCell ref="AC106:AG106"/>
    <mergeCell ref="AH106:AT106"/>
    <mergeCell ref="AU106:AX106"/>
    <mergeCell ref="A112:B112"/>
    <mergeCell ref="C112:L112"/>
    <mergeCell ref="M112:AJ112"/>
    <mergeCell ref="AK112:AP112"/>
    <mergeCell ref="AQ112:AT112"/>
    <mergeCell ref="AU112:AX112"/>
    <mergeCell ref="A111:B111"/>
    <mergeCell ref="C111:L111"/>
    <mergeCell ref="M111:AJ111"/>
    <mergeCell ref="AK111:AP111"/>
    <mergeCell ref="AQ111:AT111"/>
    <mergeCell ref="AU111:AX111"/>
    <mergeCell ref="A114:B114"/>
    <mergeCell ref="C114:L114"/>
    <mergeCell ref="M114:AJ114"/>
    <mergeCell ref="AK114:AP114"/>
    <mergeCell ref="AQ114:AT114"/>
    <mergeCell ref="AU114:AX114"/>
    <mergeCell ref="A113:B113"/>
    <mergeCell ref="C113:L113"/>
    <mergeCell ref="M113:AJ113"/>
    <mergeCell ref="AK113:AP113"/>
    <mergeCell ref="AQ113:AT113"/>
    <mergeCell ref="AU113:AX113"/>
    <mergeCell ref="A116:B116"/>
    <mergeCell ref="C116:L116"/>
    <mergeCell ref="M116:AJ116"/>
    <mergeCell ref="AK116:AP116"/>
    <mergeCell ref="AQ116:AT116"/>
    <mergeCell ref="AU116:AX116"/>
    <mergeCell ref="A115:B115"/>
    <mergeCell ref="C115:L115"/>
    <mergeCell ref="M115:AJ115"/>
    <mergeCell ref="AK115:AP115"/>
    <mergeCell ref="AQ115:AT115"/>
    <mergeCell ref="AU115:AX115"/>
    <mergeCell ref="A118:B118"/>
    <mergeCell ref="C118:L118"/>
    <mergeCell ref="M118:AJ118"/>
    <mergeCell ref="AK118:AP118"/>
    <mergeCell ref="AQ118:AT118"/>
    <mergeCell ref="AU118:AX118"/>
    <mergeCell ref="A117:B117"/>
    <mergeCell ref="C117:L117"/>
    <mergeCell ref="M117:AJ117"/>
    <mergeCell ref="AK117:AP117"/>
    <mergeCell ref="AQ117:AT117"/>
    <mergeCell ref="AU117:AX117"/>
    <mergeCell ref="A120:B120"/>
    <mergeCell ref="C120:L120"/>
    <mergeCell ref="M120:AJ120"/>
    <mergeCell ref="AK120:AP120"/>
    <mergeCell ref="AQ120:AT120"/>
    <mergeCell ref="AU120:AX120"/>
    <mergeCell ref="A119:B119"/>
    <mergeCell ref="C119:L119"/>
    <mergeCell ref="M119:AJ119"/>
    <mergeCell ref="AK119:AP119"/>
    <mergeCell ref="AQ119:AT119"/>
    <mergeCell ref="AU119:AX119"/>
    <mergeCell ref="A124:B124"/>
    <mergeCell ref="C124:L124"/>
    <mergeCell ref="M124:AJ124"/>
    <mergeCell ref="AK124:AP124"/>
    <mergeCell ref="AQ124:AT124"/>
    <mergeCell ref="AU124:AX124"/>
    <mergeCell ref="A123:B123"/>
    <mergeCell ref="C123:L123"/>
    <mergeCell ref="M123:AJ123"/>
    <mergeCell ref="AK123:AP123"/>
    <mergeCell ref="AQ123:AT123"/>
    <mergeCell ref="AU123:AX123"/>
    <mergeCell ref="A126:B126"/>
    <mergeCell ref="C126:L126"/>
    <mergeCell ref="M126:AJ126"/>
    <mergeCell ref="AK126:AP126"/>
    <mergeCell ref="AQ126:AT126"/>
    <mergeCell ref="AU126:AX126"/>
    <mergeCell ref="A125:B125"/>
    <mergeCell ref="C125:L125"/>
    <mergeCell ref="M125:AJ125"/>
    <mergeCell ref="AK125:AP125"/>
    <mergeCell ref="AQ125:AT125"/>
    <mergeCell ref="AU125:AX125"/>
    <mergeCell ref="A128:B128"/>
    <mergeCell ref="C128:L128"/>
    <mergeCell ref="M128:AJ128"/>
    <mergeCell ref="AK128:AP128"/>
    <mergeCell ref="AQ128:AT128"/>
    <mergeCell ref="AU128:AX128"/>
    <mergeCell ref="A127:B127"/>
    <mergeCell ref="C127:L127"/>
    <mergeCell ref="M127:AJ127"/>
    <mergeCell ref="AK127:AP127"/>
    <mergeCell ref="AQ127:AT127"/>
    <mergeCell ref="AU127:AX127"/>
    <mergeCell ref="A130:B130"/>
    <mergeCell ref="C130:L130"/>
    <mergeCell ref="M130:AJ130"/>
    <mergeCell ref="AK130:AP130"/>
    <mergeCell ref="AQ130:AT130"/>
    <mergeCell ref="AU130:AX130"/>
    <mergeCell ref="A129:B129"/>
    <mergeCell ref="C129:L129"/>
    <mergeCell ref="M129:AJ129"/>
    <mergeCell ref="AK129:AP129"/>
    <mergeCell ref="AQ129:AT129"/>
    <mergeCell ref="AU129:AX129"/>
    <mergeCell ref="A132:B132"/>
    <mergeCell ref="C132:L132"/>
    <mergeCell ref="M132:AJ132"/>
    <mergeCell ref="AK132:AP132"/>
    <mergeCell ref="AQ132:AT132"/>
    <mergeCell ref="AU132:AX132"/>
    <mergeCell ref="A131:B131"/>
    <mergeCell ref="C131:L131"/>
    <mergeCell ref="M131:AJ131"/>
    <mergeCell ref="AK131:AP131"/>
    <mergeCell ref="AQ131:AT131"/>
    <mergeCell ref="AU131:AX131"/>
    <mergeCell ref="A136:B136"/>
    <mergeCell ref="C136:L136"/>
    <mergeCell ref="M136:AJ136"/>
    <mergeCell ref="AK136:AP136"/>
    <mergeCell ref="AQ136:AT136"/>
    <mergeCell ref="AU136:AX136"/>
    <mergeCell ref="A133:B133"/>
    <mergeCell ref="C133:L133"/>
    <mergeCell ref="M133:AJ133"/>
    <mergeCell ref="AK133:AP133"/>
    <mergeCell ref="AQ133:AT133"/>
    <mergeCell ref="AU133:AX133"/>
    <mergeCell ref="A138:B138"/>
    <mergeCell ref="C138:L138"/>
    <mergeCell ref="M138:AJ138"/>
    <mergeCell ref="AK138:AP138"/>
    <mergeCell ref="AQ138:AT138"/>
    <mergeCell ref="AU138:AX138"/>
    <mergeCell ref="A137:B137"/>
    <mergeCell ref="C137:L137"/>
    <mergeCell ref="M137:AJ137"/>
    <mergeCell ref="AK137:AP137"/>
    <mergeCell ref="AQ137:AT137"/>
    <mergeCell ref="AU137:AX137"/>
    <mergeCell ref="A140:B140"/>
    <mergeCell ref="C140:L140"/>
    <mergeCell ref="M140:AJ140"/>
    <mergeCell ref="AK140:AP140"/>
    <mergeCell ref="AQ140:AT140"/>
    <mergeCell ref="AU140:AX140"/>
    <mergeCell ref="A139:B139"/>
    <mergeCell ref="C139:L139"/>
    <mergeCell ref="M139:AJ139"/>
    <mergeCell ref="AK139:AP139"/>
    <mergeCell ref="AQ139:AT139"/>
    <mergeCell ref="AU139:AX139"/>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82" max="49" man="1"/>
    <brk id="106" max="4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10"/>
  <sheetViews>
    <sheetView view="pageBreakPreview" zoomScale="70" zoomScaleNormal="75" zoomScaleSheetLayoutView="70" workbookViewId="0">
      <selection activeCell="AQ1" sqref="AQ1:AX1"/>
    </sheetView>
  </sheetViews>
  <sheetFormatPr defaultRowHeight="13.5" x14ac:dyDescent="0.15"/>
  <cols>
    <col min="1" max="50" width="2.625" style="25" customWidth="1"/>
    <col min="51" max="57" width="2.25" style="25" customWidth="1"/>
    <col min="58" max="16384" width="9" style="25"/>
  </cols>
  <sheetData>
    <row r="1" spans="1:50" ht="21.75" customHeight="1" thickBot="1" x14ac:dyDescent="0.2">
      <c r="AJ1" s="1003" t="s">
        <v>0</v>
      </c>
      <c r="AK1" s="1003"/>
      <c r="AL1" s="1003"/>
      <c r="AM1" s="1003"/>
      <c r="AN1" s="1003"/>
      <c r="AO1" s="1003"/>
      <c r="AP1" s="1003"/>
      <c r="AQ1" s="1877" t="str">
        <f ca="1">RIGHT(CELL("filename",AQ1),LEN(CELL("filename",AQ1))-FIND("]",CELL("filename",AQ1)))</f>
        <v>038</v>
      </c>
      <c r="AR1" s="1004"/>
      <c r="AS1" s="1004"/>
      <c r="AT1" s="1004"/>
      <c r="AU1" s="1004"/>
      <c r="AV1" s="1004"/>
      <c r="AW1" s="1004"/>
      <c r="AX1" s="1004"/>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434" t="s">
        <v>1977</v>
      </c>
      <c r="H3" s="1451"/>
      <c r="I3" s="1451"/>
      <c r="J3" s="1451"/>
      <c r="K3" s="1451"/>
      <c r="L3" s="1451"/>
      <c r="M3" s="1451"/>
      <c r="N3" s="1451"/>
      <c r="O3" s="1451"/>
      <c r="P3" s="1451"/>
      <c r="Q3" s="1451"/>
      <c r="R3" s="1451"/>
      <c r="S3" s="1451"/>
      <c r="T3" s="1451"/>
      <c r="U3" s="1451"/>
      <c r="V3" s="1451"/>
      <c r="W3" s="1451"/>
      <c r="X3" s="1451"/>
      <c r="Y3" s="437" t="s">
        <v>1544</v>
      </c>
      <c r="Z3" s="441"/>
      <c r="AA3" s="441"/>
      <c r="AB3" s="441"/>
      <c r="AC3" s="441"/>
      <c r="AD3" s="442"/>
      <c r="AE3" s="483" t="s">
        <v>1825</v>
      </c>
      <c r="AF3" s="483"/>
      <c r="AG3" s="483"/>
      <c r="AH3" s="483"/>
      <c r="AI3" s="483"/>
      <c r="AJ3" s="483"/>
      <c r="AK3" s="483"/>
      <c r="AL3" s="483"/>
      <c r="AM3" s="483"/>
      <c r="AN3" s="483"/>
      <c r="AO3" s="483"/>
      <c r="AP3" s="484"/>
      <c r="AQ3" s="443" t="s">
        <v>7</v>
      </c>
      <c r="AR3" s="441"/>
      <c r="AS3" s="441"/>
      <c r="AT3" s="441"/>
      <c r="AU3" s="441"/>
      <c r="AV3" s="441"/>
      <c r="AW3" s="441"/>
      <c r="AX3" s="1015"/>
    </row>
    <row r="4" spans="1:50" ht="30" customHeight="1" x14ac:dyDescent="0.15">
      <c r="A4" s="403" t="s">
        <v>8</v>
      </c>
      <c r="B4" s="1033"/>
      <c r="C4" s="1033"/>
      <c r="D4" s="1033"/>
      <c r="E4" s="1033"/>
      <c r="F4" s="1034"/>
      <c r="G4" s="1439" t="s">
        <v>352</v>
      </c>
      <c r="H4" s="1440"/>
      <c r="I4" s="1440"/>
      <c r="J4" s="1440"/>
      <c r="K4" s="1440"/>
      <c r="L4" s="1440"/>
      <c r="M4" s="1440"/>
      <c r="N4" s="1440"/>
      <c r="O4" s="1440"/>
      <c r="P4" s="1440"/>
      <c r="Q4" s="1440"/>
      <c r="R4" s="1440"/>
      <c r="S4" s="1440"/>
      <c r="T4" s="1440"/>
      <c r="U4" s="1440"/>
      <c r="V4" s="1441"/>
      <c r="W4" s="1441"/>
      <c r="X4" s="1441"/>
      <c r="Y4" s="409" t="s">
        <v>10</v>
      </c>
      <c r="Z4" s="413"/>
      <c r="AA4" s="413"/>
      <c r="AB4" s="413"/>
      <c r="AC4" s="413"/>
      <c r="AD4" s="414"/>
      <c r="AE4" s="475" t="s">
        <v>1978</v>
      </c>
      <c r="AF4" s="475"/>
      <c r="AG4" s="475"/>
      <c r="AH4" s="475"/>
      <c r="AI4" s="475"/>
      <c r="AJ4" s="475"/>
      <c r="AK4" s="475"/>
      <c r="AL4" s="475"/>
      <c r="AM4" s="475"/>
      <c r="AN4" s="475"/>
      <c r="AO4" s="475"/>
      <c r="AP4" s="476"/>
      <c r="AQ4" s="415" t="s">
        <v>1979</v>
      </c>
      <c r="AR4" s="416"/>
      <c r="AS4" s="416"/>
      <c r="AT4" s="416"/>
      <c r="AU4" s="416"/>
      <c r="AV4" s="416"/>
      <c r="AW4" s="416"/>
      <c r="AX4" s="417"/>
    </row>
    <row r="5" spans="1:50" ht="30" customHeight="1" x14ac:dyDescent="0.15">
      <c r="A5" s="418" t="s">
        <v>13</v>
      </c>
      <c r="B5" s="419"/>
      <c r="C5" s="419"/>
      <c r="D5" s="419"/>
      <c r="E5" s="419"/>
      <c r="F5" s="419"/>
      <c r="G5" s="1445" t="s">
        <v>14</v>
      </c>
      <c r="H5" s="1441"/>
      <c r="I5" s="1441"/>
      <c r="J5" s="1441"/>
      <c r="K5" s="1441"/>
      <c r="L5" s="1441"/>
      <c r="M5" s="1441"/>
      <c r="N5" s="1441"/>
      <c r="O5" s="1441"/>
      <c r="P5" s="1441"/>
      <c r="Q5" s="1441"/>
      <c r="R5" s="1441"/>
      <c r="S5" s="1441"/>
      <c r="T5" s="1441"/>
      <c r="U5" s="1441"/>
      <c r="V5" s="1441"/>
      <c r="W5" s="1441"/>
      <c r="X5" s="1441"/>
      <c r="Y5" s="424" t="s">
        <v>15</v>
      </c>
      <c r="Z5" s="425"/>
      <c r="AA5" s="425"/>
      <c r="AB5" s="425"/>
      <c r="AC5" s="425"/>
      <c r="AD5" s="426"/>
      <c r="AE5" s="1049" t="s">
        <v>1980</v>
      </c>
      <c r="AF5" s="1050"/>
      <c r="AG5" s="1050"/>
      <c r="AH5" s="1050"/>
      <c r="AI5" s="1050"/>
      <c r="AJ5" s="1050"/>
      <c r="AK5" s="1050"/>
      <c r="AL5" s="1050"/>
      <c r="AM5" s="1050"/>
      <c r="AN5" s="1050"/>
      <c r="AO5" s="1050"/>
      <c r="AP5" s="1050"/>
      <c r="AQ5" s="1919"/>
      <c r="AR5" s="1919"/>
      <c r="AS5" s="1919"/>
      <c r="AT5" s="1919"/>
      <c r="AU5" s="1919"/>
      <c r="AV5" s="1919"/>
      <c r="AW5" s="1919"/>
      <c r="AX5" s="1920"/>
    </row>
    <row r="6" spans="1:50" ht="39.950000000000003" customHeight="1" x14ac:dyDescent="0.15">
      <c r="A6" s="1022" t="s">
        <v>17</v>
      </c>
      <c r="B6" s="1023"/>
      <c r="C6" s="1023"/>
      <c r="D6" s="1023"/>
      <c r="E6" s="1023"/>
      <c r="F6" s="1023"/>
      <c r="G6" s="1434" t="s">
        <v>1981</v>
      </c>
      <c r="H6" s="1435"/>
      <c r="I6" s="1435"/>
      <c r="J6" s="1435"/>
      <c r="K6" s="1435"/>
      <c r="L6" s="1435"/>
      <c r="M6" s="1435"/>
      <c r="N6" s="1435"/>
      <c r="O6" s="1435"/>
      <c r="P6" s="1435"/>
      <c r="Q6" s="1435"/>
      <c r="R6" s="1435"/>
      <c r="S6" s="1435"/>
      <c r="T6" s="1435"/>
      <c r="U6" s="1435"/>
      <c r="V6" s="1768"/>
      <c r="W6" s="1768"/>
      <c r="X6" s="1768"/>
      <c r="Y6" s="452" t="s">
        <v>1548</v>
      </c>
      <c r="Z6" s="539"/>
      <c r="AA6" s="539"/>
      <c r="AB6" s="539"/>
      <c r="AC6" s="539"/>
      <c r="AD6" s="540"/>
      <c r="AE6" s="1027" t="s">
        <v>1981</v>
      </c>
      <c r="AF6" s="918"/>
      <c r="AG6" s="918"/>
      <c r="AH6" s="918"/>
      <c r="AI6" s="918"/>
      <c r="AJ6" s="918"/>
      <c r="AK6" s="918"/>
      <c r="AL6" s="918"/>
      <c r="AM6" s="918"/>
      <c r="AN6" s="918"/>
      <c r="AO6" s="918"/>
      <c r="AP6" s="918"/>
      <c r="AQ6" s="918"/>
      <c r="AR6" s="918"/>
      <c r="AS6" s="918"/>
      <c r="AT6" s="918"/>
      <c r="AU6" s="918"/>
      <c r="AV6" s="918"/>
      <c r="AW6" s="918"/>
      <c r="AX6" s="1770"/>
    </row>
    <row r="7" spans="1:50" ht="103.7" customHeight="1" x14ac:dyDescent="0.15">
      <c r="A7" s="381" t="s">
        <v>21</v>
      </c>
      <c r="B7" s="382"/>
      <c r="C7" s="382"/>
      <c r="D7" s="382"/>
      <c r="E7" s="382"/>
      <c r="F7" s="382"/>
      <c r="G7" s="469" t="s">
        <v>1982</v>
      </c>
      <c r="H7" s="470"/>
      <c r="I7" s="470"/>
      <c r="J7" s="470"/>
      <c r="K7" s="470"/>
      <c r="L7" s="470"/>
      <c r="M7" s="470"/>
      <c r="N7" s="470"/>
      <c r="O7" s="470"/>
      <c r="P7" s="470"/>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1"/>
    </row>
    <row r="8" spans="1:50" ht="137.25" customHeight="1" x14ac:dyDescent="0.15">
      <c r="A8" s="381" t="s">
        <v>23</v>
      </c>
      <c r="B8" s="382"/>
      <c r="C8" s="382"/>
      <c r="D8" s="382"/>
      <c r="E8" s="382"/>
      <c r="F8" s="382"/>
      <c r="G8" s="469" t="s">
        <v>1983</v>
      </c>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1"/>
    </row>
    <row r="9" spans="1:50" ht="29.25" customHeight="1" x14ac:dyDescent="0.15">
      <c r="A9" s="381" t="s">
        <v>25</v>
      </c>
      <c r="B9" s="382"/>
      <c r="C9" s="382"/>
      <c r="D9" s="382"/>
      <c r="E9" s="382"/>
      <c r="F9" s="383"/>
      <c r="G9" s="1019" t="s">
        <v>26</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359</v>
      </c>
      <c r="Q10" s="366"/>
      <c r="R10" s="366"/>
      <c r="S10" s="366"/>
      <c r="T10" s="366"/>
      <c r="U10" s="366"/>
      <c r="V10" s="402"/>
      <c r="W10" s="365" t="s">
        <v>360</v>
      </c>
      <c r="X10" s="366"/>
      <c r="Y10" s="366"/>
      <c r="Z10" s="366"/>
      <c r="AA10" s="366"/>
      <c r="AB10" s="366"/>
      <c r="AC10" s="402"/>
      <c r="AD10" s="365" t="s">
        <v>361</v>
      </c>
      <c r="AE10" s="366"/>
      <c r="AF10" s="366"/>
      <c r="AG10" s="366"/>
      <c r="AH10" s="366"/>
      <c r="AI10" s="366"/>
      <c r="AJ10" s="402"/>
      <c r="AK10" s="365" t="s">
        <v>362</v>
      </c>
      <c r="AL10" s="366"/>
      <c r="AM10" s="366"/>
      <c r="AN10" s="366"/>
      <c r="AO10" s="366"/>
      <c r="AP10" s="366"/>
      <c r="AQ10" s="402"/>
      <c r="AR10" s="365" t="s">
        <v>363</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864">
        <v>36</v>
      </c>
      <c r="Q11" s="864"/>
      <c r="R11" s="864"/>
      <c r="S11" s="864"/>
      <c r="T11" s="864"/>
      <c r="U11" s="864"/>
      <c r="V11" s="864"/>
      <c r="W11" s="864">
        <v>9</v>
      </c>
      <c r="X11" s="864"/>
      <c r="Y11" s="864"/>
      <c r="Z11" s="864"/>
      <c r="AA11" s="864"/>
      <c r="AB11" s="864"/>
      <c r="AC11" s="864"/>
      <c r="AD11" s="864">
        <v>28</v>
      </c>
      <c r="AE11" s="864"/>
      <c r="AF11" s="864"/>
      <c r="AG11" s="864"/>
      <c r="AH11" s="864"/>
      <c r="AI11" s="864"/>
      <c r="AJ11" s="864"/>
      <c r="AK11" s="864">
        <v>15</v>
      </c>
      <c r="AL11" s="864"/>
      <c r="AM11" s="864"/>
      <c r="AN11" s="864"/>
      <c r="AO11" s="864"/>
      <c r="AP11" s="864"/>
      <c r="AQ11" s="864"/>
      <c r="AR11" s="864"/>
      <c r="AS11" s="864"/>
      <c r="AT11" s="864"/>
      <c r="AU11" s="864"/>
      <c r="AV11" s="864"/>
      <c r="AW11" s="864"/>
      <c r="AX11" s="1430"/>
    </row>
    <row r="12" spans="1:50" ht="21" customHeight="1" x14ac:dyDescent="0.15">
      <c r="A12" s="393"/>
      <c r="B12" s="394"/>
      <c r="C12" s="394"/>
      <c r="D12" s="394"/>
      <c r="E12" s="394"/>
      <c r="F12" s="395"/>
      <c r="G12" s="992"/>
      <c r="H12" s="993"/>
      <c r="I12" s="340" t="s">
        <v>35</v>
      </c>
      <c r="J12" s="341"/>
      <c r="K12" s="341"/>
      <c r="L12" s="341"/>
      <c r="M12" s="341"/>
      <c r="N12" s="341"/>
      <c r="O12" s="342"/>
      <c r="P12" s="851" t="s">
        <v>1880</v>
      </c>
      <c r="Q12" s="851"/>
      <c r="R12" s="851"/>
      <c r="S12" s="851"/>
      <c r="T12" s="851"/>
      <c r="U12" s="851"/>
      <c r="V12" s="851"/>
      <c r="W12" s="851" t="s">
        <v>1880</v>
      </c>
      <c r="X12" s="851"/>
      <c r="Y12" s="851"/>
      <c r="Z12" s="851"/>
      <c r="AA12" s="851"/>
      <c r="AB12" s="851"/>
      <c r="AC12" s="851"/>
      <c r="AD12" s="851" t="s">
        <v>1880</v>
      </c>
      <c r="AE12" s="851"/>
      <c r="AF12" s="851"/>
      <c r="AG12" s="851"/>
      <c r="AH12" s="851"/>
      <c r="AI12" s="851"/>
      <c r="AJ12" s="851"/>
      <c r="AK12" s="851" t="s">
        <v>1880</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423"/>
      <c r="K13" s="1423"/>
      <c r="L13" s="1423"/>
      <c r="M13" s="1423"/>
      <c r="N13" s="1423"/>
      <c r="O13" s="1424"/>
      <c r="P13" s="285" t="s">
        <v>1880</v>
      </c>
      <c r="Q13" s="286"/>
      <c r="R13" s="286"/>
      <c r="S13" s="286"/>
      <c r="T13" s="286"/>
      <c r="U13" s="286"/>
      <c r="V13" s="287"/>
      <c r="W13" s="285" t="s">
        <v>1880</v>
      </c>
      <c r="X13" s="286"/>
      <c r="Y13" s="286"/>
      <c r="Z13" s="286"/>
      <c r="AA13" s="286"/>
      <c r="AB13" s="286"/>
      <c r="AC13" s="287"/>
      <c r="AD13" s="285" t="s">
        <v>1880</v>
      </c>
      <c r="AE13" s="286"/>
      <c r="AF13" s="286"/>
      <c r="AG13" s="286"/>
      <c r="AH13" s="286"/>
      <c r="AI13" s="286"/>
      <c r="AJ13" s="287"/>
      <c r="AK13" s="285" t="s">
        <v>1880</v>
      </c>
      <c r="AL13" s="286"/>
      <c r="AM13" s="286"/>
      <c r="AN13" s="286"/>
      <c r="AO13" s="286"/>
      <c r="AP13" s="286"/>
      <c r="AQ13" s="287"/>
      <c r="AR13" s="285"/>
      <c r="AS13" s="286"/>
      <c r="AT13" s="286"/>
      <c r="AU13" s="286"/>
      <c r="AV13" s="286"/>
      <c r="AW13" s="286"/>
      <c r="AX13" s="343"/>
    </row>
    <row r="14" spans="1:50" ht="21" customHeight="1" x14ac:dyDescent="0.15">
      <c r="A14" s="393"/>
      <c r="B14" s="394"/>
      <c r="C14" s="394"/>
      <c r="D14" s="394"/>
      <c r="E14" s="394"/>
      <c r="F14" s="395"/>
      <c r="G14" s="992"/>
      <c r="H14" s="993"/>
      <c r="I14" s="340" t="s">
        <v>39</v>
      </c>
      <c r="J14" s="1423"/>
      <c r="K14" s="1423"/>
      <c r="L14" s="1423"/>
      <c r="M14" s="1423"/>
      <c r="N14" s="1423"/>
      <c r="O14" s="1424"/>
      <c r="P14" s="285" t="s">
        <v>1880</v>
      </c>
      <c r="Q14" s="286"/>
      <c r="R14" s="286"/>
      <c r="S14" s="286"/>
      <c r="T14" s="286"/>
      <c r="U14" s="286"/>
      <c r="V14" s="287"/>
      <c r="W14" s="285" t="s">
        <v>1880</v>
      </c>
      <c r="X14" s="286"/>
      <c r="Y14" s="286"/>
      <c r="Z14" s="286"/>
      <c r="AA14" s="286"/>
      <c r="AB14" s="286"/>
      <c r="AC14" s="287"/>
      <c r="AD14" s="285" t="s">
        <v>1880</v>
      </c>
      <c r="AE14" s="286"/>
      <c r="AF14" s="286"/>
      <c r="AG14" s="286"/>
      <c r="AH14" s="286"/>
      <c r="AI14" s="286"/>
      <c r="AJ14" s="287"/>
      <c r="AK14" s="285" t="s">
        <v>1880</v>
      </c>
      <c r="AL14" s="286"/>
      <c r="AM14" s="286"/>
      <c r="AN14" s="286"/>
      <c r="AO14" s="286"/>
      <c r="AP14" s="286"/>
      <c r="AQ14" s="287"/>
      <c r="AR14" s="337"/>
      <c r="AS14" s="338"/>
      <c r="AT14" s="338"/>
      <c r="AU14" s="338"/>
      <c r="AV14" s="338"/>
      <c r="AW14" s="338"/>
      <c r="AX14" s="339"/>
    </row>
    <row r="15" spans="1:50" ht="24.75" customHeight="1" x14ac:dyDescent="0.15">
      <c r="A15" s="393"/>
      <c r="B15" s="394"/>
      <c r="C15" s="394"/>
      <c r="D15" s="394"/>
      <c r="E15" s="394"/>
      <c r="F15" s="395"/>
      <c r="G15" s="992"/>
      <c r="H15" s="993"/>
      <c r="I15" s="340" t="s">
        <v>40</v>
      </c>
      <c r="J15" s="341"/>
      <c r="K15" s="341"/>
      <c r="L15" s="341"/>
      <c r="M15" s="341"/>
      <c r="N15" s="341"/>
      <c r="O15" s="342"/>
      <c r="P15" s="851" t="s">
        <v>1880</v>
      </c>
      <c r="Q15" s="851"/>
      <c r="R15" s="851"/>
      <c r="S15" s="851"/>
      <c r="T15" s="851"/>
      <c r="U15" s="851"/>
      <c r="V15" s="851"/>
      <c r="W15" s="851" t="s">
        <v>1880</v>
      </c>
      <c r="X15" s="851"/>
      <c r="Y15" s="851"/>
      <c r="Z15" s="851"/>
      <c r="AA15" s="851"/>
      <c r="AB15" s="851"/>
      <c r="AC15" s="851"/>
      <c r="AD15" s="851" t="s">
        <v>1880</v>
      </c>
      <c r="AE15" s="851"/>
      <c r="AF15" s="851"/>
      <c r="AG15" s="851"/>
      <c r="AH15" s="851"/>
      <c r="AI15" s="851"/>
      <c r="AJ15" s="851"/>
      <c r="AK15" s="851" t="s">
        <v>1880</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v>36</v>
      </c>
      <c r="Q16" s="1427"/>
      <c r="R16" s="1427"/>
      <c r="S16" s="1427"/>
      <c r="T16" s="1427"/>
      <c r="U16" s="1427"/>
      <c r="V16" s="1427"/>
      <c r="W16" s="1427">
        <v>9</v>
      </c>
      <c r="X16" s="1427"/>
      <c r="Y16" s="1427"/>
      <c r="Z16" s="1427"/>
      <c r="AA16" s="1427"/>
      <c r="AB16" s="1427"/>
      <c r="AC16" s="1427"/>
      <c r="AD16" s="1427">
        <v>28</v>
      </c>
      <c r="AE16" s="1427"/>
      <c r="AF16" s="1427"/>
      <c r="AG16" s="1427"/>
      <c r="AH16" s="1427"/>
      <c r="AI16" s="1427"/>
      <c r="AJ16" s="1427"/>
      <c r="AK16" s="1427">
        <v>15</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963">
        <v>21</v>
      </c>
      <c r="Q17" s="963"/>
      <c r="R17" s="963"/>
      <c r="S17" s="963"/>
      <c r="T17" s="963"/>
      <c r="U17" s="963"/>
      <c r="V17" s="963"/>
      <c r="W17" s="963">
        <v>9</v>
      </c>
      <c r="X17" s="963"/>
      <c r="Y17" s="963"/>
      <c r="Z17" s="963"/>
      <c r="AA17" s="963"/>
      <c r="AB17" s="963"/>
      <c r="AC17" s="963"/>
      <c r="AD17" s="963">
        <v>17</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963">
        <v>58.9</v>
      </c>
      <c r="Q18" s="963"/>
      <c r="R18" s="963"/>
      <c r="S18" s="963"/>
      <c r="T18" s="963"/>
      <c r="U18" s="963"/>
      <c r="V18" s="963"/>
      <c r="W18" s="963">
        <v>97.4</v>
      </c>
      <c r="X18" s="963"/>
      <c r="Y18" s="963"/>
      <c r="Z18" s="963"/>
      <c r="AA18" s="963"/>
      <c r="AB18" s="963"/>
      <c r="AC18" s="963"/>
      <c r="AD18" s="963">
        <v>60.7</v>
      </c>
      <c r="AE18" s="963"/>
      <c r="AF18" s="963"/>
      <c r="AG18" s="963"/>
      <c r="AH18" s="963"/>
      <c r="AI18" s="963"/>
      <c r="AJ18" s="963"/>
      <c r="AK18" s="982"/>
      <c r="AL18" s="982"/>
      <c r="AM18" s="982"/>
      <c r="AN18" s="982"/>
      <c r="AO18" s="982"/>
      <c r="AP18" s="982"/>
      <c r="AQ18" s="982"/>
      <c r="AR18" s="982"/>
      <c r="AS18" s="982"/>
      <c r="AT18" s="982"/>
      <c r="AU18" s="982"/>
      <c r="AV18" s="982"/>
      <c r="AW18" s="982"/>
      <c r="AX18" s="983"/>
    </row>
    <row r="19" spans="1:55" ht="31.7"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359</v>
      </c>
      <c r="AF19" s="541"/>
      <c r="AG19" s="541"/>
      <c r="AH19" s="541"/>
      <c r="AI19" s="541"/>
      <c r="AJ19" s="541" t="s">
        <v>360</v>
      </c>
      <c r="AK19" s="541"/>
      <c r="AL19" s="541"/>
      <c r="AM19" s="541"/>
      <c r="AN19" s="541"/>
      <c r="AO19" s="541" t="s">
        <v>361</v>
      </c>
      <c r="AP19" s="541"/>
      <c r="AQ19" s="541"/>
      <c r="AR19" s="541"/>
      <c r="AS19" s="541"/>
      <c r="AT19" s="542" t="s">
        <v>47</v>
      </c>
      <c r="AU19" s="541"/>
      <c r="AV19" s="541"/>
      <c r="AW19" s="541"/>
      <c r="AX19" s="1413"/>
    </row>
    <row r="20" spans="1:55" ht="33.75" customHeight="1" x14ac:dyDescent="0.15">
      <c r="A20" s="975"/>
      <c r="B20" s="973"/>
      <c r="C20" s="973"/>
      <c r="D20" s="973"/>
      <c r="E20" s="973"/>
      <c r="F20" s="974"/>
      <c r="G20" s="1334" t="s">
        <v>1984</v>
      </c>
      <c r="H20" s="1335"/>
      <c r="I20" s="1335"/>
      <c r="J20" s="1335"/>
      <c r="K20" s="1335"/>
      <c r="L20" s="1335"/>
      <c r="M20" s="1335"/>
      <c r="N20" s="1335"/>
      <c r="O20" s="1335"/>
      <c r="P20" s="1335"/>
      <c r="Q20" s="1335"/>
      <c r="R20" s="1335"/>
      <c r="S20" s="1335"/>
      <c r="T20" s="1335"/>
      <c r="U20" s="1335"/>
      <c r="V20" s="1335"/>
      <c r="W20" s="1335"/>
      <c r="X20" s="1336"/>
      <c r="Y20" s="869" t="s">
        <v>49</v>
      </c>
      <c r="Z20" s="870"/>
      <c r="AA20" s="871"/>
      <c r="AB20" s="1912" t="s">
        <v>1985</v>
      </c>
      <c r="AC20" s="1913"/>
      <c r="AD20" s="1914"/>
      <c r="AE20" s="1915">
        <v>83.6</v>
      </c>
      <c r="AF20" s="1915"/>
      <c r="AG20" s="1915"/>
      <c r="AH20" s="1915"/>
      <c r="AI20" s="1915"/>
      <c r="AJ20" s="1915">
        <v>83.3</v>
      </c>
      <c r="AK20" s="1915"/>
      <c r="AL20" s="1915"/>
      <c r="AM20" s="1915"/>
      <c r="AN20" s="1915"/>
      <c r="AO20" s="1915">
        <v>83.7</v>
      </c>
      <c r="AP20" s="1915"/>
      <c r="AQ20" s="1915"/>
      <c r="AR20" s="1915"/>
      <c r="AS20" s="1915"/>
      <c r="AT20" s="982"/>
      <c r="AU20" s="982"/>
      <c r="AV20" s="982"/>
      <c r="AW20" s="982"/>
      <c r="AX20" s="983"/>
    </row>
    <row r="21" spans="1:55" ht="33" customHeight="1" x14ac:dyDescent="0.15">
      <c r="A21" s="976"/>
      <c r="B21" s="977"/>
      <c r="C21" s="977"/>
      <c r="D21" s="977"/>
      <c r="E21" s="977"/>
      <c r="F21" s="978"/>
      <c r="G21" s="1909"/>
      <c r="H21" s="1910"/>
      <c r="I21" s="1910"/>
      <c r="J21" s="1910"/>
      <c r="K21" s="1910"/>
      <c r="L21" s="1910"/>
      <c r="M21" s="1910"/>
      <c r="N21" s="1910"/>
      <c r="O21" s="1910"/>
      <c r="P21" s="1910"/>
      <c r="Q21" s="1910"/>
      <c r="R21" s="1910"/>
      <c r="S21" s="1910"/>
      <c r="T21" s="1910"/>
      <c r="U21" s="1910"/>
      <c r="V21" s="1910"/>
      <c r="W21" s="1910"/>
      <c r="X21" s="1911"/>
      <c r="Y21" s="365" t="s">
        <v>51</v>
      </c>
      <c r="Z21" s="366"/>
      <c r="AA21" s="402"/>
      <c r="AB21" s="1916" t="s">
        <v>1985</v>
      </c>
      <c r="AC21" s="1913"/>
      <c r="AD21" s="1914"/>
      <c r="AE21" s="1917">
        <v>86</v>
      </c>
      <c r="AF21" s="1917"/>
      <c r="AG21" s="1917"/>
      <c r="AH21" s="1917"/>
      <c r="AI21" s="1917"/>
      <c r="AJ21" s="1917">
        <v>86</v>
      </c>
      <c r="AK21" s="1917"/>
      <c r="AL21" s="1917"/>
      <c r="AM21" s="1917"/>
      <c r="AN21" s="1917"/>
      <c r="AO21" s="1917">
        <v>86</v>
      </c>
      <c r="AP21" s="1917"/>
      <c r="AQ21" s="1917"/>
      <c r="AR21" s="1917"/>
      <c r="AS21" s="1917"/>
      <c r="AT21" s="963">
        <v>86</v>
      </c>
      <c r="AU21" s="963"/>
      <c r="AV21" s="963"/>
      <c r="AW21" s="963"/>
      <c r="AX21" s="1002"/>
    </row>
    <row r="22" spans="1:55" ht="32.25" customHeight="1" x14ac:dyDescent="0.15">
      <c r="A22" s="976"/>
      <c r="B22" s="977"/>
      <c r="C22" s="977"/>
      <c r="D22" s="977"/>
      <c r="E22" s="977"/>
      <c r="F22" s="978"/>
      <c r="G22" s="1337"/>
      <c r="H22" s="1338"/>
      <c r="I22" s="1338"/>
      <c r="J22" s="1338"/>
      <c r="K22" s="1338"/>
      <c r="L22" s="1338"/>
      <c r="M22" s="1338"/>
      <c r="N22" s="1338"/>
      <c r="O22" s="1338"/>
      <c r="P22" s="1338"/>
      <c r="Q22" s="1338"/>
      <c r="R22" s="1338"/>
      <c r="S22" s="1338"/>
      <c r="T22" s="1338"/>
      <c r="U22" s="1338"/>
      <c r="V22" s="1338"/>
      <c r="W22" s="1338"/>
      <c r="X22" s="1339"/>
      <c r="Y22" s="365" t="s">
        <v>52</v>
      </c>
      <c r="Z22" s="366"/>
      <c r="AA22" s="402"/>
      <c r="AB22" s="998" t="s">
        <v>696</v>
      </c>
      <c r="AC22" s="998"/>
      <c r="AD22" s="998"/>
      <c r="AE22" s="1918">
        <f>AE20/AE21</f>
        <v>0.97209302325581393</v>
      </c>
      <c r="AF22" s="1918"/>
      <c r="AG22" s="1918"/>
      <c r="AH22" s="1918"/>
      <c r="AI22" s="1918"/>
      <c r="AJ22" s="1918">
        <f>AJ20/AJ21</f>
        <v>0.96860465116279071</v>
      </c>
      <c r="AK22" s="1918"/>
      <c r="AL22" s="1918"/>
      <c r="AM22" s="1918"/>
      <c r="AN22" s="1918"/>
      <c r="AO22" s="1918">
        <f>AO20/AO21</f>
        <v>0.97325581395348837</v>
      </c>
      <c r="AP22" s="1918"/>
      <c r="AQ22" s="1918"/>
      <c r="AR22" s="1918"/>
      <c r="AS22" s="1918"/>
      <c r="AT22" s="1384"/>
      <c r="AU22" s="1384"/>
      <c r="AV22" s="1384"/>
      <c r="AW22" s="1384"/>
      <c r="AX22" s="1385"/>
    </row>
    <row r="23" spans="1:55" ht="31.7"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359</v>
      </c>
      <c r="AF23" s="541"/>
      <c r="AG23" s="541"/>
      <c r="AH23" s="541"/>
      <c r="AI23" s="541"/>
      <c r="AJ23" s="541" t="s">
        <v>360</v>
      </c>
      <c r="AK23" s="541"/>
      <c r="AL23" s="541"/>
      <c r="AM23" s="541"/>
      <c r="AN23" s="541"/>
      <c r="AO23" s="541" t="s">
        <v>361</v>
      </c>
      <c r="AP23" s="541"/>
      <c r="AQ23" s="541"/>
      <c r="AR23" s="541"/>
      <c r="AS23" s="541"/>
      <c r="AT23" s="1290" t="s">
        <v>56</v>
      </c>
      <c r="AU23" s="1291"/>
      <c r="AV23" s="1291"/>
      <c r="AW23" s="1291"/>
      <c r="AX23" s="1292"/>
    </row>
    <row r="24" spans="1:55" ht="39.950000000000003" customHeight="1" x14ac:dyDescent="0.15">
      <c r="A24" s="620"/>
      <c r="B24" s="621"/>
      <c r="C24" s="621"/>
      <c r="D24" s="621"/>
      <c r="E24" s="621"/>
      <c r="F24" s="622"/>
      <c r="G24" s="1905" t="s">
        <v>1986</v>
      </c>
      <c r="H24" s="1707"/>
      <c r="I24" s="1707"/>
      <c r="J24" s="1707"/>
      <c r="K24" s="1707"/>
      <c r="L24" s="1707"/>
      <c r="M24" s="1707"/>
      <c r="N24" s="1707"/>
      <c r="O24" s="1707"/>
      <c r="P24" s="1707"/>
      <c r="Q24" s="1707"/>
      <c r="R24" s="1707"/>
      <c r="S24" s="1707"/>
      <c r="T24" s="1707"/>
      <c r="U24" s="1707"/>
      <c r="V24" s="1707"/>
      <c r="W24" s="1707"/>
      <c r="X24" s="1906"/>
      <c r="Y24" s="917" t="s">
        <v>58</v>
      </c>
      <c r="Z24" s="918"/>
      <c r="AA24" s="919"/>
      <c r="AB24" s="1757" t="s">
        <v>1884</v>
      </c>
      <c r="AC24" s="918"/>
      <c r="AD24" s="919"/>
      <c r="AE24" s="1406">
        <v>14</v>
      </c>
      <c r="AF24" s="1406"/>
      <c r="AG24" s="1406"/>
      <c r="AH24" s="1406"/>
      <c r="AI24" s="1406"/>
      <c r="AJ24" s="537">
        <v>14</v>
      </c>
      <c r="AK24" s="537"/>
      <c r="AL24" s="537"/>
      <c r="AM24" s="537"/>
      <c r="AN24" s="537"/>
      <c r="AO24" s="537">
        <v>20</v>
      </c>
      <c r="AP24" s="537"/>
      <c r="AQ24" s="537"/>
      <c r="AR24" s="537"/>
      <c r="AS24" s="537"/>
      <c r="AT24" s="544" t="s">
        <v>377</v>
      </c>
      <c r="AU24" s="539"/>
      <c r="AV24" s="539"/>
      <c r="AW24" s="539"/>
      <c r="AX24" s="1311"/>
      <c r="AY24" s="129"/>
      <c r="AZ24" s="46"/>
      <c r="BA24" s="46"/>
      <c r="BB24" s="46"/>
      <c r="BC24" s="46"/>
    </row>
    <row r="25" spans="1:55" ht="32.25" customHeight="1" x14ac:dyDescent="0.15">
      <c r="A25" s="933"/>
      <c r="B25" s="934"/>
      <c r="C25" s="934"/>
      <c r="D25" s="934"/>
      <c r="E25" s="934"/>
      <c r="F25" s="935"/>
      <c r="G25" s="1907"/>
      <c r="H25" s="1713"/>
      <c r="I25" s="1713"/>
      <c r="J25" s="1713"/>
      <c r="K25" s="1713"/>
      <c r="L25" s="1713"/>
      <c r="M25" s="1713"/>
      <c r="N25" s="1713"/>
      <c r="O25" s="1713"/>
      <c r="P25" s="1713"/>
      <c r="Q25" s="1713"/>
      <c r="R25" s="1713"/>
      <c r="S25" s="1713"/>
      <c r="T25" s="1713"/>
      <c r="U25" s="1713"/>
      <c r="V25" s="1713"/>
      <c r="W25" s="1713"/>
      <c r="X25" s="1908"/>
      <c r="Y25" s="930" t="s">
        <v>378</v>
      </c>
      <c r="Z25" s="413"/>
      <c r="AA25" s="414"/>
      <c r="AB25" s="412" t="s">
        <v>1884</v>
      </c>
      <c r="AC25" s="413"/>
      <c r="AD25" s="414"/>
      <c r="AE25" s="544">
        <v>14</v>
      </c>
      <c r="AF25" s="539"/>
      <c r="AG25" s="539"/>
      <c r="AH25" s="539"/>
      <c r="AI25" s="540"/>
      <c r="AJ25" s="1233">
        <v>14</v>
      </c>
      <c r="AK25" s="900"/>
      <c r="AL25" s="900"/>
      <c r="AM25" s="900"/>
      <c r="AN25" s="1750"/>
      <c r="AO25" s="1233">
        <v>14</v>
      </c>
      <c r="AP25" s="900"/>
      <c r="AQ25" s="900"/>
      <c r="AR25" s="900"/>
      <c r="AS25" s="1750"/>
      <c r="AT25" s="1233">
        <v>14</v>
      </c>
      <c r="AU25" s="900"/>
      <c r="AV25" s="900"/>
      <c r="AW25" s="900"/>
      <c r="AX25" s="1234"/>
      <c r="AY25" s="129"/>
      <c r="AZ25" s="46"/>
      <c r="BA25" s="46"/>
      <c r="BB25" s="46"/>
      <c r="BC25" s="46"/>
    </row>
    <row r="26" spans="1:55" ht="32.25" customHeight="1" x14ac:dyDescent="0.15">
      <c r="A26" s="893" t="s">
        <v>62</v>
      </c>
      <c r="B26" s="894"/>
      <c r="C26" s="894"/>
      <c r="D26" s="894"/>
      <c r="E26" s="894"/>
      <c r="F26" s="895"/>
      <c r="G26" s="366" t="s">
        <v>63</v>
      </c>
      <c r="H26" s="366"/>
      <c r="I26" s="366"/>
      <c r="J26" s="366"/>
      <c r="K26" s="366"/>
      <c r="L26" s="366"/>
      <c r="M26" s="366"/>
      <c r="N26" s="366"/>
      <c r="O26" s="366"/>
      <c r="P26" s="366"/>
      <c r="Q26" s="366"/>
      <c r="R26" s="366"/>
      <c r="S26" s="366"/>
      <c r="T26" s="366"/>
      <c r="U26" s="366"/>
      <c r="V26" s="366"/>
      <c r="W26" s="366"/>
      <c r="X26" s="402"/>
      <c r="Y26" s="904"/>
      <c r="Z26" s="905"/>
      <c r="AA26" s="906"/>
      <c r="AB26" s="365" t="s">
        <v>46</v>
      </c>
      <c r="AC26" s="366"/>
      <c r="AD26" s="402"/>
      <c r="AE26" s="365" t="s">
        <v>359</v>
      </c>
      <c r="AF26" s="366"/>
      <c r="AG26" s="366"/>
      <c r="AH26" s="366"/>
      <c r="AI26" s="402"/>
      <c r="AJ26" s="365" t="s">
        <v>360</v>
      </c>
      <c r="AK26" s="366"/>
      <c r="AL26" s="366"/>
      <c r="AM26" s="366"/>
      <c r="AN26" s="402"/>
      <c r="AO26" s="365" t="s">
        <v>361</v>
      </c>
      <c r="AP26" s="366"/>
      <c r="AQ26" s="366"/>
      <c r="AR26" s="366"/>
      <c r="AS26" s="402"/>
      <c r="AT26" s="1290" t="s">
        <v>64</v>
      </c>
      <c r="AU26" s="1291"/>
      <c r="AV26" s="1291"/>
      <c r="AW26" s="1291"/>
      <c r="AX26" s="1292"/>
      <c r="AY26" s="129"/>
      <c r="AZ26" s="46"/>
      <c r="BA26" s="46"/>
      <c r="BB26" s="46"/>
      <c r="BC26" s="46"/>
    </row>
    <row r="27" spans="1:55" ht="46.5" customHeight="1" x14ac:dyDescent="0.15">
      <c r="A27" s="896"/>
      <c r="B27" s="897"/>
      <c r="C27" s="897"/>
      <c r="D27" s="897"/>
      <c r="E27" s="897"/>
      <c r="F27" s="898"/>
      <c r="G27" s="1582" t="s">
        <v>1987</v>
      </c>
      <c r="H27" s="1582"/>
      <c r="I27" s="1582"/>
      <c r="J27" s="1582"/>
      <c r="K27" s="1582"/>
      <c r="L27" s="1582"/>
      <c r="M27" s="1582"/>
      <c r="N27" s="1582"/>
      <c r="O27" s="1582"/>
      <c r="P27" s="1582"/>
      <c r="Q27" s="1582"/>
      <c r="R27" s="1582"/>
      <c r="S27" s="1582"/>
      <c r="T27" s="1582"/>
      <c r="U27" s="1582"/>
      <c r="V27" s="1582"/>
      <c r="W27" s="1582"/>
      <c r="X27" s="1582"/>
      <c r="Y27" s="884" t="s">
        <v>62</v>
      </c>
      <c r="Z27" s="885"/>
      <c r="AA27" s="886"/>
      <c r="AB27" s="348" t="s">
        <v>1884</v>
      </c>
      <c r="AC27" s="349"/>
      <c r="AD27" s="350"/>
      <c r="AE27" s="348">
        <v>1.5</v>
      </c>
      <c r="AF27" s="349"/>
      <c r="AG27" s="349"/>
      <c r="AH27" s="349"/>
      <c r="AI27" s="350"/>
      <c r="AJ27" s="348">
        <v>0.6</v>
      </c>
      <c r="AK27" s="349"/>
      <c r="AL27" s="349"/>
      <c r="AM27" s="349"/>
      <c r="AN27" s="350"/>
      <c r="AO27" s="348">
        <f>28/20</f>
        <v>1.4</v>
      </c>
      <c r="AP27" s="349"/>
      <c r="AQ27" s="349"/>
      <c r="AR27" s="349"/>
      <c r="AS27" s="350"/>
      <c r="AT27" s="1902">
        <f>15/14</f>
        <v>1.0714285714285714</v>
      </c>
      <c r="AU27" s="1903"/>
      <c r="AV27" s="1903"/>
      <c r="AW27" s="1903"/>
      <c r="AX27" s="1904"/>
    </row>
    <row r="28" spans="1:55" ht="47.1" customHeight="1" x14ac:dyDescent="0.15">
      <c r="A28" s="899"/>
      <c r="B28" s="900"/>
      <c r="C28" s="900"/>
      <c r="D28" s="900"/>
      <c r="E28" s="900"/>
      <c r="F28" s="901"/>
      <c r="G28" s="1749"/>
      <c r="H28" s="1749"/>
      <c r="I28" s="1749"/>
      <c r="J28" s="1749"/>
      <c r="K28" s="1749"/>
      <c r="L28" s="1749"/>
      <c r="M28" s="1749"/>
      <c r="N28" s="1749"/>
      <c r="O28" s="1749"/>
      <c r="P28" s="1749"/>
      <c r="Q28" s="1749"/>
      <c r="R28" s="1749"/>
      <c r="S28" s="1749"/>
      <c r="T28" s="1749"/>
      <c r="U28" s="1749"/>
      <c r="V28" s="1749"/>
      <c r="W28" s="1749"/>
      <c r="X28" s="1749"/>
      <c r="Y28" s="869" t="s">
        <v>67</v>
      </c>
      <c r="Z28" s="413"/>
      <c r="AA28" s="414"/>
      <c r="AB28" s="554" t="s">
        <v>1988</v>
      </c>
      <c r="AC28" s="1743"/>
      <c r="AD28" s="1744"/>
      <c r="AE28" s="603" t="s">
        <v>1989</v>
      </c>
      <c r="AF28" s="658"/>
      <c r="AG28" s="658"/>
      <c r="AH28" s="658"/>
      <c r="AI28" s="659"/>
      <c r="AJ28" s="603" t="s">
        <v>1990</v>
      </c>
      <c r="AK28" s="658"/>
      <c r="AL28" s="658"/>
      <c r="AM28" s="658"/>
      <c r="AN28" s="659"/>
      <c r="AO28" s="603" t="s">
        <v>1991</v>
      </c>
      <c r="AP28" s="658"/>
      <c r="AQ28" s="658"/>
      <c r="AR28" s="658"/>
      <c r="AS28" s="659"/>
      <c r="AT28" s="348" t="s">
        <v>1992</v>
      </c>
      <c r="AU28" s="349"/>
      <c r="AV28" s="349"/>
      <c r="AW28" s="349"/>
      <c r="AX28" s="990"/>
    </row>
    <row r="29" spans="1:55" ht="24.75" customHeight="1" x14ac:dyDescent="0.15">
      <c r="A29" s="294" t="s">
        <v>73</v>
      </c>
      <c r="B29" s="295"/>
      <c r="C29" s="854" t="s">
        <v>74</v>
      </c>
      <c r="D29" s="855"/>
      <c r="E29" s="855"/>
      <c r="F29" s="855"/>
      <c r="G29" s="855"/>
      <c r="H29" s="855"/>
      <c r="I29" s="855"/>
      <c r="J29" s="855"/>
      <c r="K29" s="856"/>
      <c r="L29" s="857" t="s">
        <v>75</v>
      </c>
      <c r="M29" s="857"/>
      <c r="N29" s="857"/>
      <c r="O29" s="857"/>
      <c r="P29" s="857"/>
      <c r="Q29" s="857"/>
      <c r="R29" s="858" t="s">
        <v>363</v>
      </c>
      <c r="S29" s="858"/>
      <c r="T29" s="858"/>
      <c r="U29" s="858"/>
      <c r="V29" s="858"/>
      <c r="W29" s="858"/>
      <c r="X29" s="859" t="s">
        <v>76</v>
      </c>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60"/>
    </row>
    <row r="30" spans="1:55" ht="24.75" customHeight="1" x14ac:dyDescent="0.15">
      <c r="A30" s="296"/>
      <c r="B30" s="297"/>
      <c r="C30" s="1896" t="s">
        <v>1993</v>
      </c>
      <c r="D30" s="1897"/>
      <c r="E30" s="1897"/>
      <c r="F30" s="1897"/>
      <c r="G30" s="1897"/>
      <c r="H30" s="1897"/>
      <c r="I30" s="1897"/>
      <c r="J30" s="1897"/>
      <c r="K30" s="1898"/>
      <c r="L30" s="864">
        <v>10</v>
      </c>
      <c r="M30" s="864"/>
      <c r="N30" s="864"/>
      <c r="O30" s="864"/>
      <c r="P30" s="864"/>
      <c r="Q30" s="864"/>
      <c r="R30" s="864"/>
      <c r="S30" s="864"/>
      <c r="T30" s="864"/>
      <c r="U30" s="864"/>
      <c r="V30" s="864"/>
      <c r="W30" s="864"/>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55" ht="24.75" customHeight="1" x14ac:dyDescent="0.15">
      <c r="A31" s="296"/>
      <c r="B31" s="297"/>
      <c r="C31" s="1899" t="s">
        <v>1994</v>
      </c>
      <c r="D31" s="1900"/>
      <c r="E31" s="1900"/>
      <c r="F31" s="1900"/>
      <c r="G31" s="1900"/>
      <c r="H31" s="1900"/>
      <c r="I31" s="1900"/>
      <c r="J31" s="1900"/>
      <c r="K31" s="1901"/>
      <c r="L31" s="851">
        <v>5</v>
      </c>
      <c r="M31" s="851"/>
      <c r="N31" s="851"/>
      <c r="O31" s="851"/>
      <c r="P31" s="851"/>
      <c r="Q31" s="851"/>
      <c r="R31" s="851"/>
      <c r="S31" s="851"/>
      <c r="T31" s="851"/>
      <c r="U31" s="851"/>
      <c r="V31" s="851"/>
      <c r="W31" s="851"/>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row>
    <row r="32" spans="1:55" ht="24.75" customHeight="1" x14ac:dyDescent="0.15">
      <c r="A32" s="296"/>
      <c r="B32" s="297"/>
      <c r="C32" s="1638"/>
      <c r="D32" s="512"/>
      <c r="E32" s="512"/>
      <c r="F32" s="512"/>
      <c r="G32" s="512"/>
      <c r="H32" s="512"/>
      <c r="I32" s="512"/>
      <c r="J32" s="512"/>
      <c r="K32" s="513"/>
      <c r="L32" s="851"/>
      <c r="M32" s="851"/>
      <c r="N32" s="851"/>
      <c r="O32" s="851"/>
      <c r="P32" s="851"/>
      <c r="Q32" s="851"/>
      <c r="R32" s="851"/>
      <c r="S32" s="851"/>
      <c r="T32" s="851"/>
      <c r="U32" s="851"/>
      <c r="V32" s="851"/>
      <c r="W32" s="851"/>
      <c r="X32" s="47"/>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9"/>
    </row>
    <row r="33" spans="1:50" ht="24.75" customHeight="1" x14ac:dyDescent="0.15">
      <c r="A33" s="296"/>
      <c r="B33" s="297"/>
      <c r="C33" s="1638"/>
      <c r="D33" s="512"/>
      <c r="E33" s="512"/>
      <c r="F33" s="512"/>
      <c r="G33" s="512"/>
      <c r="H33" s="512"/>
      <c r="I33" s="512"/>
      <c r="J33" s="512"/>
      <c r="K33" s="513"/>
      <c r="L33" s="851"/>
      <c r="M33" s="851"/>
      <c r="N33" s="851"/>
      <c r="O33" s="851"/>
      <c r="P33" s="851"/>
      <c r="Q33" s="851"/>
      <c r="R33" s="851"/>
      <c r="S33" s="851"/>
      <c r="T33" s="851"/>
      <c r="U33" s="851"/>
      <c r="V33" s="851"/>
      <c r="W33" s="851"/>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4.75" customHeight="1" x14ac:dyDescent="0.15">
      <c r="A34" s="296"/>
      <c r="B34" s="297"/>
      <c r="C34" s="1638"/>
      <c r="D34" s="512"/>
      <c r="E34" s="512"/>
      <c r="F34" s="512"/>
      <c r="G34" s="512"/>
      <c r="H34" s="512"/>
      <c r="I34" s="512"/>
      <c r="J34" s="512"/>
      <c r="K34" s="513"/>
      <c r="L34" s="851"/>
      <c r="M34" s="851"/>
      <c r="N34" s="851"/>
      <c r="O34" s="851"/>
      <c r="P34" s="851"/>
      <c r="Q34" s="851"/>
      <c r="R34" s="851"/>
      <c r="S34" s="851"/>
      <c r="T34" s="851"/>
      <c r="U34" s="851"/>
      <c r="V34" s="851"/>
      <c r="W34" s="851"/>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24.75" customHeight="1" thickBot="1" x14ac:dyDescent="0.2">
      <c r="A35" s="298"/>
      <c r="B35" s="299"/>
      <c r="C35" s="317" t="s">
        <v>41</v>
      </c>
      <c r="D35" s="318"/>
      <c r="E35" s="318"/>
      <c r="F35" s="318"/>
      <c r="G35" s="318"/>
      <c r="H35" s="318"/>
      <c r="I35" s="318"/>
      <c r="J35" s="318"/>
      <c r="K35" s="319"/>
      <c r="L35" s="320">
        <v>15</v>
      </c>
      <c r="M35" s="318"/>
      <c r="N35" s="318"/>
      <c r="O35" s="318"/>
      <c r="P35" s="318"/>
      <c r="Q35" s="319"/>
      <c r="R35" s="320"/>
      <c r="S35" s="318"/>
      <c r="T35" s="318"/>
      <c r="U35" s="318"/>
      <c r="V35" s="318"/>
      <c r="W35" s="319"/>
      <c r="X35" s="321"/>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3"/>
    </row>
    <row r="36" spans="1:50" ht="24.75" customHeight="1" thickBot="1" x14ac:dyDescent="0.2">
      <c r="A36" s="5"/>
      <c r="B36" s="5"/>
      <c r="C36" s="5"/>
      <c r="D36" s="5"/>
      <c r="E36" s="5"/>
      <c r="F36" s="5"/>
      <c r="G36" s="6"/>
      <c r="H36" s="6"/>
      <c r="I36" s="6"/>
      <c r="J36" s="6"/>
      <c r="K36" s="6"/>
      <c r="L36" s="7"/>
      <c r="M36" s="6"/>
      <c r="N36" s="6"/>
      <c r="O36" s="6"/>
      <c r="P36" s="6"/>
      <c r="Q36" s="6"/>
      <c r="R36" s="6"/>
      <c r="S36" s="6"/>
      <c r="T36" s="6"/>
      <c r="U36" s="6"/>
      <c r="V36" s="6"/>
      <c r="W36" s="6"/>
      <c r="X36" s="6"/>
      <c r="Y36" s="13"/>
      <c r="Z36" s="13"/>
      <c r="AA36" s="13"/>
      <c r="AB36" s="13"/>
      <c r="AC36" s="6"/>
      <c r="AD36" s="6"/>
      <c r="AE36" s="6"/>
      <c r="AF36" s="6"/>
      <c r="AG36" s="6"/>
      <c r="AH36" s="7"/>
      <c r="AI36" s="6"/>
      <c r="AJ36" s="6"/>
      <c r="AK36" s="6"/>
      <c r="AL36" s="6"/>
      <c r="AM36" s="6"/>
      <c r="AN36" s="6"/>
      <c r="AO36" s="6"/>
      <c r="AP36" s="6"/>
      <c r="AQ36" s="6"/>
      <c r="AR36" s="6"/>
      <c r="AS36" s="6"/>
      <c r="AT36" s="6"/>
      <c r="AU36" s="13"/>
      <c r="AV36" s="13"/>
      <c r="AW36" s="13"/>
      <c r="AX36" s="13"/>
    </row>
    <row r="37" spans="1:50" ht="21.75" customHeight="1" x14ac:dyDescent="0.15">
      <c r="A37" s="752" t="s">
        <v>78</v>
      </c>
      <c r="B37" s="753"/>
      <c r="C37" s="753"/>
      <c r="D37" s="753"/>
      <c r="E37" s="753"/>
      <c r="F37" s="753"/>
      <c r="G37" s="753"/>
      <c r="H37" s="753"/>
      <c r="I37" s="753"/>
      <c r="J37" s="753"/>
      <c r="K37" s="753"/>
      <c r="L37" s="753"/>
      <c r="M37" s="753"/>
      <c r="N37" s="753"/>
      <c r="O37" s="753"/>
      <c r="P37" s="753"/>
      <c r="Q37" s="753"/>
      <c r="R37" s="753"/>
      <c r="S37" s="753"/>
      <c r="T37" s="753"/>
      <c r="U37" s="753"/>
      <c r="V37" s="753"/>
      <c r="W37" s="753"/>
      <c r="X37" s="753"/>
      <c r="Y37" s="753"/>
      <c r="Z37" s="753"/>
      <c r="AA37" s="753"/>
      <c r="AB37" s="753"/>
      <c r="AC37" s="753"/>
      <c r="AD37" s="753"/>
      <c r="AE37" s="753"/>
      <c r="AF37" s="753"/>
      <c r="AG37" s="753"/>
      <c r="AH37" s="753"/>
      <c r="AI37" s="753"/>
      <c r="AJ37" s="753"/>
      <c r="AK37" s="753"/>
      <c r="AL37" s="753"/>
      <c r="AM37" s="753"/>
      <c r="AN37" s="753"/>
      <c r="AO37" s="753"/>
      <c r="AP37" s="753"/>
      <c r="AQ37" s="753"/>
      <c r="AR37" s="753"/>
      <c r="AS37" s="753"/>
      <c r="AT37" s="753"/>
      <c r="AU37" s="753"/>
      <c r="AV37" s="753"/>
      <c r="AW37" s="753"/>
      <c r="AX37" s="754"/>
    </row>
    <row r="38" spans="1:50" ht="21" customHeight="1" x14ac:dyDescent="0.15">
      <c r="A38" s="11"/>
      <c r="B38" s="12"/>
      <c r="C38" s="831" t="s">
        <v>79</v>
      </c>
      <c r="D38" s="832"/>
      <c r="E38" s="832"/>
      <c r="F38" s="832"/>
      <c r="G38" s="832"/>
      <c r="H38" s="832"/>
      <c r="I38" s="832"/>
      <c r="J38" s="832"/>
      <c r="K38" s="832"/>
      <c r="L38" s="832"/>
      <c r="M38" s="832"/>
      <c r="N38" s="832"/>
      <c r="O38" s="832"/>
      <c r="P38" s="832"/>
      <c r="Q38" s="832"/>
      <c r="R38" s="832"/>
      <c r="S38" s="832"/>
      <c r="T38" s="832"/>
      <c r="U38" s="832"/>
      <c r="V38" s="832"/>
      <c r="W38" s="832"/>
      <c r="X38" s="832"/>
      <c r="Y38" s="832"/>
      <c r="Z38" s="832"/>
      <c r="AA38" s="832"/>
      <c r="AB38" s="832"/>
      <c r="AC38" s="833"/>
      <c r="AD38" s="894" t="s">
        <v>80</v>
      </c>
      <c r="AE38" s="894"/>
      <c r="AF38" s="894"/>
      <c r="AG38" s="1229" t="s">
        <v>81</v>
      </c>
      <c r="AH38" s="894"/>
      <c r="AI38" s="894"/>
      <c r="AJ38" s="894"/>
      <c r="AK38" s="894"/>
      <c r="AL38" s="894"/>
      <c r="AM38" s="894"/>
      <c r="AN38" s="894"/>
      <c r="AO38" s="894"/>
      <c r="AP38" s="894"/>
      <c r="AQ38" s="894"/>
      <c r="AR38" s="894"/>
      <c r="AS38" s="894"/>
      <c r="AT38" s="894"/>
      <c r="AU38" s="894"/>
      <c r="AV38" s="894"/>
      <c r="AW38" s="894"/>
      <c r="AX38" s="1230"/>
    </row>
    <row r="39" spans="1:50" ht="34.5" customHeight="1" x14ac:dyDescent="0.15">
      <c r="A39" s="836" t="s">
        <v>1995</v>
      </c>
      <c r="B39" s="837"/>
      <c r="C39" s="838" t="s">
        <v>1996</v>
      </c>
      <c r="D39" s="839"/>
      <c r="E39" s="839"/>
      <c r="F39" s="839"/>
      <c r="G39" s="839"/>
      <c r="H39" s="839"/>
      <c r="I39" s="839"/>
      <c r="J39" s="839"/>
      <c r="K39" s="839"/>
      <c r="L39" s="839"/>
      <c r="M39" s="839"/>
      <c r="N39" s="839"/>
      <c r="O39" s="839"/>
      <c r="P39" s="839"/>
      <c r="Q39" s="839"/>
      <c r="R39" s="839"/>
      <c r="S39" s="839"/>
      <c r="T39" s="839"/>
      <c r="U39" s="839"/>
      <c r="V39" s="839"/>
      <c r="W39" s="839"/>
      <c r="X39" s="839"/>
      <c r="Y39" s="839"/>
      <c r="Z39" s="839"/>
      <c r="AA39" s="839"/>
      <c r="AB39" s="839"/>
      <c r="AC39" s="840"/>
      <c r="AD39" s="1893" t="s">
        <v>1997</v>
      </c>
      <c r="AE39" s="1894"/>
      <c r="AF39" s="1895"/>
      <c r="AG39" s="1724" t="s">
        <v>1998</v>
      </c>
      <c r="AH39" s="1725"/>
      <c r="AI39" s="1725"/>
      <c r="AJ39" s="1725"/>
      <c r="AK39" s="1725"/>
      <c r="AL39" s="1725"/>
      <c r="AM39" s="1725"/>
      <c r="AN39" s="1725"/>
      <c r="AO39" s="1725"/>
      <c r="AP39" s="1725"/>
      <c r="AQ39" s="1725"/>
      <c r="AR39" s="1725"/>
      <c r="AS39" s="1725"/>
      <c r="AT39" s="1725"/>
      <c r="AU39" s="1725"/>
      <c r="AV39" s="1725"/>
      <c r="AW39" s="1725"/>
      <c r="AX39" s="1726"/>
    </row>
    <row r="40" spans="1:50" ht="33" customHeight="1" x14ac:dyDescent="0.15">
      <c r="A40" s="788"/>
      <c r="B40" s="789"/>
      <c r="C40" s="846" t="s">
        <v>1999</v>
      </c>
      <c r="D40" s="847"/>
      <c r="E40" s="847"/>
      <c r="F40" s="847"/>
      <c r="G40" s="847"/>
      <c r="H40" s="847"/>
      <c r="I40" s="847"/>
      <c r="J40" s="847"/>
      <c r="K40" s="847"/>
      <c r="L40" s="847"/>
      <c r="M40" s="847"/>
      <c r="N40" s="847"/>
      <c r="O40" s="847"/>
      <c r="P40" s="847"/>
      <c r="Q40" s="847"/>
      <c r="R40" s="847"/>
      <c r="S40" s="847"/>
      <c r="T40" s="847"/>
      <c r="U40" s="847"/>
      <c r="V40" s="847"/>
      <c r="W40" s="847"/>
      <c r="X40" s="847"/>
      <c r="Y40" s="847"/>
      <c r="Z40" s="847"/>
      <c r="AA40" s="847"/>
      <c r="AB40" s="847"/>
      <c r="AC40" s="823"/>
      <c r="AD40" s="1715" t="s">
        <v>1997</v>
      </c>
      <c r="AE40" s="1716"/>
      <c r="AF40" s="1717"/>
      <c r="AG40" s="1727"/>
      <c r="AH40" s="1728"/>
      <c r="AI40" s="1728"/>
      <c r="AJ40" s="1728"/>
      <c r="AK40" s="1728"/>
      <c r="AL40" s="1728"/>
      <c r="AM40" s="1728"/>
      <c r="AN40" s="1728"/>
      <c r="AO40" s="1728"/>
      <c r="AP40" s="1728"/>
      <c r="AQ40" s="1728"/>
      <c r="AR40" s="1728"/>
      <c r="AS40" s="1728"/>
      <c r="AT40" s="1728"/>
      <c r="AU40" s="1728"/>
      <c r="AV40" s="1728"/>
      <c r="AW40" s="1728"/>
      <c r="AX40" s="1729"/>
    </row>
    <row r="41" spans="1:50" ht="34.5" customHeight="1" x14ac:dyDescent="0.15">
      <c r="A41" s="790"/>
      <c r="B41" s="791"/>
      <c r="C41" s="827" t="s">
        <v>2000</v>
      </c>
      <c r="D41" s="828"/>
      <c r="E41" s="828"/>
      <c r="F41" s="828"/>
      <c r="G41" s="828"/>
      <c r="H41" s="828"/>
      <c r="I41" s="828"/>
      <c r="J41" s="828"/>
      <c r="K41" s="828"/>
      <c r="L41" s="828"/>
      <c r="M41" s="828"/>
      <c r="N41" s="828"/>
      <c r="O41" s="828"/>
      <c r="P41" s="828"/>
      <c r="Q41" s="828"/>
      <c r="R41" s="828"/>
      <c r="S41" s="828"/>
      <c r="T41" s="828"/>
      <c r="U41" s="828"/>
      <c r="V41" s="828"/>
      <c r="W41" s="828"/>
      <c r="X41" s="828"/>
      <c r="Y41" s="828"/>
      <c r="Z41" s="828"/>
      <c r="AA41" s="828"/>
      <c r="AB41" s="828"/>
      <c r="AC41" s="829"/>
      <c r="AD41" s="1718" t="s">
        <v>1997</v>
      </c>
      <c r="AE41" s="1719"/>
      <c r="AF41" s="1720"/>
      <c r="AG41" s="1730"/>
      <c r="AH41" s="1731"/>
      <c r="AI41" s="1731"/>
      <c r="AJ41" s="1731"/>
      <c r="AK41" s="1731"/>
      <c r="AL41" s="1731"/>
      <c r="AM41" s="1731"/>
      <c r="AN41" s="1731"/>
      <c r="AO41" s="1731"/>
      <c r="AP41" s="1731"/>
      <c r="AQ41" s="1731"/>
      <c r="AR41" s="1731"/>
      <c r="AS41" s="1731"/>
      <c r="AT41" s="1731"/>
      <c r="AU41" s="1731"/>
      <c r="AV41" s="1731"/>
      <c r="AW41" s="1731"/>
      <c r="AX41" s="1732"/>
    </row>
    <row r="42" spans="1:50" ht="26.25" customHeight="1" x14ac:dyDescent="0.15">
      <c r="A42" s="773" t="s">
        <v>2001</v>
      </c>
      <c r="B42" s="787"/>
      <c r="C42" s="830" t="s">
        <v>2002</v>
      </c>
      <c r="D42" s="794"/>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1721" t="s">
        <v>1997</v>
      </c>
      <c r="AE42" s="1172"/>
      <c r="AF42" s="1173"/>
      <c r="AG42" s="1722" t="s">
        <v>2003</v>
      </c>
      <c r="AH42" s="1707"/>
      <c r="AI42" s="1707"/>
      <c r="AJ42" s="1707"/>
      <c r="AK42" s="1707"/>
      <c r="AL42" s="1707"/>
      <c r="AM42" s="1707"/>
      <c r="AN42" s="1707"/>
      <c r="AO42" s="1707"/>
      <c r="AP42" s="1707"/>
      <c r="AQ42" s="1707"/>
      <c r="AR42" s="1707"/>
      <c r="AS42" s="1707"/>
      <c r="AT42" s="1707"/>
      <c r="AU42" s="1707"/>
      <c r="AV42" s="1707"/>
      <c r="AW42" s="1707"/>
      <c r="AX42" s="1708"/>
    </row>
    <row r="43" spans="1:50" ht="26.25" customHeight="1" x14ac:dyDescent="0.15">
      <c r="A43" s="788"/>
      <c r="B43" s="789"/>
      <c r="C43" s="822" t="s">
        <v>2004</v>
      </c>
      <c r="D43" s="823"/>
      <c r="E43" s="823"/>
      <c r="F43" s="823"/>
      <c r="G43" s="823"/>
      <c r="H43" s="823"/>
      <c r="I43" s="823"/>
      <c r="J43" s="823"/>
      <c r="K43" s="823"/>
      <c r="L43" s="823"/>
      <c r="M43" s="823"/>
      <c r="N43" s="823"/>
      <c r="O43" s="823"/>
      <c r="P43" s="823"/>
      <c r="Q43" s="823"/>
      <c r="R43" s="823"/>
      <c r="S43" s="823"/>
      <c r="T43" s="823"/>
      <c r="U43" s="823"/>
      <c r="V43" s="823"/>
      <c r="W43" s="823"/>
      <c r="X43" s="823"/>
      <c r="Y43" s="823"/>
      <c r="Z43" s="823"/>
      <c r="AA43" s="823"/>
      <c r="AB43" s="823"/>
      <c r="AC43" s="823"/>
      <c r="AD43" s="1715" t="s">
        <v>1997</v>
      </c>
      <c r="AE43" s="1716"/>
      <c r="AF43" s="1717"/>
      <c r="AG43" s="1709"/>
      <c r="AH43" s="1710"/>
      <c r="AI43" s="1710"/>
      <c r="AJ43" s="1710"/>
      <c r="AK43" s="1710"/>
      <c r="AL43" s="1710"/>
      <c r="AM43" s="1710"/>
      <c r="AN43" s="1710"/>
      <c r="AO43" s="1710"/>
      <c r="AP43" s="1710"/>
      <c r="AQ43" s="1710"/>
      <c r="AR43" s="1710"/>
      <c r="AS43" s="1710"/>
      <c r="AT43" s="1710"/>
      <c r="AU43" s="1710"/>
      <c r="AV43" s="1710"/>
      <c r="AW43" s="1710"/>
      <c r="AX43" s="1711"/>
    </row>
    <row r="44" spans="1:50" ht="26.25" customHeight="1" x14ac:dyDescent="0.15">
      <c r="A44" s="788"/>
      <c r="B44" s="789"/>
      <c r="C44" s="822" t="s">
        <v>2005</v>
      </c>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1715" t="s">
        <v>1997</v>
      </c>
      <c r="AE44" s="1716"/>
      <c r="AF44" s="1717"/>
      <c r="AG44" s="1709"/>
      <c r="AH44" s="1710"/>
      <c r="AI44" s="1710"/>
      <c r="AJ44" s="1710"/>
      <c r="AK44" s="1710"/>
      <c r="AL44" s="1710"/>
      <c r="AM44" s="1710"/>
      <c r="AN44" s="1710"/>
      <c r="AO44" s="1710"/>
      <c r="AP44" s="1710"/>
      <c r="AQ44" s="1710"/>
      <c r="AR44" s="1710"/>
      <c r="AS44" s="1710"/>
      <c r="AT44" s="1710"/>
      <c r="AU44" s="1710"/>
      <c r="AV44" s="1710"/>
      <c r="AW44" s="1710"/>
      <c r="AX44" s="1711"/>
    </row>
    <row r="45" spans="1:50" ht="26.25" customHeight="1" x14ac:dyDescent="0.15">
      <c r="A45" s="788"/>
      <c r="B45" s="789"/>
      <c r="C45" s="822" t="s">
        <v>2006</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1715" t="s">
        <v>1997</v>
      </c>
      <c r="AE45" s="1716"/>
      <c r="AF45" s="1717"/>
      <c r="AG45" s="1709"/>
      <c r="AH45" s="1710"/>
      <c r="AI45" s="1710"/>
      <c r="AJ45" s="1710"/>
      <c r="AK45" s="1710"/>
      <c r="AL45" s="1710"/>
      <c r="AM45" s="1710"/>
      <c r="AN45" s="1710"/>
      <c r="AO45" s="1710"/>
      <c r="AP45" s="1710"/>
      <c r="AQ45" s="1710"/>
      <c r="AR45" s="1710"/>
      <c r="AS45" s="1710"/>
      <c r="AT45" s="1710"/>
      <c r="AU45" s="1710"/>
      <c r="AV45" s="1710"/>
      <c r="AW45" s="1710"/>
      <c r="AX45" s="1711"/>
    </row>
    <row r="46" spans="1:50" ht="26.25" customHeight="1" x14ac:dyDescent="0.15">
      <c r="A46" s="788"/>
      <c r="B46" s="789"/>
      <c r="C46" s="822" t="s">
        <v>2007</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4"/>
      <c r="AD46" s="1715" t="s">
        <v>1997</v>
      </c>
      <c r="AE46" s="1716"/>
      <c r="AF46" s="1717"/>
      <c r="AG46" s="1709"/>
      <c r="AH46" s="1710"/>
      <c r="AI46" s="1710"/>
      <c r="AJ46" s="1710"/>
      <c r="AK46" s="1710"/>
      <c r="AL46" s="1710"/>
      <c r="AM46" s="1710"/>
      <c r="AN46" s="1710"/>
      <c r="AO46" s="1710"/>
      <c r="AP46" s="1710"/>
      <c r="AQ46" s="1710"/>
      <c r="AR46" s="1710"/>
      <c r="AS46" s="1710"/>
      <c r="AT46" s="1710"/>
      <c r="AU46" s="1710"/>
      <c r="AV46" s="1710"/>
      <c r="AW46" s="1710"/>
      <c r="AX46" s="1711"/>
    </row>
    <row r="47" spans="1:50" ht="26.25" customHeight="1" x14ac:dyDescent="0.15">
      <c r="A47" s="788"/>
      <c r="B47" s="789"/>
      <c r="C47" s="825" t="s">
        <v>2008</v>
      </c>
      <c r="D47" s="826"/>
      <c r="E47" s="826"/>
      <c r="F47" s="826"/>
      <c r="G47" s="826"/>
      <c r="H47" s="826"/>
      <c r="I47" s="826"/>
      <c r="J47" s="826"/>
      <c r="K47" s="826"/>
      <c r="L47" s="826"/>
      <c r="M47" s="826"/>
      <c r="N47" s="826"/>
      <c r="O47" s="826"/>
      <c r="P47" s="826"/>
      <c r="Q47" s="826"/>
      <c r="R47" s="826"/>
      <c r="S47" s="826"/>
      <c r="T47" s="826"/>
      <c r="U47" s="826"/>
      <c r="V47" s="826"/>
      <c r="W47" s="826"/>
      <c r="X47" s="826"/>
      <c r="Y47" s="826"/>
      <c r="Z47" s="826"/>
      <c r="AA47" s="826"/>
      <c r="AB47" s="826"/>
      <c r="AC47" s="826"/>
      <c r="AD47" s="1718" t="s">
        <v>234</v>
      </c>
      <c r="AE47" s="1719"/>
      <c r="AF47" s="1720"/>
      <c r="AG47" s="1712"/>
      <c r="AH47" s="1713"/>
      <c r="AI47" s="1713"/>
      <c r="AJ47" s="1713"/>
      <c r="AK47" s="1713"/>
      <c r="AL47" s="1713"/>
      <c r="AM47" s="1713"/>
      <c r="AN47" s="1713"/>
      <c r="AO47" s="1713"/>
      <c r="AP47" s="1713"/>
      <c r="AQ47" s="1713"/>
      <c r="AR47" s="1713"/>
      <c r="AS47" s="1713"/>
      <c r="AT47" s="1713"/>
      <c r="AU47" s="1713"/>
      <c r="AV47" s="1713"/>
      <c r="AW47" s="1713"/>
      <c r="AX47" s="1714"/>
    </row>
    <row r="48" spans="1:50" ht="30" customHeight="1" x14ac:dyDescent="0.15">
      <c r="A48" s="773" t="s">
        <v>98</v>
      </c>
      <c r="B48" s="787"/>
      <c r="C48" s="819" t="s">
        <v>99</v>
      </c>
      <c r="D48" s="820"/>
      <c r="E48" s="820"/>
      <c r="F48" s="820"/>
      <c r="G48" s="820"/>
      <c r="H48" s="820"/>
      <c r="I48" s="820"/>
      <c r="J48" s="820"/>
      <c r="K48" s="820"/>
      <c r="L48" s="820"/>
      <c r="M48" s="820"/>
      <c r="N48" s="820"/>
      <c r="O48" s="820"/>
      <c r="P48" s="820"/>
      <c r="Q48" s="820"/>
      <c r="R48" s="820"/>
      <c r="S48" s="820"/>
      <c r="T48" s="820"/>
      <c r="U48" s="820"/>
      <c r="V48" s="820"/>
      <c r="W48" s="820"/>
      <c r="X48" s="820"/>
      <c r="Y48" s="820"/>
      <c r="Z48" s="820"/>
      <c r="AA48" s="820"/>
      <c r="AB48" s="820"/>
      <c r="AC48" s="821"/>
      <c r="AD48" s="1721" t="s">
        <v>1997</v>
      </c>
      <c r="AE48" s="1172"/>
      <c r="AF48" s="1173"/>
      <c r="AG48" s="1722" t="s">
        <v>2009</v>
      </c>
      <c r="AH48" s="1707"/>
      <c r="AI48" s="1707"/>
      <c r="AJ48" s="1707"/>
      <c r="AK48" s="1707"/>
      <c r="AL48" s="1707"/>
      <c r="AM48" s="1707"/>
      <c r="AN48" s="1707"/>
      <c r="AO48" s="1707"/>
      <c r="AP48" s="1707"/>
      <c r="AQ48" s="1707"/>
      <c r="AR48" s="1707"/>
      <c r="AS48" s="1707"/>
      <c r="AT48" s="1707"/>
      <c r="AU48" s="1707"/>
      <c r="AV48" s="1707"/>
      <c r="AW48" s="1707"/>
      <c r="AX48" s="1708"/>
    </row>
    <row r="49" spans="1:50" ht="26.25" customHeight="1" x14ac:dyDescent="0.15">
      <c r="A49" s="788"/>
      <c r="B49" s="789"/>
      <c r="C49" s="822" t="s">
        <v>2010</v>
      </c>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c r="AD49" s="1715" t="s">
        <v>1997</v>
      </c>
      <c r="AE49" s="1716"/>
      <c r="AF49" s="1717"/>
      <c r="AG49" s="1709"/>
      <c r="AH49" s="1710"/>
      <c r="AI49" s="1710"/>
      <c r="AJ49" s="1710"/>
      <c r="AK49" s="1710"/>
      <c r="AL49" s="1710"/>
      <c r="AM49" s="1710"/>
      <c r="AN49" s="1710"/>
      <c r="AO49" s="1710"/>
      <c r="AP49" s="1710"/>
      <c r="AQ49" s="1710"/>
      <c r="AR49" s="1710"/>
      <c r="AS49" s="1710"/>
      <c r="AT49" s="1710"/>
      <c r="AU49" s="1710"/>
      <c r="AV49" s="1710"/>
      <c r="AW49" s="1710"/>
      <c r="AX49" s="1711"/>
    </row>
    <row r="50" spans="1:50" ht="26.25" customHeight="1" x14ac:dyDescent="0.15">
      <c r="A50" s="788"/>
      <c r="B50" s="789"/>
      <c r="C50" s="822" t="s">
        <v>2011</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1718" t="s">
        <v>1997</v>
      </c>
      <c r="AE50" s="1719"/>
      <c r="AF50" s="1720"/>
      <c r="AG50" s="1712"/>
      <c r="AH50" s="1713"/>
      <c r="AI50" s="1713"/>
      <c r="AJ50" s="1713"/>
      <c r="AK50" s="1713"/>
      <c r="AL50" s="1713"/>
      <c r="AM50" s="1713"/>
      <c r="AN50" s="1713"/>
      <c r="AO50" s="1713"/>
      <c r="AP50" s="1713"/>
      <c r="AQ50" s="1713"/>
      <c r="AR50" s="1713"/>
      <c r="AS50" s="1713"/>
      <c r="AT50" s="1713"/>
      <c r="AU50" s="1713"/>
      <c r="AV50" s="1713"/>
      <c r="AW50" s="1713"/>
      <c r="AX50" s="1714"/>
    </row>
    <row r="51" spans="1:50" ht="33.6" customHeight="1" x14ac:dyDescent="0.15">
      <c r="A51" s="773" t="s">
        <v>103</v>
      </c>
      <c r="B51" s="787"/>
      <c r="C51" s="792" t="s">
        <v>104</v>
      </c>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4"/>
      <c r="AD51" s="1721" t="s">
        <v>234</v>
      </c>
      <c r="AE51" s="1172"/>
      <c r="AF51" s="1173"/>
      <c r="AG51" s="1229"/>
      <c r="AH51" s="894"/>
      <c r="AI51" s="894"/>
      <c r="AJ51" s="894"/>
      <c r="AK51" s="894"/>
      <c r="AL51" s="894"/>
      <c r="AM51" s="894"/>
      <c r="AN51" s="894"/>
      <c r="AO51" s="894"/>
      <c r="AP51" s="894"/>
      <c r="AQ51" s="894"/>
      <c r="AR51" s="894"/>
      <c r="AS51" s="894"/>
      <c r="AT51" s="894"/>
      <c r="AU51" s="894"/>
      <c r="AV51" s="894"/>
      <c r="AW51" s="894"/>
      <c r="AX51" s="1230"/>
    </row>
    <row r="52" spans="1:50" ht="15.75" customHeight="1" x14ac:dyDescent="0.15">
      <c r="A52" s="788"/>
      <c r="B52" s="789"/>
      <c r="C52" s="806" t="s">
        <v>0</v>
      </c>
      <c r="D52" s="807"/>
      <c r="E52" s="807"/>
      <c r="F52" s="807"/>
      <c r="G52" s="808" t="s">
        <v>106</v>
      </c>
      <c r="H52" s="809"/>
      <c r="I52" s="809"/>
      <c r="J52" s="809"/>
      <c r="K52" s="809"/>
      <c r="L52" s="809"/>
      <c r="M52" s="809"/>
      <c r="N52" s="809"/>
      <c r="O52" s="809"/>
      <c r="P52" s="809"/>
      <c r="Q52" s="809"/>
      <c r="R52" s="809"/>
      <c r="S52" s="810"/>
      <c r="T52" s="811" t="s">
        <v>2012</v>
      </c>
      <c r="U52" s="812"/>
      <c r="V52" s="812"/>
      <c r="W52" s="812"/>
      <c r="X52" s="812"/>
      <c r="Y52" s="812"/>
      <c r="Z52" s="812"/>
      <c r="AA52" s="812"/>
      <c r="AB52" s="812"/>
      <c r="AC52" s="812"/>
      <c r="AD52" s="812"/>
      <c r="AE52" s="812"/>
      <c r="AF52" s="812"/>
      <c r="AG52" s="1231"/>
      <c r="AH52" s="897"/>
      <c r="AI52" s="897"/>
      <c r="AJ52" s="897"/>
      <c r="AK52" s="897"/>
      <c r="AL52" s="897"/>
      <c r="AM52" s="897"/>
      <c r="AN52" s="897"/>
      <c r="AO52" s="897"/>
      <c r="AP52" s="897"/>
      <c r="AQ52" s="897"/>
      <c r="AR52" s="897"/>
      <c r="AS52" s="897"/>
      <c r="AT52" s="897"/>
      <c r="AU52" s="897"/>
      <c r="AV52" s="897"/>
      <c r="AW52" s="897"/>
      <c r="AX52" s="1232"/>
    </row>
    <row r="53" spans="1:50" ht="26.25" customHeight="1" x14ac:dyDescent="0.15">
      <c r="A53" s="788"/>
      <c r="B53" s="789"/>
      <c r="C53" s="813"/>
      <c r="D53" s="814"/>
      <c r="E53" s="814"/>
      <c r="F53" s="814"/>
      <c r="G53" s="815"/>
      <c r="H53" s="823"/>
      <c r="I53" s="823"/>
      <c r="J53" s="823"/>
      <c r="K53" s="823"/>
      <c r="L53" s="823"/>
      <c r="M53" s="823"/>
      <c r="N53" s="823"/>
      <c r="O53" s="823"/>
      <c r="P53" s="823"/>
      <c r="Q53" s="823"/>
      <c r="R53" s="823"/>
      <c r="S53" s="1235"/>
      <c r="T53" s="1236"/>
      <c r="U53" s="823"/>
      <c r="V53" s="823"/>
      <c r="W53" s="823"/>
      <c r="X53" s="823"/>
      <c r="Y53" s="823"/>
      <c r="Z53" s="823"/>
      <c r="AA53" s="823"/>
      <c r="AB53" s="823"/>
      <c r="AC53" s="823"/>
      <c r="AD53" s="823"/>
      <c r="AE53" s="823"/>
      <c r="AF53" s="823"/>
      <c r="AG53" s="1231"/>
      <c r="AH53" s="897"/>
      <c r="AI53" s="897"/>
      <c r="AJ53" s="897"/>
      <c r="AK53" s="897"/>
      <c r="AL53" s="897"/>
      <c r="AM53" s="897"/>
      <c r="AN53" s="897"/>
      <c r="AO53" s="897"/>
      <c r="AP53" s="897"/>
      <c r="AQ53" s="897"/>
      <c r="AR53" s="897"/>
      <c r="AS53" s="897"/>
      <c r="AT53" s="897"/>
      <c r="AU53" s="897"/>
      <c r="AV53" s="897"/>
      <c r="AW53" s="897"/>
      <c r="AX53" s="1232"/>
    </row>
    <row r="54" spans="1:50" ht="26.25" customHeight="1" x14ac:dyDescent="0.15">
      <c r="A54" s="790"/>
      <c r="B54" s="791"/>
      <c r="C54" s="766"/>
      <c r="D54" s="767"/>
      <c r="E54" s="767"/>
      <c r="F54" s="767"/>
      <c r="G54" s="768"/>
      <c r="H54" s="826"/>
      <c r="I54" s="826"/>
      <c r="J54" s="826"/>
      <c r="K54" s="826"/>
      <c r="L54" s="826"/>
      <c r="M54" s="826"/>
      <c r="N54" s="826"/>
      <c r="O54" s="826"/>
      <c r="P54" s="826"/>
      <c r="Q54" s="826"/>
      <c r="R54" s="826"/>
      <c r="S54" s="1225"/>
      <c r="T54" s="1226"/>
      <c r="U54" s="1227"/>
      <c r="V54" s="1227"/>
      <c r="W54" s="1227"/>
      <c r="X54" s="1227"/>
      <c r="Y54" s="1227"/>
      <c r="Z54" s="1227"/>
      <c r="AA54" s="1227"/>
      <c r="AB54" s="1227"/>
      <c r="AC54" s="1227"/>
      <c r="AD54" s="1227"/>
      <c r="AE54" s="1227"/>
      <c r="AF54" s="1227"/>
      <c r="AG54" s="1233"/>
      <c r="AH54" s="900"/>
      <c r="AI54" s="900"/>
      <c r="AJ54" s="900"/>
      <c r="AK54" s="900"/>
      <c r="AL54" s="900"/>
      <c r="AM54" s="900"/>
      <c r="AN54" s="900"/>
      <c r="AO54" s="900"/>
      <c r="AP54" s="900"/>
      <c r="AQ54" s="900"/>
      <c r="AR54" s="900"/>
      <c r="AS54" s="900"/>
      <c r="AT54" s="900"/>
      <c r="AU54" s="900"/>
      <c r="AV54" s="900"/>
      <c r="AW54" s="900"/>
      <c r="AX54" s="1234"/>
    </row>
    <row r="55" spans="1:50" ht="78" customHeight="1" x14ac:dyDescent="0.15">
      <c r="A55" s="773" t="s">
        <v>108</v>
      </c>
      <c r="B55" s="774"/>
      <c r="C55" s="777" t="s">
        <v>109</v>
      </c>
      <c r="D55" s="378"/>
      <c r="E55" s="378"/>
      <c r="F55" s="379"/>
      <c r="G55" s="1890" t="s">
        <v>2013</v>
      </c>
      <c r="H55" s="1891"/>
      <c r="I55" s="1891"/>
      <c r="J55" s="1891"/>
      <c r="K55" s="1891"/>
      <c r="L55" s="1891"/>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c r="AN55" s="1891"/>
      <c r="AO55" s="1891"/>
      <c r="AP55" s="1891"/>
      <c r="AQ55" s="1891"/>
      <c r="AR55" s="1891"/>
      <c r="AS55" s="1891"/>
      <c r="AT55" s="1891"/>
      <c r="AU55" s="1891"/>
      <c r="AV55" s="1891"/>
      <c r="AW55" s="1891"/>
      <c r="AX55" s="1892"/>
    </row>
    <row r="56" spans="1:50" ht="66.75" customHeight="1" thickBot="1" x14ac:dyDescent="0.2">
      <c r="A56" s="775"/>
      <c r="B56" s="776"/>
      <c r="C56" s="781" t="s">
        <v>111</v>
      </c>
      <c r="D56" s="782"/>
      <c r="E56" s="782"/>
      <c r="F56" s="783"/>
      <c r="G56" s="784" t="s">
        <v>2014</v>
      </c>
      <c r="H56" s="785"/>
      <c r="I56" s="785"/>
      <c r="J56" s="785"/>
      <c r="K56" s="785"/>
      <c r="L56" s="785"/>
      <c r="M56" s="785"/>
      <c r="N56" s="785"/>
      <c r="O56" s="785"/>
      <c r="P56" s="785"/>
      <c r="Q56" s="785"/>
      <c r="R56" s="785"/>
      <c r="S56" s="785"/>
      <c r="T56" s="785"/>
      <c r="U56" s="785"/>
      <c r="V56" s="785"/>
      <c r="W56" s="785"/>
      <c r="X56" s="785"/>
      <c r="Y56" s="785"/>
      <c r="Z56" s="785"/>
      <c r="AA56" s="785"/>
      <c r="AB56" s="785"/>
      <c r="AC56" s="785"/>
      <c r="AD56" s="785"/>
      <c r="AE56" s="785"/>
      <c r="AF56" s="785"/>
      <c r="AG56" s="785"/>
      <c r="AH56" s="785"/>
      <c r="AI56" s="785"/>
      <c r="AJ56" s="785"/>
      <c r="AK56" s="785"/>
      <c r="AL56" s="785"/>
      <c r="AM56" s="785"/>
      <c r="AN56" s="785"/>
      <c r="AO56" s="785"/>
      <c r="AP56" s="785"/>
      <c r="AQ56" s="785"/>
      <c r="AR56" s="785"/>
      <c r="AS56" s="785"/>
      <c r="AT56" s="785"/>
      <c r="AU56" s="785"/>
      <c r="AV56" s="785"/>
      <c r="AW56" s="785"/>
      <c r="AX56" s="786"/>
    </row>
    <row r="57" spans="1:50" ht="21" customHeight="1" x14ac:dyDescent="0.15">
      <c r="A57" s="752" t="s">
        <v>113</v>
      </c>
      <c r="B57" s="753"/>
      <c r="C57" s="753"/>
      <c r="D57" s="753"/>
      <c r="E57" s="753"/>
      <c r="F57" s="753"/>
      <c r="G57" s="753"/>
      <c r="H57" s="753"/>
      <c r="I57" s="753"/>
      <c r="J57" s="753"/>
      <c r="K57" s="753"/>
      <c r="L57" s="753"/>
      <c r="M57" s="753"/>
      <c r="N57" s="753"/>
      <c r="O57" s="753"/>
      <c r="P57" s="753"/>
      <c r="Q57" s="753"/>
      <c r="R57" s="753"/>
      <c r="S57" s="753"/>
      <c r="T57" s="753"/>
      <c r="U57" s="753"/>
      <c r="V57" s="753"/>
      <c r="W57" s="753"/>
      <c r="X57" s="753"/>
      <c r="Y57" s="753"/>
      <c r="Z57" s="753"/>
      <c r="AA57" s="753"/>
      <c r="AB57" s="753"/>
      <c r="AC57" s="753"/>
      <c r="AD57" s="753"/>
      <c r="AE57" s="753"/>
      <c r="AF57" s="753"/>
      <c r="AG57" s="753"/>
      <c r="AH57" s="753"/>
      <c r="AI57" s="753"/>
      <c r="AJ57" s="753"/>
      <c r="AK57" s="753"/>
      <c r="AL57" s="753"/>
      <c r="AM57" s="753"/>
      <c r="AN57" s="753"/>
      <c r="AO57" s="753"/>
      <c r="AP57" s="753"/>
      <c r="AQ57" s="753"/>
      <c r="AR57" s="753"/>
      <c r="AS57" s="753"/>
      <c r="AT57" s="753"/>
      <c r="AU57" s="753"/>
      <c r="AV57" s="753"/>
      <c r="AW57" s="753"/>
      <c r="AX57" s="754"/>
    </row>
    <row r="58" spans="1:50" ht="95.25" customHeight="1" thickBot="1" x14ac:dyDescent="0.2">
      <c r="A58" s="1212"/>
      <c r="B58" s="1219"/>
      <c r="C58" s="1219"/>
      <c r="D58" s="1219"/>
      <c r="E58" s="1219"/>
      <c r="F58" s="1219"/>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19"/>
      <c r="AL58" s="1219"/>
      <c r="AM58" s="1219"/>
      <c r="AN58" s="1219"/>
      <c r="AO58" s="1219"/>
      <c r="AP58" s="1219"/>
      <c r="AQ58" s="1219"/>
      <c r="AR58" s="1219"/>
      <c r="AS58" s="1219"/>
      <c r="AT58" s="1219"/>
      <c r="AU58" s="1219"/>
      <c r="AV58" s="1219"/>
      <c r="AW58" s="1219"/>
      <c r="AX58" s="1220"/>
    </row>
    <row r="59" spans="1:50" ht="21" customHeight="1" x14ac:dyDescent="0.15">
      <c r="A59" s="758" t="s">
        <v>114</v>
      </c>
      <c r="B59" s="759"/>
      <c r="C59" s="759"/>
      <c r="D59" s="759"/>
      <c r="E59" s="759"/>
      <c r="F59" s="759"/>
      <c r="G59" s="759"/>
      <c r="H59" s="759"/>
      <c r="I59" s="759"/>
      <c r="J59" s="759"/>
      <c r="K59" s="759"/>
      <c r="L59" s="759"/>
      <c r="M59" s="759"/>
      <c r="N59" s="759"/>
      <c r="O59" s="759"/>
      <c r="P59" s="759"/>
      <c r="Q59" s="759"/>
      <c r="R59" s="759"/>
      <c r="S59" s="759"/>
      <c r="T59" s="759"/>
      <c r="U59" s="759"/>
      <c r="V59" s="759"/>
      <c r="W59" s="759"/>
      <c r="X59" s="759"/>
      <c r="Y59" s="759"/>
      <c r="Z59" s="759"/>
      <c r="AA59" s="759"/>
      <c r="AB59" s="759"/>
      <c r="AC59" s="759"/>
      <c r="AD59" s="759"/>
      <c r="AE59" s="759"/>
      <c r="AF59" s="759"/>
      <c r="AG59" s="759"/>
      <c r="AH59" s="759"/>
      <c r="AI59" s="759"/>
      <c r="AJ59" s="759"/>
      <c r="AK59" s="759"/>
      <c r="AL59" s="759"/>
      <c r="AM59" s="759"/>
      <c r="AN59" s="759"/>
      <c r="AO59" s="759"/>
      <c r="AP59" s="759"/>
      <c r="AQ59" s="759"/>
      <c r="AR59" s="759"/>
      <c r="AS59" s="759"/>
      <c r="AT59" s="759"/>
      <c r="AU59" s="759"/>
      <c r="AV59" s="759"/>
      <c r="AW59" s="759"/>
      <c r="AX59" s="760"/>
    </row>
    <row r="60" spans="1:50" ht="95.25" customHeight="1" thickBot="1" x14ac:dyDescent="0.2">
      <c r="A60" s="1212"/>
      <c r="B60" s="1219"/>
      <c r="C60" s="1219"/>
      <c r="D60" s="1219"/>
      <c r="E60" s="1221"/>
      <c r="F60" s="1222"/>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c r="AM60" s="1223"/>
      <c r="AN60" s="1223"/>
      <c r="AO60" s="1223"/>
      <c r="AP60" s="1223"/>
      <c r="AQ60" s="1223"/>
      <c r="AR60" s="1223"/>
      <c r="AS60" s="1223"/>
      <c r="AT60" s="1223"/>
      <c r="AU60" s="1223"/>
      <c r="AV60" s="1223"/>
      <c r="AW60" s="1223"/>
      <c r="AX60" s="1224"/>
    </row>
    <row r="61" spans="1:50" ht="21" customHeight="1" x14ac:dyDescent="0.15">
      <c r="A61" s="758" t="s">
        <v>115</v>
      </c>
      <c r="B61" s="759"/>
      <c r="C61" s="759"/>
      <c r="D61" s="759"/>
      <c r="E61" s="759"/>
      <c r="F61" s="759"/>
      <c r="G61" s="759"/>
      <c r="H61" s="759"/>
      <c r="I61" s="759"/>
      <c r="J61" s="759"/>
      <c r="K61" s="759"/>
      <c r="L61" s="759"/>
      <c r="M61" s="759"/>
      <c r="N61" s="759"/>
      <c r="O61" s="759"/>
      <c r="P61" s="759"/>
      <c r="Q61" s="759"/>
      <c r="R61" s="759"/>
      <c r="S61" s="759"/>
      <c r="T61" s="759"/>
      <c r="U61" s="759"/>
      <c r="V61" s="759"/>
      <c r="W61" s="759"/>
      <c r="X61" s="759"/>
      <c r="Y61" s="759"/>
      <c r="Z61" s="759"/>
      <c r="AA61" s="759"/>
      <c r="AB61" s="759"/>
      <c r="AC61" s="759"/>
      <c r="AD61" s="759"/>
      <c r="AE61" s="759"/>
      <c r="AF61" s="759"/>
      <c r="AG61" s="759"/>
      <c r="AH61" s="759"/>
      <c r="AI61" s="759"/>
      <c r="AJ61" s="759"/>
      <c r="AK61" s="759"/>
      <c r="AL61" s="759"/>
      <c r="AM61" s="759"/>
      <c r="AN61" s="759"/>
      <c r="AO61" s="759"/>
      <c r="AP61" s="759"/>
      <c r="AQ61" s="759"/>
      <c r="AR61" s="759"/>
      <c r="AS61" s="759"/>
      <c r="AT61" s="759"/>
      <c r="AU61" s="759"/>
      <c r="AV61" s="759"/>
      <c r="AW61" s="759"/>
      <c r="AX61" s="760"/>
    </row>
    <row r="62" spans="1:50" ht="95.25" customHeight="1" thickBot="1" x14ac:dyDescent="0.2">
      <c r="A62" s="1212"/>
      <c r="B62" s="1213"/>
      <c r="C62" s="1213"/>
      <c r="D62" s="1213"/>
      <c r="E62" s="1214"/>
      <c r="F62" s="1213"/>
      <c r="G62" s="1213"/>
      <c r="H62" s="1213"/>
      <c r="I62" s="1213"/>
      <c r="J62" s="1213"/>
      <c r="K62" s="1213"/>
      <c r="L62" s="1213"/>
      <c r="M62" s="1213"/>
      <c r="N62" s="1213"/>
      <c r="O62" s="1213"/>
      <c r="P62" s="1213"/>
      <c r="Q62" s="1213"/>
      <c r="R62" s="1213"/>
      <c r="S62" s="1213"/>
      <c r="T62" s="1213"/>
      <c r="U62" s="1213"/>
      <c r="V62" s="1213"/>
      <c r="W62" s="1213"/>
      <c r="X62" s="1213"/>
      <c r="Y62" s="1213"/>
      <c r="Z62" s="1213"/>
      <c r="AA62" s="1213"/>
      <c r="AB62" s="1213"/>
      <c r="AC62" s="1213"/>
      <c r="AD62" s="1213"/>
      <c r="AE62" s="1213"/>
      <c r="AF62" s="1213"/>
      <c r="AG62" s="1213"/>
      <c r="AH62" s="1213"/>
      <c r="AI62" s="1213"/>
      <c r="AJ62" s="1213"/>
      <c r="AK62" s="1213"/>
      <c r="AL62" s="1213"/>
      <c r="AM62" s="1213"/>
      <c r="AN62" s="1213"/>
      <c r="AO62" s="1213"/>
      <c r="AP62" s="1213"/>
      <c r="AQ62" s="1213"/>
      <c r="AR62" s="1213"/>
      <c r="AS62" s="1213"/>
      <c r="AT62" s="1213"/>
      <c r="AU62" s="1213"/>
      <c r="AV62" s="1213"/>
      <c r="AW62" s="1213"/>
      <c r="AX62" s="1215"/>
    </row>
    <row r="63" spans="1:50" ht="21" customHeight="1" x14ac:dyDescent="0.15">
      <c r="A63" s="737" t="s">
        <v>116</v>
      </c>
      <c r="B63" s="738"/>
      <c r="C63" s="738"/>
      <c r="D63" s="738"/>
      <c r="E63" s="738"/>
      <c r="F63" s="738"/>
      <c r="G63" s="738"/>
      <c r="H63" s="738"/>
      <c r="I63" s="738"/>
      <c r="J63" s="738"/>
      <c r="K63" s="738"/>
      <c r="L63" s="738"/>
      <c r="M63" s="738"/>
      <c r="N63" s="738"/>
      <c r="O63" s="738"/>
      <c r="P63" s="738"/>
      <c r="Q63" s="738"/>
      <c r="R63" s="738"/>
      <c r="S63" s="738"/>
      <c r="T63" s="738"/>
      <c r="U63" s="738"/>
      <c r="V63" s="738"/>
      <c r="W63" s="738"/>
      <c r="X63" s="738"/>
      <c r="Y63" s="738"/>
      <c r="Z63" s="738"/>
      <c r="AA63" s="738"/>
      <c r="AB63" s="738"/>
      <c r="AC63" s="738"/>
      <c r="AD63" s="738"/>
      <c r="AE63" s="738"/>
      <c r="AF63" s="738"/>
      <c r="AG63" s="738"/>
      <c r="AH63" s="738"/>
      <c r="AI63" s="738"/>
      <c r="AJ63" s="738"/>
      <c r="AK63" s="738"/>
      <c r="AL63" s="738"/>
      <c r="AM63" s="738"/>
      <c r="AN63" s="738"/>
      <c r="AO63" s="738"/>
      <c r="AP63" s="738"/>
      <c r="AQ63" s="738"/>
      <c r="AR63" s="738"/>
      <c r="AS63" s="738"/>
      <c r="AT63" s="738"/>
      <c r="AU63" s="738"/>
      <c r="AV63" s="738"/>
      <c r="AW63" s="738"/>
      <c r="AX63" s="739"/>
    </row>
    <row r="64" spans="1:50" ht="95.25" customHeight="1" thickBot="1" x14ac:dyDescent="0.2">
      <c r="A64" s="1216" t="s">
        <v>2015</v>
      </c>
      <c r="B64" s="756"/>
      <c r="C64" s="756"/>
      <c r="D64" s="756"/>
      <c r="E64" s="756"/>
      <c r="F64" s="756"/>
      <c r="G64" s="756"/>
      <c r="H64" s="756"/>
      <c r="I64" s="756"/>
      <c r="J64" s="756"/>
      <c r="K64" s="756"/>
      <c r="L64" s="756"/>
      <c r="M64" s="756"/>
      <c r="N64" s="756"/>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7"/>
    </row>
    <row r="65" spans="1:50" ht="19.7" customHeight="1" x14ac:dyDescent="0.15">
      <c r="A65" s="743" t="s">
        <v>118</v>
      </c>
      <c r="B65" s="744"/>
      <c r="C65" s="744"/>
      <c r="D65" s="744"/>
      <c r="E65" s="744"/>
      <c r="F65" s="744"/>
      <c r="G65" s="744"/>
      <c r="H65" s="744"/>
      <c r="I65" s="744"/>
      <c r="J65" s="744"/>
      <c r="K65" s="744"/>
      <c r="L65" s="744"/>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744"/>
      <c r="AS65" s="744"/>
      <c r="AT65" s="744"/>
      <c r="AU65" s="744"/>
      <c r="AV65" s="744"/>
      <c r="AW65" s="744"/>
      <c r="AX65" s="745"/>
    </row>
    <row r="66" spans="1:50" ht="19.899999999999999" customHeight="1" thickBot="1" x14ac:dyDescent="0.2">
      <c r="A66" s="746"/>
      <c r="B66" s="747"/>
      <c r="C66" s="712" t="s">
        <v>420</v>
      </c>
      <c r="D66" s="748"/>
      <c r="E66" s="748"/>
      <c r="F66" s="748"/>
      <c r="G66" s="748"/>
      <c r="H66" s="748"/>
      <c r="I66" s="748"/>
      <c r="J66" s="749"/>
      <c r="K66" s="1889">
        <v>265273</v>
      </c>
      <c r="L66" s="318"/>
      <c r="M66" s="318"/>
      <c r="N66" s="318"/>
      <c r="O66" s="318"/>
      <c r="P66" s="318"/>
      <c r="Q66" s="318"/>
      <c r="R66" s="319"/>
      <c r="S66" s="712" t="s">
        <v>422</v>
      </c>
      <c r="T66" s="748"/>
      <c r="U66" s="748"/>
      <c r="V66" s="748"/>
      <c r="W66" s="748"/>
      <c r="X66" s="748"/>
      <c r="Y66" s="748"/>
      <c r="Z66" s="749"/>
      <c r="AA66" s="320">
        <v>212</v>
      </c>
      <c r="AB66" s="318"/>
      <c r="AC66" s="318"/>
      <c r="AD66" s="318"/>
      <c r="AE66" s="318"/>
      <c r="AF66" s="318"/>
      <c r="AG66" s="318"/>
      <c r="AH66" s="319"/>
      <c r="AI66" s="712" t="s">
        <v>424</v>
      </c>
      <c r="AJ66" s="713"/>
      <c r="AK66" s="713"/>
      <c r="AL66" s="713"/>
      <c r="AM66" s="713"/>
      <c r="AN66" s="713"/>
      <c r="AO66" s="713"/>
      <c r="AP66" s="714"/>
      <c r="AQ66" s="1701" t="s">
        <v>2016</v>
      </c>
      <c r="AR66" s="748"/>
      <c r="AS66" s="748"/>
      <c r="AT66" s="748"/>
      <c r="AU66" s="748"/>
      <c r="AV66" s="748"/>
      <c r="AW66" s="748"/>
      <c r="AX66" s="1702"/>
    </row>
    <row r="67" spans="1:50" ht="24.75" customHeight="1" thickBot="1" x14ac:dyDescent="0.2">
      <c r="A67" s="5"/>
      <c r="B67" s="5"/>
      <c r="C67" s="5"/>
      <c r="D67" s="5"/>
      <c r="E67" s="5"/>
      <c r="F67" s="5"/>
      <c r="G67" s="6"/>
      <c r="H67" s="6"/>
      <c r="I67" s="6"/>
      <c r="J67" s="6"/>
      <c r="K67" s="6"/>
      <c r="L67" s="7"/>
      <c r="M67" s="6"/>
      <c r="N67" s="6"/>
      <c r="O67" s="6"/>
      <c r="P67" s="6"/>
      <c r="Q67" s="6"/>
      <c r="R67" s="6"/>
      <c r="S67" s="6"/>
      <c r="T67" s="6"/>
      <c r="U67" s="6"/>
      <c r="V67" s="6"/>
      <c r="W67" s="6"/>
      <c r="X67" s="6"/>
      <c r="Y67" s="13"/>
      <c r="Z67" s="13"/>
      <c r="AA67" s="13"/>
      <c r="AB67" s="13"/>
      <c r="AC67" s="6"/>
      <c r="AD67" s="6"/>
      <c r="AE67" s="6"/>
      <c r="AF67" s="6"/>
      <c r="AG67" s="6"/>
      <c r="AH67" s="7"/>
      <c r="AI67" s="6"/>
      <c r="AJ67" s="6"/>
      <c r="AK67" s="6"/>
      <c r="AL67" s="6"/>
      <c r="AM67" s="6"/>
      <c r="AN67" s="6"/>
      <c r="AO67" s="6"/>
      <c r="AP67" s="6"/>
      <c r="AQ67" s="6"/>
      <c r="AR67" s="6"/>
      <c r="AS67" s="6"/>
      <c r="AT67" s="6"/>
      <c r="AU67" s="13"/>
      <c r="AV67" s="13"/>
      <c r="AW67" s="13"/>
      <c r="AX67" s="13"/>
    </row>
    <row r="68" spans="1:50" ht="15" customHeight="1" x14ac:dyDescent="0.15">
      <c r="A68" s="699" t="s">
        <v>124</v>
      </c>
      <c r="B68" s="700"/>
      <c r="C68" s="700"/>
      <c r="D68" s="700"/>
      <c r="E68" s="700"/>
      <c r="F68" s="701"/>
      <c r="G68" s="14" t="s">
        <v>125</v>
      </c>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6"/>
    </row>
    <row r="69" spans="1:50" ht="38.65" customHeight="1" x14ac:dyDescent="0.15">
      <c r="A69" s="393"/>
      <c r="B69" s="394"/>
      <c r="C69" s="394"/>
      <c r="D69" s="394"/>
      <c r="E69" s="394"/>
      <c r="F69" s="395"/>
      <c r="G69" s="17"/>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9"/>
    </row>
    <row r="70" spans="1:50" ht="41.25" customHeight="1" x14ac:dyDescent="0.15">
      <c r="A70" s="393"/>
      <c r="B70" s="394"/>
      <c r="C70" s="394"/>
      <c r="D70" s="394"/>
      <c r="E70" s="394"/>
      <c r="F70" s="395"/>
      <c r="G70" s="17"/>
      <c r="H70" s="18"/>
      <c r="I70" s="1693" t="s">
        <v>2017</v>
      </c>
      <c r="J70" s="1694"/>
      <c r="K70" s="1694"/>
      <c r="L70" s="1694"/>
      <c r="M70" s="1694"/>
      <c r="N70" s="1694"/>
      <c r="O70" s="1694"/>
      <c r="P70" s="1694"/>
      <c r="Q70" s="1694"/>
      <c r="R70" s="1694"/>
      <c r="S70" s="1694"/>
      <c r="T70" s="1694"/>
      <c r="U70" s="1694"/>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9"/>
    </row>
    <row r="71" spans="1:50" ht="52.35" customHeight="1" x14ac:dyDescent="0.15">
      <c r="A71" s="393"/>
      <c r="B71" s="394"/>
      <c r="C71" s="394"/>
      <c r="D71" s="394"/>
      <c r="E71" s="394"/>
      <c r="F71" s="395"/>
      <c r="G71" s="17"/>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9"/>
    </row>
    <row r="72" spans="1:50" ht="52.35" customHeight="1" x14ac:dyDescent="0.15">
      <c r="A72" s="393"/>
      <c r="B72" s="394"/>
      <c r="C72" s="394"/>
      <c r="D72" s="394"/>
      <c r="E72" s="394"/>
      <c r="F72" s="395"/>
      <c r="G72" s="17"/>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9"/>
    </row>
    <row r="73" spans="1:50" ht="52.35" customHeight="1" x14ac:dyDescent="0.15">
      <c r="A73" s="393"/>
      <c r="B73" s="394"/>
      <c r="C73" s="394"/>
      <c r="D73" s="394"/>
      <c r="E73" s="394"/>
      <c r="F73" s="395"/>
      <c r="G73" s="17"/>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9"/>
    </row>
    <row r="74" spans="1:50" ht="41.25" customHeight="1" x14ac:dyDescent="0.15">
      <c r="A74" s="393"/>
      <c r="B74" s="394"/>
      <c r="C74" s="394"/>
      <c r="D74" s="394"/>
      <c r="E74" s="394"/>
      <c r="F74" s="395"/>
      <c r="G74" s="17"/>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9"/>
    </row>
    <row r="75" spans="1:50" ht="52.5" customHeight="1" x14ac:dyDescent="0.15">
      <c r="A75" s="393"/>
      <c r="B75" s="394"/>
      <c r="C75" s="394"/>
      <c r="D75" s="394"/>
      <c r="E75" s="394"/>
      <c r="F75" s="395"/>
      <c r="G75" s="17"/>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9"/>
    </row>
    <row r="76" spans="1:50" ht="52.5" customHeight="1" x14ac:dyDescent="0.15">
      <c r="A76" s="393"/>
      <c r="B76" s="394"/>
      <c r="C76" s="394"/>
      <c r="D76" s="394"/>
      <c r="E76" s="394"/>
      <c r="F76" s="395"/>
      <c r="G76" s="17"/>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9"/>
    </row>
    <row r="77" spans="1:50" ht="52.5" customHeight="1" x14ac:dyDescent="0.15">
      <c r="A77" s="393"/>
      <c r="B77" s="394"/>
      <c r="C77" s="394"/>
      <c r="D77" s="394"/>
      <c r="E77" s="394"/>
      <c r="F77" s="395"/>
      <c r="G77" s="17"/>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9"/>
    </row>
    <row r="78" spans="1:50" ht="52.5" customHeight="1" x14ac:dyDescent="0.15">
      <c r="A78" s="393"/>
      <c r="B78" s="394"/>
      <c r="C78" s="394"/>
      <c r="D78" s="394"/>
      <c r="E78" s="394"/>
      <c r="F78" s="395"/>
      <c r="G78" s="17"/>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9"/>
    </row>
    <row r="79" spans="1:50" ht="52.5" customHeight="1" x14ac:dyDescent="0.15">
      <c r="A79" s="393"/>
      <c r="B79" s="394"/>
      <c r="C79" s="394"/>
      <c r="D79" s="394"/>
      <c r="E79" s="394"/>
      <c r="F79" s="395"/>
      <c r="G79" s="17"/>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9"/>
    </row>
    <row r="80" spans="1:50" ht="52.5" customHeight="1" x14ac:dyDescent="0.15">
      <c r="A80" s="393"/>
      <c r="B80" s="394"/>
      <c r="C80" s="394"/>
      <c r="D80" s="394"/>
      <c r="E80" s="394"/>
      <c r="F80" s="395"/>
      <c r="G80" s="17"/>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9"/>
    </row>
    <row r="81" spans="1:50" ht="52.5" customHeight="1" x14ac:dyDescent="0.15">
      <c r="A81" s="393"/>
      <c r="B81" s="394"/>
      <c r="C81" s="394"/>
      <c r="D81" s="394"/>
      <c r="E81" s="394"/>
      <c r="F81" s="395"/>
      <c r="G81" s="17"/>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9"/>
    </row>
    <row r="82" spans="1:50" ht="52.5" customHeight="1" x14ac:dyDescent="0.15">
      <c r="A82" s="393"/>
      <c r="B82" s="394"/>
      <c r="C82" s="394"/>
      <c r="D82" s="394"/>
      <c r="E82" s="394"/>
      <c r="F82" s="395"/>
      <c r="G82" s="17"/>
      <c r="H82" s="18"/>
      <c r="I82" s="1693" t="s">
        <v>2018</v>
      </c>
      <c r="J82" s="1694"/>
      <c r="K82" s="1694"/>
      <c r="L82" s="1694"/>
      <c r="M82" s="1694"/>
      <c r="N82" s="1694"/>
      <c r="O82" s="1694"/>
      <c r="P82" s="1694"/>
      <c r="Q82" s="1694"/>
      <c r="R82" s="1694"/>
      <c r="S82" s="1694"/>
      <c r="T82" s="1694"/>
      <c r="U82" s="1694"/>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9"/>
    </row>
    <row r="83" spans="1:50" ht="52.5" customHeight="1" x14ac:dyDescent="0.15">
      <c r="A83" s="393"/>
      <c r="B83" s="394"/>
      <c r="C83" s="394"/>
      <c r="D83" s="394"/>
      <c r="E83" s="394"/>
      <c r="F83" s="395"/>
      <c r="G83" s="17"/>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9"/>
    </row>
    <row r="84" spans="1:50" ht="42.6" customHeight="1" x14ac:dyDescent="0.15">
      <c r="A84" s="393"/>
      <c r="B84" s="394"/>
      <c r="C84" s="394"/>
      <c r="D84" s="394"/>
      <c r="E84" s="394"/>
      <c r="F84" s="395"/>
      <c r="G84" s="17"/>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9"/>
    </row>
    <row r="85" spans="1:50" ht="52.5" customHeight="1" x14ac:dyDescent="0.15">
      <c r="A85" s="393"/>
      <c r="B85" s="394"/>
      <c r="C85" s="394"/>
      <c r="D85" s="394"/>
      <c r="E85" s="394"/>
      <c r="F85" s="395"/>
      <c r="G85" s="17"/>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9"/>
    </row>
    <row r="86" spans="1:50" ht="52.5" customHeight="1" x14ac:dyDescent="0.15">
      <c r="A86" s="393"/>
      <c r="B86" s="394"/>
      <c r="C86" s="394"/>
      <c r="D86" s="394"/>
      <c r="E86" s="394"/>
      <c r="F86" s="395"/>
      <c r="G86" s="17"/>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0" ht="52.5" customHeight="1" x14ac:dyDescent="0.15">
      <c r="A87" s="393"/>
      <c r="B87" s="394"/>
      <c r="C87" s="394"/>
      <c r="D87" s="394"/>
      <c r="E87" s="394"/>
      <c r="F87" s="395"/>
      <c r="G87" s="17"/>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9"/>
    </row>
    <row r="88" spans="1:50" ht="52.5" customHeight="1" x14ac:dyDescent="0.15">
      <c r="A88" s="393"/>
      <c r="B88" s="394"/>
      <c r="C88" s="394"/>
      <c r="D88" s="394"/>
      <c r="E88" s="394"/>
      <c r="F88" s="395"/>
      <c r="G88" s="17"/>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row>
    <row r="89" spans="1:50" ht="52.5" customHeight="1" x14ac:dyDescent="0.15">
      <c r="A89" s="393"/>
      <c r="B89" s="394"/>
      <c r="C89" s="394"/>
      <c r="D89" s="394"/>
      <c r="E89" s="394"/>
      <c r="F89" s="395"/>
      <c r="G89" s="17"/>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9"/>
    </row>
    <row r="90" spans="1:50" ht="47.85" customHeight="1" x14ac:dyDescent="0.15">
      <c r="A90" s="393"/>
      <c r="B90" s="394"/>
      <c r="C90" s="394"/>
      <c r="D90" s="394"/>
      <c r="E90" s="394"/>
      <c r="F90" s="395"/>
      <c r="G90" s="17"/>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9"/>
    </row>
    <row r="91" spans="1:50" ht="14.25" thickBot="1" x14ac:dyDescent="0.2">
      <c r="A91" s="1685"/>
      <c r="B91" s="1686"/>
      <c r="C91" s="1686"/>
      <c r="D91" s="1686"/>
      <c r="E91" s="1686"/>
      <c r="F91" s="1687"/>
      <c r="G91" s="20" t="s">
        <v>2019</v>
      </c>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2"/>
    </row>
    <row r="92" spans="1:50" s="46" customFormat="1" x14ac:dyDescent="0.15">
      <c r="A92" s="23"/>
      <c r="B92" s="23"/>
      <c r="C92" s="23"/>
      <c r="D92" s="23"/>
      <c r="E92" s="23"/>
      <c r="F92" s="23"/>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row>
    <row r="93" spans="1:50" s="46" customFormat="1" ht="26.25" customHeight="1" thickBot="1" x14ac:dyDescent="0.2">
      <c r="A93" s="24"/>
      <c r="B93" s="24"/>
      <c r="C93" s="24"/>
      <c r="D93" s="24"/>
      <c r="E93" s="24"/>
      <c r="F93" s="24"/>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row>
    <row r="94" spans="1:50" ht="30" customHeight="1" x14ac:dyDescent="0.15">
      <c r="A94" s="617" t="s">
        <v>127</v>
      </c>
      <c r="B94" s="618"/>
      <c r="C94" s="618"/>
      <c r="D94" s="618"/>
      <c r="E94" s="618"/>
      <c r="F94" s="619"/>
      <c r="G94" s="1199" t="s">
        <v>2020</v>
      </c>
      <c r="H94" s="1200"/>
      <c r="I94" s="1200"/>
      <c r="J94" s="1200"/>
      <c r="K94" s="1200"/>
      <c r="L94" s="1200"/>
      <c r="M94" s="1200"/>
      <c r="N94" s="1200"/>
      <c r="O94" s="1200"/>
      <c r="P94" s="1200"/>
      <c r="Q94" s="1200"/>
      <c r="R94" s="1200"/>
      <c r="S94" s="1200"/>
      <c r="T94" s="1200"/>
      <c r="U94" s="1200"/>
      <c r="V94" s="1200"/>
      <c r="W94" s="1200"/>
      <c r="X94" s="1200"/>
      <c r="Y94" s="1200"/>
      <c r="Z94" s="1200"/>
      <c r="AA94" s="1200"/>
      <c r="AB94" s="1201"/>
      <c r="AC94" s="1199" t="s">
        <v>2021</v>
      </c>
      <c r="AD94" s="1200"/>
      <c r="AE94" s="1200"/>
      <c r="AF94" s="1200"/>
      <c r="AG94" s="1200"/>
      <c r="AH94" s="1200"/>
      <c r="AI94" s="1200"/>
      <c r="AJ94" s="1200"/>
      <c r="AK94" s="1200"/>
      <c r="AL94" s="1200"/>
      <c r="AM94" s="1200"/>
      <c r="AN94" s="1200"/>
      <c r="AO94" s="1200"/>
      <c r="AP94" s="1200"/>
      <c r="AQ94" s="1200"/>
      <c r="AR94" s="1200"/>
      <c r="AS94" s="1200"/>
      <c r="AT94" s="1200"/>
      <c r="AU94" s="1200"/>
      <c r="AV94" s="1200"/>
      <c r="AW94" s="1200"/>
      <c r="AX94" s="1202"/>
    </row>
    <row r="95" spans="1:50" ht="24.75" customHeight="1" x14ac:dyDescent="0.15">
      <c r="A95" s="620"/>
      <c r="B95" s="621"/>
      <c r="C95" s="621"/>
      <c r="D95" s="621"/>
      <c r="E95" s="621"/>
      <c r="F95" s="622"/>
      <c r="G95" s="777" t="s">
        <v>74</v>
      </c>
      <c r="H95" s="894"/>
      <c r="I95" s="894"/>
      <c r="J95" s="894"/>
      <c r="K95" s="894"/>
      <c r="L95" s="348" t="s">
        <v>130</v>
      </c>
      <c r="M95" s="539"/>
      <c r="N95" s="539"/>
      <c r="O95" s="539"/>
      <c r="P95" s="539"/>
      <c r="Q95" s="539"/>
      <c r="R95" s="539"/>
      <c r="S95" s="539"/>
      <c r="T95" s="539"/>
      <c r="U95" s="539"/>
      <c r="V95" s="539"/>
      <c r="W95" s="539"/>
      <c r="X95" s="540"/>
      <c r="Y95" s="604" t="s">
        <v>131</v>
      </c>
      <c r="Z95" s="597"/>
      <c r="AA95" s="597"/>
      <c r="AB95" s="598"/>
      <c r="AC95" s="777" t="s">
        <v>74</v>
      </c>
      <c r="AD95" s="894"/>
      <c r="AE95" s="894"/>
      <c r="AF95" s="894"/>
      <c r="AG95" s="894"/>
      <c r="AH95" s="348" t="s">
        <v>130</v>
      </c>
      <c r="AI95" s="539"/>
      <c r="AJ95" s="539"/>
      <c r="AK95" s="539"/>
      <c r="AL95" s="539"/>
      <c r="AM95" s="539"/>
      <c r="AN95" s="539"/>
      <c r="AO95" s="539"/>
      <c r="AP95" s="539"/>
      <c r="AQ95" s="539"/>
      <c r="AR95" s="539"/>
      <c r="AS95" s="539"/>
      <c r="AT95" s="540"/>
      <c r="AU95" s="604" t="s">
        <v>131</v>
      </c>
      <c r="AV95" s="597"/>
      <c r="AW95" s="597"/>
      <c r="AX95" s="600"/>
    </row>
    <row r="96" spans="1:50" ht="30" customHeight="1" x14ac:dyDescent="0.15">
      <c r="A96" s="620"/>
      <c r="B96" s="621"/>
      <c r="C96" s="621"/>
      <c r="D96" s="621"/>
      <c r="E96" s="621"/>
      <c r="F96" s="622"/>
      <c r="G96" s="1171" t="s">
        <v>478</v>
      </c>
      <c r="H96" s="1172"/>
      <c r="I96" s="1172"/>
      <c r="J96" s="1172"/>
      <c r="K96" s="1173"/>
      <c r="L96" s="1174" t="s">
        <v>2022</v>
      </c>
      <c r="M96" s="1887"/>
      <c r="N96" s="1887"/>
      <c r="O96" s="1887"/>
      <c r="P96" s="1887"/>
      <c r="Q96" s="1887"/>
      <c r="R96" s="1887"/>
      <c r="S96" s="1887"/>
      <c r="T96" s="1887"/>
      <c r="U96" s="1887"/>
      <c r="V96" s="1887"/>
      <c r="W96" s="1887"/>
      <c r="X96" s="1888"/>
      <c r="Y96" s="1159">
        <v>3</v>
      </c>
      <c r="Z96" s="1160"/>
      <c r="AA96" s="1160"/>
      <c r="AB96" s="1184"/>
      <c r="AC96" s="1154"/>
      <c r="AD96" s="1155"/>
      <c r="AE96" s="1155"/>
      <c r="AF96" s="1155"/>
      <c r="AG96" s="1156"/>
      <c r="AH96" s="592"/>
      <c r="AI96" s="1157"/>
      <c r="AJ96" s="1157"/>
      <c r="AK96" s="1157"/>
      <c r="AL96" s="1157"/>
      <c r="AM96" s="1157"/>
      <c r="AN96" s="1157"/>
      <c r="AO96" s="1157"/>
      <c r="AP96" s="1157"/>
      <c r="AQ96" s="1157"/>
      <c r="AR96" s="1157"/>
      <c r="AS96" s="1157"/>
      <c r="AT96" s="1158"/>
      <c r="AU96" s="1159"/>
      <c r="AV96" s="1160"/>
      <c r="AW96" s="1160"/>
      <c r="AX96" s="1161"/>
    </row>
    <row r="97" spans="1:50" ht="24.75" customHeight="1" x14ac:dyDescent="0.15">
      <c r="A97" s="620"/>
      <c r="B97" s="621"/>
      <c r="C97" s="621"/>
      <c r="D97" s="621"/>
      <c r="E97" s="621"/>
      <c r="F97" s="622"/>
      <c r="G97" s="1117"/>
      <c r="H97" s="1118"/>
      <c r="I97" s="1118"/>
      <c r="J97" s="1118"/>
      <c r="K97" s="1119"/>
      <c r="L97" s="568"/>
      <c r="M97" s="1120"/>
      <c r="N97" s="1120"/>
      <c r="O97" s="1120"/>
      <c r="P97" s="1120"/>
      <c r="Q97" s="1120"/>
      <c r="R97" s="1120"/>
      <c r="S97" s="1120"/>
      <c r="T97" s="1120"/>
      <c r="U97" s="1120"/>
      <c r="V97" s="1120"/>
      <c r="W97" s="1120"/>
      <c r="X97" s="1121"/>
      <c r="Y97" s="1122"/>
      <c r="Z97" s="1123"/>
      <c r="AA97" s="1123"/>
      <c r="AB97" s="1123"/>
      <c r="AC97" s="1117"/>
      <c r="AD97" s="1118"/>
      <c r="AE97" s="1118"/>
      <c r="AF97" s="1118"/>
      <c r="AG97" s="1119"/>
      <c r="AH97" s="568"/>
      <c r="AI97" s="1120"/>
      <c r="AJ97" s="1120"/>
      <c r="AK97" s="1120"/>
      <c r="AL97" s="1120"/>
      <c r="AM97" s="1120"/>
      <c r="AN97" s="1120"/>
      <c r="AO97" s="1120"/>
      <c r="AP97" s="1120"/>
      <c r="AQ97" s="1120"/>
      <c r="AR97" s="1120"/>
      <c r="AS97" s="1120"/>
      <c r="AT97" s="1121"/>
      <c r="AU97" s="1122"/>
      <c r="AV97" s="1123"/>
      <c r="AW97" s="1123"/>
      <c r="AX97" s="1124"/>
    </row>
    <row r="98" spans="1:50" ht="24.75" customHeight="1" x14ac:dyDescent="0.15">
      <c r="A98" s="620"/>
      <c r="B98" s="621"/>
      <c r="C98" s="621"/>
      <c r="D98" s="621"/>
      <c r="E98" s="621"/>
      <c r="F98" s="622"/>
      <c r="G98" s="1166" t="s">
        <v>41</v>
      </c>
      <c r="H98" s="539"/>
      <c r="I98" s="539"/>
      <c r="J98" s="539"/>
      <c r="K98" s="539"/>
      <c r="L98" s="606"/>
      <c r="M98" s="938"/>
      <c r="N98" s="938"/>
      <c r="O98" s="938"/>
      <c r="P98" s="938"/>
      <c r="Q98" s="938"/>
      <c r="R98" s="938"/>
      <c r="S98" s="938"/>
      <c r="T98" s="938"/>
      <c r="U98" s="938"/>
      <c r="V98" s="938"/>
      <c r="W98" s="938"/>
      <c r="X98" s="939"/>
      <c r="Y98" s="1167">
        <f>SUM(Y96:AB97)</f>
        <v>3</v>
      </c>
      <c r="Z98" s="1168"/>
      <c r="AA98" s="1168"/>
      <c r="AB98" s="1169"/>
      <c r="AC98" s="1166" t="s">
        <v>41</v>
      </c>
      <c r="AD98" s="539"/>
      <c r="AE98" s="539"/>
      <c r="AF98" s="539"/>
      <c r="AG98" s="539"/>
      <c r="AH98" s="606"/>
      <c r="AI98" s="938"/>
      <c r="AJ98" s="938"/>
      <c r="AK98" s="938"/>
      <c r="AL98" s="938"/>
      <c r="AM98" s="938"/>
      <c r="AN98" s="938"/>
      <c r="AO98" s="938"/>
      <c r="AP98" s="938"/>
      <c r="AQ98" s="938"/>
      <c r="AR98" s="938"/>
      <c r="AS98" s="938"/>
      <c r="AT98" s="939"/>
      <c r="AU98" s="1167">
        <f>SUM(AU96:AX97)</f>
        <v>0</v>
      </c>
      <c r="AV98" s="1168"/>
      <c r="AW98" s="1168"/>
      <c r="AX98" s="1170"/>
    </row>
    <row r="99" spans="1:50" ht="30" customHeight="1" x14ac:dyDescent="0.15">
      <c r="A99" s="620"/>
      <c r="B99" s="621"/>
      <c r="C99" s="621"/>
      <c r="D99" s="621"/>
      <c r="E99" s="621"/>
      <c r="F99" s="622"/>
      <c r="G99" s="1162" t="s">
        <v>132</v>
      </c>
      <c r="H99" s="1163"/>
      <c r="I99" s="1163"/>
      <c r="J99" s="1163"/>
      <c r="K99" s="1163"/>
      <c r="L99" s="1163"/>
      <c r="M99" s="1163"/>
      <c r="N99" s="1163"/>
      <c r="O99" s="1163"/>
      <c r="P99" s="1163"/>
      <c r="Q99" s="1163"/>
      <c r="R99" s="1163"/>
      <c r="S99" s="1163"/>
      <c r="T99" s="1163"/>
      <c r="U99" s="1163"/>
      <c r="V99" s="1163"/>
      <c r="W99" s="1163"/>
      <c r="X99" s="1163"/>
      <c r="Y99" s="1163"/>
      <c r="Z99" s="1163"/>
      <c r="AA99" s="1163"/>
      <c r="AB99" s="1164"/>
      <c r="AC99" s="1162" t="s">
        <v>2023</v>
      </c>
      <c r="AD99" s="1163"/>
      <c r="AE99" s="1163"/>
      <c r="AF99" s="1163"/>
      <c r="AG99" s="1163"/>
      <c r="AH99" s="1163"/>
      <c r="AI99" s="1163"/>
      <c r="AJ99" s="1163"/>
      <c r="AK99" s="1163"/>
      <c r="AL99" s="1163"/>
      <c r="AM99" s="1163"/>
      <c r="AN99" s="1163"/>
      <c r="AO99" s="1163"/>
      <c r="AP99" s="1163"/>
      <c r="AQ99" s="1163"/>
      <c r="AR99" s="1163"/>
      <c r="AS99" s="1163"/>
      <c r="AT99" s="1163"/>
      <c r="AU99" s="1163"/>
      <c r="AV99" s="1163"/>
      <c r="AW99" s="1163"/>
      <c r="AX99" s="1165"/>
    </row>
    <row r="100" spans="1:50" ht="25.5" customHeight="1" x14ac:dyDescent="0.15">
      <c r="A100" s="620"/>
      <c r="B100" s="621"/>
      <c r="C100" s="621"/>
      <c r="D100" s="621"/>
      <c r="E100" s="621"/>
      <c r="F100" s="622"/>
      <c r="G100" s="777" t="s">
        <v>74</v>
      </c>
      <c r="H100" s="894"/>
      <c r="I100" s="894"/>
      <c r="J100" s="894"/>
      <c r="K100" s="894"/>
      <c r="L100" s="348" t="s">
        <v>130</v>
      </c>
      <c r="M100" s="539"/>
      <c r="N100" s="539"/>
      <c r="O100" s="539"/>
      <c r="P100" s="539"/>
      <c r="Q100" s="539"/>
      <c r="R100" s="539"/>
      <c r="S100" s="539"/>
      <c r="T100" s="539"/>
      <c r="U100" s="539"/>
      <c r="V100" s="539"/>
      <c r="W100" s="539"/>
      <c r="X100" s="540"/>
      <c r="Y100" s="604" t="s">
        <v>131</v>
      </c>
      <c r="Z100" s="597"/>
      <c r="AA100" s="597"/>
      <c r="AB100" s="598"/>
      <c r="AC100" s="777" t="s">
        <v>74</v>
      </c>
      <c r="AD100" s="894"/>
      <c r="AE100" s="894"/>
      <c r="AF100" s="894"/>
      <c r="AG100" s="894"/>
      <c r="AH100" s="348" t="s">
        <v>130</v>
      </c>
      <c r="AI100" s="539"/>
      <c r="AJ100" s="539"/>
      <c r="AK100" s="539"/>
      <c r="AL100" s="539"/>
      <c r="AM100" s="539"/>
      <c r="AN100" s="539"/>
      <c r="AO100" s="539"/>
      <c r="AP100" s="539"/>
      <c r="AQ100" s="539"/>
      <c r="AR100" s="539"/>
      <c r="AS100" s="539"/>
      <c r="AT100" s="540"/>
      <c r="AU100" s="604" t="s">
        <v>131</v>
      </c>
      <c r="AV100" s="597"/>
      <c r="AW100" s="597"/>
      <c r="AX100" s="600"/>
    </row>
    <row r="101" spans="1:50" ht="24.75" customHeight="1" x14ac:dyDescent="0.15">
      <c r="A101" s="620"/>
      <c r="B101" s="621"/>
      <c r="C101" s="621"/>
      <c r="D101" s="621"/>
      <c r="E101" s="621"/>
      <c r="F101" s="622"/>
      <c r="G101" s="1154"/>
      <c r="H101" s="1155"/>
      <c r="I101" s="1155"/>
      <c r="J101" s="1155"/>
      <c r="K101" s="1156"/>
      <c r="L101" s="592"/>
      <c r="M101" s="1157"/>
      <c r="N101" s="1157"/>
      <c r="O101" s="1157"/>
      <c r="P101" s="1157"/>
      <c r="Q101" s="1157"/>
      <c r="R101" s="1157"/>
      <c r="S101" s="1157"/>
      <c r="T101" s="1157"/>
      <c r="U101" s="1157"/>
      <c r="V101" s="1157"/>
      <c r="W101" s="1157"/>
      <c r="X101" s="1158"/>
      <c r="Y101" s="1159"/>
      <c r="Z101" s="1160"/>
      <c r="AA101" s="1160"/>
      <c r="AB101" s="1184"/>
      <c r="AC101" s="1171" t="s">
        <v>476</v>
      </c>
      <c r="AD101" s="1172"/>
      <c r="AE101" s="1172"/>
      <c r="AF101" s="1172"/>
      <c r="AG101" s="1173"/>
      <c r="AH101" s="1174" t="s">
        <v>2024</v>
      </c>
      <c r="AI101" s="1175"/>
      <c r="AJ101" s="1175"/>
      <c r="AK101" s="1175"/>
      <c r="AL101" s="1175"/>
      <c r="AM101" s="1175"/>
      <c r="AN101" s="1175"/>
      <c r="AO101" s="1175"/>
      <c r="AP101" s="1175"/>
      <c r="AQ101" s="1175"/>
      <c r="AR101" s="1175"/>
      <c r="AS101" s="1175"/>
      <c r="AT101" s="1176"/>
      <c r="AU101" s="1159">
        <v>2</v>
      </c>
      <c r="AV101" s="1160"/>
      <c r="AW101" s="1160"/>
      <c r="AX101" s="1161"/>
    </row>
    <row r="102" spans="1:50" ht="24.75" customHeight="1" x14ac:dyDescent="0.15">
      <c r="A102" s="620"/>
      <c r="B102" s="621"/>
      <c r="C102" s="621"/>
      <c r="D102" s="621"/>
      <c r="E102" s="621"/>
      <c r="F102" s="622"/>
      <c r="G102" s="1134"/>
      <c r="H102" s="1135"/>
      <c r="I102" s="1135"/>
      <c r="J102" s="1135"/>
      <c r="K102" s="1136"/>
      <c r="L102" s="577"/>
      <c r="M102" s="1137"/>
      <c r="N102" s="1137"/>
      <c r="O102" s="1137"/>
      <c r="P102" s="1137"/>
      <c r="Q102" s="1137"/>
      <c r="R102" s="1137"/>
      <c r="S102" s="1137"/>
      <c r="T102" s="1137"/>
      <c r="U102" s="1137"/>
      <c r="V102" s="1137"/>
      <c r="W102" s="1137"/>
      <c r="X102" s="1138"/>
      <c r="Y102" s="1139"/>
      <c r="Z102" s="1140"/>
      <c r="AA102" s="1140"/>
      <c r="AB102" s="1457"/>
      <c r="AC102" s="1884" t="s">
        <v>476</v>
      </c>
      <c r="AD102" s="1716"/>
      <c r="AE102" s="1716"/>
      <c r="AF102" s="1716"/>
      <c r="AG102" s="1717"/>
      <c r="AH102" s="1783" t="s">
        <v>2025</v>
      </c>
      <c r="AI102" s="1885"/>
      <c r="AJ102" s="1885"/>
      <c r="AK102" s="1885"/>
      <c r="AL102" s="1885"/>
      <c r="AM102" s="1885"/>
      <c r="AN102" s="1885"/>
      <c r="AO102" s="1885"/>
      <c r="AP102" s="1885"/>
      <c r="AQ102" s="1885"/>
      <c r="AR102" s="1885"/>
      <c r="AS102" s="1885"/>
      <c r="AT102" s="1886"/>
      <c r="AU102" s="1139">
        <v>1</v>
      </c>
      <c r="AV102" s="1140"/>
      <c r="AW102" s="1140"/>
      <c r="AX102" s="1141"/>
    </row>
    <row r="103" spans="1:50" ht="24.75" customHeight="1" x14ac:dyDescent="0.15">
      <c r="A103" s="620"/>
      <c r="B103" s="621"/>
      <c r="C103" s="621"/>
      <c r="D103" s="621"/>
      <c r="E103" s="621"/>
      <c r="F103" s="622"/>
      <c r="G103" s="1117"/>
      <c r="H103" s="1118"/>
      <c r="I103" s="1118"/>
      <c r="J103" s="1118"/>
      <c r="K103" s="1119"/>
      <c r="L103" s="568"/>
      <c r="M103" s="1120"/>
      <c r="N103" s="1120"/>
      <c r="O103" s="1120"/>
      <c r="P103" s="1120"/>
      <c r="Q103" s="1120"/>
      <c r="R103" s="1120"/>
      <c r="S103" s="1120"/>
      <c r="T103" s="1120"/>
      <c r="U103" s="1120"/>
      <c r="V103" s="1120"/>
      <c r="W103" s="1120"/>
      <c r="X103" s="1121"/>
      <c r="Y103" s="1122"/>
      <c r="Z103" s="1123"/>
      <c r="AA103" s="1123"/>
      <c r="AB103" s="1123"/>
      <c r="AC103" s="1117"/>
      <c r="AD103" s="1118"/>
      <c r="AE103" s="1118"/>
      <c r="AF103" s="1118"/>
      <c r="AG103" s="1119"/>
      <c r="AH103" s="568"/>
      <c r="AI103" s="1120"/>
      <c r="AJ103" s="1120"/>
      <c r="AK103" s="1120"/>
      <c r="AL103" s="1120"/>
      <c r="AM103" s="1120"/>
      <c r="AN103" s="1120"/>
      <c r="AO103" s="1120"/>
      <c r="AP103" s="1120"/>
      <c r="AQ103" s="1120"/>
      <c r="AR103" s="1120"/>
      <c r="AS103" s="1120"/>
      <c r="AT103" s="1121"/>
      <c r="AU103" s="1122"/>
      <c r="AV103" s="1123"/>
      <c r="AW103" s="1123"/>
      <c r="AX103" s="1124"/>
    </row>
    <row r="104" spans="1:50" ht="24.75" customHeight="1" x14ac:dyDescent="0.15">
      <c r="A104" s="620"/>
      <c r="B104" s="621"/>
      <c r="C104" s="621"/>
      <c r="D104" s="621"/>
      <c r="E104" s="621"/>
      <c r="F104" s="622"/>
      <c r="G104" s="1166" t="s">
        <v>41</v>
      </c>
      <c r="H104" s="539"/>
      <c r="I104" s="539"/>
      <c r="J104" s="539"/>
      <c r="K104" s="539"/>
      <c r="L104" s="606"/>
      <c r="M104" s="938"/>
      <c r="N104" s="938"/>
      <c r="O104" s="938"/>
      <c r="P104" s="938"/>
      <c r="Q104" s="938"/>
      <c r="R104" s="938"/>
      <c r="S104" s="938"/>
      <c r="T104" s="938"/>
      <c r="U104" s="938"/>
      <c r="V104" s="938"/>
      <c r="W104" s="938"/>
      <c r="X104" s="939"/>
      <c r="Y104" s="1167">
        <f>SUM(Y101:AB103)</f>
        <v>0</v>
      </c>
      <c r="Z104" s="1168"/>
      <c r="AA104" s="1168"/>
      <c r="AB104" s="1169"/>
      <c r="AC104" s="1166" t="s">
        <v>41</v>
      </c>
      <c r="AD104" s="539"/>
      <c r="AE104" s="539"/>
      <c r="AF104" s="539"/>
      <c r="AG104" s="539"/>
      <c r="AH104" s="606"/>
      <c r="AI104" s="938"/>
      <c r="AJ104" s="938"/>
      <c r="AK104" s="938"/>
      <c r="AL104" s="938"/>
      <c r="AM104" s="938"/>
      <c r="AN104" s="938"/>
      <c r="AO104" s="938"/>
      <c r="AP104" s="938"/>
      <c r="AQ104" s="938"/>
      <c r="AR104" s="938"/>
      <c r="AS104" s="938"/>
      <c r="AT104" s="939"/>
      <c r="AU104" s="1167">
        <f>SUM(AU101:AX103)</f>
        <v>3</v>
      </c>
      <c r="AV104" s="1168"/>
      <c r="AW104" s="1168"/>
      <c r="AX104" s="1170"/>
    </row>
    <row r="105" spans="1:50" ht="30" customHeight="1" x14ac:dyDescent="0.15">
      <c r="A105" s="620"/>
      <c r="B105" s="621"/>
      <c r="C105" s="621"/>
      <c r="D105" s="621"/>
      <c r="E105" s="621"/>
      <c r="F105" s="622"/>
      <c r="G105" s="1162" t="s">
        <v>2026</v>
      </c>
      <c r="H105" s="1163"/>
      <c r="I105" s="1163"/>
      <c r="J105" s="1163"/>
      <c r="K105" s="1163"/>
      <c r="L105" s="1163"/>
      <c r="M105" s="1163"/>
      <c r="N105" s="1163"/>
      <c r="O105" s="1163"/>
      <c r="P105" s="1163"/>
      <c r="Q105" s="1163"/>
      <c r="R105" s="1163"/>
      <c r="S105" s="1163"/>
      <c r="T105" s="1163"/>
      <c r="U105" s="1163"/>
      <c r="V105" s="1163"/>
      <c r="W105" s="1163"/>
      <c r="X105" s="1163"/>
      <c r="Y105" s="1163"/>
      <c r="Z105" s="1163"/>
      <c r="AA105" s="1163"/>
      <c r="AB105" s="1164"/>
      <c r="AC105" s="1162" t="s">
        <v>137</v>
      </c>
      <c r="AD105" s="1163"/>
      <c r="AE105" s="1163"/>
      <c r="AF105" s="1163"/>
      <c r="AG105" s="1163"/>
      <c r="AH105" s="1163"/>
      <c r="AI105" s="1163"/>
      <c r="AJ105" s="1163"/>
      <c r="AK105" s="1163"/>
      <c r="AL105" s="1163"/>
      <c r="AM105" s="1163"/>
      <c r="AN105" s="1163"/>
      <c r="AO105" s="1163"/>
      <c r="AP105" s="1163"/>
      <c r="AQ105" s="1163"/>
      <c r="AR105" s="1163"/>
      <c r="AS105" s="1163"/>
      <c r="AT105" s="1163"/>
      <c r="AU105" s="1163"/>
      <c r="AV105" s="1163"/>
      <c r="AW105" s="1163"/>
      <c r="AX105" s="1165"/>
    </row>
    <row r="106" spans="1:50" ht="24.75" customHeight="1" x14ac:dyDescent="0.15">
      <c r="A106" s="620"/>
      <c r="B106" s="621"/>
      <c r="C106" s="621"/>
      <c r="D106" s="621"/>
      <c r="E106" s="621"/>
      <c r="F106" s="622"/>
      <c r="G106" s="777" t="s">
        <v>74</v>
      </c>
      <c r="H106" s="894"/>
      <c r="I106" s="894"/>
      <c r="J106" s="894"/>
      <c r="K106" s="894"/>
      <c r="L106" s="348" t="s">
        <v>130</v>
      </c>
      <c r="M106" s="539"/>
      <c r="N106" s="539"/>
      <c r="O106" s="539"/>
      <c r="P106" s="539"/>
      <c r="Q106" s="539"/>
      <c r="R106" s="539"/>
      <c r="S106" s="539"/>
      <c r="T106" s="539"/>
      <c r="U106" s="539"/>
      <c r="V106" s="539"/>
      <c r="W106" s="539"/>
      <c r="X106" s="540"/>
      <c r="Y106" s="604" t="s">
        <v>131</v>
      </c>
      <c r="Z106" s="597"/>
      <c r="AA106" s="597"/>
      <c r="AB106" s="598"/>
      <c r="AC106" s="777" t="s">
        <v>74</v>
      </c>
      <c r="AD106" s="894"/>
      <c r="AE106" s="894"/>
      <c r="AF106" s="894"/>
      <c r="AG106" s="894"/>
      <c r="AH106" s="348" t="s">
        <v>130</v>
      </c>
      <c r="AI106" s="539"/>
      <c r="AJ106" s="539"/>
      <c r="AK106" s="539"/>
      <c r="AL106" s="539"/>
      <c r="AM106" s="539"/>
      <c r="AN106" s="539"/>
      <c r="AO106" s="539"/>
      <c r="AP106" s="539"/>
      <c r="AQ106" s="539"/>
      <c r="AR106" s="539"/>
      <c r="AS106" s="539"/>
      <c r="AT106" s="540"/>
      <c r="AU106" s="604" t="s">
        <v>131</v>
      </c>
      <c r="AV106" s="597"/>
      <c r="AW106" s="597"/>
      <c r="AX106" s="600"/>
    </row>
    <row r="107" spans="1:50" ht="29.25" customHeight="1" x14ac:dyDescent="0.15">
      <c r="A107" s="620"/>
      <c r="B107" s="621"/>
      <c r="C107" s="621"/>
      <c r="D107" s="621"/>
      <c r="E107" s="621"/>
      <c r="F107" s="622"/>
      <c r="G107" s="1154" t="s">
        <v>654</v>
      </c>
      <c r="H107" s="1155"/>
      <c r="I107" s="1155"/>
      <c r="J107" s="1155"/>
      <c r="K107" s="1156"/>
      <c r="L107" s="592" t="s">
        <v>2027</v>
      </c>
      <c r="M107" s="1157"/>
      <c r="N107" s="1157"/>
      <c r="O107" s="1157"/>
      <c r="P107" s="1157"/>
      <c r="Q107" s="1157"/>
      <c r="R107" s="1157"/>
      <c r="S107" s="1157"/>
      <c r="T107" s="1157"/>
      <c r="U107" s="1157"/>
      <c r="V107" s="1157"/>
      <c r="W107" s="1157"/>
      <c r="X107" s="1158"/>
      <c r="Y107" s="1159">
        <v>4</v>
      </c>
      <c r="Z107" s="1160"/>
      <c r="AA107" s="1160"/>
      <c r="AB107" s="1184"/>
      <c r="AC107" s="1154"/>
      <c r="AD107" s="1155"/>
      <c r="AE107" s="1155"/>
      <c r="AF107" s="1155"/>
      <c r="AG107" s="1156"/>
      <c r="AH107" s="592"/>
      <c r="AI107" s="1157"/>
      <c r="AJ107" s="1157"/>
      <c r="AK107" s="1157"/>
      <c r="AL107" s="1157"/>
      <c r="AM107" s="1157"/>
      <c r="AN107" s="1157"/>
      <c r="AO107" s="1157"/>
      <c r="AP107" s="1157"/>
      <c r="AQ107" s="1157"/>
      <c r="AR107" s="1157"/>
      <c r="AS107" s="1157"/>
      <c r="AT107" s="1158"/>
      <c r="AU107" s="1159"/>
      <c r="AV107" s="1160"/>
      <c r="AW107" s="1160"/>
      <c r="AX107" s="1161"/>
    </row>
    <row r="108" spans="1:50" ht="24.75" customHeight="1" x14ac:dyDescent="0.15">
      <c r="A108" s="620"/>
      <c r="B108" s="621"/>
      <c r="C108" s="621"/>
      <c r="D108" s="621"/>
      <c r="E108" s="621"/>
      <c r="F108" s="622"/>
      <c r="G108" s="1134" t="s">
        <v>295</v>
      </c>
      <c r="H108" s="1135"/>
      <c r="I108" s="1135"/>
      <c r="J108" s="1135"/>
      <c r="K108" s="1136"/>
      <c r="L108" s="577" t="s">
        <v>2028</v>
      </c>
      <c r="M108" s="1137"/>
      <c r="N108" s="1137"/>
      <c r="O108" s="1137"/>
      <c r="P108" s="1137"/>
      <c r="Q108" s="1137"/>
      <c r="R108" s="1137"/>
      <c r="S108" s="1137"/>
      <c r="T108" s="1137"/>
      <c r="U108" s="1137"/>
      <c r="V108" s="1137"/>
      <c r="W108" s="1137"/>
      <c r="X108" s="1138"/>
      <c r="Y108" s="1139">
        <v>2</v>
      </c>
      <c r="Z108" s="1140"/>
      <c r="AA108" s="1140"/>
      <c r="AB108" s="1457"/>
      <c r="AC108" s="1134"/>
      <c r="AD108" s="1135"/>
      <c r="AE108" s="1135"/>
      <c r="AF108" s="1135"/>
      <c r="AG108" s="1136"/>
      <c r="AH108" s="577"/>
      <c r="AI108" s="1137"/>
      <c r="AJ108" s="1137"/>
      <c r="AK108" s="1137"/>
      <c r="AL108" s="1137"/>
      <c r="AM108" s="1137"/>
      <c r="AN108" s="1137"/>
      <c r="AO108" s="1137"/>
      <c r="AP108" s="1137"/>
      <c r="AQ108" s="1137"/>
      <c r="AR108" s="1137"/>
      <c r="AS108" s="1137"/>
      <c r="AT108" s="1138"/>
      <c r="AU108" s="1139"/>
      <c r="AV108" s="1140"/>
      <c r="AW108" s="1140"/>
      <c r="AX108" s="1141"/>
    </row>
    <row r="109" spans="1:50" ht="24.75" customHeight="1" x14ac:dyDescent="0.15">
      <c r="A109" s="620"/>
      <c r="B109" s="621"/>
      <c r="C109" s="621"/>
      <c r="D109" s="621"/>
      <c r="E109" s="621"/>
      <c r="F109" s="622"/>
      <c r="G109" s="1134" t="s">
        <v>2029</v>
      </c>
      <c r="H109" s="1135"/>
      <c r="I109" s="1135"/>
      <c r="J109" s="1135"/>
      <c r="K109" s="1136"/>
      <c r="L109" s="577" t="s">
        <v>2030</v>
      </c>
      <c r="M109" s="1137"/>
      <c r="N109" s="1137"/>
      <c r="O109" s="1137"/>
      <c r="P109" s="1137"/>
      <c r="Q109" s="1137"/>
      <c r="R109" s="1137"/>
      <c r="S109" s="1137"/>
      <c r="T109" s="1137"/>
      <c r="U109" s="1137"/>
      <c r="V109" s="1137"/>
      <c r="W109" s="1137"/>
      <c r="X109" s="1138"/>
      <c r="Y109" s="1139">
        <v>2</v>
      </c>
      <c r="Z109" s="1140"/>
      <c r="AA109" s="1140"/>
      <c r="AB109" s="1457"/>
      <c r="AC109" s="1134"/>
      <c r="AD109" s="1135"/>
      <c r="AE109" s="1135"/>
      <c r="AF109" s="1135"/>
      <c r="AG109" s="1136"/>
      <c r="AH109" s="577"/>
      <c r="AI109" s="1137"/>
      <c r="AJ109" s="1137"/>
      <c r="AK109" s="1137"/>
      <c r="AL109" s="1137"/>
      <c r="AM109" s="1137"/>
      <c r="AN109" s="1137"/>
      <c r="AO109" s="1137"/>
      <c r="AP109" s="1137"/>
      <c r="AQ109" s="1137"/>
      <c r="AR109" s="1137"/>
      <c r="AS109" s="1137"/>
      <c r="AT109" s="1138"/>
      <c r="AU109" s="1139"/>
      <c r="AV109" s="1140"/>
      <c r="AW109" s="1140"/>
      <c r="AX109" s="1141"/>
    </row>
    <row r="110" spans="1:50" ht="24.75" customHeight="1" x14ac:dyDescent="0.15">
      <c r="A110" s="620"/>
      <c r="B110" s="621"/>
      <c r="C110" s="621"/>
      <c r="D110" s="621"/>
      <c r="E110" s="621"/>
      <c r="F110" s="622"/>
      <c r="G110" s="1117"/>
      <c r="H110" s="1118"/>
      <c r="I110" s="1118"/>
      <c r="J110" s="1118"/>
      <c r="K110" s="1119"/>
      <c r="L110" s="568"/>
      <c r="M110" s="1120"/>
      <c r="N110" s="1120"/>
      <c r="O110" s="1120"/>
      <c r="P110" s="1120"/>
      <c r="Q110" s="1120"/>
      <c r="R110" s="1120"/>
      <c r="S110" s="1120"/>
      <c r="T110" s="1120"/>
      <c r="U110" s="1120"/>
      <c r="V110" s="1120"/>
      <c r="W110" s="1120"/>
      <c r="X110" s="1121"/>
      <c r="Y110" s="1122"/>
      <c r="Z110" s="1123"/>
      <c r="AA110" s="1123"/>
      <c r="AB110" s="1123"/>
      <c r="AC110" s="1117"/>
      <c r="AD110" s="1118"/>
      <c r="AE110" s="1118"/>
      <c r="AF110" s="1118"/>
      <c r="AG110" s="1119"/>
      <c r="AH110" s="568"/>
      <c r="AI110" s="1120"/>
      <c r="AJ110" s="1120"/>
      <c r="AK110" s="1120"/>
      <c r="AL110" s="1120"/>
      <c r="AM110" s="1120"/>
      <c r="AN110" s="1120"/>
      <c r="AO110" s="1120"/>
      <c r="AP110" s="1120"/>
      <c r="AQ110" s="1120"/>
      <c r="AR110" s="1120"/>
      <c r="AS110" s="1120"/>
      <c r="AT110" s="1121"/>
      <c r="AU110" s="1122"/>
      <c r="AV110" s="1123"/>
      <c r="AW110" s="1123"/>
      <c r="AX110" s="1124"/>
    </row>
    <row r="111" spans="1:50" ht="24.75" customHeight="1" x14ac:dyDescent="0.15">
      <c r="A111" s="620"/>
      <c r="B111" s="621"/>
      <c r="C111" s="621"/>
      <c r="D111" s="621"/>
      <c r="E111" s="621"/>
      <c r="F111" s="622"/>
      <c r="G111" s="1166" t="s">
        <v>41</v>
      </c>
      <c r="H111" s="539"/>
      <c r="I111" s="539"/>
      <c r="J111" s="539"/>
      <c r="K111" s="539"/>
      <c r="L111" s="606"/>
      <c r="M111" s="938"/>
      <c r="N111" s="938"/>
      <c r="O111" s="938"/>
      <c r="P111" s="938"/>
      <c r="Q111" s="938"/>
      <c r="R111" s="938"/>
      <c r="S111" s="938"/>
      <c r="T111" s="938"/>
      <c r="U111" s="938"/>
      <c r="V111" s="938"/>
      <c r="W111" s="938"/>
      <c r="X111" s="939"/>
      <c r="Y111" s="1167">
        <f>SUM(Y107:AB110)</f>
        <v>8</v>
      </c>
      <c r="Z111" s="1168"/>
      <c r="AA111" s="1168"/>
      <c r="AB111" s="1169"/>
      <c r="AC111" s="1166" t="s">
        <v>41</v>
      </c>
      <c r="AD111" s="539"/>
      <c r="AE111" s="539"/>
      <c r="AF111" s="539"/>
      <c r="AG111" s="539"/>
      <c r="AH111" s="606"/>
      <c r="AI111" s="938"/>
      <c r="AJ111" s="938"/>
      <c r="AK111" s="938"/>
      <c r="AL111" s="938"/>
      <c r="AM111" s="938"/>
      <c r="AN111" s="938"/>
      <c r="AO111" s="938"/>
      <c r="AP111" s="938"/>
      <c r="AQ111" s="938"/>
      <c r="AR111" s="938"/>
      <c r="AS111" s="938"/>
      <c r="AT111" s="939"/>
      <c r="AU111" s="1167">
        <f>SUM(AU107:AX110)</f>
        <v>0</v>
      </c>
      <c r="AV111" s="1168"/>
      <c r="AW111" s="1168"/>
      <c r="AX111" s="1170"/>
    </row>
    <row r="112" spans="1:50" ht="30" customHeight="1" x14ac:dyDescent="0.15">
      <c r="A112" s="620"/>
      <c r="B112" s="621"/>
      <c r="C112" s="621"/>
      <c r="D112" s="621"/>
      <c r="E112" s="621"/>
      <c r="F112" s="622"/>
      <c r="G112" s="1162" t="s">
        <v>138</v>
      </c>
      <c r="H112" s="1163"/>
      <c r="I112" s="1163"/>
      <c r="J112" s="1163"/>
      <c r="K112" s="1163"/>
      <c r="L112" s="1163"/>
      <c r="M112" s="1163"/>
      <c r="N112" s="1163"/>
      <c r="O112" s="1163"/>
      <c r="P112" s="1163"/>
      <c r="Q112" s="1163"/>
      <c r="R112" s="1163"/>
      <c r="S112" s="1163"/>
      <c r="T112" s="1163"/>
      <c r="U112" s="1163"/>
      <c r="V112" s="1163"/>
      <c r="W112" s="1163"/>
      <c r="X112" s="1163"/>
      <c r="Y112" s="1163"/>
      <c r="Z112" s="1163"/>
      <c r="AA112" s="1163"/>
      <c r="AB112" s="1164"/>
      <c r="AC112" s="1162" t="s">
        <v>139</v>
      </c>
      <c r="AD112" s="1163"/>
      <c r="AE112" s="1163"/>
      <c r="AF112" s="1163"/>
      <c r="AG112" s="1163"/>
      <c r="AH112" s="1163"/>
      <c r="AI112" s="1163"/>
      <c r="AJ112" s="1163"/>
      <c r="AK112" s="1163"/>
      <c r="AL112" s="1163"/>
      <c r="AM112" s="1163"/>
      <c r="AN112" s="1163"/>
      <c r="AO112" s="1163"/>
      <c r="AP112" s="1163"/>
      <c r="AQ112" s="1163"/>
      <c r="AR112" s="1163"/>
      <c r="AS112" s="1163"/>
      <c r="AT112" s="1163"/>
      <c r="AU112" s="1163"/>
      <c r="AV112" s="1163"/>
      <c r="AW112" s="1163"/>
      <c r="AX112" s="1165"/>
    </row>
    <row r="113" spans="1:50" ht="24.75" customHeight="1" x14ac:dyDescent="0.15">
      <c r="A113" s="620"/>
      <c r="B113" s="621"/>
      <c r="C113" s="621"/>
      <c r="D113" s="621"/>
      <c r="E113" s="621"/>
      <c r="F113" s="622"/>
      <c r="G113" s="777" t="s">
        <v>74</v>
      </c>
      <c r="H113" s="894"/>
      <c r="I113" s="894"/>
      <c r="J113" s="894"/>
      <c r="K113" s="894"/>
      <c r="L113" s="348" t="s">
        <v>130</v>
      </c>
      <c r="M113" s="539"/>
      <c r="N113" s="539"/>
      <c r="O113" s="539"/>
      <c r="P113" s="539"/>
      <c r="Q113" s="539"/>
      <c r="R113" s="539"/>
      <c r="S113" s="539"/>
      <c r="T113" s="539"/>
      <c r="U113" s="539"/>
      <c r="V113" s="539"/>
      <c r="W113" s="539"/>
      <c r="X113" s="540"/>
      <c r="Y113" s="604" t="s">
        <v>131</v>
      </c>
      <c r="Z113" s="597"/>
      <c r="AA113" s="597"/>
      <c r="AB113" s="598"/>
      <c r="AC113" s="777" t="s">
        <v>74</v>
      </c>
      <c r="AD113" s="894"/>
      <c r="AE113" s="894"/>
      <c r="AF113" s="894"/>
      <c r="AG113" s="894"/>
      <c r="AH113" s="348" t="s">
        <v>130</v>
      </c>
      <c r="AI113" s="539"/>
      <c r="AJ113" s="539"/>
      <c r="AK113" s="539"/>
      <c r="AL113" s="539"/>
      <c r="AM113" s="539"/>
      <c r="AN113" s="539"/>
      <c r="AO113" s="539"/>
      <c r="AP113" s="539"/>
      <c r="AQ113" s="539"/>
      <c r="AR113" s="539"/>
      <c r="AS113" s="539"/>
      <c r="AT113" s="540"/>
      <c r="AU113" s="604" t="s">
        <v>131</v>
      </c>
      <c r="AV113" s="597"/>
      <c r="AW113" s="597"/>
      <c r="AX113" s="600"/>
    </row>
    <row r="114" spans="1:50" ht="24.75" customHeight="1" x14ac:dyDescent="0.15">
      <c r="A114" s="620"/>
      <c r="B114" s="621"/>
      <c r="C114" s="621"/>
      <c r="D114" s="621"/>
      <c r="E114" s="621"/>
      <c r="F114" s="622"/>
      <c r="G114" s="1154"/>
      <c r="H114" s="1155"/>
      <c r="I114" s="1155"/>
      <c r="J114" s="1155"/>
      <c r="K114" s="1156"/>
      <c r="L114" s="592"/>
      <c r="M114" s="1157"/>
      <c r="N114" s="1157"/>
      <c r="O114" s="1157"/>
      <c r="P114" s="1157"/>
      <c r="Q114" s="1157"/>
      <c r="R114" s="1157"/>
      <c r="S114" s="1157"/>
      <c r="T114" s="1157"/>
      <c r="U114" s="1157"/>
      <c r="V114" s="1157"/>
      <c r="W114" s="1157"/>
      <c r="X114" s="1158"/>
      <c r="Y114" s="1159"/>
      <c r="Z114" s="1160"/>
      <c r="AA114" s="1160"/>
      <c r="AB114" s="1184"/>
      <c r="AC114" s="1154"/>
      <c r="AD114" s="1155"/>
      <c r="AE114" s="1155"/>
      <c r="AF114" s="1155"/>
      <c r="AG114" s="1156"/>
      <c r="AH114" s="592"/>
      <c r="AI114" s="1157"/>
      <c r="AJ114" s="1157"/>
      <c r="AK114" s="1157"/>
      <c r="AL114" s="1157"/>
      <c r="AM114" s="1157"/>
      <c r="AN114" s="1157"/>
      <c r="AO114" s="1157"/>
      <c r="AP114" s="1157"/>
      <c r="AQ114" s="1157"/>
      <c r="AR114" s="1157"/>
      <c r="AS114" s="1157"/>
      <c r="AT114" s="1158"/>
      <c r="AU114" s="1159"/>
      <c r="AV114" s="1160"/>
      <c r="AW114" s="1160"/>
      <c r="AX114" s="1161"/>
    </row>
    <row r="115" spans="1:50" ht="24.75" customHeight="1" x14ac:dyDescent="0.15">
      <c r="A115" s="620"/>
      <c r="B115" s="621"/>
      <c r="C115" s="621"/>
      <c r="D115" s="621"/>
      <c r="E115" s="621"/>
      <c r="F115" s="622"/>
      <c r="G115" s="1117"/>
      <c r="H115" s="1118"/>
      <c r="I115" s="1118"/>
      <c r="J115" s="1118"/>
      <c r="K115" s="1119"/>
      <c r="L115" s="568"/>
      <c r="M115" s="1120"/>
      <c r="N115" s="1120"/>
      <c r="O115" s="1120"/>
      <c r="P115" s="1120"/>
      <c r="Q115" s="1120"/>
      <c r="R115" s="1120"/>
      <c r="S115" s="1120"/>
      <c r="T115" s="1120"/>
      <c r="U115" s="1120"/>
      <c r="V115" s="1120"/>
      <c r="W115" s="1120"/>
      <c r="X115" s="1121"/>
      <c r="Y115" s="1122"/>
      <c r="Z115" s="1123"/>
      <c r="AA115" s="1123"/>
      <c r="AB115" s="1123"/>
      <c r="AC115" s="1117"/>
      <c r="AD115" s="1118"/>
      <c r="AE115" s="1118"/>
      <c r="AF115" s="1118"/>
      <c r="AG115" s="1119"/>
      <c r="AH115" s="568"/>
      <c r="AI115" s="1120"/>
      <c r="AJ115" s="1120"/>
      <c r="AK115" s="1120"/>
      <c r="AL115" s="1120"/>
      <c r="AM115" s="1120"/>
      <c r="AN115" s="1120"/>
      <c r="AO115" s="1120"/>
      <c r="AP115" s="1120"/>
      <c r="AQ115" s="1120"/>
      <c r="AR115" s="1120"/>
      <c r="AS115" s="1120"/>
      <c r="AT115" s="1121"/>
      <c r="AU115" s="1122"/>
      <c r="AV115" s="1123"/>
      <c r="AW115" s="1123"/>
      <c r="AX115" s="1124"/>
    </row>
    <row r="116" spans="1:50" ht="24.75" customHeight="1" thickBot="1" x14ac:dyDescent="0.2">
      <c r="A116" s="623"/>
      <c r="B116" s="624"/>
      <c r="C116" s="624"/>
      <c r="D116" s="624"/>
      <c r="E116" s="624"/>
      <c r="F116" s="625"/>
      <c r="G116" s="1110" t="s">
        <v>41</v>
      </c>
      <c r="H116" s="748"/>
      <c r="I116" s="748"/>
      <c r="J116" s="748"/>
      <c r="K116" s="748"/>
      <c r="L116" s="559"/>
      <c r="M116" s="1111"/>
      <c r="N116" s="1111"/>
      <c r="O116" s="1111"/>
      <c r="P116" s="1111"/>
      <c r="Q116" s="1111"/>
      <c r="R116" s="1111"/>
      <c r="S116" s="1111"/>
      <c r="T116" s="1111"/>
      <c r="U116" s="1111"/>
      <c r="V116" s="1111"/>
      <c r="W116" s="1111"/>
      <c r="X116" s="1112"/>
      <c r="Y116" s="1113">
        <f>SUM(Y114:AB115)</f>
        <v>0</v>
      </c>
      <c r="Z116" s="1114"/>
      <c r="AA116" s="1114"/>
      <c r="AB116" s="1115"/>
      <c r="AC116" s="1110" t="s">
        <v>41</v>
      </c>
      <c r="AD116" s="748"/>
      <c r="AE116" s="748"/>
      <c r="AF116" s="748"/>
      <c r="AG116" s="748"/>
      <c r="AH116" s="559"/>
      <c r="AI116" s="1111"/>
      <c r="AJ116" s="1111"/>
      <c r="AK116" s="1111"/>
      <c r="AL116" s="1111"/>
      <c r="AM116" s="1111"/>
      <c r="AN116" s="1111"/>
      <c r="AO116" s="1111"/>
      <c r="AP116" s="1111"/>
      <c r="AQ116" s="1111"/>
      <c r="AR116" s="1111"/>
      <c r="AS116" s="1111"/>
      <c r="AT116" s="1112"/>
      <c r="AU116" s="1113">
        <f>SUM(AU114:AX115)</f>
        <v>0</v>
      </c>
      <c r="AV116" s="1114"/>
      <c r="AW116" s="1114"/>
      <c r="AX116" s="1116"/>
    </row>
    <row r="117" spans="1:50" x14ac:dyDescent="0.15">
      <c r="A117" s="5"/>
      <c r="B117" s="5"/>
      <c r="C117" s="5"/>
      <c r="D117" s="5"/>
      <c r="E117" s="5"/>
      <c r="F117" s="5"/>
      <c r="G117" s="6"/>
      <c r="H117" s="6"/>
      <c r="I117" s="6"/>
      <c r="J117" s="6"/>
      <c r="K117" s="6"/>
      <c r="L117" s="7"/>
      <c r="M117" s="6"/>
      <c r="N117" s="6"/>
      <c r="O117" s="6"/>
      <c r="P117" s="6"/>
      <c r="Q117" s="6"/>
      <c r="R117" s="6"/>
      <c r="S117" s="6"/>
      <c r="T117" s="6"/>
      <c r="U117" s="6"/>
      <c r="V117" s="6"/>
      <c r="W117" s="6"/>
      <c r="X117" s="6"/>
      <c r="Y117" s="13"/>
      <c r="Z117" s="13"/>
      <c r="AA117" s="13"/>
      <c r="AB117" s="13"/>
      <c r="AC117" s="6"/>
      <c r="AD117" s="6"/>
      <c r="AE117" s="6"/>
      <c r="AF117" s="6"/>
      <c r="AG117" s="6"/>
      <c r="AH117" s="7"/>
      <c r="AI117" s="6"/>
      <c r="AJ117" s="6"/>
      <c r="AK117" s="6"/>
      <c r="AL117" s="6"/>
      <c r="AM117" s="6"/>
      <c r="AN117" s="6"/>
      <c r="AO117" s="6"/>
      <c r="AP117" s="6"/>
      <c r="AQ117" s="6"/>
      <c r="AR117" s="6"/>
      <c r="AS117" s="6"/>
      <c r="AT117" s="6"/>
      <c r="AU117" s="13"/>
      <c r="AV117" s="13"/>
      <c r="AW117" s="13"/>
      <c r="AX117" s="13"/>
    </row>
    <row r="118" spans="1:50" ht="14.25" x14ac:dyDescent="0.15">
      <c r="B118" s="26" t="s">
        <v>140</v>
      </c>
    </row>
    <row r="119" spans="1:50" x14ac:dyDescent="0.15">
      <c r="B119" s="25" t="s">
        <v>141</v>
      </c>
    </row>
    <row r="120" spans="1:50" ht="29.25" customHeight="1" x14ac:dyDescent="0.15">
      <c r="A120" s="534"/>
      <c r="B120" s="534"/>
      <c r="C120" s="541" t="s">
        <v>143</v>
      </c>
      <c r="D120" s="541"/>
      <c r="E120" s="541"/>
      <c r="F120" s="541"/>
      <c r="G120" s="541"/>
      <c r="H120" s="541"/>
      <c r="I120" s="541"/>
      <c r="J120" s="541"/>
      <c r="K120" s="541"/>
      <c r="L120" s="541"/>
      <c r="M120" s="541" t="s">
        <v>144</v>
      </c>
      <c r="N120" s="541"/>
      <c r="O120" s="541"/>
      <c r="P120" s="541"/>
      <c r="Q120" s="541"/>
      <c r="R120" s="541"/>
      <c r="S120" s="541"/>
      <c r="T120" s="541"/>
      <c r="U120" s="541"/>
      <c r="V120" s="541"/>
      <c r="W120" s="541"/>
      <c r="X120" s="541"/>
      <c r="Y120" s="541"/>
      <c r="Z120" s="541"/>
      <c r="AA120" s="541"/>
      <c r="AB120" s="541"/>
      <c r="AC120" s="541"/>
      <c r="AD120" s="541"/>
      <c r="AE120" s="541"/>
      <c r="AF120" s="541"/>
      <c r="AG120" s="541"/>
      <c r="AH120" s="541"/>
      <c r="AI120" s="541"/>
      <c r="AJ120" s="541"/>
      <c r="AK120" s="542" t="s">
        <v>145</v>
      </c>
      <c r="AL120" s="541"/>
      <c r="AM120" s="541"/>
      <c r="AN120" s="541"/>
      <c r="AO120" s="541"/>
      <c r="AP120" s="541"/>
      <c r="AQ120" s="541" t="s">
        <v>146</v>
      </c>
      <c r="AR120" s="541"/>
      <c r="AS120" s="541"/>
      <c r="AT120" s="541"/>
      <c r="AU120" s="365" t="s">
        <v>147</v>
      </c>
      <c r="AV120" s="366"/>
      <c r="AW120" s="366"/>
      <c r="AX120" s="543"/>
    </row>
    <row r="121" spans="1:50" ht="29.25" customHeight="1" x14ac:dyDescent="0.15">
      <c r="A121" s="534">
        <v>1</v>
      </c>
      <c r="B121" s="534">
        <v>1</v>
      </c>
      <c r="C121" s="1665" t="s">
        <v>495</v>
      </c>
      <c r="D121" s="1666"/>
      <c r="E121" s="1666"/>
      <c r="F121" s="1666"/>
      <c r="G121" s="1666"/>
      <c r="H121" s="1666"/>
      <c r="I121" s="1666"/>
      <c r="J121" s="1666"/>
      <c r="K121" s="1666"/>
      <c r="L121" s="1667"/>
      <c r="M121" s="1665" t="s">
        <v>2022</v>
      </c>
      <c r="N121" s="1666"/>
      <c r="O121" s="1666"/>
      <c r="P121" s="1666"/>
      <c r="Q121" s="1666"/>
      <c r="R121" s="1666"/>
      <c r="S121" s="1666"/>
      <c r="T121" s="1666"/>
      <c r="U121" s="1666"/>
      <c r="V121" s="1666"/>
      <c r="W121" s="1666"/>
      <c r="X121" s="1666"/>
      <c r="Y121" s="1666"/>
      <c r="Z121" s="1666"/>
      <c r="AA121" s="1666"/>
      <c r="AB121" s="1666"/>
      <c r="AC121" s="1666"/>
      <c r="AD121" s="1666"/>
      <c r="AE121" s="1666"/>
      <c r="AF121" s="1666"/>
      <c r="AG121" s="1666"/>
      <c r="AH121" s="1666"/>
      <c r="AI121" s="1666"/>
      <c r="AJ121" s="1667"/>
      <c r="AK121" s="536">
        <v>1.6</v>
      </c>
      <c r="AL121" s="535"/>
      <c r="AM121" s="535"/>
      <c r="AN121" s="535"/>
      <c r="AO121" s="535"/>
      <c r="AP121" s="535"/>
      <c r="AQ121" s="537" t="s">
        <v>150</v>
      </c>
      <c r="AR121" s="537"/>
      <c r="AS121" s="537"/>
      <c r="AT121" s="537"/>
      <c r="AU121" s="544" t="s">
        <v>150</v>
      </c>
      <c r="AV121" s="539"/>
      <c r="AW121" s="539"/>
      <c r="AX121" s="540"/>
    </row>
    <row r="122" spans="1:50" ht="28.5" customHeight="1" x14ac:dyDescent="0.15">
      <c r="A122" s="534">
        <v>2</v>
      </c>
      <c r="B122" s="534">
        <v>1</v>
      </c>
      <c r="C122" s="1099" t="s">
        <v>496</v>
      </c>
      <c r="D122" s="1099"/>
      <c r="E122" s="1099"/>
      <c r="F122" s="1099"/>
      <c r="G122" s="1099"/>
      <c r="H122" s="1099"/>
      <c r="I122" s="1099"/>
      <c r="J122" s="1099"/>
      <c r="K122" s="1099"/>
      <c r="L122" s="1099"/>
      <c r="M122" s="1665" t="s">
        <v>2022</v>
      </c>
      <c r="N122" s="1666"/>
      <c r="O122" s="1666"/>
      <c r="P122" s="1666"/>
      <c r="Q122" s="1666"/>
      <c r="R122" s="1666"/>
      <c r="S122" s="1666"/>
      <c r="T122" s="1666"/>
      <c r="U122" s="1666"/>
      <c r="V122" s="1666"/>
      <c r="W122" s="1666"/>
      <c r="X122" s="1666"/>
      <c r="Y122" s="1666"/>
      <c r="Z122" s="1666"/>
      <c r="AA122" s="1666"/>
      <c r="AB122" s="1666"/>
      <c r="AC122" s="1666"/>
      <c r="AD122" s="1666"/>
      <c r="AE122" s="1666"/>
      <c r="AF122" s="1666"/>
      <c r="AG122" s="1666"/>
      <c r="AH122" s="1666"/>
      <c r="AI122" s="1666"/>
      <c r="AJ122" s="1667"/>
      <c r="AK122" s="536">
        <v>0.6</v>
      </c>
      <c r="AL122" s="535"/>
      <c r="AM122" s="535"/>
      <c r="AN122" s="535"/>
      <c r="AO122" s="535"/>
      <c r="AP122" s="535"/>
      <c r="AQ122" s="537" t="s">
        <v>150</v>
      </c>
      <c r="AR122" s="537"/>
      <c r="AS122" s="537"/>
      <c r="AT122" s="537"/>
      <c r="AU122" s="544" t="s">
        <v>150</v>
      </c>
      <c r="AV122" s="539"/>
      <c r="AW122" s="539"/>
      <c r="AX122" s="540"/>
    </row>
    <row r="123" spans="1:50" ht="29.25" customHeight="1" x14ac:dyDescent="0.15">
      <c r="A123" s="534">
        <v>3</v>
      </c>
      <c r="B123" s="534">
        <v>1</v>
      </c>
      <c r="C123" s="1665" t="s">
        <v>1730</v>
      </c>
      <c r="D123" s="1666"/>
      <c r="E123" s="1666"/>
      <c r="F123" s="1666"/>
      <c r="G123" s="1666"/>
      <c r="H123" s="1666"/>
      <c r="I123" s="1666"/>
      <c r="J123" s="1666"/>
      <c r="K123" s="1666"/>
      <c r="L123" s="1667"/>
      <c r="M123" s="1665" t="s">
        <v>2022</v>
      </c>
      <c r="N123" s="1666"/>
      <c r="O123" s="1666"/>
      <c r="P123" s="1666"/>
      <c r="Q123" s="1666"/>
      <c r="R123" s="1666"/>
      <c r="S123" s="1666"/>
      <c r="T123" s="1666"/>
      <c r="U123" s="1666"/>
      <c r="V123" s="1666"/>
      <c r="W123" s="1666"/>
      <c r="X123" s="1666"/>
      <c r="Y123" s="1666"/>
      <c r="Z123" s="1666"/>
      <c r="AA123" s="1666"/>
      <c r="AB123" s="1666"/>
      <c r="AC123" s="1666"/>
      <c r="AD123" s="1666"/>
      <c r="AE123" s="1666"/>
      <c r="AF123" s="1666"/>
      <c r="AG123" s="1666"/>
      <c r="AH123" s="1666"/>
      <c r="AI123" s="1666"/>
      <c r="AJ123" s="1667"/>
      <c r="AK123" s="536">
        <v>0.3</v>
      </c>
      <c r="AL123" s="535"/>
      <c r="AM123" s="535"/>
      <c r="AN123" s="535"/>
      <c r="AO123" s="535"/>
      <c r="AP123" s="535"/>
      <c r="AQ123" s="537" t="s">
        <v>150</v>
      </c>
      <c r="AR123" s="537"/>
      <c r="AS123" s="537"/>
      <c r="AT123" s="537"/>
      <c r="AU123" s="544" t="s">
        <v>150</v>
      </c>
      <c r="AV123" s="539"/>
      <c r="AW123" s="539"/>
      <c r="AX123" s="540"/>
    </row>
    <row r="124" spans="1:50" ht="28.5" customHeight="1" x14ac:dyDescent="0.15">
      <c r="A124" s="534">
        <v>4</v>
      </c>
      <c r="B124" s="534">
        <v>1</v>
      </c>
      <c r="C124" s="1099" t="s">
        <v>1416</v>
      </c>
      <c r="D124" s="1099"/>
      <c r="E124" s="1099"/>
      <c r="F124" s="1099"/>
      <c r="G124" s="1099"/>
      <c r="H124" s="1099"/>
      <c r="I124" s="1099"/>
      <c r="J124" s="1099"/>
      <c r="K124" s="1099"/>
      <c r="L124" s="1099"/>
      <c r="M124" s="1665" t="s">
        <v>2022</v>
      </c>
      <c r="N124" s="1666"/>
      <c r="O124" s="1666"/>
      <c r="P124" s="1666"/>
      <c r="Q124" s="1666"/>
      <c r="R124" s="1666"/>
      <c r="S124" s="1666"/>
      <c r="T124" s="1666"/>
      <c r="U124" s="1666"/>
      <c r="V124" s="1666"/>
      <c r="W124" s="1666"/>
      <c r="X124" s="1666"/>
      <c r="Y124" s="1666"/>
      <c r="Z124" s="1666"/>
      <c r="AA124" s="1666"/>
      <c r="AB124" s="1666"/>
      <c r="AC124" s="1666"/>
      <c r="AD124" s="1666"/>
      <c r="AE124" s="1666"/>
      <c r="AF124" s="1666"/>
      <c r="AG124" s="1666"/>
      <c r="AH124" s="1666"/>
      <c r="AI124" s="1666"/>
      <c r="AJ124" s="1667"/>
      <c r="AK124" s="536">
        <v>0.3</v>
      </c>
      <c r="AL124" s="535"/>
      <c r="AM124" s="535"/>
      <c r="AN124" s="535"/>
      <c r="AO124" s="535"/>
      <c r="AP124" s="535"/>
      <c r="AQ124" s="537" t="s">
        <v>150</v>
      </c>
      <c r="AR124" s="537"/>
      <c r="AS124" s="537"/>
      <c r="AT124" s="537"/>
      <c r="AU124" s="544" t="s">
        <v>150</v>
      </c>
      <c r="AV124" s="539"/>
      <c r="AW124" s="539"/>
      <c r="AX124" s="540"/>
    </row>
    <row r="125" spans="1:50" ht="28.5" customHeight="1" x14ac:dyDescent="0.15">
      <c r="A125" s="534">
        <v>5</v>
      </c>
      <c r="B125" s="534">
        <v>1</v>
      </c>
      <c r="C125" s="1099" t="s">
        <v>1417</v>
      </c>
      <c r="D125" s="1099"/>
      <c r="E125" s="1099"/>
      <c r="F125" s="1099"/>
      <c r="G125" s="1099"/>
      <c r="H125" s="1099"/>
      <c r="I125" s="1099"/>
      <c r="J125" s="1099"/>
      <c r="K125" s="1099"/>
      <c r="L125" s="1099"/>
      <c r="M125" s="1665" t="s">
        <v>2022</v>
      </c>
      <c r="N125" s="1666"/>
      <c r="O125" s="1666"/>
      <c r="P125" s="1666"/>
      <c r="Q125" s="1666"/>
      <c r="R125" s="1666"/>
      <c r="S125" s="1666"/>
      <c r="T125" s="1666"/>
      <c r="U125" s="1666"/>
      <c r="V125" s="1666"/>
      <c r="W125" s="1666"/>
      <c r="X125" s="1666"/>
      <c r="Y125" s="1666"/>
      <c r="Z125" s="1666"/>
      <c r="AA125" s="1666"/>
      <c r="AB125" s="1666"/>
      <c r="AC125" s="1666"/>
      <c r="AD125" s="1666"/>
      <c r="AE125" s="1666"/>
      <c r="AF125" s="1666"/>
      <c r="AG125" s="1666"/>
      <c r="AH125" s="1666"/>
      <c r="AI125" s="1666"/>
      <c r="AJ125" s="1667"/>
      <c r="AK125" s="536">
        <v>0.1</v>
      </c>
      <c r="AL125" s="535"/>
      <c r="AM125" s="535"/>
      <c r="AN125" s="535"/>
      <c r="AO125" s="535"/>
      <c r="AP125" s="535"/>
      <c r="AQ125" s="537" t="s">
        <v>150</v>
      </c>
      <c r="AR125" s="537"/>
      <c r="AS125" s="537"/>
      <c r="AT125" s="537"/>
      <c r="AU125" s="544" t="s">
        <v>150</v>
      </c>
      <c r="AV125" s="539"/>
      <c r="AW125" s="539"/>
      <c r="AX125" s="540"/>
    </row>
    <row r="127" spans="1:50" x14ac:dyDescent="0.15">
      <c r="B127" s="25" t="s">
        <v>132</v>
      </c>
    </row>
    <row r="128" spans="1:50" ht="29.25" customHeight="1" x14ac:dyDescent="0.15">
      <c r="A128" s="534"/>
      <c r="B128" s="534"/>
      <c r="C128" s="541" t="s">
        <v>143</v>
      </c>
      <c r="D128" s="541"/>
      <c r="E128" s="541"/>
      <c r="F128" s="541"/>
      <c r="G128" s="541"/>
      <c r="H128" s="541"/>
      <c r="I128" s="541"/>
      <c r="J128" s="541"/>
      <c r="K128" s="541"/>
      <c r="L128" s="541"/>
      <c r="M128" s="541" t="s">
        <v>144</v>
      </c>
      <c r="N128" s="541"/>
      <c r="O128" s="541"/>
      <c r="P128" s="541"/>
      <c r="Q128" s="541"/>
      <c r="R128" s="541"/>
      <c r="S128" s="541"/>
      <c r="T128" s="541"/>
      <c r="U128" s="541"/>
      <c r="V128" s="541"/>
      <c r="W128" s="541"/>
      <c r="X128" s="541"/>
      <c r="Y128" s="541"/>
      <c r="Z128" s="541"/>
      <c r="AA128" s="541"/>
      <c r="AB128" s="541"/>
      <c r="AC128" s="541"/>
      <c r="AD128" s="541"/>
      <c r="AE128" s="541"/>
      <c r="AF128" s="541"/>
      <c r="AG128" s="541"/>
      <c r="AH128" s="541"/>
      <c r="AI128" s="541"/>
      <c r="AJ128" s="541"/>
      <c r="AK128" s="542" t="s">
        <v>145</v>
      </c>
      <c r="AL128" s="541"/>
      <c r="AM128" s="541"/>
      <c r="AN128" s="541"/>
      <c r="AO128" s="541"/>
      <c r="AP128" s="541"/>
      <c r="AQ128" s="541" t="s">
        <v>146</v>
      </c>
      <c r="AR128" s="541"/>
      <c r="AS128" s="541"/>
      <c r="AT128" s="541"/>
      <c r="AU128" s="365" t="s">
        <v>147</v>
      </c>
      <c r="AV128" s="366"/>
      <c r="AW128" s="366"/>
      <c r="AX128" s="543"/>
    </row>
    <row r="129" spans="1:50" ht="26.25" customHeight="1" x14ac:dyDescent="0.15">
      <c r="A129" s="534">
        <v>1</v>
      </c>
      <c r="B129" s="534">
        <v>1</v>
      </c>
      <c r="C129" s="1665" t="s">
        <v>495</v>
      </c>
      <c r="D129" s="1666"/>
      <c r="E129" s="1666"/>
      <c r="F129" s="1666"/>
      <c r="G129" s="1666"/>
      <c r="H129" s="1666"/>
      <c r="I129" s="1666"/>
      <c r="J129" s="1666"/>
      <c r="K129" s="1666"/>
      <c r="L129" s="1667"/>
      <c r="M129" s="1665" t="s">
        <v>2031</v>
      </c>
      <c r="N129" s="1666"/>
      <c r="O129" s="1666"/>
      <c r="P129" s="1666"/>
      <c r="Q129" s="1666"/>
      <c r="R129" s="1666"/>
      <c r="S129" s="1666"/>
      <c r="T129" s="1666"/>
      <c r="U129" s="1666"/>
      <c r="V129" s="1666"/>
      <c r="W129" s="1666"/>
      <c r="X129" s="1666"/>
      <c r="Y129" s="1666"/>
      <c r="Z129" s="1666"/>
      <c r="AA129" s="1666"/>
      <c r="AB129" s="1666"/>
      <c r="AC129" s="1666"/>
      <c r="AD129" s="1666"/>
      <c r="AE129" s="1666"/>
      <c r="AF129" s="1666"/>
      <c r="AG129" s="1666"/>
      <c r="AH129" s="1666"/>
      <c r="AI129" s="1666"/>
      <c r="AJ129" s="1667"/>
      <c r="AK129" s="536">
        <v>0.06</v>
      </c>
      <c r="AL129" s="535"/>
      <c r="AM129" s="535"/>
      <c r="AN129" s="535"/>
      <c r="AO129" s="535"/>
      <c r="AP129" s="535"/>
      <c r="AQ129" s="537" t="s">
        <v>150</v>
      </c>
      <c r="AR129" s="537"/>
      <c r="AS129" s="537"/>
      <c r="AT129" s="537"/>
      <c r="AU129" s="544" t="s">
        <v>150</v>
      </c>
      <c r="AV129" s="539"/>
      <c r="AW129" s="539"/>
      <c r="AX129" s="540"/>
    </row>
    <row r="130" spans="1:50" ht="27" customHeight="1" x14ac:dyDescent="0.15">
      <c r="A130" s="534">
        <v>2</v>
      </c>
      <c r="B130" s="534">
        <v>1</v>
      </c>
      <c r="C130" s="1099" t="s">
        <v>496</v>
      </c>
      <c r="D130" s="1099"/>
      <c r="E130" s="1099"/>
      <c r="F130" s="1099"/>
      <c r="G130" s="1099"/>
      <c r="H130" s="1099"/>
      <c r="I130" s="1099"/>
      <c r="J130" s="1099"/>
      <c r="K130" s="1099"/>
      <c r="L130" s="1099"/>
      <c r="M130" s="1665" t="s">
        <v>2031</v>
      </c>
      <c r="N130" s="1666"/>
      <c r="O130" s="1666"/>
      <c r="P130" s="1666"/>
      <c r="Q130" s="1666"/>
      <c r="R130" s="1666"/>
      <c r="S130" s="1666"/>
      <c r="T130" s="1666"/>
      <c r="U130" s="1666"/>
      <c r="V130" s="1666"/>
      <c r="W130" s="1666"/>
      <c r="X130" s="1666"/>
      <c r="Y130" s="1666"/>
      <c r="Z130" s="1666"/>
      <c r="AA130" s="1666"/>
      <c r="AB130" s="1666"/>
      <c r="AC130" s="1666"/>
      <c r="AD130" s="1666"/>
      <c r="AE130" s="1666"/>
      <c r="AF130" s="1666"/>
      <c r="AG130" s="1666"/>
      <c r="AH130" s="1666"/>
      <c r="AI130" s="1666"/>
      <c r="AJ130" s="1667"/>
      <c r="AK130" s="536">
        <v>0.06</v>
      </c>
      <c r="AL130" s="535"/>
      <c r="AM130" s="535"/>
      <c r="AN130" s="535"/>
      <c r="AO130" s="535"/>
      <c r="AP130" s="535"/>
      <c r="AQ130" s="537" t="s">
        <v>150</v>
      </c>
      <c r="AR130" s="537"/>
      <c r="AS130" s="537"/>
      <c r="AT130" s="537"/>
      <c r="AU130" s="544" t="s">
        <v>150</v>
      </c>
      <c r="AV130" s="539"/>
      <c r="AW130" s="539"/>
      <c r="AX130" s="540"/>
    </row>
    <row r="131" spans="1:50" ht="28.5" customHeight="1" x14ac:dyDescent="0.15">
      <c r="A131" s="534">
        <v>3</v>
      </c>
      <c r="B131" s="534">
        <v>1</v>
      </c>
      <c r="C131" s="1665" t="s">
        <v>1730</v>
      </c>
      <c r="D131" s="1666"/>
      <c r="E131" s="1666"/>
      <c r="F131" s="1666"/>
      <c r="G131" s="1666"/>
      <c r="H131" s="1666"/>
      <c r="I131" s="1666"/>
      <c r="J131" s="1666"/>
      <c r="K131" s="1666"/>
      <c r="L131" s="1667"/>
      <c r="M131" s="1665" t="s">
        <v>2031</v>
      </c>
      <c r="N131" s="1666"/>
      <c r="O131" s="1666"/>
      <c r="P131" s="1666"/>
      <c r="Q131" s="1666"/>
      <c r="R131" s="1666"/>
      <c r="S131" s="1666"/>
      <c r="T131" s="1666"/>
      <c r="U131" s="1666"/>
      <c r="V131" s="1666"/>
      <c r="W131" s="1666"/>
      <c r="X131" s="1666"/>
      <c r="Y131" s="1666"/>
      <c r="Z131" s="1666"/>
      <c r="AA131" s="1666"/>
      <c r="AB131" s="1666"/>
      <c r="AC131" s="1666"/>
      <c r="AD131" s="1666"/>
      <c r="AE131" s="1666"/>
      <c r="AF131" s="1666"/>
      <c r="AG131" s="1666"/>
      <c r="AH131" s="1666"/>
      <c r="AI131" s="1666"/>
      <c r="AJ131" s="1667"/>
      <c r="AK131" s="536">
        <v>0.04</v>
      </c>
      <c r="AL131" s="535"/>
      <c r="AM131" s="535"/>
      <c r="AN131" s="535"/>
      <c r="AO131" s="535"/>
      <c r="AP131" s="535"/>
      <c r="AQ131" s="537" t="s">
        <v>150</v>
      </c>
      <c r="AR131" s="537"/>
      <c r="AS131" s="537"/>
      <c r="AT131" s="537"/>
      <c r="AU131" s="544" t="s">
        <v>150</v>
      </c>
      <c r="AV131" s="539"/>
      <c r="AW131" s="539"/>
      <c r="AX131" s="540"/>
    </row>
    <row r="132" spans="1:50" ht="29.25" customHeight="1" x14ac:dyDescent="0.15">
      <c r="A132" s="534">
        <v>4</v>
      </c>
      <c r="B132" s="534">
        <v>1</v>
      </c>
      <c r="C132" s="1099" t="s">
        <v>1416</v>
      </c>
      <c r="D132" s="1099"/>
      <c r="E132" s="1099"/>
      <c r="F132" s="1099"/>
      <c r="G132" s="1099"/>
      <c r="H132" s="1099"/>
      <c r="I132" s="1099"/>
      <c r="J132" s="1099"/>
      <c r="K132" s="1099"/>
      <c r="L132" s="1099"/>
      <c r="M132" s="1665" t="s">
        <v>2031</v>
      </c>
      <c r="N132" s="1666"/>
      <c r="O132" s="1666"/>
      <c r="P132" s="1666"/>
      <c r="Q132" s="1666"/>
      <c r="R132" s="1666"/>
      <c r="S132" s="1666"/>
      <c r="T132" s="1666"/>
      <c r="U132" s="1666"/>
      <c r="V132" s="1666"/>
      <c r="W132" s="1666"/>
      <c r="X132" s="1666"/>
      <c r="Y132" s="1666"/>
      <c r="Z132" s="1666"/>
      <c r="AA132" s="1666"/>
      <c r="AB132" s="1666"/>
      <c r="AC132" s="1666"/>
      <c r="AD132" s="1666"/>
      <c r="AE132" s="1666"/>
      <c r="AF132" s="1666"/>
      <c r="AG132" s="1666"/>
      <c r="AH132" s="1666"/>
      <c r="AI132" s="1666"/>
      <c r="AJ132" s="1667"/>
      <c r="AK132" s="536">
        <v>0.03</v>
      </c>
      <c r="AL132" s="535"/>
      <c r="AM132" s="535"/>
      <c r="AN132" s="535"/>
      <c r="AO132" s="535"/>
      <c r="AP132" s="535"/>
      <c r="AQ132" s="537" t="s">
        <v>150</v>
      </c>
      <c r="AR132" s="537"/>
      <c r="AS132" s="537"/>
      <c r="AT132" s="537"/>
      <c r="AU132" s="544" t="s">
        <v>150</v>
      </c>
      <c r="AV132" s="539"/>
      <c r="AW132" s="539"/>
      <c r="AX132" s="540"/>
    </row>
    <row r="133" spans="1:50" ht="29.25" customHeight="1" x14ac:dyDescent="0.15">
      <c r="A133" s="534">
        <v>5</v>
      </c>
      <c r="B133" s="534">
        <v>1</v>
      </c>
      <c r="C133" s="1099" t="s">
        <v>1417</v>
      </c>
      <c r="D133" s="1099"/>
      <c r="E133" s="1099"/>
      <c r="F133" s="1099"/>
      <c r="G133" s="1099"/>
      <c r="H133" s="1099"/>
      <c r="I133" s="1099"/>
      <c r="J133" s="1099"/>
      <c r="K133" s="1099"/>
      <c r="L133" s="1099"/>
      <c r="M133" s="1665" t="s">
        <v>2031</v>
      </c>
      <c r="N133" s="1666"/>
      <c r="O133" s="1666"/>
      <c r="P133" s="1666"/>
      <c r="Q133" s="1666"/>
      <c r="R133" s="1666"/>
      <c r="S133" s="1666"/>
      <c r="T133" s="1666"/>
      <c r="U133" s="1666"/>
      <c r="V133" s="1666"/>
      <c r="W133" s="1666"/>
      <c r="X133" s="1666"/>
      <c r="Y133" s="1666"/>
      <c r="Z133" s="1666"/>
      <c r="AA133" s="1666"/>
      <c r="AB133" s="1666"/>
      <c r="AC133" s="1666"/>
      <c r="AD133" s="1666"/>
      <c r="AE133" s="1666"/>
      <c r="AF133" s="1666"/>
      <c r="AG133" s="1666"/>
      <c r="AH133" s="1666"/>
      <c r="AI133" s="1666"/>
      <c r="AJ133" s="1667"/>
      <c r="AK133" s="536">
        <v>0.01</v>
      </c>
      <c r="AL133" s="535"/>
      <c r="AM133" s="535"/>
      <c r="AN133" s="535"/>
      <c r="AO133" s="535"/>
      <c r="AP133" s="535"/>
      <c r="AQ133" s="537" t="s">
        <v>150</v>
      </c>
      <c r="AR133" s="537"/>
      <c r="AS133" s="537"/>
      <c r="AT133" s="537"/>
      <c r="AU133" s="544" t="s">
        <v>150</v>
      </c>
      <c r="AV133" s="539"/>
      <c r="AW133" s="539"/>
      <c r="AX133" s="540"/>
    </row>
    <row r="134" spans="1:50" ht="28.5" customHeight="1" x14ac:dyDescent="0.15">
      <c r="A134" s="534">
        <v>6</v>
      </c>
      <c r="B134" s="534">
        <v>1</v>
      </c>
      <c r="C134" s="1099" t="s">
        <v>1731</v>
      </c>
      <c r="D134" s="1099"/>
      <c r="E134" s="1099"/>
      <c r="F134" s="1099"/>
      <c r="G134" s="1099"/>
      <c r="H134" s="1099"/>
      <c r="I134" s="1099"/>
      <c r="J134" s="1099"/>
      <c r="K134" s="1099"/>
      <c r="L134" s="1099"/>
      <c r="M134" s="1665" t="s">
        <v>2031</v>
      </c>
      <c r="N134" s="1666"/>
      <c r="O134" s="1666"/>
      <c r="P134" s="1666"/>
      <c r="Q134" s="1666"/>
      <c r="R134" s="1666"/>
      <c r="S134" s="1666"/>
      <c r="T134" s="1666"/>
      <c r="U134" s="1666"/>
      <c r="V134" s="1666"/>
      <c r="W134" s="1666"/>
      <c r="X134" s="1666"/>
      <c r="Y134" s="1666"/>
      <c r="Z134" s="1666"/>
      <c r="AA134" s="1666"/>
      <c r="AB134" s="1666"/>
      <c r="AC134" s="1666"/>
      <c r="AD134" s="1666"/>
      <c r="AE134" s="1666"/>
      <c r="AF134" s="1666"/>
      <c r="AG134" s="1666"/>
      <c r="AH134" s="1666"/>
      <c r="AI134" s="1666"/>
      <c r="AJ134" s="1667"/>
      <c r="AK134" s="536">
        <v>0.01</v>
      </c>
      <c r="AL134" s="535"/>
      <c r="AM134" s="535"/>
      <c r="AN134" s="535"/>
      <c r="AO134" s="535"/>
      <c r="AP134" s="535"/>
      <c r="AQ134" s="537" t="s">
        <v>150</v>
      </c>
      <c r="AR134" s="537"/>
      <c r="AS134" s="537"/>
      <c r="AT134" s="537"/>
      <c r="AU134" s="544" t="s">
        <v>150</v>
      </c>
      <c r="AV134" s="539"/>
      <c r="AW134" s="539"/>
      <c r="AX134" s="540"/>
    </row>
    <row r="135" spans="1:50" ht="28.5" customHeight="1" x14ac:dyDescent="0.15">
      <c r="A135" s="534">
        <v>7</v>
      </c>
      <c r="B135" s="534">
        <v>1</v>
      </c>
      <c r="C135" s="1099" t="s">
        <v>1732</v>
      </c>
      <c r="D135" s="1099"/>
      <c r="E135" s="1099"/>
      <c r="F135" s="1099"/>
      <c r="G135" s="1099"/>
      <c r="H135" s="1099"/>
      <c r="I135" s="1099"/>
      <c r="J135" s="1099"/>
      <c r="K135" s="1099"/>
      <c r="L135" s="1099"/>
      <c r="M135" s="1665" t="s">
        <v>2031</v>
      </c>
      <c r="N135" s="1666"/>
      <c r="O135" s="1666"/>
      <c r="P135" s="1666"/>
      <c r="Q135" s="1666"/>
      <c r="R135" s="1666"/>
      <c r="S135" s="1666"/>
      <c r="T135" s="1666"/>
      <c r="U135" s="1666"/>
      <c r="V135" s="1666"/>
      <c r="W135" s="1666"/>
      <c r="X135" s="1666"/>
      <c r="Y135" s="1666"/>
      <c r="Z135" s="1666"/>
      <c r="AA135" s="1666"/>
      <c r="AB135" s="1666"/>
      <c r="AC135" s="1666"/>
      <c r="AD135" s="1666"/>
      <c r="AE135" s="1666"/>
      <c r="AF135" s="1666"/>
      <c r="AG135" s="1666"/>
      <c r="AH135" s="1666"/>
      <c r="AI135" s="1666"/>
      <c r="AJ135" s="1667"/>
      <c r="AK135" s="536">
        <v>0.01</v>
      </c>
      <c r="AL135" s="535"/>
      <c r="AM135" s="535"/>
      <c r="AN135" s="535"/>
      <c r="AO135" s="535"/>
      <c r="AP135" s="535"/>
      <c r="AQ135" s="537" t="s">
        <v>150</v>
      </c>
      <c r="AR135" s="537"/>
      <c r="AS135" s="537"/>
      <c r="AT135" s="537"/>
      <c r="AU135" s="544" t="s">
        <v>150</v>
      </c>
      <c r="AV135" s="539"/>
      <c r="AW135" s="539"/>
      <c r="AX135" s="540"/>
    </row>
    <row r="137" spans="1:50" x14ac:dyDescent="0.15">
      <c r="B137" s="25" t="s">
        <v>136</v>
      </c>
    </row>
    <row r="138" spans="1:50" ht="29.25" customHeight="1" x14ac:dyDescent="0.15">
      <c r="A138" s="534"/>
      <c r="B138" s="534"/>
      <c r="C138" s="541" t="s">
        <v>143</v>
      </c>
      <c r="D138" s="541"/>
      <c r="E138" s="541"/>
      <c r="F138" s="541"/>
      <c r="G138" s="541"/>
      <c r="H138" s="541"/>
      <c r="I138" s="541"/>
      <c r="J138" s="541"/>
      <c r="K138" s="541"/>
      <c r="L138" s="541"/>
      <c r="M138" s="541" t="s">
        <v>144</v>
      </c>
      <c r="N138" s="541"/>
      <c r="O138" s="541"/>
      <c r="P138" s="541"/>
      <c r="Q138" s="541"/>
      <c r="R138" s="541"/>
      <c r="S138" s="541"/>
      <c r="T138" s="541"/>
      <c r="U138" s="541"/>
      <c r="V138" s="541"/>
      <c r="W138" s="541"/>
      <c r="X138" s="541"/>
      <c r="Y138" s="541"/>
      <c r="Z138" s="541"/>
      <c r="AA138" s="541"/>
      <c r="AB138" s="541"/>
      <c r="AC138" s="541"/>
      <c r="AD138" s="541"/>
      <c r="AE138" s="541"/>
      <c r="AF138" s="541"/>
      <c r="AG138" s="541"/>
      <c r="AH138" s="541"/>
      <c r="AI138" s="541"/>
      <c r="AJ138" s="541"/>
      <c r="AK138" s="542" t="s">
        <v>145</v>
      </c>
      <c r="AL138" s="541"/>
      <c r="AM138" s="541"/>
      <c r="AN138" s="541"/>
      <c r="AO138" s="541"/>
      <c r="AP138" s="541"/>
      <c r="AQ138" s="541" t="s">
        <v>146</v>
      </c>
      <c r="AR138" s="541"/>
      <c r="AS138" s="541"/>
      <c r="AT138" s="541"/>
      <c r="AU138" s="365" t="s">
        <v>147</v>
      </c>
      <c r="AV138" s="366"/>
      <c r="AW138" s="366"/>
      <c r="AX138" s="543"/>
    </row>
    <row r="139" spans="1:50" ht="24" customHeight="1" x14ac:dyDescent="0.15">
      <c r="A139" s="534">
        <v>1</v>
      </c>
      <c r="B139" s="534">
        <v>1</v>
      </c>
      <c r="C139" s="535" t="s">
        <v>2032</v>
      </c>
      <c r="D139" s="535"/>
      <c r="E139" s="535"/>
      <c r="F139" s="535"/>
      <c r="G139" s="535"/>
      <c r="H139" s="535"/>
      <c r="I139" s="535"/>
      <c r="J139" s="535"/>
      <c r="K139" s="535"/>
      <c r="L139" s="535"/>
      <c r="M139" s="1880" t="s">
        <v>2033</v>
      </c>
      <c r="N139" s="1880"/>
      <c r="O139" s="1880"/>
      <c r="P139" s="1880"/>
      <c r="Q139" s="1880"/>
      <c r="R139" s="1880"/>
      <c r="S139" s="1880"/>
      <c r="T139" s="1880"/>
      <c r="U139" s="1880"/>
      <c r="V139" s="1880"/>
      <c r="W139" s="1880"/>
      <c r="X139" s="1880"/>
      <c r="Y139" s="1880"/>
      <c r="Z139" s="1880"/>
      <c r="AA139" s="1880"/>
      <c r="AB139" s="1880"/>
      <c r="AC139" s="1880"/>
      <c r="AD139" s="1880"/>
      <c r="AE139" s="1880"/>
      <c r="AF139" s="1880"/>
      <c r="AG139" s="1880"/>
      <c r="AH139" s="1880"/>
      <c r="AI139" s="1880"/>
      <c r="AJ139" s="1880"/>
      <c r="AK139" s="536">
        <v>8</v>
      </c>
      <c r="AL139" s="535"/>
      <c r="AM139" s="535"/>
      <c r="AN139" s="535"/>
      <c r="AO139" s="535"/>
      <c r="AP139" s="535"/>
      <c r="AQ139" s="535">
        <v>3</v>
      </c>
      <c r="AR139" s="535"/>
      <c r="AS139" s="535"/>
      <c r="AT139" s="535"/>
      <c r="AU139" s="1881">
        <v>0.89500000000000002</v>
      </c>
      <c r="AV139" s="1882"/>
      <c r="AW139" s="1882"/>
      <c r="AX139" s="1883"/>
    </row>
    <row r="141" spans="1:50" x14ac:dyDescent="0.15">
      <c r="B141" s="25" t="s">
        <v>138</v>
      </c>
    </row>
    <row r="142" spans="1:50" ht="28.5" customHeight="1" x14ac:dyDescent="0.15">
      <c r="A142" s="534"/>
      <c r="B142" s="534"/>
      <c r="C142" s="541" t="s">
        <v>143</v>
      </c>
      <c r="D142" s="541"/>
      <c r="E142" s="541"/>
      <c r="F142" s="541"/>
      <c r="G142" s="541"/>
      <c r="H142" s="541"/>
      <c r="I142" s="541"/>
      <c r="J142" s="541"/>
      <c r="K142" s="541"/>
      <c r="L142" s="541"/>
      <c r="M142" s="541" t="s">
        <v>144</v>
      </c>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2" t="s">
        <v>145</v>
      </c>
      <c r="AL142" s="541"/>
      <c r="AM142" s="541"/>
      <c r="AN142" s="541"/>
      <c r="AO142" s="541"/>
      <c r="AP142" s="541"/>
      <c r="AQ142" s="541" t="s">
        <v>146</v>
      </c>
      <c r="AR142" s="541"/>
      <c r="AS142" s="541"/>
      <c r="AT142" s="541"/>
      <c r="AU142" s="365" t="s">
        <v>147</v>
      </c>
      <c r="AV142" s="366"/>
      <c r="AW142" s="366"/>
      <c r="AX142" s="543"/>
    </row>
    <row r="143" spans="1:50" ht="24" customHeight="1" x14ac:dyDescent="0.15">
      <c r="A143" s="534">
        <v>1</v>
      </c>
      <c r="B143" s="534">
        <v>1</v>
      </c>
      <c r="C143" s="535" t="s">
        <v>2034</v>
      </c>
      <c r="D143" s="535"/>
      <c r="E143" s="535"/>
      <c r="F143" s="535"/>
      <c r="G143" s="535"/>
      <c r="H143" s="535"/>
      <c r="I143" s="535"/>
      <c r="J143" s="535"/>
      <c r="K143" s="535"/>
      <c r="L143" s="535"/>
      <c r="M143" s="545" t="s">
        <v>2035</v>
      </c>
      <c r="N143" s="546"/>
      <c r="O143" s="546"/>
      <c r="P143" s="546"/>
      <c r="Q143" s="546"/>
      <c r="R143" s="546"/>
      <c r="S143" s="546"/>
      <c r="T143" s="546"/>
      <c r="U143" s="546"/>
      <c r="V143" s="546"/>
      <c r="W143" s="546"/>
      <c r="X143" s="546"/>
      <c r="Y143" s="546"/>
      <c r="Z143" s="546"/>
      <c r="AA143" s="546"/>
      <c r="AB143" s="546"/>
      <c r="AC143" s="546"/>
      <c r="AD143" s="546"/>
      <c r="AE143" s="546"/>
      <c r="AF143" s="546"/>
      <c r="AG143" s="546"/>
      <c r="AH143" s="546"/>
      <c r="AI143" s="546"/>
      <c r="AJ143" s="547"/>
      <c r="AK143" s="536">
        <v>0.3</v>
      </c>
      <c r="AL143" s="535"/>
      <c r="AM143" s="535"/>
      <c r="AN143" s="535"/>
      <c r="AO143" s="535"/>
      <c r="AP143" s="535"/>
      <c r="AQ143" s="535" t="s">
        <v>149</v>
      </c>
      <c r="AR143" s="535"/>
      <c r="AS143" s="535"/>
      <c r="AT143" s="535"/>
      <c r="AU143" s="548"/>
      <c r="AV143" s="549"/>
      <c r="AW143" s="549"/>
      <c r="AX143" s="543"/>
    </row>
    <row r="144" spans="1:50" ht="15.75" customHeight="1" x14ac:dyDescent="0.15">
      <c r="A144" s="27"/>
      <c r="B144" s="27"/>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c r="AJ144" s="234"/>
      <c r="AK144" s="235"/>
      <c r="AL144" s="235"/>
      <c r="AM144" s="235"/>
      <c r="AN144" s="235"/>
      <c r="AO144" s="235"/>
      <c r="AP144" s="235"/>
      <c r="AQ144" s="234"/>
      <c r="AR144" s="234"/>
      <c r="AS144" s="234"/>
      <c r="AT144" s="234"/>
      <c r="AU144" s="234"/>
      <c r="AV144" s="234"/>
      <c r="AW144" s="234"/>
      <c r="AX144" s="234"/>
    </row>
    <row r="145" spans="1:50" x14ac:dyDescent="0.15">
      <c r="B145" s="25" t="s">
        <v>1953</v>
      </c>
    </row>
    <row r="146" spans="1:50" ht="28.5" customHeight="1" x14ac:dyDescent="0.15">
      <c r="A146" s="534"/>
      <c r="B146" s="534"/>
      <c r="C146" s="541" t="s">
        <v>143</v>
      </c>
      <c r="D146" s="541"/>
      <c r="E146" s="541"/>
      <c r="F146" s="541"/>
      <c r="G146" s="541"/>
      <c r="H146" s="541"/>
      <c r="I146" s="541"/>
      <c r="J146" s="541"/>
      <c r="K146" s="541"/>
      <c r="L146" s="541"/>
      <c r="M146" s="541" t="s">
        <v>144</v>
      </c>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41"/>
      <c r="AK146" s="542" t="s">
        <v>145</v>
      </c>
      <c r="AL146" s="541"/>
      <c r="AM146" s="541"/>
      <c r="AN146" s="541"/>
      <c r="AO146" s="541"/>
      <c r="AP146" s="541"/>
      <c r="AQ146" s="541" t="s">
        <v>146</v>
      </c>
      <c r="AR146" s="541"/>
      <c r="AS146" s="541"/>
      <c r="AT146" s="541"/>
      <c r="AU146" s="365" t="s">
        <v>147</v>
      </c>
      <c r="AV146" s="366"/>
      <c r="AW146" s="366"/>
      <c r="AX146" s="543"/>
    </row>
    <row r="147" spans="1:50" ht="24" customHeight="1" x14ac:dyDescent="0.15">
      <c r="A147" s="534">
        <v>1</v>
      </c>
      <c r="B147" s="534">
        <v>1</v>
      </c>
      <c r="C147" s="535" t="s">
        <v>2036</v>
      </c>
      <c r="D147" s="535"/>
      <c r="E147" s="535"/>
      <c r="F147" s="535"/>
      <c r="G147" s="535"/>
      <c r="H147" s="535"/>
      <c r="I147" s="535"/>
      <c r="J147" s="535"/>
      <c r="K147" s="535"/>
      <c r="L147" s="535"/>
      <c r="M147" s="545" t="s">
        <v>2037</v>
      </c>
      <c r="N147" s="546"/>
      <c r="O147" s="546"/>
      <c r="P147" s="546"/>
      <c r="Q147" s="546"/>
      <c r="R147" s="546"/>
      <c r="S147" s="546"/>
      <c r="T147" s="546"/>
      <c r="U147" s="546"/>
      <c r="V147" s="546"/>
      <c r="W147" s="546"/>
      <c r="X147" s="546"/>
      <c r="Y147" s="546"/>
      <c r="Z147" s="546"/>
      <c r="AA147" s="546"/>
      <c r="AB147" s="546"/>
      <c r="AC147" s="546"/>
      <c r="AD147" s="546"/>
      <c r="AE147" s="546"/>
      <c r="AF147" s="546"/>
      <c r="AG147" s="546"/>
      <c r="AH147" s="546"/>
      <c r="AI147" s="546"/>
      <c r="AJ147" s="547"/>
      <c r="AK147" s="536">
        <v>0.6</v>
      </c>
      <c r="AL147" s="535"/>
      <c r="AM147" s="535"/>
      <c r="AN147" s="535"/>
      <c r="AO147" s="535"/>
      <c r="AP147" s="535"/>
      <c r="AQ147" s="537" t="s">
        <v>150</v>
      </c>
      <c r="AR147" s="537"/>
      <c r="AS147" s="537"/>
      <c r="AT147" s="537"/>
      <c r="AU147" s="544" t="s">
        <v>150</v>
      </c>
      <c r="AV147" s="539"/>
      <c r="AW147" s="539"/>
      <c r="AX147" s="540"/>
    </row>
    <row r="148" spans="1:50" ht="24" customHeight="1" x14ac:dyDescent="0.15">
      <c r="A148" s="534">
        <v>2</v>
      </c>
      <c r="B148" s="534">
        <v>1</v>
      </c>
      <c r="C148" s="535" t="s">
        <v>2038</v>
      </c>
      <c r="D148" s="535"/>
      <c r="E148" s="535"/>
      <c r="F148" s="535"/>
      <c r="G148" s="535"/>
      <c r="H148" s="535"/>
      <c r="I148" s="535"/>
      <c r="J148" s="535"/>
      <c r="K148" s="535"/>
      <c r="L148" s="535"/>
      <c r="M148" s="545" t="s">
        <v>2037</v>
      </c>
      <c r="N148" s="546"/>
      <c r="O148" s="546"/>
      <c r="P148" s="546"/>
      <c r="Q148" s="546"/>
      <c r="R148" s="546"/>
      <c r="S148" s="546"/>
      <c r="T148" s="546"/>
      <c r="U148" s="546"/>
      <c r="V148" s="546"/>
      <c r="W148" s="546"/>
      <c r="X148" s="546"/>
      <c r="Y148" s="546"/>
      <c r="Z148" s="546"/>
      <c r="AA148" s="546"/>
      <c r="AB148" s="546"/>
      <c r="AC148" s="546"/>
      <c r="AD148" s="546"/>
      <c r="AE148" s="546"/>
      <c r="AF148" s="546"/>
      <c r="AG148" s="546"/>
      <c r="AH148" s="546"/>
      <c r="AI148" s="546"/>
      <c r="AJ148" s="547"/>
      <c r="AK148" s="536">
        <v>0.1</v>
      </c>
      <c r="AL148" s="535"/>
      <c r="AM148" s="535"/>
      <c r="AN148" s="535"/>
      <c r="AO148" s="535"/>
      <c r="AP148" s="535"/>
      <c r="AQ148" s="537" t="s">
        <v>150</v>
      </c>
      <c r="AR148" s="537"/>
      <c r="AS148" s="537"/>
      <c r="AT148" s="537"/>
      <c r="AU148" s="544" t="s">
        <v>150</v>
      </c>
      <c r="AV148" s="539"/>
      <c r="AW148" s="539"/>
      <c r="AX148" s="540"/>
    </row>
    <row r="149" spans="1:50" ht="13.5" customHeight="1" x14ac:dyDescent="0.15">
      <c r="A149" s="33"/>
      <c r="B149" s="33"/>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9"/>
      <c r="AL149" s="29"/>
      <c r="AM149" s="29"/>
      <c r="AN149" s="29"/>
      <c r="AO149" s="29"/>
      <c r="AP149" s="29"/>
      <c r="AQ149" s="28"/>
      <c r="AR149" s="28"/>
      <c r="AS149" s="28"/>
      <c r="AT149" s="28"/>
      <c r="AU149" s="28"/>
      <c r="AV149" s="28"/>
      <c r="AW149" s="28"/>
      <c r="AX149" s="28"/>
    </row>
    <row r="150" spans="1:50" x14ac:dyDescent="0.15">
      <c r="B150" s="25" t="s">
        <v>1956</v>
      </c>
    </row>
    <row r="151" spans="1:50" ht="28.5" customHeight="1" x14ac:dyDescent="0.15">
      <c r="A151" s="534"/>
      <c r="B151" s="534"/>
      <c r="C151" s="541" t="s">
        <v>143</v>
      </c>
      <c r="D151" s="541"/>
      <c r="E151" s="541"/>
      <c r="F151" s="541"/>
      <c r="G151" s="541"/>
      <c r="H151" s="541"/>
      <c r="I151" s="541"/>
      <c r="J151" s="541"/>
      <c r="K151" s="541"/>
      <c r="L151" s="541"/>
      <c r="M151" s="541" t="s">
        <v>144</v>
      </c>
      <c r="N151" s="541"/>
      <c r="O151" s="541"/>
      <c r="P151" s="541"/>
      <c r="Q151" s="541"/>
      <c r="R151" s="541"/>
      <c r="S151" s="541"/>
      <c r="T151" s="541"/>
      <c r="U151" s="541"/>
      <c r="V151" s="541"/>
      <c r="W151" s="541"/>
      <c r="X151" s="541"/>
      <c r="Y151" s="541"/>
      <c r="Z151" s="541"/>
      <c r="AA151" s="541"/>
      <c r="AB151" s="541"/>
      <c r="AC151" s="541"/>
      <c r="AD151" s="541"/>
      <c r="AE151" s="541"/>
      <c r="AF151" s="541"/>
      <c r="AG151" s="541"/>
      <c r="AH151" s="541"/>
      <c r="AI151" s="541"/>
      <c r="AJ151" s="541"/>
      <c r="AK151" s="542" t="s">
        <v>145</v>
      </c>
      <c r="AL151" s="541"/>
      <c r="AM151" s="541"/>
      <c r="AN151" s="541"/>
      <c r="AO151" s="541"/>
      <c r="AP151" s="541"/>
      <c r="AQ151" s="541" t="s">
        <v>146</v>
      </c>
      <c r="AR151" s="541"/>
      <c r="AS151" s="541"/>
      <c r="AT151" s="541"/>
      <c r="AU151" s="365" t="s">
        <v>147</v>
      </c>
      <c r="AV151" s="366"/>
      <c r="AW151" s="366"/>
      <c r="AX151" s="543"/>
    </row>
    <row r="152" spans="1:50" ht="24" customHeight="1" x14ac:dyDescent="0.15">
      <c r="A152" s="534">
        <v>1</v>
      </c>
      <c r="B152" s="534">
        <v>1</v>
      </c>
      <c r="C152" s="1099" t="s">
        <v>2024</v>
      </c>
      <c r="D152" s="1099"/>
      <c r="E152" s="1099"/>
      <c r="F152" s="1099"/>
      <c r="G152" s="1099"/>
      <c r="H152" s="1099"/>
      <c r="I152" s="1099"/>
      <c r="J152" s="1099"/>
      <c r="K152" s="1099"/>
      <c r="L152" s="1099"/>
      <c r="M152" s="1099" t="s">
        <v>2039</v>
      </c>
      <c r="N152" s="1099"/>
      <c r="O152" s="1099"/>
      <c r="P152" s="1099"/>
      <c r="Q152" s="1099"/>
      <c r="R152" s="1099"/>
      <c r="S152" s="1099"/>
      <c r="T152" s="1099"/>
      <c r="U152" s="1099"/>
      <c r="V152" s="1099"/>
      <c r="W152" s="1099"/>
      <c r="X152" s="1099"/>
      <c r="Y152" s="1099"/>
      <c r="Z152" s="1099"/>
      <c r="AA152" s="1099"/>
      <c r="AB152" s="1099"/>
      <c r="AC152" s="1099"/>
      <c r="AD152" s="1099"/>
      <c r="AE152" s="1099"/>
      <c r="AF152" s="1099"/>
      <c r="AG152" s="1099"/>
      <c r="AH152" s="1099"/>
      <c r="AI152" s="1099"/>
      <c r="AJ152" s="1099"/>
      <c r="AK152" s="536">
        <v>2</v>
      </c>
      <c r="AL152" s="535"/>
      <c r="AM152" s="535"/>
      <c r="AN152" s="535"/>
      <c r="AO152" s="535"/>
      <c r="AP152" s="535"/>
      <c r="AQ152" s="537" t="s">
        <v>150</v>
      </c>
      <c r="AR152" s="537"/>
      <c r="AS152" s="537"/>
      <c r="AT152" s="537"/>
      <c r="AU152" s="544" t="s">
        <v>150</v>
      </c>
      <c r="AV152" s="539"/>
      <c r="AW152" s="539"/>
      <c r="AX152" s="540"/>
    </row>
    <row r="153" spans="1:50" ht="24" customHeight="1" x14ac:dyDescent="0.15">
      <c r="A153" s="534">
        <v>2</v>
      </c>
      <c r="B153" s="534">
        <v>1</v>
      </c>
      <c r="C153" s="1099" t="s">
        <v>2025</v>
      </c>
      <c r="D153" s="1099"/>
      <c r="E153" s="1099"/>
      <c r="F153" s="1099"/>
      <c r="G153" s="1099"/>
      <c r="H153" s="1099"/>
      <c r="I153" s="1099"/>
      <c r="J153" s="1099"/>
      <c r="K153" s="1099"/>
      <c r="L153" s="1099"/>
      <c r="M153" s="1099" t="s">
        <v>2039</v>
      </c>
      <c r="N153" s="1099"/>
      <c r="O153" s="1099"/>
      <c r="P153" s="1099"/>
      <c r="Q153" s="1099"/>
      <c r="R153" s="1099"/>
      <c r="S153" s="1099"/>
      <c r="T153" s="1099"/>
      <c r="U153" s="1099"/>
      <c r="V153" s="1099"/>
      <c r="W153" s="1099"/>
      <c r="X153" s="1099"/>
      <c r="Y153" s="1099"/>
      <c r="Z153" s="1099"/>
      <c r="AA153" s="1099"/>
      <c r="AB153" s="1099"/>
      <c r="AC153" s="1099"/>
      <c r="AD153" s="1099"/>
      <c r="AE153" s="1099"/>
      <c r="AF153" s="1099"/>
      <c r="AG153" s="1099"/>
      <c r="AH153" s="1099"/>
      <c r="AI153" s="1099"/>
      <c r="AJ153" s="1099"/>
      <c r="AK153" s="536">
        <v>1</v>
      </c>
      <c r="AL153" s="535"/>
      <c r="AM153" s="535"/>
      <c r="AN153" s="535"/>
      <c r="AO153" s="535"/>
      <c r="AP153" s="535"/>
      <c r="AQ153" s="537" t="s">
        <v>150</v>
      </c>
      <c r="AR153" s="537"/>
      <c r="AS153" s="537"/>
      <c r="AT153" s="537"/>
      <c r="AU153" s="544" t="s">
        <v>150</v>
      </c>
      <c r="AV153" s="539"/>
      <c r="AW153" s="539"/>
      <c r="AX153" s="540"/>
    </row>
    <row r="154" spans="1:50" ht="24" customHeight="1" x14ac:dyDescent="0.15">
      <c r="A154" s="534">
        <v>3</v>
      </c>
      <c r="B154" s="534">
        <v>1</v>
      </c>
      <c r="C154" s="1099" t="s">
        <v>2040</v>
      </c>
      <c r="D154" s="1099"/>
      <c r="E154" s="1099"/>
      <c r="F154" s="1099"/>
      <c r="G154" s="1099"/>
      <c r="H154" s="1099"/>
      <c r="I154" s="1099"/>
      <c r="J154" s="1099"/>
      <c r="K154" s="1099"/>
      <c r="L154" s="1099"/>
      <c r="M154" s="1099" t="s">
        <v>2039</v>
      </c>
      <c r="N154" s="1099"/>
      <c r="O154" s="1099"/>
      <c r="P154" s="1099"/>
      <c r="Q154" s="1099"/>
      <c r="R154" s="1099"/>
      <c r="S154" s="1099"/>
      <c r="T154" s="1099"/>
      <c r="U154" s="1099"/>
      <c r="V154" s="1099"/>
      <c r="W154" s="1099"/>
      <c r="X154" s="1099"/>
      <c r="Y154" s="1099"/>
      <c r="Z154" s="1099"/>
      <c r="AA154" s="1099"/>
      <c r="AB154" s="1099"/>
      <c r="AC154" s="1099"/>
      <c r="AD154" s="1099"/>
      <c r="AE154" s="1099"/>
      <c r="AF154" s="1099"/>
      <c r="AG154" s="1099"/>
      <c r="AH154" s="1099"/>
      <c r="AI154" s="1099"/>
      <c r="AJ154" s="1099"/>
      <c r="AK154" s="536">
        <v>0.5</v>
      </c>
      <c r="AL154" s="535"/>
      <c r="AM154" s="535"/>
      <c r="AN154" s="535"/>
      <c r="AO154" s="535"/>
      <c r="AP154" s="535"/>
      <c r="AQ154" s="537" t="s">
        <v>150</v>
      </c>
      <c r="AR154" s="537"/>
      <c r="AS154" s="537"/>
      <c r="AT154" s="537"/>
      <c r="AU154" s="544" t="s">
        <v>150</v>
      </c>
      <c r="AV154" s="539"/>
      <c r="AW154" s="539"/>
      <c r="AX154" s="540"/>
    </row>
    <row r="155" spans="1:50" ht="12" customHeight="1" x14ac:dyDescent="0.15">
      <c r="A155" s="33"/>
      <c r="B155" s="33"/>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9"/>
      <c r="AL155" s="29"/>
      <c r="AM155" s="29"/>
      <c r="AN155" s="29"/>
      <c r="AO155" s="29"/>
      <c r="AP155" s="29"/>
      <c r="AQ155" s="28"/>
      <c r="AR155" s="28"/>
      <c r="AS155" s="28"/>
      <c r="AT155" s="28"/>
      <c r="AU155" s="28"/>
      <c r="AV155" s="28"/>
      <c r="AW155" s="28"/>
      <c r="AX155" s="28"/>
    </row>
    <row r="156" spans="1:50" x14ac:dyDescent="0.15">
      <c r="B156" s="25" t="s">
        <v>1961</v>
      </c>
    </row>
    <row r="157" spans="1:50" ht="29.25" customHeight="1" x14ac:dyDescent="0.15">
      <c r="A157" s="534"/>
      <c r="B157" s="534"/>
      <c r="C157" s="541" t="s">
        <v>143</v>
      </c>
      <c r="D157" s="541"/>
      <c r="E157" s="541"/>
      <c r="F157" s="541"/>
      <c r="G157" s="541"/>
      <c r="H157" s="541"/>
      <c r="I157" s="541"/>
      <c r="J157" s="541"/>
      <c r="K157" s="541"/>
      <c r="L157" s="541"/>
      <c r="M157" s="541" t="s">
        <v>144</v>
      </c>
      <c r="N157" s="541"/>
      <c r="O157" s="541"/>
      <c r="P157" s="541"/>
      <c r="Q157" s="541"/>
      <c r="R157" s="541"/>
      <c r="S157" s="541"/>
      <c r="T157" s="541"/>
      <c r="U157" s="541"/>
      <c r="V157" s="541"/>
      <c r="W157" s="541"/>
      <c r="X157" s="541"/>
      <c r="Y157" s="541"/>
      <c r="Z157" s="541"/>
      <c r="AA157" s="541"/>
      <c r="AB157" s="541"/>
      <c r="AC157" s="541"/>
      <c r="AD157" s="541"/>
      <c r="AE157" s="541"/>
      <c r="AF157" s="541"/>
      <c r="AG157" s="541"/>
      <c r="AH157" s="541"/>
      <c r="AI157" s="541"/>
      <c r="AJ157" s="541"/>
      <c r="AK157" s="542" t="s">
        <v>145</v>
      </c>
      <c r="AL157" s="541"/>
      <c r="AM157" s="541"/>
      <c r="AN157" s="541"/>
      <c r="AO157" s="541"/>
      <c r="AP157" s="541"/>
      <c r="AQ157" s="541" t="s">
        <v>146</v>
      </c>
      <c r="AR157" s="541"/>
      <c r="AS157" s="541"/>
      <c r="AT157" s="541"/>
      <c r="AU157" s="365" t="s">
        <v>147</v>
      </c>
      <c r="AV157" s="366"/>
      <c r="AW157" s="366"/>
      <c r="AX157" s="543"/>
    </row>
    <row r="158" spans="1:50" ht="26.25" customHeight="1" x14ac:dyDescent="0.15">
      <c r="A158" s="534">
        <v>1</v>
      </c>
      <c r="B158" s="534">
        <v>1</v>
      </c>
      <c r="C158" s="1665" t="s">
        <v>495</v>
      </c>
      <c r="D158" s="1666"/>
      <c r="E158" s="1666"/>
      <c r="F158" s="1666"/>
      <c r="G158" s="1666"/>
      <c r="H158" s="1666"/>
      <c r="I158" s="1666"/>
      <c r="J158" s="1666"/>
      <c r="K158" s="1666"/>
      <c r="L158" s="1667"/>
      <c r="M158" s="1665" t="s">
        <v>2041</v>
      </c>
      <c r="N158" s="1666"/>
      <c r="O158" s="1666"/>
      <c r="P158" s="1666"/>
      <c r="Q158" s="1666"/>
      <c r="R158" s="1666"/>
      <c r="S158" s="1666"/>
      <c r="T158" s="1666"/>
      <c r="U158" s="1666"/>
      <c r="V158" s="1666"/>
      <c r="W158" s="1666"/>
      <c r="X158" s="1666"/>
      <c r="Y158" s="1666"/>
      <c r="Z158" s="1666"/>
      <c r="AA158" s="1666"/>
      <c r="AB158" s="1666"/>
      <c r="AC158" s="1666"/>
      <c r="AD158" s="1666"/>
      <c r="AE158" s="1666"/>
      <c r="AF158" s="1666"/>
      <c r="AG158" s="1666"/>
      <c r="AH158" s="1666"/>
      <c r="AI158" s="1666"/>
      <c r="AJ158" s="1667"/>
      <c r="AK158" s="536">
        <v>0.04</v>
      </c>
      <c r="AL158" s="535"/>
      <c r="AM158" s="535"/>
      <c r="AN158" s="535"/>
      <c r="AO158" s="535"/>
      <c r="AP158" s="535"/>
      <c r="AQ158" s="537" t="s">
        <v>150</v>
      </c>
      <c r="AR158" s="537"/>
      <c r="AS158" s="537"/>
      <c r="AT158" s="537"/>
      <c r="AU158" s="544" t="s">
        <v>150</v>
      </c>
      <c r="AV158" s="539"/>
      <c r="AW158" s="539"/>
      <c r="AX158" s="540"/>
    </row>
    <row r="159" spans="1:50" ht="27" customHeight="1" x14ac:dyDescent="0.15">
      <c r="A159" s="534">
        <v>2</v>
      </c>
      <c r="B159" s="534">
        <v>1</v>
      </c>
      <c r="C159" s="1099" t="s">
        <v>496</v>
      </c>
      <c r="D159" s="1099"/>
      <c r="E159" s="1099"/>
      <c r="F159" s="1099"/>
      <c r="G159" s="1099"/>
      <c r="H159" s="1099"/>
      <c r="I159" s="1099"/>
      <c r="J159" s="1099"/>
      <c r="K159" s="1099"/>
      <c r="L159" s="1099"/>
      <c r="M159" s="1665" t="s">
        <v>2041</v>
      </c>
      <c r="N159" s="1666"/>
      <c r="O159" s="1666"/>
      <c r="P159" s="1666"/>
      <c r="Q159" s="1666"/>
      <c r="R159" s="1666"/>
      <c r="S159" s="1666"/>
      <c r="T159" s="1666"/>
      <c r="U159" s="1666"/>
      <c r="V159" s="1666"/>
      <c r="W159" s="1666"/>
      <c r="X159" s="1666"/>
      <c r="Y159" s="1666"/>
      <c r="Z159" s="1666"/>
      <c r="AA159" s="1666"/>
      <c r="AB159" s="1666"/>
      <c r="AC159" s="1666"/>
      <c r="AD159" s="1666"/>
      <c r="AE159" s="1666"/>
      <c r="AF159" s="1666"/>
      <c r="AG159" s="1666"/>
      <c r="AH159" s="1666"/>
      <c r="AI159" s="1666"/>
      <c r="AJ159" s="1667"/>
      <c r="AK159" s="536">
        <v>0.03</v>
      </c>
      <c r="AL159" s="535"/>
      <c r="AM159" s="535"/>
      <c r="AN159" s="535"/>
      <c r="AO159" s="535"/>
      <c r="AP159" s="535"/>
      <c r="AQ159" s="537" t="s">
        <v>150</v>
      </c>
      <c r="AR159" s="537"/>
      <c r="AS159" s="537"/>
      <c r="AT159" s="537"/>
      <c r="AU159" s="544" t="s">
        <v>150</v>
      </c>
      <c r="AV159" s="539"/>
      <c r="AW159" s="539"/>
      <c r="AX159" s="540"/>
    </row>
    <row r="160" spans="1:50" s="45" customFormat="1" ht="24" customHeight="1" x14ac:dyDescent="0.15">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4"/>
      <c r="AL160" s="43"/>
      <c r="AM160" s="43"/>
      <c r="AN160" s="43"/>
      <c r="AO160" s="43"/>
      <c r="AP160" s="43"/>
      <c r="AQ160" s="43"/>
      <c r="AR160" s="43"/>
      <c r="AS160" s="43"/>
      <c r="AT160" s="43"/>
      <c r="AU160" s="43"/>
      <c r="AV160" s="43"/>
      <c r="AW160" s="43"/>
      <c r="AX160" s="43"/>
    </row>
    <row r="161" spans="1:50" s="45" customFormat="1" ht="20.25" customHeight="1" thickBot="1" x14ac:dyDescent="0.2">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79" t="s">
        <v>312</v>
      </c>
      <c r="AR161" s="479"/>
      <c r="AS161" s="479"/>
      <c r="AT161" s="479"/>
      <c r="AU161" s="479"/>
      <c r="AV161" s="479"/>
      <c r="AW161" s="479"/>
      <c r="AX161" s="479"/>
    </row>
    <row r="162" spans="1:50" ht="25.5" customHeight="1" x14ac:dyDescent="0.15">
      <c r="A162" s="431" t="s">
        <v>313</v>
      </c>
      <c r="B162" s="432"/>
      <c r="C162" s="432"/>
      <c r="D162" s="432"/>
      <c r="E162" s="432"/>
      <c r="F162" s="433"/>
      <c r="G162" s="480" t="s">
        <v>1993</v>
      </c>
      <c r="H162" s="1878"/>
      <c r="I162" s="1878"/>
      <c r="J162" s="1878"/>
      <c r="K162" s="1878"/>
      <c r="L162" s="1878"/>
      <c r="M162" s="1878"/>
      <c r="N162" s="1878"/>
      <c r="O162" s="1878"/>
      <c r="P162" s="1878"/>
      <c r="Q162" s="1878"/>
      <c r="R162" s="1878"/>
      <c r="S162" s="1878"/>
      <c r="T162" s="1878"/>
      <c r="U162" s="1878"/>
      <c r="V162" s="1878"/>
      <c r="W162" s="1878"/>
      <c r="X162" s="1879"/>
      <c r="Y162" s="437" t="s">
        <v>330</v>
      </c>
      <c r="Z162" s="438"/>
      <c r="AA162" s="438"/>
      <c r="AB162" s="438"/>
      <c r="AC162" s="438"/>
      <c r="AD162" s="439"/>
      <c r="AE162" s="483" t="s">
        <v>1825</v>
      </c>
      <c r="AF162" s="483"/>
      <c r="AG162" s="483"/>
      <c r="AH162" s="483"/>
      <c r="AI162" s="483"/>
      <c r="AJ162" s="483"/>
      <c r="AK162" s="483"/>
      <c r="AL162" s="483"/>
      <c r="AM162" s="483"/>
      <c r="AN162" s="483"/>
      <c r="AO162" s="483"/>
      <c r="AP162" s="484"/>
      <c r="AQ162" s="443" t="s">
        <v>7</v>
      </c>
      <c r="AR162" s="444"/>
      <c r="AS162" s="444"/>
      <c r="AT162" s="444"/>
      <c r="AU162" s="444"/>
      <c r="AV162" s="444"/>
      <c r="AW162" s="444"/>
      <c r="AX162" s="445"/>
    </row>
    <row r="163" spans="1:50" ht="30" customHeight="1" x14ac:dyDescent="0.15">
      <c r="A163" s="403" t="s">
        <v>8</v>
      </c>
      <c r="B163" s="404"/>
      <c r="C163" s="404"/>
      <c r="D163" s="404"/>
      <c r="E163" s="404"/>
      <c r="F163" s="405"/>
      <c r="G163" s="406"/>
      <c r="H163" s="407"/>
      <c r="I163" s="407"/>
      <c r="J163" s="407"/>
      <c r="K163" s="407"/>
      <c r="L163" s="407"/>
      <c r="M163" s="407"/>
      <c r="N163" s="407"/>
      <c r="O163" s="407"/>
      <c r="P163" s="407"/>
      <c r="Q163" s="407"/>
      <c r="R163" s="407"/>
      <c r="S163" s="407"/>
      <c r="T163" s="407"/>
      <c r="U163" s="407"/>
      <c r="V163" s="407"/>
      <c r="W163" s="407"/>
      <c r="X163" s="408"/>
      <c r="Y163" s="409" t="s">
        <v>10</v>
      </c>
      <c r="Z163" s="410"/>
      <c r="AA163" s="410"/>
      <c r="AB163" s="410"/>
      <c r="AC163" s="410"/>
      <c r="AD163" s="411"/>
      <c r="AE163" s="475" t="s">
        <v>1978</v>
      </c>
      <c r="AF163" s="475"/>
      <c r="AG163" s="475"/>
      <c r="AH163" s="475"/>
      <c r="AI163" s="475"/>
      <c r="AJ163" s="475"/>
      <c r="AK163" s="475"/>
      <c r="AL163" s="475"/>
      <c r="AM163" s="475"/>
      <c r="AN163" s="475"/>
      <c r="AO163" s="475"/>
      <c r="AP163" s="476"/>
      <c r="AQ163" s="415" t="s">
        <v>2042</v>
      </c>
      <c r="AR163" s="416"/>
      <c r="AS163" s="416"/>
      <c r="AT163" s="416"/>
      <c r="AU163" s="416"/>
      <c r="AV163" s="416"/>
      <c r="AW163" s="416"/>
      <c r="AX163" s="417"/>
    </row>
    <row r="164" spans="1:50" ht="30" customHeight="1" x14ac:dyDescent="0.15">
      <c r="A164" s="418" t="s">
        <v>13</v>
      </c>
      <c r="B164" s="419"/>
      <c r="C164" s="419"/>
      <c r="D164" s="419"/>
      <c r="E164" s="419"/>
      <c r="F164" s="420"/>
      <c r="G164" s="1445" t="s">
        <v>14</v>
      </c>
      <c r="H164" s="1441"/>
      <c r="I164" s="1441"/>
      <c r="J164" s="1441"/>
      <c r="K164" s="1441"/>
      <c r="L164" s="1441"/>
      <c r="M164" s="1441"/>
      <c r="N164" s="1441"/>
      <c r="O164" s="1441"/>
      <c r="P164" s="1441"/>
      <c r="Q164" s="1441"/>
      <c r="R164" s="1441"/>
      <c r="S164" s="1441"/>
      <c r="T164" s="1441"/>
      <c r="U164" s="1441"/>
      <c r="V164" s="1441"/>
      <c r="W164" s="1441"/>
      <c r="X164" s="1441"/>
      <c r="Y164" s="424" t="s">
        <v>15</v>
      </c>
      <c r="Z164" s="425"/>
      <c r="AA164" s="425"/>
      <c r="AB164" s="425"/>
      <c r="AC164" s="425"/>
      <c r="AD164" s="426"/>
      <c r="AE164" s="1630" t="s">
        <v>1980</v>
      </c>
      <c r="AF164" s="1630"/>
      <c r="AG164" s="1630"/>
      <c r="AH164" s="1630"/>
      <c r="AI164" s="1630"/>
      <c r="AJ164" s="1630"/>
      <c r="AK164" s="1630"/>
      <c r="AL164" s="1630"/>
      <c r="AM164" s="1630"/>
      <c r="AN164" s="1630"/>
      <c r="AO164" s="1630"/>
      <c r="AP164" s="1630"/>
      <c r="AQ164" s="1441"/>
      <c r="AR164" s="1441"/>
      <c r="AS164" s="1441"/>
      <c r="AT164" s="1441"/>
      <c r="AU164" s="1441"/>
      <c r="AV164" s="1441"/>
      <c r="AW164" s="1441"/>
      <c r="AX164" s="1646"/>
    </row>
    <row r="165" spans="1:50" ht="30" customHeight="1" x14ac:dyDescent="0.15">
      <c r="A165" s="446" t="s">
        <v>17</v>
      </c>
      <c r="B165" s="447"/>
      <c r="C165" s="447"/>
      <c r="D165" s="447"/>
      <c r="E165" s="447"/>
      <c r="F165" s="448"/>
      <c r="G165" s="1640" t="s">
        <v>2043</v>
      </c>
      <c r="H165" s="1641"/>
      <c r="I165" s="1641"/>
      <c r="J165" s="1641"/>
      <c r="K165" s="1641"/>
      <c r="L165" s="1641"/>
      <c r="M165" s="1641"/>
      <c r="N165" s="1641"/>
      <c r="O165" s="1641"/>
      <c r="P165" s="1641"/>
      <c r="Q165" s="1641"/>
      <c r="R165" s="1641"/>
      <c r="S165" s="1641"/>
      <c r="T165" s="1641"/>
      <c r="U165" s="1641"/>
      <c r="V165" s="1641"/>
      <c r="W165" s="1641"/>
      <c r="X165" s="1642"/>
      <c r="Y165" s="452" t="s">
        <v>603</v>
      </c>
      <c r="Z165" s="453"/>
      <c r="AA165" s="453"/>
      <c r="AB165" s="453"/>
      <c r="AC165" s="453"/>
      <c r="AD165" s="454"/>
      <c r="AE165" s="473" t="s">
        <v>340</v>
      </c>
      <c r="AF165" s="456"/>
      <c r="AG165" s="456"/>
      <c r="AH165" s="456"/>
      <c r="AI165" s="456"/>
      <c r="AJ165" s="456"/>
      <c r="AK165" s="456"/>
      <c r="AL165" s="456"/>
      <c r="AM165" s="456"/>
      <c r="AN165" s="456"/>
      <c r="AO165" s="456"/>
      <c r="AP165" s="456"/>
      <c r="AQ165" s="456"/>
      <c r="AR165" s="456"/>
      <c r="AS165" s="456"/>
      <c r="AT165" s="456"/>
      <c r="AU165" s="456"/>
      <c r="AV165" s="456"/>
      <c r="AW165" s="456"/>
      <c r="AX165" s="457"/>
    </row>
    <row r="166" spans="1:50" ht="41.25" customHeight="1" x14ac:dyDescent="0.15">
      <c r="A166" s="381" t="s">
        <v>2044</v>
      </c>
      <c r="B166" s="382"/>
      <c r="C166" s="382"/>
      <c r="D166" s="382"/>
      <c r="E166" s="382"/>
      <c r="F166" s="383"/>
      <c r="G166" s="469" t="s">
        <v>2045</v>
      </c>
      <c r="H166" s="470"/>
      <c r="I166" s="470"/>
      <c r="J166" s="470"/>
      <c r="K166" s="470"/>
      <c r="L166" s="470"/>
      <c r="M166" s="470"/>
      <c r="N166" s="470"/>
      <c r="O166" s="470"/>
      <c r="P166" s="470"/>
      <c r="Q166" s="470"/>
      <c r="R166" s="470"/>
      <c r="S166" s="470"/>
      <c r="T166" s="470"/>
      <c r="U166" s="470"/>
      <c r="V166" s="470"/>
      <c r="W166" s="470"/>
      <c r="X166" s="470"/>
      <c r="Y166" s="470"/>
      <c r="Z166" s="470"/>
      <c r="AA166" s="470"/>
      <c r="AB166" s="470"/>
      <c r="AC166" s="470"/>
      <c r="AD166" s="470"/>
      <c r="AE166" s="470"/>
      <c r="AF166" s="470"/>
      <c r="AG166" s="470"/>
      <c r="AH166" s="470"/>
      <c r="AI166" s="470"/>
      <c r="AJ166" s="470"/>
      <c r="AK166" s="470"/>
      <c r="AL166" s="470"/>
      <c r="AM166" s="470"/>
      <c r="AN166" s="470"/>
      <c r="AO166" s="470"/>
      <c r="AP166" s="470"/>
      <c r="AQ166" s="470"/>
      <c r="AR166" s="470"/>
      <c r="AS166" s="470"/>
      <c r="AT166" s="470"/>
      <c r="AU166" s="470"/>
      <c r="AV166" s="470"/>
      <c r="AW166" s="470"/>
      <c r="AX166" s="471"/>
    </row>
    <row r="167" spans="1:50" ht="69" customHeight="1" x14ac:dyDescent="0.15">
      <c r="A167" s="381" t="s">
        <v>2046</v>
      </c>
      <c r="B167" s="382"/>
      <c r="C167" s="382"/>
      <c r="D167" s="382"/>
      <c r="E167" s="382"/>
      <c r="F167" s="383"/>
      <c r="G167" s="469" t="s">
        <v>2047</v>
      </c>
      <c r="H167" s="470"/>
      <c r="I167" s="470"/>
      <c r="J167" s="470"/>
      <c r="K167" s="470"/>
      <c r="L167" s="470"/>
      <c r="M167" s="470"/>
      <c r="N167" s="470"/>
      <c r="O167" s="470"/>
      <c r="P167" s="470"/>
      <c r="Q167" s="470"/>
      <c r="R167" s="470"/>
      <c r="S167" s="470"/>
      <c r="T167" s="470"/>
      <c r="U167" s="470"/>
      <c r="V167" s="470"/>
      <c r="W167" s="470"/>
      <c r="X167" s="470"/>
      <c r="Y167" s="470"/>
      <c r="Z167" s="470"/>
      <c r="AA167" s="470"/>
      <c r="AB167" s="470"/>
      <c r="AC167" s="470"/>
      <c r="AD167" s="470"/>
      <c r="AE167" s="470"/>
      <c r="AF167" s="470"/>
      <c r="AG167" s="470"/>
      <c r="AH167" s="470"/>
      <c r="AI167" s="470"/>
      <c r="AJ167" s="470"/>
      <c r="AK167" s="470"/>
      <c r="AL167" s="470"/>
      <c r="AM167" s="470"/>
      <c r="AN167" s="470"/>
      <c r="AO167" s="470"/>
      <c r="AP167" s="470"/>
      <c r="AQ167" s="470"/>
      <c r="AR167" s="470"/>
      <c r="AS167" s="470"/>
      <c r="AT167" s="470"/>
      <c r="AU167" s="470"/>
      <c r="AV167" s="470"/>
      <c r="AW167" s="470"/>
      <c r="AX167" s="471"/>
    </row>
    <row r="168" spans="1:50" ht="22.5" customHeight="1" x14ac:dyDescent="0.15">
      <c r="A168" s="381" t="s">
        <v>25</v>
      </c>
      <c r="B168" s="382"/>
      <c r="C168" s="382"/>
      <c r="D168" s="382"/>
      <c r="E168" s="382"/>
      <c r="F168" s="383"/>
      <c r="G168" s="387" t="s">
        <v>26</v>
      </c>
      <c r="H168" s="388"/>
      <c r="I168" s="388"/>
      <c r="J168" s="388"/>
      <c r="K168" s="388"/>
      <c r="L168" s="388"/>
      <c r="M168" s="388"/>
      <c r="N168" s="388"/>
      <c r="O168" s="388"/>
      <c r="P168" s="388"/>
      <c r="Q168" s="388"/>
      <c r="R168" s="388"/>
      <c r="S168" s="388"/>
      <c r="T168" s="388"/>
      <c r="U168" s="388"/>
      <c r="V168" s="388"/>
      <c r="W168" s="388"/>
      <c r="X168" s="388"/>
      <c r="Y168" s="388"/>
      <c r="Z168" s="388"/>
      <c r="AA168" s="388"/>
      <c r="AB168" s="388"/>
      <c r="AC168" s="388"/>
      <c r="AD168" s="388"/>
      <c r="AE168" s="388"/>
      <c r="AF168" s="388"/>
      <c r="AG168" s="388"/>
      <c r="AH168" s="388"/>
      <c r="AI168" s="388"/>
      <c r="AJ168" s="388"/>
      <c r="AK168" s="388"/>
      <c r="AL168" s="388"/>
      <c r="AM168" s="388"/>
      <c r="AN168" s="388"/>
      <c r="AO168" s="388"/>
      <c r="AP168" s="388"/>
      <c r="AQ168" s="388"/>
      <c r="AR168" s="388"/>
      <c r="AS168" s="388"/>
      <c r="AT168" s="388"/>
      <c r="AU168" s="388"/>
      <c r="AV168" s="388"/>
      <c r="AW168" s="388"/>
      <c r="AX168" s="389"/>
    </row>
    <row r="169" spans="1:50" ht="19.5" customHeight="1" x14ac:dyDescent="0.15">
      <c r="A169" s="390" t="s">
        <v>27</v>
      </c>
      <c r="B169" s="391"/>
      <c r="C169" s="391"/>
      <c r="D169" s="391"/>
      <c r="E169" s="391"/>
      <c r="F169" s="392"/>
      <c r="G169" s="399"/>
      <c r="H169" s="400"/>
      <c r="I169" s="400"/>
      <c r="J169" s="400"/>
      <c r="K169" s="400"/>
      <c r="L169" s="400"/>
      <c r="M169" s="400"/>
      <c r="N169" s="400"/>
      <c r="O169" s="401"/>
      <c r="P169" s="365" t="s">
        <v>321</v>
      </c>
      <c r="Q169" s="366"/>
      <c r="R169" s="366"/>
      <c r="S169" s="366"/>
      <c r="T169" s="366"/>
      <c r="U169" s="366"/>
      <c r="V169" s="402"/>
      <c r="W169" s="365" t="s">
        <v>322</v>
      </c>
      <c r="X169" s="366"/>
      <c r="Y169" s="366"/>
      <c r="Z169" s="366"/>
      <c r="AA169" s="366"/>
      <c r="AB169" s="366"/>
      <c r="AC169" s="402"/>
      <c r="AD169" s="365" t="s">
        <v>323</v>
      </c>
      <c r="AE169" s="366"/>
      <c r="AF169" s="366"/>
      <c r="AG169" s="366"/>
      <c r="AH169" s="366"/>
      <c r="AI169" s="366"/>
      <c r="AJ169" s="402"/>
      <c r="AK169" s="365" t="s">
        <v>324</v>
      </c>
      <c r="AL169" s="366"/>
      <c r="AM169" s="366"/>
      <c r="AN169" s="366"/>
      <c r="AO169" s="366"/>
      <c r="AP169" s="366"/>
      <c r="AQ169" s="402"/>
      <c r="AR169" s="365" t="s">
        <v>325</v>
      </c>
      <c r="AS169" s="366"/>
      <c r="AT169" s="366"/>
      <c r="AU169" s="366"/>
      <c r="AV169" s="366"/>
      <c r="AW169" s="366"/>
      <c r="AX169" s="367"/>
    </row>
    <row r="170" spans="1:50" ht="19.5" customHeight="1" x14ac:dyDescent="0.15">
      <c r="A170" s="393"/>
      <c r="B170" s="394"/>
      <c r="C170" s="394"/>
      <c r="D170" s="394"/>
      <c r="E170" s="394"/>
      <c r="F170" s="395"/>
      <c r="G170" s="368" t="s">
        <v>33</v>
      </c>
      <c r="H170" s="369"/>
      <c r="I170" s="374" t="s">
        <v>34</v>
      </c>
      <c r="J170" s="375"/>
      <c r="K170" s="375"/>
      <c r="L170" s="375"/>
      <c r="M170" s="375"/>
      <c r="N170" s="375"/>
      <c r="O170" s="376"/>
      <c r="P170" s="311">
        <v>30</v>
      </c>
      <c r="Q170" s="312"/>
      <c r="R170" s="312"/>
      <c r="S170" s="312"/>
      <c r="T170" s="312"/>
      <c r="U170" s="312"/>
      <c r="V170" s="313"/>
      <c r="W170" s="311">
        <v>4</v>
      </c>
      <c r="X170" s="312"/>
      <c r="Y170" s="312"/>
      <c r="Z170" s="312"/>
      <c r="AA170" s="312"/>
      <c r="AB170" s="312"/>
      <c r="AC170" s="313"/>
      <c r="AD170" s="311">
        <v>23</v>
      </c>
      <c r="AE170" s="312"/>
      <c r="AF170" s="312"/>
      <c r="AG170" s="312"/>
      <c r="AH170" s="312"/>
      <c r="AI170" s="312"/>
      <c r="AJ170" s="313"/>
      <c r="AK170" s="311">
        <v>10</v>
      </c>
      <c r="AL170" s="312"/>
      <c r="AM170" s="312"/>
      <c r="AN170" s="312"/>
      <c r="AO170" s="312"/>
      <c r="AP170" s="312"/>
      <c r="AQ170" s="313"/>
      <c r="AR170" s="311"/>
      <c r="AS170" s="312"/>
      <c r="AT170" s="312"/>
      <c r="AU170" s="312"/>
      <c r="AV170" s="312"/>
      <c r="AW170" s="312"/>
      <c r="AX170" s="380"/>
    </row>
    <row r="171" spans="1:50" ht="19.5" customHeight="1" x14ac:dyDescent="0.15">
      <c r="A171" s="393"/>
      <c r="B171" s="394"/>
      <c r="C171" s="394"/>
      <c r="D171" s="394"/>
      <c r="E171" s="394"/>
      <c r="F171" s="395"/>
      <c r="G171" s="370"/>
      <c r="H171" s="371"/>
      <c r="I171" s="340" t="s">
        <v>35</v>
      </c>
      <c r="J171" s="341"/>
      <c r="K171" s="341"/>
      <c r="L171" s="341"/>
      <c r="M171" s="341"/>
      <c r="N171" s="341"/>
      <c r="O171" s="342"/>
      <c r="P171" s="285" t="s">
        <v>340</v>
      </c>
      <c r="Q171" s="286"/>
      <c r="R171" s="286"/>
      <c r="S171" s="286"/>
      <c r="T171" s="286"/>
      <c r="U171" s="286"/>
      <c r="V171" s="287"/>
      <c r="W171" s="285" t="s">
        <v>340</v>
      </c>
      <c r="X171" s="286"/>
      <c r="Y171" s="286"/>
      <c r="Z171" s="286"/>
      <c r="AA171" s="286"/>
      <c r="AB171" s="286"/>
      <c r="AC171" s="287"/>
      <c r="AD171" s="285" t="s">
        <v>340</v>
      </c>
      <c r="AE171" s="286"/>
      <c r="AF171" s="286"/>
      <c r="AG171" s="286"/>
      <c r="AH171" s="286"/>
      <c r="AI171" s="286"/>
      <c r="AJ171" s="287"/>
      <c r="AK171" s="285" t="s">
        <v>340</v>
      </c>
      <c r="AL171" s="286"/>
      <c r="AM171" s="286"/>
      <c r="AN171" s="286"/>
      <c r="AO171" s="286"/>
      <c r="AP171" s="286"/>
      <c r="AQ171" s="287"/>
      <c r="AR171" s="337"/>
      <c r="AS171" s="338"/>
      <c r="AT171" s="338"/>
      <c r="AU171" s="338"/>
      <c r="AV171" s="338"/>
      <c r="AW171" s="338"/>
      <c r="AX171" s="339"/>
    </row>
    <row r="172" spans="1:50" ht="19.5" customHeight="1" x14ac:dyDescent="0.15">
      <c r="A172" s="393"/>
      <c r="B172" s="394"/>
      <c r="C172" s="394"/>
      <c r="D172" s="394"/>
      <c r="E172" s="394"/>
      <c r="F172" s="395"/>
      <c r="G172" s="370"/>
      <c r="H172" s="371"/>
      <c r="I172" s="340" t="s">
        <v>38</v>
      </c>
      <c r="J172" s="341"/>
      <c r="K172" s="341"/>
      <c r="L172" s="341"/>
      <c r="M172" s="341"/>
      <c r="N172" s="341"/>
      <c r="O172" s="342"/>
      <c r="P172" s="285" t="s">
        <v>340</v>
      </c>
      <c r="Q172" s="286"/>
      <c r="R172" s="286"/>
      <c r="S172" s="286"/>
      <c r="T172" s="286"/>
      <c r="U172" s="286"/>
      <c r="V172" s="287"/>
      <c r="W172" s="285" t="s">
        <v>340</v>
      </c>
      <c r="X172" s="286"/>
      <c r="Y172" s="286"/>
      <c r="Z172" s="286"/>
      <c r="AA172" s="286"/>
      <c r="AB172" s="286"/>
      <c r="AC172" s="287"/>
      <c r="AD172" s="285" t="s">
        <v>340</v>
      </c>
      <c r="AE172" s="286"/>
      <c r="AF172" s="286"/>
      <c r="AG172" s="286"/>
      <c r="AH172" s="286"/>
      <c r="AI172" s="286"/>
      <c r="AJ172" s="287"/>
      <c r="AK172" s="285" t="s">
        <v>340</v>
      </c>
      <c r="AL172" s="286"/>
      <c r="AM172" s="286"/>
      <c r="AN172" s="286"/>
      <c r="AO172" s="286"/>
      <c r="AP172" s="286"/>
      <c r="AQ172" s="287"/>
      <c r="AR172" s="285"/>
      <c r="AS172" s="286"/>
      <c r="AT172" s="286"/>
      <c r="AU172" s="286"/>
      <c r="AV172" s="286"/>
      <c r="AW172" s="286"/>
      <c r="AX172" s="343"/>
    </row>
    <row r="173" spans="1:50" ht="19.5" customHeight="1" x14ac:dyDescent="0.15">
      <c r="A173" s="393"/>
      <c r="B173" s="394"/>
      <c r="C173" s="394"/>
      <c r="D173" s="394"/>
      <c r="E173" s="394"/>
      <c r="F173" s="395"/>
      <c r="G173" s="370"/>
      <c r="H173" s="371"/>
      <c r="I173" s="340" t="s">
        <v>39</v>
      </c>
      <c r="J173" s="341"/>
      <c r="K173" s="341"/>
      <c r="L173" s="341"/>
      <c r="M173" s="341"/>
      <c r="N173" s="341"/>
      <c r="O173" s="342"/>
      <c r="P173" s="285" t="s">
        <v>340</v>
      </c>
      <c r="Q173" s="286"/>
      <c r="R173" s="286"/>
      <c r="S173" s="286"/>
      <c r="T173" s="286"/>
      <c r="U173" s="286"/>
      <c r="V173" s="287"/>
      <c r="W173" s="285" t="s">
        <v>340</v>
      </c>
      <c r="X173" s="286"/>
      <c r="Y173" s="286"/>
      <c r="Z173" s="286"/>
      <c r="AA173" s="286"/>
      <c r="AB173" s="286"/>
      <c r="AC173" s="287"/>
      <c r="AD173" s="285" t="s">
        <v>340</v>
      </c>
      <c r="AE173" s="286"/>
      <c r="AF173" s="286"/>
      <c r="AG173" s="286"/>
      <c r="AH173" s="286"/>
      <c r="AI173" s="286"/>
      <c r="AJ173" s="287"/>
      <c r="AK173" s="285" t="s">
        <v>340</v>
      </c>
      <c r="AL173" s="286"/>
      <c r="AM173" s="286"/>
      <c r="AN173" s="286"/>
      <c r="AO173" s="286"/>
      <c r="AP173" s="286"/>
      <c r="AQ173" s="287"/>
      <c r="AR173" s="337"/>
      <c r="AS173" s="338"/>
      <c r="AT173" s="338"/>
      <c r="AU173" s="338"/>
      <c r="AV173" s="338"/>
      <c r="AW173" s="338"/>
      <c r="AX173" s="339"/>
    </row>
    <row r="174" spans="1:50" ht="19.5" customHeight="1" x14ac:dyDescent="0.15">
      <c r="A174" s="393"/>
      <c r="B174" s="394"/>
      <c r="C174" s="394"/>
      <c r="D174" s="394"/>
      <c r="E174" s="394"/>
      <c r="F174" s="395"/>
      <c r="G174" s="370"/>
      <c r="H174" s="371"/>
      <c r="I174" s="340" t="s">
        <v>40</v>
      </c>
      <c r="J174" s="341"/>
      <c r="K174" s="341"/>
      <c r="L174" s="341"/>
      <c r="M174" s="341"/>
      <c r="N174" s="341"/>
      <c r="O174" s="342"/>
      <c r="P174" s="285" t="s">
        <v>340</v>
      </c>
      <c r="Q174" s="286"/>
      <c r="R174" s="286"/>
      <c r="S174" s="286"/>
      <c r="T174" s="286"/>
      <c r="U174" s="286"/>
      <c r="V174" s="287"/>
      <c r="W174" s="285" t="s">
        <v>340</v>
      </c>
      <c r="X174" s="286"/>
      <c r="Y174" s="286"/>
      <c r="Z174" s="286"/>
      <c r="AA174" s="286"/>
      <c r="AB174" s="286"/>
      <c r="AC174" s="287"/>
      <c r="AD174" s="285" t="s">
        <v>340</v>
      </c>
      <c r="AE174" s="286"/>
      <c r="AF174" s="286"/>
      <c r="AG174" s="286"/>
      <c r="AH174" s="286"/>
      <c r="AI174" s="286"/>
      <c r="AJ174" s="287"/>
      <c r="AK174" s="285" t="s">
        <v>340</v>
      </c>
      <c r="AL174" s="286"/>
      <c r="AM174" s="286"/>
      <c r="AN174" s="286"/>
      <c r="AO174" s="286"/>
      <c r="AP174" s="286"/>
      <c r="AQ174" s="287"/>
      <c r="AR174" s="337"/>
      <c r="AS174" s="338"/>
      <c r="AT174" s="338"/>
      <c r="AU174" s="338"/>
      <c r="AV174" s="338"/>
      <c r="AW174" s="338"/>
      <c r="AX174" s="339"/>
    </row>
    <row r="175" spans="1:50" ht="19.5" customHeight="1" x14ac:dyDescent="0.15">
      <c r="A175" s="393"/>
      <c r="B175" s="394"/>
      <c r="C175" s="394"/>
      <c r="D175" s="394"/>
      <c r="E175" s="394"/>
      <c r="F175" s="395"/>
      <c r="G175" s="372"/>
      <c r="H175" s="373"/>
      <c r="I175" s="355" t="s">
        <v>41</v>
      </c>
      <c r="J175" s="356"/>
      <c r="K175" s="356"/>
      <c r="L175" s="356"/>
      <c r="M175" s="356"/>
      <c r="N175" s="356"/>
      <c r="O175" s="357"/>
      <c r="P175" s="333">
        <v>30</v>
      </c>
      <c r="Q175" s="334"/>
      <c r="R175" s="334"/>
      <c r="S175" s="334"/>
      <c r="T175" s="334"/>
      <c r="U175" s="334"/>
      <c r="V175" s="335"/>
      <c r="W175" s="333">
        <v>4</v>
      </c>
      <c r="X175" s="334"/>
      <c r="Y175" s="334"/>
      <c r="Z175" s="334"/>
      <c r="AA175" s="334"/>
      <c r="AB175" s="334"/>
      <c r="AC175" s="335"/>
      <c r="AD175" s="333">
        <v>23</v>
      </c>
      <c r="AE175" s="334"/>
      <c r="AF175" s="334"/>
      <c r="AG175" s="334"/>
      <c r="AH175" s="334"/>
      <c r="AI175" s="334"/>
      <c r="AJ175" s="335"/>
      <c r="AK175" s="333">
        <v>10</v>
      </c>
      <c r="AL175" s="334"/>
      <c r="AM175" s="334"/>
      <c r="AN175" s="334"/>
      <c r="AO175" s="334"/>
      <c r="AP175" s="334"/>
      <c r="AQ175" s="335"/>
      <c r="AR175" s="333"/>
      <c r="AS175" s="334"/>
      <c r="AT175" s="334"/>
      <c r="AU175" s="334"/>
      <c r="AV175" s="334"/>
      <c r="AW175" s="334"/>
      <c r="AX175" s="364"/>
    </row>
    <row r="176" spans="1:50" ht="19.5" customHeight="1" x14ac:dyDescent="0.15">
      <c r="A176" s="393"/>
      <c r="B176" s="394"/>
      <c r="C176" s="394"/>
      <c r="D176" s="394"/>
      <c r="E176" s="394"/>
      <c r="F176" s="395"/>
      <c r="G176" s="344" t="s">
        <v>42</v>
      </c>
      <c r="H176" s="345"/>
      <c r="I176" s="345"/>
      <c r="J176" s="345"/>
      <c r="K176" s="345"/>
      <c r="L176" s="345"/>
      <c r="M176" s="345"/>
      <c r="N176" s="345"/>
      <c r="O176" s="346"/>
      <c r="P176" s="348">
        <v>16</v>
      </c>
      <c r="Q176" s="349"/>
      <c r="R176" s="349"/>
      <c r="S176" s="349"/>
      <c r="T176" s="349"/>
      <c r="U176" s="349"/>
      <c r="V176" s="350"/>
      <c r="W176" s="348">
        <v>4</v>
      </c>
      <c r="X176" s="349"/>
      <c r="Y176" s="349"/>
      <c r="Z176" s="349"/>
      <c r="AA176" s="349"/>
      <c r="AB176" s="349"/>
      <c r="AC176" s="350"/>
      <c r="AD176" s="348">
        <v>13</v>
      </c>
      <c r="AE176" s="349"/>
      <c r="AF176" s="349"/>
      <c r="AG176" s="349"/>
      <c r="AH176" s="349"/>
      <c r="AI176" s="349"/>
      <c r="AJ176" s="350"/>
      <c r="AK176" s="351"/>
      <c r="AL176" s="352"/>
      <c r="AM176" s="352"/>
      <c r="AN176" s="352"/>
      <c r="AO176" s="352"/>
      <c r="AP176" s="352"/>
      <c r="AQ176" s="353"/>
      <c r="AR176" s="351"/>
      <c r="AS176" s="352"/>
      <c r="AT176" s="352"/>
      <c r="AU176" s="352"/>
      <c r="AV176" s="352"/>
      <c r="AW176" s="352"/>
      <c r="AX176" s="354"/>
    </row>
    <row r="177" spans="1:50" ht="19.5" customHeight="1" x14ac:dyDescent="0.15">
      <c r="A177" s="396"/>
      <c r="B177" s="397"/>
      <c r="C177" s="397"/>
      <c r="D177" s="397"/>
      <c r="E177" s="397"/>
      <c r="F177" s="398"/>
      <c r="G177" s="344" t="s">
        <v>43</v>
      </c>
      <c r="H177" s="345"/>
      <c r="I177" s="345"/>
      <c r="J177" s="345"/>
      <c r="K177" s="345"/>
      <c r="L177" s="345"/>
      <c r="M177" s="345"/>
      <c r="N177" s="345"/>
      <c r="O177" s="346"/>
      <c r="P177" s="348">
        <v>53.4</v>
      </c>
      <c r="Q177" s="349"/>
      <c r="R177" s="349"/>
      <c r="S177" s="349"/>
      <c r="T177" s="349"/>
      <c r="U177" s="349"/>
      <c r="V177" s="350"/>
      <c r="W177" s="348">
        <v>93.7</v>
      </c>
      <c r="X177" s="349"/>
      <c r="Y177" s="349"/>
      <c r="Z177" s="349"/>
      <c r="AA177" s="349"/>
      <c r="AB177" s="349"/>
      <c r="AC177" s="350"/>
      <c r="AD177" s="348">
        <v>56.5</v>
      </c>
      <c r="AE177" s="349"/>
      <c r="AF177" s="349"/>
      <c r="AG177" s="349"/>
      <c r="AH177" s="349"/>
      <c r="AI177" s="349"/>
      <c r="AJ177" s="350"/>
      <c r="AK177" s="351"/>
      <c r="AL177" s="352"/>
      <c r="AM177" s="352"/>
      <c r="AN177" s="352"/>
      <c r="AO177" s="352"/>
      <c r="AP177" s="352"/>
      <c r="AQ177" s="353"/>
      <c r="AR177" s="351"/>
      <c r="AS177" s="352"/>
      <c r="AT177" s="352"/>
      <c r="AU177" s="352"/>
      <c r="AV177" s="352"/>
      <c r="AW177" s="352"/>
      <c r="AX177" s="354"/>
    </row>
    <row r="178" spans="1:50" ht="19.5" customHeight="1" x14ac:dyDescent="0.15">
      <c r="A178" s="294" t="s">
        <v>73</v>
      </c>
      <c r="B178" s="295"/>
      <c r="C178" s="300" t="s">
        <v>74</v>
      </c>
      <c r="D178" s="301"/>
      <c r="E178" s="301"/>
      <c r="F178" s="301"/>
      <c r="G178" s="301"/>
      <c r="H178" s="301"/>
      <c r="I178" s="301"/>
      <c r="J178" s="301"/>
      <c r="K178" s="302"/>
      <c r="L178" s="303" t="s">
        <v>75</v>
      </c>
      <c r="M178" s="304"/>
      <c r="N178" s="304"/>
      <c r="O178" s="304"/>
      <c r="P178" s="304"/>
      <c r="Q178" s="305"/>
      <c r="R178" s="306" t="s">
        <v>325</v>
      </c>
      <c r="S178" s="301"/>
      <c r="T178" s="301"/>
      <c r="U178" s="301"/>
      <c r="V178" s="301"/>
      <c r="W178" s="302"/>
      <c r="X178" s="306" t="s">
        <v>76</v>
      </c>
      <c r="Y178" s="301"/>
      <c r="Z178" s="301"/>
      <c r="AA178" s="301"/>
      <c r="AB178" s="301"/>
      <c r="AC178" s="301"/>
      <c r="AD178" s="301"/>
      <c r="AE178" s="301"/>
      <c r="AF178" s="301"/>
      <c r="AG178" s="301"/>
      <c r="AH178" s="301"/>
      <c r="AI178" s="301"/>
      <c r="AJ178" s="301"/>
      <c r="AK178" s="301"/>
      <c r="AL178" s="301"/>
      <c r="AM178" s="301"/>
      <c r="AN178" s="301"/>
      <c r="AO178" s="301"/>
      <c r="AP178" s="301"/>
      <c r="AQ178" s="301"/>
      <c r="AR178" s="301"/>
      <c r="AS178" s="301"/>
      <c r="AT178" s="301"/>
      <c r="AU178" s="301"/>
      <c r="AV178" s="301"/>
      <c r="AW178" s="301"/>
      <c r="AX178" s="307"/>
    </row>
    <row r="179" spans="1:50" ht="19.5" customHeight="1" x14ac:dyDescent="0.15">
      <c r="A179" s="296"/>
      <c r="B179" s="297"/>
      <c r="C179" s="461" t="s">
        <v>640</v>
      </c>
      <c r="D179" s="462"/>
      <c r="E179" s="462"/>
      <c r="F179" s="462"/>
      <c r="G179" s="462"/>
      <c r="H179" s="462"/>
      <c r="I179" s="462"/>
      <c r="J179" s="462"/>
      <c r="K179" s="463"/>
      <c r="L179" s="311">
        <v>4</v>
      </c>
      <c r="M179" s="312"/>
      <c r="N179" s="312"/>
      <c r="O179" s="312"/>
      <c r="P179" s="312"/>
      <c r="Q179" s="313"/>
      <c r="R179" s="311"/>
      <c r="S179" s="312"/>
      <c r="T179" s="312"/>
      <c r="U179" s="312"/>
      <c r="V179" s="312"/>
      <c r="W179" s="313"/>
      <c r="X179" s="314"/>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6"/>
    </row>
    <row r="180" spans="1:50" ht="19.5" customHeight="1" x14ac:dyDescent="0.15">
      <c r="A180" s="296"/>
      <c r="B180" s="297"/>
      <c r="C180" s="461" t="s">
        <v>2048</v>
      </c>
      <c r="D180" s="462"/>
      <c r="E180" s="462"/>
      <c r="F180" s="462"/>
      <c r="G180" s="462"/>
      <c r="H180" s="462"/>
      <c r="I180" s="462"/>
      <c r="J180" s="462"/>
      <c r="K180" s="463"/>
      <c r="L180" s="285">
        <v>0.7</v>
      </c>
      <c r="M180" s="286"/>
      <c r="N180" s="286"/>
      <c r="O180" s="286"/>
      <c r="P180" s="286"/>
      <c r="Q180" s="287"/>
      <c r="R180" s="285"/>
      <c r="S180" s="286"/>
      <c r="T180" s="286"/>
      <c r="U180" s="286"/>
      <c r="V180" s="286"/>
      <c r="W180" s="287"/>
      <c r="X180" s="288"/>
      <c r="Y180" s="289"/>
      <c r="Z180" s="289"/>
      <c r="AA180" s="289"/>
      <c r="AB180" s="289"/>
      <c r="AC180" s="289"/>
      <c r="AD180" s="289"/>
      <c r="AE180" s="289"/>
      <c r="AF180" s="289"/>
      <c r="AG180" s="289"/>
      <c r="AH180" s="289"/>
      <c r="AI180" s="289"/>
      <c r="AJ180" s="289"/>
      <c r="AK180" s="289"/>
      <c r="AL180" s="289"/>
      <c r="AM180" s="289"/>
      <c r="AN180" s="289"/>
      <c r="AO180" s="289"/>
      <c r="AP180" s="289"/>
      <c r="AQ180" s="289"/>
      <c r="AR180" s="289"/>
      <c r="AS180" s="289"/>
      <c r="AT180" s="289"/>
      <c r="AU180" s="289"/>
      <c r="AV180" s="289"/>
      <c r="AW180" s="289"/>
      <c r="AX180" s="290"/>
    </row>
    <row r="181" spans="1:50" ht="19.5" customHeight="1" x14ac:dyDescent="0.15">
      <c r="A181" s="296"/>
      <c r="B181" s="297"/>
      <c r="C181" s="461" t="s">
        <v>2049</v>
      </c>
      <c r="D181" s="462"/>
      <c r="E181" s="462"/>
      <c r="F181" s="462"/>
      <c r="G181" s="462"/>
      <c r="H181" s="462"/>
      <c r="I181" s="462"/>
      <c r="J181" s="462"/>
      <c r="K181" s="463"/>
      <c r="L181" s="285">
        <v>5</v>
      </c>
      <c r="M181" s="286"/>
      <c r="N181" s="286"/>
      <c r="O181" s="286"/>
      <c r="P181" s="286"/>
      <c r="Q181" s="287"/>
      <c r="R181" s="285"/>
      <c r="S181" s="286"/>
      <c r="T181" s="286"/>
      <c r="U181" s="286"/>
      <c r="V181" s="286"/>
      <c r="W181" s="287"/>
      <c r="X181" s="288"/>
      <c r="Y181" s="289"/>
      <c r="Z181" s="289"/>
      <c r="AA181" s="289"/>
      <c r="AB181" s="289"/>
      <c r="AC181" s="289"/>
      <c r="AD181" s="289"/>
      <c r="AE181" s="289"/>
      <c r="AF181" s="289"/>
      <c r="AG181" s="289"/>
      <c r="AH181" s="289"/>
      <c r="AI181" s="289"/>
      <c r="AJ181" s="289"/>
      <c r="AK181" s="289"/>
      <c r="AL181" s="289"/>
      <c r="AM181" s="289"/>
      <c r="AN181" s="289"/>
      <c r="AO181" s="289"/>
      <c r="AP181" s="289"/>
      <c r="AQ181" s="289"/>
      <c r="AR181" s="289"/>
      <c r="AS181" s="289"/>
      <c r="AT181" s="289"/>
      <c r="AU181" s="289"/>
      <c r="AV181" s="289"/>
      <c r="AW181" s="289"/>
      <c r="AX181" s="290"/>
    </row>
    <row r="182" spans="1:50" ht="19.5" customHeight="1" x14ac:dyDescent="0.15">
      <c r="A182" s="296"/>
      <c r="B182" s="297"/>
      <c r="C182" s="468"/>
      <c r="D182" s="286"/>
      <c r="E182" s="286"/>
      <c r="F182" s="286"/>
      <c r="G182" s="286"/>
      <c r="H182" s="286"/>
      <c r="I182" s="286"/>
      <c r="J182" s="286"/>
      <c r="K182" s="287"/>
      <c r="L182" s="285"/>
      <c r="M182" s="286"/>
      <c r="N182" s="286"/>
      <c r="O182" s="286"/>
      <c r="P182" s="286"/>
      <c r="Q182" s="287"/>
      <c r="R182" s="285"/>
      <c r="S182" s="286"/>
      <c r="T182" s="286"/>
      <c r="U182" s="286"/>
      <c r="V182" s="286"/>
      <c r="W182" s="287"/>
      <c r="X182" s="288"/>
      <c r="Y182" s="289"/>
      <c r="Z182" s="289"/>
      <c r="AA182" s="289"/>
      <c r="AB182" s="289"/>
      <c r="AC182" s="289"/>
      <c r="AD182" s="289"/>
      <c r="AE182" s="289"/>
      <c r="AF182" s="289"/>
      <c r="AG182" s="289"/>
      <c r="AH182" s="289"/>
      <c r="AI182" s="289"/>
      <c r="AJ182" s="289"/>
      <c r="AK182" s="289"/>
      <c r="AL182" s="289"/>
      <c r="AM182" s="289"/>
      <c r="AN182" s="289"/>
      <c r="AO182" s="289"/>
      <c r="AP182" s="289"/>
      <c r="AQ182" s="289"/>
      <c r="AR182" s="289"/>
      <c r="AS182" s="289"/>
      <c r="AT182" s="289"/>
      <c r="AU182" s="289"/>
      <c r="AV182" s="289"/>
      <c r="AW182" s="289"/>
      <c r="AX182" s="290"/>
    </row>
    <row r="183" spans="1:50" ht="19.5" customHeight="1" x14ac:dyDescent="0.15">
      <c r="A183" s="296"/>
      <c r="B183" s="297"/>
      <c r="C183" s="468"/>
      <c r="D183" s="286"/>
      <c r="E183" s="286"/>
      <c r="F183" s="286"/>
      <c r="G183" s="286"/>
      <c r="H183" s="286"/>
      <c r="I183" s="286"/>
      <c r="J183" s="286"/>
      <c r="K183" s="287"/>
      <c r="L183" s="285"/>
      <c r="M183" s="286"/>
      <c r="N183" s="286"/>
      <c r="O183" s="286"/>
      <c r="P183" s="286"/>
      <c r="Q183" s="287"/>
      <c r="R183" s="285"/>
      <c r="S183" s="286"/>
      <c r="T183" s="286"/>
      <c r="U183" s="286"/>
      <c r="V183" s="286"/>
      <c r="W183" s="287"/>
      <c r="X183" s="288"/>
      <c r="Y183" s="289"/>
      <c r="Z183" s="289"/>
      <c r="AA183" s="289"/>
      <c r="AB183" s="289"/>
      <c r="AC183" s="289"/>
      <c r="AD183" s="289"/>
      <c r="AE183" s="289"/>
      <c r="AF183" s="289"/>
      <c r="AG183" s="289"/>
      <c r="AH183" s="289"/>
      <c r="AI183" s="289"/>
      <c r="AJ183" s="289"/>
      <c r="AK183" s="289"/>
      <c r="AL183" s="289"/>
      <c r="AM183" s="289"/>
      <c r="AN183" s="289"/>
      <c r="AO183" s="289"/>
      <c r="AP183" s="289"/>
      <c r="AQ183" s="289"/>
      <c r="AR183" s="289"/>
      <c r="AS183" s="289"/>
      <c r="AT183" s="289"/>
      <c r="AU183" s="289"/>
      <c r="AV183" s="289"/>
      <c r="AW183" s="289"/>
      <c r="AX183" s="290"/>
    </row>
    <row r="184" spans="1:50" ht="19.5" customHeight="1" x14ac:dyDescent="0.15">
      <c r="A184" s="296"/>
      <c r="B184" s="297"/>
      <c r="C184" s="467"/>
      <c r="D184" s="334"/>
      <c r="E184" s="334"/>
      <c r="F184" s="334"/>
      <c r="G184" s="334"/>
      <c r="H184" s="334"/>
      <c r="I184" s="334"/>
      <c r="J184" s="334"/>
      <c r="K184" s="335"/>
      <c r="L184" s="333"/>
      <c r="M184" s="334"/>
      <c r="N184" s="334"/>
      <c r="O184" s="334"/>
      <c r="P184" s="334"/>
      <c r="Q184" s="335"/>
      <c r="R184" s="333"/>
      <c r="S184" s="334"/>
      <c r="T184" s="334"/>
      <c r="U184" s="334"/>
      <c r="V184" s="334"/>
      <c r="W184" s="335"/>
      <c r="X184" s="288"/>
      <c r="Y184" s="289"/>
      <c r="Z184" s="289"/>
      <c r="AA184" s="289"/>
      <c r="AB184" s="289"/>
      <c r="AC184" s="289"/>
      <c r="AD184" s="289"/>
      <c r="AE184" s="289"/>
      <c r="AF184" s="289"/>
      <c r="AG184" s="289"/>
      <c r="AH184" s="289"/>
      <c r="AI184" s="289"/>
      <c r="AJ184" s="289"/>
      <c r="AK184" s="289"/>
      <c r="AL184" s="289"/>
      <c r="AM184" s="289"/>
      <c r="AN184" s="289"/>
      <c r="AO184" s="289"/>
      <c r="AP184" s="289"/>
      <c r="AQ184" s="289"/>
      <c r="AR184" s="289"/>
      <c r="AS184" s="289"/>
      <c r="AT184" s="289"/>
      <c r="AU184" s="289"/>
      <c r="AV184" s="289"/>
      <c r="AW184" s="289"/>
      <c r="AX184" s="290"/>
    </row>
    <row r="185" spans="1:50" ht="19.5" customHeight="1" thickBot="1" x14ac:dyDescent="0.2">
      <c r="A185" s="298"/>
      <c r="B185" s="299"/>
      <c r="C185" s="317" t="s">
        <v>41</v>
      </c>
      <c r="D185" s="318"/>
      <c r="E185" s="318"/>
      <c r="F185" s="318"/>
      <c r="G185" s="318"/>
      <c r="H185" s="318"/>
      <c r="I185" s="318"/>
      <c r="J185" s="318"/>
      <c r="K185" s="319"/>
      <c r="L185" s="320">
        <v>9.6999999999999993</v>
      </c>
      <c r="M185" s="318"/>
      <c r="N185" s="318"/>
      <c r="O185" s="318"/>
      <c r="P185" s="318"/>
      <c r="Q185" s="319"/>
      <c r="R185" s="320"/>
      <c r="S185" s="318"/>
      <c r="T185" s="318"/>
      <c r="U185" s="318"/>
      <c r="V185" s="318"/>
      <c r="W185" s="319"/>
      <c r="X185" s="321"/>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3"/>
    </row>
    <row r="186" spans="1:50" ht="20.25" customHeight="1" thickBot="1" x14ac:dyDescent="0.2">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1008" t="s">
        <v>312</v>
      </c>
      <c r="AR186" s="1008"/>
      <c r="AS186" s="1008"/>
      <c r="AT186" s="1008"/>
      <c r="AU186" s="1008"/>
      <c r="AV186" s="1008"/>
      <c r="AW186" s="1008"/>
      <c r="AX186" s="1008"/>
    </row>
    <row r="187" spans="1:50" ht="25.5" customHeight="1" x14ac:dyDescent="0.15">
      <c r="A187" s="431" t="s">
        <v>313</v>
      </c>
      <c r="B187" s="432"/>
      <c r="C187" s="432"/>
      <c r="D187" s="432"/>
      <c r="E187" s="432"/>
      <c r="F187" s="433"/>
      <c r="G187" s="434" t="s">
        <v>2050</v>
      </c>
      <c r="H187" s="1451"/>
      <c r="I187" s="1451"/>
      <c r="J187" s="1451"/>
      <c r="K187" s="1451"/>
      <c r="L187" s="1451"/>
      <c r="M187" s="1451"/>
      <c r="N187" s="1451"/>
      <c r="O187" s="1451"/>
      <c r="P187" s="1451"/>
      <c r="Q187" s="1451"/>
      <c r="R187" s="1451"/>
      <c r="S187" s="1451"/>
      <c r="T187" s="1451"/>
      <c r="U187" s="1451"/>
      <c r="V187" s="1451"/>
      <c r="W187" s="1451"/>
      <c r="X187" s="1451"/>
      <c r="Y187" s="437" t="s">
        <v>330</v>
      </c>
      <c r="Z187" s="438"/>
      <c r="AA187" s="438"/>
      <c r="AB187" s="438"/>
      <c r="AC187" s="438"/>
      <c r="AD187" s="439"/>
      <c r="AE187" s="483" t="s">
        <v>1825</v>
      </c>
      <c r="AF187" s="483"/>
      <c r="AG187" s="483"/>
      <c r="AH187" s="483"/>
      <c r="AI187" s="483"/>
      <c r="AJ187" s="483"/>
      <c r="AK187" s="483"/>
      <c r="AL187" s="483"/>
      <c r="AM187" s="483"/>
      <c r="AN187" s="483"/>
      <c r="AO187" s="483"/>
      <c r="AP187" s="484"/>
      <c r="AQ187" s="443" t="s">
        <v>7</v>
      </c>
      <c r="AR187" s="444"/>
      <c r="AS187" s="444"/>
      <c r="AT187" s="444"/>
      <c r="AU187" s="444"/>
      <c r="AV187" s="444"/>
      <c r="AW187" s="444"/>
      <c r="AX187" s="445"/>
    </row>
    <row r="188" spans="1:50" ht="30" customHeight="1" x14ac:dyDescent="0.15">
      <c r="A188" s="403" t="s">
        <v>8</v>
      </c>
      <c r="B188" s="404"/>
      <c r="C188" s="404"/>
      <c r="D188" s="404"/>
      <c r="E188" s="404"/>
      <c r="F188" s="405"/>
      <c r="G188" s="1439" t="s">
        <v>2051</v>
      </c>
      <c r="H188" s="1440"/>
      <c r="I188" s="1440"/>
      <c r="J188" s="1440"/>
      <c r="K188" s="1440"/>
      <c r="L188" s="1440"/>
      <c r="M188" s="1440"/>
      <c r="N188" s="1440"/>
      <c r="O188" s="1440"/>
      <c r="P188" s="1440"/>
      <c r="Q188" s="1440"/>
      <c r="R188" s="1440"/>
      <c r="S188" s="1440"/>
      <c r="T188" s="1440"/>
      <c r="U188" s="1440"/>
      <c r="V188" s="1441"/>
      <c r="W188" s="1441"/>
      <c r="X188" s="1441"/>
      <c r="Y188" s="409" t="s">
        <v>10</v>
      </c>
      <c r="Z188" s="410"/>
      <c r="AA188" s="410"/>
      <c r="AB188" s="410"/>
      <c r="AC188" s="410"/>
      <c r="AD188" s="411"/>
      <c r="AE188" s="475" t="s">
        <v>1978</v>
      </c>
      <c r="AF188" s="475"/>
      <c r="AG188" s="475"/>
      <c r="AH188" s="475"/>
      <c r="AI188" s="475"/>
      <c r="AJ188" s="475"/>
      <c r="AK188" s="475"/>
      <c r="AL188" s="475"/>
      <c r="AM188" s="475"/>
      <c r="AN188" s="475"/>
      <c r="AO188" s="475"/>
      <c r="AP188" s="476"/>
      <c r="AQ188" s="415" t="s">
        <v>2042</v>
      </c>
      <c r="AR188" s="416"/>
      <c r="AS188" s="416"/>
      <c r="AT188" s="416"/>
      <c r="AU188" s="416"/>
      <c r="AV188" s="416"/>
      <c r="AW188" s="416"/>
      <c r="AX188" s="417"/>
    </row>
    <row r="189" spans="1:50" ht="30" customHeight="1" x14ac:dyDescent="0.15">
      <c r="A189" s="418" t="s">
        <v>13</v>
      </c>
      <c r="B189" s="419"/>
      <c r="C189" s="419"/>
      <c r="D189" s="419"/>
      <c r="E189" s="419"/>
      <c r="F189" s="420"/>
      <c r="G189" s="1445" t="s">
        <v>14</v>
      </c>
      <c r="H189" s="1441"/>
      <c r="I189" s="1441"/>
      <c r="J189" s="1441"/>
      <c r="K189" s="1441"/>
      <c r="L189" s="1441"/>
      <c r="M189" s="1441"/>
      <c r="N189" s="1441"/>
      <c r="O189" s="1441"/>
      <c r="P189" s="1441"/>
      <c r="Q189" s="1441"/>
      <c r="R189" s="1441"/>
      <c r="S189" s="1441"/>
      <c r="T189" s="1441"/>
      <c r="U189" s="1441"/>
      <c r="V189" s="1441"/>
      <c r="W189" s="1441"/>
      <c r="X189" s="1441"/>
      <c r="Y189" s="424" t="s">
        <v>15</v>
      </c>
      <c r="Z189" s="425"/>
      <c r="AA189" s="425"/>
      <c r="AB189" s="425"/>
      <c r="AC189" s="425"/>
      <c r="AD189" s="426"/>
      <c r="AE189" s="1630" t="s">
        <v>1980</v>
      </c>
      <c r="AF189" s="1630"/>
      <c r="AG189" s="1630"/>
      <c r="AH189" s="1630"/>
      <c r="AI189" s="1630"/>
      <c r="AJ189" s="1630"/>
      <c r="AK189" s="1630"/>
      <c r="AL189" s="1630"/>
      <c r="AM189" s="1630"/>
      <c r="AN189" s="1630"/>
      <c r="AO189" s="1630"/>
      <c r="AP189" s="1630"/>
      <c r="AQ189" s="1441"/>
      <c r="AR189" s="1441"/>
      <c r="AS189" s="1441"/>
      <c r="AT189" s="1441"/>
      <c r="AU189" s="1441"/>
      <c r="AV189" s="1441"/>
      <c r="AW189" s="1441"/>
      <c r="AX189" s="1646"/>
    </row>
    <row r="190" spans="1:50" ht="30" customHeight="1" x14ac:dyDescent="0.15">
      <c r="A190" s="446" t="s">
        <v>17</v>
      </c>
      <c r="B190" s="447"/>
      <c r="C190" s="447"/>
      <c r="D190" s="447"/>
      <c r="E190" s="447"/>
      <c r="F190" s="448"/>
      <c r="G190" s="1640" t="s">
        <v>2043</v>
      </c>
      <c r="H190" s="1641"/>
      <c r="I190" s="1641"/>
      <c r="J190" s="1641"/>
      <c r="K190" s="1641"/>
      <c r="L190" s="1641"/>
      <c r="M190" s="1641"/>
      <c r="N190" s="1641"/>
      <c r="O190" s="1641"/>
      <c r="P190" s="1641"/>
      <c r="Q190" s="1641"/>
      <c r="R190" s="1641"/>
      <c r="S190" s="1641"/>
      <c r="T190" s="1641"/>
      <c r="U190" s="1641"/>
      <c r="V190" s="1641"/>
      <c r="W190" s="1641"/>
      <c r="X190" s="1642"/>
      <c r="Y190" s="452" t="s">
        <v>603</v>
      </c>
      <c r="Z190" s="453"/>
      <c r="AA190" s="453"/>
      <c r="AB190" s="453"/>
      <c r="AC190" s="453"/>
      <c r="AD190" s="454"/>
      <c r="AE190" s="473" t="s">
        <v>2052</v>
      </c>
      <c r="AF190" s="456"/>
      <c r="AG190" s="456"/>
      <c r="AH190" s="456"/>
      <c r="AI190" s="456"/>
      <c r="AJ190" s="456"/>
      <c r="AK190" s="456"/>
      <c r="AL190" s="456"/>
      <c r="AM190" s="456"/>
      <c r="AN190" s="456"/>
      <c r="AO190" s="456"/>
      <c r="AP190" s="456"/>
      <c r="AQ190" s="456"/>
      <c r="AR190" s="456"/>
      <c r="AS190" s="456"/>
      <c r="AT190" s="456"/>
      <c r="AU190" s="456"/>
      <c r="AV190" s="456"/>
      <c r="AW190" s="456"/>
      <c r="AX190" s="457"/>
    </row>
    <row r="191" spans="1:50" ht="48" customHeight="1" x14ac:dyDescent="0.15">
      <c r="A191" s="381" t="s">
        <v>2044</v>
      </c>
      <c r="B191" s="382"/>
      <c r="C191" s="382"/>
      <c r="D191" s="382"/>
      <c r="E191" s="382"/>
      <c r="F191" s="383"/>
      <c r="G191" s="469" t="s">
        <v>2053</v>
      </c>
      <c r="H191" s="470"/>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470"/>
      <c r="AF191" s="470"/>
      <c r="AG191" s="470"/>
      <c r="AH191" s="470"/>
      <c r="AI191" s="470"/>
      <c r="AJ191" s="470"/>
      <c r="AK191" s="470"/>
      <c r="AL191" s="470"/>
      <c r="AM191" s="470"/>
      <c r="AN191" s="470"/>
      <c r="AO191" s="470"/>
      <c r="AP191" s="470"/>
      <c r="AQ191" s="470"/>
      <c r="AR191" s="470"/>
      <c r="AS191" s="470"/>
      <c r="AT191" s="470"/>
      <c r="AU191" s="470"/>
      <c r="AV191" s="470"/>
      <c r="AW191" s="470"/>
      <c r="AX191" s="471"/>
    </row>
    <row r="192" spans="1:50" ht="55.5" customHeight="1" x14ac:dyDescent="0.15">
      <c r="A192" s="381" t="s">
        <v>2046</v>
      </c>
      <c r="B192" s="382"/>
      <c r="C192" s="382"/>
      <c r="D192" s="382"/>
      <c r="E192" s="382"/>
      <c r="F192" s="383"/>
      <c r="G192" s="469" t="s">
        <v>2054</v>
      </c>
      <c r="H192" s="470"/>
      <c r="I192" s="470"/>
      <c r="J192" s="470"/>
      <c r="K192" s="470"/>
      <c r="L192" s="470"/>
      <c r="M192" s="470"/>
      <c r="N192" s="470"/>
      <c r="O192" s="470"/>
      <c r="P192" s="470"/>
      <c r="Q192" s="470"/>
      <c r="R192" s="470"/>
      <c r="S192" s="470"/>
      <c r="T192" s="470"/>
      <c r="U192" s="470"/>
      <c r="V192" s="470"/>
      <c r="W192" s="470"/>
      <c r="X192" s="470"/>
      <c r="Y192" s="470"/>
      <c r="Z192" s="470"/>
      <c r="AA192" s="470"/>
      <c r="AB192" s="470"/>
      <c r="AC192" s="470"/>
      <c r="AD192" s="470"/>
      <c r="AE192" s="470"/>
      <c r="AF192" s="470"/>
      <c r="AG192" s="470"/>
      <c r="AH192" s="470"/>
      <c r="AI192" s="470"/>
      <c r="AJ192" s="470"/>
      <c r="AK192" s="470"/>
      <c r="AL192" s="470"/>
      <c r="AM192" s="470"/>
      <c r="AN192" s="470"/>
      <c r="AO192" s="470"/>
      <c r="AP192" s="470"/>
      <c r="AQ192" s="470"/>
      <c r="AR192" s="470"/>
      <c r="AS192" s="470"/>
      <c r="AT192" s="470"/>
      <c r="AU192" s="470"/>
      <c r="AV192" s="470"/>
      <c r="AW192" s="470"/>
      <c r="AX192" s="471"/>
    </row>
    <row r="193" spans="1:50" ht="22.5" customHeight="1" x14ac:dyDescent="0.15">
      <c r="A193" s="381" t="s">
        <v>25</v>
      </c>
      <c r="B193" s="382"/>
      <c r="C193" s="382"/>
      <c r="D193" s="382"/>
      <c r="E193" s="382"/>
      <c r="F193" s="383"/>
      <c r="G193" s="387" t="s">
        <v>26</v>
      </c>
      <c r="H193" s="388"/>
      <c r="I193" s="388"/>
      <c r="J193" s="388"/>
      <c r="K193" s="388"/>
      <c r="L193" s="388"/>
      <c r="M193" s="388"/>
      <c r="N193" s="388"/>
      <c r="O193" s="388"/>
      <c r="P193" s="388"/>
      <c r="Q193" s="388"/>
      <c r="R193" s="388"/>
      <c r="S193" s="388"/>
      <c r="T193" s="388"/>
      <c r="U193" s="388"/>
      <c r="V193" s="388"/>
      <c r="W193" s="388"/>
      <c r="X193" s="388"/>
      <c r="Y193" s="388"/>
      <c r="Z193" s="388"/>
      <c r="AA193" s="388"/>
      <c r="AB193" s="388"/>
      <c r="AC193" s="388"/>
      <c r="AD193" s="388"/>
      <c r="AE193" s="388"/>
      <c r="AF193" s="388"/>
      <c r="AG193" s="388"/>
      <c r="AH193" s="388"/>
      <c r="AI193" s="388"/>
      <c r="AJ193" s="388"/>
      <c r="AK193" s="388"/>
      <c r="AL193" s="388"/>
      <c r="AM193" s="388"/>
      <c r="AN193" s="388"/>
      <c r="AO193" s="388"/>
      <c r="AP193" s="388"/>
      <c r="AQ193" s="388"/>
      <c r="AR193" s="388"/>
      <c r="AS193" s="388"/>
      <c r="AT193" s="388"/>
      <c r="AU193" s="388"/>
      <c r="AV193" s="388"/>
      <c r="AW193" s="388"/>
      <c r="AX193" s="389"/>
    </row>
    <row r="194" spans="1:50" ht="19.5" customHeight="1" x14ac:dyDescent="0.15">
      <c r="A194" s="390" t="s">
        <v>27</v>
      </c>
      <c r="B194" s="391"/>
      <c r="C194" s="391"/>
      <c r="D194" s="391"/>
      <c r="E194" s="391"/>
      <c r="F194" s="392"/>
      <c r="G194" s="399"/>
      <c r="H194" s="400"/>
      <c r="I194" s="400"/>
      <c r="J194" s="400"/>
      <c r="K194" s="400"/>
      <c r="L194" s="400"/>
      <c r="M194" s="400"/>
      <c r="N194" s="400"/>
      <c r="O194" s="401"/>
      <c r="P194" s="365" t="s">
        <v>321</v>
      </c>
      <c r="Q194" s="366"/>
      <c r="R194" s="366"/>
      <c r="S194" s="366"/>
      <c r="T194" s="366"/>
      <c r="U194" s="366"/>
      <c r="V194" s="402"/>
      <c r="W194" s="365" t="s">
        <v>322</v>
      </c>
      <c r="X194" s="366"/>
      <c r="Y194" s="366"/>
      <c r="Z194" s="366"/>
      <c r="AA194" s="366"/>
      <c r="AB194" s="366"/>
      <c r="AC194" s="402"/>
      <c r="AD194" s="365" t="s">
        <v>323</v>
      </c>
      <c r="AE194" s="366"/>
      <c r="AF194" s="366"/>
      <c r="AG194" s="366"/>
      <c r="AH194" s="366"/>
      <c r="AI194" s="366"/>
      <c r="AJ194" s="402"/>
      <c r="AK194" s="365" t="s">
        <v>324</v>
      </c>
      <c r="AL194" s="366"/>
      <c r="AM194" s="366"/>
      <c r="AN194" s="366"/>
      <c r="AO194" s="366"/>
      <c r="AP194" s="366"/>
      <c r="AQ194" s="402"/>
      <c r="AR194" s="365" t="s">
        <v>325</v>
      </c>
      <c r="AS194" s="366"/>
      <c r="AT194" s="366"/>
      <c r="AU194" s="366"/>
      <c r="AV194" s="366"/>
      <c r="AW194" s="366"/>
      <c r="AX194" s="367"/>
    </row>
    <row r="195" spans="1:50" ht="19.5" customHeight="1" x14ac:dyDescent="0.15">
      <c r="A195" s="393"/>
      <c r="B195" s="394"/>
      <c r="C195" s="394"/>
      <c r="D195" s="394"/>
      <c r="E195" s="394"/>
      <c r="F195" s="395"/>
      <c r="G195" s="368" t="s">
        <v>33</v>
      </c>
      <c r="H195" s="369"/>
      <c r="I195" s="374" t="s">
        <v>34</v>
      </c>
      <c r="J195" s="375"/>
      <c r="K195" s="375"/>
      <c r="L195" s="375"/>
      <c r="M195" s="375"/>
      <c r="N195" s="375"/>
      <c r="O195" s="376"/>
      <c r="P195" s="311">
        <v>6</v>
      </c>
      <c r="Q195" s="312"/>
      <c r="R195" s="312"/>
      <c r="S195" s="312"/>
      <c r="T195" s="312"/>
      <c r="U195" s="312"/>
      <c r="V195" s="313"/>
      <c r="W195" s="311">
        <v>5</v>
      </c>
      <c r="X195" s="312"/>
      <c r="Y195" s="312"/>
      <c r="Z195" s="312"/>
      <c r="AA195" s="312"/>
      <c r="AB195" s="312"/>
      <c r="AC195" s="313"/>
      <c r="AD195" s="311">
        <v>5</v>
      </c>
      <c r="AE195" s="312"/>
      <c r="AF195" s="312"/>
      <c r="AG195" s="312"/>
      <c r="AH195" s="312"/>
      <c r="AI195" s="312"/>
      <c r="AJ195" s="313"/>
      <c r="AK195" s="311">
        <v>5</v>
      </c>
      <c r="AL195" s="312"/>
      <c r="AM195" s="312"/>
      <c r="AN195" s="312"/>
      <c r="AO195" s="312"/>
      <c r="AP195" s="312"/>
      <c r="AQ195" s="313"/>
      <c r="AR195" s="311"/>
      <c r="AS195" s="312"/>
      <c r="AT195" s="312"/>
      <c r="AU195" s="312"/>
      <c r="AV195" s="312"/>
      <c r="AW195" s="312"/>
      <c r="AX195" s="380"/>
    </row>
    <row r="196" spans="1:50" ht="19.5" customHeight="1" x14ac:dyDescent="0.15">
      <c r="A196" s="393"/>
      <c r="B196" s="394"/>
      <c r="C196" s="394"/>
      <c r="D196" s="394"/>
      <c r="E196" s="394"/>
      <c r="F196" s="395"/>
      <c r="G196" s="370"/>
      <c r="H196" s="371"/>
      <c r="I196" s="340" t="s">
        <v>35</v>
      </c>
      <c r="J196" s="341"/>
      <c r="K196" s="341"/>
      <c r="L196" s="341"/>
      <c r="M196" s="341"/>
      <c r="N196" s="341"/>
      <c r="O196" s="342"/>
      <c r="P196" s="285" t="s">
        <v>340</v>
      </c>
      <c r="Q196" s="286"/>
      <c r="R196" s="286"/>
      <c r="S196" s="286"/>
      <c r="T196" s="286"/>
      <c r="U196" s="286"/>
      <c r="V196" s="287"/>
      <c r="W196" s="285" t="s">
        <v>340</v>
      </c>
      <c r="X196" s="286"/>
      <c r="Y196" s="286"/>
      <c r="Z196" s="286"/>
      <c r="AA196" s="286"/>
      <c r="AB196" s="286"/>
      <c r="AC196" s="287"/>
      <c r="AD196" s="285" t="s">
        <v>340</v>
      </c>
      <c r="AE196" s="286"/>
      <c r="AF196" s="286"/>
      <c r="AG196" s="286"/>
      <c r="AH196" s="286"/>
      <c r="AI196" s="286"/>
      <c r="AJ196" s="287"/>
      <c r="AK196" s="285" t="s">
        <v>340</v>
      </c>
      <c r="AL196" s="286"/>
      <c r="AM196" s="286"/>
      <c r="AN196" s="286"/>
      <c r="AO196" s="286"/>
      <c r="AP196" s="286"/>
      <c r="AQ196" s="287"/>
      <c r="AR196" s="337"/>
      <c r="AS196" s="338"/>
      <c r="AT196" s="338"/>
      <c r="AU196" s="338"/>
      <c r="AV196" s="338"/>
      <c r="AW196" s="338"/>
      <c r="AX196" s="339"/>
    </row>
    <row r="197" spans="1:50" ht="19.5" customHeight="1" x14ac:dyDescent="0.15">
      <c r="A197" s="393"/>
      <c r="B197" s="394"/>
      <c r="C197" s="394"/>
      <c r="D197" s="394"/>
      <c r="E197" s="394"/>
      <c r="F197" s="395"/>
      <c r="G197" s="370"/>
      <c r="H197" s="371"/>
      <c r="I197" s="340" t="s">
        <v>38</v>
      </c>
      <c r="J197" s="341"/>
      <c r="K197" s="341"/>
      <c r="L197" s="341"/>
      <c r="M197" s="341"/>
      <c r="N197" s="341"/>
      <c r="O197" s="342"/>
      <c r="P197" s="285" t="s">
        <v>340</v>
      </c>
      <c r="Q197" s="286"/>
      <c r="R197" s="286"/>
      <c r="S197" s="286"/>
      <c r="T197" s="286"/>
      <c r="U197" s="286"/>
      <c r="V197" s="287"/>
      <c r="W197" s="285" t="s">
        <v>340</v>
      </c>
      <c r="X197" s="286"/>
      <c r="Y197" s="286"/>
      <c r="Z197" s="286"/>
      <c r="AA197" s="286"/>
      <c r="AB197" s="286"/>
      <c r="AC197" s="287"/>
      <c r="AD197" s="285" t="s">
        <v>340</v>
      </c>
      <c r="AE197" s="286"/>
      <c r="AF197" s="286"/>
      <c r="AG197" s="286"/>
      <c r="AH197" s="286"/>
      <c r="AI197" s="286"/>
      <c r="AJ197" s="287"/>
      <c r="AK197" s="285" t="s">
        <v>340</v>
      </c>
      <c r="AL197" s="286"/>
      <c r="AM197" s="286"/>
      <c r="AN197" s="286"/>
      <c r="AO197" s="286"/>
      <c r="AP197" s="286"/>
      <c r="AQ197" s="287"/>
      <c r="AR197" s="285"/>
      <c r="AS197" s="286"/>
      <c r="AT197" s="286"/>
      <c r="AU197" s="286"/>
      <c r="AV197" s="286"/>
      <c r="AW197" s="286"/>
      <c r="AX197" s="343"/>
    </row>
    <row r="198" spans="1:50" ht="19.5" customHeight="1" x14ac:dyDescent="0.15">
      <c r="A198" s="393"/>
      <c r="B198" s="394"/>
      <c r="C198" s="394"/>
      <c r="D198" s="394"/>
      <c r="E198" s="394"/>
      <c r="F198" s="395"/>
      <c r="G198" s="370"/>
      <c r="H198" s="371"/>
      <c r="I198" s="340" t="s">
        <v>39</v>
      </c>
      <c r="J198" s="341"/>
      <c r="K198" s="341"/>
      <c r="L198" s="341"/>
      <c r="M198" s="341"/>
      <c r="N198" s="341"/>
      <c r="O198" s="342"/>
      <c r="P198" s="285" t="s">
        <v>340</v>
      </c>
      <c r="Q198" s="286"/>
      <c r="R198" s="286"/>
      <c r="S198" s="286"/>
      <c r="T198" s="286"/>
      <c r="U198" s="286"/>
      <c r="V198" s="287"/>
      <c r="W198" s="285" t="s">
        <v>340</v>
      </c>
      <c r="X198" s="286"/>
      <c r="Y198" s="286"/>
      <c r="Z198" s="286"/>
      <c r="AA198" s="286"/>
      <c r="AB198" s="286"/>
      <c r="AC198" s="287"/>
      <c r="AD198" s="285" t="s">
        <v>340</v>
      </c>
      <c r="AE198" s="286"/>
      <c r="AF198" s="286"/>
      <c r="AG198" s="286"/>
      <c r="AH198" s="286"/>
      <c r="AI198" s="286"/>
      <c r="AJ198" s="287"/>
      <c r="AK198" s="285" t="s">
        <v>340</v>
      </c>
      <c r="AL198" s="286"/>
      <c r="AM198" s="286"/>
      <c r="AN198" s="286"/>
      <c r="AO198" s="286"/>
      <c r="AP198" s="286"/>
      <c r="AQ198" s="287"/>
      <c r="AR198" s="337"/>
      <c r="AS198" s="338"/>
      <c r="AT198" s="338"/>
      <c r="AU198" s="338"/>
      <c r="AV198" s="338"/>
      <c r="AW198" s="338"/>
      <c r="AX198" s="339"/>
    </row>
    <row r="199" spans="1:50" ht="19.5" customHeight="1" x14ac:dyDescent="0.15">
      <c r="A199" s="393"/>
      <c r="B199" s="394"/>
      <c r="C199" s="394"/>
      <c r="D199" s="394"/>
      <c r="E199" s="394"/>
      <c r="F199" s="395"/>
      <c r="G199" s="370"/>
      <c r="H199" s="371"/>
      <c r="I199" s="340" t="s">
        <v>40</v>
      </c>
      <c r="J199" s="341"/>
      <c r="K199" s="341"/>
      <c r="L199" s="341"/>
      <c r="M199" s="341"/>
      <c r="N199" s="341"/>
      <c r="O199" s="342"/>
      <c r="P199" s="285" t="s">
        <v>340</v>
      </c>
      <c r="Q199" s="286"/>
      <c r="R199" s="286"/>
      <c r="S199" s="286"/>
      <c r="T199" s="286"/>
      <c r="U199" s="286"/>
      <c r="V199" s="287"/>
      <c r="W199" s="285" t="s">
        <v>340</v>
      </c>
      <c r="X199" s="286"/>
      <c r="Y199" s="286"/>
      <c r="Z199" s="286"/>
      <c r="AA199" s="286"/>
      <c r="AB199" s="286"/>
      <c r="AC199" s="287"/>
      <c r="AD199" s="285" t="s">
        <v>340</v>
      </c>
      <c r="AE199" s="286"/>
      <c r="AF199" s="286"/>
      <c r="AG199" s="286"/>
      <c r="AH199" s="286"/>
      <c r="AI199" s="286"/>
      <c r="AJ199" s="287"/>
      <c r="AK199" s="285" t="s">
        <v>340</v>
      </c>
      <c r="AL199" s="286"/>
      <c r="AM199" s="286"/>
      <c r="AN199" s="286"/>
      <c r="AO199" s="286"/>
      <c r="AP199" s="286"/>
      <c r="AQ199" s="287"/>
      <c r="AR199" s="337"/>
      <c r="AS199" s="338"/>
      <c r="AT199" s="338"/>
      <c r="AU199" s="338"/>
      <c r="AV199" s="338"/>
      <c r="AW199" s="338"/>
      <c r="AX199" s="339"/>
    </row>
    <row r="200" spans="1:50" ht="19.5" customHeight="1" x14ac:dyDescent="0.15">
      <c r="A200" s="393"/>
      <c r="B200" s="394"/>
      <c r="C200" s="394"/>
      <c r="D200" s="394"/>
      <c r="E200" s="394"/>
      <c r="F200" s="395"/>
      <c r="G200" s="372"/>
      <c r="H200" s="373"/>
      <c r="I200" s="355" t="s">
        <v>41</v>
      </c>
      <c r="J200" s="356"/>
      <c r="K200" s="356"/>
      <c r="L200" s="356"/>
      <c r="M200" s="356"/>
      <c r="N200" s="356"/>
      <c r="O200" s="357"/>
      <c r="P200" s="333">
        <v>6</v>
      </c>
      <c r="Q200" s="334"/>
      <c r="R200" s="334"/>
      <c r="S200" s="334"/>
      <c r="T200" s="334"/>
      <c r="U200" s="334"/>
      <c r="V200" s="335"/>
      <c r="W200" s="333">
        <v>5</v>
      </c>
      <c r="X200" s="334"/>
      <c r="Y200" s="334"/>
      <c r="Z200" s="334"/>
      <c r="AA200" s="334"/>
      <c r="AB200" s="334"/>
      <c r="AC200" s="335"/>
      <c r="AD200" s="333">
        <v>5</v>
      </c>
      <c r="AE200" s="334"/>
      <c r="AF200" s="334"/>
      <c r="AG200" s="334"/>
      <c r="AH200" s="334"/>
      <c r="AI200" s="334"/>
      <c r="AJ200" s="335"/>
      <c r="AK200" s="333">
        <v>5</v>
      </c>
      <c r="AL200" s="334"/>
      <c r="AM200" s="334"/>
      <c r="AN200" s="334"/>
      <c r="AO200" s="334"/>
      <c r="AP200" s="334"/>
      <c r="AQ200" s="335"/>
      <c r="AR200" s="333"/>
      <c r="AS200" s="334"/>
      <c r="AT200" s="334"/>
      <c r="AU200" s="334"/>
      <c r="AV200" s="334"/>
      <c r="AW200" s="334"/>
      <c r="AX200" s="364"/>
    </row>
    <row r="201" spans="1:50" ht="19.5" customHeight="1" x14ac:dyDescent="0.15">
      <c r="A201" s="393"/>
      <c r="B201" s="394"/>
      <c r="C201" s="394"/>
      <c r="D201" s="394"/>
      <c r="E201" s="394"/>
      <c r="F201" s="395"/>
      <c r="G201" s="344" t="s">
        <v>42</v>
      </c>
      <c r="H201" s="345"/>
      <c r="I201" s="345"/>
      <c r="J201" s="345"/>
      <c r="K201" s="345"/>
      <c r="L201" s="345"/>
      <c r="M201" s="345"/>
      <c r="N201" s="345"/>
      <c r="O201" s="346"/>
      <c r="P201" s="348">
        <v>5</v>
      </c>
      <c r="Q201" s="349"/>
      <c r="R201" s="349"/>
      <c r="S201" s="349"/>
      <c r="T201" s="349"/>
      <c r="U201" s="349"/>
      <c r="V201" s="350"/>
      <c r="W201" s="348">
        <v>5</v>
      </c>
      <c r="X201" s="349"/>
      <c r="Y201" s="349"/>
      <c r="Z201" s="349"/>
      <c r="AA201" s="349"/>
      <c r="AB201" s="349"/>
      <c r="AC201" s="350"/>
      <c r="AD201" s="348">
        <v>4</v>
      </c>
      <c r="AE201" s="349"/>
      <c r="AF201" s="349"/>
      <c r="AG201" s="349"/>
      <c r="AH201" s="349"/>
      <c r="AI201" s="349"/>
      <c r="AJ201" s="350"/>
      <c r="AK201" s="351"/>
      <c r="AL201" s="352"/>
      <c r="AM201" s="352"/>
      <c r="AN201" s="352"/>
      <c r="AO201" s="352"/>
      <c r="AP201" s="352"/>
      <c r="AQ201" s="353"/>
      <c r="AR201" s="351"/>
      <c r="AS201" s="352"/>
      <c r="AT201" s="352"/>
      <c r="AU201" s="352"/>
      <c r="AV201" s="352"/>
      <c r="AW201" s="352"/>
      <c r="AX201" s="354"/>
    </row>
    <row r="202" spans="1:50" ht="19.5" customHeight="1" x14ac:dyDescent="0.15">
      <c r="A202" s="396"/>
      <c r="B202" s="397"/>
      <c r="C202" s="397"/>
      <c r="D202" s="397"/>
      <c r="E202" s="397"/>
      <c r="F202" s="398"/>
      <c r="G202" s="344" t="s">
        <v>43</v>
      </c>
      <c r="H202" s="345"/>
      <c r="I202" s="345"/>
      <c r="J202" s="345"/>
      <c r="K202" s="345"/>
      <c r="L202" s="345"/>
      <c r="M202" s="345"/>
      <c r="N202" s="345"/>
      <c r="O202" s="346"/>
      <c r="P202" s="348">
        <v>86.3</v>
      </c>
      <c r="Q202" s="349"/>
      <c r="R202" s="349"/>
      <c r="S202" s="349"/>
      <c r="T202" s="349"/>
      <c r="U202" s="349"/>
      <c r="V202" s="350"/>
      <c r="W202" s="348">
        <v>100.4</v>
      </c>
      <c r="X202" s="349"/>
      <c r="Y202" s="349"/>
      <c r="Z202" s="349"/>
      <c r="AA202" s="349"/>
      <c r="AB202" s="349"/>
      <c r="AC202" s="350"/>
      <c r="AD202" s="348">
        <v>80</v>
      </c>
      <c r="AE202" s="349"/>
      <c r="AF202" s="349"/>
      <c r="AG202" s="349"/>
      <c r="AH202" s="349"/>
      <c r="AI202" s="349"/>
      <c r="AJ202" s="350"/>
      <c r="AK202" s="351"/>
      <c r="AL202" s="352"/>
      <c r="AM202" s="352"/>
      <c r="AN202" s="352"/>
      <c r="AO202" s="352"/>
      <c r="AP202" s="352"/>
      <c r="AQ202" s="353"/>
      <c r="AR202" s="351"/>
      <c r="AS202" s="352"/>
      <c r="AT202" s="352"/>
      <c r="AU202" s="352"/>
      <c r="AV202" s="352"/>
      <c r="AW202" s="352"/>
      <c r="AX202" s="354"/>
    </row>
    <row r="203" spans="1:50" ht="19.5" customHeight="1" x14ac:dyDescent="0.15">
      <c r="A203" s="294" t="s">
        <v>73</v>
      </c>
      <c r="B203" s="295"/>
      <c r="C203" s="300" t="s">
        <v>74</v>
      </c>
      <c r="D203" s="301"/>
      <c r="E203" s="301"/>
      <c r="F203" s="301"/>
      <c r="G203" s="301"/>
      <c r="H203" s="301"/>
      <c r="I203" s="301"/>
      <c r="J203" s="301"/>
      <c r="K203" s="302"/>
      <c r="L203" s="303" t="s">
        <v>75</v>
      </c>
      <c r="M203" s="304"/>
      <c r="N203" s="304"/>
      <c r="O203" s="304"/>
      <c r="P203" s="304"/>
      <c r="Q203" s="305"/>
      <c r="R203" s="306" t="s">
        <v>325</v>
      </c>
      <c r="S203" s="301"/>
      <c r="T203" s="301"/>
      <c r="U203" s="301"/>
      <c r="V203" s="301"/>
      <c r="W203" s="302"/>
      <c r="X203" s="306" t="s">
        <v>76</v>
      </c>
      <c r="Y203" s="301"/>
      <c r="Z203" s="301"/>
      <c r="AA203" s="301"/>
      <c r="AB203" s="301"/>
      <c r="AC203" s="301"/>
      <c r="AD203" s="301"/>
      <c r="AE203" s="301"/>
      <c r="AF203" s="301"/>
      <c r="AG203" s="301"/>
      <c r="AH203" s="301"/>
      <c r="AI203" s="301"/>
      <c r="AJ203" s="301"/>
      <c r="AK203" s="301"/>
      <c r="AL203" s="301"/>
      <c r="AM203" s="301"/>
      <c r="AN203" s="301"/>
      <c r="AO203" s="301"/>
      <c r="AP203" s="301"/>
      <c r="AQ203" s="301"/>
      <c r="AR203" s="301"/>
      <c r="AS203" s="301"/>
      <c r="AT203" s="301"/>
      <c r="AU203" s="301"/>
      <c r="AV203" s="301"/>
      <c r="AW203" s="301"/>
      <c r="AX203" s="307"/>
    </row>
    <row r="204" spans="1:50" ht="19.5" customHeight="1" x14ac:dyDescent="0.15">
      <c r="A204" s="296"/>
      <c r="B204" s="297"/>
      <c r="C204" s="1071" t="s">
        <v>476</v>
      </c>
      <c r="D204" s="1653"/>
      <c r="E204" s="1653"/>
      <c r="F204" s="1653"/>
      <c r="G204" s="1653"/>
      <c r="H204" s="1653"/>
      <c r="I204" s="1653"/>
      <c r="J204" s="1653"/>
      <c r="K204" s="1654"/>
      <c r="L204" s="311">
        <v>4.7</v>
      </c>
      <c r="M204" s="312"/>
      <c r="N204" s="312"/>
      <c r="O204" s="312"/>
      <c r="P204" s="312"/>
      <c r="Q204" s="313"/>
      <c r="R204" s="311"/>
      <c r="S204" s="312"/>
      <c r="T204" s="312"/>
      <c r="U204" s="312"/>
      <c r="V204" s="312"/>
      <c r="W204" s="313"/>
      <c r="X204" s="314"/>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6"/>
    </row>
    <row r="205" spans="1:50" ht="19.5" customHeight="1" x14ac:dyDescent="0.15">
      <c r="A205" s="296"/>
      <c r="B205" s="297"/>
      <c r="C205" s="461" t="s">
        <v>1537</v>
      </c>
      <c r="D205" s="462"/>
      <c r="E205" s="462"/>
      <c r="F205" s="462"/>
      <c r="G205" s="462"/>
      <c r="H205" s="462"/>
      <c r="I205" s="462"/>
      <c r="J205" s="462"/>
      <c r="K205" s="463"/>
      <c r="L205" s="285">
        <v>0.3</v>
      </c>
      <c r="M205" s="286"/>
      <c r="N205" s="286"/>
      <c r="O205" s="286"/>
      <c r="P205" s="286"/>
      <c r="Q205" s="287"/>
      <c r="R205" s="285"/>
      <c r="S205" s="286"/>
      <c r="T205" s="286"/>
      <c r="U205" s="286"/>
      <c r="V205" s="286"/>
      <c r="W205" s="287"/>
      <c r="X205" s="288"/>
      <c r="Y205" s="289"/>
      <c r="Z205" s="289"/>
      <c r="AA205" s="289"/>
      <c r="AB205" s="289"/>
      <c r="AC205" s="289"/>
      <c r="AD205" s="289"/>
      <c r="AE205" s="289"/>
      <c r="AF205" s="289"/>
      <c r="AG205" s="289"/>
      <c r="AH205" s="289"/>
      <c r="AI205" s="289"/>
      <c r="AJ205" s="289"/>
      <c r="AK205" s="289"/>
      <c r="AL205" s="289"/>
      <c r="AM205" s="289"/>
      <c r="AN205" s="289"/>
      <c r="AO205" s="289"/>
      <c r="AP205" s="289"/>
      <c r="AQ205" s="289"/>
      <c r="AR205" s="289"/>
      <c r="AS205" s="289"/>
      <c r="AT205" s="289"/>
      <c r="AU205" s="289"/>
      <c r="AV205" s="289"/>
      <c r="AW205" s="289"/>
      <c r="AX205" s="290"/>
    </row>
    <row r="206" spans="1:50" ht="19.5" customHeight="1" x14ac:dyDescent="0.15">
      <c r="A206" s="296"/>
      <c r="B206" s="297"/>
      <c r="C206" s="461" t="s">
        <v>640</v>
      </c>
      <c r="D206" s="462"/>
      <c r="E206" s="462"/>
      <c r="F206" s="462"/>
      <c r="G206" s="462"/>
      <c r="H206" s="462"/>
      <c r="I206" s="462"/>
      <c r="J206" s="462"/>
      <c r="K206" s="463"/>
      <c r="L206" s="285">
        <v>0.3</v>
      </c>
      <c r="M206" s="286"/>
      <c r="N206" s="286"/>
      <c r="O206" s="286"/>
      <c r="P206" s="286"/>
      <c r="Q206" s="287"/>
      <c r="R206" s="285"/>
      <c r="S206" s="286"/>
      <c r="T206" s="286"/>
      <c r="U206" s="286"/>
      <c r="V206" s="286"/>
      <c r="W206" s="287"/>
      <c r="X206" s="288"/>
      <c r="Y206" s="289"/>
      <c r="Z206" s="289"/>
      <c r="AA206" s="289"/>
      <c r="AB206" s="289"/>
      <c r="AC206" s="289"/>
      <c r="AD206" s="289"/>
      <c r="AE206" s="289"/>
      <c r="AF206" s="289"/>
      <c r="AG206" s="289"/>
      <c r="AH206" s="289"/>
      <c r="AI206" s="289"/>
      <c r="AJ206" s="289"/>
      <c r="AK206" s="289"/>
      <c r="AL206" s="289"/>
      <c r="AM206" s="289"/>
      <c r="AN206" s="289"/>
      <c r="AO206" s="289"/>
      <c r="AP206" s="289"/>
      <c r="AQ206" s="289"/>
      <c r="AR206" s="289"/>
      <c r="AS206" s="289"/>
      <c r="AT206" s="289"/>
      <c r="AU206" s="289"/>
      <c r="AV206" s="289"/>
      <c r="AW206" s="289"/>
      <c r="AX206" s="290"/>
    </row>
    <row r="207" spans="1:50" ht="19.5" customHeight="1" x14ac:dyDescent="0.15">
      <c r="A207" s="296"/>
      <c r="B207" s="297"/>
      <c r="C207" s="468"/>
      <c r="D207" s="286"/>
      <c r="E207" s="286"/>
      <c r="F207" s="286"/>
      <c r="G207" s="286"/>
      <c r="H207" s="286"/>
      <c r="I207" s="286"/>
      <c r="J207" s="286"/>
      <c r="K207" s="287"/>
      <c r="L207" s="285"/>
      <c r="M207" s="286"/>
      <c r="N207" s="286"/>
      <c r="O207" s="286"/>
      <c r="P207" s="286"/>
      <c r="Q207" s="287"/>
      <c r="R207" s="285"/>
      <c r="S207" s="286"/>
      <c r="T207" s="286"/>
      <c r="U207" s="286"/>
      <c r="V207" s="286"/>
      <c r="W207" s="287"/>
      <c r="X207" s="288"/>
      <c r="Y207" s="289"/>
      <c r="Z207" s="289"/>
      <c r="AA207" s="289"/>
      <c r="AB207" s="289"/>
      <c r="AC207" s="289"/>
      <c r="AD207" s="289"/>
      <c r="AE207" s="289"/>
      <c r="AF207" s="289"/>
      <c r="AG207" s="289"/>
      <c r="AH207" s="289"/>
      <c r="AI207" s="289"/>
      <c r="AJ207" s="289"/>
      <c r="AK207" s="289"/>
      <c r="AL207" s="289"/>
      <c r="AM207" s="289"/>
      <c r="AN207" s="289"/>
      <c r="AO207" s="289"/>
      <c r="AP207" s="289"/>
      <c r="AQ207" s="289"/>
      <c r="AR207" s="289"/>
      <c r="AS207" s="289"/>
      <c r="AT207" s="289"/>
      <c r="AU207" s="289"/>
      <c r="AV207" s="289"/>
      <c r="AW207" s="289"/>
      <c r="AX207" s="290"/>
    </row>
    <row r="208" spans="1:50" ht="19.5" customHeight="1" x14ac:dyDescent="0.15">
      <c r="A208" s="296"/>
      <c r="B208" s="297"/>
      <c r="C208" s="468"/>
      <c r="D208" s="286"/>
      <c r="E208" s="286"/>
      <c r="F208" s="286"/>
      <c r="G208" s="286"/>
      <c r="H208" s="286"/>
      <c r="I208" s="286"/>
      <c r="J208" s="286"/>
      <c r="K208" s="287"/>
      <c r="L208" s="285"/>
      <c r="M208" s="286"/>
      <c r="N208" s="286"/>
      <c r="O208" s="286"/>
      <c r="P208" s="286"/>
      <c r="Q208" s="287"/>
      <c r="R208" s="285"/>
      <c r="S208" s="286"/>
      <c r="T208" s="286"/>
      <c r="U208" s="286"/>
      <c r="V208" s="286"/>
      <c r="W208" s="287"/>
      <c r="X208" s="288"/>
      <c r="Y208" s="289"/>
      <c r="Z208" s="289"/>
      <c r="AA208" s="289"/>
      <c r="AB208" s="289"/>
      <c r="AC208" s="289"/>
      <c r="AD208" s="289"/>
      <c r="AE208" s="289"/>
      <c r="AF208" s="289"/>
      <c r="AG208" s="289"/>
      <c r="AH208" s="289"/>
      <c r="AI208" s="289"/>
      <c r="AJ208" s="289"/>
      <c r="AK208" s="289"/>
      <c r="AL208" s="289"/>
      <c r="AM208" s="289"/>
      <c r="AN208" s="289"/>
      <c r="AO208" s="289"/>
      <c r="AP208" s="289"/>
      <c r="AQ208" s="289"/>
      <c r="AR208" s="289"/>
      <c r="AS208" s="289"/>
      <c r="AT208" s="289"/>
      <c r="AU208" s="289"/>
      <c r="AV208" s="289"/>
      <c r="AW208" s="289"/>
      <c r="AX208" s="290"/>
    </row>
    <row r="209" spans="1:50" ht="19.5" customHeight="1" x14ac:dyDescent="0.15">
      <c r="A209" s="296"/>
      <c r="B209" s="297"/>
      <c r="C209" s="467"/>
      <c r="D209" s="334"/>
      <c r="E209" s="334"/>
      <c r="F209" s="334"/>
      <c r="G209" s="334"/>
      <c r="H209" s="334"/>
      <c r="I209" s="334"/>
      <c r="J209" s="334"/>
      <c r="K209" s="335"/>
      <c r="L209" s="333"/>
      <c r="M209" s="334"/>
      <c r="N209" s="334"/>
      <c r="O209" s="334"/>
      <c r="P209" s="334"/>
      <c r="Q209" s="335"/>
      <c r="R209" s="333"/>
      <c r="S209" s="334"/>
      <c r="T209" s="334"/>
      <c r="U209" s="334"/>
      <c r="V209" s="334"/>
      <c r="W209" s="335"/>
      <c r="X209" s="288"/>
      <c r="Y209" s="289"/>
      <c r="Z209" s="289"/>
      <c r="AA209" s="289"/>
      <c r="AB209" s="289"/>
      <c r="AC209" s="289"/>
      <c r="AD209" s="289"/>
      <c r="AE209" s="289"/>
      <c r="AF209" s="289"/>
      <c r="AG209" s="289"/>
      <c r="AH209" s="289"/>
      <c r="AI209" s="289"/>
      <c r="AJ209" s="289"/>
      <c r="AK209" s="289"/>
      <c r="AL209" s="289"/>
      <c r="AM209" s="289"/>
      <c r="AN209" s="289"/>
      <c r="AO209" s="289"/>
      <c r="AP209" s="289"/>
      <c r="AQ209" s="289"/>
      <c r="AR209" s="289"/>
      <c r="AS209" s="289"/>
      <c r="AT209" s="289"/>
      <c r="AU209" s="289"/>
      <c r="AV209" s="289"/>
      <c r="AW209" s="289"/>
      <c r="AX209" s="290"/>
    </row>
    <row r="210" spans="1:50" ht="19.5" customHeight="1" thickBot="1" x14ac:dyDescent="0.2">
      <c r="A210" s="298"/>
      <c r="B210" s="299"/>
      <c r="C210" s="317" t="s">
        <v>41</v>
      </c>
      <c r="D210" s="318"/>
      <c r="E210" s="318"/>
      <c r="F210" s="318"/>
      <c r="G210" s="318"/>
      <c r="H210" s="318"/>
      <c r="I210" s="318"/>
      <c r="J210" s="318"/>
      <c r="K210" s="319"/>
      <c r="L210" s="320">
        <v>5.3</v>
      </c>
      <c r="M210" s="318"/>
      <c r="N210" s="318"/>
      <c r="O210" s="318"/>
      <c r="P210" s="318"/>
      <c r="Q210" s="319"/>
      <c r="R210" s="320"/>
      <c r="S210" s="318"/>
      <c r="T210" s="318"/>
      <c r="U210" s="318"/>
      <c r="V210" s="318"/>
      <c r="W210" s="319"/>
      <c r="X210" s="321"/>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3"/>
    </row>
  </sheetData>
  <mergeCells count="773">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G20:X22"/>
    <mergeCell ref="Y20:AA20"/>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23:F25"/>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X30:AX30"/>
    <mergeCell ref="C31:K31"/>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26:F28"/>
    <mergeCell ref="G26:X26"/>
    <mergeCell ref="Y26:AA26"/>
    <mergeCell ref="AB26:AD26"/>
    <mergeCell ref="AE26:AI26"/>
    <mergeCell ref="AJ26:AN26"/>
    <mergeCell ref="AO26:AS26"/>
    <mergeCell ref="AT26:AX26"/>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A39:B41"/>
    <mergeCell ref="C39:AC39"/>
    <mergeCell ref="AD39:AF39"/>
    <mergeCell ref="AG39:AX41"/>
    <mergeCell ref="C40:AC40"/>
    <mergeCell ref="AD40:AF40"/>
    <mergeCell ref="C41:AC41"/>
    <mergeCell ref="AD41:AF41"/>
    <mergeCell ref="C35:K35"/>
    <mergeCell ref="L35:Q35"/>
    <mergeCell ref="R35:W35"/>
    <mergeCell ref="X35:AX35"/>
    <mergeCell ref="A37:AX37"/>
    <mergeCell ref="C38:AC38"/>
    <mergeCell ref="AD38:AF38"/>
    <mergeCell ref="AG38:AX38"/>
    <mergeCell ref="A29:B35"/>
    <mergeCell ref="C29:K29"/>
    <mergeCell ref="L29:Q29"/>
    <mergeCell ref="R29:W29"/>
    <mergeCell ref="X29:AX29"/>
    <mergeCell ref="C30:K30"/>
    <mergeCell ref="L30:Q30"/>
    <mergeCell ref="R30:W30"/>
    <mergeCell ref="A51:B54"/>
    <mergeCell ref="C51:AC51"/>
    <mergeCell ref="AD51:AF51"/>
    <mergeCell ref="AG51:AX54"/>
    <mergeCell ref="C52:F52"/>
    <mergeCell ref="C46:AC46"/>
    <mergeCell ref="AD46:AF46"/>
    <mergeCell ref="C47:AC47"/>
    <mergeCell ref="AD47:AF47"/>
    <mergeCell ref="A48:B50"/>
    <mergeCell ref="C48:AC48"/>
    <mergeCell ref="AD48:AF48"/>
    <mergeCell ref="A42:B47"/>
    <mergeCell ref="C42:AC42"/>
    <mergeCell ref="AD42:AF42"/>
    <mergeCell ref="AG42:AX47"/>
    <mergeCell ref="C43:AC43"/>
    <mergeCell ref="AD43:AF43"/>
    <mergeCell ref="C44:AC44"/>
    <mergeCell ref="AD44:AF44"/>
    <mergeCell ref="C45:AC45"/>
    <mergeCell ref="AD45:AF45"/>
    <mergeCell ref="G52:S52"/>
    <mergeCell ref="T52:AF52"/>
    <mergeCell ref="C53:F53"/>
    <mergeCell ref="G53:S53"/>
    <mergeCell ref="T53:AF53"/>
    <mergeCell ref="C54:F54"/>
    <mergeCell ref="G54:S54"/>
    <mergeCell ref="T54:AF54"/>
    <mergeCell ref="AG48:AX50"/>
    <mergeCell ref="C49:AC49"/>
    <mergeCell ref="AD49:AF49"/>
    <mergeCell ref="C50:AC50"/>
    <mergeCell ref="AD50:AF50"/>
    <mergeCell ref="A58:AX58"/>
    <mergeCell ref="A59:AX59"/>
    <mergeCell ref="A60:E60"/>
    <mergeCell ref="F60:AX60"/>
    <mergeCell ref="A61:AX61"/>
    <mergeCell ref="A62:E62"/>
    <mergeCell ref="F62:AX62"/>
    <mergeCell ref="A55:B56"/>
    <mergeCell ref="C55:F55"/>
    <mergeCell ref="G55:AX55"/>
    <mergeCell ref="C56:F56"/>
    <mergeCell ref="G56:AX56"/>
    <mergeCell ref="A57:AX57"/>
    <mergeCell ref="A63:AX63"/>
    <mergeCell ref="A64:AX64"/>
    <mergeCell ref="A65:AX65"/>
    <mergeCell ref="A66:B66"/>
    <mergeCell ref="C66:J66"/>
    <mergeCell ref="K66:R66"/>
    <mergeCell ref="S66:Z66"/>
    <mergeCell ref="AA66:AH66"/>
    <mergeCell ref="AI66:AP66"/>
    <mergeCell ref="AQ66:AX66"/>
    <mergeCell ref="AH95:AT95"/>
    <mergeCell ref="AU95:AX95"/>
    <mergeCell ref="G96:K96"/>
    <mergeCell ref="L96:X96"/>
    <mergeCell ref="Y96:AB96"/>
    <mergeCell ref="AC96:AG96"/>
    <mergeCell ref="AH96:AT96"/>
    <mergeCell ref="AU96:AX96"/>
    <mergeCell ref="A68:F91"/>
    <mergeCell ref="I70:U70"/>
    <mergeCell ref="I82:U82"/>
    <mergeCell ref="A94:F116"/>
    <mergeCell ref="G94:AB94"/>
    <mergeCell ref="AC94:AX94"/>
    <mergeCell ref="G95:K95"/>
    <mergeCell ref="L95:X95"/>
    <mergeCell ref="Y95:AB95"/>
    <mergeCell ref="AC95:AG95"/>
    <mergeCell ref="G98:K98"/>
    <mergeCell ref="L98:X98"/>
    <mergeCell ref="Y98:AB98"/>
    <mergeCell ref="AC98:AG98"/>
    <mergeCell ref="AH98:AT98"/>
    <mergeCell ref="AU98:AX98"/>
    <mergeCell ref="G97:K97"/>
    <mergeCell ref="L97:X97"/>
    <mergeCell ref="Y97:AB97"/>
    <mergeCell ref="AC97:AG97"/>
    <mergeCell ref="AH97:AT97"/>
    <mergeCell ref="AU97:AX97"/>
    <mergeCell ref="G101:K101"/>
    <mergeCell ref="L101:X101"/>
    <mergeCell ref="Y101:AB101"/>
    <mergeCell ref="AC101:AG101"/>
    <mergeCell ref="AH101:AT101"/>
    <mergeCell ref="AU101:AX101"/>
    <mergeCell ref="G99:AB99"/>
    <mergeCell ref="AC99:AX99"/>
    <mergeCell ref="G100:K100"/>
    <mergeCell ref="L100:X100"/>
    <mergeCell ref="Y100:AB100"/>
    <mergeCell ref="AC100:AG100"/>
    <mergeCell ref="AH100:AT100"/>
    <mergeCell ref="AU100:AX100"/>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5:AB105"/>
    <mergeCell ref="AC105:AX105"/>
    <mergeCell ref="G106:K106"/>
    <mergeCell ref="L106:X106"/>
    <mergeCell ref="Y106:AB106"/>
    <mergeCell ref="AC106:AG106"/>
    <mergeCell ref="AH106:AT106"/>
    <mergeCell ref="AU106:AX106"/>
    <mergeCell ref="G104:K104"/>
    <mergeCell ref="L104:X104"/>
    <mergeCell ref="Y104:AB104"/>
    <mergeCell ref="AC104:AG104"/>
    <mergeCell ref="AH104:AT104"/>
    <mergeCell ref="AU104:AX104"/>
    <mergeCell ref="G108:K108"/>
    <mergeCell ref="L108:X108"/>
    <mergeCell ref="Y108:AB108"/>
    <mergeCell ref="AC108:AG108"/>
    <mergeCell ref="AH108:AT108"/>
    <mergeCell ref="AU108:AX108"/>
    <mergeCell ref="G107:K107"/>
    <mergeCell ref="L107:X107"/>
    <mergeCell ref="Y107:AB107"/>
    <mergeCell ref="AC107:AG107"/>
    <mergeCell ref="AH107:AT107"/>
    <mergeCell ref="AU107:AX107"/>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2:AB112"/>
    <mergeCell ref="AC112:AX112"/>
    <mergeCell ref="G113:K113"/>
    <mergeCell ref="L113:X113"/>
    <mergeCell ref="Y113:AB113"/>
    <mergeCell ref="AC113:AG113"/>
    <mergeCell ref="AH113:AT113"/>
    <mergeCell ref="AU113:AX113"/>
    <mergeCell ref="G111:K111"/>
    <mergeCell ref="L111:X111"/>
    <mergeCell ref="Y111:AB111"/>
    <mergeCell ref="AC111:AG111"/>
    <mergeCell ref="AH111:AT111"/>
    <mergeCell ref="AU111:AX111"/>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A120:B120"/>
    <mergeCell ref="C120:L120"/>
    <mergeCell ref="M120:AJ120"/>
    <mergeCell ref="AK120:AP120"/>
    <mergeCell ref="AQ120:AT120"/>
    <mergeCell ref="AU120:AX120"/>
    <mergeCell ref="G116:K116"/>
    <mergeCell ref="L116:X116"/>
    <mergeCell ref="Y116:AB116"/>
    <mergeCell ref="AC116:AG116"/>
    <mergeCell ref="AH116:AT116"/>
    <mergeCell ref="AU116:AX116"/>
    <mergeCell ref="A122:B122"/>
    <mergeCell ref="C122:L122"/>
    <mergeCell ref="M122:AJ122"/>
    <mergeCell ref="AK122:AP122"/>
    <mergeCell ref="AQ122:AT122"/>
    <mergeCell ref="AU122:AX122"/>
    <mergeCell ref="A121:B121"/>
    <mergeCell ref="C121:L121"/>
    <mergeCell ref="M121:AJ121"/>
    <mergeCell ref="AK121:AP121"/>
    <mergeCell ref="AQ121:AT121"/>
    <mergeCell ref="AU121:AX121"/>
    <mergeCell ref="A124:B124"/>
    <mergeCell ref="C124:L124"/>
    <mergeCell ref="M124:AJ124"/>
    <mergeCell ref="AK124:AP124"/>
    <mergeCell ref="AQ124:AT124"/>
    <mergeCell ref="AU124:AX124"/>
    <mergeCell ref="A123:B123"/>
    <mergeCell ref="C123:L123"/>
    <mergeCell ref="M123:AJ123"/>
    <mergeCell ref="AK123:AP123"/>
    <mergeCell ref="AQ123:AT123"/>
    <mergeCell ref="AU123:AX123"/>
    <mergeCell ref="A128:B128"/>
    <mergeCell ref="C128:L128"/>
    <mergeCell ref="M128:AJ128"/>
    <mergeCell ref="AK128:AP128"/>
    <mergeCell ref="AQ128:AT128"/>
    <mergeCell ref="AU128:AX128"/>
    <mergeCell ref="A125:B125"/>
    <mergeCell ref="C125:L125"/>
    <mergeCell ref="M125:AJ125"/>
    <mergeCell ref="AK125:AP125"/>
    <mergeCell ref="AQ125:AT125"/>
    <mergeCell ref="AU125:AX125"/>
    <mergeCell ref="A130:B130"/>
    <mergeCell ref="C130:L130"/>
    <mergeCell ref="M130:AJ130"/>
    <mergeCell ref="AK130:AP130"/>
    <mergeCell ref="AQ130:AT130"/>
    <mergeCell ref="AU130:AX130"/>
    <mergeCell ref="A129:B129"/>
    <mergeCell ref="C129:L129"/>
    <mergeCell ref="M129:AJ129"/>
    <mergeCell ref="AK129:AP129"/>
    <mergeCell ref="AQ129:AT129"/>
    <mergeCell ref="AU129:AX129"/>
    <mergeCell ref="A132:B132"/>
    <mergeCell ref="C132:L132"/>
    <mergeCell ref="M132:AJ132"/>
    <mergeCell ref="AK132:AP132"/>
    <mergeCell ref="AQ132:AT132"/>
    <mergeCell ref="AU132:AX132"/>
    <mergeCell ref="A131:B131"/>
    <mergeCell ref="C131:L131"/>
    <mergeCell ref="M131:AJ131"/>
    <mergeCell ref="AK131:AP131"/>
    <mergeCell ref="AQ131:AT131"/>
    <mergeCell ref="AU131:AX131"/>
    <mergeCell ref="A134:B134"/>
    <mergeCell ref="C134:L134"/>
    <mergeCell ref="M134:AJ134"/>
    <mergeCell ref="AK134:AP134"/>
    <mergeCell ref="AQ134:AT134"/>
    <mergeCell ref="AU134:AX134"/>
    <mergeCell ref="A133:B133"/>
    <mergeCell ref="C133:L133"/>
    <mergeCell ref="M133:AJ133"/>
    <mergeCell ref="AK133:AP133"/>
    <mergeCell ref="AQ133:AT133"/>
    <mergeCell ref="AU133:AX133"/>
    <mergeCell ref="A138:B138"/>
    <mergeCell ref="C138:L138"/>
    <mergeCell ref="M138:AJ138"/>
    <mergeCell ref="AK138:AP138"/>
    <mergeCell ref="AQ138:AT138"/>
    <mergeCell ref="AU138:AX138"/>
    <mergeCell ref="A135:B135"/>
    <mergeCell ref="C135:L135"/>
    <mergeCell ref="M135:AJ135"/>
    <mergeCell ref="AK135:AP135"/>
    <mergeCell ref="AQ135:AT135"/>
    <mergeCell ref="AU135:AX135"/>
    <mergeCell ref="A142:B142"/>
    <mergeCell ref="C142:L142"/>
    <mergeCell ref="M142:AJ142"/>
    <mergeCell ref="AK142:AP142"/>
    <mergeCell ref="AQ142:AT142"/>
    <mergeCell ref="AU142:AX142"/>
    <mergeCell ref="A139:B139"/>
    <mergeCell ref="C139:L139"/>
    <mergeCell ref="M139:AJ139"/>
    <mergeCell ref="AK139:AP139"/>
    <mergeCell ref="AQ139:AT139"/>
    <mergeCell ref="AU139:AX139"/>
    <mergeCell ref="A146:B146"/>
    <mergeCell ref="C146:L146"/>
    <mergeCell ref="M146:AJ146"/>
    <mergeCell ref="AK146:AP146"/>
    <mergeCell ref="AQ146:AT146"/>
    <mergeCell ref="AU146:AX146"/>
    <mergeCell ref="A143:B143"/>
    <mergeCell ref="C143:L143"/>
    <mergeCell ref="M143:AJ143"/>
    <mergeCell ref="AK143:AP143"/>
    <mergeCell ref="AQ143:AT143"/>
    <mergeCell ref="AU143:AX143"/>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Q161:AX161"/>
    <mergeCell ref="A162:F162"/>
    <mergeCell ref="G162:X162"/>
    <mergeCell ref="Y162:AD162"/>
    <mergeCell ref="AE162:AP162"/>
    <mergeCell ref="AQ162:AX162"/>
    <mergeCell ref="A159:B159"/>
    <mergeCell ref="C159:L159"/>
    <mergeCell ref="M159:AJ159"/>
    <mergeCell ref="AK159:AP159"/>
    <mergeCell ref="AQ159:AT159"/>
    <mergeCell ref="AU159:AX159"/>
    <mergeCell ref="A165:F165"/>
    <mergeCell ref="G165:X165"/>
    <mergeCell ref="Y165:AD165"/>
    <mergeCell ref="AE165:AX165"/>
    <mergeCell ref="A166:F166"/>
    <mergeCell ref="G166:AX166"/>
    <mergeCell ref="A163:F163"/>
    <mergeCell ref="G163:X163"/>
    <mergeCell ref="Y163:AD163"/>
    <mergeCell ref="AE163:AP163"/>
    <mergeCell ref="AQ163:AX163"/>
    <mergeCell ref="A164:F164"/>
    <mergeCell ref="G164:X164"/>
    <mergeCell ref="Y164:AD164"/>
    <mergeCell ref="AE164:AX164"/>
    <mergeCell ref="A167:F167"/>
    <mergeCell ref="G167:AX167"/>
    <mergeCell ref="A168:F168"/>
    <mergeCell ref="G168:AX168"/>
    <mergeCell ref="A169:F177"/>
    <mergeCell ref="G169:O169"/>
    <mergeCell ref="P169:V169"/>
    <mergeCell ref="W169:AC169"/>
    <mergeCell ref="AD169:AJ169"/>
    <mergeCell ref="AK169:AQ169"/>
    <mergeCell ref="AR169:AX169"/>
    <mergeCell ref="G170:H175"/>
    <mergeCell ref="I170:O170"/>
    <mergeCell ref="P170:V170"/>
    <mergeCell ref="W170:AC170"/>
    <mergeCell ref="AD170:AJ170"/>
    <mergeCell ref="AK170:AQ170"/>
    <mergeCell ref="AR170:AX170"/>
    <mergeCell ref="I171:O171"/>
    <mergeCell ref="P171:V171"/>
    <mergeCell ref="I173:O173"/>
    <mergeCell ref="P173:V173"/>
    <mergeCell ref="W173:AC173"/>
    <mergeCell ref="AD173:AJ173"/>
    <mergeCell ref="AK173:AQ173"/>
    <mergeCell ref="AR173:AX173"/>
    <mergeCell ref="W171:AC171"/>
    <mergeCell ref="AD171:AJ171"/>
    <mergeCell ref="AK171:AQ171"/>
    <mergeCell ref="AR171:AX171"/>
    <mergeCell ref="I172:O172"/>
    <mergeCell ref="P172:V172"/>
    <mergeCell ref="W172:AC172"/>
    <mergeCell ref="AD172:AJ172"/>
    <mergeCell ref="AK172:AQ172"/>
    <mergeCell ref="AR172:AX172"/>
    <mergeCell ref="I175:O175"/>
    <mergeCell ref="P175:V175"/>
    <mergeCell ref="W175:AC175"/>
    <mergeCell ref="AD175:AJ175"/>
    <mergeCell ref="AK175:AQ175"/>
    <mergeCell ref="AR175:AX175"/>
    <mergeCell ref="I174:O174"/>
    <mergeCell ref="P174:V174"/>
    <mergeCell ref="W174:AC174"/>
    <mergeCell ref="AD174:AJ174"/>
    <mergeCell ref="AK174:AQ174"/>
    <mergeCell ref="AR174:AX174"/>
    <mergeCell ref="G177:O177"/>
    <mergeCell ref="P177:V177"/>
    <mergeCell ref="W177:AC177"/>
    <mergeCell ref="AD177:AJ177"/>
    <mergeCell ref="AK177:AQ177"/>
    <mergeCell ref="AR177:AX177"/>
    <mergeCell ref="G176:O176"/>
    <mergeCell ref="P176:V176"/>
    <mergeCell ref="W176:AC176"/>
    <mergeCell ref="AD176:AJ176"/>
    <mergeCell ref="AK176:AQ176"/>
    <mergeCell ref="AR176:AX176"/>
    <mergeCell ref="L182:Q182"/>
    <mergeCell ref="R182:W182"/>
    <mergeCell ref="X182:AX182"/>
    <mergeCell ref="C183:K183"/>
    <mergeCell ref="L183:Q183"/>
    <mergeCell ref="R183:W183"/>
    <mergeCell ref="X183:AX183"/>
    <mergeCell ref="L180:Q180"/>
    <mergeCell ref="R180:W180"/>
    <mergeCell ref="X180:AX180"/>
    <mergeCell ref="C181:K181"/>
    <mergeCell ref="L181:Q181"/>
    <mergeCell ref="R181:W181"/>
    <mergeCell ref="X181:AX181"/>
    <mergeCell ref="C180:K180"/>
    <mergeCell ref="AQ186:AX186"/>
    <mergeCell ref="A187:F187"/>
    <mergeCell ref="G187:X187"/>
    <mergeCell ref="Y187:AD187"/>
    <mergeCell ref="AE187:AP187"/>
    <mergeCell ref="AQ187:AX187"/>
    <mergeCell ref="C184:K184"/>
    <mergeCell ref="L184:Q184"/>
    <mergeCell ref="R184:W184"/>
    <mergeCell ref="X184:AX184"/>
    <mergeCell ref="C185:K185"/>
    <mergeCell ref="L185:Q185"/>
    <mergeCell ref="R185:W185"/>
    <mergeCell ref="X185:AX185"/>
    <mergeCell ref="A178:B185"/>
    <mergeCell ref="C178:K178"/>
    <mergeCell ref="L178:Q178"/>
    <mergeCell ref="R178:W178"/>
    <mergeCell ref="X178:AX178"/>
    <mergeCell ref="C179:K179"/>
    <mergeCell ref="L179:Q179"/>
    <mergeCell ref="R179:W179"/>
    <mergeCell ref="X179:AX179"/>
    <mergeCell ref="C182:K182"/>
    <mergeCell ref="A190:F190"/>
    <mergeCell ref="G190:X190"/>
    <mergeCell ref="Y190:AD190"/>
    <mergeCell ref="AE190:AX190"/>
    <mergeCell ref="A191:F191"/>
    <mergeCell ref="G191:AX191"/>
    <mergeCell ref="A188:F188"/>
    <mergeCell ref="G188:X188"/>
    <mergeCell ref="Y188:AD188"/>
    <mergeCell ref="AE188:AP188"/>
    <mergeCell ref="AQ188:AX188"/>
    <mergeCell ref="A189:F189"/>
    <mergeCell ref="G189:X189"/>
    <mergeCell ref="Y189:AD189"/>
    <mergeCell ref="AE189:AX189"/>
    <mergeCell ref="A192:F192"/>
    <mergeCell ref="G192:AX192"/>
    <mergeCell ref="A193:F193"/>
    <mergeCell ref="G193:AX193"/>
    <mergeCell ref="A194:F202"/>
    <mergeCell ref="G194:O194"/>
    <mergeCell ref="P194:V194"/>
    <mergeCell ref="W194:AC194"/>
    <mergeCell ref="AD194:AJ194"/>
    <mergeCell ref="AK194:AQ194"/>
    <mergeCell ref="AR194:AX194"/>
    <mergeCell ref="G195:H200"/>
    <mergeCell ref="I195:O195"/>
    <mergeCell ref="P195:V195"/>
    <mergeCell ref="W195:AC195"/>
    <mergeCell ref="AD195:AJ195"/>
    <mergeCell ref="AK195:AQ195"/>
    <mergeCell ref="AR195:AX195"/>
    <mergeCell ref="I196:O196"/>
    <mergeCell ref="P196:V196"/>
    <mergeCell ref="I198:O198"/>
    <mergeCell ref="P198:V198"/>
    <mergeCell ref="W198:AC198"/>
    <mergeCell ref="AD198:AJ198"/>
    <mergeCell ref="AK198:AQ198"/>
    <mergeCell ref="AR198:AX198"/>
    <mergeCell ref="W196:AC196"/>
    <mergeCell ref="AD196:AJ196"/>
    <mergeCell ref="AK196:AQ196"/>
    <mergeCell ref="AR196:AX196"/>
    <mergeCell ref="I197:O197"/>
    <mergeCell ref="P197:V197"/>
    <mergeCell ref="W197:AC197"/>
    <mergeCell ref="AD197:AJ197"/>
    <mergeCell ref="AK197:AQ197"/>
    <mergeCell ref="AR197:AX197"/>
    <mergeCell ref="I200:O200"/>
    <mergeCell ref="P200:V200"/>
    <mergeCell ref="W200:AC200"/>
    <mergeCell ref="AD200:AJ200"/>
    <mergeCell ref="AK200:AQ200"/>
    <mergeCell ref="AR200:AX200"/>
    <mergeCell ref="I199:O199"/>
    <mergeCell ref="P199:V199"/>
    <mergeCell ref="W199:AC199"/>
    <mergeCell ref="AD199:AJ199"/>
    <mergeCell ref="AK199:AQ199"/>
    <mergeCell ref="AR199:AX199"/>
    <mergeCell ref="G202:O202"/>
    <mergeCell ref="P202:V202"/>
    <mergeCell ref="W202:AC202"/>
    <mergeCell ref="AD202:AJ202"/>
    <mergeCell ref="AK202:AQ202"/>
    <mergeCell ref="AR202:AX202"/>
    <mergeCell ref="G201:O201"/>
    <mergeCell ref="P201:V201"/>
    <mergeCell ref="W201:AC201"/>
    <mergeCell ref="AD201:AJ201"/>
    <mergeCell ref="AK201:AQ201"/>
    <mergeCell ref="AR201:AX201"/>
    <mergeCell ref="L205:Q205"/>
    <mergeCell ref="R205:W205"/>
    <mergeCell ref="X205:AX205"/>
    <mergeCell ref="C206:K206"/>
    <mergeCell ref="L206:Q206"/>
    <mergeCell ref="R206:W206"/>
    <mergeCell ref="X206:AX206"/>
    <mergeCell ref="A203:B210"/>
    <mergeCell ref="C203:K203"/>
    <mergeCell ref="L203:Q203"/>
    <mergeCell ref="R203:W203"/>
    <mergeCell ref="X203:AX203"/>
    <mergeCell ref="C204:K204"/>
    <mergeCell ref="L204:Q204"/>
    <mergeCell ref="R204:W204"/>
    <mergeCell ref="X204:AX204"/>
    <mergeCell ref="C205:K205"/>
    <mergeCell ref="C209:K209"/>
    <mergeCell ref="L209:Q209"/>
    <mergeCell ref="R209:W209"/>
    <mergeCell ref="X209:AX209"/>
    <mergeCell ref="C210:K210"/>
    <mergeCell ref="L210:Q210"/>
    <mergeCell ref="R210:W210"/>
    <mergeCell ref="X210:AX210"/>
    <mergeCell ref="C207:K207"/>
    <mergeCell ref="L207:Q207"/>
    <mergeCell ref="R207:W207"/>
    <mergeCell ref="X207:AX207"/>
    <mergeCell ref="C208:K208"/>
    <mergeCell ref="L208:Q208"/>
    <mergeCell ref="R208:W208"/>
    <mergeCell ref="X208:AX208"/>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5" max="49" man="1"/>
    <brk id="66" max="49" man="1"/>
    <brk id="92" max="49" man="1"/>
    <brk id="116" max="49" man="1"/>
    <brk id="160" max="4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74"/>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03" t="s">
        <v>0</v>
      </c>
      <c r="AK1" s="1003"/>
      <c r="AL1" s="1003"/>
      <c r="AM1" s="1003"/>
      <c r="AN1" s="1003"/>
      <c r="AO1" s="1003"/>
      <c r="AP1" s="1003"/>
      <c r="AQ1" s="1991" t="str">
        <f ca="1">RIGHT(CELL("filename",AQ1),LEN(CELL("filename",AQ1))-FIND("]",CELL("filename",AQ1)))</f>
        <v>039</v>
      </c>
      <c r="AR1" s="1991"/>
      <c r="AS1" s="1991"/>
      <c r="AT1" s="1991"/>
      <c r="AU1" s="1991"/>
      <c r="AV1" s="1991"/>
      <c r="AW1" s="1991"/>
      <c r="AX1" s="1991"/>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1992" t="s">
        <v>1902</v>
      </c>
      <c r="H3" s="1993"/>
      <c r="I3" s="1993"/>
      <c r="J3" s="1993"/>
      <c r="K3" s="1993"/>
      <c r="L3" s="1993"/>
      <c r="M3" s="1993"/>
      <c r="N3" s="1993"/>
      <c r="O3" s="1993"/>
      <c r="P3" s="1993"/>
      <c r="Q3" s="1993"/>
      <c r="R3" s="1993"/>
      <c r="S3" s="1993"/>
      <c r="T3" s="1993"/>
      <c r="U3" s="1993"/>
      <c r="V3" s="1993"/>
      <c r="W3" s="1993"/>
      <c r="X3" s="1994"/>
      <c r="Y3" s="437" t="s">
        <v>350</v>
      </c>
      <c r="Z3" s="441"/>
      <c r="AA3" s="441"/>
      <c r="AB3" s="441"/>
      <c r="AC3" s="441"/>
      <c r="AD3" s="442"/>
      <c r="AE3" s="1634" t="s">
        <v>1269</v>
      </c>
      <c r="AF3" s="1635"/>
      <c r="AG3" s="1635"/>
      <c r="AH3" s="1635"/>
      <c r="AI3" s="1635"/>
      <c r="AJ3" s="1635"/>
      <c r="AK3" s="1635"/>
      <c r="AL3" s="1635"/>
      <c r="AM3" s="1635"/>
      <c r="AN3" s="1635"/>
      <c r="AO3" s="1635"/>
      <c r="AP3" s="1636"/>
      <c r="AQ3" s="443" t="s">
        <v>7</v>
      </c>
      <c r="AR3" s="1056"/>
      <c r="AS3" s="1056"/>
      <c r="AT3" s="1056"/>
      <c r="AU3" s="1056"/>
      <c r="AV3" s="1056"/>
      <c r="AW3" s="1056"/>
      <c r="AX3" s="1453"/>
    </row>
    <row r="4" spans="1:50" ht="30" customHeight="1" x14ac:dyDescent="0.15">
      <c r="A4" s="403" t="s">
        <v>8</v>
      </c>
      <c r="B4" s="1033"/>
      <c r="C4" s="1033"/>
      <c r="D4" s="1033"/>
      <c r="E4" s="1033"/>
      <c r="F4" s="1034"/>
      <c r="G4" s="1988" t="s">
        <v>1903</v>
      </c>
      <c r="H4" s="1440"/>
      <c r="I4" s="1440"/>
      <c r="J4" s="1440"/>
      <c r="K4" s="1440"/>
      <c r="L4" s="1440"/>
      <c r="M4" s="1440"/>
      <c r="N4" s="1440"/>
      <c r="O4" s="1440"/>
      <c r="P4" s="1440"/>
      <c r="Q4" s="1440"/>
      <c r="R4" s="1440"/>
      <c r="S4" s="1440"/>
      <c r="T4" s="1440"/>
      <c r="U4" s="1440"/>
      <c r="V4" s="1633"/>
      <c r="W4" s="1633"/>
      <c r="X4" s="1633"/>
      <c r="Y4" s="409" t="s">
        <v>10</v>
      </c>
      <c r="Z4" s="413"/>
      <c r="AA4" s="413"/>
      <c r="AB4" s="413"/>
      <c r="AC4" s="413"/>
      <c r="AD4" s="414"/>
      <c r="AE4" s="1628" t="s">
        <v>1904</v>
      </c>
      <c r="AF4" s="1628"/>
      <c r="AG4" s="1628"/>
      <c r="AH4" s="1628"/>
      <c r="AI4" s="1628"/>
      <c r="AJ4" s="1628"/>
      <c r="AK4" s="1628"/>
      <c r="AL4" s="1628"/>
      <c r="AM4" s="1628"/>
      <c r="AN4" s="1628"/>
      <c r="AO4" s="1628"/>
      <c r="AP4" s="1629"/>
      <c r="AQ4" s="415" t="s">
        <v>1905</v>
      </c>
      <c r="AR4" s="416"/>
      <c r="AS4" s="416"/>
      <c r="AT4" s="416"/>
      <c r="AU4" s="416"/>
      <c r="AV4" s="416"/>
      <c r="AW4" s="416"/>
      <c r="AX4" s="417"/>
    </row>
    <row r="5" spans="1:50" ht="30" customHeight="1" x14ac:dyDescent="0.15">
      <c r="A5" s="418" t="s">
        <v>13</v>
      </c>
      <c r="B5" s="419"/>
      <c r="C5" s="419"/>
      <c r="D5" s="419"/>
      <c r="E5" s="419"/>
      <c r="F5" s="419"/>
      <c r="G5" s="1445" t="s">
        <v>14</v>
      </c>
      <c r="H5" s="1633"/>
      <c r="I5" s="1633"/>
      <c r="J5" s="1633"/>
      <c r="K5" s="1633"/>
      <c r="L5" s="1633"/>
      <c r="M5" s="1633"/>
      <c r="N5" s="1633"/>
      <c r="O5" s="1633"/>
      <c r="P5" s="1633"/>
      <c r="Q5" s="1633"/>
      <c r="R5" s="1633"/>
      <c r="S5" s="1633"/>
      <c r="T5" s="1633"/>
      <c r="U5" s="1633"/>
      <c r="V5" s="1633"/>
      <c r="W5" s="1633"/>
      <c r="X5" s="1633"/>
      <c r="Y5" s="424" t="s">
        <v>15</v>
      </c>
      <c r="Z5" s="425"/>
      <c r="AA5" s="425"/>
      <c r="AB5" s="425"/>
      <c r="AC5" s="425"/>
      <c r="AD5" s="426"/>
      <c r="AE5" s="428" t="s">
        <v>1906</v>
      </c>
      <c r="AF5" s="428"/>
      <c r="AG5" s="428"/>
      <c r="AH5" s="428"/>
      <c r="AI5" s="428"/>
      <c r="AJ5" s="428"/>
      <c r="AK5" s="428"/>
      <c r="AL5" s="428"/>
      <c r="AM5" s="428"/>
      <c r="AN5" s="428"/>
      <c r="AO5" s="428"/>
      <c r="AP5" s="428"/>
      <c r="AQ5" s="1989"/>
      <c r="AR5" s="1989"/>
      <c r="AS5" s="1989"/>
      <c r="AT5" s="1989"/>
      <c r="AU5" s="1989"/>
      <c r="AV5" s="1989"/>
      <c r="AW5" s="1989"/>
      <c r="AX5" s="1990"/>
    </row>
    <row r="6" spans="1:50" ht="39.950000000000003" customHeight="1" x14ac:dyDescent="0.15">
      <c r="A6" s="1022" t="s">
        <v>17</v>
      </c>
      <c r="B6" s="1023"/>
      <c r="C6" s="1023"/>
      <c r="D6" s="1023"/>
      <c r="E6" s="1023"/>
      <c r="F6" s="1023"/>
      <c r="G6" s="1985" t="s">
        <v>1907</v>
      </c>
      <c r="H6" s="1435"/>
      <c r="I6" s="1435"/>
      <c r="J6" s="1435"/>
      <c r="K6" s="1435"/>
      <c r="L6" s="1435"/>
      <c r="M6" s="1435"/>
      <c r="N6" s="1435"/>
      <c r="O6" s="1435"/>
      <c r="P6" s="1435"/>
      <c r="Q6" s="1435"/>
      <c r="R6" s="1435"/>
      <c r="S6" s="1435"/>
      <c r="T6" s="1435"/>
      <c r="U6" s="1435"/>
      <c r="V6" s="1622"/>
      <c r="W6" s="1622"/>
      <c r="X6" s="1622"/>
      <c r="Y6" s="452" t="s">
        <v>356</v>
      </c>
      <c r="Z6" s="539"/>
      <c r="AA6" s="539"/>
      <c r="AB6" s="539"/>
      <c r="AC6" s="539"/>
      <c r="AD6" s="540"/>
      <c r="AE6" s="1027" t="s">
        <v>1169</v>
      </c>
      <c r="AF6" s="1437"/>
      <c r="AG6" s="1437"/>
      <c r="AH6" s="1437"/>
      <c r="AI6" s="1437"/>
      <c r="AJ6" s="1437"/>
      <c r="AK6" s="1437"/>
      <c r="AL6" s="1437"/>
      <c r="AM6" s="1437"/>
      <c r="AN6" s="1437"/>
      <c r="AO6" s="1437"/>
      <c r="AP6" s="1437"/>
      <c r="AQ6" s="1437"/>
      <c r="AR6" s="1437"/>
      <c r="AS6" s="1437"/>
      <c r="AT6" s="1437"/>
      <c r="AU6" s="1437"/>
      <c r="AV6" s="1437"/>
      <c r="AW6" s="1437"/>
      <c r="AX6" s="1438"/>
    </row>
    <row r="7" spans="1:50" ht="103.7" customHeight="1" x14ac:dyDescent="0.15">
      <c r="A7" s="381" t="s">
        <v>21</v>
      </c>
      <c r="B7" s="382"/>
      <c r="C7" s="382"/>
      <c r="D7" s="382"/>
      <c r="E7" s="382"/>
      <c r="F7" s="382"/>
      <c r="G7" s="1981" t="s">
        <v>1908</v>
      </c>
      <c r="H7" s="1986"/>
      <c r="I7" s="1986"/>
      <c r="J7" s="1986"/>
      <c r="K7" s="1986"/>
      <c r="L7" s="1986"/>
      <c r="M7" s="1986"/>
      <c r="N7" s="1986"/>
      <c r="O7" s="1986"/>
      <c r="P7" s="1986"/>
      <c r="Q7" s="1986"/>
      <c r="R7" s="1986"/>
      <c r="S7" s="1986"/>
      <c r="T7" s="1986"/>
      <c r="U7" s="1986"/>
      <c r="V7" s="1986"/>
      <c r="W7" s="1986"/>
      <c r="X7" s="1986"/>
      <c r="Y7" s="1986"/>
      <c r="Z7" s="1986"/>
      <c r="AA7" s="1986"/>
      <c r="AB7" s="1986"/>
      <c r="AC7" s="1986"/>
      <c r="AD7" s="1986"/>
      <c r="AE7" s="1986"/>
      <c r="AF7" s="1986"/>
      <c r="AG7" s="1986"/>
      <c r="AH7" s="1986"/>
      <c r="AI7" s="1986"/>
      <c r="AJ7" s="1986"/>
      <c r="AK7" s="1986"/>
      <c r="AL7" s="1986"/>
      <c r="AM7" s="1986"/>
      <c r="AN7" s="1986"/>
      <c r="AO7" s="1986"/>
      <c r="AP7" s="1986"/>
      <c r="AQ7" s="1986"/>
      <c r="AR7" s="1986"/>
      <c r="AS7" s="1986"/>
      <c r="AT7" s="1986"/>
      <c r="AU7" s="1986"/>
      <c r="AV7" s="1986"/>
      <c r="AW7" s="1986"/>
      <c r="AX7" s="1987"/>
    </row>
    <row r="8" spans="1:50" ht="137.25" customHeight="1" x14ac:dyDescent="0.15">
      <c r="A8" s="381" t="s">
        <v>23</v>
      </c>
      <c r="B8" s="382"/>
      <c r="C8" s="382"/>
      <c r="D8" s="382"/>
      <c r="E8" s="382"/>
      <c r="F8" s="382"/>
      <c r="G8" s="1981" t="s">
        <v>1909</v>
      </c>
      <c r="H8" s="1982"/>
      <c r="I8" s="1982"/>
      <c r="J8" s="1982"/>
      <c r="K8" s="1982"/>
      <c r="L8" s="1982"/>
      <c r="M8" s="1982"/>
      <c r="N8" s="1982"/>
      <c r="O8" s="1982"/>
      <c r="P8" s="1982"/>
      <c r="Q8" s="1982"/>
      <c r="R8" s="1982"/>
      <c r="S8" s="1982"/>
      <c r="T8" s="1982"/>
      <c r="U8" s="1982"/>
      <c r="V8" s="1982"/>
      <c r="W8" s="1982"/>
      <c r="X8" s="1982"/>
      <c r="Y8" s="1982"/>
      <c r="Z8" s="1982"/>
      <c r="AA8" s="1982"/>
      <c r="AB8" s="1982"/>
      <c r="AC8" s="1982"/>
      <c r="AD8" s="1982"/>
      <c r="AE8" s="1982"/>
      <c r="AF8" s="1982"/>
      <c r="AG8" s="1982"/>
      <c r="AH8" s="1982"/>
      <c r="AI8" s="1982"/>
      <c r="AJ8" s="1982"/>
      <c r="AK8" s="1982"/>
      <c r="AL8" s="1982"/>
      <c r="AM8" s="1982"/>
      <c r="AN8" s="1982"/>
      <c r="AO8" s="1982"/>
      <c r="AP8" s="1982"/>
      <c r="AQ8" s="1982"/>
      <c r="AR8" s="1982"/>
      <c r="AS8" s="1982"/>
      <c r="AT8" s="1982"/>
      <c r="AU8" s="1982"/>
      <c r="AV8" s="1982"/>
      <c r="AW8" s="1982"/>
      <c r="AX8" s="1983"/>
    </row>
    <row r="9" spans="1:50" ht="29.25" customHeight="1" x14ac:dyDescent="0.15">
      <c r="A9" s="381" t="s">
        <v>25</v>
      </c>
      <c r="B9" s="382"/>
      <c r="C9" s="382"/>
      <c r="D9" s="382"/>
      <c r="E9" s="382"/>
      <c r="F9" s="383"/>
      <c r="G9" s="1619" t="s">
        <v>335</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1984">
        <v>7</v>
      </c>
      <c r="Q11" s="1984"/>
      <c r="R11" s="1984"/>
      <c r="S11" s="1984"/>
      <c r="T11" s="1984"/>
      <c r="U11" s="1984"/>
      <c r="V11" s="1984"/>
      <c r="W11" s="1984">
        <v>7</v>
      </c>
      <c r="X11" s="1984"/>
      <c r="Y11" s="1984"/>
      <c r="Z11" s="1984"/>
      <c r="AA11" s="1984"/>
      <c r="AB11" s="1984"/>
      <c r="AC11" s="1984"/>
      <c r="AD11" s="1076">
        <v>6</v>
      </c>
      <c r="AE11" s="1076"/>
      <c r="AF11" s="1076"/>
      <c r="AG11" s="1076"/>
      <c r="AH11" s="1076"/>
      <c r="AI11" s="1076"/>
      <c r="AJ11" s="1076"/>
      <c r="AK11" s="864">
        <v>0</v>
      </c>
      <c r="AL11" s="864"/>
      <c r="AM11" s="864"/>
      <c r="AN11" s="864"/>
      <c r="AO11" s="864"/>
      <c r="AP11" s="864"/>
      <c r="AQ11" s="864"/>
      <c r="AR11" s="1620"/>
      <c r="AS11" s="1620"/>
      <c r="AT11" s="1620"/>
      <c r="AU11" s="1620"/>
      <c r="AV11" s="1620"/>
      <c r="AW11" s="1620"/>
      <c r="AX11" s="1621"/>
    </row>
    <row r="12" spans="1:50" ht="21" customHeight="1" x14ac:dyDescent="0.15">
      <c r="A12" s="393"/>
      <c r="B12" s="394"/>
      <c r="C12" s="394"/>
      <c r="D12" s="394"/>
      <c r="E12" s="394"/>
      <c r="F12" s="395"/>
      <c r="G12" s="992"/>
      <c r="H12" s="993"/>
      <c r="I12" s="340" t="s">
        <v>35</v>
      </c>
      <c r="J12" s="341"/>
      <c r="K12" s="341"/>
      <c r="L12" s="341"/>
      <c r="M12" s="341"/>
      <c r="N12" s="341"/>
      <c r="O12" s="342"/>
      <c r="P12" s="1980" t="s">
        <v>1169</v>
      </c>
      <c r="Q12" s="1980"/>
      <c r="R12" s="1980"/>
      <c r="S12" s="1980"/>
      <c r="T12" s="1980"/>
      <c r="U12" s="1980"/>
      <c r="V12" s="1980"/>
      <c r="W12" s="1980" t="s">
        <v>1169</v>
      </c>
      <c r="X12" s="1980"/>
      <c r="Y12" s="1980"/>
      <c r="Z12" s="1980"/>
      <c r="AA12" s="1980"/>
      <c r="AB12" s="1980"/>
      <c r="AC12" s="1980"/>
      <c r="AD12" s="1980" t="s">
        <v>1169</v>
      </c>
      <c r="AE12" s="1980"/>
      <c r="AF12" s="1980"/>
      <c r="AG12" s="1980"/>
      <c r="AH12" s="1980"/>
      <c r="AI12" s="1980"/>
      <c r="AJ12" s="1980"/>
      <c r="AK12" s="851" t="s">
        <v>1910</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615"/>
      <c r="K13" s="1615"/>
      <c r="L13" s="1615"/>
      <c r="M13" s="1615"/>
      <c r="N13" s="1615"/>
      <c r="O13" s="1616"/>
      <c r="P13" s="285" t="s">
        <v>1910</v>
      </c>
      <c r="Q13" s="1611"/>
      <c r="R13" s="1611"/>
      <c r="S13" s="1611"/>
      <c r="T13" s="1611"/>
      <c r="U13" s="1611"/>
      <c r="V13" s="1612"/>
      <c r="W13" s="285" t="s">
        <v>1910</v>
      </c>
      <c r="X13" s="1611"/>
      <c r="Y13" s="1611"/>
      <c r="Z13" s="1611"/>
      <c r="AA13" s="1611"/>
      <c r="AB13" s="1611"/>
      <c r="AC13" s="1612"/>
      <c r="AD13" s="285" t="s">
        <v>1910</v>
      </c>
      <c r="AE13" s="1611"/>
      <c r="AF13" s="1611"/>
      <c r="AG13" s="1611"/>
      <c r="AH13" s="1611"/>
      <c r="AI13" s="1611"/>
      <c r="AJ13" s="1612"/>
      <c r="AK13" s="285" t="s">
        <v>1910</v>
      </c>
      <c r="AL13" s="1611"/>
      <c r="AM13" s="1611"/>
      <c r="AN13" s="1611"/>
      <c r="AO13" s="1611"/>
      <c r="AP13" s="1611"/>
      <c r="AQ13" s="1612"/>
      <c r="AR13" s="285"/>
      <c r="AS13" s="1611"/>
      <c r="AT13" s="1611"/>
      <c r="AU13" s="1611"/>
      <c r="AV13" s="1611"/>
      <c r="AW13" s="1611"/>
      <c r="AX13" s="1617"/>
    </row>
    <row r="14" spans="1:50" ht="21" customHeight="1" x14ac:dyDescent="0.15">
      <c r="A14" s="393"/>
      <c r="B14" s="394"/>
      <c r="C14" s="394"/>
      <c r="D14" s="394"/>
      <c r="E14" s="394"/>
      <c r="F14" s="395"/>
      <c r="G14" s="992"/>
      <c r="H14" s="993"/>
      <c r="I14" s="340" t="s">
        <v>39</v>
      </c>
      <c r="J14" s="1615"/>
      <c r="K14" s="1615"/>
      <c r="L14" s="1615"/>
      <c r="M14" s="1615"/>
      <c r="N14" s="1615"/>
      <c r="O14" s="1616"/>
      <c r="P14" s="285" t="s">
        <v>1910</v>
      </c>
      <c r="Q14" s="1611"/>
      <c r="R14" s="1611"/>
      <c r="S14" s="1611"/>
      <c r="T14" s="1611"/>
      <c r="U14" s="1611"/>
      <c r="V14" s="1612"/>
      <c r="W14" s="285" t="s">
        <v>1910</v>
      </c>
      <c r="X14" s="1611"/>
      <c r="Y14" s="1611"/>
      <c r="Z14" s="1611"/>
      <c r="AA14" s="1611"/>
      <c r="AB14" s="1611"/>
      <c r="AC14" s="1612"/>
      <c r="AD14" s="285" t="s">
        <v>1910</v>
      </c>
      <c r="AE14" s="1611"/>
      <c r="AF14" s="1611"/>
      <c r="AG14" s="1611"/>
      <c r="AH14" s="1611"/>
      <c r="AI14" s="1611"/>
      <c r="AJ14" s="1612"/>
      <c r="AK14" s="285" t="s">
        <v>1910</v>
      </c>
      <c r="AL14" s="1611"/>
      <c r="AM14" s="1611"/>
      <c r="AN14" s="1611"/>
      <c r="AO14" s="1611"/>
      <c r="AP14" s="1611"/>
      <c r="AQ14" s="1612"/>
      <c r="AR14" s="337"/>
      <c r="AS14" s="1613"/>
      <c r="AT14" s="1613"/>
      <c r="AU14" s="1613"/>
      <c r="AV14" s="1613"/>
      <c r="AW14" s="1613"/>
      <c r="AX14" s="1614"/>
    </row>
    <row r="15" spans="1:50" ht="24.75" customHeight="1" x14ac:dyDescent="0.15">
      <c r="A15" s="393"/>
      <c r="B15" s="394"/>
      <c r="C15" s="394"/>
      <c r="D15" s="394"/>
      <c r="E15" s="394"/>
      <c r="F15" s="395"/>
      <c r="G15" s="992"/>
      <c r="H15" s="993"/>
      <c r="I15" s="340" t="s">
        <v>40</v>
      </c>
      <c r="J15" s="341"/>
      <c r="K15" s="341"/>
      <c r="L15" s="341"/>
      <c r="M15" s="341"/>
      <c r="N15" s="341"/>
      <c r="O15" s="342"/>
      <c r="P15" s="851" t="s">
        <v>1910</v>
      </c>
      <c r="Q15" s="851"/>
      <c r="R15" s="851"/>
      <c r="S15" s="851"/>
      <c r="T15" s="851"/>
      <c r="U15" s="851"/>
      <c r="V15" s="851"/>
      <c r="W15" s="851" t="s">
        <v>1910</v>
      </c>
      <c r="X15" s="851"/>
      <c r="Y15" s="851"/>
      <c r="Z15" s="851"/>
      <c r="AA15" s="851"/>
      <c r="AB15" s="851"/>
      <c r="AC15" s="851"/>
      <c r="AD15" s="851" t="s">
        <v>1910</v>
      </c>
      <c r="AE15" s="851"/>
      <c r="AF15" s="851"/>
      <c r="AG15" s="851"/>
      <c r="AH15" s="851"/>
      <c r="AI15" s="851"/>
      <c r="AJ15" s="851"/>
      <c r="AK15" s="851" t="s">
        <v>1910</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v>7</v>
      </c>
      <c r="Q16" s="1427"/>
      <c r="R16" s="1427"/>
      <c r="S16" s="1427"/>
      <c r="T16" s="1427"/>
      <c r="U16" s="1427"/>
      <c r="V16" s="1427"/>
      <c r="W16" s="1427">
        <v>7</v>
      </c>
      <c r="X16" s="1427"/>
      <c r="Y16" s="1427"/>
      <c r="Z16" s="1427"/>
      <c r="AA16" s="1427"/>
      <c r="AB16" s="1427"/>
      <c r="AC16" s="1427"/>
      <c r="AD16" s="1427">
        <v>6</v>
      </c>
      <c r="AE16" s="1427"/>
      <c r="AF16" s="1427"/>
      <c r="AG16" s="1427"/>
      <c r="AH16" s="1427"/>
      <c r="AI16" s="1427"/>
      <c r="AJ16" s="1427"/>
      <c r="AK16" s="1427">
        <v>0</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1978">
        <v>4</v>
      </c>
      <c r="Q17" s="1978"/>
      <c r="R17" s="1978"/>
      <c r="S17" s="1978"/>
      <c r="T17" s="1978"/>
      <c r="U17" s="1978"/>
      <c r="V17" s="1978"/>
      <c r="W17" s="1979">
        <v>5</v>
      </c>
      <c r="X17" s="1979"/>
      <c r="Y17" s="1979"/>
      <c r="Z17" s="1979"/>
      <c r="AA17" s="1979"/>
      <c r="AB17" s="1979"/>
      <c r="AC17" s="1979"/>
      <c r="AD17" s="963">
        <v>4</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1976">
        <v>49.6</v>
      </c>
      <c r="Q18" s="1976"/>
      <c r="R18" s="1976"/>
      <c r="S18" s="1976"/>
      <c r="T18" s="1976"/>
      <c r="U18" s="1976"/>
      <c r="V18" s="1976"/>
      <c r="W18" s="1977">
        <f>ROUND(5143/6998*100,2)</f>
        <v>73.489999999999995</v>
      </c>
      <c r="X18" s="1977"/>
      <c r="Y18" s="1977"/>
      <c r="Z18" s="1977"/>
      <c r="AA18" s="1977"/>
      <c r="AB18" s="1977"/>
      <c r="AC18" s="1977"/>
      <c r="AD18" s="1977">
        <f>ROUND(4099/6416*100,2)</f>
        <v>63.89</v>
      </c>
      <c r="AE18" s="1977"/>
      <c r="AF18" s="1977"/>
      <c r="AG18" s="1977"/>
      <c r="AH18" s="1977"/>
      <c r="AI18" s="1977"/>
      <c r="AJ18" s="1977"/>
      <c r="AK18" s="982"/>
      <c r="AL18" s="982"/>
      <c r="AM18" s="982"/>
      <c r="AN18" s="982"/>
      <c r="AO18" s="982"/>
      <c r="AP18" s="982"/>
      <c r="AQ18" s="982"/>
      <c r="AR18" s="982"/>
      <c r="AS18" s="982"/>
      <c r="AT18" s="982"/>
      <c r="AU18" s="982"/>
      <c r="AV18" s="982"/>
      <c r="AW18" s="982"/>
      <c r="AX18" s="983"/>
    </row>
    <row r="19" spans="1:55" ht="31.7"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28</v>
      </c>
      <c r="AF19" s="541"/>
      <c r="AG19" s="541"/>
      <c r="AH19" s="541"/>
      <c r="AI19" s="541"/>
      <c r="AJ19" s="541" t="s">
        <v>29</v>
      </c>
      <c r="AK19" s="541"/>
      <c r="AL19" s="541"/>
      <c r="AM19" s="541"/>
      <c r="AN19" s="541"/>
      <c r="AO19" s="541" t="s">
        <v>30</v>
      </c>
      <c r="AP19" s="541"/>
      <c r="AQ19" s="541"/>
      <c r="AR19" s="541"/>
      <c r="AS19" s="541"/>
      <c r="AT19" s="542" t="s">
        <v>47</v>
      </c>
      <c r="AU19" s="541"/>
      <c r="AV19" s="541"/>
      <c r="AW19" s="541"/>
      <c r="AX19" s="1413"/>
    </row>
    <row r="20" spans="1:55" ht="26.85" customHeight="1" x14ac:dyDescent="0.15">
      <c r="A20" s="975"/>
      <c r="B20" s="973"/>
      <c r="C20" s="973"/>
      <c r="D20" s="973"/>
      <c r="E20" s="973"/>
      <c r="F20" s="974"/>
      <c r="G20" s="1965" t="s">
        <v>1911</v>
      </c>
      <c r="H20" s="1768"/>
      <c r="I20" s="1768"/>
      <c r="J20" s="1768"/>
      <c r="K20" s="1768"/>
      <c r="L20" s="1768"/>
      <c r="M20" s="1768"/>
      <c r="N20" s="1768"/>
      <c r="O20" s="1768"/>
      <c r="P20" s="1768"/>
      <c r="Q20" s="1768"/>
      <c r="R20" s="1768"/>
      <c r="S20" s="1768"/>
      <c r="T20" s="1768"/>
      <c r="U20" s="1768"/>
      <c r="V20" s="1768"/>
      <c r="W20" s="1768"/>
      <c r="X20" s="1966"/>
      <c r="Y20" s="869" t="s">
        <v>49</v>
      </c>
      <c r="Z20" s="870"/>
      <c r="AA20" s="871"/>
      <c r="AB20" s="1973" t="s">
        <v>1912</v>
      </c>
      <c r="AC20" s="1974"/>
      <c r="AD20" s="1974"/>
      <c r="AE20" s="1964">
        <v>4</v>
      </c>
      <c r="AF20" s="1964"/>
      <c r="AG20" s="1964"/>
      <c r="AH20" s="1964"/>
      <c r="AI20" s="1964"/>
      <c r="AJ20" s="1964">
        <v>17</v>
      </c>
      <c r="AK20" s="1964"/>
      <c r="AL20" s="1964"/>
      <c r="AM20" s="1964"/>
      <c r="AN20" s="1964"/>
      <c r="AO20" s="1975">
        <v>16</v>
      </c>
      <c r="AP20" s="1964"/>
      <c r="AQ20" s="1964"/>
      <c r="AR20" s="1964"/>
      <c r="AS20" s="1964"/>
      <c r="AT20" s="1390"/>
      <c r="AU20" s="1390"/>
      <c r="AV20" s="1390"/>
      <c r="AW20" s="1390"/>
      <c r="AX20" s="1391"/>
    </row>
    <row r="21" spans="1:55" ht="23.65" customHeight="1" x14ac:dyDescent="0.15">
      <c r="A21" s="976"/>
      <c r="B21" s="977"/>
      <c r="C21" s="977"/>
      <c r="D21" s="977"/>
      <c r="E21" s="977"/>
      <c r="F21" s="978"/>
      <c r="G21" s="1967"/>
      <c r="H21" s="1968"/>
      <c r="I21" s="1968"/>
      <c r="J21" s="1968"/>
      <c r="K21" s="1968"/>
      <c r="L21" s="1968"/>
      <c r="M21" s="1968"/>
      <c r="N21" s="1968"/>
      <c r="O21" s="1968"/>
      <c r="P21" s="1968"/>
      <c r="Q21" s="1968"/>
      <c r="R21" s="1968"/>
      <c r="S21" s="1968"/>
      <c r="T21" s="1968"/>
      <c r="U21" s="1968"/>
      <c r="V21" s="1968"/>
      <c r="W21" s="1968"/>
      <c r="X21" s="1969"/>
      <c r="Y21" s="365" t="s">
        <v>51</v>
      </c>
      <c r="Z21" s="366"/>
      <c r="AA21" s="402"/>
      <c r="AB21" s="998" t="s">
        <v>1913</v>
      </c>
      <c r="AC21" s="998"/>
      <c r="AD21" s="998"/>
      <c r="AE21" s="998">
        <v>5</v>
      </c>
      <c r="AF21" s="998"/>
      <c r="AG21" s="998"/>
      <c r="AH21" s="998"/>
      <c r="AI21" s="998"/>
      <c r="AJ21" s="998">
        <v>17</v>
      </c>
      <c r="AK21" s="998"/>
      <c r="AL21" s="998"/>
      <c r="AM21" s="998"/>
      <c r="AN21" s="998"/>
      <c r="AO21" s="998">
        <v>16</v>
      </c>
      <c r="AP21" s="998"/>
      <c r="AQ21" s="998"/>
      <c r="AR21" s="998"/>
      <c r="AS21" s="998"/>
      <c r="AT21" s="963" t="s">
        <v>1914</v>
      </c>
      <c r="AU21" s="963"/>
      <c r="AV21" s="963"/>
      <c r="AW21" s="963"/>
      <c r="AX21" s="1002"/>
    </row>
    <row r="22" spans="1:55" ht="32.25" customHeight="1" x14ac:dyDescent="0.15">
      <c r="A22" s="976"/>
      <c r="B22" s="977"/>
      <c r="C22" s="977"/>
      <c r="D22" s="977"/>
      <c r="E22" s="977"/>
      <c r="F22" s="978"/>
      <c r="G22" s="1970"/>
      <c r="H22" s="1971"/>
      <c r="I22" s="1971"/>
      <c r="J22" s="1971"/>
      <c r="K22" s="1971"/>
      <c r="L22" s="1971"/>
      <c r="M22" s="1971"/>
      <c r="N22" s="1971"/>
      <c r="O22" s="1971"/>
      <c r="P22" s="1971"/>
      <c r="Q22" s="1971"/>
      <c r="R22" s="1971"/>
      <c r="S22" s="1971"/>
      <c r="T22" s="1971"/>
      <c r="U22" s="1971"/>
      <c r="V22" s="1971"/>
      <c r="W22" s="1971"/>
      <c r="X22" s="1972"/>
      <c r="Y22" s="365" t="s">
        <v>52</v>
      </c>
      <c r="Z22" s="366"/>
      <c r="AA22" s="402"/>
      <c r="AB22" s="998" t="s">
        <v>1915</v>
      </c>
      <c r="AC22" s="998"/>
      <c r="AD22" s="998"/>
      <c r="AE22" s="998">
        <v>80</v>
      </c>
      <c r="AF22" s="998"/>
      <c r="AG22" s="998"/>
      <c r="AH22" s="998"/>
      <c r="AI22" s="998"/>
      <c r="AJ22" s="998">
        <v>100</v>
      </c>
      <c r="AK22" s="998"/>
      <c r="AL22" s="998"/>
      <c r="AM22" s="998"/>
      <c r="AN22" s="998"/>
      <c r="AO22" s="998">
        <v>100</v>
      </c>
      <c r="AP22" s="998"/>
      <c r="AQ22" s="998"/>
      <c r="AR22" s="998"/>
      <c r="AS22" s="998"/>
      <c r="AT22" s="1384"/>
      <c r="AU22" s="1384"/>
      <c r="AV22" s="1384"/>
      <c r="AW22" s="1384"/>
      <c r="AX22" s="1385"/>
    </row>
    <row r="23" spans="1:55" ht="31.7"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28</v>
      </c>
      <c r="AF23" s="541"/>
      <c r="AG23" s="541"/>
      <c r="AH23" s="541"/>
      <c r="AI23" s="541"/>
      <c r="AJ23" s="541" t="s">
        <v>29</v>
      </c>
      <c r="AK23" s="541"/>
      <c r="AL23" s="541"/>
      <c r="AM23" s="541"/>
      <c r="AN23" s="541"/>
      <c r="AO23" s="541" t="s">
        <v>30</v>
      </c>
      <c r="AP23" s="541"/>
      <c r="AQ23" s="541"/>
      <c r="AR23" s="541"/>
      <c r="AS23" s="541"/>
      <c r="AT23" s="1290" t="s">
        <v>56</v>
      </c>
      <c r="AU23" s="1291"/>
      <c r="AV23" s="1291"/>
      <c r="AW23" s="1291"/>
      <c r="AX23" s="1292"/>
    </row>
    <row r="24" spans="1:55" ht="39.950000000000003" customHeight="1" x14ac:dyDescent="0.15">
      <c r="A24" s="620"/>
      <c r="B24" s="621"/>
      <c r="C24" s="621"/>
      <c r="D24" s="621"/>
      <c r="E24" s="621"/>
      <c r="F24" s="622"/>
      <c r="G24" s="1960" t="s">
        <v>1916</v>
      </c>
      <c r="H24" s="894"/>
      <c r="I24" s="894"/>
      <c r="J24" s="894"/>
      <c r="K24" s="894"/>
      <c r="L24" s="894"/>
      <c r="M24" s="894"/>
      <c r="N24" s="894"/>
      <c r="O24" s="894"/>
      <c r="P24" s="894"/>
      <c r="Q24" s="894"/>
      <c r="R24" s="894"/>
      <c r="S24" s="894"/>
      <c r="T24" s="894"/>
      <c r="U24" s="894"/>
      <c r="V24" s="894"/>
      <c r="W24" s="894"/>
      <c r="X24" s="1961"/>
      <c r="Y24" s="917" t="s">
        <v>58</v>
      </c>
      <c r="Z24" s="1844"/>
      <c r="AA24" s="1845"/>
      <c r="AB24" s="1757" t="s">
        <v>59</v>
      </c>
      <c r="AC24" s="1844"/>
      <c r="AD24" s="1845"/>
      <c r="AE24" s="1963">
        <v>1</v>
      </c>
      <c r="AF24" s="1963"/>
      <c r="AG24" s="1963"/>
      <c r="AH24" s="1963"/>
      <c r="AI24" s="1963"/>
      <c r="AJ24" s="1964">
        <v>1</v>
      </c>
      <c r="AK24" s="1964"/>
      <c r="AL24" s="1964"/>
      <c r="AM24" s="1964"/>
      <c r="AN24" s="1964"/>
      <c r="AO24" s="1964">
        <v>1</v>
      </c>
      <c r="AP24" s="1964"/>
      <c r="AQ24" s="1964"/>
      <c r="AR24" s="1964"/>
      <c r="AS24" s="1964"/>
      <c r="AT24" s="544" t="s">
        <v>60</v>
      </c>
      <c r="AU24" s="539"/>
      <c r="AV24" s="539"/>
      <c r="AW24" s="539"/>
      <c r="AX24" s="1311"/>
      <c r="AY24" s="3"/>
      <c r="AZ24" s="4"/>
      <c r="BA24" s="4"/>
      <c r="BB24" s="4"/>
      <c r="BC24" s="4"/>
    </row>
    <row r="25" spans="1:55" ht="32.25" customHeight="1" x14ac:dyDescent="0.15">
      <c r="A25" s="933"/>
      <c r="B25" s="934"/>
      <c r="C25" s="934"/>
      <c r="D25" s="934"/>
      <c r="E25" s="934"/>
      <c r="F25" s="935"/>
      <c r="G25" s="1962"/>
      <c r="H25" s="900"/>
      <c r="I25" s="900"/>
      <c r="J25" s="900"/>
      <c r="K25" s="900"/>
      <c r="L25" s="900"/>
      <c r="M25" s="900"/>
      <c r="N25" s="900"/>
      <c r="O25" s="900"/>
      <c r="P25" s="900"/>
      <c r="Q25" s="900"/>
      <c r="R25" s="900"/>
      <c r="S25" s="900"/>
      <c r="T25" s="900"/>
      <c r="U25" s="900"/>
      <c r="V25" s="900"/>
      <c r="W25" s="900"/>
      <c r="X25" s="1750"/>
      <c r="Y25" s="930" t="s">
        <v>61</v>
      </c>
      <c r="Z25" s="1831"/>
      <c r="AA25" s="1832"/>
      <c r="AB25" s="412" t="s">
        <v>59</v>
      </c>
      <c r="AC25" s="1831"/>
      <c r="AD25" s="1832"/>
      <c r="AE25" s="544">
        <v>1</v>
      </c>
      <c r="AF25" s="539"/>
      <c r="AG25" s="539"/>
      <c r="AH25" s="539"/>
      <c r="AI25" s="540"/>
      <c r="AJ25" s="1233">
        <v>1</v>
      </c>
      <c r="AK25" s="900"/>
      <c r="AL25" s="900"/>
      <c r="AM25" s="900"/>
      <c r="AN25" s="1750"/>
      <c r="AO25" s="1233">
        <v>1</v>
      </c>
      <c r="AP25" s="900"/>
      <c r="AQ25" s="900"/>
      <c r="AR25" s="900"/>
      <c r="AS25" s="1750"/>
      <c r="AT25" s="1233">
        <v>0</v>
      </c>
      <c r="AU25" s="900"/>
      <c r="AV25" s="900"/>
      <c r="AW25" s="900"/>
      <c r="AX25" s="1234"/>
      <c r="AY25" s="3"/>
      <c r="AZ25" s="4"/>
      <c r="BA25" s="4"/>
      <c r="BB25" s="4"/>
      <c r="BC25" s="4"/>
    </row>
    <row r="26" spans="1:55" ht="32.25" customHeight="1" x14ac:dyDescent="0.15">
      <c r="A26" s="893" t="s">
        <v>62</v>
      </c>
      <c r="B26" s="1556"/>
      <c r="C26" s="1556"/>
      <c r="D26" s="1556"/>
      <c r="E26" s="1556"/>
      <c r="F26" s="1557"/>
      <c r="G26" s="366" t="s">
        <v>63</v>
      </c>
      <c r="H26" s="366"/>
      <c r="I26" s="366"/>
      <c r="J26" s="366"/>
      <c r="K26" s="366"/>
      <c r="L26" s="366"/>
      <c r="M26" s="366"/>
      <c r="N26" s="366"/>
      <c r="O26" s="366"/>
      <c r="P26" s="366"/>
      <c r="Q26" s="366"/>
      <c r="R26" s="366"/>
      <c r="S26" s="366"/>
      <c r="T26" s="366"/>
      <c r="U26" s="366"/>
      <c r="V26" s="366"/>
      <c r="W26" s="366"/>
      <c r="X26" s="402"/>
      <c r="Y26" s="904"/>
      <c r="Z26" s="1593"/>
      <c r="AA26" s="1594"/>
      <c r="AB26" s="365" t="s">
        <v>46</v>
      </c>
      <c r="AC26" s="366"/>
      <c r="AD26" s="402"/>
      <c r="AE26" s="365" t="s">
        <v>28</v>
      </c>
      <c r="AF26" s="366"/>
      <c r="AG26" s="366"/>
      <c r="AH26" s="366"/>
      <c r="AI26" s="402"/>
      <c r="AJ26" s="365" t="s">
        <v>29</v>
      </c>
      <c r="AK26" s="366"/>
      <c r="AL26" s="366"/>
      <c r="AM26" s="366"/>
      <c r="AN26" s="402"/>
      <c r="AO26" s="365" t="s">
        <v>30</v>
      </c>
      <c r="AP26" s="366"/>
      <c r="AQ26" s="366"/>
      <c r="AR26" s="366"/>
      <c r="AS26" s="402"/>
      <c r="AT26" s="1290" t="s">
        <v>64</v>
      </c>
      <c r="AU26" s="1291"/>
      <c r="AV26" s="1291"/>
      <c r="AW26" s="1291"/>
      <c r="AX26" s="1292"/>
      <c r="AY26" s="3"/>
      <c r="AZ26" s="4"/>
      <c r="BA26" s="4"/>
      <c r="BB26" s="4"/>
      <c r="BC26" s="4"/>
    </row>
    <row r="27" spans="1:55" ht="46.5" customHeight="1" x14ac:dyDescent="0.15">
      <c r="A27" s="1558"/>
      <c r="B27" s="1559"/>
      <c r="C27" s="1559"/>
      <c r="D27" s="1559"/>
      <c r="E27" s="1559"/>
      <c r="F27" s="1560"/>
      <c r="G27" s="1748" t="s">
        <v>1917</v>
      </c>
      <c r="H27" s="1748"/>
      <c r="I27" s="1748"/>
      <c r="J27" s="1748"/>
      <c r="K27" s="1748"/>
      <c r="L27" s="1748"/>
      <c r="M27" s="1748"/>
      <c r="N27" s="1748"/>
      <c r="O27" s="1748"/>
      <c r="P27" s="1748"/>
      <c r="Q27" s="1748"/>
      <c r="R27" s="1748"/>
      <c r="S27" s="1748"/>
      <c r="T27" s="1748"/>
      <c r="U27" s="1748"/>
      <c r="V27" s="1748"/>
      <c r="W27" s="1748"/>
      <c r="X27" s="1748"/>
      <c r="Y27" s="884" t="s">
        <v>62</v>
      </c>
      <c r="Z27" s="885"/>
      <c r="AA27" s="886"/>
      <c r="AB27" s="348" t="s">
        <v>1918</v>
      </c>
      <c r="AC27" s="1584"/>
      <c r="AD27" s="1585"/>
      <c r="AE27" s="348">
        <v>4</v>
      </c>
      <c r="AF27" s="1584"/>
      <c r="AG27" s="1584"/>
      <c r="AH27" s="1584"/>
      <c r="AI27" s="1585"/>
      <c r="AJ27" s="348">
        <v>5</v>
      </c>
      <c r="AK27" s="1584"/>
      <c r="AL27" s="1584"/>
      <c r="AM27" s="1584"/>
      <c r="AN27" s="1585"/>
      <c r="AO27" s="348">
        <v>4</v>
      </c>
      <c r="AP27" s="1584"/>
      <c r="AQ27" s="1584"/>
      <c r="AR27" s="1584"/>
      <c r="AS27" s="1585"/>
      <c r="AT27" s="348">
        <v>0</v>
      </c>
      <c r="AU27" s="1584"/>
      <c r="AV27" s="1584"/>
      <c r="AW27" s="1584"/>
      <c r="AX27" s="1830"/>
    </row>
    <row r="28" spans="1:55" ht="47.1" customHeight="1" x14ac:dyDescent="0.15">
      <c r="A28" s="1840"/>
      <c r="B28" s="1841"/>
      <c r="C28" s="1841"/>
      <c r="D28" s="1841"/>
      <c r="E28" s="1841"/>
      <c r="F28" s="1842"/>
      <c r="G28" s="1749"/>
      <c r="H28" s="1749"/>
      <c r="I28" s="1749"/>
      <c r="J28" s="1749"/>
      <c r="K28" s="1749"/>
      <c r="L28" s="1749"/>
      <c r="M28" s="1749"/>
      <c r="N28" s="1749"/>
      <c r="O28" s="1749"/>
      <c r="P28" s="1749"/>
      <c r="Q28" s="1749"/>
      <c r="R28" s="1749"/>
      <c r="S28" s="1749"/>
      <c r="T28" s="1749"/>
      <c r="U28" s="1749"/>
      <c r="V28" s="1749"/>
      <c r="W28" s="1749"/>
      <c r="X28" s="1749"/>
      <c r="Y28" s="869" t="s">
        <v>67</v>
      </c>
      <c r="Z28" s="1831"/>
      <c r="AA28" s="1832"/>
      <c r="AB28" s="348" t="s">
        <v>1919</v>
      </c>
      <c r="AC28" s="1584"/>
      <c r="AD28" s="1585"/>
      <c r="AE28" s="1957" t="s">
        <v>1920</v>
      </c>
      <c r="AF28" s="1958"/>
      <c r="AG28" s="1958"/>
      <c r="AH28" s="1958"/>
      <c r="AI28" s="1959"/>
      <c r="AJ28" s="1957" t="s">
        <v>1921</v>
      </c>
      <c r="AK28" s="1958"/>
      <c r="AL28" s="1958"/>
      <c r="AM28" s="1958"/>
      <c r="AN28" s="1959"/>
      <c r="AO28" s="1957" t="s">
        <v>1920</v>
      </c>
      <c r="AP28" s="1958"/>
      <c r="AQ28" s="1958"/>
      <c r="AR28" s="1958"/>
      <c r="AS28" s="1959"/>
      <c r="AT28" s="348" t="s">
        <v>1922</v>
      </c>
      <c r="AU28" s="1584"/>
      <c r="AV28" s="1584"/>
      <c r="AW28" s="1584"/>
      <c r="AX28" s="1830"/>
    </row>
    <row r="29" spans="1:55" ht="23.1" customHeight="1" x14ac:dyDescent="0.15">
      <c r="A29" s="294" t="s">
        <v>73</v>
      </c>
      <c r="B29" s="295"/>
      <c r="C29" s="854" t="s">
        <v>74</v>
      </c>
      <c r="D29" s="855"/>
      <c r="E29" s="855"/>
      <c r="F29" s="855"/>
      <c r="G29" s="855"/>
      <c r="H29" s="855"/>
      <c r="I29" s="855"/>
      <c r="J29" s="855"/>
      <c r="K29" s="856"/>
      <c r="L29" s="857" t="s">
        <v>75</v>
      </c>
      <c r="M29" s="857"/>
      <c r="N29" s="857"/>
      <c r="O29" s="857"/>
      <c r="P29" s="857"/>
      <c r="Q29" s="857"/>
      <c r="R29" s="858" t="s">
        <v>32</v>
      </c>
      <c r="S29" s="858"/>
      <c r="T29" s="858"/>
      <c r="U29" s="858"/>
      <c r="V29" s="858"/>
      <c r="W29" s="858"/>
      <c r="X29" s="859" t="s">
        <v>76</v>
      </c>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60"/>
    </row>
    <row r="30" spans="1:55" ht="23.1" customHeight="1" x14ac:dyDescent="0.15">
      <c r="A30" s="296"/>
      <c r="B30" s="297"/>
      <c r="C30" s="494" t="s">
        <v>1922</v>
      </c>
      <c r="D30" s="312"/>
      <c r="E30" s="312"/>
      <c r="F30" s="312"/>
      <c r="G30" s="312"/>
      <c r="H30" s="312"/>
      <c r="I30" s="312"/>
      <c r="J30" s="312"/>
      <c r="K30" s="313"/>
      <c r="L30" s="864">
        <v>0</v>
      </c>
      <c r="M30" s="864"/>
      <c r="N30" s="864"/>
      <c r="O30" s="864"/>
      <c r="P30" s="864"/>
      <c r="Q30" s="864"/>
      <c r="R30" s="864"/>
      <c r="S30" s="864"/>
      <c r="T30" s="864"/>
      <c r="U30" s="864"/>
      <c r="V30" s="864"/>
      <c r="W30" s="864"/>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55" ht="23.1" customHeight="1" x14ac:dyDescent="0.15">
      <c r="A31" s="296"/>
      <c r="B31" s="297"/>
      <c r="C31" s="468"/>
      <c r="D31" s="286"/>
      <c r="E31" s="286"/>
      <c r="F31" s="286"/>
      <c r="G31" s="286"/>
      <c r="H31" s="286"/>
      <c r="I31" s="286"/>
      <c r="J31" s="286"/>
      <c r="K31" s="287"/>
      <c r="L31" s="851"/>
      <c r="M31" s="851"/>
      <c r="N31" s="851"/>
      <c r="O31" s="851"/>
      <c r="P31" s="851"/>
      <c r="Q31" s="851"/>
      <c r="R31" s="851"/>
      <c r="S31" s="851"/>
      <c r="T31" s="851"/>
      <c r="U31" s="851"/>
      <c r="V31" s="851"/>
      <c r="W31" s="851"/>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row>
    <row r="32" spans="1:55" ht="23.1" customHeight="1" x14ac:dyDescent="0.15">
      <c r="A32" s="296"/>
      <c r="B32" s="297"/>
      <c r="C32" s="468"/>
      <c r="D32" s="286"/>
      <c r="E32" s="286"/>
      <c r="F32" s="286"/>
      <c r="G32" s="286"/>
      <c r="H32" s="286"/>
      <c r="I32" s="286"/>
      <c r="J32" s="286"/>
      <c r="K32" s="287"/>
      <c r="L32" s="851"/>
      <c r="M32" s="851"/>
      <c r="N32" s="851"/>
      <c r="O32" s="851"/>
      <c r="P32" s="851"/>
      <c r="Q32" s="851"/>
      <c r="R32" s="851"/>
      <c r="S32" s="851"/>
      <c r="T32" s="851"/>
      <c r="U32" s="851"/>
      <c r="V32" s="851"/>
      <c r="W32" s="851"/>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ht="23.1" customHeight="1" x14ac:dyDescent="0.15">
      <c r="A33" s="296"/>
      <c r="B33" s="297"/>
      <c r="C33" s="468"/>
      <c r="D33" s="286"/>
      <c r="E33" s="286"/>
      <c r="F33" s="286"/>
      <c r="G33" s="286"/>
      <c r="H33" s="286"/>
      <c r="I33" s="286"/>
      <c r="J33" s="286"/>
      <c r="K33" s="287"/>
      <c r="L33" s="851"/>
      <c r="M33" s="851"/>
      <c r="N33" s="851"/>
      <c r="O33" s="851"/>
      <c r="P33" s="851"/>
      <c r="Q33" s="851"/>
      <c r="R33" s="851"/>
      <c r="S33" s="851"/>
      <c r="T33" s="851"/>
      <c r="U33" s="851"/>
      <c r="V33" s="851"/>
      <c r="W33" s="851"/>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3.1" customHeight="1" x14ac:dyDescent="0.15">
      <c r="A34" s="296"/>
      <c r="B34" s="297"/>
      <c r="C34" s="468"/>
      <c r="D34" s="286"/>
      <c r="E34" s="286"/>
      <c r="F34" s="286"/>
      <c r="G34" s="286"/>
      <c r="H34" s="286"/>
      <c r="I34" s="286"/>
      <c r="J34" s="286"/>
      <c r="K34" s="287"/>
      <c r="L34" s="851"/>
      <c r="M34" s="851"/>
      <c r="N34" s="851"/>
      <c r="O34" s="851"/>
      <c r="P34" s="851"/>
      <c r="Q34" s="851"/>
      <c r="R34" s="851"/>
      <c r="S34" s="851"/>
      <c r="T34" s="851"/>
      <c r="U34" s="851"/>
      <c r="V34" s="851"/>
      <c r="W34" s="851"/>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22.5" customHeight="1" x14ac:dyDescent="0.15">
      <c r="A35" s="296"/>
      <c r="B35" s="297"/>
      <c r="C35" s="467"/>
      <c r="D35" s="334"/>
      <c r="E35" s="334"/>
      <c r="F35" s="334"/>
      <c r="G35" s="334"/>
      <c r="H35" s="334"/>
      <c r="I35" s="334"/>
      <c r="J35" s="334"/>
      <c r="K35" s="335"/>
      <c r="L35" s="333"/>
      <c r="M35" s="334"/>
      <c r="N35" s="334"/>
      <c r="O35" s="334"/>
      <c r="P35" s="334"/>
      <c r="Q35" s="335"/>
      <c r="R35" s="333"/>
      <c r="S35" s="334"/>
      <c r="T35" s="334"/>
      <c r="U35" s="334"/>
      <c r="V35" s="334"/>
      <c r="W35" s="335"/>
      <c r="X35" s="288"/>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90"/>
    </row>
    <row r="36" spans="1:50" ht="21.75" customHeight="1" thickBot="1" x14ac:dyDescent="0.2">
      <c r="A36" s="298"/>
      <c r="B36" s="299"/>
      <c r="C36" s="317" t="s">
        <v>41</v>
      </c>
      <c r="D36" s="318"/>
      <c r="E36" s="318"/>
      <c r="F36" s="318"/>
      <c r="G36" s="318"/>
      <c r="H36" s="318"/>
      <c r="I36" s="318"/>
      <c r="J36" s="318"/>
      <c r="K36" s="319"/>
      <c r="L36" s="320">
        <v>0</v>
      </c>
      <c r="M36" s="318"/>
      <c r="N36" s="318"/>
      <c r="O36" s="318"/>
      <c r="P36" s="318"/>
      <c r="Q36" s="319"/>
      <c r="R36" s="320"/>
      <c r="S36" s="318"/>
      <c r="T36" s="318"/>
      <c r="U36" s="318"/>
      <c r="V36" s="318"/>
      <c r="W36" s="319"/>
      <c r="X36" s="321"/>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3"/>
    </row>
    <row r="37" spans="1:50" ht="24.75" customHeight="1" thickBot="1" x14ac:dyDescent="0.2">
      <c r="A37" s="5"/>
      <c r="B37" s="5"/>
      <c r="C37" s="5"/>
      <c r="D37" s="5"/>
      <c r="E37" s="5"/>
      <c r="F37" s="5"/>
      <c r="G37" s="6"/>
      <c r="H37" s="6"/>
      <c r="I37" s="6"/>
      <c r="J37" s="6"/>
      <c r="K37" s="6"/>
      <c r="L37" s="7"/>
      <c r="M37" s="6"/>
      <c r="N37" s="6"/>
      <c r="O37" s="6"/>
      <c r="P37" s="6"/>
      <c r="Q37" s="6"/>
      <c r="R37" s="6"/>
      <c r="S37" s="6"/>
      <c r="T37" s="6"/>
      <c r="U37" s="6"/>
      <c r="V37" s="6"/>
      <c r="W37" s="6"/>
      <c r="X37" s="6"/>
      <c r="Y37" s="13"/>
      <c r="Z37" s="13"/>
      <c r="AA37" s="13"/>
      <c r="AB37" s="13"/>
      <c r="AC37" s="6"/>
      <c r="AD37" s="6"/>
      <c r="AE37" s="6"/>
      <c r="AF37" s="6"/>
      <c r="AG37" s="6"/>
      <c r="AH37" s="7"/>
      <c r="AI37" s="6"/>
      <c r="AJ37" s="6"/>
      <c r="AK37" s="6"/>
      <c r="AL37" s="6"/>
      <c r="AM37" s="6"/>
      <c r="AN37" s="6"/>
      <c r="AO37" s="6"/>
      <c r="AP37" s="6"/>
      <c r="AQ37" s="6"/>
      <c r="AR37" s="6"/>
      <c r="AS37" s="6"/>
      <c r="AT37" s="6"/>
      <c r="AU37" s="13"/>
      <c r="AV37" s="13"/>
      <c r="AW37" s="13"/>
      <c r="AX37" s="13"/>
    </row>
    <row r="38" spans="1:50" ht="21.75" customHeight="1" x14ac:dyDescent="0.15">
      <c r="A38" s="752" t="s">
        <v>78</v>
      </c>
      <c r="B38" s="753"/>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4"/>
    </row>
    <row r="39" spans="1:50" ht="21" customHeight="1" x14ac:dyDescent="0.15">
      <c r="A39" s="11"/>
      <c r="B39" s="12"/>
      <c r="C39" s="831" t="s">
        <v>79</v>
      </c>
      <c r="D39" s="832"/>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3"/>
      <c r="AD39" s="832" t="s">
        <v>80</v>
      </c>
      <c r="AE39" s="832"/>
      <c r="AF39" s="832"/>
      <c r="AG39" s="834" t="s">
        <v>81</v>
      </c>
      <c r="AH39" s="832"/>
      <c r="AI39" s="832"/>
      <c r="AJ39" s="832"/>
      <c r="AK39" s="832"/>
      <c r="AL39" s="832"/>
      <c r="AM39" s="832"/>
      <c r="AN39" s="832"/>
      <c r="AO39" s="832"/>
      <c r="AP39" s="832"/>
      <c r="AQ39" s="832"/>
      <c r="AR39" s="832"/>
      <c r="AS39" s="832"/>
      <c r="AT39" s="832"/>
      <c r="AU39" s="832"/>
      <c r="AV39" s="832"/>
      <c r="AW39" s="832"/>
      <c r="AX39" s="835"/>
    </row>
    <row r="40" spans="1:50" ht="26.25" customHeight="1" x14ac:dyDescent="0.15">
      <c r="A40" s="836" t="s">
        <v>263</v>
      </c>
      <c r="B40" s="837"/>
      <c r="C40" s="838" t="s">
        <v>264</v>
      </c>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40"/>
      <c r="AD40" s="1509" t="s">
        <v>1305</v>
      </c>
      <c r="AE40" s="1510"/>
      <c r="AF40" s="1511"/>
      <c r="AG40" s="1954" t="s">
        <v>1923</v>
      </c>
      <c r="AH40" s="1955"/>
      <c r="AI40" s="1955"/>
      <c r="AJ40" s="1955"/>
      <c r="AK40" s="1955"/>
      <c r="AL40" s="1955"/>
      <c r="AM40" s="1955"/>
      <c r="AN40" s="1955"/>
      <c r="AO40" s="1955"/>
      <c r="AP40" s="1955"/>
      <c r="AQ40" s="1955"/>
      <c r="AR40" s="1955"/>
      <c r="AS40" s="1955"/>
      <c r="AT40" s="1955"/>
      <c r="AU40" s="1955"/>
      <c r="AV40" s="1955"/>
      <c r="AW40" s="1955"/>
      <c r="AX40" s="1956"/>
    </row>
    <row r="41" spans="1:50" ht="26.25" customHeight="1" x14ac:dyDescent="0.15">
      <c r="A41" s="788"/>
      <c r="B41" s="789"/>
      <c r="C41" s="846" t="s">
        <v>706</v>
      </c>
      <c r="D41" s="847"/>
      <c r="E41" s="847"/>
      <c r="F41" s="847"/>
      <c r="G41" s="847"/>
      <c r="H41" s="847"/>
      <c r="I41" s="847"/>
      <c r="J41" s="847"/>
      <c r="K41" s="847"/>
      <c r="L41" s="847"/>
      <c r="M41" s="847"/>
      <c r="N41" s="847"/>
      <c r="O41" s="847"/>
      <c r="P41" s="847"/>
      <c r="Q41" s="847"/>
      <c r="R41" s="847"/>
      <c r="S41" s="847"/>
      <c r="T41" s="847"/>
      <c r="U41" s="847"/>
      <c r="V41" s="847"/>
      <c r="W41" s="847"/>
      <c r="X41" s="847"/>
      <c r="Y41" s="847"/>
      <c r="Z41" s="847"/>
      <c r="AA41" s="847"/>
      <c r="AB41" s="847"/>
      <c r="AC41" s="823"/>
      <c r="AD41" s="1500" t="s">
        <v>1305</v>
      </c>
      <c r="AE41" s="1501"/>
      <c r="AF41" s="1501"/>
      <c r="AG41" s="1948"/>
      <c r="AH41" s="1949"/>
      <c r="AI41" s="1949"/>
      <c r="AJ41" s="1949"/>
      <c r="AK41" s="1949"/>
      <c r="AL41" s="1949"/>
      <c r="AM41" s="1949"/>
      <c r="AN41" s="1949"/>
      <c r="AO41" s="1949"/>
      <c r="AP41" s="1949"/>
      <c r="AQ41" s="1949"/>
      <c r="AR41" s="1949"/>
      <c r="AS41" s="1949"/>
      <c r="AT41" s="1949"/>
      <c r="AU41" s="1949"/>
      <c r="AV41" s="1949"/>
      <c r="AW41" s="1949"/>
      <c r="AX41" s="1950"/>
    </row>
    <row r="42" spans="1:50" ht="30" customHeight="1" x14ac:dyDescent="0.15">
      <c r="A42" s="790"/>
      <c r="B42" s="791"/>
      <c r="C42" s="827" t="s">
        <v>707</v>
      </c>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9"/>
      <c r="AD42" s="1506" t="s">
        <v>1305</v>
      </c>
      <c r="AE42" s="1507"/>
      <c r="AF42" s="1507"/>
      <c r="AG42" s="1951"/>
      <c r="AH42" s="1952"/>
      <c r="AI42" s="1952"/>
      <c r="AJ42" s="1952"/>
      <c r="AK42" s="1952"/>
      <c r="AL42" s="1952"/>
      <c r="AM42" s="1952"/>
      <c r="AN42" s="1952"/>
      <c r="AO42" s="1952"/>
      <c r="AP42" s="1952"/>
      <c r="AQ42" s="1952"/>
      <c r="AR42" s="1952"/>
      <c r="AS42" s="1952"/>
      <c r="AT42" s="1952"/>
      <c r="AU42" s="1952"/>
      <c r="AV42" s="1952"/>
      <c r="AW42" s="1952"/>
      <c r="AX42" s="1953"/>
    </row>
    <row r="43" spans="1:50" ht="26.25" customHeight="1" x14ac:dyDescent="0.15">
      <c r="A43" s="773" t="s">
        <v>708</v>
      </c>
      <c r="B43" s="787"/>
      <c r="C43" s="830" t="s">
        <v>709</v>
      </c>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1476" t="s">
        <v>1305</v>
      </c>
      <c r="AE43" s="1477"/>
      <c r="AF43" s="1477"/>
      <c r="AG43" s="1945" t="s">
        <v>1924</v>
      </c>
      <c r="AH43" s="1946"/>
      <c r="AI43" s="1946"/>
      <c r="AJ43" s="1946"/>
      <c r="AK43" s="1946"/>
      <c r="AL43" s="1946"/>
      <c r="AM43" s="1946"/>
      <c r="AN43" s="1946"/>
      <c r="AO43" s="1946"/>
      <c r="AP43" s="1946"/>
      <c r="AQ43" s="1946"/>
      <c r="AR43" s="1946"/>
      <c r="AS43" s="1946"/>
      <c r="AT43" s="1946"/>
      <c r="AU43" s="1946"/>
      <c r="AV43" s="1946"/>
      <c r="AW43" s="1946"/>
      <c r="AX43" s="1947"/>
    </row>
    <row r="44" spans="1:50" ht="26.25" customHeight="1" x14ac:dyDescent="0.15">
      <c r="A44" s="788"/>
      <c r="B44" s="789"/>
      <c r="C44" s="822" t="s">
        <v>711</v>
      </c>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1500" t="s">
        <v>1305</v>
      </c>
      <c r="AE44" s="1501"/>
      <c r="AF44" s="1501"/>
      <c r="AG44" s="1948"/>
      <c r="AH44" s="1949"/>
      <c r="AI44" s="1949"/>
      <c r="AJ44" s="1949"/>
      <c r="AK44" s="1949"/>
      <c r="AL44" s="1949"/>
      <c r="AM44" s="1949"/>
      <c r="AN44" s="1949"/>
      <c r="AO44" s="1949"/>
      <c r="AP44" s="1949"/>
      <c r="AQ44" s="1949"/>
      <c r="AR44" s="1949"/>
      <c r="AS44" s="1949"/>
      <c r="AT44" s="1949"/>
      <c r="AU44" s="1949"/>
      <c r="AV44" s="1949"/>
      <c r="AW44" s="1949"/>
      <c r="AX44" s="1950"/>
    </row>
    <row r="45" spans="1:50" ht="26.25" customHeight="1" x14ac:dyDescent="0.15">
      <c r="A45" s="788"/>
      <c r="B45" s="789"/>
      <c r="C45" s="822" t="s">
        <v>712</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1500" t="s">
        <v>1305</v>
      </c>
      <c r="AE45" s="1501"/>
      <c r="AF45" s="1501"/>
      <c r="AG45" s="1948"/>
      <c r="AH45" s="1949"/>
      <c r="AI45" s="1949"/>
      <c r="AJ45" s="1949"/>
      <c r="AK45" s="1949"/>
      <c r="AL45" s="1949"/>
      <c r="AM45" s="1949"/>
      <c r="AN45" s="1949"/>
      <c r="AO45" s="1949"/>
      <c r="AP45" s="1949"/>
      <c r="AQ45" s="1949"/>
      <c r="AR45" s="1949"/>
      <c r="AS45" s="1949"/>
      <c r="AT45" s="1949"/>
      <c r="AU45" s="1949"/>
      <c r="AV45" s="1949"/>
      <c r="AW45" s="1949"/>
      <c r="AX45" s="1950"/>
    </row>
    <row r="46" spans="1:50" ht="26.25" customHeight="1" x14ac:dyDescent="0.15">
      <c r="A46" s="788"/>
      <c r="B46" s="789"/>
      <c r="C46" s="822" t="s">
        <v>713</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1500" t="s">
        <v>1305</v>
      </c>
      <c r="AE46" s="1501"/>
      <c r="AF46" s="1501"/>
      <c r="AG46" s="1948"/>
      <c r="AH46" s="1949"/>
      <c r="AI46" s="1949"/>
      <c r="AJ46" s="1949"/>
      <c r="AK46" s="1949"/>
      <c r="AL46" s="1949"/>
      <c r="AM46" s="1949"/>
      <c r="AN46" s="1949"/>
      <c r="AO46" s="1949"/>
      <c r="AP46" s="1949"/>
      <c r="AQ46" s="1949"/>
      <c r="AR46" s="1949"/>
      <c r="AS46" s="1949"/>
      <c r="AT46" s="1949"/>
      <c r="AU46" s="1949"/>
      <c r="AV46" s="1949"/>
      <c r="AW46" s="1949"/>
      <c r="AX46" s="1950"/>
    </row>
    <row r="47" spans="1:50" ht="26.25" customHeight="1" x14ac:dyDescent="0.15">
      <c r="A47" s="788"/>
      <c r="B47" s="789"/>
      <c r="C47" s="822" t="s">
        <v>714</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4"/>
      <c r="AD47" s="1500" t="s">
        <v>1305</v>
      </c>
      <c r="AE47" s="1501"/>
      <c r="AF47" s="1501"/>
      <c r="AG47" s="1948"/>
      <c r="AH47" s="1949"/>
      <c r="AI47" s="1949"/>
      <c r="AJ47" s="1949"/>
      <c r="AK47" s="1949"/>
      <c r="AL47" s="1949"/>
      <c r="AM47" s="1949"/>
      <c r="AN47" s="1949"/>
      <c r="AO47" s="1949"/>
      <c r="AP47" s="1949"/>
      <c r="AQ47" s="1949"/>
      <c r="AR47" s="1949"/>
      <c r="AS47" s="1949"/>
      <c r="AT47" s="1949"/>
      <c r="AU47" s="1949"/>
      <c r="AV47" s="1949"/>
      <c r="AW47" s="1949"/>
      <c r="AX47" s="1950"/>
    </row>
    <row r="48" spans="1:50" ht="26.25" customHeight="1" x14ac:dyDescent="0.15">
      <c r="A48" s="788"/>
      <c r="B48" s="789"/>
      <c r="C48" s="825" t="s">
        <v>715</v>
      </c>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1506" t="s">
        <v>1305</v>
      </c>
      <c r="AE48" s="1507"/>
      <c r="AF48" s="1507"/>
      <c r="AG48" s="1951"/>
      <c r="AH48" s="1952"/>
      <c r="AI48" s="1952"/>
      <c r="AJ48" s="1952"/>
      <c r="AK48" s="1952"/>
      <c r="AL48" s="1952"/>
      <c r="AM48" s="1952"/>
      <c r="AN48" s="1952"/>
      <c r="AO48" s="1952"/>
      <c r="AP48" s="1952"/>
      <c r="AQ48" s="1952"/>
      <c r="AR48" s="1952"/>
      <c r="AS48" s="1952"/>
      <c r="AT48" s="1952"/>
      <c r="AU48" s="1952"/>
      <c r="AV48" s="1952"/>
      <c r="AW48" s="1952"/>
      <c r="AX48" s="1953"/>
    </row>
    <row r="49" spans="1:50" ht="30" customHeight="1" x14ac:dyDescent="0.15">
      <c r="A49" s="773" t="s">
        <v>98</v>
      </c>
      <c r="B49" s="787"/>
      <c r="C49" s="819" t="s">
        <v>99</v>
      </c>
      <c r="D49" s="820"/>
      <c r="E49" s="820"/>
      <c r="F49" s="820"/>
      <c r="G49" s="820"/>
      <c r="H49" s="820"/>
      <c r="I49" s="820"/>
      <c r="J49" s="820"/>
      <c r="K49" s="820"/>
      <c r="L49" s="820"/>
      <c r="M49" s="820"/>
      <c r="N49" s="820"/>
      <c r="O49" s="820"/>
      <c r="P49" s="820"/>
      <c r="Q49" s="820"/>
      <c r="R49" s="820"/>
      <c r="S49" s="820"/>
      <c r="T49" s="820"/>
      <c r="U49" s="820"/>
      <c r="V49" s="820"/>
      <c r="W49" s="820"/>
      <c r="X49" s="820"/>
      <c r="Y49" s="820"/>
      <c r="Z49" s="820"/>
      <c r="AA49" s="820"/>
      <c r="AB49" s="820"/>
      <c r="AC49" s="821"/>
      <c r="AD49" s="1476" t="s">
        <v>1305</v>
      </c>
      <c r="AE49" s="1477"/>
      <c r="AF49" s="1477"/>
      <c r="AG49" s="1945" t="s">
        <v>1925</v>
      </c>
      <c r="AH49" s="1946"/>
      <c r="AI49" s="1946"/>
      <c r="AJ49" s="1946"/>
      <c r="AK49" s="1946"/>
      <c r="AL49" s="1946"/>
      <c r="AM49" s="1946"/>
      <c r="AN49" s="1946"/>
      <c r="AO49" s="1946"/>
      <c r="AP49" s="1946"/>
      <c r="AQ49" s="1946"/>
      <c r="AR49" s="1946"/>
      <c r="AS49" s="1946"/>
      <c r="AT49" s="1946"/>
      <c r="AU49" s="1946"/>
      <c r="AV49" s="1946"/>
      <c r="AW49" s="1946"/>
      <c r="AX49" s="1947"/>
    </row>
    <row r="50" spans="1:50" ht="26.25" customHeight="1" x14ac:dyDescent="0.15">
      <c r="A50" s="788"/>
      <c r="B50" s="789"/>
      <c r="C50" s="822" t="s">
        <v>717</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1500" t="s">
        <v>1305</v>
      </c>
      <c r="AE50" s="1501"/>
      <c r="AF50" s="1501"/>
      <c r="AG50" s="1948"/>
      <c r="AH50" s="1949"/>
      <c r="AI50" s="1949"/>
      <c r="AJ50" s="1949"/>
      <c r="AK50" s="1949"/>
      <c r="AL50" s="1949"/>
      <c r="AM50" s="1949"/>
      <c r="AN50" s="1949"/>
      <c r="AO50" s="1949"/>
      <c r="AP50" s="1949"/>
      <c r="AQ50" s="1949"/>
      <c r="AR50" s="1949"/>
      <c r="AS50" s="1949"/>
      <c r="AT50" s="1949"/>
      <c r="AU50" s="1949"/>
      <c r="AV50" s="1949"/>
      <c r="AW50" s="1949"/>
      <c r="AX50" s="1950"/>
    </row>
    <row r="51" spans="1:50" ht="26.25" customHeight="1" x14ac:dyDescent="0.15">
      <c r="A51" s="788"/>
      <c r="B51" s="789"/>
      <c r="C51" s="822" t="s">
        <v>718</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1500" t="s">
        <v>1305</v>
      </c>
      <c r="AE51" s="1501"/>
      <c r="AF51" s="1501"/>
      <c r="AG51" s="1951"/>
      <c r="AH51" s="1952"/>
      <c r="AI51" s="1952"/>
      <c r="AJ51" s="1952"/>
      <c r="AK51" s="1952"/>
      <c r="AL51" s="1952"/>
      <c r="AM51" s="1952"/>
      <c r="AN51" s="1952"/>
      <c r="AO51" s="1952"/>
      <c r="AP51" s="1952"/>
      <c r="AQ51" s="1952"/>
      <c r="AR51" s="1952"/>
      <c r="AS51" s="1952"/>
      <c r="AT51" s="1952"/>
      <c r="AU51" s="1952"/>
      <c r="AV51" s="1952"/>
      <c r="AW51" s="1952"/>
      <c r="AX51" s="1953"/>
    </row>
    <row r="52" spans="1:50" ht="33.6" customHeight="1" x14ac:dyDescent="0.15">
      <c r="A52" s="773" t="s">
        <v>103</v>
      </c>
      <c r="B52" s="787"/>
      <c r="C52" s="792" t="s">
        <v>104</v>
      </c>
      <c r="D52" s="793"/>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4"/>
      <c r="AD52" s="1228" t="s">
        <v>1926</v>
      </c>
      <c r="AE52" s="1155"/>
      <c r="AF52" s="1156"/>
      <c r="AG52" s="1229"/>
      <c r="AH52" s="894"/>
      <c r="AI52" s="894"/>
      <c r="AJ52" s="894"/>
      <c r="AK52" s="894"/>
      <c r="AL52" s="894"/>
      <c r="AM52" s="894"/>
      <c r="AN52" s="894"/>
      <c r="AO52" s="894"/>
      <c r="AP52" s="894"/>
      <c r="AQ52" s="894"/>
      <c r="AR52" s="894"/>
      <c r="AS52" s="894"/>
      <c r="AT52" s="894"/>
      <c r="AU52" s="894"/>
      <c r="AV52" s="894"/>
      <c r="AW52" s="894"/>
      <c r="AX52" s="1230"/>
    </row>
    <row r="53" spans="1:50" ht="15.75" customHeight="1" x14ac:dyDescent="0.15">
      <c r="A53" s="788"/>
      <c r="B53" s="789"/>
      <c r="C53" s="806" t="s">
        <v>0</v>
      </c>
      <c r="D53" s="807"/>
      <c r="E53" s="807"/>
      <c r="F53" s="807"/>
      <c r="G53" s="808" t="s">
        <v>106</v>
      </c>
      <c r="H53" s="809"/>
      <c r="I53" s="809"/>
      <c r="J53" s="809"/>
      <c r="K53" s="809"/>
      <c r="L53" s="809"/>
      <c r="M53" s="809"/>
      <c r="N53" s="809"/>
      <c r="O53" s="809"/>
      <c r="P53" s="809"/>
      <c r="Q53" s="809"/>
      <c r="R53" s="809"/>
      <c r="S53" s="810"/>
      <c r="T53" s="811" t="s">
        <v>719</v>
      </c>
      <c r="U53" s="812"/>
      <c r="V53" s="812"/>
      <c r="W53" s="812"/>
      <c r="X53" s="812"/>
      <c r="Y53" s="812"/>
      <c r="Z53" s="812"/>
      <c r="AA53" s="812"/>
      <c r="AB53" s="812"/>
      <c r="AC53" s="812"/>
      <c r="AD53" s="812"/>
      <c r="AE53" s="812"/>
      <c r="AF53" s="812"/>
      <c r="AG53" s="1231"/>
      <c r="AH53" s="897"/>
      <c r="AI53" s="897"/>
      <c r="AJ53" s="897"/>
      <c r="AK53" s="897"/>
      <c r="AL53" s="897"/>
      <c r="AM53" s="897"/>
      <c r="AN53" s="897"/>
      <c r="AO53" s="897"/>
      <c r="AP53" s="897"/>
      <c r="AQ53" s="897"/>
      <c r="AR53" s="897"/>
      <c r="AS53" s="897"/>
      <c r="AT53" s="897"/>
      <c r="AU53" s="897"/>
      <c r="AV53" s="897"/>
      <c r="AW53" s="897"/>
      <c r="AX53" s="1232"/>
    </row>
    <row r="54" spans="1:50" ht="26.25" customHeight="1" x14ac:dyDescent="0.15">
      <c r="A54" s="788"/>
      <c r="B54" s="789"/>
      <c r="C54" s="813"/>
      <c r="D54" s="814"/>
      <c r="E54" s="814"/>
      <c r="F54" s="814"/>
      <c r="G54" s="815"/>
      <c r="H54" s="823"/>
      <c r="I54" s="823"/>
      <c r="J54" s="823"/>
      <c r="K54" s="823"/>
      <c r="L54" s="823"/>
      <c r="M54" s="823"/>
      <c r="N54" s="823"/>
      <c r="O54" s="823"/>
      <c r="P54" s="823"/>
      <c r="Q54" s="823"/>
      <c r="R54" s="823"/>
      <c r="S54" s="1235"/>
      <c r="T54" s="1236"/>
      <c r="U54" s="823"/>
      <c r="V54" s="823"/>
      <c r="W54" s="823"/>
      <c r="X54" s="823"/>
      <c r="Y54" s="823"/>
      <c r="Z54" s="823"/>
      <c r="AA54" s="823"/>
      <c r="AB54" s="823"/>
      <c r="AC54" s="823"/>
      <c r="AD54" s="823"/>
      <c r="AE54" s="823"/>
      <c r="AF54" s="823"/>
      <c r="AG54" s="1231"/>
      <c r="AH54" s="897"/>
      <c r="AI54" s="897"/>
      <c r="AJ54" s="897"/>
      <c r="AK54" s="897"/>
      <c r="AL54" s="897"/>
      <c r="AM54" s="897"/>
      <c r="AN54" s="897"/>
      <c r="AO54" s="897"/>
      <c r="AP54" s="897"/>
      <c r="AQ54" s="897"/>
      <c r="AR54" s="897"/>
      <c r="AS54" s="897"/>
      <c r="AT54" s="897"/>
      <c r="AU54" s="897"/>
      <c r="AV54" s="897"/>
      <c r="AW54" s="897"/>
      <c r="AX54" s="1232"/>
    </row>
    <row r="55" spans="1:50" ht="26.25" customHeight="1" x14ac:dyDescent="0.15">
      <c r="A55" s="790"/>
      <c r="B55" s="791"/>
      <c r="C55" s="766"/>
      <c r="D55" s="767"/>
      <c r="E55" s="767"/>
      <c r="F55" s="767"/>
      <c r="G55" s="768"/>
      <c r="H55" s="826"/>
      <c r="I55" s="826"/>
      <c r="J55" s="826"/>
      <c r="K55" s="826"/>
      <c r="L55" s="826"/>
      <c r="M55" s="826"/>
      <c r="N55" s="826"/>
      <c r="O55" s="826"/>
      <c r="P55" s="826"/>
      <c r="Q55" s="826"/>
      <c r="R55" s="826"/>
      <c r="S55" s="1225"/>
      <c r="T55" s="1226"/>
      <c r="U55" s="1227"/>
      <c r="V55" s="1227"/>
      <c r="W55" s="1227"/>
      <c r="X55" s="1227"/>
      <c r="Y55" s="1227"/>
      <c r="Z55" s="1227"/>
      <c r="AA55" s="1227"/>
      <c r="AB55" s="1227"/>
      <c r="AC55" s="1227"/>
      <c r="AD55" s="1227"/>
      <c r="AE55" s="1227"/>
      <c r="AF55" s="1227"/>
      <c r="AG55" s="1233"/>
      <c r="AH55" s="900"/>
      <c r="AI55" s="900"/>
      <c r="AJ55" s="900"/>
      <c r="AK55" s="900"/>
      <c r="AL55" s="900"/>
      <c r="AM55" s="900"/>
      <c r="AN55" s="900"/>
      <c r="AO55" s="900"/>
      <c r="AP55" s="900"/>
      <c r="AQ55" s="900"/>
      <c r="AR55" s="900"/>
      <c r="AS55" s="900"/>
      <c r="AT55" s="900"/>
      <c r="AU55" s="900"/>
      <c r="AV55" s="900"/>
      <c r="AW55" s="900"/>
      <c r="AX55" s="1234"/>
    </row>
    <row r="56" spans="1:50" ht="57" customHeight="1" x14ac:dyDescent="0.15">
      <c r="A56" s="773" t="s">
        <v>108</v>
      </c>
      <c r="B56" s="774"/>
      <c r="C56" s="777" t="s">
        <v>109</v>
      </c>
      <c r="D56" s="1468"/>
      <c r="E56" s="1468"/>
      <c r="F56" s="1469"/>
      <c r="G56" s="778" t="s">
        <v>1927</v>
      </c>
      <c r="H56" s="1470"/>
      <c r="I56" s="1470"/>
      <c r="J56" s="1470"/>
      <c r="K56" s="1470"/>
      <c r="L56" s="1470"/>
      <c r="M56" s="1470"/>
      <c r="N56" s="1470"/>
      <c r="O56" s="1470"/>
      <c r="P56" s="1470"/>
      <c r="Q56" s="1470"/>
      <c r="R56" s="1470"/>
      <c r="S56" s="1470"/>
      <c r="T56" s="1470"/>
      <c r="U56" s="1470"/>
      <c r="V56" s="1470"/>
      <c r="W56" s="1470"/>
      <c r="X56" s="1470"/>
      <c r="Y56" s="1470"/>
      <c r="Z56" s="1470"/>
      <c r="AA56" s="1470"/>
      <c r="AB56" s="1470"/>
      <c r="AC56" s="1470"/>
      <c r="AD56" s="1470"/>
      <c r="AE56" s="1470"/>
      <c r="AF56" s="1470"/>
      <c r="AG56" s="1470"/>
      <c r="AH56" s="1470"/>
      <c r="AI56" s="1470"/>
      <c r="AJ56" s="1470"/>
      <c r="AK56" s="1470"/>
      <c r="AL56" s="1470"/>
      <c r="AM56" s="1470"/>
      <c r="AN56" s="1470"/>
      <c r="AO56" s="1470"/>
      <c r="AP56" s="1470"/>
      <c r="AQ56" s="1470"/>
      <c r="AR56" s="1470"/>
      <c r="AS56" s="1470"/>
      <c r="AT56" s="1470"/>
      <c r="AU56" s="1470"/>
      <c r="AV56" s="1470"/>
      <c r="AW56" s="1470"/>
      <c r="AX56" s="1471"/>
    </row>
    <row r="57" spans="1:50" ht="66.75" customHeight="1" thickBot="1" x14ac:dyDescent="0.2">
      <c r="A57" s="1466"/>
      <c r="B57" s="1467"/>
      <c r="C57" s="781" t="s">
        <v>111</v>
      </c>
      <c r="D57" s="1472"/>
      <c r="E57" s="1472"/>
      <c r="F57" s="1473"/>
      <c r="G57" s="1942" t="s">
        <v>1928</v>
      </c>
      <c r="H57" s="1943"/>
      <c r="I57" s="1943"/>
      <c r="J57" s="1943"/>
      <c r="K57" s="1943"/>
      <c r="L57" s="1943"/>
      <c r="M57" s="1943"/>
      <c r="N57" s="1943"/>
      <c r="O57" s="1943"/>
      <c r="P57" s="1943"/>
      <c r="Q57" s="1943"/>
      <c r="R57" s="1943"/>
      <c r="S57" s="1943"/>
      <c r="T57" s="1943"/>
      <c r="U57" s="1943"/>
      <c r="V57" s="1943"/>
      <c r="W57" s="1943"/>
      <c r="X57" s="1943"/>
      <c r="Y57" s="1943"/>
      <c r="Z57" s="1943"/>
      <c r="AA57" s="1943"/>
      <c r="AB57" s="1943"/>
      <c r="AC57" s="1943"/>
      <c r="AD57" s="1943"/>
      <c r="AE57" s="1943"/>
      <c r="AF57" s="1943"/>
      <c r="AG57" s="1943"/>
      <c r="AH57" s="1943"/>
      <c r="AI57" s="1943"/>
      <c r="AJ57" s="1943"/>
      <c r="AK57" s="1943"/>
      <c r="AL57" s="1943"/>
      <c r="AM57" s="1943"/>
      <c r="AN57" s="1943"/>
      <c r="AO57" s="1943"/>
      <c r="AP57" s="1943"/>
      <c r="AQ57" s="1943"/>
      <c r="AR57" s="1943"/>
      <c r="AS57" s="1943"/>
      <c r="AT57" s="1943"/>
      <c r="AU57" s="1943"/>
      <c r="AV57" s="1943"/>
      <c r="AW57" s="1943"/>
      <c r="AX57" s="1944"/>
    </row>
    <row r="58" spans="1:50" ht="21" customHeight="1" x14ac:dyDescent="0.15">
      <c r="A58" s="752" t="s">
        <v>113</v>
      </c>
      <c r="B58" s="753"/>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4"/>
    </row>
    <row r="59" spans="1:50" ht="120" customHeight="1" thickBot="1" x14ac:dyDescent="0.2">
      <c r="A59" s="1212"/>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19"/>
      <c r="AU59" s="1219"/>
      <c r="AV59" s="1219"/>
      <c r="AW59" s="1219"/>
      <c r="AX59" s="1220"/>
    </row>
    <row r="60" spans="1:50" ht="21" customHeight="1" x14ac:dyDescent="0.15">
      <c r="A60" s="758" t="s">
        <v>114</v>
      </c>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60"/>
    </row>
    <row r="61" spans="1:50" ht="120" customHeight="1" thickBot="1" x14ac:dyDescent="0.2">
      <c r="A61" s="1212"/>
      <c r="B61" s="1219"/>
      <c r="C61" s="1219"/>
      <c r="D61" s="1219"/>
      <c r="E61" s="1221"/>
      <c r="F61" s="1222"/>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223"/>
      <c r="AV61" s="1223"/>
      <c r="AW61" s="1223"/>
      <c r="AX61" s="1224"/>
    </row>
    <row r="62" spans="1:50" ht="21" customHeight="1" x14ac:dyDescent="0.15">
      <c r="A62" s="758" t="s">
        <v>115</v>
      </c>
      <c r="B62" s="759"/>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60"/>
    </row>
    <row r="63" spans="1:50" ht="99.95" customHeight="1" thickBot="1" x14ac:dyDescent="0.2">
      <c r="A63" s="1212"/>
      <c r="B63" s="1213"/>
      <c r="C63" s="1213"/>
      <c r="D63" s="1213"/>
      <c r="E63" s="1214"/>
      <c r="F63" s="1213"/>
      <c r="G63" s="1213"/>
      <c r="H63" s="1213"/>
      <c r="I63" s="1213"/>
      <c r="J63" s="1213"/>
      <c r="K63" s="1213"/>
      <c r="L63" s="1213"/>
      <c r="M63" s="1213"/>
      <c r="N63" s="1213"/>
      <c r="O63" s="1213"/>
      <c r="P63" s="1213"/>
      <c r="Q63" s="1213"/>
      <c r="R63" s="1213"/>
      <c r="S63" s="1213"/>
      <c r="T63" s="1213"/>
      <c r="U63" s="1213"/>
      <c r="V63" s="1213"/>
      <c r="W63" s="1213"/>
      <c r="X63" s="1213"/>
      <c r="Y63" s="1213"/>
      <c r="Z63" s="1213"/>
      <c r="AA63" s="1213"/>
      <c r="AB63" s="1213"/>
      <c r="AC63" s="1213"/>
      <c r="AD63" s="1213"/>
      <c r="AE63" s="1213"/>
      <c r="AF63" s="1213"/>
      <c r="AG63" s="1213"/>
      <c r="AH63" s="1213"/>
      <c r="AI63" s="1213"/>
      <c r="AJ63" s="1213"/>
      <c r="AK63" s="1213"/>
      <c r="AL63" s="1213"/>
      <c r="AM63" s="1213"/>
      <c r="AN63" s="1213"/>
      <c r="AO63" s="1213"/>
      <c r="AP63" s="1213"/>
      <c r="AQ63" s="1213"/>
      <c r="AR63" s="1213"/>
      <c r="AS63" s="1213"/>
      <c r="AT63" s="1213"/>
      <c r="AU63" s="1213"/>
      <c r="AV63" s="1213"/>
      <c r="AW63" s="1213"/>
      <c r="AX63" s="1215"/>
    </row>
    <row r="64" spans="1:50" ht="21" customHeight="1" x14ac:dyDescent="0.15">
      <c r="A64" s="737" t="s">
        <v>116</v>
      </c>
      <c r="B64" s="738"/>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738"/>
      <c r="AT64" s="738"/>
      <c r="AU64" s="738"/>
      <c r="AV64" s="738"/>
      <c r="AW64" s="738"/>
      <c r="AX64" s="739"/>
    </row>
    <row r="65" spans="1:50" ht="99.95" customHeight="1" thickBot="1" x14ac:dyDescent="0.2">
      <c r="A65" s="1463" t="s">
        <v>1929</v>
      </c>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1464"/>
      <c r="AV65" s="1464"/>
      <c r="AW65" s="1464"/>
      <c r="AX65" s="1465"/>
    </row>
    <row r="66" spans="1:50" ht="19.7" customHeight="1" x14ac:dyDescent="0.15">
      <c r="A66" s="743" t="s">
        <v>118</v>
      </c>
      <c r="B66" s="744"/>
      <c r="C66" s="744"/>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5"/>
    </row>
    <row r="67" spans="1:50" ht="19.899999999999999" customHeight="1" thickBot="1" x14ac:dyDescent="0.2">
      <c r="A67" s="746"/>
      <c r="B67" s="747"/>
      <c r="C67" s="712" t="s">
        <v>119</v>
      </c>
      <c r="D67" s="748"/>
      <c r="E67" s="748"/>
      <c r="F67" s="748"/>
      <c r="G67" s="748"/>
      <c r="H67" s="748"/>
      <c r="I67" s="748"/>
      <c r="J67" s="749"/>
      <c r="K67" s="750">
        <v>269</v>
      </c>
      <c r="L67" s="750"/>
      <c r="M67" s="750"/>
      <c r="N67" s="750"/>
      <c r="O67" s="750"/>
      <c r="P67" s="750"/>
      <c r="Q67" s="750"/>
      <c r="R67" s="750"/>
      <c r="S67" s="712" t="s">
        <v>120</v>
      </c>
      <c r="T67" s="748"/>
      <c r="U67" s="748"/>
      <c r="V67" s="748"/>
      <c r="W67" s="748"/>
      <c r="X67" s="748"/>
      <c r="Y67" s="748"/>
      <c r="Z67" s="749"/>
      <c r="AA67" s="751">
        <v>218</v>
      </c>
      <c r="AB67" s="750"/>
      <c r="AC67" s="750"/>
      <c r="AD67" s="750"/>
      <c r="AE67" s="750"/>
      <c r="AF67" s="750"/>
      <c r="AG67" s="750"/>
      <c r="AH67" s="750"/>
      <c r="AI67" s="712" t="s">
        <v>122</v>
      </c>
      <c r="AJ67" s="713"/>
      <c r="AK67" s="713"/>
      <c r="AL67" s="713"/>
      <c r="AM67" s="713"/>
      <c r="AN67" s="713"/>
      <c r="AO67" s="713"/>
      <c r="AP67" s="714"/>
      <c r="AQ67" s="1940" t="s">
        <v>1930</v>
      </c>
      <c r="AR67" s="1940"/>
      <c r="AS67" s="1940"/>
      <c r="AT67" s="1940"/>
      <c r="AU67" s="1940"/>
      <c r="AV67" s="1940"/>
      <c r="AW67" s="1940"/>
      <c r="AX67" s="1941"/>
    </row>
    <row r="68" spans="1:50" ht="24.75" customHeight="1" thickBot="1" x14ac:dyDescent="0.2">
      <c r="A68" s="5"/>
      <c r="B68" s="5"/>
      <c r="C68" s="5"/>
      <c r="D68" s="5"/>
      <c r="E68" s="5"/>
      <c r="F68" s="5"/>
      <c r="G68" s="6"/>
      <c r="H68" s="6"/>
      <c r="I68" s="6"/>
      <c r="J68" s="6"/>
      <c r="K68" s="6"/>
      <c r="L68" s="7"/>
      <c r="M68" s="6"/>
      <c r="N68" s="6"/>
      <c r="O68" s="6"/>
      <c r="P68" s="6"/>
      <c r="Q68" s="6"/>
      <c r="R68" s="6"/>
      <c r="S68" s="6"/>
      <c r="T68" s="6"/>
      <c r="U68" s="6"/>
      <c r="V68" s="6"/>
      <c r="W68" s="6"/>
      <c r="X68" s="6"/>
      <c r="Y68" s="13"/>
      <c r="Z68" s="13"/>
      <c r="AA68" s="13"/>
      <c r="AB68" s="13"/>
      <c r="AC68" s="6"/>
      <c r="AD68" s="6"/>
      <c r="AE68" s="6"/>
      <c r="AF68" s="6"/>
      <c r="AG68" s="6"/>
      <c r="AH68" s="7"/>
      <c r="AI68" s="6"/>
      <c r="AJ68" s="6"/>
      <c r="AK68" s="6"/>
      <c r="AL68" s="6"/>
      <c r="AM68" s="6"/>
      <c r="AN68" s="6"/>
      <c r="AO68" s="6"/>
      <c r="AP68" s="6"/>
      <c r="AQ68" s="6"/>
      <c r="AR68" s="6"/>
      <c r="AS68" s="6"/>
      <c r="AT68" s="6"/>
      <c r="AU68" s="13"/>
      <c r="AV68" s="13"/>
      <c r="AW68" s="13"/>
      <c r="AX68" s="13"/>
    </row>
    <row r="69" spans="1:50" ht="15" customHeight="1" x14ac:dyDescent="0.15">
      <c r="A69" s="699" t="s">
        <v>124</v>
      </c>
      <c r="B69" s="700"/>
      <c r="C69" s="700"/>
      <c r="D69" s="700"/>
      <c r="E69" s="700"/>
      <c r="F69" s="701"/>
      <c r="G69" s="14" t="s">
        <v>125</v>
      </c>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6"/>
    </row>
    <row r="70" spans="1:50" ht="38.65" customHeight="1" x14ac:dyDescent="0.15">
      <c r="A70" s="393"/>
      <c r="B70" s="394"/>
      <c r="C70" s="394"/>
      <c r="D70" s="394"/>
      <c r="E70" s="394"/>
      <c r="F70" s="395"/>
      <c r="G70" s="17"/>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9"/>
    </row>
    <row r="71" spans="1:50" ht="41.25" customHeight="1" x14ac:dyDescent="0.15">
      <c r="A71" s="393"/>
      <c r="B71" s="394"/>
      <c r="C71" s="394"/>
      <c r="D71" s="394"/>
      <c r="E71" s="394"/>
      <c r="F71" s="395"/>
      <c r="G71" s="17"/>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9"/>
    </row>
    <row r="72" spans="1:50" ht="52.35" customHeight="1" x14ac:dyDescent="0.15">
      <c r="A72" s="393"/>
      <c r="B72" s="394"/>
      <c r="C72" s="394"/>
      <c r="D72" s="394"/>
      <c r="E72" s="394"/>
      <c r="F72" s="395"/>
      <c r="G72" s="17"/>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9"/>
    </row>
    <row r="73" spans="1:50" ht="52.35" customHeight="1" x14ac:dyDescent="0.15">
      <c r="A73" s="393"/>
      <c r="B73" s="394"/>
      <c r="C73" s="394"/>
      <c r="D73" s="394"/>
      <c r="E73" s="394"/>
      <c r="F73" s="395"/>
      <c r="G73" s="17"/>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9"/>
    </row>
    <row r="74" spans="1:50" ht="52.35" customHeight="1" x14ac:dyDescent="0.15">
      <c r="A74" s="393"/>
      <c r="B74" s="394"/>
      <c r="C74" s="394"/>
      <c r="D74" s="394"/>
      <c r="E74" s="394"/>
      <c r="F74" s="395"/>
      <c r="G74" s="17"/>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9"/>
    </row>
    <row r="75" spans="1:50" ht="41.25" customHeight="1" x14ac:dyDescent="0.15">
      <c r="A75" s="393"/>
      <c r="B75" s="394"/>
      <c r="C75" s="394"/>
      <c r="D75" s="394"/>
      <c r="E75" s="394"/>
      <c r="F75" s="395"/>
      <c r="G75" s="17"/>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9"/>
    </row>
    <row r="76" spans="1:50" ht="52.5" customHeight="1" x14ac:dyDescent="0.15">
      <c r="A76" s="393"/>
      <c r="B76" s="394"/>
      <c r="C76" s="394"/>
      <c r="D76" s="394"/>
      <c r="E76" s="394"/>
      <c r="F76" s="395"/>
      <c r="G76" s="17"/>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9"/>
    </row>
    <row r="77" spans="1:50" ht="52.5" customHeight="1" x14ac:dyDescent="0.15">
      <c r="A77" s="393"/>
      <c r="B77" s="394"/>
      <c r="C77" s="394"/>
      <c r="D77" s="394"/>
      <c r="E77" s="394"/>
      <c r="F77" s="395"/>
      <c r="G77" s="17"/>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9"/>
    </row>
    <row r="78" spans="1:50" ht="52.5" customHeight="1" x14ac:dyDescent="0.15">
      <c r="A78" s="393"/>
      <c r="B78" s="394"/>
      <c r="C78" s="394"/>
      <c r="D78" s="394"/>
      <c r="E78" s="394"/>
      <c r="F78" s="395"/>
      <c r="G78" s="17"/>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9"/>
    </row>
    <row r="79" spans="1:50" ht="52.5" customHeight="1" x14ac:dyDescent="0.15">
      <c r="A79" s="393"/>
      <c r="B79" s="394"/>
      <c r="C79" s="394"/>
      <c r="D79" s="394"/>
      <c r="E79" s="394"/>
      <c r="F79" s="395"/>
      <c r="G79" s="17"/>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9"/>
    </row>
    <row r="80" spans="1:50" ht="52.5" customHeight="1" x14ac:dyDescent="0.15">
      <c r="A80" s="393"/>
      <c r="B80" s="394"/>
      <c r="C80" s="394"/>
      <c r="D80" s="394"/>
      <c r="E80" s="394"/>
      <c r="F80" s="395"/>
      <c r="G80" s="17"/>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9"/>
    </row>
    <row r="81" spans="1:50" ht="52.5" customHeight="1" x14ac:dyDescent="0.15">
      <c r="A81" s="393"/>
      <c r="B81" s="394"/>
      <c r="C81" s="394"/>
      <c r="D81" s="394"/>
      <c r="E81" s="394"/>
      <c r="F81" s="395"/>
      <c r="G81" s="17"/>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9"/>
    </row>
    <row r="82" spans="1:50" ht="52.5" customHeight="1" x14ac:dyDescent="0.15">
      <c r="A82" s="393"/>
      <c r="B82" s="394"/>
      <c r="C82" s="394"/>
      <c r="D82" s="394"/>
      <c r="E82" s="394"/>
      <c r="F82" s="395"/>
      <c r="G82" s="17"/>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9"/>
    </row>
    <row r="83" spans="1:50" ht="52.5" customHeight="1" x14ac:dyDescent="0.15">
      <c r="A83" s="393"/>
      <c r="B83" s="394"/>
      <c r="C83" s="394"/>
      <c r="D83" s="394"/>
      <c r="E83" s="394"/>
      <c r="F83" s="395"/>
      <c r="G83" s="17"/>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9"/>
    </row>
    <row r="84" spans="1:50" ht="52.5" customHeight="1" x14ac:dyDescent="0.15">
      <c r="A84" s="393"/>
      <c r="B84" s="394"/>
      <c r="C84" s="394"/>
      <c r="D84" s="394"/>
      <c r="E84" s="394"/>
      <c r="F84" s="395"/>
      <c r="G84" s="17"/>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9"/>
    </row>
    <row r="85" spans="1:50" ht="42.6" customHeight="1" x14ac:dyDescent="0.15">
      <c r="A85" s="393"/>
      <c r="B85" s="394"/>
      <c r="C85" s="394"/>
      <c r="D85" s="394"/>
      <c r="E85" s="394"/>
      <c r="F85" s="395"/>
      <c r="G85" s="17"/>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9"/>
    </row>
    <row r="86" spans="1:50" ht="52.5" customHeight="1" x14ac:dyDescent="0.15">
      <c r="A86" s="393"/>
      <c r="B86" s="394"/>
      <c r="C86" s="394"/>
      <c r="D86" s="394"/>
      <c r="E86" s="394"/>
      <c r="F86" s="395"/>
      <c r="G86" s="17"/>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0" ht="52.5" customHeight="1" x14ac:dyDescent="0.15">
      <c r="A87" s="393"/>
      <c r="B87" s="394"/>
      <c r="C87" s="394"/>
      <c r="D87" s="394"/>
      <c r="E87" s="394"/>
      <c r="F87" s="395"/>
      <c r="G87" s="17"/>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9"/>
    </row>
    <row r="88" spans="1:50" ht="52.5" customHeight="1" x14ac:dyDescent="0.15">
      <c r="A88" s="393"/>
      <c r="B88" s="394"/>
      <c r="C88" s="394"/>
      <c r="D88" s="394"/>
      <c r="E88" s="394"/>
      <c r="F88" s="395"/>
      <c r="G88" s="17"/>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row>
    <row r="89" spans="1:50" ht="52.5" customHeight="1" x14ac:dyDescent="0.15">
      <c r="A89" s="393"/>
      <c r="B89" s="394"/>
      <c r="C89" s="394"/>
      <c r="D89" s="394"/>
      <c r="E89" s="394"/>
      <c r="F89" s="395"/>
      <c r="G89" s="17"/>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9"/>
    </row>
    <row r="90" spans="1:50" ht="52.5" customHeight="1" x14ac:dyDescent="0.15">
      <c r="A90" s="393"/>
      <c r="B90" s="394"/>
      <c r="C90" s="394"/>
      <c r="D90" s="394"/>
      <c r="E90" s="394"/>
      <c r="F90" s="395"/>
      <c r="G90" s="17"/>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9"/>
    </row>
    <row r="91" spans="1:50" ht="47.85" customHeight="1" x14ac:dyDescent="0.15">
      <c r="A91" s="393"/>
      <c r="B91" s="394"/>
      <c r="C91" s="394"/>
      <c r="D91" s="394"/>
      <c r="E91" s="394"/>
      <c r="F91" s="395"/>
      <c r="G91" s="17"/>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9"/>
    </row>
    <row r="92" spans="1:50" ht="14.25" thickBot="1" x14ac:dyDescent="0.2">
      <c r="A92" s="1685"/>
      <c r="B92" s="1686"/>
      <c r="C92" s="1686"/>
      <c r="D92" s="1686"/>
      <c r="E92" s="1686"/>
      <c r="F92" s="1687"/>
      <c r="G92" s="20" t="s">
        <v>472</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2"/>
    </row>
    <row r="93" spans="1:50" s="4" customFormat="1" x14ac:dyDescent="0.15">
      <c r="A93" s="23"/>
      <c r="B93" s="23"/>
      <c r="C93" s="23"/>
      <c r="D93" s="23"/>
      <c r="E93" s="23"/>
      <c r="F93" s="23"/>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row>
    <row r="94" spans="1:50" s="4" customFormat="1" ht="26.25" customHeight="1" thickBot="1" x14ac:dyDescent="0.2">
      <c r="A94" s="24"/>
      <c r="B94" s="24"/>
      <c r="C94" s="24"/>
      <c r="D94" s="24"/>
      <c r="E94" s="24"/>
      <c r="F94" s="24"/>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row>
    <row r="95" spans="1:50" ht="30" customHeight="1" x14ac:dyDescent="0.15">
      <c r="A95" s="617" t="s">
        <v>127</v>
      </c>
      <c r="B95" s="618"/>
      <c r="C95" s="618"/>
      <c r="D95" s="618"/>
      <c r="E95" s="618"/>
      <c r="F95" s="619"/>
      <c r="G95" s="1199" t="s">
        <v>1898</v>
      </c>
      <c r="H95" s="1936"/>
      <c r="I95" s="1936"/>
      <c r="J95" s="1936"/>
      <c r="K95" s="1936"/>
      <c r="L95" s="1936"/>
      <c r="M95" s="1936"/>
      <c r="N95" s="1936"/>
      <c r="O95" s="1936"/>
      <c r="P95" s="1936"/>
      <c r="Q95" s="1936"/>
      <c r="R95" s="1936"/>
      <c r="S95" s="1936"/>
      <c r="T95" s="1936"/>
      <c r="U95" s="1936"/>
      <c r="V95" s="1936"/>
      <c r="W95" s="1936"/>
      <c r="X95" s="1936"/>
      <c r="Y95" s="1936"/>
      <c r="Z95" s="1936"/>
      <c r="AA95" s="1936"/>
      <c r="AB95" s="1937"/>
      <c r="AC95" s="1199" t="s">
        <v>291</v>
      </c>
      <c r="AD95" s="1200"/>
      <c r="AE95" s="1200"/>
      <c r="AF95" s="1200"/>
      <c r="AG95" s="1200"/>
      <c r="AH95" s="1200"/>
      <c r="AI95" s="1200"/>
      <c r="AJ95" s="1200"/>
      <c r="AK95" s="1200"/>
      <c r="AL95" s="1200"/>
      <c r="AM95" s="1200"/>
      <c r="AN95" s="1200"/>
      <c r="AO95" s="1200"/>
      <c r="AP95" s="1200"/>
      <c r="AQ95" s="1200"/>
      <c r="AR95" s="1200"/>
      <c r="AS95" s="1200"/>
      <c r="AT95" s="1200"/>
      <c r="AU95" s="1200"/>
      <c r="AV95" s="1200"/>
      <c r="AW95" s="1200"/>
      <c r="AX95" s="1202"/>
    </row>
    <row r="96" spans="1:50" ht="24.75" customHeight="1" x14ac:dyDescent="0.15">
      <c r="A96" s="620"/>
      <c r="B96" s="621"/>
      <c r="C96" s="621"/>
      <c r="D96" s="621"/>
      <c r="E96" s="621"/>
      <c r="F96" s="622"/>
      <c r="G96" s="777" t="s">
        <v>74</v>
      </c>
      <c r="H96" s="378"/>
      <c r="I96" s="378"/>
      <c r="J96" s="378"/>
      <c r="K96" s="378"/>
      <c r="L96" s="348" t="s">
        <v>130</v>
      </c>
      <c r="M96" s="349"/>
      <c r="N96" s="349"/>
      <c r="O96" s="349"/>
      <c r="P96" s="349"/>
      <c r="Q96" s="349"/>
      <c r="R96" s="349"/>
      <c r="S96" s="349"/>
      <c r="T96" s="349"/>
      <c r="U96" s="349"/>
      <c r="V96" s="349"/>
      <c r="W96" s="349"/>
      <c r="X96" s="350"/>
      <c r="Y96" s="673" t="s">
        <v>131</v>
      </c>
      <c r="Z96" s="658"/>
      <c r="AA96" s="658"/>
      <c r="AB96" s="659"/>
      <c r="AC96" s="777" t="s">
        <v>74</v>
      </c>
      <c r="AD96" s="894"/>
      <c r="AE96" s="894"/>
      <c r="AF96" s="894"/>
      <c r="AG96" s="894"/>
      <c r="AH96" s="348" t="s">
        <v>130</v>
      </c>
      <c r="AI96" s="539"/>
      <c r="AJ96" s="539"/>
      <c r="AK96" s="539"/>
      <c r="AL96" s="539"/>
      <c r="AM96" s="539"/>
      <c r="AN96" s="539"/>
      <c r="AO96" s="539"/>
      <c r="AP96" s="539"/>
      <c r="AQ96" s="539"/>
      <c r="AR96" s="539"/>
      <c r="AS96" s="539"/>
      <c r="AT96" s="540"/>
      <c r="AU96" s="604" t="s">
        <v>131</v>
      </c>
      <c r="AV96" s="597"/>
      <c r="AW96" s="597"/>
      <c r="AX96" s="600"/>
    </row>
    <row r="97" spans="1:50" ht="24.75" customHeight="1" x14ac:dyDescent="0.15">
      <c r="A97" s="620"/>
      <c r="B97" s="621"/>
      <c r="C97" s="621"/>
      <c r="D97" s="621"/>
      <c r="E97" s="621"/>
      <c r="F97" s="622"/>
      <c r="G97" s="1930"/>
      <c r="H97" s="312"/>
      <c r="I97" s="312"/>
      <c r="J97" s="312"/>
      <c r="K97" s="313"/>
      <c r="L97" s="586"/>
      <c r="M97" s="1931"/>
      <c r="N97" s="1931"/>
      <c r="O97" s="1931"/>
      <c r="P97" s="1931"/>
      <c r="Q97" s="1931"/>
      <c r="R97" s="1931"/>
      <c r="S97" s="1931"/>
      <c r="T97" s="1931"/>
      <c r="U97" s="1931"/>
      <c r="V97" s="1931"/>
      <c r="W97" s="1931"/>
      <c r="X97" s="1932"/>
      <c r="Y97" s="1933"/>
      <c r="Z97" s="1934"/>
      <c r="AA97" s="1934"/>
      <c r="AB97" s="1935"/>
      <c r="AC97" s="1154"/>
      <c r="AD97" s="1155"/>
      <c r="AE97" s="1155"/>
      <c r="AF97" s="1155"/>
      <c r="AG97" s="1156"/>
      <c r="AH97" s="592"/>
      <c r="AI97" s="1157"/>
      <c r="AJ97" s="1157"/>
      <c r="AK97" s="1157"/>
      <c r="AL97" s="1157"/>
      <c r="AM97" s="1157"/>
      <c r="AN97" s="1157"/>
      <c r="AO97" s="1157"/>
      <c r="AP97" s="1157"/>
      <c r="AQ97" s="1157"/>
      <c r="AR97" s="1157"/>
      <c r="AS97" s="1157"/>
      <c r="AT97" s="1158"/>
      <c r="AU97" s="1159"/>
      <c r="AV97" s="1160"/>
      <c r="AW97" s="1160"/>
      <c r="AX97" s="1161"/>
    </row>
    <row r="98" spans="1:50" ht="24.75" customHeight="1" x14ac:dyDescent="0.15">
      <c r="A98" s="620"/>
      <c r="B98" s="621"/>
      <c r="C98" s="621"/>
      <c r="D98" s="621"/>
      <c r="E98" s="621"/>
      <c r="F98" s="622"/>
      <c r="G98" s="1925"/>
      <c r="H98" s="334"/>
      <c r="I98" s="334"/>
      <c r="J98" s="334"/>
      <c r="K98" s="335"/>
      <c r="L98" s="678"/>
      <c r="M98" s="1926"/>
      <c r="N98" s="1926"/>
      <c r="O98" s="1926"/>
      <c r="P98" s="1926"/>
      <c r="Q98" s="1926"/>
      <c r="R98" s="1926"/>
      <c r="S98" s="1926"/>
      <c r="T98" s="1926"/>
      <c r="U98" s="1926"/>
      <c r="V98" s="1926"/>
      <c r="W98" s="1926"/>
      <c r="X98" s="1927"/>
      <c r="Y98" s="1928"/>
      <c r="Z98" s="1929"/>
      <c r="AA98" s="1929"/>
      <c r="AB98" s="1929"/>
      <c r="AC98" s="1117"/>
      <c r="AD98" s="1118"/>
      <c r="AE98" s="1118"/>
      <c r="AF98" s="1118"/>
      <c r="AG98" s="1119"/>
      <c r="AH98" s="568"/>
      <c r="AI98" s="1120"/>
      <c r="AJ98" s="1120"/>
      <c r="AK98" s="1120"/>
      <c r="AL98" s="1120"/>
      <c r="AM98" s="1120"/>
      <c r="AN98" s="1120"/>
      <c r="AO98" s="1120"/>
      <c r="AP98" s="1120"/>
      <c r="AQ98" s="1120"/>
      <c r="AR98" s="1120"/>
      <c r="AS98" s="1120"/>
      <c r="AT98" s="1121"/>
      <c r="AU98" s="1122"/>
      <c r="AV98" s="1123"/>
      <c r="AW98" s="1123"/>
      <c r="AX98" s="1124"/>
    </row>
    <row r="99" spans="1:50" ht="24.75" customHeight="1" x14ac:dyDescent="0.15">
      <c r="A99" s="620"/>
      <c r="B99" s="621"/>
      <c r="C99" s="621"/>
      <c r="D99" s="621"/>
      <c r="E99" s="621"/>
      <c r="F99" s="622"/>
      <c r="G99" s="1921" t="s">
        <v>41</v>
      </c>
      <c r="H99" s="349"/>
      <c r="I99" s="349"/>
      <c r="J99" s="349"/>
      <c r="K99" s="349"/>
      <c r="L99" s="662"/>
      <c r="M99" s="352"/>
      <c r="N99" s="352"/>
      <c r="O99" s="352"/>
      <c r="P99" s="352"/>
      <c r="Q99" s="352"/>
      <c r="R99" s="352"/>
      <c r="S99" s="352"/>
      <c r="T99" s="352"/>
      <c r="U99" s="352"/>
      <c r="V99" s="352"/>
      <c r="W99" s="352"/>
      <c r="X99" s="353"/>
      <c r="Y99" s="1922">
        <f>SUM(Y97:AB98)</f>
        <v>0</v>
      </c>
      <c r="Z99" s="1923"/>
      <c r="AA99" s="1923"/>
      <c r="AB99" s="1924"/>
      <c r="AC99" s="1166" t="s">
        <v>41</v>
      </c>
      <c r="AD99" s="539"/>
      <c r="AE99" s="539"/>
      <c r="AF99" s="539"/>
      <c r="AG99" s="539"/>
      <c r="AH99" s="606"/>
      <c r="AI99" s="938"/>
      <c r="AJ99" s="938"/>
      <c r="AK99" s="938"/>
      <c r="AL99" s="938"/>
      <c r="AM99" s="938"/>
      <c r="AN99" s="938"/>
      <c r="AO99" s="938"/>
      <c r="AP99" s="938"/>
      <c r="AQ99" s="938"/>
      <c r="AR99" s="938"/>
      <c r="AS99" s="938"/>
      <c r="AT99" s="939"/>
      <c r="AU99" s="1167">
        <f>SUM(AU97:AX98)</f>
        <v>0</v>
      </c>
      <c r="AV99" s="1168"/>
      <c r="AW99" s="1168"/>
      <c r="AX99" s="1170"/>
    </row>
    <row r="100" spans="1:50" ht="30" customHeight="1" x14ac:dyDescent="0.15">
      <c r="A100" s="620"/>
      <c r="B100" s="621"/>
      <c r="C100" s="621"/>
      <c r="D100" s="621"/>
      <c r="E100" s="621"/>
      <c r="F100" s="622"/>
      <c r="G100" s="1162" t="s">
        <v>132</v>
      </c>
      <c r="H100" s="1938"/>
      <c r="I100" s="1938"/>
      <c r="J100" s="1938"/>
      <c r="K100" s="1938"/>
      <c r="L100" s="1938"/>
      <c r="M100" s="1938"/>
      <c r="N100" s="1938"/>
      <c r="O100" s="1938"/>
      <c r="P100" s="1938"/>
      <c r="Q100" s="1938"/>
      <c r="R100" s="1938"/>
      <c r="S100" s="1938"/>
      <c r="T100" s="1938"/>
      <c r="U100" s="1938"/>
      <c r="V100" s="1938"/>
      <c r="W100" s="1938"/>
      <c r="X100" s="1938"/>
      <c r="Y100" s="1938"/>
      <c r="Z100" s="1938"/>
      <c r="AA100" s="1938"/>
      <c r="AB100" s="1939"/>
      <c r="AC100" s="1162" t="s">
        <v>294</v>
      </c>
      <c r="AD100" s="1163"/>
      <c r="AE100" s="1163"/>
      <c r="AF100" s="1163"/>
      <c r="AG100" s="1163"/>
      <c r="AH100" s="1163"/>
      <c r="AI100" s="1163"/>
      <c r="AJ100" s="1163"/>
      <c r="AK100" s="1163"/>
      <c r="AL100" s="1163"/>
      <c r="AM100" s="1163"/>
      <c r="AN100" s="1163"/>
      <c r="AO100" s="1163"/>
      <c r="AP100" s="1163"/>
      <c r="AQ100" s="1163"/>
      <c r="AR100" s="1163"/>
      <c r="AS100" s="1163"/>
      <c r="AT100" s="1163"/>
      <c r="AU100" s="1163"/>
      <c r="AV100" s="1163"/>
      <c r="AW100" s="1163"/>
      <c r="AX100" s="1165"/>
    </row>
    <row r="101" spans="1:50" ht="25.5" customHeight="1" x14ac:dyDescent="0.15">
      <c r="A101" s="620"/>
      <c r="B101" s="621"/>
      <c r="C101" s="621"/>
      <c r="D101" s="621"/>
      <c r="E101" s="621"/>
      <c r="F101" s="622"/>
      <c r="G101" s="777" t="s">
        <v>74</v>
      </c>
      <c r="H101" s="378"/>
      <c r="I101" s="378"/>
      <c r="J101" s="378"/>
      <c r="K101" s="378"/>
      <c r="L101" s="348" t="s">
        <v>130</v>
      </c>
      <c r="M101" s="349"/>
      <c r="N101" s="349"/>
      <c r="O101" s="349"/>
      <c r="P101" s="349"/>
      <c r="Q101" s="349"/>
      <c r="R101" s="349"/>
      <c r="S101" s="349"/>
      <c r="T101" s="349"/>
      <c r="U101" s="349"/>
      <c r="V101" s="349"/>
      <c r="W101" s="349"/>
      <c r="X101" s="350"/>
      <c r="Y101" s="673" t="s">
        <v>131</v>
      </c>
      <c r="Z101" s="658"/>
      <c r="AA101" s="658"/>
      <c r="AB101" s="659"/>
      <c r="AC101" s="777" t="s">
        <v>74</v>
      </c>
      <c r="AD101" s="894"/>
      <c r="AE101" s="894"/>
      <c r="AF101" s="894"/>
      <c r="AG101" s="894"/>
      <c r="AH101" s="348" t="s">
        <v>130</v>
      </c>
      <c r="AI101" s="539"/>
      <c r="AJ101" s="539"/>
      <c r="AK101" s="539"/>
      <c r="AL101" s="539"/>
      <c r="AM101" s="539"/>
      <c r="AN101" s="539"/>
      <c r="AO101" s="539"/>
      <c r="AP101" s="539"/>
      <c r="AQ101" s="539"/>
      <c r="AR101" s="539"/>
      <c r="AS101" s="539"/>
      <c r="AT101" s="540"/>
      <c r="AU101" s="604" t="s">
        <v>131</v>
      </c>
      <c r="AV101" s="597"/>
      <c r="AW101" s="597"/>
      <c r="AX101" s="600"/>
    </row>
    <row r="102" spans="1:50" ht="24.75" customHeight="1" x14ac:dyDescent="0.15">
      <c r="A102" s="620"/>
      <c r="B102" s="621"/>
      <c r="C102" s="621"/>
      <c r="D102" s="621"/>
      <c r="E102" s="621"/>
      <c r="F102" s="622"/>
      <c r="G102" s="1930"/>
      <c r="H102" s="312"/>
      <c r="I102" s="312"/>
      <c r="J102" s="312"/>
      <c r="K102" s="313"/>
      <c r="L102" s="586"/>
      <c r="M102" s="1931"/>
      <c r="N102" s="1931"/>
      <c r="O102" s="1931"/>
      <c r="P102" s="1931"/>
      <c r="Q102" s="1931"/>
      <c r="R102" s="1931"/>
      <c r="S102" s="1931"/>
      <c r="T102" s="1931"/>
      <c r="U102" s="1931"/>
      <c r="V102" s="1931"/>
      <c r="W102" s="1931"/>
      <c r="X102" s="1932"/>
      <c r="Y102" s="1933"/>
      <c r="Z102" s="1934"/>
      <c r="AA102" s="1934"/>
      <c r="AB102" s="1935"/>
      <c r="AC102" s="1154"/>
      <c r="AD102" s="1155"/>
      <c r="AE102" s="1155"/>
      <c r="AF102" s="1155"/>
      <c r="AG102" s="1156"/>
      <c r="AH102" s="592"/>
      <c r="AI102" s="1157"/>
      <c r="AJ102" s="1157"/>
      <c r="AK102" s="1157"/>
      <c r="AL102" s="1157"/>
      <c r="AM102" s="1157"/>
      <c r="AN102" s="1157"/>
      <c r="AO102" s="1157"/>
      <c r="AP102" s="1157"/>
      <c r="AQ102" s="1157"/>
      <c r="AR102" s="1157"/>
      <c r="AS102" s="1157"/>
      <c r="AT102" s="1158"/>
      <c r="AU102" s="1159"/>
      <c r="AV102" s="1160"/>
      <c r="AW102" s="1160"/>
      <c r="AX102" s="1161"/>
    </row>
    <row r="103" spans="1:50" ht="24.75" customHeight="1" x14ac:dyDescent="0.15">
      <c r="A103" s="620"/>
      <c r="B103" s="621"/>
      <c r="C103" s="621"/>
      <c r="D103" s="621"/>
      <c r="E103" s="621"/>
      <c r="F103" s="622"/>
      <c r="G103" s="1925"/>
      <c r="H103" s="334"/>
      <c r="I103" s="334"/>
      <c r="J103" s="334"/>
      <c r="K103" s="335"/>
      <c r="L103" s="678"/>
      <c r="M103" s="1926"/>
      <c r="N103" s="1926"/>
      <c r="O103" s="1926"/>
      <c r="P103" s="1926"/>
      <c r="Q103" s="1926"/>
      <c r="R103" s="1926"/>
      <c r="S103" s="1926"/>
      <c r="T103" s="1926"/>
      <c r="U103" s="1926"/>
      <c r="V103" s="1926"/>
      <c r="W103" s="1926"/>
      <c r="X103" s="1927"/>
      <c r="Y103" s="1928"/>
      <c r="Z103" s="1929"/>
      <c r="AA103" s="1929"/>
      <c r="AB103" s="1929"/>
      <c r="AC103" s="1117"/>
      <c r="AD103" s="1118"/>
      <c r="AE103" s="1118"/>
      <c r="AF103" s="1118"/>
      <c r="AG103" s="1119"/>
      <c r="AH103" s="568"/>
      <c r="AI103" s="1120"/>
      <c r="AJ103" s="1120"/>
      <c r="AK103" s="1120"/>
      <c r="AL103" s="1120"/>
      <c r="AM103" s="1120"/>
      <c r="AN103" s="1120"/>
      <c r="AO103" s="1120"/>
      <c r="AP103" s="1120"/>
      <c r="AQ103" s="1120"/>
      <c r="AR103" s="1120"/>
      <c r="AS103" s="1120"/>
      <c r="AT103" s="1121"/>
      <c r="AU103" s="1122"/>
      <c r="AV103" s="1123"/>
      <c r="AW103" s="1123"/>
      <c r="AX103" s="1124"/>
    </row>
    <row r="104" spans="1:50" ht="24.75" customHeight="1" x14ac:dyDescent="0.15">
      <c r="A104" s="620"/>
      <c r="B104" s="621"/>
      <c r="C104" s="621"/>
      <c r="D104" s="621"/>
      <c r="E104" s="621"/>
      <c r="F104" s="622"/>
      <c r="G104" s="1921" t="s">
        <v>41</v>
      </c>
      <c r="H104" s="349"/>
      <c r="I104" s="349"/>
      <c r="J104" s="349"/>
      <c r="K104" s="349"/>
      <c r="L104" s="662"/>
      <c r="M104" s="352"/>
      <c r="N104" s="352"/>
      <c r="O104" s="352"/>
      <c r="P104" s="352"/>
      <c r="Q104" s="352"/>
      <c r="R104" s="352"/>
      <c r="S104" s="352"/>
      <c r="T104" s="352"/>
      <c r="U104" s="352"/>
      <c r="V104" s="352"/>
      <c r="W104" s="352"/>
      <c r="X104" s="353"/>
      <c r="Y104" s="1922">
        <f>SUM(Y102:AB103)</f>
        <v>0</v>
      </c>
      <c r="Z104" s="1923"/>
      <c r="AA104" s="1923"/>
      <c r="AB104" s="1924"/>
      <c r="AC104" s="1166" t="s">
        <v>41</v>
      </c>
      <c r="AD104" s="539"/>
      <c r="AE104" s="539"/>
      <c r="AF104" s="539"/>
      <c r="AG104" s="539"/>
      <c r="AH104" s="606"/>
      <c r="AI104" s="938"/>
      <c r="AJ104" s="938"/>
      <c r="AK104" s="938"/>
      <c r="AL104" s="938"/>
      <c r="AM104" s="938"/>
      <c r="AN104" s="938"/>
      <c r="AO104" s="938"/>
      <c r="AP104" s="938"/>
      <c r="AQ104" s="938"/>
      <c r="AR104" s="938"/>
      <c r="AS104" s="938"/>
      <c r="AT104" s="939"/>
      <c r="AU104" s="1167">
        <f>SUM(AU102:AX103)</f>
        <v>0</v>
      </c>
      <c r="AV104" s="1168"/>
      <c r="AW104" s="1168"/>
      <c r="AX104" s="1170"/>
    </row>
    <row r="105" spans="1:50" ht="30" customHeight="1" x14ac:dyDescent="0.15">
      <c r="A105" s="620"/>
      <c r="B105" s="621"/>
      <c r="C105" s="621"/>
      <c r="D105" s="621"/>
      <c r="E105" s="621"/>
      <c r="F105" s="622"/>
      <c r="G105" s="1162" t="s">
        <v>136</v>
      </c>
      <c r="H105" s="1163"/>
      <c r="I105" s="1163"/>
      <c r="J105" s="1163"/>
      <c r="K105" s="1163"/>
      <c r="L105" s="1163"/>
      <c r="M105" s="1163"/>
      <c r="N105" s="1163"/>
      <c r="O105" s="1163"/>
      <c r="P105" s="1163"/>
      <c r="Q105" s="1163"/>
      <c r="R105" s="1163"/>
      <c r="S105" s="1163"/>
      <c r="T105" s="1163"/>
      <c r="U105" s="1163"/>
      <c r="V105" s="1163"/>
      <c r="W105" s="1163"/>
      <c r="X105" s="1163"/>
      <c r="Y105" s="1163"/>
      <c r="Z105" s="1163"/>
      <c r="AA105" s="1163"/>
      <c r="AB105" s="1164"/>
      <c r="AC105" s="1162" t="s">
        <v>137</v>
      </c>
      <c r="AD105" s="1163"/>
      <c r="AE105" s="1163"/>
      <c r="AF105" s="1163"/>
      <c r="AG105" s="1163"/>
      <c r="AH105" s="1163"/>
      <c r="AI105" s="1163"/>
      <c r="AJ105" s="1163"/>
      <c r="AK105" s="1163"/>
      <c r="AL105" s="1163"/>
      <c r="AM105" s="1163"/>
      <c r="AN105" s="1163"/>
      <c r="AO105" s="1163"/>
      <c r="AP105" s="1163"/>
      <c r="AQ105" s="1163"/>
      <c r="AR105" s="1163"/>
      <c r="AS105" s="1163"/>
      <c r="AT105" s="1163"/>
      <c r="AU105" s="1163"/>
      <c r="AV105" s="1163"/>
      <c r="AW105" s="1163"/>
      <c r="AX105" s="1165"/>
    </row>
    <row r="106" spans="1:50" ht="24.75" customHeight="1" x14ac:dyDescent="0.15">
      <c r="A106" s="620"/>
      <c r="B106" s="621"/>
      <c r="C106" s="621"/>
      <c r="D106" s="621"/>
      <c r="E106" s="621"/>
      <c r="F106" s="622"/>
      <c r="G106" s="777" t="s">
        <v>74</v>
      </c>
      <c r="H106" s="894"/>
      <c r="I106" s="894"/>
      <c r="J106" s="894"/>
      <c r="K106" s="894"/>
      <c r="L106" s="348" t="s">
        <v>130</v>
      </c>
      <c r="M106" s="539"/>
      <c r="N106" s="539"/>
      <c r="O106" s="539"/>
      <c r="P106" s="539"/>
      <c r="Q106" s="539"/>
      <c r="R106" s="539"/>
      <c r="S106" s="539"/>
      <c r="T106" s="539"/>
      <c r="U106" s="539"/>
      <c r="V106" s="539"/>
      <c r="W106" s="539"/>
      <c r="X106" s="540"/>
      <c r="Y106" s="604" t="s">
        <v>131</v>
      </c>
      <c r="Z106" s="597"/>
      <c r="AA106" s="597"/>
      <c r="AB106" s="598"/>
      <c r="AC106" s="777" t="s">
        <v>74</v>
      </c>
      <c r="AD106" s="894"/>
      <c r="AE106" s="894"/>
      <c r="AF106" s="894"/>
      <c r="AG106" s="894"/>
      <c r="AH106" s="348" t="s">
        <v>130</v>
      </c>
      <c r="AI106" s="539"/>
      <c r="AJ106" s="539"/>
      <c r="AK106" s="539"/>
      <c r="AL106" s="539"/>
      <c r="AM106" s="539"/>
      <c r="AN106" s="539"/>
      <c r="AO106" s="539"/>
      <c r="AP106" s="539"/>
      <c r="AQ106" s="539"/>
      <c r="AR106" s="539"/>
      <c r="AS106" s="539"/>
      <c r="AT106" s="540"/>
      <c r="AU106" s="604" t="s">
        <v>131</v>
      </c>
      <c r="AV106" s="597"/>
      <c r="AW106" s="597"/>
      <c r="AX106" s="600"/>
    </row>
    <row r="107" spans="1:50" ht="24.75" customHeight="1" x14ac:dyDescent="0.15">
      <c r="A107" s="620"/>
      <c r="B107" s="621"/>
      <c r="C107" s="621"/>
      <c r="D107" s="621"/>
      <c r="E107" s="621"/>
      <c r="F107" s="622"/>
      <c r="G107" s="1154"/>
      <c r="H107" s="1155"/>
      <c r="I107" s="1155"/>
      <c r="J107" s="1155"/>
      <c r="K107" s="1156"/>
      <c r="L107" s="592"/>
      <c r="M107" s="1157"/>
      <c r="N107" s="1157"/>
      <c r="O107" s="1157"/>
      <c r="P107" s="1157"/>
      <c r="Q107" s="1157"/>
      <c r="R107" s="1157"/>
      <c r="S107" s="1157"/>
      <c r="T107" s="1157"/>
      <c r="U107" s="1157"/>
      <c r="V107" s="1157"/>
      <c r="W107" s="1157"/>
      <c r="X107" s="1158"/>
      <c r="Y107" s="1159"/>
      <c r="Z107" s="1160"/>
      <c r="AA107" s="1160"/>
      <c r="AB107" s="1184"/>
      <c r="AC107" s="1154"/>
      <c r="AD107" s="1155"/>
      <c r="AE107" s="1155"/>
      <c r="AF107" s="1155"/>
      <c r="AG107" s="1156"/>
      <c r="AH107" s="592"/>
      <c r="AI107" s="1157"/>
      <c r="AJ107" s="1157"/>
      <c r="AK107" s="1157"/>
      <c r="AL107" s="1157"/>
      <c r="AM107" s="1157"/>
      <c r="AN107" s="1157"/>
      <c r="AO107" s="1157"/>
      <c r="AP107" s="1157"/>
      <c r="AQ107" s="1157"/>
      <c r="AR107" s="1157"/>
      <c r="AS107" s="1157"/>
      <c r="AT107" s="1158"/>
      <c r="AU107" s="1159"/>
      <c r="AV107" s="1160"/>
      <c r="AW107" s="1160"/>
      <c r="AX107" s="1161"/>
    </row>
    <row r="108" spans="1:50" ht="24.75" customHeight="1" x14ac:dyDescent="0.15">
      <c r="A108" s="620"/>
      <c r="B108" s="621"/>
      <c r="C108" s="621"/>
      <c r="D108" s="621"/>
      <c r="E108" s="621"/>
      <c r="F108" s="622"/>
      <c r="G108" s="1117"/>
      <c r="H108" s="1118"/>
      <c r="I108" s="1118"/>
      <c r="J108" s="1118"/>
      <c r="K108" s="1119"/>
      <c r="L108" s="568"/>
      <c r="M108" s="1120"/>
      <c r="N108" s="1120"/>
      <c r="O108" s="1120"/>
      <c r="P108" s="1120"/>
      <c r="Q108" s="1120"/>
      <c r="R108" s="1120"/>
      <c r="S108" s="1120"/>
      <c r="T108" s="1120"/>
      <c r="U108" s="1120"/>
      <c r="V108" s="1120"/>
      <c r="W108" s="1120"/>
      <c r="X108" s="1121"/>
      <c r="Y108" s="1122"/>
      <c r="Z108" s="1123"/>
      <c r="AA108" s="1123"/>
      <c r="AB108" s="1123"/>
      <c r="AC108" s="1117"/>
      <c r="AD108" s="1118"/>
      <c r="AE108" s="1118"/>
      <c r="AF108" s="1118"/>
      <c r="AG108" s="1119"/>
      <c r="AH108" s="568"/>
      <c r="AI108" s="1120"/>
      <c r="AJ108" s="1120"/>
      <c r="AK108" s="1120"/>
      <c r="AL108" s="1120"/>
      <c r="AM108" s="1120"/>
      <c r="AN108" s="1120"/>
      <c r="AO108" s="1120"/>
      <c r="AP108" s="1120"/>
      <c r="AQ108" s="1120"/>
      <c r="AR108" s="1120"/>
      <c r="AS108" s="1120"/>
      <c r="AT108" s="1121"/>
      <c r="AU108" s="1122"/>
      <c r="AV108" s="1123"/>
      <c r="AW108" s="1123"/>
      <c r="AX108" s="1124"/>
    </row>
    <row r="109" spans="1:50" ht="24.75" customHeight="1" x14ac:dyDescent="0.15">
      <c r="A109" s="620"/>
      <c r="B109" s="621"/>
      <c r="C109" s="621"/>
      <c r="D109" s="621"/>
      <c r="E109" s="621"/>
      <c r="F109" s="622"/>
      <c r="G109" s="1166" t="s">
        <v>41</v>
      </c>
      <c r="H109" s="539"/>
      <c r="I109" s="539"/>
      <c r="J109" s="539"/>
      <c r="K109" s="539"/>
      <c r="L109" s="606"/>
      <c r="M109" s="938"/>
      <c r="N109" s="938"/>
      <c r="O109" s="938"/>
      <c r="P109" s="938"/>
      <c r="Q109" s="938"/>
      <c r="R109" s="938"/>
      <c r="S109" s="938"/>
      <c r="T109" s="938"/>
      <c r="U109" s="938"/>
      <c r="V109" s="938"/>
      <c r="W109" s="938"/>
      <c r="X109" s="939"/>
      <c r="Y109" s="1167">
        <f>SUM(Y107:AB108)</f>
        <v>0</v>
      </c>
      <c r="Z109" s="1168"/>
      <c r="AA109" s="1168"/>
      <c r="AB109" s="1169"/>
      <c r="AC109" s="1166" t="s">
        <v>41</v>
      </c>
      <c r="AD109" s="539"/>
      <c r="AE109" s="539"/>
      <c r="AF109" s="539"/>
      <c r="AG109" s="539"/>
      <c r="AH109" s="606"/>
      <c r="AI109" s="938"/>
      <c r="AJ109" s="938"/>
      <c r="AK109" s="938"/>
      <c r="AL109" s="938"/>
      <c r="AM109" s="938"/>
      <c r="AN109" s="938"/>
      <c r="AO109" s="938"/>
      <c r="AP109" s="938"/>
      <c r="AQ109" s="938"/>
      <c r="AR109" s="938"/>
      <c r="AS109" s="938"/>
      <c r="AT109" s="939"/>
      <c r="AU109" s="1167">
        <f>SUM(AU107:AX108)</f>
        <v>0</v>
      </c>
      <c r="AV109" s="1168"/>
      <c r="AW109" s="1168"/>
      <c r="AX109" s="1170"/>
    </row>
    <row r="110" spans="1:50" ht="30" customHeight="1" x14ac:dyDescent="0.15">
      <c r="A110" s="620"/>
      <c r="B110" s="621"/>
      <c r="C110" s="621"/>
      <c r="D110" s="621"/>
      <c r="E110" s="621"/>
      <c r="F110" s="622"/>
      <c r="G110" s="1162" t="s">
        <v>138</v>
      </c>
      <c r="H110" s="1163"/>
      <c r="I110" s="1163"/>
      <c r="J110" s="1163"/>
      <c r="K110" s="1163"/>
      <c r="L110" s="1163"/>
      <c r="M110" s="1163"/>
      <c r="N110" s="1163"/>
      <c r="O110" s="1163"/>
      <c r="P110" s="1163"/>
      <c r="Q110" s="1163"/>
      <c r="R110" s="1163"/>
      <c r="S110" s="1163"/>
      <c r="T110" s="1163"/>
      <c r="U110" s="1163"/>
      <c r="V110" s="1163"/>
      <c r="W110" s="1163"/>
      <c r="X110" s="1163"/>
      <c r="Y110" s="1163"/>
      <c r="Z110" s="1163"/>
      <c r="AA110" s="1163"/>
      <c r="AB110" s="1164"/>
      <c r="AC110" s="1162" t="s">
        <v>139</v>
      </c>
      <c r="AD110" s="1163"/>
      <c r="AE110" s="1163"/>
      <c r="AF110" s="1163"/>
      <c r="AG110" s="1163"/>
      <c r="AH110" s="1163"/>
      <c r="AI110" s="1163"/>
      <c r="AJ110" s="1163"/>
      <c r="AK110" s="1163"/>
      <c r="AL110" s="1163"/>
      <c r="AM110" s="1163"/>
      <c r="AN110" s="1163"/>
      <c r="AO110" s="1163"/>
      <c r="AP110" s="1163"/>
      <c r="AQ110" s="1163"/>
      <c r="AR110" s="1163"/>
      <c r="AS110" s="1163"/>
      <c r="AT110" s="1163"/>
      <c r="AU110" s="1163"/>
      <c r="AV110" s="1163"/>
      <c r="AW110" s="1163"/>
      <c r="AX110" s="1165"/>
    </row>
    <row r="111" spans="1:50" ht="24.75" customHeight="1" x14ac:dyDescent="0.15">
      <c r="A111" s="620"/>
      <c r="B111" s="621"/>
      <c r="C111" s="621"/>
      <c r="D111" s="621"/>
      <c r="E111" s="621"/>
      <c r="F111" s="622"/>
      <c r="G111" s="777" t="s">
        <v>74</v>
      </c>
      <c r="H111" s="894"/>
      <c r="I111" s="894"/>
      <c r="J111" s="894"/>
      <c r="K111" s="894"/>
      <c r="L111" s="348" t="s">
        <v>130</v>
      </c>
      <c r="M111" s="539"/>
      <c r="N111" s="539"/>
      <c r="O111" s="539"/>
      <c r="P111" s="539"/>
      <c r="Q111" s="539"/>
      <c r="R111" s="539"/>
      <c r="S111" s="539"/>
      <c r="T111" s="539"/>
      <c r="U111" s="539"/>
      <c r="V111" s="539"/>
      <c r="W111" s="539"/>
      <c r="X111" s="540"/>
      <c r="Y111" s="604" t="s">
        <v>131</v>
      </c>
      <c r="Z111" s="597"/>
      <c r="AA111" s="597"/>
      <c r="AB111" s="598"/>
      <c r="AC111" s="777" t="s">
        <v>74</v>
      </c>
      <c r="AD111" s="894"/>
      <c r="AE111" s="894"/>
      <c r="AF111" s="894"/>
      <c r="AG111" s="894"/>
      <c r="AH111" s="348" t="s">
        <v>130</v>
      </c>
      <c r="AI111" s="539"/>
      <c r="AJ111" s="539"/>
      <c r="AK111" s="539"/>
      <c r="AL111" s="539"/>
      <c r="AM111" s="539"/>
      <c r="AN111" s="539"/>
      <c r="AO111" s="539"/>
      <c r="AP111" s="539"/>
      <c r="AQ111" s="539"/>
      <c r="AR111" s="539"/>
      <c r="AS111" s="539"/>
      <c r="AT111" s="540"/>
      <c r="AU111" s="604" t="s">
        <v>131</v>
      </c>
      <c r="AV111" s="597"/>
      <c r="AW111" s="597"/>
      <c r="AX111" s="600"/>
    </row>
    <row r="112" spans="1:50" ht="24.75" customHeight="1" x14ac:dyDescent="0.15">
      <c r="A112" s="620"/>
      <c r="B112" s="621"/>
      <c r="C112" s="621"/>
      <c r="D112" s="621"/>
      <c r="E112" s="621"/>
      <c r="F112" s="622"/>
      <c r="G112" s="1154"/>
      <c r="H112" s="1155"/>
      <c r="I112" s="1155"/>
      <c r="J112" s="1155"/>
      <c r="K112" s="1156"/>
      <c r="L112" s="592"/>
      <c r="M112" s="1157"/>
      <c r="N112" s="1157"/>
      <c r="O112" s="1157"/>
      <c r="P112" s="1157"/>
      <c r="Q112" s="1157"/>
      <c r="R112" s="1157"/>
      <c r="S112" s="1157"/>
      <c r="T112" s="1157"/>
      <c r="U112" s="1157"/>
      <c r="V112" s="1157"/>
      <c r="W112" s="1157"/>
      <c r="X112" s="1158"/>
      <c r="Y112" s="1159"/>
      <c r="Z112" s="1160"/>
      <c r="AA112" s="1160"/>
      <c r="AB112" s="1184"/>
      <c r="AC112" s="1154"/>
      <c r="AD112" s="1155"/>
      <c r="AE112" s="1155"/>
      <c r="AF112" s="1155"/>
      <c r="AG112" s="1156"/>
      <c r="AH112" s="592"/>
      <c r="AI112" s="1157"/>
      <c r="AJ112" s="1157"/>
      <c r="AK112" s="1157"/>
      <c r="AL112" s="1157"/>
      <c r="AM112" s="1157"/>
      <c r="AN112" s="1157"/>
      <c r="AO112" s="1157"/>
      <c r="AP112" s="1157"/>
      <c r="AQ112" s="1157"/>
      <c r="AR112" s="1157"/>
      <c r="AS112" s="1157"/>
      <c r="AT112" s="1158"/>
      <c r="AU112" s="1159"/>
      <c r="AV112" s="1160"/>
      <c r="AW112" s="1160"/>
      <c r="AX112" s="1161"/>
    </row>
    <row r="113" spans="1:50" ht="24.75" customHeight="1" x14ac:dyDescent="0.15">
      <c r="A113" s="620"/>
      <c r="B113" s="621"/>
      <c r="C113" s="621"/>
      <c r="D113" s="621"/>
      <c r="E113" s="621"/>
      <c r="F113" s="622"/>
      <c r="G113" s="1117"/>
      <c r="H113" s="1118"/>
      <c r="I113" s="1118"/>
      <c r="J113" s="1118"/>
      <c r="K113" s="1119"/>
      <c r="L113" s="568"/>
      <c r="M113" s="1120"/>
      <c r="N113" s="1120"/>
      <c r="O113" s="1120"/>
      <c r="P113" s="1120"/>
      <c r="Q113" s="1120"/>
      <c r="R113" s="1120"/>
      <c r="S113" s="1120"/>
      <c r="T113" s="1120"/>
      <c r="U113" s="1120"/>
      <c r="V113" s="1120"/>
      <c r="W113" s="1120"/>
      <c r="X113" s="1121"/>
      <c r="Y113" s="1122"/>
      <c r="Z113" s="1123"/>
      <c r="AA113" s="1123"/>
      <c r="AB113" s="1123"/>
      <c r="AC113" s="1117"/>
      <c r="AD113" s="1118"/>
      <c r="AE113" s="1118"/>
      <c r="AF113" s="1118"/>
      <c r="AG113" s="1119"/>
      <c r="AH113" s="568"/>
      <c r="AI113" s="1120"/>
      <c r="AJ113" s="1120"/>
      <c r="AK113" s="1120"/>
      <c r="AL113" s="1120"/>
      <c r="AM113" s="1120"/>
      <c r="AN113" s="1120"/>
      <c r="AO113" s="1120"/>
      <c r="AP113" s="1120"/>
      <c r="AQ113" s="1120"/>
      <c r="AR113" s="1120"/>
      <c r="AS113" s="1120"/>
      <c r="AT113" s="1121"/>
      <c r="AU113" s="1122"/>
      <c r="AV113" s="1123"/>
      <c r="AW113" s="1123"/>
      <c r="AX113" s="1124"/>
    </row>
    <row r="114" spans="1:50" ht="24.75" customHeight="1" thickBot="1" x14ac:dyDescent="0.2">
      <c r="A114" s="623"/>
      <c r="B114" s="624"/>
      <c r="C114" s="624"/>
      <c r="D114" s="624"/>
      <c r="E114" s="624"/>
      <c r="F114" s="625"/>
      <c r="G114" s="1110" t="s">
        <v>41</v>
      </c>
      <c r="H114" s="748"/>
      <c r="I114" s="748"/>
      <c r="J114" s="748"/>
      <c r="K114" s="748"/>
      <c r="L114" s="559"/>
      <c r="M114" s="1111"/>
      <c r="N114" s="1111"/>
      <c r="O114" s="1111"/>
      <c r="P114" s="1111"/>
      <c r="Q114" s="1111"/>
      <c r="R114" s="1111"/>
      <c r="S114" s="1111"/>
      <c r="T114" s="1111"/>
      <c r="U114" s="1111"/>
      <c r="V114" s="1111"/>
      <c r="W114" s="1111"/>
      <c r="X114" s="1112"/>
      <c r="Y114" s="1113">
        <f>SUM(Y112:AB113)</f>
        <v>0</v>
      </c>
      <c r="Z114" s="1114"/>
      <c r="AA114" s="1114"/>
      <c r="AB114" s="1115"/>
      <c r="AC114" s="1110" t="s">
        <v>41</v>
      </c>
      <c r="AD114" s="748"/>
      <c r="AE114" s="748"/>
      <c r="AF114" s="748"/>
      <c r="AG114" s="748"/>
      <c r="AH114" s="559"/>
      <c r="AI114" s="1111"/>
      <c r="AJ114" s="1111"/>
      <c r="AK114" s="1111"/>
      <c r="AL114" s="1111"/>
      <c r="AM114" s="1111"/>
      <c r="AN114" s="1111"/>
      <c r="AO114" s="1111"/>
      <c r="AP114" s="1111"/>
      <c r="AQ114" s="1111"/>
      <c r="AR114" s="1111"/>
      <c r="AS114" s="1111"/>
      <c r="AT114" s="1112"/>
      <c r="AU114" s="1113">
        <f>SUM(AU112:AX113)</f>
        <v>0</v>
      </c>
      <c r="AV114" s="1114"/>
      <c r="AW114" s="1114"/>
      <c r="AX114" s="1116"/>
    </row>
    <row r="115" spans="1:50" s="40" customFormat="1" x14ac:dyDescent="0.15">
      <c r="A115" s="5"/>
      <c r="B115" s="5"/>
      <c r="C115" s="5"/>
      <c r="D115" s="5"/>
      <c r="E115" s="5"/>
      <c r="F115" s="5"/>
      <c r="G115" s="8"/>
      <c r="H115" s="8"/>
      <c r="I115" s="8"/>
      <c r="J115" s="8"/>
      <c r="K115" s="8"/>
      <c r="L115" s="10"/>
      <c r="M115" s="8"/>
      <c r="N115" s="8"/>
      <c r="O115" s="8"/>
      <c r="P115" s="8"/>
      <c r="Q115" s="8"/>
      <c r="R115" s="8"/>
      <c r="S115" s="8"/>
      <c r="T115" s="8"/>
      <c r="U115" s="8"/>
      <c r="V115" s="8"/>
      <c r="W115" s="8"/>
      <c r="X115" s="8"/>
      <c r="Y115" s="9"/>
      <c r="Z115" s="9"/>
      <c r="AA115" s="9"/>
      <c r="AB115" s="9"/>
      <c r="AC115" s="8"/>
      <c r="AD115" s="8"/>
      <c r="AE115" s="8"/>
      <c r="AF115" s="8"/>
      <c r="AG115" s="8"/>
      <c r="AH115" s="10"/>
      <c r="AI115" s="8"/>
      <c r="AJ115" s="8"/>
      <c r="AK115" s="8"/>
      <c r="AL115" s="8"/>
      <c r="AM115" s="8"/>
      <c r="AN115" s="8"/>
      <c r="AO115" s="8"/>
      <c r="AP115" s="8"/>
      <c r="AQ115" s="8"/>
      <c r="AR115" s="8"/>
      <c r="AS115" s="8"/>
      <c r="AT115" s="8"/>
      <c r="AU115" s="9"/>
      <c r="AV115" s="9"/>
      <c r="AW115" s="9"/>
      <c r="AX115" s="9"/>
    </row>
    <row r="116" spans="1:50" ht="14.25" x14ac:dyDescent="0.15">
      <c r="A116" s="25"/>
      <c r="B116" s="26" t="s">
        <v>140</v>
      </c>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row>
    <row r="117" spans="1:50" x14ac:dyDescent="0.15">
      <c r="A117" s="25"/>
      <c r="B117" s="25" t="s">
        <v>141</v>
      </c>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row>
    <row r="118" spans="1:50" ht="23.25" customHeight="1" x14ac:dyDescent="0.15">
      <c r="A118" s="534"/>
      <c r="B118" s="534"/>
      <c r="C118" s="541" t="s">
        <v>143</v>
      </c>
      <c r="D118" s="541"/>
      <c r="E118" s="541"/>
      <c r="F118" s="541"/>
      <c r="G118" s="541"/>
      <c r="H118" s="541"/>
      <c r="I118" s="541"/>
      <c r="J118" s="541"/>
      <c r="K118" s="541"/>
      <c r="L118" s="541"/>
      <c r="M118" s="541" t="s">
        <v>144</v>
      </c>
      <c r="N118" s="541"/>
      <c r="O118" s="541"/>
      <c r="P118" s="541"/>
      <c r="Q118" s="541"/>
      <c r="R118" s="541"/>
      <c r="S118" s="541"/>
      <c r="T118" s="541"/>
      <c r="U118" s="541"/>
      <c r="V118" s="541"/>
      <c r="W118" s="541"/>
      <c r="X118" s="541"/>
      <c r="Y118" s="541"/>
      <c r="Z118" s="541"/>
      <c r="AA118" s="541"/>
      <c r="AB118" s="541"/>
      <c r="AC118" s="541"/>
      <c r="AD118" s="541"/>
      <c r="AE118" s="541"/>
      <c r="AF118" s="541"/>
      <c r="AG118" s="541"/>
      <c r="AH118" s="541"/>
      <c r="AI118" s="541"/>
      <c r="AJ118" s="541"/>
      <c r="AK118" s="542" t="s">
        <v>145</v>
      </c>
      <c r="AL118" s="541"/>
      <c r="AM118" s="541"/>
      <c r="AN118" s="541"/>
      <c r="AO118" s="541"/>
      <c r="AP118" s="541"/>
      <c r="AQ118" s="541" t="s">
        <v>146</v>
      </c>
      <c r="AR118" s="541"/>
      <c r="AS118" s="541"/>
      <c r="AT118" s="541"/>
      <c r="AU118" s="365" t="s">
        <v>147</v>
      </c>
      <c r="AV118" s="366"/>
      <c r="AW118" s="366"/>
      <c r="AX118" s="543"/>
    </row>
    <row r="119" spans="1:50" ht="23.25" customHeight="1" x14ac:dyDescent="0.15">
      <c r="A119" s="534">
        <v>1</v>
      </c>
      <c r="B119" s="534">
        <v>1</v>
      </c>
      <c r="C119" s="535" t="s">
        <v>1931</v>
      </c>
      <c r="D119" s="535"/>
      <c r="E119" s="535"/>
      <c r="F119" s="535"/>
      <c r="G119" s="535"/>
      <c r="H119" s="535"/>
      <c r="I119" s="535"/>
      <c r="J119" s="535"/>
      <c r="K119" s="535"/>
      <c r="L119" s="535"/>
      <c r="M119" s="535" t="s">
        <v>1932</v>
      </c>
      <c r="N119" s="535"/>
      <c r="O119" s="535"/>
      <c r="P119" s="535"/>
      <c r="Q119" s="535"/>
      <c r="R119" s="535"/>
      <c r="S119" s="535"/>
      <c r="T119" s="535"/>
      <c r="U119" s="535"/>
      <c r="V119" s="535"/>
      <c r="W119" s="535"/>
      <c r="X119" s="535"/>
      <c r="Y119" s="535"/>
      <c r="Z119" s="535"/>
      <c r="AA119" s="535"/>
      <c r="AB119" s="535"/>
      <c r="AC119" s="535"/>
      <c r="AD119" s="535"/>
      <c r="AE119" s="535"/>
      <c r="AF119" s="535"/>
      <c r="AG119" s="535"/>
      <c r="AH119" s="535"/>
      <c r="AI119" s="535"/>
      <c r="AJ119" s="535"/>
      <c r="AK119" s="536">
        <v>2</v>
      </c>
      <c r="AL119" s="535"/>
      <c r="AM119" s="535"/>
      <c r="AN119" s="535"/>
      <c r="AO119" s="535"/>
      <c r="AP119" s="535"/>
      <c r="AQ119" s="535">
        <v>6</v>
      </c>
      <c r="AR119" s="535"/>
      <c r="AS119" s="535"/>
      <c r="AT119" s="535"/>
      <c r="AU119" s="548">
        <v>69.2</v>
      </c>
      <c r="AV119" s="549"/>
      <c r="AW119" s="549"/>
      <c r="AX119" s="543"/>
    </row>
    <row r="120" spans="1:50" x14ac:dyDescent="0.1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row>
    <row r="121" spans="1:50" x14ac:dyDescent="0.15">
      <c r="A121" s="25"/>
      <c r="B121" s="25" t="s">
        <v>132</v>
      </c>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row>
    <row r="122" spans="1:50" ht="23.25" customHeight="1" x14ac:dyDescent="0.15">
      <c r="A122" s="534"/>
      <c r="B122" s="534"/>
      <c r="C122" s="541" t="s">
        <v>143</v>
      </c>
      <c r="D122" s="541"/>
      <c r="E122" s="541"/>
      <c r="F122" s="541"/>
      <c r="G122" s="541"/>
      <c r="H122" s="541"/>
      <c r="I122" s="541"/>
      <c r="J122" s="541"/>
      <c r="K122" s="541"/>
      <c r="L122" s="541"/>
      <c r="M122" s="541" t="s">
        <v>144</v>
      </c>
      <c r="N122" s="541"/>
      <c r="O122" s="541"/>
      <c r="P122" s="541"/>
      <c r="Q122" s="541"/>
      <c r="R122" s="541"/>
      <c r="S122" s="541"/>
      <c r="T122" s="541"/>
      <c r="U122" s="541"/>
      <c r="V122" s="541"/>
      <c r="W122" s="541"/>
      <c r="X122" s="541"/>
      <c r="Y122" s="541"/>
      <c r="Z122" s="541"/>
      <c r="AA122" s="541"/>
      <c r="AB122" s="541"/>
      <c r="AC122" s="541"/>
      <c r="AD122" s="541"/>
      <c r="AE122" s="541"/>
      <c r="AF122" s="541"/>
      <c r="AG122" s="541"/>
      <c r="AH122" s="541"/>
      <c r="AI122" s="541"/>
      <c r="AJ122" s="541"/>
      <c r="AK122" s="542" t="s">
        <v>145</v>
      </c>
      <c r="AL122" s="541"/>
      <c r="AM122" s="541"/>
      <c r="AN122" s="541"/>
      <c r="AO122" s="541"/>
      <c r="AP122" s="541"/>
      <c r="AQ122" s="541" t="s">
        <v>146</v>
      </c>
      <c r="AR122" s="541"/>
      <c r="AS122" s="541"/>
      <c r="AT122" s="541"/>
      <c r="AU122" s="365" t="s">
        <v>147</v>
      </c>
      <c r="AV122" s="366"/>
      <c r="AW122" s="366"/>
      <c r="AX122" s="543"/>
    </row>
    <row r="123" spans="1:50" ht="23.25" customHeight="1" x14ac:dyDescent="0.15">
      <c r="A123" s="534">
        <v>1</v>
      </c>
      <c r="B123" s="534">
        <v>1</v>
      </c>
      <c r="C123" s="535" t="s">
        <v>1933</v>
      </c>
      <c r="D123" s="535"/>
      <c r="E123" s="535"/>
      <c r="F123" s="535"/>
      <c r="G123" s="535"/>
      <c r="H123" s="535"/>
      <c r="I123" s="535"/>
      <c r="J123" s="535"/>
      <c r="K123" s="535"/>
      <c r="L123" s="535"/>
      <c r="M123" s="535" t="s">
        <v>1934</v>
      </c>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6">
        <v>1</v>
      </c>
      <c r="AL123" s="535"/>
      <c r="AM123" s="535"/>
      <c r="AN123" s="535"/>
      <c r="AO123" s="535"/>
      <c r="AP123" s="535"/>
      <c r="AQ123" s="544" t="s">
        <v>149</v>
      </c>
      <c r="AR123" s="539"/>
      <c r="AS123" s="539"/>
      <c r="AT123" s="540"/>
      <c r="AU123" s="544" t="s">
        <v>1926</v>
      </c>
      <c r="AV123" s="539"/>
      <c r="AW123" s="539"/>
      <c r="AX123" s="540"/>
    </row>
    <row r="124" spans="1:50" ht="23.25" customHeight="1" x14ac:dyDescent="0.15">
      <c r="A124" s="534">
        <v>2</v>
      </c>
      <c r="B124" s="534">
        <v>1</v>
      </c>
      <c r="C124" s="535" t="s">
        <v>1935</v>
      </c>
      <c r="D124" s="535"/>
      <c r="E124" s="535"/>
      <c r="F124" s="535"/>
      <c r="G124" s="535"/>
      <c r="H124" s="535"/>
      <c r="I124" s="535"/>
      <c r="J124" s="535"/>
      <c r="K124" s="535"/>
      <c r="L124" s="535"/>
      <c r="M124" s="535" t="s">
        <v>1936</v>
      </c>
      <c r="N124" s="535"/>
      <c r="O124" s="535"/>
      <c r="P124" s="535"/>
      <c r="Q124" s="535"/>
      <c r="R124" s="535"/>
      <c r="S124" s="535"/>
      <c r="T124" s="535"/>
      <c r="U124" s="535"/>
      <c r="V124" s="535"/>
      <c r="W124" s="535"/>
      <c r="X124" s="535"/>
      <c r="Y124" s="535"/>
      <c r="Z124" s="535"/>
      <c r="AA124" s="535"/>
      <c r="AB124" s="535"/>
      <c r="AC124" s="535"/>
      <c r="AD124" s="535"/>
      <c r="AE124" s="535"/>
      <c r="AF124" s="535"/>
      <c r="AG124" s="535"/>
      <c r="AH124" s="535"/>
      <c r="AI124" s="535"/>
      <c r="AJ124" s="535"/>
      <c r="AK124" s="536">
        <v>4.0000000000000001E-3</v>
      </c>
      <c r="AL124" s="535"/>
      <c r="AM124" s="535"/>
      <c r="AN124" s="535"/>
      <c r="AO124" s="535"/>
      <c r="AP124" s="535"/>
      <c r="AQ124" s="544" t="s">
        <v>149</v>
      </c>
      <c r="AR124" s="539"/>
      <c r="AS124" s="539"/>
      <c r="AT124" s="540"/>
      <c r="AU124" s="544" t="s">
        <v>1926</v>
      </c>
      <c r="AV124" s="539"/>
      <c r="AW124" s="539"/>
      <c r="AX124" s="540"/>
    </row>
    <row r="125" spans="1:50" ht="23.25" customHeight="1" x14ac:dyDescent="0.15">
      <c r="A125" s="534">
        <v>3</v>
      </c>
      <c r="B125" s="534">
        <v>1</v>
      </c>
      <c r="C125" s="535" t="s">
        <v>1937</v>
      </c>
      <c r="D125" s="535"/>
      <c r="E125" s="535"/>
      <c r="F125" s="535"/>
      <c r="G125" s="535"/>
      <c r="H125" s="535"/>
      <c r="I125" s="535"/>
      <c r="J125" s="535"/>
      <c r="K125" s="535"/>
      <c r="L125" s="535"/>
      <c r="M125" s="535" t="s">
        <v>1936</v>
      </c>
      <c r="N125" s="535"/>
      <c r="O125" s="535"/>
      <c r="P125" s="535"/>
      <c r="Q125" s="535"/>
      <c r="R125" s="535"/>
      <c r="S125" s="535"/>
      <c r="T125" s="535"/>
      <c r="U125" s="535"/>
      <c r="V125" s="535"/>
      <c r="W125" s="535"/>
      <c r="X125" s="535"/>
      <c r="Y125" s="535"/>
      <c r="Z125" s="535"/>
      <c r="AA125" s="535"/>
      <c r="AB125" s="535"/>
      <c r="AC125" s="535"/>
      <c r="AD125" s="535"/>
      <c r="AE125" s="535"/>
      <c r="AF125" s="535"/>
      <c r="AG125" s="535"/>
      <c r="AH125" s="535"/>
      <c r="AI125" s="535"/>
      <c r="AJ125" s="535"/>
      <c r="AK125" s="536">
        <v>3.0000000000000001E-3</v>
      </c>
      <c r="AL125" s="535"/>
      <c r="AM125" s="535"/>
      <c r="AN125" s="535"/>
      <c r="AO125" s="535"/>
      <c r="AP125" s="535"/>
      <c r="AQ125" s="544" t="s">
        <v>149</v>
      </c>
      <c r="AR125" s="539"/>
      <c r="AS125" s="539"/>
      <c r="AT125" s="540"/>
      <c r="AU125" s="544" t="s">
        <v>1926</v>
      </c>
      <c r="AV125" s="539"/>
      <c r="AW125" s="539"/>
      <c r="AX125" s="540"/>
    </row>
    <row r="126" spans="1:50" ht="23.25" customHeight="1" x14ac:dyDescent="0.15">
      <c r="A126" s="534">
        <v>4</v>
      </c>
      <c r="B126" s="534">
        <v>1</v>
      </c>
      <c r="C126" s="535" t="s">
        <v>1938</v>
      </c>
      <c r="D126" s="535"/>
      <c r="E126" s="535"/>
      <c r="F126" s="535"/>
      <c r="G126" s="535"/>
      <c r="H126" s="535"/>
      <c r="I126" s="535"/>
      <c r="J126" s="535"/>
      <c r="K126" s="535"/>
      <c r="L126" s="535"/>
      <c r="M126" s="535" t="s">
        <v>1936</v>
      </c>
      <c r="N126" s="535"/>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536">
        <v>3.0000000000000001E-3</v>
      </c>
      <c r="AL126" s="535"/>
      <c r="AM126" s="535"/>
      <c r="AN126" s="535"/>
      <c r="AO126" s="535"/>
      <c r="AP126" s="535"/>
      <c r="AQ126" s="544" t="s">
        <v>149</v>
      </c>
      <c r="AR126" s="539"/>
      <c r="AS126" s="539"/>
      <c r="AT126" s="540"/>
      <c r="AU126" s="544" t="s">
        <v>1926</v>
      </c>
      <c r="AV126" s="539"/>
      <c r="AW126" s="539"/>
      <c r="AX126" s="540"/>
    </row>
    <row r="127" spans="1:50" ht="23.25" customHeight="1" x14ac:dyDescent="0.15">
      <c r="A127" s="534">
        <v>5</v>
      </c>
      <c r="B127" s="534">
        <v>1</v>
      </c>
      <c r="C127" s="535" t="s">
        <v>1939</v>
      </c>
      <c r="D127" s="535"/>
      <c r="E127" s="535"/>
      <c r="F127" s="535"/>
      <c r="G127" s="535"/>
      <c r="H127" s="535"/>
      <c r="I127" s="535"/>
      <c r="J127" s="535"/>
      <c r="K127" s="535"/>
      <c r="L127" s="535"/>
      <c r="M127" s="535" t="s">
        <v>1936</v>
      </c>
      <c r="N127" s="535"/>
      <c r="O127" s="535"/>
      <c r="P127" s="535"/>
      <c r="Q127" s="535"/>
      <c r="R127" s="535"/>
      <c r="S127" s="535"/>
      <c r="T127" s="535"/>
      <c r="U127" s="535"/>
      <c r="V127" s="535"/>
      <c r="W127" s="535"/>
      <c r="X127" s="535"/>
      <c r="Y127" s="535"/>
      <c r="Z127" s="535"/>
      <c r="AA127" s="535"/>
      <c r="AB127" s="535"/>
      <c r="AC127" s="535"/>
      <c r="AD127" s="535"/>
      <c r="AE127" s="535"/>
      <c r="AF127" s="535"/>
      <c r="AG127" s="535"/>
      <c r="AH127" s="535"/>
      <c r="AI127" s="535"/>
      <c r="AJ127" s="535"/>
      <c r="AK127" s="536">
        <v>3.0000000000000001E-3</v>
      </c>
      <c r="AL127" s="535"/>
      <c r="AM127" s="535"/>
      <c r="AN127" s="535"/>
      <c r="AO127" s="535"/>
      <c r="AP127" s="535"/>
      <c r="AQ127" s="544" t="s">
        <v>149</v>
      </c>
      <c r="AR127" s="539"/>
      <c r="AS127" s="539"/>
      <c r="AT127" s="540"/>
      <c r="AU127" s="544" t="s">
        <v>1926</v>
      </c>
      <c r="AV127" s="539"/>
      <c r="AW127" s="539"/>
      <c r="AX127" s="540"/>
    </row>
    <row r="128" spans="1:50" ht="23.25" customHeight="1" x14ac:dyDescent="0.15">
      <c r="A128" s="534">
        <v>6</v>
      </c>
      <c r="B128" s="534">
        <v>1</v>
      </c>
      <c r="C128" s="535" t="s">
        <v>1940</v>
      </c>
      <c r="D128" s="535"/>
      <c r="E128" s="535"/>
      <c r="F128" s="535"/>
      <c r="G128" s="535"/>
      <c r="H128" s="535"/>
      <c r="I128" s="535"/>
      <c r="J128" s="535"/>
      <c r="K128" s="535"/>
      <c r="L128" s="535"/>
      <c r="M128" s="535" t="s">
        <v>1936</v>
      </c>
      <c r="N128" s="535"/>
      <c r="O128" s="535"/>
      <c r="P128" s="535"/>
      <c r="Q128" s="535"/>
      <c r="R128" s="535"/>
      <c r="S128" s="535"/>
      <c r="T128" s="535"/>
      <c r="U128" s="535"/>
      <c r="V128" s="535"/>
      <c r="W128" s="535"/>
      <c r="X128" s="535"/>
      <c r="Y128" s="535"/>
      <c r="Z128" s="535"/>
      <c r="AA128" s="535"/>
      <c r="AB128" s="535"/>
      <c r="AC128" s="535"/>
      <c r="AD128" s="535"/>
      <c r="AE128" s="535"/>
      <c r="AF128" s="535"/>
      <c r="AG128" s="535"/>
      <c r="AH128" s="535"/>
      <c r="AI128" s="535"/>
      <c r="AJ128" s="535"/>
      <c r="AK128" s="536">
        <v>1E-3</v>
      </c>
      <c r="AL128" s="535"/>
      <c r="AM128" s="535"/>
      <c r="AN128" s="535"/>
      <c r="AO128" s="535"/>
      <c r="AP128" s="535"/>
      <c r="AQ128" s="544" t="s">
        <v>149</v>
      </c>
      <c r="AR128" s="539"/>
      <c r="AS128" s="539"/>
      <c r="AT128" s="540"/>
      <c r="AU128" s="544" t="s">
        <v>1926</v>
      </c>
      <c r="AV128" s="539"/>
      <c r="AW128" s="539"/>
      <c r="AX128" s="540"/>
    </row>
    <row r="129" spans="1:50" ht="23.25" customHeight="1" x14ac:dyDescent="0.15">
      <c r="A129" s="534">
        <v>7</v>
      </c>
      <c r="B129" s="534">
        <v>1</v>
      </c>
      <c r="C129" s="535" t="s">
        <v>1941</v>
      </c>
      <c r="D129" s="535"/>
      <c r="E129" s="535"/>
      <c r="F129" s="535"/>
      <c r="G129" s="535"/>
      <c r="H129" s="535"/>
      <c r="I129" s="535"/>
      <c r="J129" s="535"/>
      <c r="K129" s="535"/>
      <c r="L129" s="535"/>
      <c r="M129" s="535" t="s">
        <v>1936</v>
      </c>
      <c r="N129" s="535"/>
      <c r="O129" s="535"/>
      <c r="P129" s="535"/>
      <c r="Q129" s="535"/>
      <c r="R129" s="535"/>
      <c r="S129" s="535"/>
      <c r="T129" s="535"/>
      <c r="U129" s="535"/>
      <c r="V129" s="535"/>
      <c r="W129" s="535"/>
      <c r="X129" s="535"/>
      <c r="Y129" s="535"/>
      <c r="Z129" s="535"/>
      <c r="AA129" s="535"/>
      <c r="AB129" s="535"/>
      <c r="AC129" s="535"/>
      <c r="AD129" s="535"/>
      <c r="AE129" s="535"/>
      <c r="AF129" s="535"/>
      <c r="AG129" s="535"/>
      <c r="AH129" s="535"/>
      <c r="AI129" s="535"/>
      <c r="AJ129" s="535"/>
      <c r="AK129" s="536">
        <v>1E-3</v>
      </c>
      <c r="AL129" s="535"/>
      <c r="AM129" s="535"/>
      <c r="AN129" s="535"/>
      <c r="AO129" s="535"/>
      <c r="AP129" s="535"/>
      <c r="AQ129" s="544" t="s">
        <v>149</v>
      </c>
      <c r="AR129" s="539"/>
      <c r="AS129" s="539"/>
      <c r="AT129" s="540"/>
      <c r="AU129" s="544" t="s">
        <v>1926</v>
      </c>
      <c r="AV129" s="539"/>
      <c r="AW129" s="539"/>
      <c r="AX129" s="540"/>
    </row>
    <row r="130" spans="1:50" ht="23.25" customHeight="1" x14ac:dyDescent="0.15">
      <c r="A130" s="534">
        <v>8</v>
      </c>
      <c r="B130" s="534">
        <v>1</v>
      </c>
      <c r="C130" s="535" t="s">
        <v>1942</v>
      </c>
      <c r="D130" s="535"/>
      <c r="E130" s="535"/>
      <c r="F130" s="535"/>
      <c r="G130" s="535"/>
      <c r="H130" s="535"/>
      <c r="I130" s="535"/>
      <c r="J130" s="535"/>
      <c r="K130" s="535"/>
      <c r="L130" s="535"/>
      <c r="M130" s="535" t="s">
        <v>1936</v>
      </c>
      <c r="N130" s="535"/>
      <c r="O130" s="535"/>
      <c r="P130" s="535"/>
      <c r="Q130" s="535"/>
      <c r="R130" s="535"/>
      <c r="S130" s="535"/>
      <c r="T130" s="535"/>
      <c r="U130" s="535"/>
      <c r="V130" s="535"/>
      <c r="W130" s="535"/>
      <c r="X130" s="535"/>
      <c r="Y130" s="535"/>
      <c r="Z130" s="535"/>
      <c r="AA130" s="535"/>
      <c r="AB130" s="535"/>
      <c r="AC130" s="535"/>
      <c r="AD130" s="535"/>
      <c r="AE130" s="535"/>
      <c r="AF130" s="535"/>
      <c r="AG130" s="535"/>
      <c r="AH130" s="535"/>
      <c r="AI130" s="535"/>
      <c r="AJ130" s="535"/>
      <c r="AK130" s="536">
        <v>1E-3</v>
      </c>
      <c r="AL130" s="535"/>
      <c r="AM130" s="535"/>
      <c r="AN130" s="535"/>
      <c r="AO130" s="535"/>
      <c r="AP130" s="535"/>
      <c r="AQ130" s="544" t="s">
        <v>149</v>
      </c>
      <c r="AR130" s="539"/>
      <c r="AS130" s="539"/>
      <c r="AT130" s="540"/>
      <c r="AU130" s="544" t="s">
        <v>1926</v>
      </c>
      <c r="AV130" s="539"/>
      <c r="AW130" s="539"/>
      <c r="AX130" s="540"/>
    </row>
    <row r="131" spans="1:50" x14ac:dyDescent="0.1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row>
    <row r="132" spans="1:50" x14ac:dyDescent="0.15">
      <c r="A132" s="25"/>
      <c r="B132" s="25" t="s">
        <v>136</v>
      </c>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row>
    <row r="133" spans="1:50" ht="23.25" customHeight="1" x14ac:dyDescent="0.15">
      <c r="A133" s="534"/>
      <c r="B133" s="534"/>
      <c r="C133" s="541" t="s">
        <v>143</v>
      </c>
      <c r="D133" s="541"/>
      <c r="E133" s="541"/>
      <c r="F133" s="541"/>
      <c r="G133" s="541"/>
      <c r="H133" s="541"/>
      <c r="I133" s="541"/>
      <c r="J133" s="541"/>
      <c r="K133" s="541"/>
      <c r="L133" s="541"/>
      <c r="M133" s="541" t="s">
        <v>144</v>
      </c>
      <c r="N133" s="541"/>
      <c r="O133" s="541"/>
      <c r="P133" s="541"/>
      <c r="Q133" s="541"/>
      <c r="R133" s="541"/>
      <c r="S133" s="541"/>
      <c r="T133" s="541"/>
      <c r="U133" s="541"/>
      <c r="V133" s="541"/>
      <c r="W133" s="541"/>
      <c r="X133" s="541"/>
      <c r="Y133" s="541"/>
      <c r="Z133" s="541"/>
      <c r="AA133" s="541"/>
      <c r="AB133" s="541"/>
      <c r="AC133" s="541"/>
      <c r="AD133" s="541"/>
      <c r="AE133" s="541"/>
      <c r="AF133" s="541"/>
      <c r="AG133" s="541"/>
      <c r="AH133" s="541"/>
      <c r="AI133" s="541"/>
      <c r="AJ133" s="541"/>
      <c r="AK133" s="542" t="s">
        <v>145</v>
      </c>
      <c r="AL133" s="541"/>
      <c r="AM133" s="541"/>
      <c r="AN133" s="541"/>
      <c r="AO133" s="541"/>
      <c r="AP133" s="541"/>
      <c r="AQ133" s="541" t="s">
        <v>146</v>
      </c>
      <c r="AR133" s="541"/>
      <c r="AS133" s="541"/>
      <c r="AT133" s="541"/>
      <c r="AU133" s="365" t="s">
        <v>147</v>
      </c>
      <c r="AV133" s="366"/>
      <c r="AW133" s="366"/>
      <c r="AX133" s="543"/>
    </row>
    <row r="134" spans="1:50" ht="23.25" customHeight="1" x14ac:dyDescent="0.15">
      <c r="A134" s="534">
        <v>1</v>
      </c>
      <c r="B134" s="534">
        <v>1</v>
      </c>
      <c r="C134" s="535" t="s">
        <v>1933</v>
      </c>
      <c r="D134" s="535"/>
      <c r="E134" s="535"/>
      <c r="F134" s="535"/>
      <c r="G134" s="535"/>
      <c r="H134" s="535"/>
      <c r="I134" s="535"/>
      <c r="J134" s="535"/>
      <c r="K134" s="535"/>
      <c r="L134" s="535"/>
      <c r="M134" s="535" t="s">
        <v>1943</v>
      </c>
      <c r="N134" s="535"/>
      <c r="O134" s="535"/>
      <c r="P134" s="535"/>
      <c r="Q134" s="535"/>
      <c r="R134" s="535"/>
      <c r="S134" s="535"/>
      <c r="T134" s="535"/>
      <c r="U134" s="535"/>
      <c r="V134" s="535"/>
      <c r="W134" s="535"/>
      <c r="X134" s="535"/>
      <c r="Y134" s="535"/>
      <c r="Z134" s="535"/>
      <c r="AA134" s="535"/>
      <c r="AB134" s="535"/>
      <c r="AC134" s="535"/>
      <c r="AD134" s="535"/>
      <c r="AE134" s="535"/>
      <c r="AF134" s="535"/>
      <c r="AG134" s="535"/>
      <c r="AH134" s="535"/>
      <c r="AI134" s="535"/>
      <c r="AJ134" s="535"/>
      <c r="AK134" s="536">
        <v>0.5</v>
      </c>
      <c r="AL134" s="535"/>
      <c r="AM134" s="535"/>
      <c r="AN134" s="535"/>
      <c r="AO134" s="535"/>
      <c r="AP134" s="535"/>
      <c r="AQ134" s="544" t="s">
        <v>149</v>
      </c>
      <c r="AR134" s="539"/>
      <c r="AS134" s="539"/>
      <c r="AT134" s="540"/>
      <c r="AU134" s="544" t="s">
        <v>1926</v>
      </c>
      <c r="AV134" s="539"/>
      <c r="AW134" s="539"/>
      <c r="AX134" s="540"/>
    </row>
    <row r="135" spans="1:50" ht="23.25" customHeight="1" x14ac:dyDescent="0.15">
      <c r="A135" s="534">
        <v>2</v>
      </c>
      <c r="B135" s="534">
        <v>1</v>
      </c>
      <c r="C135" s="535" t="s">
        <v>1944</v>
      </c>
      <c r="D135" s="535"/>
      <c r="E135" s="535"/>
      <c r="F135" s="535"/>
      <c r="G135" s="535"/>
      <c r="H135" s="535"/>
      <c r="I135" s="535"/>
      <c r="J135" s="535"/>
      <c r="K135" s="535"/>
      <c r="L135" s="535"/>
      <c r="M135" s="535" t="s">
        <v>1945</v>
      </c>
      <c r="N135" s="535"/>
      <c r="O135" s="535"/>
      <c r="P135" s="535"/>
      <c r="Q135" s="535"/>
      <c r="R135" s="535"/>
      <c r="S135" s="535"/>
      <c r="T135" s="535"/>
      <c r="U135" s="535"/>
      <c r="V135" s="535"/>
      <c r="W135" s="535"/>
      <c r="X135" s="535"/>
      <c r="Y135" s="535"/>
      <c r="Z135" s="535"/>
      <c r="AA135" s="535"/>
      <c r="AB135" s="535"/>
      <c r="AC135" s="535"/>
      <c r="AD135" s="535"/>
      <c r="AE135" s="535"/>
      <c r="AF135" s="535"/>
      <c r="AG135" s="535"/>
      <c r="AH135" s="535"/>
      <c r="AI135" s="535"/>
      <c r="AJ135" s="535"/>
      <c r="AK135" s="536">
        <v>0.2</v>
      </c>
      <c r="AL135" s="535"/>
      <c r="AM135" s="535"/>
      <c r="AN135" s="535"/>
      <c r="AO135" s="535"/>
      <c r="AP135" s="535"/>
      <c r="AQ135" s="544" t="s">
        <v>149</v>
      </c>
      <c r="AR135" s="539"/>
      <c r="AS135" s="539"/>
      <c r="AT135" s="540"/>
      <c r="AU135" s="544" t="s">
        <v>1926</v>
      </c>
      <c r="AV135" s="539"/>
      <c r="AW135" s="539"/>
      <c r="AX135" s="540"/>
    </row>
    <row r="136" spans="1:50" ht="23.25" customHeight="1" x14ac:dyDescent="0.15">
      <c r="A136" s="534">
        <v>3</v>
      </c>
      <c r="B136" s="534">
        <v>1</v>
      </c>
      <c r="C136" s="535" t="s">
        <v>1946</v>
      </c>
      <c r="D136" s="535"/>
      <c r="E136" s="535"/>
      <c r="F136" s="535"/>
      <c r="G136" s="535"/>
      <c r="H136" s="535"/>
      <c r="I136" s="535"/>
      <c r="J136" s="535"/>
      <c r="K136" s="535"/>
      <c r="L136" s="535"/>
      <c r="M136" s="535" t="s">
        <v>1943</v>
      </c>
      <c r="N136" s="535"/>
      <c r="O136" s="535"/>
      <c r="P136" s="535"/>
      <c r="Q136" s="535"/>
      <c r="R136" s="535"/>
      <c r="S136" s="535"/>
      <c r="T136" s="535"/>
      <c r="U136" s="535"/>
      <c r="V136" s="535"/>
      <c r="W136" s="535"/>
      <c r="X136" s="535"/>
      <c r="Y136" s="535"/>
      <c r="Z136" s="535"/>
      <c r="AA136" s="535"/>
      <c r="AB136" s="535"/>
      <c r="AC136" s="535"/>
      <c r="AD136" s="535"/>
      <c r="AE136" s="535"/>
      <c r="AF136" s="535"/>
      <c r="AG136" s="535"/>
      <c r="AH136" s="535"/>
      <c r="AI136" s="535"/>
      <c r="AJ136" s="535"/>
      <c r="AK136" s="536">
        <v>0.1</v>
      </c>
      <c r="AL136" s="535"/>
      <c r="AM136" s="535"/>
      <c r="AN136" s="535"/>
      <c r="AO136" s="535"/>
      <c r="AP136" s="535"/>
      <c r="AQ136" s="544" t="s">
        <v>149</v>
      </c>
      <c r="AR136" s="539"/>
      <c r="AS136" s="539"/>
      <c r="AT136" s="540"/>
      <c r="AU136" s="544" t="s">
        <v>1926</v>
      </c>
      <c r="AV136" s="539"/>
      <c r="AW136" s="539"/>
      <c r="AX136" s="540"/>
    </row>
    <row r="137" spans="1:50" ht="23.25" customHeight="1" x14ac:dyDescent="0.15">
      <c r="A137" s="534">
        <v>4</v>
      </c>
      <c r="B137" s="534">
        <v>1</v>
      </c>
      <c r="C137" s="535" t="s">
        <v>1947</v>
      </c>
      <c r="D137" s="535"/>
      <c r="E137" s="535"/>
      <c r="F137" s="535"/>
      <c r="G137" s="535"/>
      <c r="H137" s="535"/>
      <c r="I137" s="535"/>
      <c r="J137" s="535"/>
      <c r="K137" s="535"/>
      <c r="L137" s="535"/>
      <c r="M137" s="535" t="s">
        <v>1948</v>
      </c>
      <c r="N137" s="535"/>
      <c r="O137" s="535"/>
      <c r="P137" s="535"/>
      <c r="Q137" s="535"/>
      <c r="R137" s="535"/>
      <c r="S137" s="535"/>
      <c r="T137" s="535"/>
      <c r="U137" s="535"/>
      <c r="V137" s="535"/>
      <c r="W137" s="535"/>
      <c r="X137" s="535"/>
      <c r="Y137" s="535"/>
      <c r="Z137" s="535"/>
      <c r="AA137" s="535"/>
      <c r="AB137" s="535"/>
      <c r="AC137" s="535"/>
      <c r="AD137" s="535"/>
      <c r="AE137" s="535"/>
      <c r="AF137" s="535"/>
      <c r="AG137" s="535"/>
      <c r="AH137" s="535"/>
      <c r="AI137" s="535"/>
      <c r="AJ137" s="535"/>
      <c r="AK137" s="536">
        <v>0.04</v>
      </c>
      <c r="AL137" s="535"/>
      <c r="AM137" s="535"/>
      <c r="AN137" s="535"/>
      <c r="AO137" s="535"/>
      <c r="AP137" s="535"/>
      <c r="AQ137" s="544" t="s">
        <v>149</v>
      </c>
      <c r="AR137" s="539"/>
      <c r="AS137" s="539"/>
      <c r="AT137" s="540"/>
      <c r="AU137" s="544" t="s">
        <v>1926</v>
      </c>
      <c r="AV137" s="539"/>
      <c r="AW137" s="539"/>
      <c r="AX137" s="540"/>
    </row>
    <row r="138" spans="1:50" ht="23.25" customHeight="1" x14ac:dyDescent="0.15">
      <c r="A138" s="534">
        <v>5</v>
      </c>
      <c r="B138" s="534">
        <v>1</v>
      </c>
      <c r="C138" s="535" t="s">
        <v>1949</v>
      </c>
      <c r="D138" s="535"/>
      <c r="E138" s="535"/>
      <c r="F138" s="535"/>
      <c r="G138" s="535"/>
      <c r="H138" s="535"/>
      <c r="I138" s="535"/>
      <c r="J138" s="535"/>
      <c r="K138" s="535"/>
      <c r="L138" s="535"/>
      <c r="M138" s="535" t="s">
        <v>1950</v>
      </c>
      <c r="N138" s="535"/>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6">
        <v>1E-3</v>
      </c>
      <c r="AL138" s="535"/>
      <c r="AM138" s="535"/>
      <c r="AN138" s="535"/>
      <c r="AO138" s="535"/>
      <c r="AP138" s="535"/>
      <c r="AQ138" s="544" t="s">
        <v>149</v>
      </c>
      <c r="AR138" s="539"/>
      <c r="AS138" s="539"/>
      <c r="AT138" s="540"/>
      <c r="AU138" s="544" t="s">
        <v>1926</v>
      </c>
      <c r="AV138" s="539"/>
      <c r="AW138" s="539"/>
      <c r="AX138" s="540"/>
    </row>
    <row r="139" spans="1:50" x14ac:dyDescent="0.1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row>
    <row r="140" spans="1:50" x14ac:dyDescent="0.15">
      <c r="A140" s="25"/>
      <c r="B140" s="25" t="s">
        <v>138</v>
      </c>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row>
    <row r="141" spans="1:50" ht="23.25" customHeight="1" x14ac:dyDescent="0.15">
      <c r="A141" s="534"/>
      <c r="B141" s="534"/>
      <c r="C141" s="541" t="s">
        <v>143</v>
      </c>
      <c r="D141" s="541"/>
      <c r="E141" s="541"/>
      <c r="F141" s="541"/>
      <c r="G141" s="541"/>
      <c r="H141" s="541"/>
      <c r="I141" s="541"/>
      <c r="J141" s="541"/>
      <c r="K141" s="541"/>
      <c r="L141" s="541"/>
      <c r="M141" s="541" t="s">
        <v>144</v>
      </c>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2" t="s">
        <v>145</v>
      </c>
      <c r="AL141" s="541"/>
      <c r="AM141" s="541"/>
      <c r="AN141" s="541"/>
      <c r="AO141" s="541"/>
      <c r="AP141" s="541"/>
      <c r="AQ141" s="541" t="s">
        <v>146</v>
      </c>
      <c r="AR141" s="541"/>
      <c r="AS141" s="541"/>
      <c r="AT141" s="541"/>
      <c r="AU141" s="365" t="s">
        <v>147</v>
      </c>
      <c r="AV141" s="366"/>
      <c r="AW141" s="366"/>
      <c r="AX141" s="543"/>
    </row>
    <row r="142" spans="1:50" ht="23.25" customHeight="1" x14ac:dyDescent="0.15">
      <c r="A142" s="534">
        <v>1</v>
      </c>
      <c r="B142" s="534">
        <v>1</v>
      </c>
      <c r="C142" s="535" t="s">
        <v>1933</v>
      </c>
      <c r="D142" s="535"/>
      <c r="E142" s="535"/>
      <c r="F142" s="535"/>
      <c r="G142" s="535"/>
      <c r="H142" s="535"/>
      <c r="I142" s="535"/>
      <c r="J142" s="535"/>
      <c r="K142" s="535"/>
      <c r="L142" s="535"/>
      <c r="M142" s="535" t="s">
        <v>1951</v>
      </c>
      <c r="N142" s="535"/>
      <c r="O142" s="535"/>
      <c r="P142" s="535"/>
      <c r="Q142" s="535"/>
      <c r="R142" s="535"/>
      <c r="S142" s="535"/>
      <c r="T142" s="535"/>
      <c r="U142" s="535"/>
      <c r="V142" s="535"/>
      <c r="W142" s="535"/>
      <c r="X142" s="535"/>
      <c r="Y142" s="535"/>
      <c r="Z142" s="535"/>
      <c r="AA142" s="535"/>
      <c r="AB142" s="535"/>
      <c r="AC142" s="535"/>
      <c r="AD142" s="535"/>
      <c r="AE142" s="535"/>
      <c r="AF142" s="535"/>
      <c r="AG142" s="535"/>
      <c r="AH142" s="535"/>
      <c r="AI142" s="535"/>
      <c r="AJ142" s="535"/>
      <c r="AK142" s="536">
        <v>0.2</v>
      </c>
      <c r="AL142" s="535"/>
      <c r="AM142" s="535"/>
      <c r="AN142" s="535"/>
      <c r="AO142" s="535"/>
      <c r="AP142" s="535"/>
      <c r="AQ142" s="544" t="s">
        <v>149</v>
      </c>
      <c r="AR142" s="539"/>
      <c r="AS142" s="539"/>
      <c r="AT142" s="540"/>
      <c r="AU142" s="544" t="s">
        <v>1926</v>
      </c>
      <c r="AV142" s="539"/>
      <c r="AW142" s="539"/>
      <c r="AX142" s="540"/>
    </row>
    <row r="143" spans="1:50" ht="23.25" customHeight="1" x14ac:dyDescent="0.15">
      <c r="A143" s="534">
        <v>2</v>
      </c>
      <c r="B143" s="534">
        <v>1</v>
      </c>
      <c r="C143" s="535" t="s">
        <v>1935</v>
      </c>
      <c r="D143" s="535"/>
      <c r="E143" s="535"/>
      <c r="F143" s="535"/>
      <c r="G143" s="535"/>
      <c r="H143" s="535"/>
      <c r="I143" s="535"/>
      <c r="J143" s="535"/>
      <c r="K143" s="535"/>
      <c r="L143" s="535"/>
      <c r="M143" s="535" t="s">
        <v>1952</v>
      </c>
      <c r="N143" s="535"/>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c r="AJ143" s="535"/>
      <c r="AK143" s="536">
        <v>0.01</v>
      </c>
      <c r="AL143" s="535"/>
      <c r="AM143" s="535"/>
      <c r="AN143" s="535"/>
      <c r="AO143" s="535"/>
      <c r="AP143" s="535"/>
      <c r="AQ143" s="544" t="s">
        <v>149</v>
      </c>
      <c r="AR143" s="539"/>
      <c r="AS143" s="539"/>
      <c r="AT143" s="540"/>
      <c r="AU143" s="544" t="s">
        <v>1926</v>
      </c>
      <c r="AV143" s="539"/>
      <c r="AW143" s="539"/>
      <c r="AX143" s="540"/>
    </row>
    <row r="144" spans="1:50" ht="23.25" customHeight="1" x14ac:dyDescent="0.15">
      <c r="A144" s="534">
        <v>3</v>
      </c>
      <c r="B144" s="534">
        <v>1</v>
      </c>
      <c r="C144" s="535" t="s">
        <v>1946</v>
      </c>
      <c r="D144" s="535"/>
      <c r="E144" s="535"/>
      <c r="F144" s="535"/>
      <c r="G144" s="535"/>
      <c r="H144" s="535"/>
      <c r="I144" s="535"/>
      <c r="J144" s="535"/>
      <c r="K144" s="535"/>
      <c r="L144" s="535"/>
      <c r="M144" s="535" t="s">
        <v>1952</v>
      </c>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c r="AJ144" s="535"/>
      <c r="AK144" s="536">
        <v>0.01</v>
      </c>
      <c r="AL144" s="535"/>
      <c r="AM144" s="535"/>
      <c r="AN144" s="535"/>
      <c r="AO144" s="535"/>
      <c r="AP144" s="535"/>
      <c r="AQ144" s="544" t="s">
        <v>149</v>
      </c>
      <c r="AR144" s="539"/>
      <c r="AS144" s="539"/>
      <c r="AT144" s="540"/>
      <c r="AU144" s="544" t="s">
        <v>1926</v>
      </c>
      <c r="AV144" s="539"/>
      <c r="AW144" s="539"/>
      <c r="AX144" s="540"/>
    </row>
    <row r="145" spans="1:50" x14ac:dyDescent="0.1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row>
    <row r="146" spans="1:50" x14ac:dyDescent="0.15">
      <c r="A146" s="25"/>
      <c r="B146" s="25" t="s">
        <v>1953</v>
      </c>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row>
    <row r="147" spans="1:50" ht="23.25" customHeight="1" x14ac:dyDescent="0.15">
      <c r="A147" s="534"/>
      <c r="B147" s="534"/>
      <c r="C147" s="541" t="s">
        <v>143</v>
      </c>
      <c r="D147" s="541"/>
      <c r="E147" s="541"/>
      <c r="F147" s="541"/>
      <c r="G147" s="541"/>
      <c r="H147" s="541"/>
      <c r="I147" s="541"/>
      <c r="J147" s="541"/>
      <c r="K147" s="541"/>
      <c r="L147" s="541"/>
      <c r="M147" s="541" t="s">
        <v>144</v>
      </c>
      <c r="N147" s="541"/>
      <c r="O147" s="541"/>
      <c r="P147" s="541"/>
      <c r="Q147" s="541"/>
      <c r="R147" s="541"/>
      <c r="S147" s="541"/>
      <c r="T147" s="541"/>
      <c r="U147" s="541"/>
      <c r="V147" s="541"/>
      <c r="W147" s="541"/>
      <c r="X147" s="541"/>
      <c r="Y147" s="541"/>
      <c r="Z147" s="541"/>
      <c r="AA147" s="541"/>
      <c r="AB147" s="541"/>
      <c r="AC147" s="541"/>
      <c r="AD147" s="541"/>
      <c r="AE147" s="541"/>
      <c r="AF147" s="541"/>
      <c r="AG147" s="541"/>
      <c r="AH147" s="541"/>
      <c r="AI147" s="541"/>
      <c r="AJ147" s="541"/>
      <c r="AK147" s="542" t="s">
        <v>145</v>
      </c>
      <c r="AL147" s="541"/>
      <c r="AM147" s="541"/>
      <c r="AN147" s="541"/>
      <c r="AO147" s="541"/>
      <c r="AP147" s="541"/>
      <c r="AQ147" s="541" t="s">
        <v>146</v>
      </c>
      <c r="AR147" s="541"/>
      <c r="AS147" s="541"/>
      <c r="AT147" s="541"/>
      <c r="AU147" s="365" t="s">
        <v>147</v>
      </c>
      <c r="AV147" s="366"/>
      <c r="AW147" s="366"/>
      <c r="AX147" s="543"/>
    </row>
    <row r="148" spans="1:50" ht="23.25" customHeight="1" x14ac:dyDescent="0.15">
      <c r="A148" s="534">
        <v>1</v>
      </c>
      <c r="B148" s="534">
        <v>1</v>
      </c>
      <c r="C148" s="535" t="s">
        <v>1954</v>
      </c>
      <c r="D148" s="535"/>
      <c r="E148" s="535"/>
      <c r="F148" s="535"/>
      <c r="G148" s="535"/>
      <c r="H148" s="535"/>
      <c r="I148" s="535"/>
      <c r="J148" s="535"/>
      <c r="K148" s="535"/>
      <c r="L148" s="535"/>
      <c r="M148" s="535" t="s">
        <v>1955</v>
      </c>
      <c r="N148" s="535"/>
      <c r="O148" s="535"/>
      <c r="P148" s="535"/>
      <c r="Q148" s="535"/>
      <c r="R148" s="535"/>
      <c r="S148" s="535"/>
      <c r="T148" s="535"/>
      <c r="U148" s="535"/>
      <c r="V148" s="535"/>
      <c r="W148" s="535"/>
      <c r="X148" s="535"/>
      <c r="Y148" s="535"/>
      <c r="Z148" s="535"/>
      <c r="AA148" s="535"/>
      <c r="AB148" s="535"/>
      <c r="AC148" s="535"/>
      <c r="AD148" s="535"/>
      <c r="AE148" s="535"/>
      <c r="AF148" s="535"/>
      <c r="AG148" s="535"/>
      <c r="AH148" s="535"/>
      <c r="AI148" s="535"/>
      <c r="AJ148" s="535"/>
      <c r="AK148" s="536">
        <v>0.04</v>
      </c>
      <c r="AL148" s="535"/>
      <c r="AM148" s="535"/>
      <c r="AN148" s="535"/>
      <c r="AO148" s="535"/>
      <c r="AP148" s="535"/>
      <c r="AQ148" s="544" t="s">
        <v>149</v>
      </c>
      <c r="AR148" s="539"/>
      <c r="AS148" s="539"/>
      <c r="AT148" s="540"/>
      <c r="AU148" s="544" t="s">
        <v>1926</v>
      </c>
      <c r="AV148" s="539"/>
      <c r="AW148" s="539"/>
      <c r="AX148" s="540"/>
    </row>
    <row r="149" spans="1:50" x14ac:dyDescent="0.1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row>
    <row r="150" spans="1:50" x14ac:dyDescent="0.15">
      <c r="A150" s="25"/>
      <c r="B150" s="25" t="s">
        <v>1956</v>
      </c>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row>
    <row r="151" spans="1:50" ht="23.25" customHeight="1" x14ac:dyDescent="0.15">
      <c r="A151" s="534"/>
      <c r="B151" s="534"/>
      <c r="C151" s="541" t="s">
        <v>143</v>
      </c>
      <c r="D151" s="541"/>
      <c r="E151" s="541"/>
      <c r="F151" s="541"/>
      <c r="G151" s="541"/>
      <c r="H151" s="541"/>
      <c r="I151" s="541"/>
      <c r="J151" s="541"/>
      <c r="K151" s="541"/>
      <c r="L151" s="541"/>
      <c r="M151" s="541" t="s">
        <v>144</v>
      </c>
      <c r="N151" s="541"/>
      <c r="O151" s="541"/>
      <c r="P151" s="541"/>
      <c r="Q151" s="541"/>
      <c r="R151" s="541"/>
      <c r="S151" s="541"/>
      <c r="T151" s="541"/>
      <c r="U151" s="541"/>
      <c r="V151" s="541"/>
      <c r="W151" s="541"/>
      <c r="X151" s="541"/>
      <c r="Y151" s="541"/>
      <c r="Z151" s="541"/>
      <c r="AA151" s="541"/>
      <c r="AB151" s="541"/>
      <c r="AC151" s="541"/>
      <c r="AD151" s="541"/>
      <c r="AE151" s="541"/>
      <c r="AF151" s="541"/>
      <c r="AG151" s="541"/>
      <c r="AH151" s="541"/>
      <c r="AI151" s="541"/>
      <c r="AJ151" s="541"/>
      <c r="AK151" s="542" t="s">
        <v>145</v>
      </c>
      <c r="AL151" s="541"/>
      <c r="AM151" s="541"/>
      <c r="AN151" s="541"/>
      <c r="AO151" s="541"/>
      <c r="AP151" s="541"/>
      <c r="AQ151" s="541" t="s">
        <v>146</v>
      </c>
      <c r="AR151" s="541"/>
      <c r="AS151" s="541"/>
      <c r="AT151" s="541"/>
      <c r="AU151" s="365" t="s">
        <v>147</v>
      </c>
      <c r="AV151" s="366"/>
      <c r="AW151" s="366"/>
      <c r="AX151" s="543"/>
    </row>
    <row r="152" spans="1:50" ht="23.25" customHeight="1" x14ac:dyDescent="0.15">
      <c r="A152" s="534">
        <v>1</v>
      </c>
      <c r="B152" s="534">
        <v>1</v>
      </c>
      <c r="C152" s="535" t="s">
        <v>1954</v>
      </c>
      <c r="D152" s="535"/>
      <c r="E152" s="535"/>
      <c r="F152" s="535"/>
      <c r="G152" s="535"/>
      <c r="H152" s="535"/>
      <c r="I152" s="535"/>
      <c r="J152" s="535"/>
      <c r="K152" s="535"/>
      <c r="L152" s="535"/>
      <c r="M152" s="535" t="s">
        <v>1957</v>
      </c>
      <c r="N152" s="535"/>
      <c r="O152" s="535"/>
      <c r="P152" s="535"/>
      <c r="Q152" s="535"/>
      <c r="R152" s="535"/>
      <c r="S152" s="535"/>
      <c r="T152" s="535"/>
      <c r="U152" s="535"/>
      <c r="V152" s="535"/>
      <c r="W152" s="535"/>
      <c r="X152" s="535"/>
      <c r="Y152" s="535"/>
      <c r="Z152" s="535"/>
      <c r="AA152" s="535"/>
      <c r="AB152" s="535"/>
      <c r="AC152" s="535"/>
      <c r="AD152" s="535"/>
      <c r="AE152" s="535"/>
      <c r="AF152" s="535"/>
      <c r="AG152" s="535"/>
      <c r="AH152" s="535"/>
      <c r="AI152" s="535"/>
      <c r="AJ152" s="535"/>
      <c r="AK152" s="536">
        <v>0.02</v>
      </c>
      <c r="AL152" s="535"/>
      <c r="AM152" s="535"/>
      <c r="AN152" s="535"/>
      <c r="AO152" s="535"/>
      <c r="AP152" s="535"/>
      <c r="AQ152" s="544" t="s">
        <v>149</v>
      </c>
      <c r="AR152" s="539"/>
      <c r="AS152" s="539"/>
      <c r="AT152" s="540"/>
      <c r="AU152" s="544" t="s">
        <v>1926</v>
      </c>
      <c r="AV152" s="539"/>
      <c r="AW152" s="539"/>
      <c r="AX152" s="540"/>
    </row>
    <row r="153" spans="1:50" ht="23.25" customHeight="1" x14ac:dyDescent="0.15">
      <c r="A153" s="534">
        <v>2</v>
      </c>
      <c r="B153" s="534">
        <v>1</v>
      </c>
      <c r="C153" s="535" t="s">
        <v>1944</v>
      </c>
      <c r="D153" s="535"/>
      <c r="E153" s="535"/>
      <c r="F153" s="535"/>
      <c r="G153" s="535"/>
      <c r="H153" s="535"/>
      <c r="I153" s="535"/>
      <c r="J153" s="535"/>
      <c r="K153" s="535"/>
      <c r="L153" s="535"/>
      <c r="M153" s="535" t="s">
        <v>1958</v>
      </c>
      <c r="N153" s="535"/>
      <c r="O153" s="535"/>
      <c r="P153" s="535"/>
      <c r="Q153" s="535"/>
      <c r="R153" s="535"/>
      <c r="S153" s="535"/>
      <c r="T153" s="535"/>
      <c r="U153" s="535"/>
      <c r="V153" s="535"/>
      <c r="W153" s="535"/>
      <c r="X153" s="535"/>
      <c r="Y153" s="535"/>
      <c r="Z153" s="535"/>
      <c r="AA153" s="535"/>
      <c r="AB153" s="535"/>
      <c r="AC153" s="535"/>
      <c r="AD153" s="535"/>
      <c r="AE153" s="535"/>
      <c r="AF153" s="535"/>
      <c r="AG153" s="535"/>
      <c r="AH153" s="535"/>
      <c r="AI153" s="535"/>
      <c r="AJ153" s="535"/>
      <c r="AK153" s="536">
        <v>4.0000000000000001E-3</v>
      </c>
      <c r="AL153" s="535"/>
      <c r="AM153" s="535"/>
      <c r="AN153" s="535"/>
      <c r="AO153" s="535"/>
      <c r="AP153" s="535"/>
      <c r="AQ153" s="544" t="s">
        <v>149</v>
      </c>
      <c r="AR153" s="539"/>
      <c r="AS153" s="539"/>
      <c r="AT153" s="540"/>
      <c r="AU153" s="544" t="s">
        <v>1926</v>
      </c>
      <c r="AV153" s="539"/>
      <c r="AW153" s="539"/>
      <c r="AX153" s="540"/>
    </row>
    <row r="154" spans="1:50" ht="23.25" customHeight="1" x14ac:dyDescent="0.15">
      <c r="A154" s="534">
        <v>3</v>
      </c>
      <c r="B154" s="534">
        <v>1</v>
      </c>
      <c r="C154" s="535" t="s">
        <v>1959</v>
      </c>
      <c r="D154" s="535"/>
      <c r="E154" s="535"/>
      <c r="F154" s="535"/>
      <c r="G154" s="535"/>
      <c r="H154" s="535"/>
      <c r="I154" s="535"/>
      <c r="J154" s="535"/>
      <c r="K154" s="535"/>
      <c r="L154" s="535"/>
      <c r="M154" s="535" t="s">
        <v>1960</v>
      </c>
      <c r="N154" s="535"/>
      <c r="O154" s="535"/>
      <c r="P154" s="535"/>
      <c r="Q154" s="535"/>
      <c r="R154" s="535"/>
      <c r="S154" s="535"/>
      <c r="T154" s="535"/>
      <c r="U154" s="535"/>
      <c r="V154" s="535"/>
      <c r="W154" s="535"/>
      <c r="X154" s="535"/>
      <c r="Y154" s="535"/>
      <c r="Z154" s="535"/>
      <c r="AA154" s="535"/>
      <c r="AB154" s="535"/>
      <c r="AC154" s="535"/>
      <c r="AD154" s="535"/>
      <c r="AE154" s="535"/>
      <c r="AF154" s="535"/>
      <c r="AG154" s="535"/>
      <c r="AH154" s="535"/>
      <c r="AI154" s="535"/>
      <c r="AJ154" s="535"/>
      <c r="AK154" s="536">
        <v>1E-3</v>
      </c>
      <c r="AL154" s="535"/>
      <c r="AM154" s="535"/>
      <c r="AN154" s="535"/>
      <c r="AO154" s="535"/>
      <c r="AP154" s="535"/>
      <c r="AQ154" s="544" t="s">
        <v>149</v>
      </c>
      <c r="AR154" s="539"/>
      <c r="AS154" s="539"/>
      <c r="AT154" s="540"/>
      <c r="AU154" s="544" t="s">
        <v>1926</v>
      </c>
      <c r="AV154" s="539"/>
      <c r="AW154" s="539"/>
      <c r="AX154" s="540"/>
    </row>
    <row r="155" spans="1:50" x14ac:dyDescent="0.1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row>
    <row r="156" spans="1:50" x14ac:dyDescent="0.15">
      <c r="A156" s="25"/>
      <c r="B156" s="25" t="s">
        <v>1961</v>
      </c>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row>
    <row r="157" spans="1:50" ht="23.25" customHeight="1" x14ac:dyDescent="0.15">
      <c r="A157" s="534"/>
      <c r="B157" s="534"/>
      <c r="C157" s="541" t="s">
        <v>143</v>
      </c>
      <c r="D157" s="541"/>
      <c r="E157" s="541"/>
      <c r="F157" s="541"/>
      <c r="G157" s="541"/>
      <c r="H157" s="541"/>
      <c r="I157" s="541"/>
      <c r="J157" s="541"/>
      <c r="K157" s="541"/>
      <c r="L157" s="541"/>
      <c r="M157" s="541" t="s">
        <v>144</v>
      </c>
      <c r="N157" s="541"/>
      <c r="O157" s="541"/>
      <c r="P157" s="541"/>
      <c r="Q157" s="541"/>
      <c r="R157" s="541"/>
      <c r="S157" s="541"/>
      <c r="T157" s="541"/>
      <c r="U157" s="541"/>
      <c r="V157" s="541"/>
      <c r="W157" s="541"/>
      <c r="X157" s="541"/>
      <c r="Y157" s="541"/>
      <c r="Z157" s="541"/>
      <c r="AA157" s="541"/>
      <c r="AB157" s="541"/>
      <c r="AC157" s="541"/>
      <c r="AD157" s="541"/>
      <c r="AE157" s="541"/>
      <c r="AF157" s="541"/>
      <c r="AG157" s="541"/>
      <c r="AH157" s="541"/>
      <c r="AI157" s="541"/>
      <c r="AJ157" s="541"/>
      <c r="AK157" s="542" t="s">
        <v>145</v>
      </c>
      <c r="AL157" s="541"/>
      <c r="AM157" s="541"/>
      <c r="AN157" s="541"/>
      <c r="AO157" s="541"/>
      <c r="AP157" s="541"/>
      <c r="AQ157" s="541" t="s">
        <v>146</v>
      </c>
      <c r="AR157" s="541"/>
      <c r="AS157" s="541"/>
      <c r="AT157" s="541"/>
      <c r="AU157" s="365" t="s">
        <v>147</v>
      </c>
      <c r="AV157" s="366"/>
      <c r="AW157" s="366"/>
      <c r="AX157" s="543"/>
    </row>
    <row r="158" spans="1:50" ht="23.25" customHeight="1" x14ac:dyDescent="0.15">
      <c r="A158" s="534">
        <v>1</v>
      </c>
      <c r="B158" s="534">
        <v>1</v>
      </c>
      <c r="C158" s="535" t="s">
        <v>1962</v>
      </c>
      <c r="D158" s="535"/>
      <c r="E158" s="535"/>
      <c r="F158" s="535"/>
      <c r="G158" s="535"/>
      <c r="H158" s="535"/>
      <c r="I158" s="535"/>
      <c r="J158" s="535"/>
      <c r="K158" s="535"/>
      <c r="L158" s="535"/>
      <c r="M158" s="535" t="s">
        <v>1963</v>
      </c>
      <c r="N158" s="535"/>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6">
        <v>0.4</v>
      </c>
      <c r="AL158" s="535"/>
      <c r="AM158" s="535"/>
      <c r="AN158" s="535"/>
      <c r="AO158" s="535"/>
      <c r="AP158" s="535"/>
      <c r="AQ158" s="544" t="s">
        <v>149</v>
      </c>
      <c r="AR158" s="539"/>
      <c r="AS158" s="539"/>
      <c r="AT158" s="540"/>
      <c r="AU158" s="544" t="s">
        <v>1926</v>
      </c>
      <c r="AV158" s="539"/>
      <c r="AW158" s="539"/>
      <c r="AX158" s="540"/>
    </row>
    <row r="159" spans="1:50" ht="23.25" customHeight="1" x14ac:dyDescent="0.15">
      <c r="A159" s="534">
        <v>2</v>
      </c>
      <c r="B159" s="534">
        <v>1</v>
      </c>
      <c r="C159" s="535" t="s">
        <v>1964</v>
      </c>
      <c r="D159" s="535"/>
      <c r="E159" s="535"/>
      <c r="F159" s="535"/>
      <c r="G159" s="535"/>
      <c r="H159" s="535"/>
      <c r="I159" s="535"/>
      <c r="J159" s="535"/>
      <c r="K159" s="535"/>
      <c r="L159" s="535"/>
      <c r="M159" s="535" t="s">
        <v>1963</v>
      </c>
      <c r="N159" s="535"/>
      <c r="O159" s="535"/>
      <c r="P159" s="535"/>
      <c r="Q159" s="535"/>
      <c r="R159" s="535"/>
      <c r="S159" s="535"/>
      <c r="T159" s="535"/>
      <c r="U159" s="535"/>
      <c r="V159" s="535"/>
      <c r="W159" s="535"/>
      <c r="X159" s="535"/>
      <c r="Y159" s="535"/>
      <c r="Z159" s="535"/>
      <c r="AA159" s="535"/>
      <c r="AB159" s="535"/>
      <c r="AC159" s="535"/>
      <c r="AD159" s="535"/>
      <c r="AE159" s="535"/>
      <c r="AF159" s="535"/>
      <c r="AG159" s="535"/>
      <c r="AH159" s="535"/>
      <c r="AI159" s="535"/>
      <c r="AJ159" s="535"/>
      <c r="AK159" s="536">
        <v>0.2</v>
      </c>
      <c r="AL159" s="535"/>
      <c r="AM159" s="535"/>
      <c r="AN159" s="535"/>
      <c r="AO159" s="535"/>
      <c r="AP159" s="535"/>
      <c r="AQ159" s="544" t="s">
        <v>149</v>
      </c>
      <c r="AR159" s="539"/>
      <c r="AS159" s="539"/>
      <c r="AT159" s="540"/>
      <c r="AU159" s="544" t="s">
        <v>1926</v>
      </c>
      <c r="AV159" s="539"/>
      <c r="AW159" s="539"/>
      <c r="AX159" s="540"/>
    </row>
    <row r="160" spans="1:50" ht="23.25" customHeight="1" x14ac:dyDescent="0.15">
      <c r="A160" s="534">
        <v>3</v>
      </c>
      <c r="B160" s="534">
        <v>1</v>
      </c>
      <c r="C160" s="535" t="s">
        <v>1965</v>
      </c>
      <c r="D160" s="535"/>
      <c r="E160" s="535"/>
      <c r="F160" s="535"/>
      <c r="G160" s="535"/>
      <c r="H160" s="535"/>
      <c r="I160" s="535"/>
      <c r="J160" s="535"/>
      <c r="K160" s="535"/>
      <c r="L160" s="535"/>
      <c r="M160" s="535" t="s">
        <v>1963</v>
      </c>
      <c r="N160" s="535"/>
      <c r="O160" s="535"/>
      <c r="P160" s="535"/>
      <c r="Q160" s="535"/>
      <c r="R160" s="535"/>
      <c r="S160" s="535"/>
      <c r="T160" s="535"/>
      <c r="U160" s="535"/>
      <c r="V160" s="535"/>
      <c r="W160" s="535"/>
      <c r="X160" s="535"/>
      <c r="Y160" s="535"/>
      <c r="Z160" s="535"/>
      <c r="AA160" s="535"/>
      <c r="AB160" s="535"/>
      <c r="AC160" s="535"/>
      <c r="AD160" s="535"/>
      <c r="AE160" s="535"/>
      <c r="AF160" s="535"/>
      <c r="AG160" s="535"/>
      <c r="AH160" s="535"/>
      <c r="AI160" s="535"/>
      <c r="AJ160" s="535"/>
      <c r="AK160" s="536">
        <v>0.1</v>
      </c>
      <c r="AL160" s="535"/>
      <c r="AM160" s="535"/>
      <c r="AN160" s="535"/>
      <c r="AO160" s="535"/>
      <c r="AP160" s="535"/>
      <c r="AQ160" s="544" t="s">
        <v>149</v>
      </c>
      <c r="AR160" s="539"/>
      <c r="AS160" s="539"/>
      <c r="AT160" s="540"/>
      <c r="AU160" s="544" t="s">
        <v>1926</v>
      </c>
      <c r="AV160" s="539"/>
      <c r="AW160" s="539"/>
      <c r="AX160" s="540"/>
    </row>
    <row r="161" spans="1:50" ht="23.25" customHeight="1" x14ac:dyDescent="0.15">
      <c r="A161" s="534">
        <v>4</v>
      </c>
      <c r="B161" s="534">
        <v>1</v>
      </c>
      <c r="C161" s="535" t="s">
        <v>1966</v>
      </c>
      <c r="D161" s="535"/>
      <c r="E161" s="535"/>
      <c r="F161" s="535"/>
      <c r="G161" s="535"/>
      <c r="H161" s="535"/>
      <c r="I161" s="535"/>
      <c r="J161" s="535"/>
      <c r="K161" s="535"/>
      <c r="L161" s="535"/>
      <c r="M161" s="535" t="s">
        <v>1963</v>
      </c>
      <c r="N161" s="535"/>
      <c r="O161" s="535"/>
      <c r="P161" s="535"/>
      <c r="Q161" s="535"/>
      <c r="R161" s="535"/>
      <c r="S161" s="535"/>
      <c r="T161" s="535"/>
      <c r="U161" s="535"/>
      <c r="V161" s="535"/>
      <c r="W161" s="535"/>
      <c r="X161" s="535"/>
      <c r="Y161" s="535"/>
      <c r="Z161" s="535"/>
      <c r="AA161" s="535"/>
      <c r="AB161" s="535"/>
      <c r="AC161" s="535"/>
      <c r="AD161" s="535"/>
      <c r="AE161" s="535"/>
      <c r="AF161" s="535"/>
      <c r="AG161" s="535"/>
      <c r="AH161" s="535"/>
      <c r="AI161" s="535"/>
      <c r="AJ161" s="535"/>
      <c r="AK161" s="536">
        <v>0.1</v>
      </c>
      <c r="AL161" s="535"/>
      <c r="AM161" s="535"/>
      <c r="AN161" s="535"/>
      <c r="AO161" s="535"/>
      <c r="AP161" s="535"/>
      <c r="AQ161" s="544" t="s">
        <v>149</v>
      </c>
      <c r="AR161" s="539"/>
      <c r="AS161" s="539"/>
      <c r="AT161" s="540"/>
      <c r="AU161" s="544" t="s">
        <v>1926</v>
      </c>
      <c r="AV161" s="539"/>
      <c r="AW161" s="539"/>
      <c r="AX161" s="540"/>
    </row>
    <row r="162" spans="1:50" ht="23.25" customHeight="1" x14ac:dyDescent="0.15">
      <c r="A162" s="534">
        <v>5</v>
      </c>
      <c r="B162" s="534">
        <v>1</v>
      </c>
      <c r="C162" s="535" t="s">
        <v>1967</v>
      </c>
      <c r="D162" s="535"/>
      <c r="E162" s="535"/>
      <c r="F162" s="535"/>
      <c r="G162" s="535"/>
      <c r="H162" s="535"/>
      <c r="I162" s="535"/>
      <c r="J162" s="535"/>
      <c r="K162" s="535"/>
      <c r="L162" s="535"/>
      <c r="M162" s="535" t="s">
        <v>1963</v>
      </c>
      <c r="N162" s="535"/>
      <c r="O162" s="535"/>
      <c r="P162" s="535"/>
      <c r="Q162" s="535"/>
      <c r="R162" s="535"/>
      <c r="S162" s="535"/>
      <c r="T162" s="535"/>
      <c r="U162" s="535"/>
      <c r="V162" s="535"/>
      <c r="W162" s="535"/>
      <c r="X162" s="535"/>
      <c r="Y162" s="535"/>
      <c r="Z162" s="535"/>
      <c r="AA162" s="535"/>
      <c r="AB162" s="535"/>
      <c r="AC162" s="535"/>
      <c r="AD162" s="535"/>
      <c r="AE162" s="535"/>
      <c r="AF162" s="535"/>
      <c r="AG162" s="535"/>
      <c r="AH162" s="535"/>
      <c r="AI162" s="535"/>
      <c r="AJ162" s="535"/>
      <c r="AK162" s="536">
        <v>0.1</v>
      </c>
      <c r="AL162" s="535"/>
      <c r="AM162" s="535"/>
      <c r="AN162" s="535"/>
      <c r="AO162" s="535"/>
      <c r="AP162" s="535"/>
      <c r="AQ162" s="544" t="s">
        <v>149</v>
      </c>
      <c r="AR162" s="539"/>
      <c r="AS162" s="539"/>
      <c r="AT162" s="540"/>
      <c r="AU162" s="544" t="s">
        <v>1926</v>
      </c>
      <c r="AV162" s="539"/>
      <c r="AW162" s="539"/>
      <c r="AX162" s="540"/>
    </row>
    <row r="163" spans="1:50" ht="23.25" customHeight="1" x14ac:dyDescent="0.15">
      <c r="A163" s="534">
        <v>6</v>
      </c>
      <c r="B163" s="534">
        <v>1</v>
      </c>
      <c r="C163" s="535" t="s">
        <v>1968</v>
      </c>
      <c r="D163" s="535"/>
      <c r="E163" s="535"/>
      <c r="F163" s="535"/>
      <c r="G163" s="535"/>
      <c r="H163" s="535"/>
      <c r="I163" s="535"/>
      <c r="J163" s="535"/>
      <c r="K163" s="535"/>
      <c r="L163" s="535"/>
      <c r="M163" s="535" t="s">
        <v>1963</v>
      </c>
      <c r="N163" s="535"/>
      <c r="O163" s="535"/>
      <c r="P163" s="535"/>
      <c r="Q163" s="535"/>
      <c r="R163" s="535"/>
      <c r="S163" s="535"/>
      <c r="T163" s="535"/>
      <c r="U163" s="535"/>
      <c r="V163" s="535"/>
      <c r="W163" s="535"/>
      <c r="X163" s="535"/>
      <c r="Y163" s="535"/>
      <c r="Z163" s="535"/>
      <c r="AA163" s="535"/>
      <c r="AB163" s="535"/>
      <c r="AC163" s="535"/>
      <c r="AD163" s="535"/>
      <c r="AE163" s="535"/>
      <c r="AF163" s="535"/>
      <c r="AG163" s="535"/>
      <c r="AH163" s="535"/>
      <c r="AI163" s="535"/>
      <c r="AJ163" s="535"/>
      <c r="AK163" s="536">
        <v>0.1</v>
      </c>
      <c r="AL163" s="535"/>
      <c r="AM163" s="535"/>
      <c r="AN163" s="535"/>
      <c r="AO163" s="535"/>
      <c r="AP163" s="535"/>
      <c r="AQ163" s="544" t="s">
        <v>149</v>
      </c>
      <c r="AR163" s="539"/>
      <c r="AS163" s="539"/>
      <c r="AT163" s="540"/>
      <c r="AU163" s="544" t="s">
        <v>1926</v>
      </c>
      <c r="AV163" s="539"/>
      <c r="AW163" s="539"/>
      <c r="AX163" s="540"/>
    </row>
    <row r="164" spans="1:50" ht="23.25" customHeight="1" x14ac:dyDescent="0.15">
      <c r="A164" s="534">
        <v>7</v>
      </c>
      <c r="B164" s="534">
        <v>1</v>
      </c>
      <c r="C164" s="535" t="s">
        <v>1969</v>
      </c>
      <c r="D164" s="535"/>
      <c r="E164" s="535"/>
      <c r="F164" s="535"/>
      <c r="G164" s="535"/>
      <c r="H164" s="535"/>
      <c r="I164" s="535"/>
      <c r="J164" s="535"/>
      <c r="K164" s="535"/>
      <c r="L164" s="535"/>
      <c r="M164" s="535" t="s">
        <v>1963</v>
      </c>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6">
        <v>0.1</v>
      </c>
      <c r="AL164" s="535"/>
      <c r="AM164" s="535"/>
      <c r="AN164" s="535"/>
      <c r="AO164" s="535"/>
      <c r="AP164" s="535"/>
      <c r="AQ164" s="544" t="s">
        <v>149</v>
      </c>
      <c r="AR164" s="539"/>
      <c r="AS164" s="539"/>
      <c r="AT164" s="540"/>
      <c r="AU164" s="544" t="s">
        <v>1926</v>
      </c>
      <c r="AV164" s="539"/>
      <c r="AW164" s="539"/>
      <c r="AX164" s="540"/>
    </row>
    <row r="165" spans="1:50" ht="23.25" customHeight="1" x14ac:dyDescent="0.15">
      <c r="A165" s="534">
        <v>8</v>
      </c>
      <c r="B165" s="534">
        <v>1</v>
      </c>
      <c r="C165" s="535" t="s">
        <v>1970</v>
      </c>
      <c r="D165" s="535"/>
      <c r="E165" s="535"/>
      <c r="F165" s="535"/>
      <c r="G165" s="535"/>
      <c r="H165" s="535"/>
      <c r="I165" s="535"/>
      <c r="J165" s="535"/>
      <c r="K165" s="535"/>
      <c r="L165" s="535"/>
      <c r="M165" s="535" t="s">
        <v>1963</v>
      </c>
      <c r="N165" s="535"/>
      <c r="O165" s="535"/>
      <c r="P165" s="535"/>
      <c r="Q165" s="535"/>
      <c r="R165" s="535"/>
      <c r="S165" s="535"/>
      <c r="T165" s="535"/>
      <c r="U165" s="535"/>
      <c r="V165" s="535"/>
      <c r="W165" s="535"/>
      <c r="X165" s="535"/>
      <c r="Y165" s="535"/>
      <c r="Z165" s="535"/>
      <c r="AA165" s="535"/>
      <c r="AB165" s="535"/>
      <c r="AC165" s="535"/>
      <c r="AD165" s="535"/>
      <c r="AE165" s="535"/>
      <c r="AF165" s="535"/>
      <c r="AG165" s="535"/>
      <c r="AH165" s="535"/>
      <c r="AI165" s="535"/>
      <c r="AJ165" s="535"/>
      <c r="AK165" s="536">
        <v>0.1</v>
      </c>
      <c r="AL165" s="535"/>
      <c r="AM165" s="535"/>
      <c r="AN165" s="535"/>
      <c r="AO165" s="535"/>
      <c r="AP165" s="535"/>
      <c r="AQ165" s="544" t="s">
        <v>149</v>
      </c>
      <c r="AR165" s="539"/>
      <c r="AS165" s="539"/>
      <c r="AT165" s="540"/>
      <c r="AU165" s="544" t="s">
        <v>1926</v>
      </c>
      <c r="AV165" s="539"/>
      <c r="AW165" s="539"/>
      <c r="AX165" s="540"/>
    </row>
    <row r="166" spans="1:50" ht="23.25" customHeight="1" x14ac:dyDescent="0.15">
      <c r="A166" s="534">
        <v>9</v>
      </c>
      <c r="B166" s="534">
        <v>1</v>
      </c>
      <c r="C166" s="535" t="s">
        <v>1971</v>
      </c>
      <c r="D166" s="535"/>
      <c r="E166" s="535"/>
      <c r="F166" s="535"/>
      <c r="G166" s="535"/>
      <c r="H166" s="535"/>
      <c r="I166" s="535"/>
      <c r="J166" s="535"/>
      <c r="K166" s="535"/>
      <c r="L166" s="535"/>
      <c r="M166" s="535" t="s">
        <v>1963</v>
      </c>
      <c r="N166" s="535"/>
      <c r="O166" s="535"/>
      <c r="P166" s="535"/>
      <c r="Q166" s="535"/>
      <c r="R166" s="535"/>
      <c r="S166" s="535"/>
      <c r="T166" s="535"/>
      <c r="U166" s="535"/>
      <c r="V166" s="535"/>
      <c r="W166" s="535"/>
      <c r="X166" s="535"/>
      <c r="Y166" s="535"/>
      <c r="Z166" s="535"/>
      <c r="AA166" s="535"/>
      <c r="AB166" s="535"/>
      <c r="AC166" s="535"/>
      <c r="AD166" s="535"/>
      <c r="AE166" s="535"/>
      <c r="AF166" s="535"/>
      <c r="AG166" s="535"/>
      <c r="AH166" s="535"/>
      <c r="AI166" s="535"/>
      <c r="AJ166" s="535"/>
      <c r="AK166" s="536">
        <v>0.1</v>
      </c>
      <c r="AL166" s="535"/>
      <c r="AM166" s="535"/>
      <c r="AN166" s="535"/>
      <c r="AO166" s="535"/>
      <c r="AP166" s="535"/>
      <c r="AQ166" s="544" t="s">
        <v>149</v>
      </c>
      <c r="AR166" s="539"/>
      <c r="AS166" s="539"/>
      <c r="AT166" s="540"/>
      <c r="AU166" s="544" t="s">
        <v>1926</v>
      </c>
      <c r="AV166" s="539"/>
      <c r="AW166" s="539"/>
      <c r="AX166" s="540"/>
    </row>
    <row r="167" spans="1:50" ht="23.25" customHeight="1" x14ac:dyDescent="0.15">
      <c r="A167" s="534">
        <v>10</v>
      </c>
      <c r="B167" s="534">
        <v>1</v>
      </c>
      <c r="C167" s="535" t="s">
        <v>1972</v>
      </c>
      <c r="D167" s="535"/>
      <c r="E167" s="535"/>
      <c r="F167" s="535"/>
      <c r="G167" s="535"/>
      <c r="H167" s="535"/>
      <c r="I167" s="535"/>
      <c r="J167" s="535"/>
      <c r="K167" s="535"/>
      <c r="L167" s="535"/>
      <c r="M167" s="535" t="s">
        <v>1963</v>
      </c>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6">
        <v>0.1</v>
      </c>
      <c r="AL167" s="535"/>
      <c r="AM167" s="535"/>
      <c r="AN167" s="535"/>
      <c r="AO167" s="535"/>
      <c r="AP167" s="535"/>
      <c r="AQ167" s="544" t="s">
        <v>149</v>
      </c>
      <c r="AR167" s="539"/>
      <c r="AS167" s="539"/>
      <c r="AT167" s="540"/>
      <c r="AU167" s="544" t="s">
        <v>1926</v>
      </c>
      <c r="AV167" s="539"/>
      <c r="AW167" s="539"/>
      <c r="AX167" s="540"/>
    </row>
    <row r="168" spans="1:50" x14ac:dyDescent="0.1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row>
    <row r="169" spans="1:50" x14ac:dyDescent="0.15">
      <c r="A169" s="25"/>
      <c r="B169" s="25" t="s">
        <v>1973</v>
      </c>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row>
    <row r="170" spans="1:50" ht="23.25" customHeight="1" x14ac:dyDescent="0.15">
      <c r="A170" s="534"/>
      <c r="B170" s="534"/>
      <c r="C170" s="541" t="s">
        <v>143</v>
      </c>
      <c r="D170" s="541"/>
      <c r="E170" s="541"/>
      <c r="F170" s="541"/>
      <c r="G170" s="541"/>
      <c r="H170" s="541"/>
      <c r="I170" s="541"/>
      <c r="J170" s="541"/>
      <c r="K170" s="541"/>
      <c r="L170" s="541"/>
      <c r="M170" s="541" t="s">
        <v>144</v>
      </c>
      <c r="N170" s="541"/>
      <c r="O170" s="541"/>
      <c r="P170" s="541"/>
      <c r="Q170" s="541"/>
      <c r="R170" s="541"/>
      <c r="S170" s="541"/>
      <c r="T170" s="541"/>
      <c r="U170" s="541"/>
      <c r="V170" s="541"/>
      <c r="W170" s="541"/>
      <c r="X170" s="541"/>
      <c r="Y170" s="541"/>
      <c r="Z170" s="541"/>
      <c r="AA170" s="541"/>
      <c r="AB170" s="541"/>
      <c r="AC170" s="541"/>
      <c r="AD170" s="541"/>
      <c r="AE170" s="541"/>
      <c r="AF170" s="541"/>
      <c r="AG170" s="541"/>
      <c r="AH170" s="541"/>
      <c r="AI170" s="541"/>
      <c r="AJ170" s="541"/>
      <c r="AK170" s="542" t="s">
        <v>145</v>
      </c>
      <c r="AL170" s="541"/>
      <c r="AM170" s="541"/>
      <c r="AN170" s="541"/>
      <c r="AO170" s="541"/>
      <c r="AP170" s="541"/>
      <c r="AQ170" s="541" t="s">
        <v>146</v>
      </c>
      <c r="AR170" s="541"/>
      <c r="AS170" s="541"/>
      <c r="AT170" s="541"/>
      <c r="AU170" s="365" t="s">
        <v>147</v>
      </c>
      <c r="AV170" s="366"/>
      <c r="AW170" s="366"/>
      <c r="AX170" s="543"/>
    </row>
    <row r="171" spans="1:50" ht="23.25" customHeight="1" x14ac:dyDescent="0.15">
      <c r="A171" s="534">
        <v>1</v>
      </c>
      <c r="B171" s="534">
        <v>1</v>
      </c>
      <c r="C171" s="535" t="s">
        <v>1933</v>
      </c>
      <c r="D171" s="535"/>
      <c r="E171" s="535"/>
      <c r="F171" s="535"/>
      <c r="G171" s="535"/>
      <c r="H171" s="535"/>
      <c r="I171" s="535"/>
      <c r="J171" s="535"/>
      <c r="K171" s="535"/>
      <c r="L171" s="535"/>
      <c r="M171" s="535" t="s">
        <v>1974</v>
      </c>
      <c r="N171" s="535"/>
      <c r="O171" s="535"/>
      <c r="P171" s="535"/>
      <c r="Q171" s="535"/>
      <c r="R171" s="535"/>
      <c r="S171" s="535"/>
      <c r="T171" s="535"/>
      <c r="U171" s="535"/>
      <c r="V171" s="535"/>
      <c r="W171" s="535"/>
      <c r="X171" s="535"/>
      <c r="Y171" s="535"/>
      <c r="Z171" s="535"/>
      <c r="AA171" s="535"/>
      <c r="AB171" s="535"/>
      <c r="AC171" s="535"/>
      <c r="AD171" s="535"/>
      <c r="AE171" s="535"/>
      <c r="AF171" s="535"/>
      <c r="AG171" s="535"/>
      <c r="AH171" s="535"/>
      <c r="AI171" s="535"/>
      <c r="AJ171" s="535"/>
      <c r="AK171" s="536">
        <v>0.1</v>
      </c>
      <c r="AL171" s="535"/>
      <c r="AM171" s="535"/>
      <c r="AN171" s="535"/>
      <c r="AO171" s="535"/>
      <c r="AP171" s="535"/>
      <c r="AQ171" s="544" t="s">
        <v>149</v>
      </c>
      <c r="AR171" s="539"/>
      <c r="AS171" s="539"/>
      <c r="AT171" s="540"/>
      <c r="AU171" s="544" t="s">
        <v>1926</v>
      </c>
      <c r="AV171" s="539"/>
      <c r="AW171" s="539"/>
      <c r="AX171" s="540"/>
    </row>
    <row r="172" spans="1:50" ht="23.25" customHeight="1" x14ac:dyDescent="0.15">
      <c r="A172" s="534">
        <v>2</v>
      </c>
      <c r="B172" s="534">
        <v>1</v>
      </c>
      <c r="C172" s="535" t="s">
        <v>1944</v>
      </c>
      <c r="D172" s="535"/>
      <c r="E172" s="535"/>
      <c r="F172" s="535"/>
      <c r="G172" s="535"/>
      <c r="H172" s="535"/>
      <c r="I172" s="535"/>
      <c r="J172" s="535"/>
      <c r="K172" s="535"/>
      <c r="L172" s="535"/>
      <c r="M172" s="535" t="s">
        <v>1975</v>
      </c>
      <c r="N172" s="535"/>
      <c r="O172" s="535"/>
      <c r="P172" s="535"/>
      <c r="Q172" s="535"/>
      <c r="R172" s="535"/>
      <c r="S172" s="535"/>
      <c r="T172" s="535"/>
      <c r="U172" s="535"/>
      <c r="V172" s="535"/>
      <c r="W172" s="535"/>
      <c r="X172" s="535"/>
      <c r="Y172" s="535"/>
      <c r="Z172" s="535"/>
      <c r="AA172" s="535"/>
      <c r="AB172" s="535"/>
      <c r="AC172" s="535"/>
      <c r="AD172" s="535"/>
      <c r="AE172" s="535"/>
      <c r="AF172" s="535"/>
      <c r="AG172" s="535"/>
      <c r="AH172" s="535"/>
      <c r="AI172" s="535"/>
      <c r="AJ172" s="535"/>
      <c r="AK172" s="536">
        <v>0.1</v>
      </c>
      <c r="AL172" s="535"/>
      <c r="AM172" s="535"/>
      <c r="AN172" s="535"/>
      <c r="AO172" s="535"/>
      <c r="AP172" s="535"/>
      <c r="AQ172" s="544" t="s">
        <v>149</v>
      </c>
      <c r="AR172" s="539"/>
      <c r="AS172" s="539"/>
      <c r="AT172" s="540"/>
      <c r="AU172" s="544" t="s">
        <v>1926</v>
      </c>
      <c r="AV172" s="539"/>
      <c r="AW172" s="539"/>
      <c r="AX172" s="540"/>
    </row>
    <row r="173" spans="1:50" ht="23.25" customHeight="1" x14ac:dyDescent="0.15">
      <c r="A173" s="534">
        <v>3</v>
      </c>
      <c r="B173" s="534">
        <v>1</v>
      </c>
      <c r="C173" s="535" t="s">
        <v>1946</v>
      </c>
      <c r="D173" s="535"/>
      <c r="E173" s="535"/>
      <c r="F173" s="535"/>
      <c r="G173" s="535"/>
      <c r="H173" s="535"/>
      <c r="I173" s="535"/>
      <c r="J173" s="535"/>
      <c r="K173" s="535"/>
      <c r="L173" s="535"/>
      <c r="M173" s="535" t="s">
        <v>1974</v>
      </c>
      <c r="N173" s="535"/>
      <c r="O173" s="535"/>
      <c r="P173" s="535"/>
      <c r="Q173" s="535"/>
      <c r="R173" s="535"/>
      <c r="S173" s="535"/>
      <c r="T173" s="535"/>
      <c r="U173" s="535"/>
      <c r="V173" s="535"/>
      <c r="W173" s="535"/>
      <c r="X173" s="535"/>
      <c r="Y173" s="535"/>
      <c r="Z173" s="535"/>
      <c r="AA173" s="535"/>
      <c r="AB173" s="535"/>
      <c r="AC173" s="535"/>
      <c r="AD173" s="535"/>
      <c r="AE173" s="535"/>
      <c r="AF173" s="535"/>
      <c r="AG173" s="535"/>
      <c r="AH173" s="535"/>
      <c r="AI173" s="535"/>
      <c r="AJ173" s="535"/>
      <c r="AK173" s="536">
        <v>0.04</v>
      </c>
      <c r="AL173" s="535"/>
      <c r="AM173" s="535"/>
      <c r="AN173" s="535"/>
      <c r="AO173" s="535"/>
      <c r="AP173" s="535"/>
      <c r="AQ173" s="544" t="s">
        <v>149</v>
      </c>
      <c r="AR173" s="539"/>
      <c r="AS173" s="539"/>
      <c r="AT173" s="540"/>
      <c r="AU173" s="544" t="s">
        <v>1926</v>
      </c>
      <c r="AV173" s="539"/>
      <c r="AW173" s="539"/>
      <c r="AX173" s="540"/>
    </row>
    <row r="174" spans="1:50" ht="23.25" customHeight="1" x14ac:dyDescent="0.15">
      <c r="A174" s="534">
        <v>4</v>
      </c>
      <c r="B174" s="534">
        <v>1</v>
      </c>
      <c r="C174" s="535" t="s">
        <v>1947</v>
      </c>
      <c r="D174" s="535"/>
      <c r="E174" s="535"/>
      <c r="F174" s="535"/>
      <c r="G174" s="535"/>
      <c r="H174" s="535"/>
      <c r="I174" s="535"/>
      <c r="J174" s="535"/>
      <c r="K174" s="535"/>
      <c r="L174" s="535"/>
      <c r="M174" s="535" t="s">
        <v>1976</v>
      </c>
      <c r="N174" s="535"/>
      <c r="O174" s="535"/>
      <c r="P174" s="535"/>
      <c r="Q174" s="535"/>
      <c r="R174" s="535"/>
      <c r="S174" s="535"/>
      <c r="T174" s="535"/>
      <c r="U174" s="535"/>
      <c r="V174" s="535"/>
      <c r="W174" s="535"/>
      <c r="X174" s="535"/>
      <c r="Y174" s="535"/>
      <c r="Z174" s="535"/>
      <c r="AA174" s="535"/>
      <c r="AB174" s="535"/>
      <c r="AC174" s="535"/>
      <c r="AD174" s="535"/>
      <c r="AE174" s="535"/>
      <c r="AF174" s="535"/>
      <c r="AG174" s="535"/>
      <c r="AH174" s="535"/>
      <c r="AI174" s="535"/>
      <c r="AJ174" s="535"/>
      <c r="AK174" s="536">
        <v>4.0000000000000001E-3</v>
      </c>
      <c r="AL174" s="535"/>
      <c r="AM174" s="535"/>
      <c r="AN174" s="535"/>
      <c r="AO174" s="535"/>
      <c r="AP174" s="535"/>
      <c r="AQ174" s="544" t="s">
        <v>149</v>
      </c>
      <c r="AR174" s="539"/>
      <c r="AS174" s="539"/>
      <c r="AT174" s="540"/>
      <c r="AU174" s="544" t="s">
        <v>1926</v>
      </c>
      <c r="AV174" s="539"/>
      <c r="AW174" s="539"/>
      <c r="AX174" s="540"/>
    </row>
  </sheetData>
  <mergeCells count="620">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3:E63"/>
    <mergeCell ref="F63:AX63"/>
    <mergeCell ref="A64:AX64"/>
    <mergeCell ref="A65:AX65"/>
    <mergeCell ref="A66:AX66"/>
    <mergeCell ref="A67:B67"/>
    <mergeCell ref="C67:J67"/>
    <mergeCell ref="K67:R67"/>
    <mergeCell ref="S67:Z67"/>
    <mergeCell ref="AA67:AH67"/>
    <mergeCell ref="AI67:AP67"/>
    <mergeCell ref="AQ67:AX67"/>
    <mergeCell ref="A69:F92"/>
    <mergeCell ref="A95:F114"/>
    <mergeCell ref="G95:AB95"/>
    <mergeCell ref="AC95:AX95"/>
    <mergeCell ref="G96:K96"/>
    <mergeCell ref="L96:X96"/>
    <mergeCell ref="Y96:AB96"/>
    <mergeCell ref="AC96:AG96"/>
    <mergeCell ref="G98:K98"/>
    <mergeCell ref="L98:X98"/>
    <mergeCell ref="Y98:AB98"/>
    <mergeCell ref="AC98:AG98"/>
    <mergeCell ref="AH98:AT98"/>
    <mergeCell ref="AU98:AX98"/>
    <mergeCell ref="AH96:AT96"/>
    <mergeCell ref="AU96:AX96"/>
    <mergeCell ref="G97:K97"/>
    <mergeCell ref="L97:X97"/>
    <mergeCell ref="Y97:AB97"/>
    <mergeCell ref="AC97:AG97"/>
    <mergeCell ref="AH97:AT97"/>
    <mergeCell ref="AU97:AX97"/>
    <mergeCell ref="G100:AB100"/>
    <mergeCell ref="AC100:AX100"/>
    <mergeCell ref="G101:K101"/>
    <mergeCell ref="L101:X101"/>
    <mergeCell ref="Y101:AB101"/>
    <mergeCell ref="AC101:AG101"/>
    <mergeCell ref="AH101:AT101"/>
    <mergeCell ref="AU101:AX101"/>
    <mergeCell ref="G99:K99"/>
    <mergeCell ref="L99:X99"/>
    <mergeCell ref="Y99:AB99"/>
    <mergeCell ref="AC99:AG99"/>
    <mergeCell ref="AH99:AT99"/>
    <mergeCell ref="AU99:AX99"/>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5:AB105"/>
    <mergeCell ref="AC105:AX105"/>
    <mergeCell ref="G106:K106"/>
    <mergeCell ref="L106:X106"/>
    <mergeCell ref="Y106:AB106"/>
    <mergeCell ref="AC106:AG106"/>
    <mergeCell ref="AH106:AT106"/>
    <mergeCell ref="AU106:AX106"/>
    <mergeCell ref="G104:K104"/>
    <mergeCell ref="L104:X104"/>
    <mergeCell ref="Y104:AB104"/>
    <mergeCell ref="AC104:AG104"/>
    <mergeCell ref="AH104:AT104"/>
    <mergeCell ref="AU104:AX104"/>
    <mergeCell ref="G108:K108"/>
    <mergeCell ref="L108:X108"/>
    <mergeCell ref="Y108:AB108"/>
    <mergeCell ref="AC108:AG108"/>
    <mergeCell ref="AH108:AT108"/>
    <mergeCell ref="AU108:AX108"/>
    <mergeCell ref="G107:K107"/>
    <mergeCell ref="L107:X107"/>
    <mergeCell ref="Y107:AB107"/>
    <mergeCell ref="AC107:AG107"/>
    <mergeCell ref="AH107:AT107"/>
    <mergeCell ref="AU107:AX107"/>
    <mergeCell ref="G110:AB110"/>
    <mergeCell ref="AC110:AX110"/>
    <mergeCell ref="G111:K111"/>
    <mergeCell ref="L111:X111"/>
    <mergeCell ref="Y111:AB111"/>
    <mergeCell ref="AC111:AG111"/>
    <mergeCell ref="AH111:AT111"/>
    <mergeCell ref="AU111:AX111"/>
    <mergeCell ref="G109:K109"/>
    <mergeCell ref="L109:X109"/>
    <mergeCell ref="Y109:AB109"/>
    <mergeCell ref="AC109:AG109"/>
    <mergeCell ref="AH109:AT109"/>
    <mergeCell ref="AU109:AX109"/>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A118:B118"/>
    <mergeCell ref="C118:L118"/>
    <mergeCell ref="M118:AJ118"/>
    <mergeCell ref="AK118:AP118"/>
    <mergeCell ref="AQ118:AT118"/>
    <mergeCell ref="AU118:AX118"/>
    <mergeCell ref="G114:K114"/>
    <mergeCell ref="L114:X114"/>
    <mergeCell ref="Y114:AB114"/>
    <mergeCell ref="AC114:AG114"/>
    <mergeCell ref="AH114:AT114"/>
    <mergeCell ref="AU114:AX114"/>
    <mergeCell ref="A122:B122"/>
    <mergeCell ref="C122:L122"/>
    <mergeCell ref="M122:AJ122"/>
    <mergeCell ref="AK122:AP122"/>
    <mergeCell ref="AQ122:AT122"/>
    <mergeCell ref="AU122:AX122"/>
    <mergeCell ref="A119:B119"/>
    <mergeCell ref="C119:L119"/>
    <mergeCell ref="M119:AJ119"/>
    <mergeCell ref="AK119:AP119"/>
    <mergeCell ref="AQ119:AT119"/>
    <mergeCell ref="AU119:AX119"/>
    <mergeCell ref="A124:B124"/>
    <mergeCell ref="C124:L124"/>
    <mergeCell ref="M124:AJ124"/>
    <mergeCell ref="AK124:AP124"/>
    <mergeCell ref="AQ124:AT124"/>
    <mergeCell ref="AU124:AX124"/>
    <mergeCell ref="A123:B123"/>
    <mergeCell ref="C123:L123"/>
    <mergeCell ref="M123:AJ123"/>
    <mergeCell ref="AK123:AP123"/>
    <mergeCell ref="AQ123:AT123"/>
    <mergeCell ref="AU123:AX123"/>
    <mergeCell ref="A126:B126"/>
    <mergeCell ref="C126:L126"/>
    <mergeCell ref="M126:AJ126"/>
    <mergeCell ref="AK126:AP126"/>
    <mergeCell ref="AQ126:AT126"/>
    <mergeCell ref="AU126:AX126"/>
    <mergeCell ref="A125:B125"/>
    <mergeCell ref="C125:L125"/>
    <mergeCell ref="M125:AJ125"/>
    <mergeCell ref="AK125:AP125"/>
    <mergeCell ref="AQ125:AT125"/>
    <mergeCell ref="AU125:AX125"/>
    <mergeCell ref="A128:B128"/>
    <mergeCell ref="C128:L128"/>
    <mergeCell ref="M128:AJ128"/>
    <mergeCell ref="AK128:AP128"/>
    <mergeCell ref="AQ128:AT128"/>
    <mergeCell ref="AU128:AX128"/>
    <mergeCell ref="A127:B127"/>
    <mergeCell ref="C127:L127"/>
    <mergeCell ref="M127:AJ127"/>
    <mergeCell ref="AK127:AP127"/>
    <mergeCell ref="AQ127:AT127"/>
    <mergeCell ref="AU127:AX127"/>
    <mergeCell ref="A130:B130"/>
    <mergeCell ref="C130:L130"/>
    <mergeCell ref="M130:AJ130"/>
    <mergeCell ref="AK130:AP130"/>
    <mergeCell ref="AQ130:AT130"/>
    <mergeCell ref="AU130:AX130"/>
    <mergeCell ref="A129:B129"/>
    <mergeCell ref="C129:L129"/>
    <mergeCell ref="M129:AJ129"/>
    <mergeCell ref="AK129:AP129"/>
    <mergeCell ref="AQ129:AT129"/>
    <mergeCell ref="AU129:AX129"/>
    <mergeCell ref="A134:B134"/>
    <mergeCell ref="C134:L134"/>
    <mergeCell ref="M134:AJ134"/>
    <mergeCell ref="AK134:AP134"/>
    <mergeCell ref="AQ134:AT134"/>
    <mergeCell ref="AU134:AX134"/>
    <mergeCell ref="A133:B133"/>
    <mergeCell ref="C133:L133"/>
    <mergeCell ref="M133:AJ133"/>
    <mergeCell ref="AK133:AP133"/>
    <mergeCell ref="AQ133:AT133"/>
    <mergeCell ref="AU133:AX133"/>
    <mergeCell ref="A136:B136"/>
    <mergeCell ref="C136:L136"/>
    <mergeCell ref="M136:AJ136"/>
    <mergeCell ref="AK136:AP136"/>
    <mergeCell ref="AQ136:AT136"/>
    <mergeCell ref="AU136:AX136"/>
    <mergeCell ref="A135:B135"/>
    <mergeCell ref="C135:L135"/>
    <mergeCell ref="M135:AJ135"/>
    <mergeCell ref="AK135:AP135"/>
    <mergeCell ref="AQ135:AT135"/>
    <mergeCell ref="AU135:AX135"/>
    <mergeCell ref="A138:B138"/>
    <mergeCell ref="C138:L138"/>
    <mergeCell ref="M138:AJ138"/>
    <mergeCell ref="AK138:AP138"/>
    <mergeCell ref="AQ138:AT138"/>
    <mergeCell ref="AU138:AX138"/>
    <mergeCell ref="A137:B137"/>
    <mergeCell ref="C137:L137"/>
    <mergeCell ref="M137:AJ137"/>
    <mergeCell ref="AK137:AP137"/>
    <mergeCell ref="AQ137:AT137"/>
    <mergeCell ref="AU137:AX137"/>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70:B170"/>
    <mergeCell ref="C170:L170"/>
    <mergeCell ref="M170:AJ170"/>
    <mergeCell ref="AK170:AP170"/>
    <mergeCell ref="AQ170:AT170"/>
    <mergeCell ref="AU170:AX170"/>
    <mergeCell ref="A167:B167"/>
    <mergeCell ref="C167:L167"/>
    <mergeCell ref="M167:AJ167"/>
    <mergeCell ref="AK167:AP167"/>
    <mergeCell ref="AQ167:AT167"/>
    <mergeCell ref="AU167:AX167"/>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4" manualBreakCount="4">
    <brk id="36" max="49" man="1"/>
    <brk id="67" max="49" man="1"/>
    <brk id="93" max="49" man="1"/>
    <brk id="115" max="4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2"/>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03" t="s">
        <v>0</v>
      </c>
      <c r="AK1" s="1003"/>
      <c r="AL1" s="1003"/>
      <c r="AM1" s="1003"/>
      <c r="AN1" s="1003"/>
      <c r="AO1" s="1003"/>
      <c r="AP1" s="1003"/>
      <c r="AQ1" s="2045" t="str">
        <f ca="1">RIGHT(CELL("filename",AQ1),LEN(CELL("filename",AQ1))-FIND("]",CELL("filename",AQ1)))</f>
        <v>040</v>
      </c>
      <c r="AR1" s="2046"/>
      <c r="AS1" s="2046"/>
      <c r="AT1" s="2046"/>
      <c r="AU1" s="2046"/>
      <c r="AV1" s="2046"/>
      <c r="AW1" s="2046"/>
      <c r="AX1" s="2046"/>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2047" t="s">
        <v>1871</v>
      </c>
      <c r="H3" s="1451"/>
      <c r="I3" s="1451"/>
      <c r="J3" s="1451"/>
      <c r="K3" s="1451"/>
      <c r="L3" s="1451"/>
      <c r="M3" s="1451"/>
      <c r="N3" s="1451"/>
      <c r="O3" s="1451"/>
      <c r="P3" s="1451"/>
      <c r="Q3" s="1451"/>
      <c r="R3" s="1451"/>
      <c r="S3" s="1451"/>
      <c r="T3" s="1451"/>
      <c r="U3" s="1451"/>
      <c r="V3" s="1451"/>
      <c r="W3" s="1451"/>
      <c r="X3" s="1451"/>
      <c r="Y3" s="437" t="s">
        <v>1544</v>
      </c>
      <c r="Z3" s="441"/>
      <c r="AA3" s="441"/>
      <c r="AB3" s="441"/>
      <c r="AC3" s="441"/>
      <c r="AD3" s="442"/>
      <c r="AE3" s="2048" t="s">
        <v>1269</v>
      </c>
      <c r="AF3" s="2048"/>
      <c r="AG3" s="2048"/>
      <c r="AH3" s="2048"/>
      <c r="AI3" s="2048"/>
      <c r="AJ3" s="2048"/>
      <c r="AK3" s="2048"/>
      <c r="AL3" s="2048"/>
      <c r="AM3" s="2048"/>
      <c r="AN3" s="2048"/>
      <c r="AO3" s="2048"/>
      <c r="AP3" s="2049"/>
      <c r="AQ3" s="443" t="s">
        <v>7</v>
      </c>
      <c r="AR3" s="441"/>
      <c r="AS3" s="441"/>
      <c r="AT3" s="441"/>
      <c r="AU3" s="441"/>
      <c r="AV3" s="441"/>
      <c r="AW3" s="441"/>
      <c r="AX3" s="1015"/>
    </row>
    <row r="4" spans="1:50" ht="30" customHeight="1" x14ac:dyDescent="0.15">
      <c r="A4" s="403" t="s">
        <v>8</v>
      </c>
      <c r="B4" s="1033"/>
      <c r="C4" s="1033"/>
      <c r="D4" s="1033"/>
      <c r="E4" s="1033"/>
      <c r="F4" s="1034"/>
      <c r="G4" s="1439" t="s">
        <v>1872</v>
      </c>
      <c r="H4" s="1440"/>
      <c r="I4" s="1440"/>
      <c r="J4" s="1440"/>
      <c r="K4" s="1440"/>
      <c r="L4" s="1440"/>
      <c r="M4" s="1440"/>
      <c r="N4" s="1440"/>
      <c r="O4" s="1440"/>
      <c r="P4" s="1440"/>
      <c r="Q4" s="1440"/>
      <c r="R4" s="1440"/>
      <c r="S4" s="1440"/>
      <c r="T4" s="1440"/>
      <c r="U4" s="1440"/>
      <c r="V4" s="2039"/>
      <c r="W4" s="2039"/>
      <c r="X4" s="2039"/>
      <c r="Y4" s="409" t="s">
        <v>10</v>
      </c>
      <c r="Z4" s="413"/>
      <c r="AA4" s="413"/>
      <c r="AB4" s="413"/>
      <c r="AC4" s="413"/>
      <c r="AD4" s="414"/>
      <c r="AE4" s="2040" t="s">
        <v>1873</v>
      </c>
      <c r="AF4" s="2040"/>
      <c r="AG4" s="2040"/>
      <c r="AH4" s="2040"/>
      <c r="AI4" s="2040"/>
      <c r="AJ4" s="2040"/>
      <c r="AK4" s="2040"/>
      <c r="AL4" s="2040"/>
      <c r="AM4" s="2040"/>
      <c r="AN4" s="2040"/>
      <c r="AO4" s="2040"/>
      <c r="AP4" s="2041"/>
      <c r="AQ4" s="415" t="s">
        <v>1874</v>
      </c>
      <c r="AR4" s="416"/>
      <c r="AS4" s="416"/>
      <c r="AT4" s="416"/>
      <c r="AU4" s="416"/>
      <c r="AV4" s="416"/>
      <c r="AW4" s="416"/>
      <c r="AX4" s="417"/>
    </row>
    <row r="5" spans="1:50" ht="30" customHeight="1" x14ac:dyDescent="0.15">
      <c r="A5" s="418" t="s">
        <v>13</v>
      </c>
      <c r="B5" s="419"/>
      <c r="C5" s="419"/>
      <c r="D5" s="419"/>
      <c r="E5" s="419"/>
      <c r="F5" s="419"/>
      <c r="G5" s="1445" t="s">
        <v>14</v>
      </c>
      <c r="H5" s="2039"/>
      <c r="I5" s="2039"/>
      <c r="J5" s="2039"/>
      <c r="K5" s="2039"/>
      <c r="L5" s="2039"/>
      <c r="M5" s="2039"/>
      <c r="N5" s="2039"/>
      <c r="O5" s="2039"/>
      <c r="P5" s="2039"/>
      <c r="Q5" s="2039"/>
      <c r="R5" s="2039"/>
      <c r="S5" s="2039"/>
      <c r="T5" s="2039"/>
      <c r="U5" s="2039"/>
      <c r="V5" s="2039"/>
      <c r="W5" s="2039"/>
      <c r="X5" s="2039"/>
      <c r="Y5" s="424" t="s">
        <v>15</v>
      </c>
      <c r="Z5" s="425"/>
      <c r="AA5" s="425"/>
      <c r="AB5" s="425"/>
      <c r="AC5" s="425"/>
      <c r="AD5" s="426"/>
      <c r="AE5" s="2042" t="s">
        <v>1875</v>
      </c>
      <c r="AF5" s="1630"/>
      <c r="AG5" s="1630"/>
      <c r="AH5" s="1630"/>
      <c r="AI5" s="1630"/>
      <c r="AJ5" s="1630"/>
      <c r="AK5" s="1630"/>
      <c r="AL5" s="1630"/>
      <c r="AM5" s="1630"/>
      <c r="AN5" s="1630"/>
      <c r="AO5" s="1630"/>
      <c r="AP5" s="1630"/>
      <c r="AQ5" s="2043"/>
      <c r="AR5" s="2043"/>
      <c r="AS5" s="2043"/>
      <c r="AT5" s="2043"/>
      <c r="AU5" s="2043"/>
      <c r="AV5" s="2043"/>
      <c r="AW5" s="2043"/>
      <c r="AX5" s="2044"/>
    </row>
    <row r="6" spans="1:50" ht="39.950000000000003" customHeight="1" x14ac:dyDescent="0.15">
      <c r="A6" s="1022" t="s">
        <v>17</v>
      </c>
      <c r="B6" s="1023"/>
      <c r="C6" s="1023"/>
      <c r="D6" s="1023"/>
      <c r="E6" s="1023"/>
      <c r="F6" s="1023"/>
      <c r="G6" s="2035" t="s">
        <v>1876</v>
      </c>
      <c r="H6" s="2036"/>
      <c r="I6" s="2036"/>
      <c r="J6" s="2036"/>
      <c r="K6" s="2036"/>
      <c r="L6" s="2036"/>
      <c r="M6" s="2036"/>
      <c r="N6" s="2036"/>
      <c r="O6" s="2036"/>
      <c r="P6" s="2036"/>
      <c r="Q6" s="2036"/>
      <c r="R6" s="2036"/>
      <c r="S6" s="2036"/>
      <c r="T6" s="2036"/>
      <c r="U6" s="2036"/>
      <c r="V6" s="2037"/>
      <c r="W6" s="2037"/>
      <c r="X6" s="2037"/>
      <c r="Y6" s="452" t="s">
        <v>1548</v>
      </c>
      <c r="Z6" s="539"/>
      <c r="AA6" s="539"/>
      <c r="AB6" s="539"/>
      <c r="AC6" s="539"/>
      <c r="AD6" s="540"/>
      <c r="AE6" s="2038" t="s">
        <v>1877</v>
      </c>
      <c r="AF6" s="1873"/>
      <c r="AG6" s="1873"/>
      <c r="AH6" s="1873"/>
      <c r="AI6" s="1873"/>
      <c r="AJ6" s="1873"/>
      <c r="AK6" s="1873"/>
      <c r="AL6" s="1873"/>
      <c r="AM6" s="1873"/>
      <c r="AN6" s="1873"/>
      <c r="AO6" s="1873"/>
      <c r="AP6" s="1873"/>
      <c r="AQ6" s="1873"/>
      <c r="AR6" s="1873"/>
      <c r="AS6" s="1873"/>
      <c r="AT6" s="1873"/>
      <c r="AU6" s="1873"/>
      <c r="AV6" s="1873"/>
      <c r="AW6" s="1873"/>
      <c r="AX6" s="1874"/>
    </row>
    <row r="7" spans="1:50" ht="103.7" customHeight="1" x14ac:dyDescent="0.15">
      <c r="A7" s="381" t="s">
        <v>21</v>
      </c>
      <c r="B7" s="382"/>
      <c r="C7" s="382"/>
      <c r="D7" s="382"/>
      <c r="E7" s="382"/>
      <c r="F7" s="382"/>
      <c r="G7" s="469" t="s">
        <v>1878</v>
      </c>
      <c r="H7" s="470"/>
      <c r="I7" s="470"/>
      <c r="J7" s="470"/>
      <c r="K7" s="470"/>
      <c r="L7" s="470"/>
      <c r="M7" s="470"/>
      <c r="N7" s="470"/>
      <c r="O7" s="470"/>
      <c r="P7" s="470"/>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1"/>
    </row>
    <row r="8" spans="1:50" ht="137.25" customHeight="1" x14ac:dyDescent="0.15">
      <c r="A8" s="381" t="s">
        <v>23</v>
      </c>
      <c r="B8" s="382"/>
      <c r="C8" s="382"/>
      <c r="D8" s="382"/>
      <c r="E8" s="382"/>
      <c r="F8" s="382"/>
      <c r="G8" s="469" t="s">
        <v>1879</v>
      </c>
      <c r="H8" s="470"/>
      <c r="I8" s="470"/>
      <c r="J8" s="470"/>
      <c r="K8" s="470"/>
      <c r="L8" s="470"/>
      <c r="M8" s="470"/>
      <c r="N8" s="470"/>
      <c r="O8" s="470"/>
      <c r="P8" s="470"/>
      <c r="Q8" s="470"/>
      <c r="R8" s="470"/>
      <c r="S8" s="470"/>
      <c r="T8" s="470"/>
      <c r="U8" s="470"/>
      <c r="V8" s="470"/>
      <c r="W8" s="470"/>
      <c r="X8" s="470"/>
      <c r="Y8" s="470"/>
      <c r="Z8" s="470"/>
      <c r="AA8" s="470"/>
      <c r="AB8" s="470"/>
      <c r="AC8" s="470"/>
      <c r="AD8" s="470"/>
      <c r="AE8" s="470"/>
      <c r="AF8" s="470"/>
      <c r="AG8" s="470"/>
      <c r="AH8" s="470"/>
      <c r="AI8" s="470"/>
      <c r="AJ8" s="470"/>
      <c r="AK8" s="470"/>
      <c r="AL8" s="470"/>
      <c r="AM8" s="470"/>
      <c r="AN8" s="470"/>
      <c r="AO8" s="470"/>
      <c r="AP8" s="470"/>
      <c r="AQ8" s="470"/>
      <c r="AR8" s="470"/>
      <c r="AS8" s="470"/>
      <c r="AT8" s="470"/>
      <c r="AU8" s="470"/>
      <c r="AV8" s="470"/>
      <c r="AW8" s="470"/>
      <c r="AX8" s="471"/>
    </row>
    <row r="9" spans="1:50" ht="29.25" customHeight="1" x14ac:dyDescent="0.15">
      <c r="A9" s="381" t="s">
        <v>25</v>
      </c>
      <c r="B9" s="382"/>
      <c r="C9" s="382"/>
      <c r="D9" s="382"/>
      <c r="E9" s="382"/>
      <c r="F9" s="383"/>
      <c r="G9" s="1619" t="s">
        <v>26</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864" t="s">
        <v>1880</v>
      </c>
      <c r="Q11" s="864"/>
      <c r="R11" s="864"/>
      <c r="S11" s="864"/>
      <c r="T11" s="864"/>
      <c r="U11" s="864"/>
      <c r="V11" s="864"/>
      <c r="W11" s="864" t="s">
        <v>1880</v>
      </c>
      <c r="X11" s="864"/>
      <c r="Y11" s="864"/>
      <c r="Z11" s="864"/>
      <c r="AA11" s="864"/>
      <c r="AB11" s="864"/>
      <c r="AC11" s="864"/>
      <c r="AD11" s="864">
        <v>2</v>
      </c>
      <c r="AE11" s="864"/>
      <c r="AF11" s="864"/>
      <c r="AG11" s="864"/>
      <c r="AH11" s="864"/>
      <c r="AI11" s="864"/>
      <c r="AJ11" s="864"/>
      <c r="AK11" s="864">
        <v>2</v>
      </c>
      <c r="AL11" s="864"/>
      <c r="AM11" s="864"/>
      <c r="AN11" s="864"/>
      <c r="AO11" s="864"/>
      <c r="AP11" s="864"/>
      <c r="AQ11" s="864"/>
      <c r="AR11" s="1620"/>
      <c r="AS11" s="1620"/>
      <c r="AT11" s="1620"/>
      <c r="AU11" s="1620"/>
      <c r="AV11" s="1620"/>
      <c r="AW11" s="1620"/>
      <c r="AX11" s="1621"/>
    </row>
    <row r="12" spans="1:50" ht="21" customHeight="1" x14ac:dyDescent="0.15">
      <c r="A12" s="393"/>
      <c r="B12" s="394"/>
      <c r="C12" s="394"/>
      <c r="D12" s="394"/>
      <c r="E12" s="394"/>
      <c r="F12" s="395"/>
      <c r="G12" s="992"/>
      <c r="H12" s="993"/>
      <c r="I12" s="340" t="s">
        <v>35</v>
      </c>
      <c r="J12" s="341"/>
      <c r="K12" s="341"/>
      <c r="L12" s="341"/>
      <c r="M12" s="341"/>
      <c r="N12" s="341"/>
      <c r="O12" s="342"/>
      <c r="P12" s="851" t="s">
        <v>1880</v>
      </c>
      <c r="Q12" s="851"/>
      <c r="R12" s="851"/>
      <c r="S12" s="851"/>
      <c r="T12" s="851"/>
      <c r="U12" s="851"/>
      <c r="V12" s="851"/>
      <c r="W12" s="851" t="s">
        <v>1880</v>
      </c>
      <c r="X12" s="851"/>
      <c r="Y12" s="851"/>
      <c r="Z12" s="851"/>
      <c r="AA12" s="851"/>
      <c r="AB12" s="851"/>
      <c r="AC12" s="851"/>
      <c r="AD12" s="851" t="s">
        <v>1880</v>
      </c>
      <c r="AE12" s="851"/>
      <c r="AF12" s="851"/>
      <c r="AG12" s="851"/>
      <c r="AH12" s="851"/>
      <c r="AI12" s="851"/>
      <c r="AJ12" s="851"/>
      <c r="AK12" s="851" t="s">
        <v>1880</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615"/>
      <c r="K13" s="1615"/>
      <c r="L13" s="1615"/>
      <c r="M13" s="1615"/>
      <c r="N13" s="1615"/>
      <c r="O13" s="1616"/>
      <c r="P13" s="285" t="s">
        <v>1880</v>
      </c>
      <c r="Q13" s="1611"/>
      <c r="R13" s="1611"/>
      <c r="S13" s="1611"/>
      <c r="T13" s="1611"/>
      <c r="U13" s="1611"/>
      <c r="V13" s="1612"/>
      <c r="W13" s="285" t="s">
        <v>1880</v>
      </c>
      <c r="X13" s="1611"/>
      <c r="Y13" s="1611"/>
      <c r="Z13" s="1611"/>
      <c r="AA13" s="1611"/>
      <c r="AB13" s="1611"/>
      <c r="AC13" s="1612"/>
      <c r="AD13" s="285" t="s">
        <v>1880</v>
      </c>
      <c r="AE13" s="1611"/>
      <c r="AF13" s="1611"/>
      <c r="AG13" s="1611"/>
      <c r="AH13" s="1611"/>
      <c r="AI13" s="1611"/>
      <c r="AJ13" s="1612"/>
      <c r="AK13" s="285" t="s">
        <v>1880</v>
      </c>
      <c r="AL13" s="1611"/>
      <c r="AM13" s="1611"/>
      <c r="AN13" s="1611"/>
      <c r="AO13" s="1611"/>
      <c r="AP13" s="1611"/>
      <c r="AQ13" s="1612"/>
      <c r="AR13" s="285"/>
      <c r="AS13" s="1611"/>
      <c r="AT13" s="1611"/>
      <c r="AU13" s="1611"/>
      <c r="AV13" s="1611"/>
      <c r="AW13" s="1611"/>
      <c r="AX13" s="1617"/>
    </row>
    <row r="14" spans="1:50" ht="21" customHeight="1" x14ac:dyDescent="0.15">
      <c r="A14" s="393"/>
      <c r="B14" s="394"/>
      <c r="C14" s="394"/>
      <c r="D14" s="394"/>
      <c r="E14" s="394"/>
      <c r="F14" s="395"/>
      <c r="G14" s="992"/>
      <c r="H14" s="993"/>
      <c r="I14" s="340" t="s">
        <v>39</v>
      </c>
      <c r="J14" s="1615"/>
      <c r="K14" s="1615"/>
      <c r="L14" s="1615"/>
      <c r="M14" s="1615"/>
      <c r="N14" s="1615"/>
      <c r="O14" s="1616"/>
      <c r="P14" s="285" t="s">
        <v>1880</v>
      </c>
      <c r="Q14" s="1611"/>
      <c r="R14" s="1611"/>
      <c r="S14" s="1611"/>
      <c r="T14" s="1611"/>
      <c r="U14" s="1611"/>
      <c r="V14" s="1612"/>
      <c r="W14" s="285" t="s">
        <v>1880</v>
      </c>
      <c r="X14" s="1611"/>
      <c r="Y14" s="1611"/>
      <c r="Z14" s="1611"/>
      <c r="AA14" s="1611"/>
      <c r="AB14" s="1611"/>
      <c r="AC14" s="1612"/>
      <c r="AD14" s="285" t="s">
        <v>1880</v>
      </c>
      <c r="AE14" s="1611"/>
      <c r="AF14" s="1611"/>
      <c r="AG14" s="1611"/>
      <c r="AH14" s="1611"/>
      <c r="AI14" s="1611"/>
      <c r="AJ14" s="1612"/>
      <c r="AK14" s="285" t="s">
        <v>1880</v>
      </c>
      <c r="AL14" s="1611"/>
      <c r="AM14" s="1611"/>
      <c r="AN14" s="1611"/>
      <c r="AO14" s="1611"/>
      <c r="AP14" s="1611"/>
      <c r="AQ14" s="1612"/>
      <c r="AR14" s="337"/>
      <c r="AS14" s="1613"/>
      <c r="AT14" s="1613"/>
      <c r="AU14" s="1613"/>
      <c r="AV14" s="1613"/>
      <c r="AW14" s="1613"/>
      <c r="AX14" s="1614"/>
    </row>
    <row r="15" spans="1:50" ht="24.75" customHeight="1" x14ac:dyDescent="0.15">
      <c r="A15" s="393"/>
      <c r="B15" s="394"/>
      <c r="C15" s="394"/>
      <c r="D15" s="394"/>
      <c r="E15" s="394"/>
      <c r="F15" s="395"/>
      <c r="G15" s="992"/>
      <c r="H15" s="993"/>
      <c r="I15" s="340" t="s">
        <v>40</v>
      </c>
      <c r="J15" s="341"/>
      <c r="K15" s="341"/>
      <c r="L15" s="341"/>
      <c r="M15" s="341"/>
      <c r="N15" s="341"/>
      <c r="O15" s="342"/>
      <c r="P15" s="851" t="s">
        <v>1880</v>
      </c>
      <c r="Q15" s="851"/>
      <c r="R15" s="851"/>
      <c r="S15" s="851"/>
      <c r="T15" s="851"/>
      <c r="U15" s="851"/>
      <c r="V15" s="851"/>
      <c r="W15" s="851" t="s">
        <v>1880</v>
      </c>
      <c r="X15" s="851"/>
      <c r="Y15" s="851"/>
      <c r="Z15" s="851"/>
      <c r="AA15" s="851"/>
      <c r="AB15" s="851"/>
      <c r="AC15" s="851"/>
      <c r="AD15" s="851" t="s">
        <v>1880</v>
      </c>
      <c r="AE15" s="851"/>
      <c r="AF15" s="851"/>
      <c r="AG15" s="851"/>
      <c r="AH15" s="851"/>
      <c r="AI15" s="851"/>
      <c r="AJ15" s="851"/>
      <c r="AK15" s="851" t="s">
        <v>1880</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t="s">
        <v>150</v>
      </c>
      <c r="Q16" s="1427"/>
      <c r="R16" s="1427"/>
      <c r="S16" s="1427"/>
      <c r="T16" s="1427"/>
      <c r="U16" s="1427"/>
      <c r="V16" s="1427"/>
      <c r="W16" s="1427" t="s">
        <v>150</v>
      </c>
      <c r="X16" s="1427"/>
      <c r="Y16" s="1427"/>
      <c r="Z16" s="1427"/>
      <c r="AA16" s="1427"/>
      <c r="AB16" s="1427"/>
      <c r="AC16" s="1427"/>
      <c r="AD16" s="1427">
        <v>2</v>
      </c>
      <c r="AE16" s="1427"/>
      <c r="AF16" s="1427"/>
      <c r="AG16" s="1427"/>
      <c r="AH16" s="1427"/>
      <c r="AI16" s="1427"/>
      <c r="AJ16" s="1427"/>
      <c r="AK16" s="1427">
        <v>2</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963" t="s">
        <v>150</v>
      </c>
      <c r="Q17" s="963"/>
      <c r="R17" s="963"/>
      <c r="S17" s="963"/>
      <c r="T17" s="963"/>
      <c r="U17" s="963"/>
      <c r="V17" s="963"/>
      <c r="W17" s="963" t="s">
        <v>150</v>
      </c>
      <c r="X17" s="963"/>
      <c r="Y17" s="963"/>
      <c r="Z17" s="963"/>
      <c r="AA17" s="963"/>
      <c r="AB17" s="963"/>
      <c r="AC17" s="963"/>
      <c r="AD17" s="963">
        <v>0.9</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963" t="s">
        <v>150</v>
      </c>
      <c r="Q18" s="963"/>
      <c r="R18" s="963"/>
      <c r="S18" s="963"/>
      <c r="T18" s="963"/>
      <c r="U18" s="963"/>
      <c r="V18" s="963"/>
      <c r="W18" s="963" t="s">
        <v>150</v>
      </c>
      <c r="X18" s="963"/>
      <c r="Y18" s="963"/>
      <c r="Z18" s="963"/>
      <c r="AA18" s="963"/>
      <c r="AB18" s="963"/>
      <c r="AC18" s="963"/>
      <c r="AD18" s="963">
        <v>45</v>
      </c>
      <c r="AE18" s="963"/>
      <c r="AF18" s="963"/>
      <c r="AG18" s="963"/>
      <c r="AH18" s="963"/>
      <c r="AI18" s="963"/>
      <c r="AJ18" s="963"/>
      <c r="AK18" s="982"/>
      <c r="AL18" s="982"/>
      <c r="AM18" s="982"/>
      <c r="AN18" s="982"/>
      <c r="AO18" s="982"/>
      <c r="AP18" s="982"/>
      <c r="AQ18" s="982"/>
      <c r="AR18" s="982"/>
      <c r="AS18" s="982"/>
      <c r="AT18" s="982"/>
      <c r="AU18" s="982"/>
      <c r="AV18" s="982"/>
      <c r="AW18" s="982"/>
      <c r="AX18" s="983"/>
    </row>
    <row r="19" spans="1:55" ht="31.7"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28</v>
      </c>
      <c r="AF19" s="541"/>
      <c r="AG19" s="541"/>
      <c r="AH19" s="541"/>
      <c r="AI19" s="541"/>
      <c r="AJ19" s="541" t="s">
        <v>29</v>
      </c>
      <c r="AK19" s="541"/>
      <c r="AL19" s="541"/>
      <c r="AM19" s="541"/>
      <c r="AN19" s="541"/>
      <c r="AO19" s="541" t="s">
        <v>30</v>
      </c>
      <c r="AP19" s="541"/>
      <c r="AQ19" s="541"/>
      <c r="AR19" s="541"/>
      <c r="AS19" s="541"/>
      <c r="AT19" s="542" t="s">
        <v>47</v>
      </c>
      <c r="AU19" s="541"/>
      <c r="AV19" s="541"/>
      <c r="AW19" s="541"/>
      <c r="AX19" s="1413"/>
    </row>
    <row r="20" spans="1:55" ht="26.85" customHeight="1" x14ac:dyDescent="0.15">
      <c r="A20" s="975"/>
      <c r="B20" s="973"/>
      <c r="C20" s="973"/>
      <c r="D20" s="973"/>
      <c r="E20" s="973"/>
      <c r="F20" s="974"/>
      <c r="G20" s="1334" t="s">
        <v>1881</v>
      </c>
      <c r="H20" s="1758"/>
      <c r="I20" s="1758"/>
      <c r="J20" s="1758"/>
      <c r="K20" s="1758"/>
      <c r="L20" s="1758"/>
      <c r="M20" s="1758"/>
      <c r="N20" s="1758"/>
      <c r="O20" s="1758"/>
      <c r="P20" s="1758"/>
      <c r="Q20" s="1758"/>
      <c r="R20" s="1758"/>
      <c r="S20" s="1758"/>
      <c r="T20" s="1758"/>
      <c r="U20" s="1758"/>
      <c r="V20" s="1758"/>
      <c r="W20" s="1758"/>
      <c r="X20" s="1759"/>
      <c r="Y20" s="869" t="s">
        <v>49</v>
      </c>
      <c r="Z20" s="870"/>
      <c r="AA20" s="871"/>
      <c r="AB20" s="2032" t="s">
        <v>1882</v>
      </c>
      <c r="AC20" s="2033"/>
      <c r="AD20" s="2033"/>
      <c r="AE20" s="963" t="s">
        <v>276</v>
      </c>
      <c r="AF20" s="963"/>
      <c r="AG20" s="963"/>
      <c r="AH20" s="963"/>
      <c r="AI20" s="963"/>
      <c r="AJ20" s="963" t="s">
        <v>276</v>
      </c>
      <c r="AK20" s="963"/>
      <c r="AL20" s="963"/>
      <c r="AM20" s="963"/>
      <c r="AN20" s="963"/>
      <c r="AO20" s="963">
        <v>150</v>
      </c>
      <c r="AP20" s="963"/>
      <c r="AQ20" s="963"/>
      <c r="AR20" s="963"/>
      <c r="AS20" s="963"/>
      <c r="AT20" s="982"/>
      <c r="AU20" s="982"/>
      <c r="AV20" s="982"/>
      <c r="AW20" s="982"/>
      <c r="AX20" s="983"/>
    </row>
    <row r="21" spans="1:55" ht="23.65" customHeight="1" x14ac:dyDescent="0.15">
      <c r="A21" s="976"/>
      <c r="B21" s="977"/>
      <c r="C21" s="977"/>
      <c r="D21" s="977"/>
      <c r="E21" s="977"/>
      <c r="F21" s="978"/>
      <c r="G21" s="1760"/>
      <c r="H21" s="1761"/>
      <c r="I21" s="1761"/>
      <c r="J21" s="1761"/>
      <c r="K21" s="1761"/>
      <c r="L21" s="1761"/>
      <c r="M21" s="1761"/>
      <c r="N21" s="1761"/>
      <c r="O21" s="1761"/>
      <c r="P21" s="1761"/>
      <c r="Q21" s="1761"/>
      <c r="R21" s="1761"/>
      <c r="S21" s="1761"/>
      <c r="T21" s="1761"/>
      <c r="U21" s="1761"/>
      <c r="V21" s="1761"/>
      <c r="W21" s="1761"/>
      <c r="X21" s="1762"/>
      <c r="Y21" s="365" t="s">
        <v>51</v>
      </c>
      <c r="Z21" s="366"/>
      <c r="AA21" s="402"/>
      <c r="AB21" s="2032" t="s">
        <v>1882</v>
      </c>
      <c r="AC21" s="2033"/>
      <c r="AD21" s="2033"/>
      <c r="AE21" s="998" t="s">
        <v>276</v>
      </c>
      <c r="AF21" s="998"/>
      <c r="AG21" s="998"/>
      <c r="AH21" s="998"/>
      <c r="AI21" s="998"/>
      <c r="AJ21" s="998" t="s">
        <v>276</v>
      </c>
      <c r="AK21" s="998"/>
      <c r="AL21" s="998"/>
      <c r="AM21" s="998"/>
      <c r="AN21" s="998"/>
      <c r="AO21" s="998">
        <v>120</v>
      </c>
      <c r="AP21" s="998"/>
      <c r="AQ21" s="998"/>
      <c r="AR21" s="998"/>
      <c r="AS21" s="998"/>
      <c r="AT21" s="963">
        <v>120</v>
      </c>
      <c r="AU21" s="963"/>
      <c r="AV21" s="963"/>
      <c r="AW21" s="963"/>
      <c r="AX21" s="1002"/>
    </row>
    <row r="22" spans="1:55" ht="32.25" customHeight="1" x14ac:dyDescent="0.15">
      <c r="A22" s="976"/>
      <c r="B22" s="977"/>
      <c r="C22" s="977"/>
      <c r="D22" s="977"/>
      <c r="E22" s="977"/>
      <c r="F22" s="978"/>
      <c r="G22" s="1763"/>
      <c r="H22" s="1764"/>
      <c r="I22" s="1764"/>
      <c r="J22" s="1764"/>
      <c r="K22" s="1764"/>
      <c r="L22" s="1764"/>
      <c r="M22" s="1764"/>
      <c r="N22" s="1764"/>
      <c r="O22" s="1764"/>
      <c r="P22" s="1764"/>
      <c r="Q22" s="1764"/>
      <c r="R22" s="1764"/>
      <c r="S22" s="1764"/>
      <c r="T22" s="1764"/>
      <c r="U22" s="1764"/>
      <c r="V22" s="1764"/>
      <c r="W22" s="1764"/>
      <c r="X22" s="1765"/>
      <c r="Y22" s="365" t="s">
        <v>52</v>
      </c>
      <c r="Z22" s="366"/>
      <c r="AA22" s="402"/>
      <c r="AB22" s="998" t="s">
        <v>696</v>
      </c>
      <c r="AC22" s="998"/>
      <c r="AD22" s="998"/>
      <c r="AE22" s="998" t="s">
        <v>276</v>
      </c>
      <c r="AF22" s="998"/>
      <c r="AG22" s="998"/>
      <c r="AH22" s="998"/>
      <c r="AI22" s="998"/>
      <c r="AJ22" s="998" t="s">
        <v>276</v>
      </c>
      <c r="AK22" s="998"/>
      <c r="AL22" s="998"/>
      <c r="AM22" s="998"/>
      <c r="AN22" s="998"/>
      <c r="AO22" s="2034">
        <f>AO20/AO21</f>
        <v>1.25</v>
      </c>
      <c r="AP22" s="2034"/>
      <c r="AQ22" s="2034"/>
      <c r="AR22" s="2034"/>
      <c r="AS22" s="2034"/>
      <c r="AT22" s="1384"/>
      <c r="AU22" s="1384"/>
      <c r="AV22" s="1384"/>
      <c r="AW22" s="1384"/>
      <c r="AX22" s="1385"/>
    </row>
    <row r="23" spans="1:55" ht="31.7"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28</v>
      </c>
      <c r="AF23" s="541"/>
      <c r="AG23" s="541"/>
      <c r="AH23" s="541"/>
      <c r="AI23" s="541"/>
      <c r="AJ23" s="541" t="s">
        <v>29</v>
      </c>
      <c r="AK23" s="541"/>
      <c r="AL23" s="541"/>
      <c r="AM23" s="541"/>
      <c r="AN23" s="541"/>
      <c r="AO23" s="541" t="s">
        <v>30</v>
      </c>
      <c r="AP23" s="541"/>
      <c r="AQ23" s="541"/>
      <c r="AR23" s="541"/>
      <c r="AS23" s="541"/>
      <c r="AT23" s="1290" t="s">
        <v>56</v>
      </c>
      <c r="AU23" s="1291"/>
      <c r="AV23" s="1291"/>
      <c r="AW23" s="1291"/>
      <c r="AX23" s="1292"/>
    </row>
    <row r="24" spans="1:55" ht="39.950000000000003" customHeight="1" x14ac:dyDescent="0.15">
      <c r="A24" s="620"/>
      <c r="B24" s="621"/>
      <c r="C24" s="621"/>
      <c r="D24" s="621"/>
      <c r="E24" s="621"/>
      <c r="F24" s="622"/>
      <c r="G24" s="2026" t="s">
        <v>1883</v>
      </c>
      <c r="H24" s="2027"/>
      <c r="I24" s="2027"/>
      <c r="J24" s="2027"/>
      <c r="K24" s="2027"/>
      <c r="L24" s="2027"/>
      <c r="M24" s="2027"/>
      <c r="N24" s="2027"/>
      <c r="O24" s="2027"/>
      <c r="P24" s="2027"/>
      <c r="Q24" s="2027"/>
      <c r="R24" s="2027"/>
      <c r="S24" s="2027"/>
      <c r="T24" s="2027"/>
      <c r="U24" s="2027"/>
      <c r="V24" s="2027"/>
      <c r="W24" s="2027"/>
      <c r="X24" s="2028"/>
      <c r="Y24" s="917" t="s">
        <v>58</v>
      </c>
      <c r="Z24" s="1844"/>
      <c r="AA24" s="1845"/>
      <c r="AB24" s="1757" t="s">
        <v>1884</v>
      </c>
      <c r="AC24" s="1844"/>
      <c r="AD24" s="1845"/>
      <c r="AE24" s="1406" t="s">
        <v>276</v>
      </c>
      <c r="AF24" s="1406"/>
      <c r="AG24" s="1406"/>
      <c r="AH24" s="1406"/>
      <c r="AI24" s="1406"/>
      <c r="AJ24" s="537" t="s">
        <v>276</v>
      </c>
      <c r="AK24" s="537"/>
      <c r="AL24" s="537"/>
      <c r="AM24" s="537"/>
      <c r="AN24" s="537"/>
      <c r="AO24" s="537">
        <v>1</v>
      </c>
      <c r="AP24" s="537"/>
      <c r="AQ24" s="537"/>
      <c r="AR24" s="537"/>
      <c r="AS24" s="537"/>
      <c r="AT24" s="544" t="s">
        <v>377</v>
      </c>
      <c r="AU24" s="539"/>
      <c r="AV24" s="539"/>
      <c r="AW24" s="539"/>
      <c r="AX24" s="1311"/>
      <c r="AY24" s="3"/>
      <c r="AZ24" s="4"/>
      <c r="BA24" s="4"/>
      <c r="BB24" s="4"/>
      <c r="BC24" s="4"/>
    </row>
    <row r="25" spans="1:55" ht="32.25" customHeight="1" x14ac:dyDescent="0.15">
      <c r="A25" s="933"/>
      <c r="B25" s="934"/>
      <c r="C25" s="934"/>
      <c r="D25" s="934"/>
      <c r="E25" s="934"/>
      <c r="F25" s="935"/>
      <c r="G25" s="2029"/>
      <c r="H25" s="2030"/>
      <c r="I25" s="2030"/>
      <c r="J25" s="2030"/>
      <c r="K25" s="2030"/>
      <c r="L25" s="2030"/>
      <c r="M25" s="2030"/>
      <c r="N25" s="2030"/>
      <c r="O25" s="2030"/>
      <c r="P25" s="2030"/>
      <c r="Q25" s="2030"/>
      <c r="R25" s="2030"/>
      <c r="S25" s="2030"/>
      <c r="T25" s="2030"/>
      <c r="U25" s="2030"/>
      <c r="V25" s="2030"/>
      <c r="W25" s="2030"/>
      <c r="X25" s="2031"/>
      <c r="Y25" s="930" t="s">
        <v>378</v>
      </c>
      <c r="Z25" s="1831"/>
      <c r="AA25" s="1832"/>
      <c r="AB25" s="412" t="s">
        <v>1884</v>
      </c>
      <c r="AC25" s="1831"/>
      <c r="AD25" s="1832"/>
      <c r="AE25" s="544" t="s">
        <v>276</v>
      </c>
      <c r="AF25" s="539"/>
      <c r="AG25" s="539"/>
      <c r="AH25" s="539"/>
      <c r="AI25" s="540"/>
      <c r="AJ25" s="1233" t="s">
        <v>276</v>
      </c>
      <c r="AK25" s="900"/>
      <c r="AL25" s="900"/>
      <c r="AM25" s="900"/>
      <c r="AN25" s="1750"/>
      <c r="AO25" s="1233">
        <v>1</v>
      </c>
      <c r="AP25" s="900"/>
      <c r="AQ25" s="900"/>
      <c r="AR25" s="900"/>
      <c r="AS25" s="1750"/>
      <c r="AT25" s="1233">
        <v>1</v>
      </c>
      <c r="AU25" s="900"/>
      <c r="AV25" s="900"/>
      <c r="AW25" s="900"/>
      <c r="AX25" s="1234"/>
      <c r="AY25" s="3"/>
      <c r="AZ25" s="4"/>
      <c r="BA25" s="4"/>
      <c r="BB25" s="4"/>
      <c r="BC25" s="4"/>
    </row>
    <row r="26" spans="1:55" ht="32.25" customHeight="1" x14ac:dyDescent="0.15">
      <c r="A26" s="893" t="s">
        <v>62</v>
      </c>
      <c r="B26" s="1556"/>
      <c r="C26" s="1556"/>
      <c r="D26" s="1556"/>
      <c r="E26" s="1556"/>
      <c r="F26" s="1557"/>
      <c r="G26" s="366" t="s">
        <v>63</v>
      </c>
      <c r="H26" s="366"/>
      <c r="I26" s="366"/>
      <c r="J26" s="366"/>
      <c r="K26" s="366"/>
      <c r="L26" s="366"/>
      <c r="M26" s="366"/>
      <c r="N26" s="366"/>
      <c r="O26" s="366"/>
      <c r="P26" s="366"/>
      <c r="Q26" s="366"/>
      <c r="R26" s="366"/>
      <c r="S26" s="366"/>
      <c r="T26" s="366"/>
      <c r="U26" s="366"/>
      <c r="V26" s="366"/>
      <c r="W26" s="366"/>
      <c r="X26" s="402"/>
      <c r="Y26" s="904"/>
      <c r="Z26" s="1593"/>
      <c r="AA26" s="1594"/>
      <c r="AB26" s="365" t="s">
        <v>46</v>
      </c>
      <c r="AC26" s="366"/>
      <c r="AD26" s="402"/>
      <c r="AE26" s="365" t="s">
        <v>28</v>
      </c>
      <c r="AF26" s="366"/>
      <c r="AG26" s="366"/>
      <c r="AH26" s="366"/>
      <c r="AI26" s="402"/>
      <c r="AJ26" s="365" t="s">
        <v>29</v>
      </c>
      <c r="AK26" s="366"/>
      <c r="AL26" s="366"/>
      <c r="AM26" s="366"/>
      <c r="AN26" s="402"/>
      <c r="AO26" s="365" t="s">
        <v>30</v>
      </c>
      <c r="AP26" s="366"/>
      <c r="AQ26" s="366"/>
      <c r="AR26" s="366"/>
      <c r="AS26" s="402"/>
      <c r="AT26" s="1290" t="s">
        <v>64</v>
      </c>
      <c r="AU26" s="1291"/>
      <c r="AV26" s="1291"/>
      <c r="AW26" s="1291"/>
      <c r="AX26" s="1292"/>
      <c r="AY26" s="3"/>
      <c r="AZ26" s="4"/>
      <c r="BA26" s="4"/>
      <c r="BB26" s="4"/>
      <c r="BC26" s="4"/>
    </row>
    <row r="27" spans="1:55" ht="46.5" customHeight="1" x14ac:dyDescent="0.15">
      <c r="A27" s="1558"/>
      <c r="B27" s="1559"/>
      <c r="C27" s="1559"/>
      <c r="D27" s="1559"/>
      <c r="E27" s="1559"/>
      <c r="F27" s="1560"/>
      <c r="G27" s="1582" t="s">
        <v>1885</v>
      </c>
      <c r="H27" s="1582"/>
      <c r="I27" s="1582"/>
      <c r="J27" s="1582"/>
      <c r="K27" s="1582"/>
      <c r="L27" s="1582"/>
      <c r="M27" s="1582"/>
      <c r="N27" s="1582"/>
      <c r="O27" s="1582"/>
      <c r="P27" s="1582"/>
      <c r="Q27" s="1582"/>
      <c r="R27" s="1582"/>
      <c r="S27" s="1582"/>
      <c r="T27" s="1582"/>
      <c r="U27" s="1582"/>
      <c r="V27" s="1582"/>
      <c r="W27" s="1582"/>
      <c r="X27" s="1582"/>
      <c r="Y27" s="884" t="s">
        <v>62</v>
      </c>
      <c r="Z27" s="885"/>
      <c r="AA27" s="886"/>
      <c r="AB27" s="348" t="s">
        <v>1886</v>
      </c>
      <c r="AC27" s="1584"/>
      <c r="AD27" s="1585"/>
      <c r="AE27" s="348" t="s">
        <v>276</v>
      </c>
      <c r="AF27" s="1584"/>
      <c r="AG27" s="1584"/>
      <c r="AH27" s="1584"/>
      <c r="AI27" s="1585"/>
      <c r="AJ27" s="348" t="s">
        <v>276</v>
      </c>
      <c r="AK27" s="1584"/>
      <c r="AL27" s="1584"/>
      <c r="AM27" s="1584"/>
      <c r="AN27" s="1585"/>
      <c r="AO27" s="348">
        <v>0.9</v>
      </c>
      <c r="AP27" s="1584"/>
      <c r="AQ27" s="1584"/>
      <c r="AR27" s="1584"/>
      <c r="AS27" s="1585"/>
      <c r="AT27" s="348">
        <v>2</v>
      </c>
      <c r="AU27" s="1584"/>
      <c r="AV27" s="1584"/>
      <c r="AW27" s="1584"/>
      <c r="AX27" s="1830"/>
    </row>
    <row r="28" spans="1:55" ht="47.1" customHeight="1" x14ac:dyDescent="0.15">
      <c r="A28" s="1840"/>
      <c r="B28" s="1841"/>
      <c r="C28" s="1841"/>
      <c r="D28" s="1841"/>
      <c r="E28" s="1841"/>
      <c r="F28" s="1842"/>
      <c r="G28" s="1839"/>
      <c r="H28" s="1839"/>
      <c r="I28" s="1839"/>
      <c r="J28" s="1839"/>
      <c r="K28" s="1839"/>
      <c r="L28" s="1839"/>
      <c r="M28" s="1839"/>
      <c r="N28" s="1839"/>
      <c r="O28" s="1839"/>
      <c r="P28" s="1839"/>
      <c r="Q28" s="1839"/>
      <c r="R28" s="1839"/>
      <c r="S28" s="1839"/>
      <c r="T28" s="1839"/>
      <c r="U28" s="1839"/>
      <c r="V28" s="1839"/>
      <c r="W28" s="1839"/>
      <c r="X28" s="1839"/>
      <c r="Y28" s="869" t="s">
        <v>67</v>
      </c>
      <c r="Z28" s="1831"/>
      <c r="AA28" s="1832"/>
      <c r="AB28" s="554" t="s">
        <v>239</v>
      </c>
      <c r="AC28" s="1833"/>
      <c r="AD28" s="1834"/>
      <c r="AE28" s="348" t="s">
        <v>276</v>
      </c>
      <c r="AF28" s="1584"/>
      <c r="AG28" s="1584"/>
      <c r="AH28" s="1584"/>
      <c r="AI28" s="1585"/>
      <c r="AJ28" s="348" t="s">
        <v>276</v>
      </c>
      <c r="AK28" s="1584"/>
      <c r="AL28" s="1584"/>
      <c r="AM28" s="1584"/>
      <c r="AN28" s="1585"/>
      <c r="AO28" s="1835" t="s">
        <v>1887</v>
      </c>
      <c r="AP28" s="1836"/>
      <c r="AQ28" s="1836"/>
      <c r="AR28" s="1836"/>
      <c r="AS28" s="1837"/>
      <c r="AT28" s="1835" t="s">
        <v>1888</v>
      </c>
      <c r="AU28" s="1836"/>
      <c r="AV28" s="1836"/>
      <c r="AW28" s="1836"/>
      <c r="AX28" s="1838"/>
    </row>
    <row r="29" spans="1:55" ht="23.1" customHeight="1" x14ac:dyDescent="0.15">
      <c r="A29" s="294" t="s">
        <v>73</v>
      </c>
      <c r="B29" s="295"/>
      <c r="C29" s="854" t="s">
        <v>74</v>
      </c>
      <c r="D29" s="855"/>
      <c r="E29" s="855"/>
      <c r="F29" s="855"/>
      <c r="G29" s="855"/>
      <c r="H29" s="855"/>
      <c r="I29" s="855"/>
      <c r="J29" s="855"/>
      <c r="K29" s="856"/>
      <c r="L29" s="857" t="s">
        <v>75</v>
      </c>
      <c r="M29" s="857"/>
      <c r="N29" s="857"/>
      <c r="O29" s="857"/>
      <c r="P29" s="857"/>
      <c r="Q29" s="857"/>
      <c r="R29" s="858" t="s">
        <v>32</v>
      </c>
      <c r="S29" s="858"/>
      <c r="T29" s="858"/>
      <c r="U29" s="858"/>
      <c r="V29" s="858"/>
      <c r="W29" s="858"/>
      <c r="X29" s="859" t="s">
        <v>76</v>
      </c>
      <c r="Y29" s="855"/>
      <c r="Z29" s="855"/>
      <c r="AA29" s="855"/>
      <c r="AB29" s="855"/>
      <c r="AC29" s="855"/>
      <c r="AD29" s="855"/>
      <c r="AE29" s="855"/>
      <c r="AF29" s="855"/>
      <c r="AG29" s="855"/>
      <c r="AH29" s="855"/>
      <c r="AI29" s="855"/>
      <c r="AJ29" s="855"/>
      <c r="AK29" s="855"/>
      <c r="AL29" s="855"/>
      <c r="AM29" s="855"/>
      <c r="AN29" s="855"/>
      <c r="AO29" s="855"/>
      <c r="AP29" s="855"/>
      <c r="AQ29" s="855"/>
      <c r="AR29" s="855"/>
      <c r="AS29" s="855"/>
      <c r="AT29" s="855"/>
      <c r="AU29" s="855"/>
      <c r="AV29" s="855"/>
      <c r="AW29" s="855"/>
      <c r="AX29" s="860"/>
    </row>
    <row r="30" spans="1:55" ht="23.1" customHeight="1" x14ac:dyDescent="0.15">
      <c r="A30" s="296"/>
      <c r="B30" s="297"/>
      <c r="C30" s="2022" t="s">
        <v>1678</v>
      </c>
      <c r="D30" s="2023"/>
      <c r="E30" s="2023"/>
      <c r="F30" s="2023"/>
      <c r="G30" s="2023"/>
      <c r="H30" s="2023"/>
      <c r="I30" s="2023"/>
      <c r="J30" s="2023"/>
      <c r="K30" s="2024"/>
      <c r="L30" s="2025">
        <v>0.6</v>
      </c>
      <c r="M30" s="2025"/>
      <c r="N30" s="2025"/>
      <c r="O30" s="2025"/>
      <c r="P30" s="2025"/>
      <c r="Q30" s="2025"/>
      <c r="R30" s="864"/>
      <c r="S30" s="864"/>
      <c r="T30" s="864"/>
      <c r="U30" s="864"/>
      <c r="V30" s="864"/>
      <c r="W30" s="864"/>
      <c r="X30" s="314"/>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6"/>
    </row>
    <row r="31" spans="1:55" ht="23.1" customHeight="1" x14ac:dyDescent="0.15">
      <c r="A31" s="296"/>
      <c r="B31" s="297"/>
      <c r="C31" s="2019" t="s">
        <v>1537</v>
      </c>
      <c r="D31" s="2020"/>
      <c r="E31" s="2020"/>
      <c r="F31" s="2020"/>
      <c r="G31" s="2020"/>
      <c r="H31" s="2020"/>
      <c r="I31" s="2020"/>
      <c r="J31" s="2020"/>
      <c r="K31" s="2021"/>
      <c r="L31" s="2018">
        <v>0.9</v>
      </c>
      <c r="M31" s="2018"/>
      <c r="N31" s="2018"/>
      <c r="O31" s="2018"/>
      <c r="P31" s="2018"/>
      <c r="Q31" s="2018"/>
      <c r="R31" s="851"/>
      <c r="S31" s="851"/>
      <c r="T31" s="851"/>
      <c r="U31" s="851"/>
      <c r="V31" s="851"/>
      <c r="W31" s="851"/>
      <c r="X31" s="288"/>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90"/>
    </row>
    <row r="32" spans="1:55" ht="23.1" customHeight="1" x14ac:dyDescent="0.15">
      <c r="A32" s="296"/>
      <c r="B32" s="297"/>
      <c r="C32" s="2019" t="s">
        <v>1538</v>
      </c>
      <c r="D32" s="2020"/>
      <c r="E32" s="2020"/>
      <c r="F32" s="2020"/>
      <c r="G32" s="2020"/>
      <c r="H32" s="2020"/>
      <c r="I32" s="2020"/>
      <c r="J32" s="2020"/>
      <c r="K32" s="2021"/>
      <c r="L32" s="2018">
        <v>0.1</v>
      </c>
      <c r="M32" s="2018"/>
      <c r="N32" s="2018"/>
      <c r="O32" s="2018"/>
      <c r="P32" s="2018"/>
      <c r="Q32" s="2018"/>
      <c r="R32" s="851"/>
      <c r="S32" s="851"/>
      <c r="T32" s="851"/>
      <c r="U32" s="851"/>
      <c r="V32" s="851"/>
      <c r="W32" s="851"/>
      <c r="X32" s="288"/>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90"/>
    </row>
    <row r="33" spans="1:50" ht="23.1" customHeight="1" x14ac:dyDescent="0.15">
      <c r="A33" s="296"/>
      <c r="B33" s="297"/>
      <c r="C33" s="468"/>
      <c r="D33" s="286"/>
      <c r="E33" s="286"/>
      <c r="F33" s="286"/>
      <c r="G33" s="286"/>
      <c r="H33" s="286"/>
      <c r="I33" s="286"/>
      <c r="J33" s="286"/>
      <c r="K33" s="287"/>
      <c r="L33" s="851"/>
      <c r="M33" s="851"/>
      <c r="N33" s="851"/>
      <c r="O33" s="851"/>
      <c r="P33" s="851"/>
      <c r="Q33" s="851"/>
      <c r="R33" s="851"/>
      <c r="S33" s="851"/>
      <c r="T33" s="851"/>
      <c r="U33" s="851"/>
      <c r="V33" s="851"/>
      <c r="W33" s="851"/>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3.1" customHeight="1" x14ac:dyDescent="0.15">
      <c r="A34" s="296"/>
      <c r="B34" s="297"/>
      <c r="C34" s="468"/>
      <c r="D34" s="286"/>
      <c r="E34" s="286"/>
      <c r="F34" s="286"/>
      <c r="G34" s="286"/>
      <c r="H34" s="286"/>
      <c r="I34" s="286"/>
      <c r="J34" s="286"/>
      <c r="K34" s="287"/>
      <c r="L34" s="851"/>
      <c r="M34" s="851"/>
      <c r="N34" s="851"/>
      <c r="O34" s="851"/>
      <c r="P34" s="851"/>
      <c r="Q34" s="851"/>
      <c r="R34" s="851"/>
      <c r="S34" s="851"/>
      <c r="T34" s="851"/>
      <c r="U34" s="851"/>
      <c r="V34" s="851"/>
      <c r="W34" s="851"/>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22.5" customHeight="1" x14ac:dyDescent="0.15">
      <c r="A35" s="296"/>
      <c r="B35" s="297"/>
      <c r="C35" s="467"/>
      <c r="D35" s="334"/>
      <c r="E35" s="334"/>
      <c r="F35" s="334"/>
      <c r="G35" s="334"/>
      <c r="H35" s="334"/>
      <c r="I35" s="334"/>
      <c r="J35" s="334"/>
      <c r="K35" s="335"/>
      <c r="L35" s="333"/>
      <c r="M35" s="334"/>
      <c r="N35" s="334"/>
      <c r="O35" s="334"/>
      <c r="P35" s="334"/>
      <c r="Q35" s="335"/>
      <c r="R35" s="333"/>
      <c r="S35" s="334"/>
      <c r="T35" s="334"/>
      <c r="U35" s="334"/>
      <c r="V35" s="334"/>
      <c r="W35" s="335"/>
      <c r="X35" s="288"/>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90"/>
    </row>
    <row r="36" spans="1:50" ht="21.75" customHeight="1" thickBot="1" x14ac:dyDescent="0.2">
      <c r="A36" s="298"/>
      <c r="B36" s="299"/>
      <c r="C36" s="317" t="s">
        <v>41</v>
      </c>
      <c r="D36" s="318"/>
      <c r="E36" s="318"/>
      <c r="F36" s="318"/>
      <c r="G36" s="318"/>
      <c r="H36" s="318"/>
      <c r="I36" s="318"/>
      <c r="J36" s="318"/>
      <c r="K36" s="319"/>
      <c r="L36" s="320">
        <v>2</v>
      </c>
      <c r="M36" s="318"/>
      <c r="N36" s="318"/>
      <c r="O36" s="318"/>
      <c r="P36" s="318"/>
      <c r="Q36" s="319"/>
      <c r="R36" s="320"/>
      <c r="S36" s="318"/>
      <c r="T36" s="318"/>
      <c r="U36" s="318"/>
      <c r="V36" s="318"/>
      <c r="W36" s="319"/>
      <c r="X36" s="321"/>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3"/>
    </row>
    <row r="37" spans="1:50" ht="24.75" customHeight="1" thickBot="1" x14ac:dyDescent="0.2">
      <c r="A37" s="5"/>
      <c r="B37" s="5"/>
      <c r="C37" s="5"/>
      <c r="D37" s="5"/>
      <c r="E37" s="5"/>
      <c r="F37" s="5"/>
      <c r="G37" s="6"/>
      <c r="H37" s="6"/>
      <c r="I37" s="6"/>
      <c r="J37" s="6"/>
      <c r="K37" s="6"/>
      <c r="L37" s="7"/>
      <c r="M37" s="6"/>
      <c r="N37" s="6"/>
      <c r="O37" s="6"/>
      <c r="P37" s="6"/>
      <c r="Q37" s="6"/>
      <c r="R37" s="6"/>
      <c r="S37" s="6"/>
      <c r="T37" s="6"/>
      <c r="U37" s="6"/>
      <c r="V37" s="6"/>
      <c r="W37" s="6"/>
      <c r="X37" s="6"/>
      <c r="Y37" s="13"/>
      <c r="Z37" s="13"/>
      <c r="AA37" s="13"/>
      <c r="AB37" s="13"/>
      <c r="AC37" s="6"/>
      <c r="AD37" s="6"/>
      <c r="AE37" s="6"/>
      <c r="AF37" s="6"/>
      <c r="AG37" s="6"/>
      <c r="AH37" s="7"/>
      <c r="AI37" s="6"/>
      <c r="AJ37" s="6"/>
      <c r="AK37" s="6"/>
      <c r="AL37" s="6"/>
      <c r="AM37" s="6"/>
      <c r="AN37" s="6"/>
      <c r="AO37" s="6"/>
      <c r="AP37" s="6"/>
      <c r="AQ37" s="6"/>
      <c r="AR37" s="6"/>
      <c r="AS37" s="6"/>
      <c r="AT37" s="6"/>
      <c r="AU37" s="13"/>
      <c r="AV37" s="13"/>
      <c r="AW37" s="13"/>
      <c r="AX37" s="13"/>
    </row>
    <row r="38" spans="1:50" ht="21.75" customHeight="1" x14ac:dyDescent="0.15">
      <c r="A38" s="752" t="s">
        <v>78</v>
      </c>
      <c r="B38" s="753"/>
      <c r="C38" s="753"/>
      <c r="D38" s="753"/>
      <c r="E38" s="753"/>
      <c r="F38" s="753"/>
      <c r="G38" s="753"/>
      <c r="H38" s="753"/>
      <c r="I38" s="753"/>
      <c r="J38" s="753"/>
      <c r="K38" s="753"/>
      <c r="L38" s="753"/>
      <c r="M38" s="753"/>
      <c r="N38" s="753"/>
      <c r="O38" s="753"/>
      <c r="P38" s="753"/>
      <c r="Q38" s="753"/>
      <c r="R38" s="753"/>
      <c r="S38" s="753"/>
      <c r="T38" s="753"/>
      <c r="U38" s="753"/>
      <c r="V38" s="753"/>
      <c r="W38" s="753"/>
      <c r="X38" s="753"/>
      <c r="Y38" s="753"/>
      <c r="Z38" s="753"/>
      <c r="AA38" s="753"/>
      <c r="AB38" s="753"/>
      <c r="AC38" s="753"/>
      <c r="AD38" s="753"/>
      <c r="AE38" s="753"/>
      <c r="AF38" s="753"/>
      <c r="AG38" s="753"/>
      <c r="AH38" s="753"/>
      <c r="AI38" s="753"/>
      <c r="AJ38" s="753"/>
      <c r="AK38" s="753"/>
      <c r="AL38" s="753"/>
      <c r="AM38" s="753"/>
      <c r="AN38" s="753"/>
      <c r="AO38" s="753"/>
      <c r="AP38" s="753"/>
      <c r="AQ38" s="753"/>
      <c r="AR38" s="753"/>
      <c r="AS38" s="753"/>
      <c r="AT38" s="753"/>
      <c r="AU38" s="753"/>
      <c r="AV38" s="753"/>
      <c r="AW38" s="753"/>
      <c r="AX38" s="754"/>
    </row>
    <row r="39" spans="1:50" ht="21" customHeight="1" x14ac:dyDescent="0.15">
      <c r="A39" s="11"/>
      <c r="B39" s="12"/>
      <c r="C39" s="831" t="s">
        <v>79</v>
      </c>
      <c r="D39" s="832"/>
      <c r="E39" s="832"/>
      <c r="F39" s="832"/>
      <c r="G39" s="832"/>
      <c r="H39" s="832"/>
      <c r="I39" s="832"/>
      <c r="J39" s="832"/>
      <c r="K39" s="832"/>
      <c r="L39" s="832"/>
      <c r="M39" s="832"/>
      <c r="N39" s="832"/>
      <c r="O39" s="832"/>
      <c r="P39" s="832"/>
      <c r="Q39" s="832"/>
      <c r="R39" s="832"/>
      <c r="S39" s="832"/>
      <c r="T39" s="832"/>
      <c r="U39" s="832"/>
      <c r="V39" s="832"/>
      <c r="W39" s="832"/>
      <c r="X39" s="832"/>
      <c r="Y39" s="832"/>
      <c r="Z39" s="832"/>
      <c r="AA39" s="832"/>
      <c r="AB39" s="832"/>
      <c r="AC39" s="833"/>
      <c r="AD39" s="894" t="s">
        <v>80</v>
      </c>
      <c r="AE39" s="894"/>
      <c r="AF39" s="894"/>
      <c r="AG39" s="1229" t="s">
        <v>81</v>
      </c>
      <c r="AH39" s="894"/>
      <c r="AI39" s="894"/>
      <c r="AJ39" s="894"/>
      <c r="AK39" s="894"/>
      <c r="AL39" s="894"/>
      <c r="AM39" s="894"/>
      <c r="AN39" s="894"/>
      <c r="AO39" s="894"/>
      <c r="AP39" s="894"/>
      <c r="AQ39" s="894"/>
      <c r="AR39" s="894"/>
      <c r="AS39" s="894"/>
      <c r="AT39" s="894"/>
      <c r="AU39" s="894"/>
      <c r="AV39" s="894"/>
      <c r="AW39" s="894"/>
      <c r="AX39" s="1230"/>
    </row>
    <row r="40" spans="1:50" ht="29.25" customHeight="1" x14ac:dyDescent="0.15">
      <c r="A40" s="836" t="s">
        <v>263</v>
      </c>
      <c r="B40" s="837"/>
      <c r="C40" s="838" t="s">
        <v>264</v>
      </c>
      <c r="D40" s="839"/>
      <c r="E40" s="839"/>
      <c r="F40" s="839"/>
      <c r="G40" s="839"/>
      <c r="H40" s="839"/>
      <c r="I40" s="839"/>
      <c r="J40" s="839"/>
      <c r="K40" s="839"/>
      <c r="L40" s="839"/>
      <c r="M40" s="839"/>
      <c r="N40" s="839"/>
      <c r="O40" s="839"/>
      <c r="P40" s="839"/>
      <c r="Q40" s="839"/>
      <c r="R40" s="839"/>
      <c r="S40" s="839"/>
      <c r="T40" s="839"/>
      <c r="U40" s="839"/>
      <c r="V40" s="839"/>
      <c r="W40" s="839"/>
      <c r="X40" s="839"/>
      <c r="Y40" s="839"/>
      <c r="Z40" s="839"/>
      <c r="AA40" s="839"/>
      <c r="AB40" s="839"/>
      <c r="AC40" s="840"/>
      <c r="AD40" s="1509" t="s">
        <v>1305</v>
      </c>
      <c r="AE40" s="1510"/>
      <c r="AF40" s="1511"/>
      <c r="AG40" s="2009" t="s">
        <v>1889</v>
      </c>
      <c r="AH40" s="2010"/>
      <c r="AI40" s="2010"/>
      <c r="AJ40" s="2010"/>
      <c r="AK40" s="2010"/>
      <c r="AL40" s="2010"/>
      <c r="AM40" s="2010"/>
      <c r="AN40" s="2010"/>
      <c r="AO40" s="2010"/>
      <c r="AP40" s="2010"/>
      <c r="AQ40" s="2010"/>
      <c r="AR40" s="2010"/>
      <c r="AS40" s="2010"/>
      <c r="AT40" s="2010"/>
      <c r="AU40" s="2010"/>
      <c r="AV40" s="2010"/>
      <c r="AW40" s="2010"/>
      <c r="AX40" s="2011"/>
    </row>
    <row r="41" spans="1:50" ht="30.75" customHeight="1" x14ac:dyDescent="0.15">
      <c r="A41" s="788"/>
      <c r="B41" s="789"/>
      <c r="C41" s="846" t="s">
        <v>706</v>
      </c>
      <c r="D41" s="847"/>
      <c r="E41" s="847"/>
      <c r="F41" s="847"/>
      <c r="G41" s="847"/>
      <c r="H41" s="847"/>
      <c r="I41" s="847"/>
      <c r="J41" s="847"/>
      <c r="K41" s="847"/>
      <c r="L41" s="847"/>
      <c r="M41" s="847"/>
      <c r="N41" s="847"/>
      <c r="O41" s="847"/>
      <c r="P41" s="847"/>
      <c r="Q41" s="847"/>
      <c r="R41" s="847"/>
      <c r="S41" s="847"/>
      <c r="T41" s="847"/>
      <c r="U41" s="847"/>
      <c r="V41" s="847"/>
      <c r="W41" s="847"/>
      <c r="X41" s="847"/>
      <c r="Y41" s="847"/>
      <c r="Z41" s="847"/>
      <c r="AA41" s="847"/>
      <c r="AB41" s="847"/>
      <c r="AC41" s="823"/>
      <c r="AD41" s="1500" t="s">
        <v>1305</v>
      </c>
      <c r="AE41" s="1501"/>
      <c r="AF41" s="1501"/>
      <c r="AG41" s="2012"/>
      <c r="AH41" s="2013"/>
      <c r="AI41" s="2013"/>
      <c r="AJ41" s="2013"/>
      <c r="AK41" s="2013"/>
      <c r="AL41" s="2013"/>
      <c r="AM41" s="2013"/>
      <c r="AN41" s="2013"/>
      <c r="AO41" s="2013"/>
      <c r="AP41" s="2013"/>
      <c r="AQ41" s="2013"/>
      <c r="AR41" s="2013"/>
      <c r="AS41" s="2013"/>
      <c r="AT41" s="2013"/>
      <c r="AU41" s="2013"/>
      <c r="AV41" s="2013"/>
      <c r="AW41" s="2013"/>
      <c r="AX41" s="2014"/>
    </row>
    <row r="42" spans="1:50" ht="35.25" customHeight="1" x14ac:dyDescent="0.15">
      <c r="A42" s="790"/>
      <c r="B42" s="791"/>
      <c r="C42" s="827" t="s">
        <v>707</v>
      </c>
      <c r="D42" s="828"/>
      <c r="E42" s="828"/>
      <c r="F42" s="828"/>
      <c r="G42" s="828"/>
      <c r="H42" s="828"/>
      <c r="I42" s="828"/>
      <c r="J42" s="828"/>
      <c r="K42" s="828"/>
      <c r="L42" s="828"/>
      <c r="M42" s="828"/>
      <c r="N42" s="828"/>
      <c r="O42" s="828"/>
      <c r="P42" s="828"/>
      <c r="Q42" s="828"/>
      <c r="R42" s="828"/>
      <c r="S42" s="828"/>
      <c r="T42" s="828"/>
      <c r="U42" s="828"/>
      <c r="V42" s="828"/>
      <c r="W42" s="828"/>
      <c r="X42" s="828"/>
      <c r="Y42" s="828"/>
      <c r="Z42" s="828"/>
      <c r="AA42" s="828"/>
      <c r="AB42" s="828"/>
      <c r="AC42" s="829"/>
      <c r="AD42" s="1506" t="s">
        <v>1305</v>
      </c>
      <c r="AE42" s="1507"/>
      <c r="AF42" s="1507"/>
      <c r="AG42" s="2015"/>
      <c r="AH42" s="2016"/>
      <c r="AI42" s="2016"/>
      <c r="AJ42" s="2016"/>
      <c r="AK42" s="2016"/>
      <c r="AL42" s="2016"/>
      <c r="AM42" s="2016"/>
      <c r="AN42" s="2016"/>
      <c r="AO42" s="2016"/>
      <c r="AP42" s="2016"/>
      <c r="AQ42" s="2016"/>
      <c r="AR42" s="2016"/>
      <c r="AS42" s="2016"/>
      <c r="AT42" s="2016"/>
      <c r="AU42" s="2016"/>
      <c r="AV42" s="2016"/>
      <c r="AW42" s="2016"/>
      <c r="AX42" s="2017"/>
    </row>
    <row r="43" spans="1:50" ht="29.25" customHeight="1" x14ac:dyDescent="0.15">
      <c r="A43" s="773" t="s">
        <v>708</v>
      </c>
      <c r="B43" s="787"/>
      <c r="C43" s="830" t="s">
        <v>709</v>
      </c>
      <c r="D43" s="794"/>
      <c r="E43" s="794"/>
      <c r="F43" s="794"/>
      <c r="G43" s="794"/>
      <c r="H43" s="794"/>
      <c r="I43" s="794"/>
      <c r="J43" s="794"/>
      <c r="K43" s="794"/>
      <c r="L43" s="794"/>
      <c r="M43" s="794"/>
      <c r="N43" s="794"/>
      <c r="O43" s="794"/>
      <c r="P43" s="794"/>
      <c r="Q43" s="794"/>
      <c r="R43" s="794"/>
      <c r="S43" s="794"/>
      <c r="T43" s="794"/>
      <c r="U43" s="794"/>
      <c r="V43" s="794"/>
      <c r="W43" s="794"/>
      <c r="X43" s="794"/>
      <c r="Y43" s="794"/>
      <c r="Z43" s="794"/>
      <c r="AA43" s="794"/>
      <c r="AB43" s="794"/>
      <c r="AC43" s="794"/>
      <c r="AD43" s="1476" t="s">
        <v>1305</v>
      </c>
      <c r="AE43" s="1477"/>
      <c r="AF43" s="1478"/>
      <c r="AG43" s="797" t="s">
        <v>1890</v>
      </c>
      <c r="AH43" s="1758"/>
      <c r="AI43" s="1758"/>
      <c r="AJ43" s="1758"/>
      <c r="AK43" s="1758"/>
      <c r="AL43" s="1758"/>
      <c r="AM43" s="1758"/>
      <c r="AN43" s="1758"/>
      <c r="AO43" s="1758"/>
      <c r="AP43" s="1758"/>
      <c r="AQ43" s="1758"/>
      <c r="AR43" s="1758"/>
      <c r="AS43" s="1758"/>
      <c r="AT43" s="1758"/>
      <c r="AU43" s="1758"/>
      <c r="AV43" s="1758"/>
      <c r="AW43" s="1758"/>
      <c r="AX43" s="2004"/>
    </row>
    <row r="44" spans="1:50" ht="29.25" customHeight="1" x14ac:dyDescent="0.15">
      <c r="A44" s="788"/>
      <c r="B44" s="789"/>
      <c r="C44" s="822" t="s">
        <v>711</v>
      </c>
      <c r="D44" s="823"/>
      <c r="E44" s="823"/>
      <c r="F44" s="823"/>
      <c r="G44" s="823"/>
      <c r="H44" s="823"/>
      <c r="I44" s="823"/>
      <c r="J44" s="823"/>
      <c r="K44" s="823"/>
      <c r="L44" s="823"/>
      <c r="M44" s="823"/>
      <c r="N44" s="823"/>
      <c r="O44" s="823"/>
      <c r="P44" s="823"/>
      <c r="Q44" s="823"/>
      <c r="R44" s="823"/>
      <c r="S44" s="823"/>
      <c r="T44" s="823"/>
      <c r="U44" s="823"/>
      <c r="V44" s="823"/>
      <c r="W44" s="823"/>
      <c r="X44" s="823"/>
      <c r="Y44" s="823"/>
      <c r="Z44" s="823"/>
      <c r="AA44" s="823"/>
      <c r="AB44" s="823"/>
      <c r="AC44" s="823"/>
      <c r="AD44" s="1500" t="s">
        <v>1305</v>
      </c>
      <c r="AE44" s="1501"/>
      <c r="AF44" s="1501"/>
      <c r="AG44" s="2005"/>
      <c r="AH44" s="1761"/>
      <c r="AI44" s="1761"/>
      <c r="AJ44" s="1761"/>
      <c r="AK44" s="1761"/>
      <c r="AL44" s="1761"/>
      <c r="AM44" s="1761"/>
      <c r="AN44" s="1761"/>
      <c r="AO44" s="1761"/>
      <c r="AP44" s="1761"/>
      <c r="AQ44" s="1761"/>
      <c r="AR44" s="1761"/>
      <c r="AS44" s="1761"/>
      <c r="AT44" s="1761"/>
      <c r="AU44" s="1761"/>
      <c r="AV44" s="1761"/>
      <c r="AW44" s="1761"/>
      <c r="AX44" s="2006"/>
    </row>
    <row r="45" spans="1:50" ht="29.25" customHeight="1" x14ac:dyDescent="0.15">
      <c r="A45" s="788"/>
      <c r="B45" s="789"/>
      <c r="C45" s="822" t="s">
        <v>712</v>
      </c>
      <c r="D45" s="823"/>
      <c r="E45" s="823"/>
      <c r="F45" s="823"/>
      <c r="G45" s="823"/>
      <c r="H45" s="823"/>
      <c r="I45" s="823"/>
      <c r="J45" s="823"/>
      <c r="K45" s="823"/>
      <c r="L45" s="823"/>
      <c r="M45" s="823"/>
      <c r="N45" s="823"/>
      <c r="O45" s="823"/>
      <c r="P45" s="823"/>
      <c r="Q45" s="823"/>
      <c r="R45" s="823"/>
      <c r="S45" s="823"/>
      <c r="T45" s="823"/>
      <c r="U45" s="823"/>
      <c r="V45" s="823"/>
      <c r="W45" s="823"/>
      <c r="X45" s="823"/>
      <c r="Y45" s="823"/>
      <c r="Z45" s="823"/>
      <c r="AA45" s="823"/>
      <c r="AB45" s="823"/>
      <c r="AC45" s="823"/>
      <c r="AD45" s="1500" t="s">
        <v>1305</v>
      </c>
      <c r="AE45" s="1501"/>
      <c r="AF45" s="1501"/>
      <c r="AG45" s="2005"/>
      <c r="AH45" s="1761"/>
      <c r="AI45" s="1761"/>
      <c r="AJ45" s="1761"/>
      <c r="AK45" s="1761"/>
      <c r="AL45" s="1761"/>
      <c r="AM45" s="1761"/>
      <c r="AN45" s="1761"/>
      <c r="AO45" s="1761"/>
      <c r="AP45" s="1761"/>
      <c r="AQ45" s="1761"/>
      <c r="AR45" s="1761"/>
      <c r="AS45" s="1761"/>
      <c r="AT45" s="1761"/>
      <c r="AU45" s="1761"/>
      <c r="AV45" s="1761"/>
      <c r="AW45" s="1761"/>
      <c r="AX45" s="2006"/>
    </row>
    <row r="46" spans="1:50" ht="29.25" customHeight="1" x14ac:dyDescent="0.15">
      <c r="A46" s="788"/>
      <c r="B46" s="789"/>
      <c r="C46" s="822" t="s">
        <v>713</v>
      </c>
      <c r="D46" s="823"/>
      <c r="E46" s="823"/>
      <c r="F46" s="823"/>
      <c r="G46" s="823"/>
      <c r="H46" s="823"/>
      <c r="I46" s="823"/>
      <c r="J46" s="823"/>
      <c r="K46" s="823"/>
      <c r="L46" s="823"/>
      <c r="M46" s="823"/>
      <c r="N46" s="823"/>
      <c r="O46" s="823"/>
      <c r="P46" s="823"/>
      <c r="Q46" s="823"/>
      <c r="R46" s="823"/>
      <c r="S46" s="823"/>
      <c r="T46" s="823"/>
      <c r="U46" s="823"/>
      <c r="V46" s="823"/>
      <c r="W46" s="823"/>
      <c r="X46" s="823"/>
      <c r="Y46" s="823"/>
      <c r="Z46" s="823"/>
      <c r="AA46" s="823"/>
      <c r="AB46" s="823"/>
      <c r="AC46" s="823"/>
      <c r="AD46" s="1500" t="s">
        <v>1305</v>
      </c>
      <c r="AE46" s="1501"/>
      <c r="AF46" s="1501"/>
      <c r="AG46" s="2005"/>
      <c r="AH46" s="1761"/>
      <c r="AI46" s="1761"/>
      <c r="AJ46" s="1761"/>
      <c r="AK46" s="1761"/>
      <c r="AL46" s="1761"/>
      <c r="AM46" s="1761"/>
      <c r="AN46" s="1761"/>
      <c r="AO46" s="1761"/>
      <c r="AP46" s="1761"/>
      <c r="AQ46" s="1761"/>
      <c r="AR46" s="1761"/>
      <c r="AS46" s="1761"/>
      <c r="AT46" s="1761"/>
      <c r="AU46" s="1761"/>
      <c r="AV46" s="1761"/>
      <c r="AW46" s="1761"/>
      <c r="AX46" s="2006"/>
    </row>
    <row r="47" spans="1:50" ht="29.25" customHeight="1" x14ac:dyDescent="0.15">
      <c r="A47" s="788"/>
      <c r="B47" s="789"/>
      <c r="C47" s="822" t="s">
        <v>714</v>
      </c>
      <c r="D47" s="823"/>
      <c r="E47" s="823"/>
      <c r="F47" s="823"/>
      <c r="G47" s="823"/>
      <c r="H47" s="823"/>
      <c r="I47" s="823"/>
      <c r="J47" s="823"/>
      <c r="K47" s="823"/>
      <c r="L47" s="823"/>
      <c r="M47" s="823"/>
      <c r="N47" s="823"/>
      <c r="O47" s="823"/>
      <c r="P47" s="823"/>
      <c r="Q47" s="823"/>
      <c r="R47" s="823"/>
      <c r="S47" s="823"/>
      <c r="T47" s="823"/>
      <c r="U47" s="823"/>
      <c r="V47" s="823"/>
      <c r="W47" s="823"/>
      <c r="X47" s="823"/>
      <c r="Y47" s="823"/>
      <c r="Z47" s="823"/>
      <c r="AA47" s="823"/>
      <c r="AB47" s="823"/>
      <c r="AC47" s="824"/>
      <c r="AD47" s="1500" t="s">
        <v>1305</v>
      </c>
      <c r="AE47" s="1501"/>
      <c r="AF47" s="1501"/>
      <c r="AG47" s="2005"/>
      <c r="AH47" s="1761"/>
      <c r="AI47" s="1761"/>
      <c r="AJ47" s="1761"/>
      <c r="AK47" s="1761"/>
      <c r="AL47" s="1761"/>
      <c r="AM47" s="1761"/>
      <c r="AN47" s="1761"/>
      <c r="AO47" s="1761"/>
      <c r="AP47" s="1761"/>
      <c r="AQ47" s="1761"/>
      <c r="AR47" s="1761"/>
      <c r="AS47" s="1761"/>
      <c r="AT47" s="1761"/>
      <c r="AU47" s="1761"/>
      <c r="AV47" s="1761"/>
      <c r="AW47" s="1761"/>
      <c r="AX47" s="2006"/>
    </row>
    <row r="48" spans="1:50" ht="29.25" customHeight="1" x14ac:dyDescent="0.15">
      <c r="A48" s="788"/>
      <c r="B48" s="789"/>
      <c r="C48" s="825" t="s">
        <v>715</v>
      </c>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1506" t="s">
        <v>265</v>
      </c>
      <c r="AE48" s="1507"/>
      <c r="AF48" s="1507"/>
      <c r="AG48" s="2007"/>
      <c r="AH48" s="1764"/>
      <c r="AI48" s="1764"/>
      <c r="AJ48" s="1764"/>
      <c r="AK48" s="1764"/>
      <c r="AL48" s="1764"/>
      <c r="AM48" s="1764"/>
      <c r="AN48" s="1764"/>
      <c r="AO48" s="1764"/>
      <c r="AP48" s="1764"/>
      <c r="AQ48" s="1764"/>
      <c r="AR48" s="1764"/>
      <c r="AS48" s="1764"/>
      <c r="AT48" s="1764"/>
      <c r="AU48" s="1764"/>
      <c r="AV48" s="1764"/>
      <c r="AW48" s="1764"/>
      <c r="AX48" s="2008"/>
    </row>
    <row r="49" spans="1:50" ht="30" customHeight="1" x14ac:dyDescent="0.15">
      <c r="A49" s="773" t="s">
        <v>98</v>
      </c>
      <c r="B49" s="787"/>
      <c r="C49" s="819" t="s">
        <v>99</v>
      </c>
      <c r="D49" s="820"/>
      <c r="E49" s="820"/>
      <c r="F49" s="820"/>
      <c r="G49" s="820"/>
      <c r="H49" s="820"/>
      <c r="I49" s="820"/>
      <c r="J49" s="820"/>
      <c r="K49" s="820"/>
      <c r="L49" s="820"/>
      <c r="M49" s="820"/>
      <c r="N49" s="820"/>
      <c r="O49" s="820"/>
      <c r="P49" s="820"/>
      <c r="Q49" s="820"/>
      <c r="R49" s="820"/>
      <c r="S49" s="820"/>
      <c r="T49" s="820"/>
      <c r="U49" s="820"/>
      <c r="V49" s="820"/>
      <c r="W49" s="820"/>
      <c r="X49" s="820"/>
      <c r="Y49" s="820"/>
      <c r="Z49" s="820"/>
      <c r="AA49" s="820"/>
      <c r="AB49" s="820"/>
      <c r="AC49" s="821"/>
      <c r="AD49" s="1476" t="s">
        <v>1305</v>
      </c>
      <c r="AE49" s="1477"/>
      <c r="AF49" s="1478"/>
      <c r="AG49" s="1800" t="s">
        <v>1891</v>
      </c>
      <c r="AH49" s="1707"/>
      <c r="AI49" s="1707"/>
      <c r="AJ49" s="1707"/>
      <c r="AK49" s="1707"/>
      <c r="AL49" s="1707"/>
      <c r="AM49" s="1707"/>
      <c r="AN49" s="1707"/>
      <c r="AO49" s="1707"/>
      <c r="AP49" s="1707"/>
      <c r="AQ49" s="1707"/>
      <c r="AR49" s="1707"/>
      <c r="AS49" s="1707"/>
      <c r="AT49" s="1707"/>
      <c r="AU49" s="1707"/>
      <c r="AV49" s="1707"/>
      <c r="AW49" s="1707"/>
      <c r="AX49" s="1708"/>
    </row>
    <row r="50" spans="1:50" ht="26.25" customHeight="1" x14ac:dyDescent="0.15">
      <c r="A50" s="788"/>
      <c r="B50" s="789"/>
      <c r="C50" s="822" t="s">
        <v>717</v>
      </c>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1500" t="s">
        <v>1305</v>
      </c>
      <c r="AE50" s="1501"/>
      <c r="AF50" s="1501"/>
      <c r="AG50" s="1709"/>
      <c r="AH50" s="1710"/>
      <c r="AI50" s="1710"/>
      <c r="AJ50" s="1710"/>
      <c r="AK50" s="1710"/>
      <c r="AL50" s="1710"/>
      <c r="AM50" s="1710"/>
      <c r="AN50" s="1710"/>
      <c r="AO50" s="1710"/>
      <c r="AP50" s="1710"/>
      <c r="AQ50" s="1710"/>
      <c r="AR50" s="1710"/>
      <c r="AS50" s="1710"/>
      <c r="AT50" s="1710"/>
      <c r="AU50" s="1710"/>
      <c r="AV50" s="1710"/>
      <c r="AW50" s="1710"/>
      <c r="AX50" s="1711"/>
    </row>
    <row r="51" spans="1:50" ht="26.25" customHeight="1" x14ac:dyDescent="0.15">
      <c r="A51" s="788"/>
      <c r="B51" s="789"/>
      <c r="C51" s="822" t="s">
        <v>718</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1506" t="s">
        <v>265</v>
      </c>
      <c r="AE51" s="1507"/>
      <c r="AF51" s="1507"/>
      <c r="AG51" s="1712"/>
      <c r="AH51" s="1713"/>
      <c r="AI51" s="1713"/>
      <c r="AJ51" s="1713"/>
      <c r="AK51" s="1713"/>
      <c r="AL51" s="1713"/>
      <c r="AM51" s="1713"/>
      <c r="AN51" s="1713"/>
      <c r="AO51" s="1713"/>
      <c r="AP51" s="1713"/>
      <c r="AQ51" s="1713"/>
      <c r="AR51" s="1713"/>
      <c r="AS51" s="1713"/>
      <c r="AT51" s="1713"/>
      <c r="AU51" s="1713"/>
      <c r="AV51" s="1713"/>
      <c r="AW51" s="1713"/>
      <c r="AX51" s="1714"/>
    </row>
    <row r="52" spans="1:50" ht="33.6" customHeight="1" x14ac:dyDescent="0.15">
      <c r="A52" s="773" t="s">
        <v>103</v>
      </c>
      <c r="B52" s="787"/>
      <c r="C52" s="792" t="s">
        <v>104</v>
      </c>
      <c r="D52" s="793"/>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4"/>
      <c r="AD52" s="1228" t="s">
        <v>150</v>
      </c>
      <c r="AE52" s="1155"/>
      <c r="AF52" s="1156"/>
      <c r="AG52" s="1229"/>
      <c r="AH52" s="894"/>
      <c r="AI52" s="894"/>
      <c r="AJ52" s="894"/>
      <c r="AK52" s="894"/>
      <c r="AL52" s="894"/>
      <c r="AM52" s="894"/>
      <c r="AN52" s="894"/>
      <c r="AO52" s="894"/>
      <c r="AP52" s="894"/>
      <c r="AQ52" s="894"/>
      <c r="AR52" s="894"/>
      <c r="AS52" s="894"/>
      <c r="AT52" s="894"/>
      <c r="AU52" s="894"/>
      <c r="AV52" s="894"/>
      <c r="AW52" s="894"/>
      <c r="AX52" s="1230"/>
    </row>
    <row r="53" spans="1:50" ht="15.75" customHeight="1" x14ac:dyDescent="0.15">
      <c r="A53" s="788"/>
      <c r="B53" s="789"/>
      <c r="C53" s="806" t="s">
        <v>0</v>
      </c>
      <c r="D53" s="807"/>
      <c r="E53" s="807"/>
      <c r="F53" s="807"/>
      <c r="G53" s="808" t="s">
        <v>106</v>
      </c>
      <c r="H53" s="809"/>
      <c r="I53" s="809"/>
      <c r="J53" s="809"/>
      <c r="K53" s="809"/>
      <c r="L53" s="809"/>
      <c r="M53" s="809"/>
      <c r="N53" s="809"/>
      <c r="O53" s="809"/>
      <c r="P53" s="809"/>
      <c r="Q53" s="809"/>
      <c r="R53" s="809"/>
      <c r="S53" s="810"/>
      <c r="T53" s="811" t="s">
        <v>719</v>
      </c>
      <c r="U53" s="812"/>
      <c r="V53" s="812"/>
      <c r="W53" s="812"/>
      <c r="X53" s="812"/>
      <c r="Y53" s="812"/>
      <c r="Z53" s="812"/>
      <c r="AA53" s="812"/>
      <c r="AB53" s="812"/>
      <c r="AC53" s="812"/>
      <c r="AD53" s="812"/>
      <c r="AE53" s="812"/>
      <c r="AF53" s="812"/>
      <c r="AG53" s="1231"/>
      <c r="AH53" s="897"/>
      <c r="AI53" s="897"/>
      <c r="AJ53" s="897"/>
      <c r="AK53" s="897"/>
      <c r="AL53" s="897"/>
      <c r="AM53" s="897"/>
      <c r="AN53" s="897"/>
      <c r="AO53" s="897"/>
      <c r="AP53" s="897"/>
      <c r="AQ53" s="897"/>
      <c r="AR53" s="897"/>
      <c r="AS53" s="897"/>
      <c r="AT53" s="897"/>
      <c r="AU53" s="897"/>
      <c r="AV53" s="897"/>
      <c r="AW53" s="897"/>
      <c r="AX53" s="1232"/>
    </row>
    <row r="54" spans="1:50" ht="26.25" customHeight="1" x14ac:dyDescent="0.15">
      <c r="A54" s="788"/>
      <c r="B54" s="789"/>
      <c r="C54" s="813"/>
      <c r="D54" s="814"/>
      <c r="E54" s="814"/>
      <c r="F54" s="814"/>
      <c r="G54" s="815"/>
      <c r="H54" s="823"/>
      <c r="I54" s="823"/>
      <c r="J54" s="823"/>
      <c r="K54" s="823"/>
      <c r="L54" s="823"/>
      <c r="M54" s="823"/>
      <c r="N54" s="823"/>
      <c r="O54" s="823"/>
      <c r="P54" s="823"/>
      <c r="Q54" s="823"/>
      <c r="R54" s="823"/>
      <c r="S54" s="1235"/>
      <c r="T54" s="1236"/>
      <c r="U54" s="823"/>
      <c r="V54" s="823"/>
      <c r="W54" s="823"/>
      <c r="X54" s="823"/>
      <c r="Y54" s="823"/>
      <c r="Z54" s="823"/>
      <c r="AA54" s="823"/>
      <c r="AB54" s="823"/>
      <c r="AC54" s="823"/>
      <c r="AD54" s="823"/>
      <c r="AE54" s="823"/>
      <c r="AF54" s="823"/>
      <c r="AG54" s="1231"/>
      <c r="AH54" s="897"/>
      <c r="AI54" s="897"/>
      <c r="AJ54" s="897"/>
      <c r="AK54" s="897"/>
      <c r="AL54" s="897"/>
      <c r="AM54" s="897"/>
      <c r="AN54" s="897"/>
      <c r="AO54" s="897"/>
      <c r="AP54" s="897"/>
      <c r="AQ54" s="897"/>
      <c r="AR54" s="897"/>
      <c r="AS54" s="897"/>
      <c r="AT54" s="897"/>
      <c r="AU54" s="897"/>
      <c r="AV54" s="897"/>
      <c r="AW54" s="897"/>
      <c r="AX54" s="1232"/>
    </row>
    <row r="55" spans="1:50" ht="26.25" customHeight="1" x14ac:dyDescent="0.15">
      <c r="A55" s="790"/>
      <c r="B55" s="791"/>
      <c r="C55" s="766"/>
      <c r="D55" s="767"/>
      <c r="E55" s="767"/>
      <c r="F55" s="767"/>
      <c r="G55" s="768"/>
      <c r="H55" s="826"/>
      <c r="I55" s="826"/>
      <c r="J55" s="826"/>
      <c r="K55" s="826"/>
      <c r="L55" s="826"/>
      <c r="M55" s="826"/>
      <c r="N55" s="826"/>
      <c r="O55" s="826"/>
      <c r="P55" s="826"/>
      <c r="Q55" s="826"/>
      <c r="R55" s="826"/>
      <c r="S55" s="1225"/>
      <c r="T55" s="1226"/>
      <c r="U55" s="1227"/>
      <c r="V55" s="1227"/>
      <c r="W55" s="1227"/>
      <c r="X55" s="1227"/>
      <c r="Y55" s="1227"/>
      <c r="Z55" s="1227"/>
      <c r="AA55" s="1227"/>
      <c r="AB55" s="1227"/>
      <c r="AC55" s="1227"/>
      <c r="AD55" s="1227"/>
      <c r="AE55" s="1227"/>
      <c r="AF55" s="1227"/>
      <c r="AG55" s="1233"/>
      <c r="AH55" s="900"/>
      <c r="AI55" s="900"/>
      <c r="AJ55" s="900"/>
      <c r="AK55" s="900"/>
      <c r="AL55" s="900"/>
      <c r="AM55" s="900"/>
      <c r="AN55" s="900"/>
      <c r="AO55" s="900"/>
      <c r="AP55" s="900"/>
      <c r="AQ55" s="900"/>
      <c r="AR55" s="900"/>
      <c r="AS55" s="900"/>
      <c r="AT55" s="900"/>
      <c r="AU55" s="900"/>
      <c r="AV55" s="900"/>
      <c r="AW55" s="900"/>
      <c r="AX55" s="1234"/>
    </row>
    <row r="56" spans="1:50" ht="64.5" customHeight="1" x14ac:dyDescent="0.15">
      <c r="A56" s="773" t="s">
        <v>108</v>
      </c>
      <c r="B56" s="774"/>
      <c r="C56" s="777" t="s">
        <v>109</v>
      </c>
      <c r="D56" s="1468"/>
      <c r="E56" s="1468"/>
      <c r="F56" s="1469"/>
      <c r="G56" s="778" t="s">
        <v>1892</v>
      </c>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80"/>
    </row>
    <row r="57" spans="1:50" ht="66.75" customHeight="1" thickBot="1" x14ac:dyDescent="0.2">
      <c r="A57" s="1466"/>
      <c r="B57" s="1467"/>
      <c r="C57" s="781" t="s">
        <v>111</v>
      </c>
      <c r="D57" s="1472"/>
      <c r="E57" s="1472"/>
      <c r="F57" s="1473"/>
      <c r="G57" s="2001" t="s">
        <v>1893</v>
      </c>
      <c r="H57" s="2002"/>
      <c r="I57" s="2002"/>
      <c r="J57" s="2002"/>
      <c r="K57" s="2002"/>
      <c r="L57" s="2002"/>
      <c r="M57" s="2002"/>
      <c r="N57" s="2002"/>
      <c r="O57" s="2002"/>
      <c r="P57" s="2002"/>
      <c r="Q57" s="2002"/>
      <c r="R57" s="2002"/>
      <c r="S57" s="2002"/>
      <c r="T57" s="2002"/>
      <c r="U57" s="2002"/>
      <c r="V57" s="2002"/>
      <c r="W57" s="2002"/>
      <c r="X57" s="2002"/>
      <c r="Y57" s="2002"/>
      <c r="Z57" s="2002"/>
      <c r="AA57" s="2002"/>
      <c r="AB57" s="2002"/>
      <c r="AC57" s="2002"/>
      <c r="AD57" s="2002"/>
      <c r="AE57" s="2002"/>
      <c r="AF57" s="2002"/>
      <c r="AG57" s="2002"/>
      <c r="AH57" s="2002"/>
      <c r="AI57" s="2002"/>
      <c r="AJ57" s="2002"/>
      <c r="AK57" s="2002"/>
      <c r="AL57" s="2002"/>
      <c r="AM57" s="2002"/>
      <c r="AN57" s="2002"/>
      <c r="AO57" s="2002"/>
      <c r="AP57" s="2002"/>
      <c r="AQ57" s="2002"/>
      <c r="AR57" s="2002"/>
      <c r="AS57" s="2002"/>
      <c r="AT57" s="2002"/>
      <c r="AU57" s="2002"/>
      <c r="AV57" s="2002"/>
      <c r="AW57" s="2002"/>
      <c r="AX57" s="2003"/>
    </row>
    <row r="58" spans="1:50" ht="21" customHeight="1" x14ac:dyDescent="0.15">
      <c r="A58" s="752" t="s">
        <v>113</v>
      </c>
      <c r="B58" s="753"/>
      <c r="C58" s="753"/>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753"/>
      <c r="AC58" s="753"/>
      <c r="AD58" s="753"/>
      <c r="AE58" s="753"/>
      <c r="AF58" s="753"/>
      <c r="AG58" s="753"/>
      <c r="AH58" s="753"/>
      <c r="AI58" s="753"/>
      <c r="AJ58" s="753"/>
      <c r="AK58" s="753"/>
      <c r="AL58" s="753"/>
      <c r="AM58" s="753"/>
      <c r="AN58" s="753"/>
      <c r="AO58" s="753"/>
      <c r="AP58" s="753"/>
      <c r="AQ58" s="753"/>
      <c r="AR58" s="753"/>
      <c r="AS58" s="753"/>
      <c r="AT58" s="753"/>
      <c r="AU58" s="753"/>
      <c r="AV58" s="753"/>
      <c r="AW58" s="753"/>
      <c r="AX58" s="754"/>
    </row>
    <row r="59" spans="1:50" ht="100.5" customHeight="1" thickBot="1" x14ac:dyDescent="0.2">
      <c r="A59" s="1212"/>
      <c r="B59" s="1219"/>
      <c r="C59" s="1219"/>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c r="AM59" s="1219"/>
      <c r="AN59" s="1219"/>
      <c r="AO59" s="1219"/>
      <c r="AP59" s="1219"/>
      <c r="AQ59" s="1219"/>
      <c r="AR59" s="1219"/>
      <c r="AS59" s="1219"/>
      <c r="AT59" s="1219"/>
      <c r="AU59" s="1219"/>
      <c r="AV59" s="1219"/>
      <c r="AW59" s="1219"/>
      <c r="AX59" s="1220"/>
    </row>
    <row r="60" spans="1:50" ht="21" customHeight="1" x14ac:dyDescent="0.15">
      <c r="A60" s="758" t="s">
        <v>114</v>
      </c>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59"/>
      <c r="AA60" s="759"/>
      <c r="AB60" s="759"/>
      <c r="AC60" s="759"/>
      <c r="AD60" s="759"/>
      <c r="AE60" s="759"/>
      <c r="AF60" s="759"/>
      <c r="AG60" s="759"/>
      <c r="AH60" s="759"/>
      <c r="AI60" s="759"/>
      <c r="AJ60" s="759"/>
      <c r="AK60" s="759"/>
      <c r="AL60" s="759"/>
      <c r="AM60" s="759"/>
      <c r="AN60" s="759"/>
      <c r="AO60" s="759"/>
      <c r="AP60" s="759"/>
      <c r="AQ60" s="759"/>
      <c r="AR60" s="759"/>
      <c r="AS60" s="759"/>
      <c r="AT60" s="759"/>
      <c r="AU60" s="759"/>
      <c r="AV60" s="759"/>
      <c r="AW60" s="759"/>
      <c r="AX60" s="760"/>
    </row>
    <row r="61" spans="1:50" ht="95.25" customHeight="1" thickBot="1" x14ac:dyDescent="0.2">
      <c r="A61" s="1212"/>
      <c r="B61" s="1219"/>
      <c r="C61" s="1219"/>
      <c r="D61" s="1219"/>
      <c r="E61" s="1221"/>
      <c r="F61" s="1222"/>
      <c r="G61" s="1223"/>
      <c r="H61" s="1223"/>
      <c r="I61" s="1223"/>
      <c r="J61" s="1223"/>
      <c r="K61" s="1223"/>
      <c r="L61" s="1223"/>
      <c r="M61" s="1223"/>
      <c r="N61" s="1223"/>
      <c r="O61" s="1223"/>
      <c r="P61" s="1223"/>
      <c r="Q61" s="1223"/>
      <c r="R61" s="1223"/>
      <c r="S61" s="1223"/>
      <c r="T61" s="1223"/>
      <c r="U61" s="1223"/>
      <c r="V61" s="1223"/>
      <c r="W61" s="1223"/>
      <c r="X61" s="1223"/>
      <c r="Y61" s="1223"/>
      <c r="Z61" s="1223"/>
      <c r="AA61" s="1223"/>
      <c r="AB61" s="1223"/>
      <c r="AC61" s="1223"/>
      <c r="AD61" s="1223"/>
      <c r="AE61" s="1223"/>
      <c r="AF61" s="1223"/>
      <c r="AG61" s="1223"/>
      <c r="AH61" s="1223"/>
      <c r="AI61" s="1223"/>
      <c r="AJ61" s="1223"/>
      <c r="AK61" s="1223"/>
      <c r="AL61" s="1223"/>
      <c r="AM61" s="1223"/>
      <c r="AN61" s="1223"/>
      <c r="AO61" s="1223"/>
      <c r="AP61" s="1223"/>
      <c r="AQ61" s="1223"/>
      <c r="AR61" s="1223"/>
      <c r="AS61" s="1223"/>
      <c r="AT61" s="1223"/>
      <c r="AU61" s="1223"/>
      <c r="AV61" s="1223"/>
      <c r="AW61" s="1223"/>
      <c r="AX61" s="1224"/>
    </row>
    <row r="62" spans="1:50" ht="21" customHeight="1" x14ac:dyDescent="0.15">
      <c r="A62" s="758" t="s">
        <v>115</v>
      </c>
      <c r="B62" s="759"/>
      <c r="C62" s="759"/>
      <c r="D62" s="759"/>
      <c r="E62" s="759"/>
      <c r="F62" s="759"/>
      <c r="G62" s="759"/>
      <c r="H62" s="759"/>
      <c r="I62" s="759"/>
      <c r="J62" s="759"/>
      <c r="K62" s="759"/>
      <c r="L62" s="759"/>
      <c r="M62" s="759"/>
      <c r="N62" s="759"/>
      <c r="O62" s="759"/>
      <c r="P62" s="759"/>
      <c r="Q62" s="759"/>
      <c r="R62" s="759"/>
      <c r="S62" s="759"/>
      <c r="T62" s="759"/>
      <c r="U62" s="759"/>
      <c r="V62" s="759"/>
      <c r="W62" s="759"/>
      <c r="X62" s="759"/>
      <c r="Y62" s="759"/>
      <c r="Z62" s="759"/>
      <c r="AA62" s="759"/>
      <c r="AB62" s="759"/>
      <c r="AC62" s="759"/>
      <c r="AD62" s="759"/>
      <c r="AE62" s="759"/>
      <c r="AF62" s="759"/>
      <c r="AG62" s="759"/>
      <c r="AH62" s="759"/>
      <c r="AI62" s="759"/>
      <c r="AJ62" s="759"/>
      <c r="AK62" s="759"/>
      <c r="AL62" s="759"/>
      <c r="AM62" s="759"/>
      <c r="AN62" s="759"/>
      <c r="AO62" s="759"/>
      <c r="AP62" s="759"/>
      <c r="AQ62" s="759"/>
      <c r="AR62" s="759"/>
      <c r="AS62" s="759"/>
      <c r="AT62" s="759"/>
      <c r="AU62" s="759"/>
      <c r="AV62" s="759"/>
      <c r="AW62" s="759"/>
      <c r="AX62" s="760"/>
    </row>
    <row r="63" spans="1:50" ht="95.25" customHeight="1" thickBot="1" x14ac:dyDescent="0.2">
      <c r="A63" s="1212"/>
      <c r="B63" s="1213"/>
      <c r="C63" s="1213"/>
      <c r="D63" s="1213"/>
      <c r="E63" s="1214"/>
      <c r="F63" s="1213"/>
      <c r="G63" s="1213"/>
      <c r="H63" s="1213"/>
      <c r="I63" s="1213"/>
      <c r="J63" s="1213"/>
      <c r="K63" s="1213"/>
      <c r="L63" s="1213"/>
      <c r="M63" s="1213"/>
      <c r="N63" s="1213"/>
      <c r="O63" s="1213"/>
      <c r="P63" s="1213"/>
      <c r="Q63" s="1213"/>
      <c r="R63" s="1213"/>
      <c r="S63" s="1213"/>
      <c r="T63" s="1213"/>
      <c r="U63" s="1213"/>
      <c r="V63" s="1213"/>
      <c r="W63" s="1213"/>
      <c r="X63" s="1213"/>
      <c r="Y63" s="1213"/>
      <c r="Z63" s="1213"/>
      <c r="AA63" s="1213"/>
      <c r="AB63" s="1213"/>
      <c r="AC63" s="1213"/>
      <c r="AD63" s="1213"/>
      <c r="AE63" s="1213"/>
      <c r="AF63" s="1213"/>
      <c r="AG63" s="1213"/>
      <c r="AH63" s="1213"/>
      <c r="AI63" s="1213"/>
      <c r="AJ63" s="1213"/>
      <c r="AK63" s="1213"/>
      <c r="AL63" s="1213"/>
      <c r="AM63" s="1213"/>
      <c r="AN63" s="1213"/>
      <c r="AO63" s="1213"/>
      <c r="AP63" s="1213"/>
      <c r="AQ63" s="1213"/>
      <c r="AR63" s="1213"/>
      <c r="AS63" s="1213"/>
      <c r="AT63" s="1213"/>
      <c r="AU63" s="1213"/>
      <c r="AV63" s="1213"/>
      <c r="AW63" s="1213"/>
      <c r="AX63" s="1215"/>
    </row>
    <row r="64" spans="1:50" ht="21" customHeight="1" x14ac:dyDescent="0.15">
      <c r="A64" s="737" t="s">
        <v>116</v>
      </c>
      <c r="B64" s="738"/>
      <c r="C64" s="738"/>
      <c r="D64" s="738"/>
      <c r="E64" s="738"/>
      <c r="F64" s="738"/>
      <c r="G64" s="738"/>
      <c r="H64" s="738"/>
      <c r="I64" s="738"/>
      <c r="J64" s="738"/>
      <c r="K64" s="738"/>
      <c r="L64" s="738"/>
      <c r="M64" s="738"/>
      <c r="N64" s="738"/>
      <c r="O64" s="738"/>
      <c r="P64" s="738"/>
      <c r="Q64" s="738"/>
      <c r="R64" s="738"/>
      <c r="S64" s="738"/>
      <c r="T64" s="738"/>
      <c r="U64" s="738"/>
      <c r="V64" s="738"/>
      <c r="W64" s="738"/>
      <c r="X64" s="738"/>
      <c r="Y64" s="738"/>
      <c r="Z64" s="738"/>
      <c r="AA64" s="738"/>
      <c r="AB64" s="738"/>
      <c r="AC64" s="738"/>
      <c r="AD64" s="738"/>
      <c r="AE64" s="738"/>
      <c r="AF64" s="738"/>
      <c r="AG64" s="738"/>
      <c r="AH64" s="738"/>
      <c r="AI64" s="738"/>
      <c r="AJ64" s="738"/>
      <c r="AK64" s="738"/>
      <c r="AL64" s="738"/>
      <c r="AM64" s="738"/>
      <c r="AN64" s="738"/>
      <c r="AO64" s="738"/>
      <c r="AP64" s="738"/>
      <c r="AQ64" s="738"/>
      <c r="AR64" s="738"/>
      <c r="AS64" s="738"/>
      <c r="AT64" s="738"/>
      <c r="AU64" s="738"/>
      <c r="AV64" s="738"/>
      <c r="AW64" s="738"/>
      <c r="AX64" s="739"/>
    </row>
    <row r="65" spans="1:50" ht="95.25" customHeight="1" thickBot="1" x14ac:dyDescent="0.2">
      <c r="A65" s="1463"/>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464"/>
      <c r="AM65" s="1464"/>
      <c r="AN65" s="1464"/>
      <c r="AO65" s="1464"/>
      <c r="AP65" s="1464"/>
      <c r="AQ65" s="1464"/>
      <c r="AR65" s="1464"/>
      <c r="AS65" s="1464"/>
      <c r="AT65" s="1464"/>
      <c r="AU65" s="1464"/>
      <c r="AV65" s="1464"/>
      <c r="AW65" s="1464"/>
      <c r="AX65" s="1465"/>
    </row>
    <row r="66" spans="1:50" ht="19.7" customHeight="1" x14ac:dyDescent="0.15">
      <c r="A66" s="743" t="s">
        <v>118</v>
      </c>
      <c r="B66" s="744"/>
      <c r="C66" s="744"/>
      <c r="D66" s="744"/>
      <c r="E66" s="744"/>
      <c r="F66" s="744"/>
      <c r="G66" s="744"/>
      <c r="H66" s="744"/>
      <c r="I66" s="744"/>
      <c r="J66" s="744"/>
      <c r="K66" s="744"/>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c r="AV66" s="744"/>
      <c r="AW66" s="744"/>
      <c r="AX66" s="745"/>
    </row>
    <row r="67" spans="1:50" ht="19.899999999999999" customHeight="1" thickBot="1" x14ac:dyDescent="0.2">
      <c r="A67" s="746"/>
      <c r="B67" s="747"/>
      <c r="C67" s="712" t="s">
        <v>119</v>
      </c>
      <c r="D67" s="748"/>
      <c r="E67" s="748"/>
      <c r="F67" s="748"/>
      <c r="G67" s="748"/>
      <c r="H67" s="748"/>
      <c r="I67" s="748"/>
      <c r="J67" s="749"/>
      <c r="K67" s="1998" t="s">
        <v>1894</v>
      </c>
      <c r="L67" s="1270"/>
      <c r="M67" s="1270"/>
      <c r="N67" s="1270"/>
      <c r="O67" s="1270"/>
      <c r="P67" s="1270"/>
      <c r="Q67" s="1270"/>
      <c r="R67" s="1271"/>
      <c r="S67" s="712" t="s">
        <v>120</v>
      </c>
      <c r="T67" s="748"/>
      <c r="U67" s="748"/>
      <c r="V67" s="748"/>
      <c r="W67" s="748"/>
      <c r="X67" s="748"/>
      <c r="Y67" s="748"/>
      <c r="Z67" s="749"/>
      <c r="AA67" s="1998" t="s">
        <v>1894</v>
      </c>
      <c r="AB67" s="1270"/>
      <c r="AC67" s="1270"/>
      <c r="AD67" s="1270"/>
      <c r="AE67" s="1270"/>
      <c r="AF67" s="1270"/>
      <c r="AG67" s="1270"/>
      <c r="AH67" s="1271"/>
      <c r="AI67" s="712" t="s">
        <v>122</v>
      </c>
      <c r="AJ67" s="713"/>
      <c r="AK67" s="713"/>
      <c r="AL67" s="713"/>
      <c r="AM67" s="713"/>
      <c r="AN67" s="713"/>
      <c r="AO67" s="713"/>
      <c r="AP67" s="714"/>
      <c r="AQ67" s="1999" t="s">
        <v>1895</v>
      </c>
      <c r="AR67" s="1699"/>
      <c r="AS67" s="1699"/>
      <c r="AT67" s="1699"/>
      <c r="AU67" s="1699"/>
      <c r="AV67" s="1699"/>
      <c r="AW67" s="1699"/>
      <c r="AX67" s="2000"/>
    </row>
    <row r="68" spans="1:50" ht="24.75" customHeight="1" thickBot="1" x14ac:dyDescent="0.2">
      <c r="A68" s="5"/>
      <c r="B68" s="5"/>
      <c r="C68" s="5"/>
      <c r="D68" s="5"/>
      <c r="E68" s="5"/>
      <c r="F68" s="5"/>
      <c r="G68" s="6"/>
      <c r="H68" s="6"/>
      <c r="I68" s="6"/>
      <c r="J68" s="6"/>
      <c r="K68" s="6"/>
      <c r="L68" s="7"/>
      <c r="M68" s="6"/>
      <c r="N68" s="6"/>
      <c r="O68" s="6"/>
      <c r="P68" s="6"/>
      <c r="Q68" s="6"/>
      <c r="R68" s="6"/>
      <c r="S68" s="6"/>
      <c r="T68" s="6"/>
      <c r="U68" s="6"/>
      <c r="V68" s="6"/>
      <c r="W68" s="6"/>
      <c r="X68" s="6"/>
      <c r="Y68" s="13"/>
      <c r="Z68" s="13"/>
      <c r="AA68" s="13"/>
      <c r="AB68" s="13"/>
      <c r="AC68" s="6"/>
      <c r="AD68" s="6"/>
      <c r="AE68" s="6"/>
      <c r="AF68" s="6"/>
      <c r="AG68" s="6"/>
      <c r="AH68" s="7"/>
      <c r="AI68" s="6"/>
      <c r="AJ68" s="6"/>
      <c r="AK68" s="6"/>
      <c r="AL68" s="6"/>
      <c r="AM68" s="6"/>
      <c r="AN68" s="6"/>
      <c r="AO68" s="6"/>
      <c r="AP68" s="6"/>
      <c r="AQ68" s="6"/>
      <c r="AR68" s="6"/>
      <c r="AS68" s="6"/>
      <c r="AT68" s="6"/>
      <c r="AU68" s="13"/>
      <c r="AV68" s="13"/>
      <c r="AW68" s="13"/>
      <c r="AX68" s="13"/>
    </row>
    <row r="69" spans="1:50" ht="15" customHeight="1" x14ac:dyDescent="0.15">
      <c r="A69" s="699" t="s">
        <v>124</v>
      </c>
      <c r="B69" s="700"/>
      <c r="C69" s="700"/>
      <c r="D69" s="700"/>
      <c r="E69" s="700"/>
      <c r="F69" s="701"/>
      <c r="G69" s="14" t="s">
        <v>125</v>
      </c>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6"/>
    </row>
    <row r="70" spans="1:50" ht="38.65" customHeight="1" x14ac:dyDescent="0.15">
      <c r="A70" s="393"/>
      <c r="B70" s="394"/>
      <c r="C70" s="394"/>
      <c r="D70" s="394"/>
      <c r="E70" s="394"/>
      <c r="F70" s="395"/>
      <c r="G70" s="17"/>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9"/>
    </row>
    <row r="71" spans="1:50" ht="41.25" customHeight="1" x14ac:dyDescent="0.15">
      <c r="A71" s="393"/>
      <c r="B71" s="394"/>
      <c r="C71" s="394"/>
      <c r="D71" s="394"/>
      <c r="E71" s="394"/>
      <c r="F71" s="395"/>
      <c r="G71" s="17"/>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9"/>
    </row>
    <row r="72" spans="1:50" ht="52.35" customHeight="1" x14ac:dyDescent="0.15">
      <c r="A72" s="393"/>
      <c r="B72" s="394"/>
      <c r="C72" s="394"/>
      <c r="D72" s="394"/>
      <c r="E72" s="394"/>
      <c r="F72" s="395"/>
      <c r="G72" s="17"/>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9"/>
    </row>
    <row r="73" spans="1:50" ht="52.35" customHeight="1" x14ac:dyDescent="0.15">
      <c r="A73" s="393"/>
      <c r="B73" s="394"/>
      <c r="C73" s="394"/>
      <c r="D73" s="394"/>
      <c r="E73" s="394"/>
      <c r="F73" s="395"/>
      <c r="G73" s="17"/>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9"/>
    </row>
    <row r="74" spans="1:50" ht="52.35" customHeight="1" x14ac:dyDescent="0.15">
      <c r="A74" s="393"/>
      <c r="B74" s="394"/>
      <c r="C74" s="394"/>
      <c r="D74" s="394"/>
      <c r="E74" s="394"/>
      <c r="F74" s="395"/>
      <c r="G74" s="17"/>
      <c r="H74" s="18"/>
      <c r="I74" s="18"/>
      <c r="J74" s="18"/>
      <c r="K74" s="18"/>
      <c r="L74" s="18"/>
      <c r="M74" s="18"/>
      <c r="N74" s="18"/>
      <c r="O74" s="18"/>
      <c r="P74" s="18"/>
      <c r="Q74" s="18"/>
      <c r="R74" s="18"/>
      <c r="S74" s="1995" t="s">
        <v>1896</v>
      </c>
      <c r="T74" s="1996"/>
      <c r="U74" s="1996"/>
      <c r="V74" s="1996"/>
      <c r="W74" s="1996"/>
      <c r="X74" s="1996"/>
      <c r="Y74" s="1996"/>
      <c r="Z74" s="1996"/>
      <c r="AA74" s="1996"/>
      <c r="AB74" s="1996"/>
      <c r="AC74" s="1996"/>
      <c r="AD74" s="1996"/>
      <c r="AE74" s="1996"/>
      <c r="AF74" s="1996"/>
      <c r="AG74" s="1996"/>
      <c r="AH74" s="1996"/>
      <c r="AI74" s="1996"/>
      <c r="AJ74" s="1996"/>
      <c r="AK74" s="1996"/>
      <c r="AL74" s="18"/>
      <c r="AM74" s="18"/>
      <c r="AN74" s="18"/>
      <c r="AO74" s="18"/>
      <c r="AP74" s="18"/>
      <c r="AQ74" s="18"/>
      <c r="AR74" s="18"/>
      <c r="AS74" s="18"/>
      <c r="AT74" s="18"/>
      <c r="AU74" s="18"/>
      <c r="AV74" s="18"/>
      <c r="AW74" s="18"/>
      <c r="AX74" s="19"/>
    </row>
    <row r="75" spans="1:50" ht="41.25" customHeight="1" x14ac:dyDescent="0.15">
      <c r="A75" s="393"/>
      <c r="B75" s="394"/>
      <c r="C75" s="394"/>
      <c r="D75" s="394"/>
      <c r="E75" s="394"/>
      <c r="F75" s="395"/>
      <c r="G75" s="17"/>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9"/>
    </row>
    <row r="76" spans="1:50" ht="52.5" customHeight="1" x14ac:dyDescent="0.15">
      <c r="A76" s="393"/>
      <c r="B76" s="394"/>
      <c r="C76" s="394"/>
      <c r="D76" s="394"/>
      <c r="E76" s="394"/>
      <c r="F76" s="395"/>
      <c r="G76" s="17"/>
      <c r="H76" s="18"/>
      <c r="I76" s="18"/>
      <c r="J76" s="18"/>
      <c r="K76" s="18"/>
      <c r="L76" s="18"/>
      <c r="M76" s="18"/>
      <c r="N76" s="18"/>
      <c r="O76" s="18"/>
      <c r="P76" s="18"/>
      <c r="Q76" s="18"/>
      <c r="R76" s="18"/>
      <c r="S76" s="18"/>
      <c r="T76" s="18"/>
      <c r="U76" s="18"/>
      <c r="V76" s="18"/>
      <c r="W76" s="18"/>
      <c r="X76" s="1997" t="s">
        <v>1897</v>
      </c>
      <c r="Y76" s="1997"/>
      <c r="Z76" s="1997"/>
      <c r="AA76" s="1997"/>
      <c r="AB76" s="1997"/>
      <c r="AC76" s="1997"/>
      <c r="AD76" s="1997"/>
      <c r="AE76" s="1997"/>
      <c r="AF76" s="1997"/>
      <c r="AG76" s="1997"/>
      <c r="AH76" s="18"/>
      <c r="AI76" s="18"/>
      <c r="AJ76" s="18"/>
      <c r="AK76" s="18"/>
      <c r="AL76" s="18"/>
      <c r="AM76" s="18"/>
      <c r="AN76" s="18"/>
      <c r="AO76" s="18"/>
      <c r="AP76" s="18"/>
      <c r="AQ76" s="18"/>
      <c r="AR76" s="18"/>
      <c r="AS76" s="18"/>
      <c r="AT76" s="18"/>
      <c r="AU76" s="18"/>
      <c r="AV76" s="18"/>
      <c r="AW76" s="18"/>
      <c r="AX76" s="19"/>
    </row>
    <row r="77" spans="1:50" ht="52.5" customHeight="1" x14ac:dyDescent="0.15">
      <c r="A77" s="393"/>
      <c r="B77" s="394"/>
      <c r="C77" s="394"/>
      <c r="D77" s="394"/>
      <c r="E77" s="394"/>
      <c r="F77" s="395"/>
      <c r="G77" s="17"/>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9"/>
    </row>
    <row r="78" spans="1:50" ht="52.5" customHeight="1" x14ac:dyDescent="0.15">
      <c r="A78" s="393"/>
      <c r="B78" s="394"/>
      <c r="C78" s="394"/>
      <c r="D78" s="394"/>
      <c r="E78" s="394"/>
      <c r="F78" s="395"/>
      <c r="G78" s="17"/>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9"/>
    </row>
    <row r="79" spans="1:50" ht="52.5" customHeight="1" x14ac:dyDescent="0.15">
      <c r="A79" s="393"/>
      <c r="B79" s="394"/>
      <c r="C79" s="394"/>
      <c r="D79" s="394"/>
      <c r="E79" s="394"/>
      <c r="F79" s="395"/>
      <c r="G79" s="17"/>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9"/>
    </row>
    <row r="80" spans="1:50" ht="52.5" customHeight="1" x14ac:dyDescent="0.15">
      <c r="A80" s="393"/>
      <c r="B80" s="394"/>
      <c r="C80" s="394"/>
      <c r="D80" s="394"/>
      <c r="E80" s="394"/>
      <c r="F80" s="395"/>
      <c r="G80" s="17"/>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9"/>
    </row>
    <row r="81" spans="1:50" ht="52.5" customHeight="1" x14ac:dyDescent="0.15">
      <c r="A81" s="393"/>
      <c r="B81" s="394"/>
      <c r="C81" s="394"/>
      <c r="D81" s="394"/>
      <c r="E81" s="394"/>
      <c r="F81" s="395"/>
      <c r="G81" s="17"/>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9"/>
    </row>
    <row r="82" spans="1:50" ht="52.5" customHeight="1" x14ac:dyDescent="0.15">
      <c r="A82" s="393"/>
      <c r="B82" s="394"/>
      <c r="C82" s="394"/>
      <c r="D82" s="394"/>
      <c r="E82" s="394"/>
      <c r="F82" s="395"/>
      <c r="G82" s="17"/>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9"/>
    </row>
    <row r="83" spans="1:50" ht="52.5" customHeight="1" x14ac:dyDescent="0.15">
      <c r="A83" s="393"/>
      <c r="B83" s="394"/>
      <c r="C83" s="394"/>
      <c r="D83" s="394"/>
      <c r="E83" s="394"/>
      <c r="F83" s="395"/>
      <c r="G83" s="17"/>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9"/>
    </row>
    <row r="84" spans="1:50" ht="52.5" customHeight="1" x14ac:dyDescent="0.15">
      <c r="A84" s="393"/>
      <c r="B84" s="394"/>
      <c r="C84" s="394"/>
      <c r="D84" s="394"/>
      <c r="E84" s="394"/>
      <c r="F84" s="395"/>
      <c r="G84" s="17"/>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9"/>
    </row>
    <row r="85" spans="1:50" ht="42.6" customHeight="1" x14ac:dyDescent="0.15">
      <c r="A85" s="393"/>
      <c r="B85" s="394"/>
      <c r="C85" s="394"/>
      <c r="D85" s="394"/>
      <c r="E85" s="394"/>
      <c r="F85" s="395"/>
      <c r="G85" s="17"/>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9"/>
    </row>
    <row r="86" spans="1:50" ht="52.5" customHeight="1" x14ac:dyDescent="0.15">
      <c r="A86" s="393"/>
      <c r="B86" s="394"/>
      <c r="C86" s="394"/>
      <c r="D86" s="394"/>
      <c r="E86" s="394"/>
      <c r="F86" s="395"/>
      <c r="G86" s="17"/>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0" ht="52.5" customHeight="1" x14ac:dyDescent="0.15">
      <c r="A87" s="393"/>
      <c r="B87" s="394"/>
      <c r="C87" s="394"/>
      <c r="D87" s="394"/>
      <c r="E87" s="394"/>
      <c r="F87" s="395"/>
      <c r="G87" s="17"/>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9"/>
    </row>
    <row r="88" spans="1:50" ht="52.5" customHeight="1" x14ac:dyDescent="0.15">
      <c r="A88" s="393"/>
      <c r="B88" s="394"/>
      <c r="C88" s="394"/>
      <c r="D88" s="394"/>
      <c r="E88" s="394"/>
      <c r="F88" s="395"/>
      <c r="G88" s="17"/>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9"/>
    </row>
    <row r="89" spans="1:50" ht="52.5" customHeight="1" x14ac:dyDescent="0.15">
      <c r="A89" s="393"/>
      <c r="B89" s="394"/>
      <c r="C89" s="394"/>
      <c r="D89" s="394"/>
      <c r="E89" s="394"/>
      <c r="F89" s="395"/>
      <c r="G89" s="17"/>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9"/>
    </row>
    <row r="90" spans="1:50" ht="52.5" customHeight="1" x14ac:dyDescent="0.15">
      <c r="A90" s="393"/>
      <c r="B90" s="394"/>
      <c r="C90" s="394"/>
      <c r="D90" s="394"/>
      <c r="E90" s="394"/>
      <c r="F90" s="395"/>
      <c r="G90" s="17"/>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9"/>
    </row>
    <row r="91" spans="1:50" ht="47.85" customHeight="1" x14ac:dyDescent="0.15">
      <c r="A91" s="393"/>
      <c r="B91" s="394"/>
      <c r="C91" s="394"/>
      <c r="D91" s="394"/>
      <c r="E91" s="394"/>
      <c r="F91" s="395"/>
      <c r="G91" s="17"/>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9"/>
    </row>
    <row r="92" spans="1:50" ht="14.25" thickBot="1" x14ac:dyDescent="0.2">
      <c r="A92" s="1685"/>
      <c r="B92" s="1686"/>
      <c r="C92" s="1686"/>
      <c r="D92" s="1686"/>
      <c r="E92" s="1686"/>
      <c r="F92" s="1687"/>
      <c r="G92" s="20" t="s">
        <v>472</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2"/>
    </row>
    <row r="93" spans="1:50" s="4" customFormat="1" x14ac:dyDescent="0.15">
      <c r="A93" s="23"/>
      <c r="B93" s="23"/>
      <c r="C93" s="23"/>
      <c r="D93" s="23"/>
      <c r="E93" s="23"/>
      <c r="F93" s="23"/>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row>
    <row r="94" spans="1:50" s="4" customFormat="1" ht="26.25" customHeight="1" thickBot="1" x14ac:dyDescent="0.2">
      <c r="A94" s="24"/>
      <c r="B94" s="24"/>
      <c r="C94" s="24"/>
      <c r="D94" s="24"/>
      <c r="E94" s="24"/>
      <c r="F94" s="24"/>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row>
    <row r="95" spans="1:50" ht="30" customHeight="1" x14ac:dyDescent="0.15">
      <c r="A95" s="617" t="s">
        <v>127</v>
      </c>
      <c r="B95" s="618"/>
      <c r="C95" s="618"/>
      <c r="D95" s="618"/>
      <c r="E95" s="618"/>
      <c r="F95" s="619"/>
      <c r="G95" s="1199" t="s">
        <v>1898</v>
      </c>
      <c r="H95" s="1200"/>
      <c r="I95" s="1200"/>
      <c r="J95" s="1200"/>
      <c r="K95" s="1200"/>
      <c r="L95" s="1200"/>
      <c r="M95" s="1200"/>
      <c r="N95" s="1200"/>
      <c r="O95" s="1200"/>
      <c r="P95" s="1200"/>
      <c r="Q95" s="1200"/>
      <c r="R95" s="1200"/>
      <c r="S95" s="1200"/>
      <c r="T95" s="1200"/>
      <c r="U95" s="1200"/>
      <c r="V95" s="1200"/>
      <c r="W95" s="1200"/>
      <c r="X95" s="1200"/>
      <c r="Y95" s="1200"/>
      <c r="Z95" s="1200"/>
      <c r="AA95" s="1200"/>
      <c r="AB95" s="1201"/>
      <c r="AC95" s="1199" t="s">
        <v>291</v>
      </c>
      <c r="AD95" s="1200"/>
      <c r="AE95" s="1200"/>
      <c r="AF95" s="1200"/>
      <c r="AG95" s="1200"/>
      <c r="AH95" s="1200"/>
      <c r="AI95" s="1200"/>
      <c r="AJ95" s="1200"/>
      <c r="AK95" s="1200"/>
      <c r="AL95" s="1200"/>
      <c r="AM95" s="1200"/>
      <c r="AN95" s="1200"/>
      <c r="AO95" s="1200"/>
      <c r="AP95" s="1200"/>
      <c r="AQ95" s="1200"/>
      <c r="AR95" s="1200"/>
      <c r="AS95" s="1200"/>
      <c r="AT95" s="1200"/>
      <c r="AU95" s="1200"/>
      <c r="AV95" s="1200"/>
      <c r="AW95" s="1200"/>
      <c r="AX95" s="1202"/>
    </row>
    <row r="96" spans="1:50" ht="24.75" customHeight="1" x14ac:dyDescent="0.15">
      <c r="A96" s="620"/>
      <c r="B96" s="621"/>
      <c r="C96" s="621"/>
      <c r="D96" s="621"/>
      <c r="E96" s="621"/>
      <c r="F96" s="622"/>
      <c r="G96" s="777" t="s">
        <v>74</v>
      </c>
      <c r="H96" s="894"/>
      <c r="I96" s="894"/>
      <c r="J96" s="894"/>
      <c r="K96" s="894"/>
      <c r="L96" s="348" t="s">
        <v>130</v>
      </c>
      <c r="M96" s="539"/>
      <c r="N96" s="539"/>
      <c r="O96" s="539"/>
      <c r="P96" s="539"/>
      <c r="Q96" s="539"/>
      <c r="R96" s="539"/>
      <c r="S96" s="539"/>
      <c r="T96" s="539"/>
      <c r="U96" s="539"/>
      <c r="V96" s="539"/>
      <c r="W96" s="539"/>
      <c r="X96" s="540"/>
      <c r="Y96" s="604" t="s">
        <v>131</v>
      </c>
      <c r="Z96" s="597"/>
      <c r="AA96" s="597"/>
      <c r="AB96" s="598"/>
      <c r="AC96" s="777" t="s">
        <v>74</v>
      </c>
      <c r="AD96" s="894"/>
      <c r="AE96" s="894"/>
      <c r="AF96" s="894"/>
      <c r="AG96" s="894"/>
      <c r="AH96" s="348" t="s">
        <v>130</v>
      </c>
      <c r="AI96" s="539"/>
      <c r="AJ96" s="539"/>
      <c r="AK96" s="539"/>
      <c r="AL96" s="539"/>
      <c r="AM96" s="539"/>
      <c r="AN96" s="539"/>
      <c r="AO96" s="539"/>
      <c r="AP96" s="539"/>
      <c r="AQ96" s="539"/>
      <c r="AR96" s="539"/>
      <c r="AS96" s="539"/>
      <c r="AT96" s="540"/>
      <c r="AU96" s="604" t="s">
        <v>131</v>
      </c>
      <c r="AV96" s="597"/>
      <c r="AW96" s="597"/>
      <c r="AX96" s="600"/>
    </row>
    <row r="97" spans="1:50" ht="24.75" customHeight="1" x14ac:dyDescent="0.15">
      <c r="A97" s="620"/>
      <c r="B97" s="621"/>
      <c r="C97" s="621"/>
      <c r="D97" s="621"/>
      <c r="E97" s="621"/>
      <c r="F97" s="622"/>
      <c r="G97" s="1154" t="s">
        <v>1899</v>
      </c>
      <c r="H97" s="1155"/>
      <c r="I97" s="1155"/>
      <c r="J97" s="1155"/>
      <c r="K97" s="1156"/>
      <c r="L97" s="592"/>
      <c r="M97" s="1157"/>
      <c r="N97" s="1157"/>
      <c r="O97" s="1157"/>
      <c r="P97" s="1157"/>
      <c r="Q97" s="1157"/>
      <c r="R97" s="1157"/>
      <c r="S97" s="1157"/>
      <c r="T97" s="1157"/>
      <c r="U97" s="1157"/>
      <c r="V97" s="1157"/>
      <c r="W97" s="1157"/>
      <c r="X97" s="1158"/>
      <c r="Y97" s="1159"/>
      <c r="Z97" s="1160"/>
      <c r="AA97" s="1160"/>
      <c r="AB97" s="1184"/>
      <c r="AC97" s="1154"/>
      <c r="AD97" s="1155"/>
      <c r="AE97" s="1155"/>
      <c r="AF97" s="1155"/>
      <c r="AG97" s="1156"/>
      <c r="AH97" s="592"/>
      <c r="AI97" s="1157"/>
      <c r="AJ97" s="1157"/>
      <c r="AK97" s="1157"/>
      <c r="AL97" s="1157"/>
      <c r="AM97" s="1157"/>
      <c r="AN97" s="1157"/>
      <c r="AO97" s="1157"/>
      <c r="AP97" s="1157"/>
      <c r="AQ97" s="1157"/>
      <c r="AR97" s="1157"/>
      <c r="AS97" s="1157"/>
      <c r="AT97" s="1158"/>
      <c r="AU97" s="1159"/>
      <c r="AV97" s="1160"/>
      <c r="AW97" s="1160"/>
      <c r="AX97" s="1161"/>
    </row>
    <row r="98" spans="1:50" ht="24.75" customHeight="1" x14ac:dyDescent="0.15">
      <c r="A98" s="620"/>
      <c r="B98" s="621"/>
      <c r="C98" s="621"/>
      <c r="D98" s="621"/>
      <c r="E98" s="621"/>
      <c r="F98" s="622"/>
      <c r="G98" s="1134"/>
      <c r="H98" s="1135"/>
      <c r="I98" s="1135"/>
      <c r="J98" s="1135"/>
      <c r="K98" s="1136"/>
      <c r="L98" s="577"/>
      <c r="M98" s="1137"/>
      <c r="N98" s="1137"/>
      <c r="O98" s="1137"/>
      <c r="P98" s="1137"/>
      <c r="Q98" s="1137"/>
      <c r="R98" s="1137"/>
      <c r="S98" s="1137"/>
      <c r="T98" s="1137"/>
      <c r="U98" s="1137"/>
      <c r="V98" s="1137"/>
      <c r="W98" s="1137"/>
      <c r="X98" s="1138"/>
      <c r="Y98" s="1139"/>
      <c r="Z98" s="1140"/>
      <c r="AA98" s="1140"/>
      <c r="AB98" s="1457"/>
      <c r="AC98" s="1134"/>
      <c r="AD98" s="1135"/>
      <c r="AE98" s="1135"/>
      <c r="AF98" s="1135"/>
      <c r="AG98" s="1136"/>
      <c r="AH98" s="577"/>
      <c r="AI98" s="1137"/>
      <c r="AJ98" s="1137"/>
      <c r="AK98" s="1137"/>
      <c r="AL98" s="1137"/>
      <c r="AM98" s="1137"/>
      <c r="AN98" s="1137"/>
      <c r="AO98" s="1137"/>
      <c r="AP98" s="1137"/>
      <c r="AQ98" s="1137"/>
      <c r="AR98" s="1137"/>
      <c r="AS98" s="1137"/>
      <c r="AT98" s="1138"/>
      <c r="AU98" s="1139"/>
      <c r="AV98" s="1140"/>
      <c r="AW98" s="1140"/>
      <c r="AX98" s="1141"/>
    </row>
    <row r="99" spans="1:50" ht="24.75" customHeight="1" x14ac:dyDescent="0.15">
      <c r="A99" s="620"/>
      <c r="B99" s="621"/>
      <c r="C99" s="621"/>
      <c r="D99" s="621"/>
      <c r="E99" s="621"/>
      <c r="F99" s="622"/>
      <c r="G99" s="1134"/>
      <c r="H99" s="1135"/>
      <c r="I99" s="1135"/>
      <c r="J99" s="1135"/>
      <c r="K99" s="1136"/>
      <c r="L99" s="577"/>
      <c r="M99" s="1137"/>
      <c r="N99" s="1137"/>
      <c r="O99" s="1137"/>
      <c r="P99" s="1137"/>
      <c r="Q99" s="1137"/>
      <c r="R99" s="1137"/>
      <c r="S99" s="1137"/>
      <c r="T99" s="1137"/>
      <c r="U99" s="1137"/>
      <c r="V99" s="1137"/>
      <c r="W99" s="1137"/>
      <c r="X99" s="1138"/>
      <c r="Y99" s="1139"/>
      <c r="Z99" s="1140"/>
      <c r="AA99" s="1140"/>
      <c r="AB99" s="1457"/>
      <c r="AC99" s="1134"/>
      <c r="AD99" s="1135"/>
      <c r="AE99" s="1135"/>
      <c r="AF99" s="1135"/>
      <c r="AG99" s="1136"/>
      <c r="AH99" s="577"/>
      <c r="AI99" s="1137"/>
      <c r="AJ99" s="1137"/>
      <c r="AK99" s="1137"/>
      <c r="AL99" s="1137"/>
      <c r="AM99" s="1137"/>
      <c r="AN99" s="1137"/>
      <c r="AO99" s="1137"/>
      <c r="AP99" s="1137"/>
      <c r="AQ99" s="1137"/>
      <c r="AR99" s="1137"/>
      <c r="AS99" s="1137"/>
      <c r="AT99" s="1138"/>
      <c r="AU99" s="1139"/>
      <c r="AV99" s="1140"/>
      <c r="AW99" s="1140"/>
      <c r="AX99" s="1141"/>
    </row>
    <row r="100" spans="1:50" ht="24.75" customHeight="1" x14ac:dyDescent="0.15">
      <c r="A100" s="620"/>
      <c r="B100" s="621"/>
      <c r="C100" s="621"/>
      <c r="D100" s="621"/>
      <c r="E100" s="621"/>
      <c r="F100" s="622"/>
      <c r="G100" s="1134"/>
      <c r="H100" s="1135"/>
      <c r="I100" s="1135"/>
      <c r="J100" s="1135"/>
      <c r="K100" s="1136"/>
      <c r="L100" s="577"/>
      <c r="M100" s="1137"/>
      <c r="N100" s="1137"/>
      <c r="O100" s="1137"/>
      <c r="P100" s="1137"/>
      <c r="Q100" s="1137"/>
      <c r="R100" s="1137"/>
      <c r="S100" s="1137"/>
      <c r="T100" s="1137"/>
      <c r="U100" s="1137"/>
      <c r="V100" s="1137"/>
      <c r="W100" s="1137"/>
      <c r="X100" s="1138"/>
      <c r="Y100" s="1139"/>
      <c r="Z100" s="1140"/>
      <c r="AA100" s="1140"/>
      <c r="AB100" s="1457"/>
      <c r="AC100" s="1134"/>
      <c r="AD100" s="1135"/>
      <c r="AE100" s="1135"/>
      <c r="AF100" s="1135"/>
      <c r="AG100" s="1136"/>
      <c r="AH100" s="577"/>
      <c r="AI100" s="1137"/>
      <c r="AJ100" s="1137"/>
      <c r="AK100" s="1137"/>
      <c r="AL100" s="1137"/>
      <c r="AM100" s="1137"/>
      <c r="AN100" s="1137"/>
      <c r="AO100" s="1137"/>
      <c r="AP100" s="1137"/>
      <c r="AQ100" s="1137"/>
      <c r="AR100" s="1137"/>
      <c r="AS100" s="1137"/>
      <c r="AT100" s="1138"/>
      <c r="AU100" s="1139"/>
      <c r="AV100" s="1140"/>
      <c r="AW100" s="1140"/>
      <c r="AX100" s="1141"/>
    </row>
    <row r="101" spans="1:50" ht="24.75" customHeight="1" x14ac:dyDescent="0.15">
      <c r="A101" s="620"/>
      <c r="B101" s="621"/>
      <c r="C101" s="621"/>
      <c r="D101" s="621"/>
      <c r="E101" s="621"/>
      <c r="F101" s="622"/>
      <c r="G101" s="1134"/>
      <c r="H101" s="1135"/>
      <c r="I101" s="1135"/>
      <c r="J101" s="1135"/>
      <c r="K101" s="1136"/>
      <c r="L101" s="577"/>
      <c r="M101" s="1137"/>
      <c r="N101" s="1137"/>
      <c r="O101" s="1137"/>
      <c r="P101" s="1137"/>
      <c r="Q101" s="1137"/>
      <c r="R101" s="1137"/>
      <c r="S101" s="1137"/>
      <c r="T101" s="1137"/>
      <c r="U101" s="1137"/>
      <c r="V101" s="1137"/>
      <c r="W101" s="1137"/>
      <c r="X101" s="1138"/>
      <c r="Y101" s="1139"/>
      <c r="Z101" s="1140"/>
      <c r="AA101" s="1140"/>
      <c r="AB101" s="1140"/>
      <c r="AC101" s="1134"/>
      <c r="AD101" s="1135"/>
      <c r="AE101" s="1135"/>
      <c r="AF101" s="1135"/>
      <c r="AG101" s="1136"/>
      <c r="AH101" s="577"/>
      <c r="AI101" s="1137"/>
      <c r="AJ101" s="1137"/>
      <c r="AK101" s="1137"/>
      <c r="AL101" s="1137"/>
      <c r="AM101" s="1137"/>
      <c r="AN101" s="1137"/>
      <c r="AO101" s="1137"/>
      <c r="AP101" s="1137"/>
      <c r="AQ101" s="1137"/>
      <c r="AR101" s="1137"/>
      <c r="AS101" s="1137"/>
      <c r="AT101" s="1138"/>
      <c r="AU101" s="1139"/>
      <c r="AV101" s="1140"/>
      <c r="AW101" s="1140"/>
      <c r="AX101" s="1141"/>
    </row>
    <row r="102" spans="1:50" ht="24.75" customHeight="1" x14ac:dyDescent="0.15">
      <c r="A102" s="620"/>
      <c r="B102" s="621"/>
      <c r="C102" s="621"/>
      <c r="D102" s="621"/>
      <c r="E102" s="621"/>
      <c r="F102" s="622"/>
      <c r="G102" s="1134"/>
      <c r="H102" s="1135"/>
      <c r="I102" s="1135"/>
      <c r="J102" s="1135"/>
      <c r="K102" s="1136"/>
      <c r="L102" s="577"/>
      <c r="M102" s="1137"/>
      <c r="N102" s="1137"/>
      <c r="O102" s="1137"/>
      <c r="P102" s="1137"/>
      <c r="Q102" s="1137"/>
      <c r="R102" s="1137"/>
      <c r="S102" s="1137"/>
      <c r="T102" s="1137"/>
      <c r="U102" s="1137"/>
      <c r="V102" s="1137"/>
      <c r="W102" s="1137"/>
      <c r="X102" s="1138"/>
      <c r="Y102" s="1139"/>
      <c r="Z102" s="1140"/>
      <c r="AA102" s="1140"/>
      <c r="AB102" s="1140"/>
      <c r="AC102" s="1134"/>
      <c r="AD102" s="1135"/>
      <c r="AE102" s="1135"/>
      <c r="AF102" s="1135"/>
      <c r="AG102" s="1136"/>
      <c r="AH102" s="577"/>
      <c r="AI102" s="1137"/>
      <c r="AJ102" s="1137"/>
      <c r="AK102" s="1137"/>
      <c r="AL102" s="1137"/>
      <c r="AM102" s="1137"/>
      <c r="AN102" s="1137"/>
      <c r="AO102" s="1137"/>
      <c r="AP102" s="1137"/>
      <c r="AQ102" s="1137"/>
      <c r="AR102" s="1137"/>
      <c r="AS102" s="1137"/>
      <c r="AT102" s="1138"/>
      <c r="AU102" s="1139"/>
      <c r="AV102" s="1140"/>
      <c r="AW102" s="1140"/>
      <c r="AX102" s="1141"/>
    </row>
    <row r="103" spans="1:50" ht="24.75" customHeight="1" x14ac:dyDescent="0.15">
      <c r="A103" s="620"/>
      <c r="B103" s="621"/>
      <c r="C103" s="621"/>
      <c r="D103" s="621"/>
      <c r="E103" s="621"/>
      <c r="F103" s="622"/>
      <c r="G103" s="1134"/>
      <c r="H103" s="1135"/>
      <c r="I103" s="1135"/>
      <c r="J103" s="1135"/>
      <c r="K103" s="1136"/>
      <c r="L103" s="577"/>
      <c r="M103" s="1137"/>
      <c r="N103" s="1137"/>
      <c r="O103" s="1137"/>
      <c r="P103" s="1137"/>
      <c r="Q103" s="1137"/>
      <c r="R103" s="1137"/>
      <c r="S103" s="1137"/>
      <c r="T103" s="1137"/>
      <c r="U103" s="1137"/>
      <c r="V103" s="1137"/>
      <c r="W103" s="1137"/>
      <c r="X103" s="1138"/>
      <c r="Y103" s="1139"/>
      <c r="Z103" s="1140"/>
      <c r="AA103" s="1140"/>
      <c r="AB103" s="1140"/>
      <c r="AC103" s="1134"/>
      <c r="AD103" s="1135"/>
      <c r="AE103" s="1135"/>
      <c r="AF103" s="1135"/>
      <c r="AG103" s="1136"/>
      <c r="AH103" s="577"/>
      <c r="AI103" s="1137"/>
      <c r="AJ103" s="1137"/>
      <c r="AK103" s="1137"/>
      <c r="AL103" s="1137"/>
      <c r="AM103" s="1137"/>
      <c r="AN103" s="1137"/>
      <c r="AO103" s="1137"/>
      <c r="AP103" s="1137"/>
      <c r="AQ103" s="1137"/>
      <c r="AR103" s="1137"/>
      <c r="AS103" s="1137"/>
      <c r="AT103" s="1138"/>
      <c r="AU103" s="1139"/>
      <c r="AV103" s="1140"/>
      <c r="AW103" s="1140"/>
      <c r="AX103" s="1141"/>
    </row>
    <row r="104" spans="1:50" ht="24.75" customHeight="1" x14ac:dyDescent="0.15">
      <c r="A104" s="620"/>
      <c r="B104" s="621"/>
      <c r="C104" s="621"/>
      <c r="D104" s="621"/>
      <c r="E104" s="621"/>
      <c r="F104" s="622"/>
      <c r="G104" s="1117"/>
      <c r="H104" s="1118"/>
      <c r="I104" s="1118"/>
      <c r="J104" s="1118"/>
      <c r="K104" s="1119"/>
      <c r="L104" s="568"/>
      <c r="M104" s="1120"/>
      <c r="N104" s="1120"/>
      <c r="O104" s="1120"/>
      <c r="P104" s="1120"/>
      <c r="Q104" s="1120"/>
      <c r="R104" s="1120"/>
      <c r="S104" s="1120"/>
      <c r="T104" s="1120"/>
      <c r="U104" s="1120"/>
      <c r="V104" s="1120"/>
      <c r="W104" s="1120"/>
      <c r="X104" s="1121"/>
      <c r="Y104" s="1122"/>
      <c r="Z104" s="1123"/>
      <c r="AA104" s="1123"/>
      <c r="AB104" s="1123"/>
      <c r="AC104" s="1117"/>
      <c r="AD104" s="1118"/>
      <c r="AE104" s="1118"/>
      <c r="AF104" s="1118"/>
      <c r="AG104" s="1119"/>
      <c r="AH104" s="568"/>
      <c r="AI104" s="1120"/>
      <c r="AJ104" s="1120"/>
      <c r="AK104" s="1120"/>
      <c r="AL104" s="1120"/>
      <c r="AM104" s="1120"/>
      <c r="AN104" s="1120"/>
      <c r="AO104" s="1120"/>
      <c r="AP104" s="1120"/>
      <c r="AQ104" s="1120"/>
      <c r="AR104" s="1120"/>
      <c r="AS104" s="1120"/>
      <c r="AT104" s="1121"/>
      <c r="AU104" s="1122"/>
      <c r="AV104" s="1123"/>
      <c r="AW104" s="1123"/>
      <c r="AX104" s="1124"/>
    </row>
    <row r="105" spans="1:50" ht="24.75" customHeight="1" x14ac:dyDescent="0.15">
      <c r="A105" s="620"/>
      <c r="B105" s="621"/>
      <c r="C105" s="621"/>
      <c r="D105" s="621"/>
      <c r="E105" s="621"/>
      <c r="F105" s="622"/>
      <c r="G105" s="1166" t="s">
        <v>41</v>
      </c>
      <c r="H105" s="539"/>
      <c r="I105" s="539"/>
      <c r="J105" s="539"/>
      <c r="K105" s="539"/>
      <c r="L105" s="606"/>
      <c r="M105" s="938"/>
      <c r="N105" s="938"/>
      <c r="O105" s="938"/>
      <c r="P105" s="938"/>
      <c r="Q105" s="938"/>
      <c r="R105" s="938"/>
      <c r="S105" s="938"/>
      <c r="T105" s="938"/>
      <c r="U105" s="938"/>
      <c r="V105" s="938"/>
      <c r="W105" s="938"/>
      <c r="X105" s="939"/>
      <c r="Y105" s="1167">
        <f>SUM(Y97:AB104)</f>
        <v>0</v>
      </c>
      <c r="Z105" s="1168"/>
      <c r="AA105" s="1168"/>
      <c r="AB105" s="1169"/>
      <c r="AC105" s="1166" t="s">
        <v>41</v>
      </c>
      <c r="AD105" s="539"/>
      <c r="AE105" s="539"/>
      <c r="AF105" s="539"/>
      <c r="AG105" s="539"/>
      <c r="AH105" s="606"/>
      <c r="AI105" s="938"/>
      <c r="AJ105" s="938"/>
      <c r="AK105" s="938"/>
      <c r="AL105" s="938"/>
      <c r="AM105" s="938"/>
      <c r="AN105" s="938"/>
      <c r="AO105" s="938"/>
      <c r="AP105" s="938"/>
      <c r="AQ105" s="938"/>
      <c r="AR105" s="938"/>
      <c r="AS105" s="938"/>
      <c r="AT105" s="939"/>
      <c r="AU105" s="1167">
        <f>SUM(AU97:AX104)</f>
        <v>0</v>
      </c>
      <c r="AV105" s="1168"/>
      <c r="AW105" s="1168"/>
      <c r="AX105" s="1170"/>
    </row>
    <row r="106" spans="1:50" ht="30" customHeight="1" x14ac:dyDescent="0.15">
      <c r="A106" s="620"/>
      <c r="B106" s="621"/>
      <c r="C106" s="621"/>
      <c r="D106" s="621"/>
      <c r="E106" s="621"/>
      <c r="F106" s="622"/>
      <c r="G106" s="1162" t="s">
        <v>132</v>
      </c>
      <c r="H106" s="1163"/>
      <c r="I106" s="1163"/>
      <c r="J106" s="1163"/>
      <c r="K106" s="1163"/>
      <c r="L106" s="1163"/>
      <c r="M106" s="1163"/>
      <c r="N106" s="1163"/>
      <c r="O106" s="1163"/>
      <c r="P106" s="1163"/>
      <c r="Q106" s="1163"/>
      <c r="R106" s="1163"/>
      <c r="S106" s="1163"/>
      <c r="T106" s="1163"/>
      <c r="U106" s="1163"/>
      <c r="V106" s="1163"/>
      <c r="W106" s="1163"/>
      <c r="X106" s="1163"/>
      <c r="Y106" s="1163"/>
      <c r="Z106" s="1163"/>
      <c r="AA106" s="1163"/>
      <c r="AB106" s="1164"/>
      <c r="AC106" s="1162" t="s">
        <v>294</v>
      </c>
      <c r="AD106" s="1163"/>
      <c r="AE106" s="1163"/>
      <c r="AF106" s="1163"/>
      <c r="AG106" s="1163"/>
      <c r="AH106" s="1163"/>
      <c r="AI106" s="1163"/>
      <c r="AJ106" s="1163"/>
      <c r="AK106" s="1163"/>
      <c r="AL106" s="1163"/>
      <c r="AM106" s="1163"/>
      <c r="AN106" s="1163"/>
      <c r="AO106" s="1163"/>
      <c r="AP106" s="1163"/>
      <c r="AQ106" s="1163"/>
      <c r="AR106" s="1163"/>
      <c r="AS106" s="1163"/>
      <c r="AT106" s="1163"/>
      <c r="AU106" s="1163"/>
      <c r="AV106" s="1163"/>
      <c r="AW106" s="1163"/>
      <c r="AX106" s="1165"/>
    </row>
    <row r="107" spans="1:50" ht="25.5" customHeight="1" x14ac:dyDescent="0.15">
      <c r="A107" s="620"/>
      <c r="B107" s="621"/>
      <c r="C107" s="621"/>
      <c r="D107" s="621"/>
      <c r="E107" s="621"/>
      <c r="F107" s="622"/>
      <c r="G107" s="777" t="s">
        <v>74</v>
      </c>
      <c r="H107" s="894"/>
      <c r="I107" s="894"/>
      <c r="J107" s="894"/>
      <c r="K107" s="894"/>
      <c r="L107" s="348" t="s">
        <v>130</v>
      </c>
      <c r="M107" s="539"/>
      <c r="N107" s="539"/>
      <c r="O107" s="539"/>
      <c r="P107" s="539"/>
      <c r="Q107" s="539"/>
      <c r="R107" s="539"/>
      <c r="S107" s="539"/>
      <c r="T107" s="539"/>
      <c r="U107" s="539"/>
      <c r="V107" s="539"/>
      <c r="W107" s="539"/>
      <c r="X107" s="540"/>
      <c r="Y107" s="604" t="s">
        <v>131</v>
      </c>
      <c r="Z107" s="597"/>
      <c r="AA107" s="597"/>
      <c r="AB107" s="598"/>
      <c r="AC107" s="777" t="s">
        <v>74</v>
      </c>
      <c r="AD107" s="894"/>
      <c r="AE107" s="894"/>
      <c r="AF107" s="894"/>
      <c r="AG107" s="894"/>
      <c r="AH107" s="348" t="s">
        <v>130</v>
      </c>
      <c r="AI107" s="539"/>
      <c r="AJ107" s="539"/>
      <c r="AK107" s="539"/>
      <c r="AL107" s="539"/>
      <c r="AM107" s="539"/>
      <c r="AN107" s="539"/>
      <c r="AO107" s="539"/>
      <c r="AP107" s="539"/>
      <c r="AQ107" s="539"/>
      <c r="AR107" s="539"/>
      <c r="AS107" s="539"/>
      <c r="AT107" s="540"/>
      <c r="AU107" s="604" t="s">
        <v>131</v>
      </c>
      <c r="AV107" s="597"/>
      <c r="AW107" s="597"/>
      <c r="AX107" s="600"/>
    </row>
    <row r="108" spans="1:50" ht="24.75" customHeight="1" x14ac:dyDescent="0.15">
      <c r="A108" s="620"/>
      <c r="B108" s="621"/>
      <c r="C108" s="621"/>
      <c r="D108" s="621"/>
      <c r="E108" s="621"/>
      <c r="F108" s="622"/>
      <c r="G108" s="1154"/>
      <c r="H108" s="1155"/>
      <c r="I108" s="1155"/>
      <c r="J108" s="1155"/>
      <c r="K108" s="1156"/>
      <c r="L108" s="592"/>
      <c r="M108" s="1157"/>
      <c r="N108" s="1157"/>
      <c r="O108" s="1157"/>
      <c r="P108" s="1157"/>
      <c r="Q108" s="1157"/>
      <c r="R108" s="1157"/>
      <c r="S108" s="1157"/>
      <c r="T108" s="1157"/>
      <c r="U108" s="1157"/>
      <c r="V108" s="1157"/>
      <c r="W108" s="1157"/>
      <c r="X108" s="1158"/>
      <c r="Y108" s="1159"/>
      <c r="Z108" s="1160"/>
      <c r="AA108" s="1160"/>
      <c r="AB108" s="1184"/>
      <c r="AC108" s="1154"/>
      <c r="AD108" s="1155"/>
      <c r="AE108" s="1155"/>
      <c r="AF108" s="1155"/>
      <c r="AG108" s="1156"/>
      <c r="AH108" s="592"/>
      <c r="AI108" s="1157"/>
      <c r="AJ108" s="1157"/>
      <c r="AK108" s="1157"/>
      <c r="AL108" s="1157"/>
      <c r="AM108" s="1157"/>
      <c r="AN108" s="1157"/>
      <c r="AO108" s="1157"/>
      <c r="AP108" s="1157"/>
      <c r="AQ108" s="1157"/>
      <c r="AR108" s="1157"/>
      <c r="AS108" s="1157"/>
      <c r="AT108" s="1158"/>
      <c r="AU108" s="1159"/>
      <c r="AV108" s="1160"/>
      <c r="AW108" s="1160"/>
      <c r="AX108" s="1161"/>
    </row>
    <row r="109" spans="1:50" ht="24.75" customHeight="1" x14ac:dyDescent="0.15">
      <c r="A109" s="620"/>
      <c r="B109" s="621"/>
      <c r="C109" s="621"/>
      <c r="D109" s="621"/>
      <c r="E109" s="621"/>
      <c r="F109" s="622"/>
      <c r="G109" s="1134"/>
      <c r="H109" s="1135"/>
      <c r="I109" s="1135"/>
      <c r="J109" s="1135"/>
      <c r="K109" s="1136"/>
      <c r="L109" s="577"/>
      <c r="M109" s="1137"/>
      <c r="N109" s="1137"/>
      <c r="O109" s="1137"/>
      <c r="P109" s="1137"/>
      <c r="Q109" s="1137"/>
      <c r="R109" s="1137"/>
      <c r="S109" s="1137"/>
      <c r="T109" s="1137"/>
      <c r="U109" s="1137"/>
      <c r="V109" s="1137"/>
      <c r="W109" s="1137"/>
      <c r="X109" s="1138"/>
      <c r="Y109" s="1139"/>
      <c r="Z109" s="1140"/>
      <c r="AA109" s="1140"/>
      <c r="AB109" s="1457"/>
      <c r="AC109" s="1134"/>
      <c r="AD109" s="1135"/>
      <c r="AE109" s="1135"/>
      <c r="AF109" s="1135"/>
      <c r="AG109" s="1136"/>
      <c r="AH109" s="577"/>
      <c r="AI109" s="1137"/>
      <c r="AJ109" s="1137"/>
      <c r="AK109" s="1137"/>
      <c r="AL109" s="1137"/>
      <c r="AM109" s="1137"/>
      <c r="AN109" s="1137"/>
      <c r="AO109" s="1137"/>
      <c r="AP109" s="1137"/>
      <c r="AQ109" s="1137"/>
      <c r="AR109" s="1137"/>
      <c r="AS109" s="1137"/>
      <c r="AT109" s="1138"/>
      <c r="AU109" s="1139"/>
      <c r="AV109" s="1140"/>
      <c r="AW109" s="1140"/>
      <c r="AX109" s="1141"/>
    </row>
    <row r="110" spans="1:50" ht="24.75" customHeight="1" x14ac:dyDescent="0.15">
      <c r="A110" s="620"/>
      <c r="B110" s="621"/>
      <c r="C110" s="621"/>
      <c r="D110" s="621"/>
      <c r="E110" s="621"/>
      <c r="F110" s="622"/>
      <c r="G110" s="1134"/>
      <c r="H110" s="1135"/>
      <c r="I110" s="1135"/>
      <c r="J110" s="1135"/>
      <c r="K110" s="1136"/>
      <c r="L110" s="577"/>
      <c r="M110" s="1137"/>
      <c r="N110" s="1137"/>
      <c r="O110" s="1137"/>
      <c r="P110" s="1137"/>
      <c r="Q110" s="1137"/>
      <c r="R110" s="1137"/>
      <c r="S110" s="1137"/>
      <c r="T110" s="1137"/>
      <c r="U110" s="1137"/>
      <c r="V110" s="1137"/>
      <c r="W110" s="1137"/>
      <c r="X110" s="1138"/>
      <c r="Y110" s="1139"/>
      <c r="Z110" s="1140"/>
      <c r="AA110" s="1140"/>
      <c r="AB110" s="1457"/>
      <c r="AC110" s="1134"/>
      <c r="AD110" s="1135"/>
      <c r="AE110" s="1135"/>
      <c r="AF110" s="1135"/>
      <c r="AG110" s="1136"/>
      <c r="AH110" s="577"/>
      <c r="AI110" s="1137"/>
      <c r="AJ110" s="1137"/>
      <c r="AK110" s="1137"/>
      <c r="AL110" s="1137"/>
      <c r="AM110" s="1137"/>
      <c r="AN110" s="1137"/>
      <c r="AO110" s="1137"/>
      <c r="AP110" s="1137"/>
      <c r="AQ110" s="1137"/>
      <c r="AR110" s="1137"/>
      <c r="AS110" s="1137"/>
      <c r="AT110" s="1138"/>
      <c r="AU110" s="1139"/>
      <c r="AV110" s="1140"/>
      <c r="AW110" s="1140"/>
      <c r="AX110" s="1141"/>
    </row>
    <row r="111" spans="1:50" ht="24.75" customHeight="1" x14ac:dyDescent="0.15">
      <c r="A111" s="620"/>
      <c r="B111" s="621"/>
      <c r="C111" s="621"/>
      <c r="D111" s="621"/>
      <c r="E111" s="621"/>
      <c r="F111" s="622"/>
      <c r="G111" s="1134"/>
      <c r="H111" s="1135"/>
      <c r="I111" s="1135"/>
      <c r="J111" s="1135"/>
      <c r="K111" s="1136"/>
      <c r="L111" s="577"/>
      <c r="M111" s="1137"/>
      <c r="N111" s="1137"/>
      <c r="O111" s="1137"/>
      <c r="P111" s="1137"/>
      <c r="Q111" s="1137"/>
      <c r="R111" s="1137"/>
      <c r="S111" s="1137"/>
      <c r="T111" s="1137"/>
      <c r="U111" s="1137"/>
      <c r="V111" s="1137"/>
      <c r="W111" s="1137"/>
      <c r="X111" s="1138"/>
      <c r="Y111" s="1139"/>
      <c r="Z111" s="1140"/>
      <c r="AA111" s="1140"/>
      <c r="AB111" s="1457"/>
      <c r="AC111" s="1134"/>
      <c r="AD111" s="1135"/>
      <c r="AE111" s="1135"/>
      <c r="AF111" s="1135"/>
      <c r="AG111" s="1136"/>
      <c r="AH111" s="577"/>
      <c r="AI111" s="1137"/>
      <c r="AJ111" s="1137"/>
      <c r="AK111" s="1137"/>
      <c r="AL111" s="1137"/>
      <c r="AM111" s="1137"/>
      <c r="AN111" s="1137"/>
      <c r="AO111" s="1137"/>
      <c r="AP111" s="1137"/>
      <c r="AQ111" s="1137"/>
      <c r="AR111" s="1137"/>
      <c r="AS111" s="1137"/>
      <c r="AT111" s="1138"/>
      <c r="AU111" s="1139"/>
      <c r="AV111" s="1140"/>
      <c r="AW111" s="1140"/>
      <c r="AX111" s="1141"/>
    </row>
    <row r="112" spans="1:50" ht="24.75" customHeight="1" x14ac:dyDescent="0.15">
      <c r="A112" s="620"/>
      <c r="B112" s="621"/>
      <c r="C112" s="621"/>
      <c r="D112" s="621"/>
      <c r="E112" s="621"/>
      <c r="F112" s="622"/>
      <c r="G112" s="1134"/>
      <c r="H112" s="1135"/>
      <c r="I112" s="1135"/>
      <c r="J112" s="1135"/>
      <c r="K112" s="1136"/>
      <c r="L112" s="577"/>
      <c r="M112" s="1137"/>
      <c r="N112" s="1137"/>
      <c r="O112" s="1137"/>
      <c r="P112" s="1137"/>
      <c r="Q112" s="1137"/>
      <c r="R112" s="1137"/>
      <c r="S112" s="1137"/>
      <c r="T112" s="1137"/>
      <c r="U112" s="1137"/>
      <c r="V112" s="1137"/>
      <c r="W112" s="1137"/>
      <c r="X112" s="1138"/>
      <c r="Y112" s="1139"/>
      <c r="Z112" s="1140"/>
      <c r="AA112" s="1140"/>
      <c r="AB112" s="1140"/>
      <c r="AC112" s="1134"/>
      <c r="AD112" s="1135"/>
      <c r="AE112" s="1135"/>
      <c r="AF112" s="1135"/>
      <c r="AG112" s="1136"/>
      <c r="AH112" s="577"/>
      <c r="AI112" s="1137"/>
      <c r="AJ112" s="1137"/>
      <c r="AK112" s="1137"/>
      <c r="AL112" s="1137"/>
      <c r="AM112" s="1137"/>
      <c r="AN112" s="1137"/>
      <c r="AO112" s="1137"/>
      <c r="AP112" s="1137"/>
      <c r="AQ112" s="1137"/>
      <c r="AR112" s="1137"/>
      <c r="AS112" s="1137"/>
      <c r="AT112" s="1138"/>
      <c r="AU112" s="1139"/>
      <c r="AV112" s="1140"/>
      <c r="AW112" s="1140"/>
      <c r="AX112" s="1141"/>
    </row>
    <row r="113" spans="1:50" ht="24.75" customHeight="1" x14ac:dyDescent="0.15">
      <c r="A113" s="620"/>
      <c r="B113" s="621"/>
      <c r="C113" s="621"/>
      <c r="D113" s="621"/>
      <c r="E113" s="621"/>
      <c r="F113" s="622"/>
      <c r="G113" s="1134"/>
      <c r="H113" s="1135"/>
      <c r="I113" s="1135"/>
      <c r="J113" s="1135"/>
      <c r="K113" s="1136"/>
      <c r="L113" s="577"/>
      <c r="M113" s="1137"/>
      <c r="N113" s="1137"/>
      <c r="O113" s="1137"/>
      <c r="P113" s="1137"/>
      <c r="Q113" s="1137"/>
      <c r="R113" s="1137"/>
      <c r="S113" s="1137"/>
      <c r="T113" s="1137"/>
      <c r="U113" s="1137"/>
      <c r="V113" s="1137"/>
      <c r="W113" s="1137"/>
      <c r="X113" s="1138"/>
      <c r="Y113" s="1139"/>
      <c r="Z113" s="1140"/>
      <c r="AA113" s="1140"/>
      <c r="AB113" s="1140"/>
      <c r="AC113" s="1134"/>
      <c r="AD113" s="1135"/>
      <c r="AE113" s="1135"/>
      <c r="AF113" s="1135"/>
      <c r="AG113" s="1136"/>
      <c r="AH113" s="577"/>
      <c r="AI113" s="1137"/>
      <c r="AJ113" s="1137"/>
      <c r="AK113" s="1137"/>
      <c r="AL113" s="1137"/>
      <c r="AM113" s="1137"/>
      <c r="AN113" s="1137"/>
      <c r="AO113" s="1137"/>
      <c r="AP113" s="1137"/>
      <c r="AQ113" s="1137"/>
      <c r="AR113" s="1137"/>
      <c r="AS113" s="1137"/>
      <c r="AT113" s="1138"/>
      <c r="AU113" s="1139"/>
      <c r="AV113" s="1140"/>
      <c r="AW113" s="1140"/>
      <c r="AX113" s="1141"/>
    </row>
    <row r="114" spans="1:50" ht="24.75" customHeight="1" x14ac:dyDescent="0.15">
      <c r="A114" s="620"/>
      <c r="B114" s="621"/>
      <c r="C114" s="621"/>
      <c r="D114" s="621"/>
      <c r="E114" s="621"/>
      <c r="F114" s="622"/>
      <c r="G114" s="1134"/>
      <c r="H114" s="1135"/>
      <c r="I114" s="1135"/>
      <c r="J114" s="1135"/>
      <c r="K114" s="1136"/>
      <c r="L114" s="577"/>
      <c r="M114" s="1137"/>
      <c r="N114" s="1137"/>
      <c r="O114" s="1137"/>
      <c r="P114" s="1137"/>
      <c r="Q114" s="1137"/>
      <c r="R114" s="1137"/>
      <c r="S114" s="1137"/>
      <c r="T114" s="1137"/>
      <c r="U114" s="1137"/>
      <c r="V114" s="1137"/>
      <c r="W114" s="1137"/>
      <c r="X114" s="1138"/>
      <c r="Y114" s="1139"/>
      <c r="Z114" s="1140"/>
      <c r="AA114" s="1140"/>
      <c r="AB114" s="1140"/>
      <c r="AC114" s="1134"/>
      <c r="AD114" s="1135"/>
      <c r="AE114" s="1135"/>
      <c r="AF114" s="1135"/>
      <c r="AG114" s="1136"/>
      <c r="AH114" s="577"/>
      <c r="AI114" s="1137"/>
      <c r="AJ114" s="1137"/>
      <c r="AK114" s="1137"/>
      <c r="AL114" s="1137"/>
      <c r="AM114" s="1137"/>
      <c r="AN114" s="1137"/>
      <c r="AO114" s="1137"/>
      <c r="AP114" s="1137"/>
      <c r="AQ114" s="1137"/>
      <c r="AR114" s="1137"/>
      <c r="AS114" s="1137"/>
      <c r="AT114" s="1138"/>
      <c r="AU114" s="1139"/>
      <c r="AV114" s="1140"/>
      <c r="AW114" s="1140"/>
      <c r="AX114" s="1141"/>
    </row>
    <row r="115" spans="1:50" ht="24.75" customHeight="1" x14ac:dyDescent="0.15">
      <c r="A115" s="620"/>
      <c r="B115" s="621"/>
      <c r="C115" s="621"/>
      <c r="D115" s="621"/>
      <c r="E115" s="621"/>
      <c r="F115" s="622"/>
      <c r="G115" s="1117"/>
      <c r="H115" s="1118"/>
      <c r="I115" s="1118"/>
      <c r="J115" s="1118"/>
      <c r="K115" s="1119"/>
      <c r="L115" s="568"/>
      <c r="M115" s="1120"/>
      <c r="N115" s="1120"/>
      <c r="O115" s="1120"/>
      <c r="P115" s="1120"/>
      <c r="Q115" s="1120"/>
      <c r="R115" s="1120"/>
      <c r="S115" s="1120"/>
      <c r="T115" s="1120"/>
      <c r="U115" s="1120"/>
      <c r="V115" s="1120"/>
      <c r="W115" s="1120"/>
      <c r="X115" s="1121"/>
      <c r="Y115" s="1122"/>
      <c r="Z115" s="1123"/>
      <c r="AA115" s="1123"/>
      <c r="AB115" s="1123"/>
      <c r="AC115" s="1117"/>
      <c r="AD115" s="1118"/>
      <c r="AE115" s="1118"/>
      <c r="AF115" s="1118"/>
      <c r="AG115" s="1119"/>
      <c r="AH115" s="568"/>
      <c r="AI115" s="1120"/>
      <c r="AJ115" s="1120"/>
      <c r="AK115" s="1120"/>
      <c r="AL115" s="1120"/>
      <c r="AM115" s="1120"/>
      <c r="AN115" s="1120"/>
      <c r="AO115" s="1120"/>
      <c r="AP115" s="1120"/>
      <c r="AQ115" s="1120"/>
      <c r="AR115" s="1120"/>
      <c r="AS115" s="1120"/>
      <c r="AT115" s="1121"/>
      <c r="AU115" s="1122"/>
      <c r="AV115" s="1123"/>
      <c r="AW115" s="1123"/>
      <c r="AX115" s="1124"/>
    </row>
    <row r="116" spans="1:50" ht="24.75" customHeight="1" x14ac:dyDescent="0.15">
      <c r="A116" s="620"/>
      <c r="B116" s="621"/>
      <c r="C116" s="621"/>
      <c r="D116" s="621"/>
      <c r="E116" s="621"/>
      <c r="F116" s="622"/>
      <c r="G116" s="1166" t="s">
        <v>41</v>
      </c>
      <c r="H116" s="539"/>
      <c r="I116" s="539"/>
      <c r="J116" s="539"/>
      <c r="K116" s="539"/>
      <c r="L116" s="606"/>
      <c r="M116" s="938"/>
      <c r="N116" s="938"/>
      <c r="O116" s="938"/>
      <c r="P116" s="938"/>
      <c r="Q116" s="938"/>
      <c r="R116" s="938"/>
      <c r="S116" s="938"/>
      <c r="T116" s="938"/>
      <c r="U116" s="938"/>
      <c r="V116" s="938"/>
      <c r="W116" s="938"/>
      <c r="X116" s="939"/>
      <c r="Y116" s="1167">
        <f>SUM(Y108:AB115)</f>
        <v>0</v>
      </c>
      <c r="Z116" s="1168"/>
      <c r="AA116" s="1168"/>
      <c r="AB116" s="1169"/>
      <c r="AC116" s="1166" t="s">
        <v>41</v>
      </c>
      <c r="AD116" s="539"/>
      <c r="AE116" s="539"/>
      <c r="AF116" s="539"/>
      <c r="AG116" s="539"/>
      <c r="AH116" s="606"/>
      <c r="AI116" s="938"/>
      <c r="AJ116" s="938"/>
      <c r="AK116" s="938"/>
      <c r="AL116" s="938"/>
      <c r="AM116" s="938"/>
      <c r="AN116" s="938"/>
      <c r="AO116" s="938"/>
      <c r="AP116" s="938"/>
      <c r="AQ116" s="938"/>
      <c r="AR116" s="938"/>
      <c r="AS116" s="938"/>
      <c r="AT116" s="939"/>
      <c r="AU116" s="1167">
        <f>SUM(AU108:AX115)</f>
        <v>0</v>
      </c>
      <c r="AV116" s="1168"/>
      <c r="AW116" s="1168"/>
      <c r="AX116" s="1170"/>
    </row>
    <row r="117" spans="1:50" ht="30" customHeight="1" x14ac:dyDescent="0.15">
      <c r="A117" s="620"/>
      <c r="B117" s="621"/>
      <c r="C117" s="621"/>
      <c r="D117" s="621"/>
      <c r="E117" s="621"/>
      <c r="F117" s="622"/>
      <c r="G117" s="1162" t="s">
        <v>136</v>
      </c>
      <c r="H117" s="1163"/>
      <c r="I117" s="1163"/>
      <c r="J117" s="1163"/>
      <c r="K117" s="1163"/>
      <c r="L117" s="1163"/>
      <c r="M117" s="1163"/>
      <c r="N117" s="1163"/>
      <c r="O117" s="1163"/>
      <c r="P117" s="1163"/>
      <c r="Q117" s="1163"/>
      <c r="R117" s="1163"/>
      <c r="S117" s="1163"/>
      <c r="T117" s="1163"/>
      <c r="U117" s="1163"/>
      <c r="V117" s="1163"/>
      <c r="W117" s="1163"/>
      <c r="X117" s="1163"/>
      <c r="Y117" s="1163"/>
      <c r="Z117" s="1163"/>
      <c r="AA117" s="1163"/>
      <c r="AB117" s="1164"/>
      <c r="AC117" s="1162" t="s">
        <v>137</v>
      </c>
      <c r="AD117" s="1163"/>
      <c r="AE117" s="1163"/>
      <c r="AF117" s="1163"/>
      <c r="AG117" s="1163"/>
      <c r="AH117" s="1163"/>
      <c r="AI117" s="1163"/>
      <c r="AJ117" s="1163"/>
      <c r="AK117" s="1163"/>
      <c r="AL117" s="1163"/>
      <c r="AM117" s="1163"/>
      <c r="AN117" s="1163"/>
      <c r="AO117" s="1163"/>
      <c r="AP117" s="1163"/>
      <c r="AQ117" s="1163"/>
      <c r="AR117" s="1163"/>
      <c r="AS117" s="1163"/>
      <c r="AT117" s="1163"/>
      <c r="AU117" s="1163"/>
      <c r="AV117" s="1163"/>
      <c r="AW117" s="1163"/>
      <c r="AX117" s="1165"/>
    </row>
    <row r="118" spans="1:50" ht="24.75" customHeight="1" x14ac:dyDescent="0.15">
      <c r="A118" s="620"/>
      <c r="B118" s="621"/>
      <c r="C118" s="621"/>
      <c r="D118" s="621"/>
      <c r="E118" s="621"/>
      <c r="F118" s="622"/>
      <c r="G118" s="777" t="s">
        <v>74</v>
      </c>
      <c r="H118" s="894"/>
      <c r="I118" s="894"/>
      <c r="J118" s="894"/>
      <c r="K118" s="894"/>
      <c r="L118" s="348" t="s">
        <v>130</v>
      </c>
      <c r="M118" s="539"/>
      <c r="N118" s="539"/>
      <c r="O118" s="539"/>
      <c r="P118" s="539"/>
      <c r="Q118" s="539"/>
      <c r="R118" s="539"/>
      <c r="S118" s="539"/>
      <c r="T118" s="539"/>
      <c r="U118" s="539"/>
      <c r="V118" s="539"/>
      <c r="W118" s="539"/>
      <c r="X118" s="540"/>
      <c r="Y118" s="604" t="s">
        <v>131</v>
      </c>
      <c r="Z118" s="597"/>
      <c r="AA118" s="597"/>
      <c r="AB118" s="598"/>
      <c r="AC118" s="777" t="s">
        <v>74</v>
      </c>
      <c r="AD118" s="894"/>
      <c r="AE118" s="894"/>
      <c r="AF118" s="894"/>
      <c r="AG118" s="894"/>
      <c r="AH118" s="348" t="s">
        <v>130</v>
      </c>
      <c r="AI118" s="539"/>
      <c r="AJ118" s="539"/>
      <c r="AK118" s="539"/>
      <c r="AL118" s="539"/>
      <c r="AM118" s="539"/>
      <c r="AN118" s="539"/>
      <c r="AO118" s="539"/>
      <c r="AP118" s="539"/>
      <c r="AQ118" s="539"/>
      <c r="AR118" s="539"/>
      <c r="AS118" s="539"/>
      <c r="AT118" s="540"/>
      <c r="AU118" s="604" t="s">
        <v>131</v>
      </c>
      <c r="AV118" s="597"/>
      <c r="AW118" s="597"/>
      <c r="AX118" s="600"/>
    </row>
    <row r="119" spans="1:50" ht="24.75" customHeight="1" x14ac:dyDescent="0.15">
      <c r="A119" s="620"/>
      <c r="B119" s="621"/>
      <c r="C119" s="621"/>
      <c r="D119" s="621"/>
      <c r="E119" s="621"/>
      <c r="F119" s="622"/>
      <c r="G119" s="1154"/>
      <c r="H119" s="1155"/>
      <c r="I119" s="1155"/>
      <c r="J119" s="1155"/>
      <c r="K119" s="1156"/>
      <c r="L119" s="592"/>
      <c r="M119" s="1157"/>
      <c r="N119" s="1157"/>
      <c r="O119" s="1157"/>
      <c r="P119" s="1157"/>
      <c r="Q119" s="1157"/>
      <c r="R119" s="1157"/>
      <c r="S119" s="1157"/>
      <c r="T119" s="1157"/>
      <c r="U119" s="1157"/>
      <c r="V119" s="1157"/>
      <c r="W119" s="1157"/>
      <c r="X119" s="1158"/>
      <c r="Y119" s="1159"/>
      <c r="Z119" s="1160"/>
      <c r="AA119" s="1160"/>
      <c r="AB119" s="1184"/>
      <c r="AC119" s="1154"/>
      <c r="AD119" s="1155"/>
      <c r="AE119" s="1155"/>
      <c r="AF119" s="1155"/>
      <c r="AG119" s="1156"/>
      <c r="AH119" s="592"/>
      <c r="AI119" s="1157"/>
      <c r="AJ119" s="1157"/>
      <c r="AK119" s="1157"/>
      <c r="AL119" s="1157"/>
      <c r="AM119" s="1157"/>
      <c r="AN119" s="1157"/>
      <c r="AO119" s="1157"/>
      <c r="AP119" s="1157"/>
      <c r="AQ119" s="1157"/>
      <c r="AR119" s="1157"/>
      <c r="AS119" s="1157"/>
      <c r="AT119" s="1158"/>
      <c r="AU119" s="1159"/>
      <c r="AV119" s="1160"/>
      <c r="AW119" s="1160"/>
      <c r="AX119" s="1161"/>
    </row>
    <row r="120" spans="1:50" ht="24.75" customHeight="1" x14ac:dyDescent="0.15">
      <c r="A120" s="620"/>
      <c r="B120" s="621"/>
      <c r="C120" s="621"/>
      <c r="D120" s="621"/>
      <c r="E120" s="621"/>
      <c r="F120" s="622"/>
      <c r="G120" s="1134"/>
      <c r="H120" s="1135"/>
      <c r="I120" s="1135"/>
      <c r="J120" s="1135"/>
      <c r="K120" s="1136"/>
      <c r="L120" s="577"/>
      <c r="M120" s="1137"/>
      <c r="N120" s="1137"/>
      <c r="O120" s="1137"/>
      <c r="P120" s="1137"/>
      <c r="Q120" s="1137"/>
      <c r="R120" s="1137"/>
      <c r="S120" s="1137"/>
      <c r="T120" s="1137"/>
      <c r="U120" s="1137"/>
      <c r="V120" s="1137"/>
      <c r="W120" s="1137"/>
      <c r="X120" s="1138"/>
      <c r="Y120" s="1139"/>
      <c r="Z120" s="1140"/>
      <c r="AA120" s="1140"/>
      <c r="AB120" s="1457"/>
      <c r="AC120" s="1134"/>
      <c r="AD120" s="1135"/>
      <c r="AE120" s="1135"/>
      <c r="AF120" s="1135"/>
      <c r="AG120" s="1136"/>
      <c r="AH120" s="577"/>
      <c r="AI120" s="1137"/>
      <c r="AJ120" s="1137"/>
      <c r="AK120" s="1137"/>
      <c r="AL120" s="1137"/>
      <c r="AM120" s="1137"/>
      <c r="AN120" s="1137"/>
      <c r="AO120" s="1137"/>
      <c r="AP120" s="1137"/>
      <c r="AQ120" s="1137"/>
      <c r="AR120" s="1137"/>
      <c r="AS120" s="1137"/>
      <c r="AT120" s="1138"/>
      <c r="AU120" s="1139"/>
      <c r="AV120" s="1140"/>
      <c r="AW120" s="1140"/>
      <c r="AX120" s="1141"/>
    </row>
    <row r="121" spans="1:50" ht="24.75" customHeight="1" x14ac:dyDescent="0.15">
      <c r="A121" s="620"/>
      <c r="B121" s="621"/>
      <c r="C121" s="621"/>
      <c r="D121" s="621"/>
      <c r="E121" s="621"/>
      <c r="F121" s="622"/>
      <c r="G121" s="1134"/>
      <c r="H121" s="1135"/>
      <c r="I121" s="1135"/>
      <c r="J121" s="1135"/>
      <c r="K121" s="1136"/>
      <c r="L121" s="577"/>
      <c r="M121" s="1137"/>
      <c r="N121" s="1137"/>
      <c r="O121" s="1137"/>
      <c r="P121" s="1137"/>
      <c r="Q121" s="1137"/>
      <c r="R121" s="1137"/>
      <c r="S121" s="1137"/>
      <c r="T121" s="1137"/>
      <c r="U121" s="1137"/>
      <c r="V121" s="1137"/>
      <c r="W121" s="1137"/>
      <c r="X121" s="1138"/>
      <c r="Y121" s="1139"/>
      <c r="Z121" s="1140"/>
      <c r="AA121" s="1140"/>
      <c r="AB121" s="1457"/>
      <c r="AC121" s="1134"/>
      <c r="AD121" s="1135"/>
      <c r="AE121" s="1135"/>
      <c r="AF121" s="1135"/>
      <c r="AG121" s="1136"/>
      <c r="AH121" s="577"/>
      <c r="AI121" s="1137"/>
      <c r="AJ121" s="1137"/>
      <c r="AK121" s="1137"/>
      <c r="AL121" s="1137"/>
      <c r="AM121" s="1137"/>
      <c r="AN121" s="1137"/>
      <c r="AO121" s="1137"/>
      <c r="AP121" s="1137"/>
      <c r="AQ121" s="1137"/>
      <c r="AR121" s="1137"/>
      <c r="AS121" s="1137"/>
      <c r="AT121" s="1138"/>
      <c r="AU121" s="1139"/>
      <c r="AV121" s="1140"/>
      <c r="AW121" s="1140"/>
      <c r="AX121" s="1141"/>
    </row>
    <row r="122" spans="1:50" ht="24.75" customHeight="1" x14ac:dyDescent="0.15">
      <c r="A122" s="620"/>
      <c r="B122" s="621"/>
      <c r="C122" s="621"/>
      <c r="D122" s="621"/>
      <c r="E122" s="621"/>
      <c r="F122" s="622"/>
      <c r="G122" s="1134"/>
      <c r="H122" s="1135"/>
      <c r="I122" s="1135"/>
      <c r="J122" s="1135"/>
      <c r="K122" s="1136"/>
      <c r="L122" s="577"/>
      <c r="M122" s="1137"/>
      <c r="N122" s="1137"/>
      <c r="O122" s="1137"/>
      <c r="P122" s="1137"/>
      <c r="Q122" s="1137"/>
      <c r="R122" s="1137"/>
      <c r="S122" s="1137"/>
      <c r="T122" s="1137"/>
      <c r="U122" s="1137"/>
      <c r="V122" s="1137"/>
      <c r="W122" s="1137"/>
      <c r="X122" s="1138"/>
      <c r="Y122" s="1139"/>
      <c r="Z122" s="1140"/>
      <c r="AA122" s="1140"/>
      <c r="AB122" s="1457"/>
      <c r="AC122" s="1134"/>
      <c r="AD122" s="1135"/>
      <c r="AE122" s="1135"/>
      <c r="AF122" s="1135"/>
      <c r="AG122" s="1136"/>
      <c r="AH122" s="577"/>
      <c r="AI122" s="1137"/>
      <c r="AJ122" s="1137"/>
      <c r="AK122" s="1137"/>
      <c r="AL122" s="1137"/>
      <c r="AM122" s="1137"/>
      <c r="AN122" s="1137"/>
      <c r="AO122" s="1137"/>
      <c r="AP122" s="1137"/>
      <c r="AQ122" s="1137"/>
      <c r="AR122" s="1137"/>
      <c r="AS122" s="1137"/>
      <c r="AT122" s="1138"/>
      <c r="AU122" s="1139"/>
      <c r="AV122" s="1140"/>
      <c r="AW122" s="1140"/>
      <c r="AX122" s="1141"/>
    </row>
    <row r="123" spans="1:50" ht="24.75" customHeight="1" x14ac:dyDescent="0.15">
      <c r="A123" s="620"/>
      <c r="B123" s="621"/>
      <c r="C123" s="621"/>
      <c r="D123" s="621"/>
      <c r="E123" s="621"/>
      <c r="F123" s="622"/>
      <c r="G123" s="1134"/>
      <c r="H123" s="1135"/>
      <c r="I123" s="1135"/>
      <c r="J123" s="1135"/>
      <c r="K123" s="1136"/>
      <c r="L123" s="577"/>
      <c r="M123" s="1137"/>
      <c r="N123" s="1137"/>
      <c r="O123" s="1137"/>
      <c r="P123" s="1137"/>
      <c r="Q123" s="1137"/>
      <c r="R123" s="1137"/>
      <c r="S123" s="1137"/>
      <c r="T123" s="1137"/>
      <c r="U123" s="1137"/>
      <c r="V123" s="1137"/>
      <c r="W123" s="1137"/>
      <c r="X123" s="1138"/>
      <c r="Y123" s="1139"/>
      <c r="Z123" s="1140"/>
      <c r="AA123" s="1140"/>
      <c r="AB123" s="1140"/>
      <c r="AC123" s="1134"/>
      <c r="AD123" s="1135"/>
      <c r="AE123" s="1135"/>
      <c r="AF123" s="1135"/>
      <c r="AG123" s="1136"/>
      <c r="AH123" s="577"/>
      <c r="AI123" s="1137"/>
      <c r="AJ123" s="1137"/>
      <c r="AK123" s="1137"/>
      <c r="AL123" s="1137"/>
      <c r="AM123" s="1137"/>
      <c r="AN123" s="1137"/>
      <c r="AO123" s="1137"/>
      <c r="AP123" s="1137"/>
      <c r="AQ123" s="1137"/>
      <c r="AR123" s="1137"/>
      <c r="AS123" s="1137"/>
      <c r="AT123" s="1138"/>
      <c r="AU123" s="1139"/>
      <c r="AV123" s="1140"/>
      <c r="AW123" s="1140"/>
      <c r="AX123" s="1141"/>
    </row>
    <row r="124" spans="1:50" ht="24.75" customHeight="1" x14ac:dyDescent="0.15">
      <c r="A124" s="620"/>
      <c r="B124" s="621"/>
      <c r="C124" s="621"/>
      <c r="D124" s="621"/>
      <c r="E124" s="621"/>
      <c r="F124" s="622"/>
      <c r="G124" s="1134"/>
      <c r="H124" s="1135"/>
      <c r="I124" s="1135"/>
      <c r="J124" s="1135"/>
      <c r="K124" s="1136"/>
      <c r="L124" s="577"/>
      <c r="M124" s="1137"/>
      <c r="N124" s="1137"/>
      <c r="O124" s="1137"/>
      <c r="P124" s="1137"/>
      <c r="Q124" s="1137"/>
      <c r="R124" s="1137"/>
      <c r="S124" s="1137"/>
      <c r="T124" s="1137"/>
      <c r="U124" s="1137"/>
      <c r="V124" s="1137"/>
      <c r="W124" s="1137"/>
      <c r="X124" s="1138"/>
      <c r="Y124" s="1139"/>
      <c r="Z124" s="1140"/>
      <c r="AA124" s="1140"/>
      <c r="AB124" s="1140"/>
      <c r="AC124" s="1134"/>
      <c r="AD124" s="1135"/>
      <c r="AE124" s="1135"/>
      <c r="AF124" s="1135"/>
      <c r="AG124" s="1136"/>
      <c r="AH124" s="577"/>
      <c r="AI124" s="1137"/>
      <c r="AJ124" s="1137"/>
      <c r="AK124" s="1137"/>
      <c r="AL124" s="1137"/>
      <c r="AM124" s="1137"/>
      <c r="AN124" s="1137"/>
      <c r="AO124" s="1137"/>
      <c r="AP124" s="1137"/>
      <c r="AQ124" s="1137"/>
      <c r="AR124" s="1137"/>
      <c r="AS124" s="1137"/>
      <c r="AT124" s="1138"/>
      <c r="AU124" s="1139"/>
      <c r="AV124" s="1140"/>
      <c r="AW124" s="1140"/>
      <c r="AX124" s="1141"/>
    </row>
    <row r="125" spans="1:50" ht="24.75" customHeight="1" x14ac:dyDescent="0.15">
      <c r="A125" s="620"/>
      <c r="B125" s="621"/>
      <c r="C125" s="621"/>
      <c r="D125" s="621"/>
      <c r="E125" s="621"/>
      <c r="F125" s="622"/>
      <c r="G125" s="1134"/>
      <c r="H125" s="1135"/>
      <c r="I125" s="1135"/>
      <c r="J125" s="1135"/>
      <c r="K125" s="1136"/>
      <c r="L125" s="577"/>
      <c r="M125" s="1137"/>
      <c r="N125" s="1137"/>
      <c r="O125" s="1137"/>
      <c r="P125" s="1137"/>
      <c r="Q125" s="1137"/>
      <c r="R125" s="1137"/>
      <c r="S125" s="1137"/>
      <c r="T125" s="1137"/>
      <c r="U125" s="1137"/>
      <c r="V125" s="1137"/>
      <c r="W125" s="1137"/>
      <c r="X125" s="1138"/>
      <c r="Y125" s="1139"/>
      <c r="Z125" s="1140"/>
      <c r="AA125" s="1140"/>
      <c r="AB125" s="1140"/>
      <c r="AC125" s="1134"/>
      <c r="AD125" s="1135"/>
      <c r="AE125" s="1135"/>
      <c r="AF125" s="1135"/>
      <c r="AG125" s="1136"/>
      <c r="AH125" s="577"/>
      <c r="AI125" s="1137"/>
      <c r="AJ125" s="1137"/>
      <c r="AK125" s="1137"/>
      <c r="AL125" s="1137"/>
      <c r="AM125" s="1137"/>
      <c r="AN125" s="1137"/>
      <c r="AO125" s="1137"/>
      <c r="AP125" s="1137"/>
      <c r="AQ125" s="1137"/>
      <c r="AR125" s="1137"/>
      <c r="AS125" s="1137"/>
      <c r="AT125" s="1138"/>
      <c r="AU125" s="1139"/>
      <c r="AV125" s="1140"/>
      <c r="AW125" s="1140"/>
      <c r="AX125" s="1141"/>
    </row>
    <row r="126" spans="1:50" ht="24.75" customHeight="1" x14ac:dyDescent="0.15">
      <c r="A126" s="620"/>
      <c r="B126" s="621"/>
      <c r="C126" s="621"/>
      <c r="D126" s="621"/>
      <c r="E126" s="621"/>
      <c r="F126" s="622"/>
      <c r="G126" s="1117"/>
      <c r="H126" s="1118"/>
      <c r="I126" s="1118"/>
      <c r="J126" s="1118"/>
      <c r="K126" s="1119"/>
      <c r="L126" s="568"/>
      <c r="M126" s="1120"/>
      <c r="N126" s="1120"/>
      <c r="O126" s="1120"/>
      <c r="P126" s="1120"/>
      <c r="Q126" s="1120"/>
      <c r="R126" s="1120"/>
      <c r="S126" s="1120"/>
      <c r="T126" s="1120"/>
      <c r="U126" s="1120"/>
      <c r="V126" s="1120"/>
      <c r="W126" s="1120"/>
      <c r="X126" s="1121"/>
      <c r="Y126" s="1122"/>
      <c r="Z126" s="1123"/>
      <c r="AA126" s="1123"/>
      <c r="AB126" s="1123"/>
      <c r="AC126" s="1117"/>
      <c r="AD126" s="1118"/>
      <c r="AE126" s="1118"/>
      <c r="AF126" s="1118"/>
      <c r="AG126" s="1119"/>
      <c r="AH126" s="568"/>
      <c r="AI126" s="1120"/>
      <c r="AJ126" s="1120"/>
      <c r="AK126" s="1120"/>
      <c r="AL126" s="1120"/>
      <c r="AM126" s="1120"/>
      <c r="AN126" s="1120"/>
      <c r="AO126" s="1120"/>
      <c r="AP126" s="1120"/>
      <c r="AQ126" s="1120"/>
      <c r="AR126" s="1120"/>
      <c r="AS126" s="1120"/>
      <c r="AT126" s="1121"/>
      <c r="AU126" s="1122"/>
      <c r="AV126" s="1123"/>
      <c r="AW126" s="1123"/>
      <c r="AX126" s="1124"/>
    </row>
    <row r="127" spans="1:50" ht="24.75" customHeight="1" x14ac:dyDescent="0.15">
      <c r="A127" s="620"/>
      <c r="B127" s="621"/>
      <c r="C127" s="621"/>
      <c r="D127" s="621"/>
      <c r="E127" s="621"/>
      <c r="F127" s="622"/>
      <c r="G127" s="1166" t="s">
        <v>41</v>
      </c>
      <c r="H127" s="539"/>
      <c r="I127" s="539"/>
      <c r="J127" s="539"/>
      <c r="K127" s="539"/>
      <c r="L127" s="606"/>
      <c r="M127" s="938"/>
      <c r="N127" s="938"/>
      <c r="O127" s="938"/>
      <c r="P127" s="938"/>
      <c r="Q127" s="938"/>
      <c r="R127" s="938"/>
      <c r="S127" s="938"/>
      <c r="T127" s="938"/>
      <c r="U127" s="938"/>
      <c r="V127" s="938"/>
      <c r="W127" s="938"/>
      <c r="X127" s="939"/>
      <c r="Y127" s="1167">
        <f>SUM(Y119:AB126)</f>
        <v>0</v>
      </c>
      <c r="Z127" s="1168"/>
      <c r="AA127" s="1168"/>
      <c r="AB127" s="1169"/>
      <c r="AC127" s="1166" t="s">
        <v>41</v>
      </c>
      <c r="AD127" s="539"/>
      <c r="AE127" s="539"/>
      <c r="AF127" s="539"/>
      <c r="AG127" s="539"/>
      <c r="AH127" s="606"/>
      <c r="AI127" s="938"/>
      <c r="AJ127" s="938"/>
      <c r="AK127" s="938"/>
      <c r="AL127" s="938"/>
      <c r="AM127" s="938"/>
      <c r="AN127" s="938"/>
      <c r="AO127" s="938"/>
      <c r="AP127" s="938"/>
      <c r="AQ127" s="938"/>
      <c r="AR127" s="938"/>
      <c r="AS127" s="938"/>
      <c r="AT127" s="939"/>
      <c r="AU127" s="1167">
        <f>SUM(AU119:AX126)</f>
        <v>0</v>
      </c>
      <c r="AV127" s="1168"/>
      <c r="AW127" s="1168"/>
      <c r="AX127" s="1170"/>
    </row>
    <row r="128" spans="1:50" ht="30" customHeight="1" x14ac:dyDescent="0.15">
      <c r="A128" s="620"/>
      <c r="B128" s="621"/>
      <c r="C128" s="621"/>
      <c r="D128" s="621"/>
      <c r="E128" s="621"/>
      <c r="F128" s="622"/>
      <c r="G128" s="1162" t="s">
        <v>138</v>
      </c>
      <c r="H128" s="1163"/>
      <c r="I128" s="1163"/>
      <c r="J128" s="1163"/>
      <c r="K128" s="1163"/>
      <c r="L128" s="1163"/>
      <c r="M128" s="1163"/>
      <c r="N128" s="1163"/>
      <c r="O128" s="1163"/>
      <c r="P128" s="1163"/>
      <c r="Q128" s="1163"/>
      <c r="R128" s="1163"/>
      <c r="S128" s="1163"/>
      <c r="T128" s="1163"/>
      <c r="U128" s="1163"/>
      <c r="V128" s="1163"/>
      <c r="W128" s="1163"/>
      <c r="X128" s="1163"/>
      <c r="Y128" s="1163"/>
      <c r="Z128" s="1163"/>
      <c r="AA128" s="1163"/>
      <c r="AB128" s="1164"/>
      <c r="AC128" s="1162" t="s">
        <v>139</v>
      </c>
      <c r="AD128" s="1163"/>
      <c r="AE128" s="1163"/>
      <c r="AF128" s="1163"/>
      <c r="AG128" s="1163"/>
      <c r="AH128" s="1163"/>
      <c r="AI128" s="1163"/>
      <c r="AJ128" s="1163"/>
      <c r="AK128" s="1163"/>
      <c r="AL128" s="1163"/>
      <c r="AM128" s="1163"/>
      <c r="AN128" s="1163"/>
      <c r="AO128" s="1163"/>
      <c r="AP128" s="1163"/>
      <c r="AQ128" s="1163"/>
      <c r="AR128" s="1163"/>
      <c r="AS128" s="1163"/>
      <c r="AT128" s="1163"/>
      <c r="AU128" s="1163"/>
      <c r="AV128" s="1163"/>
      <c r="AW128" s="1163"/>
      <c r="AX128" s="1165"/>
    </row>
    <row r="129" spans="1:50" ht="24.75" customHeight="1" x14ac:dyDescent="0.15">
      <c r="A129" s="620"/>
      <c r="B129" s="621"/>
      <c r="C129" s="621"/>
      <c r="D129" s="621"/>
      <c r="E129" s="621"/>
      <c r="F129" s="622"/>
      <c r="G129" s="777" t="s">
        <v>74</v>
      </c>
      <c r="H129" s="894"/>
      <c r="I129" s="894"/>
      <c r="J129" s="894"/>
      <c r="K129" s="894"/>
      <c r="L129" s="348" t="s">
        <v>130</v>
      </c>
      <c r="M129" s="539"/>
      <c r="N129" s="539"/>
      <c r="O129" s="539"/>
      <c r="P129" s="539"/>
      <c r="Q129" s="539"/>
      <c r="R129" s="539"/>
      <c r="S129" s="539"/>
      <c r="T129" s="539"/>
      <c r="U129" s="539"/>
      <c r="V129" s="539"/>
      <c r="W129" s="539"/>
      <c r="X129" s="540"/>
      <c r="Y129" s="604" t="s">
        <v>131</v>
      </c>
      <c r="Z129" s="597"/>
      <c r="AA129" s="597"/>
      <c r="AB129" s="598"/>
      <c r="AC129" s="777" t="s">
        <v>74</v>
      </c>
      <c r="AD129" s="894"/>
      <c r="AE129" s="894"/>
      <c r="AF129" s="894"/>
      <c r="AG129" s="894"/>
      <c r="AH129" s="348" t="s">
        <v>130</v>
      </c>
      <c r="AI129" s="539"/>
      <c r="AJ129" s="539"/>
      <c r="AK129" s="539"/>
      <c r="AL129" s="539"/>
      <c r="AM129" s="539"/>
      <c r="AN129" s="539"/>
      <c r="AO129" s="539"/>
      <c r="AP129" s="539"/>
      <c r="AQ129" s="539"/>
      <c r="AR129" s="539"/>
      <c r="AS129" s="539"/>
      <c r="AT129" s="540"/>
      <c r="AU129" s="604" t="s">
        <v>131</v>
      </c>
      <c r="AV129" s="597"/>
      <c r="AW129" s="597"/>
      <c r="AX129" s="600"/>
    </row>
    <row r="130" spans="1:50" ht="24.75" customHeight="1" x14ac:dyDescent="0.15">
      <c r="A130" s="620"/>
      <c r="B130" s="621"/>
      <c r="C130" s="621"/>
      <c r="D130" s="621"/>
      <c r="E130" s="621"/>
      <c r="F130" s="622"/>
      <c r="G130" s="1154"/>
      <c r="H130" s="1155"/>
      <c r="I130" s="1155"/>
      <c r="J130" s="1155"/>
      <c r="K130" s="1156"/>
      <c r="L130" s="592"/>
      <c r="M130" s="1157"/>
      <c r="N130" s="1157"/>
      <c r="O130" s="1157"/>
      <c r="P130" s="1157"/>
      <c r="Q130" s="1157"/>
      <c r="R130" s="1157"/>
      <c r="S130" s="1157"/>
      <c r="T130" s="1157"/>
      <c r="U130" s="1157"/>
      <c r="V130" s="1157"/>
      <c r="W130" s="1157"/>
      <c r="X130" s="1158"/>
      <c r="Y130" s="1159"/>
      <c r="Z130" s="1160"/>
      <c r="AA130" s="1160"/>
      <c r="AB130" s="1184"/>
      <c r="AC130" s="1154"/>
      <c r="AD130" s="1155"/>
      <c r="AE130" s="1155"/>
      <c r="AF130" s="1155"/>
      <c r="AG130" s="1156"/>
      <c r="AH130" s="592"/>
      <c r="AI130" s="1157"/>
      <c r="AJ130" s="1157"/>
      <c r="AK130" s="1157"/>
      <c r="AL130" s="1157"/>
      <c r="AM130" s="1157"/>
      <c r="AN130" s="1157"/>
      <c r="AO130" s="1157"/>
      <c r="AP130" s="1157"/>
      <c r="AQ130" s="1157"/>
      <c r="AR130" s="1157"/>
      <c r="AS130" s="1157"/>
      <c r="AT130" s="1158"/>
      <c r="AU130" s="1159"/>
      <c r="AV130" s="1160"/>
      <c r="AW130" s="1160"/>
      <c r="AX130" s="1161"/>
    </row>
    <row r="131" spans="1:50" ht="24.75" customHeight="1" x14ac:dyDescent="0.15">
      <c r="A131" s="620"/>
      <c r="B131" s="621"/>
      <c r="C131" s="621"/>
      <c r="D131" s="621"/>
      <c r="E131" s="621"/>
      <c r="F131" s="622"/>
      <c r="G131" s="1134"/>
      <c r="H131" s="1135"/>
      <c r="I131" s="1135"/>
      <c r="J131" s="1135"/>
      <c r="K131" s="1136"/>
      <c r="L131" s="577"/>
      <c r="M131" s="1137"/>
      <c r="N131" s="1137"/>
      <c r="O131" s="1137"/>
      <c r="P131" s="1137"/>
      <c r="Q131" s="1137"/>
      <c r="R131" s="1137"/>
      <c r="S131" s="1137"/>
      <c r="T131" s="1137"/>
      <c r="U131" s="1137"/>
      <c r="V131" s="1137"/>
      <c r="W131" s="1137"/>
      <c r="X131" s="1138"/>
      <c r="Y131" s="1139"/>
      <c r="Z131" s="1140"/>
      <c r="AA131" s="1140"/>
      <c r="AB131" s="1457"/>
      <c r="AC131" s="1134"/>
      <c r="AD131" s="1135"/>
      <c r="AE131" s="1135"/>
      <c r="AF131" s="1135"/>
      <c r="AG131" s="1136"/>
      <c r="AH131" s="577"/>
      <c r="AI131" s="1137"/>
      <c r="AJ131" s="1137"/>
      <c r="AK131" s="1137"/>
      <c r="AL131" s="1137"/>
      <c r="AM131" s="1137"/>
      <c r="AN131" s="1137"/>
      <c r="AO131" s="1137"/>
      <c r="AP131" s="1137"/>
      <c r="AQ131" s="1137"/>
      <c r="AR131" s="1137"/>
      <c r="AS131" s="1137"/>
      <c r="AT131" s="1138"/>
      <c r="AU131" s="1139"/>
      <c r="AV131" s="1140"/>
      <c r="AW131" s="1140"/>
      <c r="AX131" s="1141"/>
    </row>
    <row r="132" spans="1:50" ht="24.75" customHeight="1" x14ac:dyDescent="0.15">
      <c r="A132" s="620"/>
      <c r="B132" s="621"/>
      <c r="C132" s="621"/>
      <c r="D132" s="621"/>
      <c r="E132" s="621"/>
      <c r="F132" s="622"/>
      <c r="G132" s="1134"/>
      <c r="H132" s="1135"/>
      <c r="I132" s="1135"/>
      <c r="J132" s="1135"/>
      <c r="K132" s="1136"/>
      <c r="L132" s="577"/>
      <c r="M132" s="1137"/>
      <c r="N132" s="1137"/>
      <c r="O132" s="1137"/>
      <c r="P132" s="1137"/>
      <c r="Q132" s="1137"/>
      <c r="R132" s="1137"/>
      <c r="S132" s="1137"/>
      <c r="T132" s="1137"/>
      <c r="U132" s="1137"/>
      <c r="V132" s="1137"/>
      <c r="W132" s="1137"/>
      <c r="X132" s="1138"/>
      <c r="Y132" s="1139"/>
      <c r="Z132" s="1140"/>
      <c r="AA132" s="1140"/>
      <c r="AB132" s="1457"/>
      <c r="AC132" s="1134"/>
      <c r="AD132" s="1135"/>
      <c r="AE132" s="1135"/>
      <c r="AF132" s="1135"/>
      <c r="AG132" s="1136"/>
      <c r="AH132" s="577"/>
      <c r="AI132" s="1137"/>
      <c r="AJ132" s="1137"/>
      <c r="AK132" s="1137"/>
      <c r="AL132" s="1137"/>
      <c r="AM132" s="1137"/>
      <c r="AN132" s="1137"/>
      <c r="AO132" s="1137"/>
      <c r="AP132" s="1137"/>
      <c r="AQ132" s="1137"/>
      <c r="AR132" s="1137"/>
      <c r="AS132" s="1137"/>
      <c r="AT132" s="1138"/>
      <c r="AU132" s="1139"/>
      <c r="AV132" s="1140"/>
      <c r="AW132" s="1140"/>
      <c r="AX132" s="1141"/>
    </row>
    <row r="133" spans="1:50" ht="24.75" customHeight="1" x14ac:dyDescent="0.15">
      <c r="A133" s="620"/>
      <c r="B133" s="621"/>
      <c r="C133" s="621"/>
      <c r="D133" s="621"/>
      <c r="E133" s="621"/>
      <c r="F133" s="622"/>
      <c r="G133" s="1134"/>
      <c r="H133" s="1135"/>
      <c r="I133" s="1135"/>
      <c r="J133" s="1135"/>
      <c r="K133" s="1136"/>
      <c r="L133" s="577"/>
      <c r="M133" s="1137"/>
      <c r="N133" s="1137"/>
      <c r="O133" s="1137"/>
      <c r="P133" s="1137"/>
      <c r="Q133" s="1137"/>
      <c r="R133" s="1137"/>
      <c r="S133" s="1137"/>
      <c r="T133" s="1137"/>
      <c r="U133" s="1137"/>
      <c r="V133" s="1137"/>
      <c r="W133" s="1137"/>
      <c r="X133" s="1138"/>
      <c r="Y133" s="1139"/>
      <c r="Z133" s="1140"/>
      <c r="AA133" s="1140"/>
      <c r="AB133" s="1457"/>
      <c r="AC133" s="1134"/>
      <c r="AD133" s="1135"/>
      <c r="AE133" s="1135"/>
      <c r="AF133" s="1135"/>
      <c r="AG133" s="1136"/>
      <c r="AH133" s="577"/>
      <c r="AI133" s="1137"/>
      <c r="AJ133" s="1137"/>
      <c r="AK133" s="1137"/>
      <c r="AL133" s="1137"/>
      <c r="AM133" s="1137"/>
      <c r="AN133" s="1137"/>
      <c r="AO133" s="1137"/>
      <c r="AP133" s="1137"/>
      <c r="AQ133" s="1137"/>
      <c r="AR133" s="1137"/>
      <c r="AS133" s="1137"/>
      <c r="AT133" s="1138"/>
      <c r="AU133" s="1139"/>
      <c r="AV133" s="1140"/>
      <c r="AW133" s="1140"/>
      <c r="AX133" s="1141"/>
    </row>
    <row r="134" spans="1:50" ht="24.75" customHeight="1" x14ac:dyDescent="0.15">
      <c r="A134" s="620"/>
      <c r="B134" s="621"/>
      <c r="C134" s="621"/>
      <c r="D134" s="621"/>
      <c r="E134" s="621"/>
      <c r="F134" s="622"/>
      <c r="G134" s="1134"/>
      <c r="H134" s="1135"/>
      <c r="I134" s="1135"/>
      <c r="J134" s="1135"/>
      <c r="K134" s="1136"/>
      <c r="L134" s="577"/>
      <c r="M134" s="1137"/>
      <c r="N134" s="1137"/>
      <c r="O134" s="1137"/>
      <c r="P134" s="1137"/>
      <c r="Q134" s="1137"/>
      <c r="R134" s="1137"/>
      <c r="S134" s="1137"/>
      <c r="T134" s="1137"/>
      <c r="U134" s="1137"/>
      <c r="V134" s="1137"/>
      <c r="W134" s="1137"/>
      <c r="X134" s="1138"/>
      <c r="Y134" s="1139"/>
      <c r="Z134" s="1140"/>
      <c r="AA134" s="1140"/>
      <c r="AB134" s="1140"/>
      <c r="AC134" s="1134"/>
      <c r="AD134" s="1135"/>
      <c r="AE134" s="1135"/>
      <c r="AF134" s="1135"/>
      <c r="AG134" s="1136"/>
      <c r="AH134" s="577"/>
      <c r="AI134" s="1137"/>
      <c r="AJ134" s="1137"/>
      <c r="AK134" s="1137"/>
      <c r="AL134" s="1137"/>
      <c r="AM134" s="1137"/>
      <c r="AN134" s="1137"/>
      <c r="AO134" s="1137"/>
      <c r="AP134" s="1137"/>
      <c r="AQ134" s="1137"/>
      <c r="AR134" s="1137"/>
      <c r="AS134" s="1137"/>
      <c r="AT134" s="1138"/>
      <c r="AU134" s="1139"/>
      <c r="AV134" s="1140"/>
      <c r="AW134" s="1140"/>
      <c r="AX134" s="1141"/>
    </row>
    <row r="135" spans="1:50" ht="24.75" customHeight="1" x14ac:dyDescent="0.15">
      <c r="A135" s="620"/>
      <c r="B135" s="621"/>
      <c r="C135" s="621"/>
      <c r="D135" s="621"/>
      <c r="E135" s="621"/>
      <c r="F135" s="622"/>
      <c r="G135" s="1134"/>
      <c r="H135" s="1135"/>
      <c r="I135" s="1135"/>
      <c r="J135" s="1135"/>
      <c r="K135" s="1136"/>
      <c r="L135" s="577"/>
      <c r="M135" s="1137"/>
      <c r="N135" s="1137"/>
      <c r="O135" s="1137"/>
      <c r="P135" s="1137"/>
      <c r="Q135" s="1137"/>
      <c r="R135" s="1137"/>
      <c r="S135" s="1137"/>
      <c r="T135" s="1137"/>
      <c r="U135" s="1137"/>
      <c r="V135" s="1137"/>
      <c r="W135" s="1137"/>
      <c r="X135" s="1138"/>
      <c r="Y135" s="1139"/>
      <c r="Z135" s="1140"/>
      <c r="AA135" s="1140"/>
      <c r="AB135" s="1140"/>
      <c r="AC135" s="1134"/>
      <c r="AD135" s="1135"/>
      <c r="AE135" s="1135"/>
      <c r="AF135" s="1135"/>
      <c r="AG135" s="1136"/>
      <c r="AH135" s="577"/>
      <c r="AI135" s="1137"/>
      <c r="AJ135" s="1137"/>
      <c r="AK135" s="1137"/>
      <c r="AL135" s="1137"/>
      <c r="AM135" s="1137"/>
      <c r="AN135" s="1137"/>
      <c r="AO135" s="1137"/>
      <c r="AP135" s="1137"/>
      <c r="AQ135" s="1137"/>
      <c r="AR135" s="1137"/>
      <c r="AS135" s="1137"/>
      <c r="AT135" s="1138"/>
      <c r="AU135" s="1139"/>
      <c r="AV135" s="1140"/>
      <c r="AW135" s="1140"/>
      <c r="AX135" s="1141"/>
    </row>
    <row r="136" spans="1:50" ht="24.75" customHeight="1" x14ac:dyDescent="0.15">
      <c r="A136" s="620"/>
      <c r="B136" s="621"/>
      <c r="C136" s="621"/>
      <c r="D136" s="621"/>
      <c r="E136" s="621"/>
      <c r="F136" s="622"/>
      <c r="G136" s="1134"/>
      <c r="H136" s="1135"/>
      <c r="I136" s="1135"/>
      <c r="J136" s="1135"/>
      <c r="K136" s="1136"/>
      <c r="L136" s="577"/>
      <c r="M136" s="1137"/>
      <c r="N136" s="1137"/>
      <c r="O136" s="1137"/>
      <c r="P136" s="1137"/>
      <c r="Q136" s="1137"/>
      <c r="R136" s="1137"/>
      <c r="S136" s="1137"/>
      <c r="T136" s="1137"/>
      <c r="U136" s="1137"/>
      <c r="V136" s="1137"/>
      <c r="W136" s="1137"/>
      <c r="X136" s="1138"/>
      <c r="Y136" s="1139"/>
      <c r="Z136" s="1140"/>
      <c r="AA136" s="1140"/>
      <c r="AB136" s="1140"/>
      <c r="AC136" s="1134"/>
      <c r="AD136" s="1135"/>
      <c r="AE136" s="1135"/>
      <c r="AF136" s="1135"/>
      <c r="AG136" s="1136"/>
      <c r="AH136" s="577"/>
      <c r="AI136" s="1137"/>
      <c r="AJ136" s="1137"/>
      <c r="AK136" s="1137"/>
      <c r="AL136" s="1137"/>
      <c r="AM136" s="1137"/>
      <c r="AN136" s="1137"/>
      <c r="AO136" s="1137"/>
      <c r="AP136" s="1137"/>
      <c r="AQ136" s="1137"/>
      <c r="AR136" s="1137"/>
      <c r="AS136" s="1137"/>
      <c r="AT136" s="1138"/>
      <c r="AU136" s="1139"/>
      <c r="AV136" s="1140"/>
      <c r="AW136" s="1140"/>
      <c r="AX136" s="1141"/>
    </row>
    <row r="137" spans="1:50" ht="24.75" customHeight="1" x14ac:dyDescent="0.15">
      <c r="A137" s="620"/>
      <c r="B137" s="621"/>
      <c r="C137" s="621"/>
      <c r="D137" s="621"/>
      <c r="E137" s="621"/>
      <c r="F137" s="622"/>
      <c r="G137" s="1117"/>
      <c r="H137" s="1118"/>
      <c r="I137" s="1118"/>
      <c r="J137" s="1118"/>
      <c r="K137" s="1119"/>
      <c r="L137" s="568"/>
      <c r="M137" s="1120"/>
      <c r="N137" s="1120"/>
      <c r="O137" s="1120"/>
      <c r="P137" s="1120"/>
      <c r="Q137" s="1120"/>
      <c r="R137" s="1120"/>
      <c r="S137" s="1120"/>
      <c r="T137" s="1120"/>
      <c r="U137" s="1120"/>
      <c r="V137" s="1120"/>
      <c r="W137" s="1120"/>
      <c r="X137" s="1121"/>
      <c r="Y137" s="1122"/>
      <c r="Z137" s="1123"/>
      <c r="AA137" s="1123"/>
      <c r="AB137" s="1123"/>
      <c r="AC137" s="1117"/>
      <c r="AD137" s="1118"/>
      <c r="AE137" s="1118"/>
      <c r="AF137" s="1118"/>
      <c r="AG137" s="1119"/>
      <c r="AH137" s="568"/>
      <c r="AI137" s="1120"/>
      <c r="AJ137" s="1120"/>
      <c r="AK137" s="1120"/>
      <c r="AL137" s="1120"/>
      <c r="AM137" s="1120"/>
      <c r="AN137" s="1120"/>
      <c r="AO137" s="1120"/>
      <c r="AP137" s="1120"/>
      <c r="AQ137" s="1120"/>
      <c r="AR137" s="1120"/>
      <c r="AS137" s="1120"/>
      <c r="AT137" s="1121"/>
      <c r="AU137" s="1122"/>
      <c r="AV137" s="1123"/>
      <c r="AW137" s="1123"/>
      <c r="AX137" s="1124"/>
    </row>
    <row r="138" spans="1:50" ht="24.75" customHeight="1" thickBot="1" x14ac:dyDescent="0.2">
      <c r="A138" s="623"/>
      <c r="B138" s="624"/>
      <c r="C138" s="624"/>
      <c r="D138" s="624"/>
      <c r="E138" s="624"/>
      <c r="F138" s="625"/>
      <c r="G138" s="1110" t="s">
        <v>41</v>
      </c>
      <c r="H138" s="748"/>
      <c r="I138" s="748"/>
      <c r="J138" s="748"/>
      <c r="K138" s="748"/>
      <c r="L138" s="559"/>
      <c r="M138" s="1111"/>
      <c r="N138" s="1111"/>
      <c r="O138" s="1111"/>
      <c r="P138" s="1111"/>
      <c r="Q138" s="1111"/>
      <c r="R138" s="1111"/>
      <c r="S138" s="1111"/>
      <c r="T138" s="1111"/>
      <c r="U138" s="1111"/>
      <c r="V138" s="1111"/>
      <c r="W138" s="1111"/>
      <c r="X138" s="1112"/>
      <c r="Y138" s="1113">
        <f>SUM(Y130:AB137)</f>
        <v>0</v>
      </c>
      <c r="Z138" s="1114"/>
      <c r="AA138" s="1114"/>
      <c r="AB138" s="1115"/>
      <c r="AC138" s="1110" t="s">
        <v>41</v>
      </c>
      <c r="AD138" s="748"/>
      <c r="AE138" s="748"/>
      <c r="AF138" s="748"/>
      <c r="AG138" s="748"/>
      <c r="AH138" s="559"/>
      <c r="AI138" s="1111"/>
      <c r="AJ138" s="1111"/>
      <c r="AK138" s="1111"/>
      <c r="AL138" s="1111"/>
      <c r="AM138" s="1111"/>
      <c r="AN138" s="1111"/>
      <c r="AO138" s="1111"/>
      <c r="AP138" s="1111"/>
      <c r="AQ138" s="1111"/>
      <c r="AR138" s="1111"/>
      <c r="AS138" s="1111"/>
      <c r="AT138" s="1112"/>
      <c r="AU138" s="1113">
        <f>SUM(AU130:AX137)</f>
        <v>0</v>
      </c>
      <c r="AV138" s="1114"/>
      <c r="AW138" s="1114"/>
      <c r="AX138" s="1116"/>
    </row>
    <row r="139" spans="1:50" x14ac:dyDescent="0.15">
      <c r="A139" s="5"/>
      <c r="B139" s="5"/>
      <c r="C139" s="5"/>
      <c r="D139" s="5"/>
      <c r="E139" s="5"/>
      <c r="F139" s="5"/>
      <c r="G139" s="6"/>
      <c r="H139" s="6"/>
      <c r="I139" s="6"/>
      <c r="J139" s="6"/>
      <c r="K139" s="6"/>
      <c r="L139" s="7"/>
      <c r="M139" s="6"/>
      <c r="N139" s="6"/>
      <c r="O139" s="6"/>
      <c r="P139" s="6"/>
      <c r="Q139" s="6"/>
      <c r="R139" s="6"/>
      <c r="S139" s="6"/>
      <c r="T139" s="6"/>
      <c r="U139" s="6"/>
      <c r="V139" s="6"/>
      <c r="W139" s="6"/>
      <c r="X139" s="6"/>
      <c r="Y139" s="13"/>
      <c r="Z139" s="13"/>
      <c r="AA139" s="13"/>
      <c r="AB139" s="13"/>
      <c r="AC139" s="6"/>
      <c r="AD139" s="6"/>
      <c r="AE139" s="6"/>
      <c r="AF139" s="6"/>
      <c r="AG139" s="6"/>
      <c r="AH139" s="7"/>
      <c r="AI139" s="6"/>
      <c r="AJ139" s="6"/>
      <c r="AK139" s="6"/>
      <c r="AL139" s="6"/>
      <c r="AM139" s="6"/>
      <c r="AN139" s="6"/>
      <c r="AO139" s="6"/>
      <c r="AP139" s="6"/>
      <c r="AQ139" s="6"/>
      <c r="AR139" s="6"/>
      <c r="AS139" s="6"/>
      <c r="AT139" s="6"/>
      <c r="AU139" s="13"/>
      <c r="AV139" s="13"/>
      <c r="AW139" s="13"/>
      <c r="AX139" s="13"/>
    </row>
    <row r="140" spans="1:50" ht="14.25" x14ac:dyDescent="0.15">
      <c r="A140" s="25"/>
      <c r="B140" s="26" t="s">
        <v>140</v>
      </c>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row>
    <row r="141" spans="1:50" x14ac:dyDescent="0.15">
      <c r="A141" s="25"/>
      <c r="B141" s="25" t="s">
        <v>141</v>
      </c>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row>
    <row r="142" spans="1:50" ht="24" customHeight="1" x14ac:dyDescent="0.15">
      <c r="A142" s="534"/>
      <c r="B142" s="534"/>
      <c r="C142" s="541" t="s">
        <v>143</v>
      </c>
      <c r="D142" s="541"/>
      <c r="E142" s="541"/>
      <c r="F142" s="541"/>
      <c r="G142" s="541"/>
      <c r="H142" s="541"/>
      <c r="I142" s="541"/>
      <c r="J142" s="541"/>
      <c r="K142" s="541"/>
      <c r="L142" s="541"/>
      <c r="M142" s="541" t="s">
        <v>144</v>
      </c>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2" t="s">
        <v>145</v>
      </c>
      <c r="AL142" s="541"/>
      <c r="AM142" s="541"/>
      <c r="AN142" s="541"/>
      <c r="AO142" s="541"/>
      <c r="AP142" s="541"/>
      <c r="AQ142" s="541" t="s">
        <v>146</v>
      </c>
      <c r="AR142" s="541"/>
      <c r="AS142" s="541"/>
      <c r="AT142" s="541"/>
      <c r="AU142" s="365" t="s">
        <v>147</v>
      </c>
      <c r="AV142" s="366"/>
      <c r="AW142" s="366"/>
      <c r="AX142" s="543"/>
    </row>
    <row r="143" spans="1:50" ht="24" customHeight="1" x14ac:dyDescent="0.15">
      <c r="A143" s="534">
        <v>1</v>
      </c>
      <c r="B143" s="534">
        <v>1</v>
      </c>
      <c r="C143" s="535" t="s">
        <v>1900</v>
      </c>
      <c r="D143" s="535"/>
      <c r="E143" s="535"/>
      <c r="F143" s="535"/>
      <c r="G143" s="535"/>
      <c r="H143" s="535"/>
      <c r="I143" s="535"/>
      <c r="J143" s="535"/>
      <c r="K143" s="535"/>
      <c r="L143" s="535"/>
      <c r="M143" s="535" t="s">
        <v>1901</v>
      </c>
      <c r="N143" s="535"/>
      <c r="O143" s="535"/>
      <c r="P143" s="535"/>
      <c r="Q143" s="535"/>
      <c r="R143" s="535"/>
      <c r="S143" s="535"/>
      <c r="T143" s="535"/>
      <c r="U143" s="535"/>
      <c r="V143" s="535"/>
      <c r="W143" s="535"/>
      <c r="X143" s="535"/>
      <c r="Y143" s="535"/>
      <c r="Z143" s="535"/>
      <c r="AA143" s="535"/>
      <c r="AB143" s="535"/>
      <c r="AC143" s="535"/>
      <c r="AD143" s="535"/>
      <c r="AE143" s="535"/>
      <c r="AF143" s="535"/>
      <c r="AG143" s="535"/>
      <c r="AH143" s="535"/>
      <c r="AI143" s="535"/>
      <c r="AJ143" s="535"/>
      <c r="AK143" s="536">
        <v>0.9</v>
      </c>
      <c r="AL143" s="535"/>
      <c r="AM143" s="535"/>
      <c r="AN143" s="535"/>
      <c r="AO143" s="535"/>
      <c r="AP143" s="535"/>
      <c r="AQ143" s="537" t="s">
        <v>150</v>
      </c>
      <c r="AR143" s="537"/>
      <c r="AS143" s="537"/>
      <c r="AT143" s="537"/>
      <c r="AU143" s="544" t="s">
        <v>150</v>
      </c>
      <c r="AV143" s="539"/>
      <c r="AW143" s="539"/>
      <c r="AX143" s="540"/>
    </row>
    <row r="144" spans="1:50" ht="24" customHeight="1" x14ac:dyDescent="0.15">
      <c r="A144" s="534">
        <v>2</v>
      </c>
      <c r="B144" s="534">
        <v>1</v>
      </c>
      <c r="C144" s="535"/>
      <c r="D144" s="535"/>
      <c r="E144" s="535"/>
      <c r="F144" s="535"/>
      <c r="G144" s="535"/>
      <c r="H144" s="535"/>
      <c r="I144" s="535"/>
      <c r="J144" s="535"/>
      <c r="K144" s="535"/>
      <c r="L144" s="535"/>
      <c r="M144" s="535"/>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c r="AJ144" s="535"/>
      <c r="AK144" s="536"/>
      <c r="AL144" s="535"/>
      <c r="AM144" s="535"/>
      <c r="AN144" s="535"/>
      <c r="AO144" s="535"/>
      <c r="AP144" s="535"/>
      <c r="AQ144" s="535"/>
      <c r="AR144" s="535"/>
      <c r="AS144" s="535"/>
      <c r="AT144" s="535"/>
      <c r="AU144" s="548"/>
      <c r="AV144" s="549"/>
      <c r="AW144" s="549"/>
      <c r="AX144" s="543"/>
    </row>
    <row r="145" spans="1:50" ht="24" customHeight="1" x14ac:dyDescent="0.15">
      <c r="A145" s="534">
        <v>3</v>
      </c>
      <c r="B145" s="534">
        <v>1</v>
      </c>
      <c r="C145" s="535"/>
      <c r="D145" s="535"/>
      <c r="E145" s="535"/>
      <c r="F145" s="535"/>
      <c r="G145" s="535"/>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35"/>
      <c r="AG145" s="535"/>
      <c r="AH145" s="535"/>
      <c r="AI145" s="535"/>
      <c r="AJ145" s="535"/>
      <c r="AK145" s="536"/>
      <c r="AL145" s="535"/>
      <c r="AM145" s="535"/>
      <c r="AN145" s="535"/>
      <c r="AO145" s="535"/>
      <c r="AP145" s="535"/>
      <c r="AQ145" s="535"/>
      <c r="AR145" s="535"/>
      <c r="AS145" s="535"/>
      <c r="AT145" s="535"/>
      <c r="AU145" s="548"/>
      <c r="AV145" s="549"/>
      <c r="AW145" s="549"/>
      <c r="AX145" s="543"/>
    </row>
    <row r="146" spans="1:50" ht="24" customHeight="1" x14ac:dyDescent="0.15">
      <c r="A146" s="534">
        <v>4</v>
      </c>
      <c r="B146" s="534">
        <v>1</v>
      </c>
      <c r="C146" s="535"/>
      <c r="D146" s="535"/>
      <c r="E146" s="535"/>
      <c r="F146" s="535"/>
      <c r="G146" s="535"/>
      <c r="H146" s="535"/>
      <c r="I146" s="535"/>
      <c r="J146" s="535"/>
      <c r="K146" s="535"/>
      <c r="L146" s="535"/>
      <c r="M146" s="535"/>
      <c r="N146" s="535"/>
      <c r="O146" s="535"/>
      <c r="P146" s="535"/>
      <c r="Q146" s="535"/>
      <c r="R146" s="535"/>
      <c r="S146" s="535"/>
      <c r="T146" s="535"/>
      <c r="U146" s="535"/>
      <c r="V146" s="535"/>
      <c r="W146" s="535"/>
      <c r="X146" s="535"/>
      <c r="Y146" s="535"/>
      <c r="Z146" s="535"/>
      <c r="AA146" s="535"/>
      <c r="AB146" s="535"/>
      <c r="AC146" s="535"/>
      <c r="AD146" s="535"/>
      <c r="AE146" s="535"/>
      <c r="AF146" s="535"/>
      <c r="AG146" s="535"/>
      <c r="AH146" s="535"/>
      <c r="AI146" s="535"/>
      <c r="AJ146" s="535"/>
      <c r="AK146" s="536"/>
      <c r="AL146" s="535"/>
      <c r="AM146" s="535"/>
      <c r="AN146" s="535"/>
      <c r="AO146" s="535"/>
      <c r="AP146" s="535"/>
      <c r="AQ146" s="535"/>
      <c r="AR146" s="535"/>
      <c r="AS146" s="535"/>
      <c r="AT146" s="535"/>
      <c r="AU146" s="548"/>
      <c r="AV146" s="549"/>
      <c r="AW146" s="549"/>
      <c r="AX146" s="543"/>
    </row>
    <row r="147" spans="1:50" ht="24" customHeight="1" x14ac:dyDescent="0.15">
      <c r="A147" s="534">
        <v>5</v>
      </c>
      <c r="B147" s="534">
        <v>1</v>
      </c>
      <c r="C147" s="535"/>
      <c r="D147" s="535"/>
      <c r="E147" s="535"/>
      <c r="F147" s="535"/>
      <c r="G147" s="535"/>
      <c r="H147" s="535"/>
      <c r="I147" s="535"/>
      <c r="J147" s="535"/>
      <c r="K147" s="535"/>
      <c r="L147" s="535"/>
      <c r="M147" s="535"/>
      <c r="N147" s="535"/>
      <c r="O147" s="535"/>
      <c r="P147" s="535"/>
      <c r="Q147" s="535"/>
      <c r="R147" s="535"/>
      <c r="S147" s="535"/>
      <c r="T147" s="535"/>
      <c r="U147" s="535"/>
      <c r="V147" s="535"/>
      <c r="W147" s="535"/>
      <c r="X147" s="535"/>
      <c r="Y147" s="535"/>
      <c r="Z147" s="535"/>
      <c r="AA147" s="535"/>
      <c r="AB147" s="535"/>
      <c r="AC147" s="535"/>
      <c r="AD147" s="535"/>
      <c r="AE147" s="535"/>
      <c r="AF147" s="535"/>
      <c r="AG147" s="535"/>
      <c r="AH147" s="535"/>
      <c r="AI147" s="535"/>
      <c r="AJ147" s="535"/>
      <c r="AK147" s="536"/>
      <c r="AL147" s="535"/>
      <c r="AM147" s="535"/>
      <c r="AN147" s="535"/>
      <c r="AO147" s="535"/>
      <c r="AP147" s="535"/>
      <c r="AQ147" s="535"/>
      <c r="AR147" s="535"/>
      <c r="AS147" s="535"/>
      <c r="AT147" s="535"/>
      <c r="AU147" s="548"/>
      <c r="AV147" s="549"/>
      <c r="AW147" s="549"/>
      <c r="AX147" s="543"/>
    </row>
    <row r="148" spans="1:50" ht="24" customHeight="1" x14ac:dyDescent="0.15">
      <c r="A148" s="534">
        <v>6</v>
      </c>
      <c r="B148" s="534">
        <v>1</v>
      </c>
      <c r="C148" s="535"/>
      <c r="D148" s="535"/>
      <c r="E148" s="535"/>
      <c r="F148" s="535"/>
      <c r="G148" s="535"/>
      <c r="H148" s="535"/>
      <c r="I148" s="535"/>
      <c r="J148" s="535"/>
      <c r="K148" s="535"/>
      <c r="L148" s="535"/>
      <c r="M148" s="535"/>
      <c r="N148" s="535"/>
      <c r="O148" s="535"/>
      <c r="P148" s="535"/>
      <c r="Q148" s="535"/>
      <c r="R148" s="535"/>
      <c r="S148" s="535"/>
      <c r="T148" s="535"/>
      <c r="U148" s="535"/>
      <c r="V148" s="535"/>
      <c r="W148" s="535"/>
      <c r="X148" s="535"/>
      <c r="Y148" s="535"/>
      <c r="Z148" s="535"/>
      <c r="AA148" s="535"/>
      <c r="AB148" s="535"/>
      <c r="AC148" s="535"/>
      <c r="AD148" s="535"/>
      <c r="AE148" s="535"/>
      <c r="AF148" s="535"/>
      <c r="AG148" s="535"/>
      <c r="AH148" s="535"/>
      <c r="AI148" s="535"/>
      <c r="AJ148" s="535"/>
      <c r="AK148" s="536"/>
      <c r="AL148" s="535"/>
      <c r="AM148" s="535"/>
      <c r="AN148" s="535"/>
      <c r="AO148" s="535"/>
      <c r="AP148" s="535"/>
      <c r="AQ148" s="535"/>
      <c r="AR148" s="535"/>
      <c r="AS148" s="535"/>
      <c r="AT148" s="535"/>
      <c r="AU148" s="548"/>
      <c r="AV148" s="549"/>
      <c r="AW148" s="549"/>
      <c r="AX148" s="543"/>
    </row>
    <row r="149" spans="1:50" ht="24" customHeight="1" x14ac:dyDescent="0.15">
      <c r="A149" s="534">
        <v>7</v>
      </c>
      <c r="B149" s="534">
        <v>1</v>
      </c>
      <c r="C149" s="535"/>
      <c r="D149" s="535"/>
      <c r="E149" s="535"/>
      <c r="F149" s="535"/>
      <c r="G149" s="535"/>
      <c r="H149" s="535"/>
      <c r="I149" s="535"/>
      <c r="J149" s="535"/>
      <c r="K149" s="535"/>
      <c r="L149" s="535"/>
      <c r="M149" s="535"/>
      <c r="N149" s="535"/>
      <c r="O149" s="535"/>
      <c r="P149" s="535"/>
      <c r="Q149" s="535"/>
      <c r="R149" s="535"/>
      <c r="S149" s="535"/>
      <c r="T149" s="535"/>
      <c r="U149" s="535"/>
      <c r="V149" s="535"/>
      <c r="W149" s="535"/>
      <c r="X149" s="535"/>
      <c r="Y149" s="535"/>
      <c r="Z149" s="535"/>
      <c r="AA149" s="535"/>
      <c r="AB149" s="535"/>
      <c r="AC149" s="535"/>
      <c r="AD149" s="535"/>
      <c r="AE149" s="535"/>
      <c r="AF149" s="535"/>
      <c r="AG149" s="535"/>
      <c r="AH149" s="535"/>
      <c r="AI149" s="535"/>
      <c r="AJ149" s="535"/>
      <c r="AK149" s="536"/>
      <c r="AL149" s="535"/>
      <c r="AM149" s="535"/>
      <c r="AN149" s="535"/>
      <c r="AO149" s="535"/>
      <c r="AP149" s="535"/>
      <c r="AQ149" s="535"/>
      <c r="AR149" s="535"/>
      <c r="AS149" s="535"/>
      <c r="AT149" s="535"/>
      <c r="AU149" s="548"/>
      <c r="AV149" s="549"/>
      <c r="AW149" s="549"/>
      <c r="AX149" s="543"/>
    </row>
    <row r="150" spans="1:50" ht="24" customHeight="1" x14ac:dyDescent="0.15">
      <c r="A150" s="534">
        <v>8</v>
      </c>
      <c r="B150" s="534">
        <v>1</v>
      </c>
      <c r="C150" s="535"/>
      <c r="D150" s="535"/>
      <c r="E150" s="535"/>
      <c r="F150" s="535"/>
      <c r="G150" s="535"/>
      <c r="H150" s="535"/>
      <c r="I150" s="535"/>
      <c r="J150" s="535"/>
      <c r="K150" s="535"/>
      <c r="L150" s="535"/>
      <c r="M150" s="535"/>
      <c r="N150" s="535"/>
      <c r="O150" s="535"/>
      <c r="P150" s="535"/>
      <c r="Q150" s="535"/>
      <c r="R150" s="535"/>
      <c r="S150" s="535"/>
      <c r="T150" s="535"/>
      <c r="U150" s="535"/>
      <c r="V150" s="535"/>
      <c r="W150" s="535"/>
      <c r="X150" s="535"/>
      <c r="Y150" s="535"/>
      <c r="Z150" s="535"/>
      <c r="AA150" s="535"/>
      <c r="AB150" s="535"/>
      <c r="AC150" s="535"/>
      <c r="AD150" s="535"/>
      <c r="AE150" s="535"/>
      <c r="AF150" s="535"/>
      <c r="AG150" s="535"/>
      <c r="AH150" s="535"/>
      <c r="AI150" s="535"/>
      <c r="AJ150" s="535"/>
      <c r="AK150" s="536"/>
      <c r="AL150" s="535"/>
      <c r="AM150" s="535"/>
      <c r="AN150" s="535"/>
      <c r="AO150" s="535"/>
      <c r="AP150" s="535"/>
      <c r="AQ150" s="535"/>
      <c r="AR150" s="535"/>
      <c r="AS150" s="535"/>
      <c r="AT150" s="535"/>
      <c r="AU150" s="548"/>
      <c r="AV150" s="549"/>
      <c r="AW150" s="549"/>
      <c r="AX150" s="543"/>
    </row>
    <row r="151" spans="1:50" ht="24" customHeight="1" x14ac:dyDescent="0.15">
      <c r="A151" s="534">
        <v>9</v>
      </c>
      <c r="B151" s="534">
        <v>1</v>
      </c>
      <c r="C151" s="535"/>
      <c r="D151" s="535"/>
      <c r="E151" s="535"/>
      <c r="F151" s="535"/>
      <c r="G151" s="535"/>
      <c r="H151" s="535"/>
      <c r="I151" s="535"/>
      <c r="J151" s="535"/>
      <c r="K151" s="535"/>
      <c r="L151" s="535"/>
      <c r="M151" s="535"/>
      <c r="N151" s="535"/>
      <c r="O151" s="535"/>
      <c r="P151" s="535"/>
      <c r="Q151" s="535"/>
      <c r="R151" s="535"/>
      <c r="S151" s="535"/>
      <c r="T151" s="535"/>
      <c r="U151" s="535"/>
      <c r="V151" s="535"/>
      <c r="W151" s="535"/>
      <c r="X151" s="535"/>
      <c r="Y151" s="535"/>
      <c r="Z151" s="535"/>
      <c r="AA151" s="535"/>
      <c r="AB151" s="535"/>
      <c r="AC151" s="535"/>
      <c r="AD151" s="535"/>
      <c r="AE151" s="535"/>
      <c r="AF151" s="535"/>
      <c r="AG151" s="535"/>
      <c r="AH151" s="535"/>
      <c r="AI151" s="535"/>
      <c r="AJ151" s="535"/>
      <c r="AK151" s="536"/>
      <c r="AL151" s="535"/>
      <c r="AM151" s="535"/>
      <c r="AN151" s="535"/>
      <c r="AO151" s="535"/>
      <c r="AP151" s="535"/>
      <c r="AQ151" s="535"/>
      <c r="AR151" s="535"/>
      <c r="AS151" s="535"/>
      <c r="AT151" s="535"/>
      <c r="AU151" s="548"/>
      <c r="AV151" s="549"/>
      <c r="AW151" s="549"/>
      <c r="AX151" s="543"/>
    </row>
    <row r="152" spans="1:50" ht="24" customHeight="1" x14ac:dyDescent="0.15">
      <c r="A152" s="534">
        <v>10</v>
      </c>
      <c r="B152" s="534">
        <v>1</v>
      </c>
      <c r="C152" s="535"/>
      <c r="D152" s="535"/>
      <c r="E152" s="535"/>
      <c r="F152" s="535"/>
      <c r="G152" s="535"/>
      <c r="H152" s="535"/>
      <c r="I152" s="535"/>
      <c r="J152" s="535"/>
      <c r="K152" s="535"/>
      <c r="L152" s="535"/>
      <c r="M152" s="535"/>
      <c r="N152" s="535"/>
      <c r="O152" s="535"/>
      <c r="P152" s="535"/>
      <c r="Q152" s="535"/>
      <c r="R152" s="535"/>
      <c r="S152" s="535"/>
      <c r="T152" s="535"/>
      <c r="U152" s="535"/>
      <c r="V152" s="535"/>
      <c r="W152" s="535"/>
      <c r="X152" s="535"/>
      <c r="Y152" s="535"/>
      <c r="Z152" s="535"/>
      <c r="AA152" s="535"/>
      <c r="AB152" s="535"/>
      <c r="AC152" s="535"/>
      <c r="AD152" s="535"/>
      <c r="AE152" s="535"/>
      <c r="AF152" s="535"/>
      <c r="AG152" s="535"/>
      <c r="AH152" s="535"/>
      <c r="AI152" s="535"/>
      <c r="AJ152" s="535"/>
      <c r="AK152" s="536"/>
      <c r="AL152" s="535"/>
      <c r="AM152" s="535"/>
      <c r="AN152" s="535"/>
      <c r="AO152" s="535"/>
      <c r="AP152" s="535"/>
      <c r="AQ152" s="535"/>
      <c r="AR152" s="535"/>
      <c r="AS152" s="535"/>
      <c r="AT152" s="535"/>
      <c r="AU152" s="548"/>
      <c r="AV152" s="549"/>
      <c r="AW152" s="549"/>
      <c r="AX152" s="543"/>
    </row>
    <row r="153" spans="1:50" x14ac:dyDescent="0.1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row>
    <row r="154" spans="1:50" x14ac:dyDescent="0.15">
      <c r="A154" s="25"/>
      <c r="B154" s="25" t="s">
        <v>132</v>
      </c>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row>
    <row r="155" spans="1:50" ht="24" customHeight="1" x14ac:dyDescent="0.15">
      <c r="A155" s="534"/>
      <c r="B155" s="534"/>
      <c r="C155" s="541" t="s">
        <v>143</v>
      </c>
      <c r="D155" s="541"/>
      <c r="E155" s="541"/>
      <c r="F155" s="541"/>
      <c r="G155" s="541"/>
      <c r="H155" s="541"/>
      <c r="I155" s="541"/>
      <c r="J155" s="541"/>
      <c r="K155" s="541"/>
      <c r="L155" s="541"/>
      <c r="M155" s="541" t="s">
        <v>144</v>
      </c>
      <c r="N155" s="541"/>
      <c r="O155" s="541"/>
      <c r="P155" s="541"/>
      <c r="Q155" s="541"/>
      <c r="R155" s="541"/>
      <c r="S155" s="541"/>
      <c r="T155" s="541"/>
      <c r="U155" s="541"/>
      <c r="V155" s="541"/>
      <c r="W155" s="541"/>
      <c r="X155" s="541"/>
      <c r="Y155" s="541"/>
      <c r="Z155" s="541"/>
      <c r="AA155" s="541"/>
      <c r="AB155" s="541"/>
      <c r="AC155" s="541"/>
      <c r="AD155" s="541"/>
      <c r="AE155" s="541"/>
      <c r="AF155" s="541"/>
      <c r="AG155" s="541"/>
      <c r="AH155" s="541"/>
      <c r="AI155" s="541"/>
      <c r="AJ155" s="541"/>
      <c r="AK155" s="542" t="s">
        <v>145</v>
      </c>
      <c r="AL155" s="541"/>
      <c r="AM155" s="541"/>
      <c r="AN155" s="541"/>
      <c r="AO155" s="541"/>
      <c r="AP155" s="541"/>
      <c r="AQ155" s="541" t="s">
        <v>146</v>
      </c>
      <c r="AR155" s="541"/>
      <c r="AS155" s="541"/>
      <c r="AT155" s="541"/>
      <c r="AU155" s="365" t="s">
        <v>147</v>
      </c>
      <c r="AV155" s="366"/>
      <c r="AW155" s="366"/>
      <c r="AX155" s="543"/>
    </row>
    <row r="156" spans="1:50" ht="24" customHeight="1" x14ac:dyDescent="0.15">
      <c r="A156" s="534">
        <v>1</v>
      </c>
      <c r="B156" s="534">
        <v>1</v>
      </c>
      <c r="C156" s="535"/>
      <c r="D156" s="535"/>
      <c r="E156" s="535"/>
      <c r="F156" s="535"/>
      <c r="G156" s="535"/>
      <c r="H156" s="535"/>
      <c r="I156" s="535"/>
      <c r="J156" s="535"/>
      <c r="K156" s="535"/>
      <c r="L156" s="535"/>
      <c r="M156" s="535"/>
      <c r="N156" s="535"/>
      <c r="O156" s="535"/>
      <c r="P156" s="535"/>
      <c r="Q156" s="535"/>
      <c r="R156" s="535"/>
      <c r="S156" s="535"/>
      <c r="T156" s="535"/>
      <c r="U156" s="535"/>
      <c r="V156" s="535"/>
      <c r="W156" s="535"/>
      <c r="X156" s="535"/>
      <c r="Y156" s="535"/>
      <c r="Z156" s="535"/>
      <c r="AA156" s="535"/>
      <c r="AB156" s="535"/>
      <c r="AC156" s="535"/>
      <c r="AD156" s="535"/>
      <c r="AE156" s="535"/>
      <c r="AF156" s="535"/>
      <c r="AG156" s="535"/>
      <c r="AH156" s="535"/>
      <c r="AI156" s="535"/>
      <c r="AJ156" s="535"/>
      <c r="AK156" s="536"/>
      <c r="AL156" s="535"/>
      <c r="AM156" s="535"/>
      <c r="AN156" s="535"/>
      <c r="AO156" s="535"/>
      <c r="AP156" s="535"/>
      <c r="AQ156" s="535"/>
      <c r="AR156" s="535"/>
      <c r="AS156" s="535"/>
      <c r="AT156" s="535"/>
      <c r="AU156" s="548"/>
      <c r="AV156" s="549"/>
      <c r="AW156" s="549"/>
      <c r="AX156" s="543"/>
    </row>
    <row r="157" spans="1:50" ht="24" customHeight="1" x14ac:dyDescent="0.15">
      <c r="A157" s="534">
        <v>2</v>
      </c>
      <c r="B157" s="534">
        <v>1</v>
      </c>
      <c r="C157" s="535"/>
      <c r="D157" s="535"/>
      <c r="E157" s="535"/>
      <c r="F157" s="535"/>
      <c r="G157" s="535"/>
      <c r="H157" s="535"/>
      <c r="I157" s="535"/>
      <c r="J157" s="535"/>
      <c r="K157" s="535"/>
      <c r="L157" s="535"/>
      <c r="M157" s="535"/>
      <c r="N157" s="535"/>
      <c r="O157" s="535"/>
      <c r="P157" s="535"/>
      <c r="Q157" s="535"/>
      <c r="R157" s="535"/>
      <c r="S157" s="535"/>
      <c r="T157" s="535"/>
      <c r="U157" s="535"/>
      <c r="V157" s="535"/>
      <c r="W157" s="535"/>
      <c r="X157" s="535"/>
      <c r="Y157" s="535"/>
      <c r="Z157" s="535"/>
      <c r="AA157" s="535"/>
      <c r="AB157" s="535"/>
      <c r="AC157" s="535"/>
      <c r="AD157" s="535"/>
      <c r="AE157" s="535"/>
      <c r="AF157" s="535"/>
      <c r="AG157" s="535"/>
      <c r="AH157" s="535"/>
      <c r="AI157" s="535"/>
      <c r="AJ157" s="535"/>
      <c r="AK157" s="536"/>
      <c r="AL157" s="535"/>
      <c r="AM157" s="535"/>
      <c r="AN157" s="535"/>
      <c r="AO157" s="535"/>
      <c r="AP157" s="535"/>
      <c r="AQ157" s="535"/>
      <c r="AR157" s="535"/>
      <c r="AS157" s="535"/>
      <c r="AT157" s="535"/>
      <c r="AU157" s="548"/>
      <c r="AV157" s="549"/>
      <c r="AW157" s="549"/>
      <c r="AX157" s="543"/>
    </row>
    <row r="158" spans="1:50" ht="24" customHeight="1" x14ac:dyDescent="0.15">
      <c r="A158" s="534">
        <v>3</v>
      </c>
      <c r="B158" s="534">
        <v>1</v>
      </c>
      <c r="C158" s="535"/>
      <c r="D158" s="535"/>
      <c r="E158" s="535"/>
      <c r="F158" s="535"/>
      <c r="G158" s="535"/>
      <c r="H158" s="535"/>
      <c r="I158" s="535"/>
      <c r="J158" s="535"/>
      <c r="K158" s="535"/>
      <c r="L158" s="535"/>
      <c r="M158" s="535"/>
      <c r="N158" s="535"/>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6"/>
      <c r="AL158" s="535"/>
      <c r="AM158" s="535"/>
      <c r="AN158" s="535"/>
      <c r="AO158" s="535"/>
      <c r="AP158" s="535"/>
      <c r="AQ158" s="535"/>
      <c r="AR158" s="535"/>
      <c r="AS158" s="535"/>
      <c r="AT158" s="535"/>
      <c r="AU158" s="548"/>
      <c r="AV158" s="549"/>
      <c r="AW158" s="549"/>
      <c r="AX158" s="543"/>
    </row>
    <row r="159" spans="1:50" ht="24" customHeight="1" x14ac:dyDescent="0.15">
      <c r="A159" s="534">
        <v>4</v>
      </c>
      <c r="B159" s="534">
        <v>1</v>
      </c>
      <c r="C159" s="535"/>
      <c r="D159" s="535"/>
      <c r="E159" s="535"/>
      <c r="F159" s="535"/>
      <c r="G159" s="535"/>
      <c r="H159" s="535"/>
      <c r="I159" s="535"/>
      <c r="J159" s="535"/>
      <c r="K159" s="535"/>
      <c r="L159" s="535"/>
      <c r="M159" s="535"/>
      <c r="N159" s="535"/>
      <c r="O159" s="535"/>
      <c r="P159" s="535"/>
      <c r="Q159" s="535"/>
      <c r="R159" s="535"/>
      <c r="S159" s="535"/>
      <c r="T159" s="535"/>
      <c r="U159" s="535"/>
      <c r="V159" s="535"/>
      <c r="W159" s="535"/>
      <c r="X159" s="535"/>
      <c r="Y159" s="535"/>
      <c r="Z159" s="535"/>
      <c r="AA159" s="535"/>
      <c r="AB159" s="535"/>
      <c r="AC159" s="535"/>
      <c r="AD159" s="535"/>
      <c r="AE159" s="535"/>
      <c r="AF159" s="535"/>
      <c r="AG159" s="535"/>
      <c r="AH159" s="535"/>
      <c r="AI159" s="535"/>
      <c r="AJ159" s="535"/>
      <c r="AK159" s="536"/>
      <c r="AL159" s="535"/>
      <c r="AM159" s="535"/>
      <c r="AN159" s="535"/>
      <c r="AO159" s="535"/>
      <c r="AP159" s="535"/>
      <c r="AQ159" s="535"/>
      <c r="AR159" s="535"/>
      <c r="AS159" s="535"/>
      <c r="AT159" s="535"/>
      <c r="AU159" s="548"/>
      <c r="AV159" s="549"/>
      <c r="AW159" s="549"/>
      <c r="AX159" s="543"/>
    </row>
    <row r="160" spans="1:50" ht="24" customHeight="1" x14ac:dyDescent="0.15">
      <c r="A160" s="534">
        <v>5</v>
      </c>
      <c r="B160" s="534">
        <v>1</v>
      </c>
      <c r="C160" s="535"/>
      <c r="D160" s="535"/>
      <c r="E160" s="535"/>
      <c r="F160" s="535"/>
      <c r="G160" s="535"/>
      <c r="H160" s="535"/>
      <c r="I160" s="535"/>
      <c r="J160" s="535"/>
      <c r="K160" s="535"/>
      <c r="L160" s="535"/>
      <c r="M160" s="535"/>
      <c r="N160" s="535"/>
      <c r="O160" s="535"/>
      <c r="P160" s="535"/>
      <c r="Q160" s="535"/>
      <c r="R160" s="535"/>
      <c r="S160" s="535"/>
      <c r="T160" s="535"/>
      <c r="U160" s="535"/>
      <c r="V160" s="535"/>
      <c r="W160" s="535"/>
      <c r="X160" s="535"/>
      <c r="Y160" s="535"/>
      <c r="Z160" s="535"/>
      <c r="AA160" s="535"/>
      <c r="AB160" s="535"/>
      <c r="AC160" s="535"/>
      <c r="AD160" s="535"/>
      <c r="AE160" s="535"/>
      <c r="AF160" s="535"/>
      <c r="AG160" s="535"/>
      <c r="AH160" s="535"/>
      <c r="AI160" s="535"/>
      <c r="AJ160" s="535"/>
      <c r="AK160" s="536"/>
      <c r="AL160" s="535"/>
      <c r="AM160" s="535"/>
      <c r="AN160" s="535"/>
      <c r="AO160" s="535"/>
      <c r="AP160" s="535"/>
      <c r="AQ160" s="535"/>
      <c r="AR160" s="535"/>
      <c r="AS160" s="535"/>
      <c r="AT160" s="535"/>
      <c r="AU160" s="548"/>
      <c r="AV160" s="549"/>
      <c r="AW160" s="549"/>
      <c r="AX160" s="543"/>
    </row>
    <row r="161" spans="1:50" ht="24" customHeight="1" x14ac:dyDescent="0.15">
      <c r="A161" s="534">
        <v>6</v>
      </c>
      <c r="B161" s="534">
        <v>1</v>
      </c>
      <c r="C161" s="535"/>
      <c r="D161" s="535"/>
      <c r="E161" s="535"/>
      <c r="F161" s="535"/>
      <c r="G161" s="535"/>
      <c r="H161" s="535"/>
      <c r="I161" s="535"/>
      <c r="J161" s="535"/>
      <c r="K161" s="535"/>
      <c r="L161" s="535"/>
      <c r="M161" s="535"/>
      <c r="N161" s="535"/>
      <c r="O161" s="535"/>
      <c r="P161" s="535"/>
      <c r="Q161" s="535"/>
      <c r="R161" s="535"/>
      <c r="S161" s="535"/>
      <c r="T161" s="535"/>
      <c r="U161" s="535"/>
      <c r="V161" s="535"/>
      <c r="W161" s="535"/>
      <c r="X161" s="535"/>
      <c r="Y161" s="535"/>
      <c r="Z161" s="535"/>
      <c r="AA161" s="535"/>
      <c r="AB161" s="535"/>
      <c r="AC161" s="535"/>
      <c r="AD161" s="535"/>
      <c r="AE161" s="535"/>
      <c r="AF161" s="535"/>
      <c r="AG161" s="535"/>
      <c r="AH161" s="535"/>
      <c r="AI161" s="535"/>
      <c r="AJ161" s="535"/>
      <c r="AK161" s="536"/>
      <c r="AL161" s="535"/>
      <c r="AM161" s="535"/>
      <c r="AN161" s="535"/>
      <c r="AO161" s="535"/>
      <c r="AP161" s="535"/>
      <c r="AQ161" s="535"/>
      <c r="AR161" s="535"/>
      <c r="AS161" s="535"/>
      <c r="AT161" s="535"/>
      <c r="AU161" s="548"/>
      <c r="AV161" s="549"/>
      <c r="AW161" s="549"/>
      <c r="AX161" s="543"/>
    </row>
    <row r="162" spans="1:50" ht="24" customHeight="1" x14ac:dyDescent="0.15">
      <c r="A162" s="534">
        <v>7</v>
      </c>
      <c r="B162" s="534">
        <v>1</v>
      </c>
      <c r="C162" s="535"/>
      <c r="D162" s="535"/>
      <c r="E162" s="535"/>
      <c r="F162" s="535"/>
      <c r="G162" s="535"/>
      <c r="H162" s="535"/>
      <c r="I162" s="535"/>
      <c r="J162" s="535"/>
      <c r="K162" s="535"/>
      <c r="L162" s="535"/>
      <c r="M162" s="535"/>
      <c r="N162" s="535"/>
      <c r="O162" s="535"/>
      <c r="P162" s="535"/>
      <c r="Q162" s="535"/>
      <c r="R162" s="535"/>
      <c r="S162" s="535"/>
      <c r="T162" s="535"/>
      <c r="U162" s="535"/>
      <c r="V162" s="535"/>
      <c r="W162" s="535"/>
      <c r="X162" s="535"/>
      <c r="Y162" s="535"/>
      <c r="Z162" s="535"/>
      <c r="AA162" s="535"/>
      <c r="AB162" s="535"/>
      <c r="AC162" s="535"/>
      <c r="AD162" s="535"/>
      <c r="AE162" s="535"/>
      <c r="AF162" s="535"/>
      <c r="AG162" s="535"/>
      <c r="AH162" s="535"/>
      <c r="AI162" s="535"/>
      <c r="AJ162" s="535"/>
      <c r="AK162" s="536"/>
      <c r="AL162" s="535"/>
      <c r="AM162" s="535"/>
      <c r="AN162" s="535"/>
      <c r="AO162" s="535"/>
      <c r="AP162" s="535"/>
      <c r="AQ162" s="535"/>
      <c r="AR162" s="535"/>
      <c r="AS162" s="535"/>
      <c r="AT162" s="535"/>
      <c r="AU162" s="548"/>
      <c r="AV162" s="549"/>
      <c r="AW162" s="549"/>
      <c r="AX162" s="543"/>
    </row>
    <row r="163" spans="1:50" ht="24" customHeight="1" x14ac:dyDescent="0.15">
      <c r="A163" s="534">
        <v>8</v>
      </c>
      <c r="B163" s="534">
        <v>1</v>
      </c>
      <c r="C163" s="535"/>
      <c r="D163" s="535"/>
      <c r="E163" s="535"/>
      <c r="F163" s="535"/>
      <c r="G163" s="535"/>
      <c r="H163" s="535"/>
      <c r="I163" s="535"/>
      <c r="J163" s="535"/>
      <c r="K163" s="535"/>
      <c r="L163" s="535"/>
      <c r="M163" s="535"/>
      <c r="N163" s="535"/>
      <c r="O163" s="535"/>
      <c r="P163" s="535"/>
      <c r="Q163" s="535"/>
      <c r="R163" s="535"/>
      <c r="S163" s="535"/>
      <c r="T163" s="535"/>
      <c r="U163" s="535"/>
      <c r="V163" s="535"/>
      <c r="W163" s="535"/>
      <c r="X163" s="535"/>
      <c r="Y163" s="535"/>
      <c r="Z163" s="535"/>
      <c r="AA163" s="535"/>
      <c r="AB163" s="535"/>
      <c r="AC163" s="535"/>
      <c r="AD163" s="535"/>
      <c r="AE163" s="535"/>
      <c r="AF163" s="535"/>
      <c r="AG163" s="535"/>
      <c r="AH163" s="535"/>
      <c r="AI163" s="535"/>
      <c r="AJ163" s="535"/>
      <c r="AK163" s="536"/>
      <c r="AL163" s="535"/>
      <c r="AM163" s="535"/>
      <c r="AN163" s="535"/>
      <c r="AO163" s="535"/>
      <c r="AP163" s="535"/>
      <c r="AQ163" s="535"/>
      <c r="AR163" s="535"/>
      <c r="AS163" s="535"/>
      <c r="AT163" s="535"/>
      <c r="AU163" s="548"/>
      <c r="AV163" s="549"/>
      <c r="AW163" s="549"/>
      <c r="AX163" s="543"/>
    </row>
    <row r="164" spans="1:50" ht="24" customHeight="1" x14ac:dyDescent="0.15">
      <c r="A164" s="534">
        <v>9</v>
      </c>
      <c r="B164" s="534">
        <v>1</v>
      </c>
      <c r="C164" s="535"/>
      <c r="D164" s="535"/>
      <c r="E164" s="535"/>
      <c r="F164" s="535"/>
      <c r="G164" s="535"/>
      <c r="H164" s="535"/>
      <c r="I164" s="535"/>
      <c r="J164" s="535"/>
      <c r="K164" s="535"/>
      <c r="L164" s="535"/>
      <c r="M164" s="535"/>
      <c r="N164" s="535"/>
      <c r="O164" s="535"/>
      <c r="P164" s="535"/>
      <c r="Q164" s="535"/>
      <c r="R164" s="535"/>
      <c r="S164" s="535"/>
      <c r="T164" s="535"/>
      <c r="U164" s="535"/>
      <c r="V164" s="535"/>
      <c r="W164" s="535"/>
      <c r="X164" s="535"/>
      <c r="Y164" s="535"/>
      <c r="Z164" s="535"/>
      <c r="AA164" s="535"/>
      <c r="AB164" s="535"/>
      <c r="AC164" s="535"/>
      <c r="AD164" s="535"/>
      <c r="AE164" s="535"/>
      <c r="AF164" s="535"/>
      <c r="AG164" s="535"/>
      <c r="AH164" s="535"/>
      <c r="AI164" s="535"/>
      <c r="AJ164" s="535"/>
      <c r="AK164" s="536"/>
      <c r="AL164" s="535"/>
      <c r="AM164" s="535"/>
      <c r="AN164" s="535"/>
      <c r="AO164" s="535"/>
      <c r="AP164" s="535"/>
      <c r="AQ164" s="535"/>
      <c r="AR164" s="535"/>
      <c r="AS164" s="535"/>
      <c r="AT164" s="535"/>
      <c r="AU164" s="548"/>
      <c r="AV164" s="549"/>
      <c r="AW164" s="549"/>
      <c r="AX164" s="543"/>
    </row>
    <row r="165" spans="1:50" ht="24" customHeight="1" x14ac:dyDescent="0.15">
      <c r="A165" s="534">
        <v>10</v>
      </c>
      <c r="B165" s="534">
        <v>1</v>
      </c>
      <c r="C165" s="535"/>
      <c r="D165" s="535"/>
      <c r="E165" s="535"/>
      <c r="F165" s="535"/>
      <c r="G165" s="535"/>
      <c r="H165" s="535"/>
      <c r="I165" s="535"/>
      <c r="J165" s="535"/>
      <c r="K165" s="535"/>
      <c r="L165" s="535"/>
      <c r="M165" s="535"/>
      <c r="N165" s="535"/>
      <c r="O165" s="535"/>
      <c r="P165" s="535"/>
      <c r="Q165" s="535"/>
      <c r="R165" s="535"/>
      <c r="S165" s="535"/>
      <c r="T165" s="535"/>
      <c r="U165" s="535"/>
      <c r="V165" s="535"/>
      <c r="W165" s="535"/>
      <c r="X165" s="535"/>
      <c r="Y165" s="535"/>
      <c r="Z165" s="535"/>
      <c r="AA165" s="535"/>
      <c r="AB165" s="535"/>
      <c r="AC165" s="535"/>
      <c r="AD165" s="535"/>
      <c r="AE165" s="535"/>
      <c r="AF165" s="535"/>
      <c r="AG165" s="535"/>
      <c r="AH165" s="535"/>
      <c r="AI165" s="535"/>
      <c r="AJ165" s="535"/>
      <c r="AK165" s="536"/>
      <c r="AL165" s="535"/>
      <c r="AM165" s="535"/>
      <c r="AN165" s="535"/>
      <c r="AO165" s="535"/>
      <c r="AP165" s="535"/>
      <c r="AQ165" s="535"/>
      <c r="AR165" s="535"/>
      <c r="AS165" s="535"/>
      <c r="AT165" s="535"/>
      <c r="AU165" s="548"/>
      <c r="AV165" s="549"/>
      <c r="AW165" s="549"/>
      <c r="AX165" s="543"/>
    </row>
    <row r="166" spans="1:50" x14ac:dyDescent="0.1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row>
    <row r="167" spans="1:50" x14ac:dyDescent="0.15">
      <c r="A167" s="25"/>
      <c r="B167" s="25" t="s">
        <v>136</v>
      </c>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row>
    <row r="168" spans="1:50" ht="24" customHeight="1" x14ac:dyDescent="0.15">
      <c r="A168" s="534"/>
      <c r="B168" s="534"/>
      <c r="C168" s="541" t="s">
        <v>143</v>
      </c>
      <c r="D168" s="541"/>
      <c r="E168" s="541"/>
      <c r="F168" s="541"/>
      <c r="G168" s="541"/>
      <c r="H168" s="541"/>
      <c r="I168" s="541"/>
      <c r="J168" s="541"/>
      <c r="K168" s="541"/>
      <c r="L168" s="541"/>
      <c r="M168" s="541" t="s">
        <v>144</v>
      </c>
      <c r="N168" s="541"/>
      <c r="O168" s="541"/>
      <c r="P168" s="541"/>
      <c r="Q168" s="541"/>
      <c r="R168" s="541"/>
      <c r="S168" s="541"/>
      <c r="T168" s="541"/>
      <c r="U168" s="541"/>
      <c r="V168" s="541"/>
      <c r="W168" s="541"/>
      <c r="X168" s="541"/>
      <c r="Y168" s="541"/>
      <c r="Z168" s="541"/>
      <c r="AA168" s="541"/>
      <c r="AB168" s="541"/>
      <c r="AC168" s="541"/>
      <c r="AD168" s="541"/>
      <c r="AE168" s="541"/>
      <c r="AF168" s="541"/>
      <c r="AG168" s="541"/>
      <c r="AH168" s="541"/>
      <c r="AI168" s="541"/>
      <c r="AJ168" s="541"/>
      <c r="AK168" s="542" t="s">
        <v>145</v>
      </c>
      <c r="AL168" s="541"/>
      <c r="AM168" s="541"/>
      <c r="AN168" s="541"/>
      <c r="AO168" s="541"/>
      <c r="AP168" s="541"/>
      <c r="AQ168" s="541" t="s">
        <v>146</v>
      </c>
      <c r="AR168" s="541"/>
      <c r="AS168" s="541"/>
      <c r="AT168" s="541"/>
      <c r="AU168" s="365" t="s">
        <v>147</v>
      </c>
      <c r="AV168" s="366"/>
      <c r="AW168" s="366"/>
      <c r="AX168" s="543"/>
    </row>
    <row r="169" spans="1:50" ht="24" customHeight="1" x14ac:dyDescent="0.15">
      <c r="A169" s="534">
        <v>1</v>
      </c>
      <c r="B169" s="534">
        <v>1</v>
      </c>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5"/>
      <c r="AB169" s="535"/>
      <c r="AC169" s="535"/>
      <c r="AD169" s="535"/>
      <c r="AE169" s="535"/>
      <c r="AF169" s="535"/>
      <c r="AG169" s="535"/>
      <c r="AH169" s="535"/>
      <c r="AI169" s="535"/>
      <c r="AJ169" s="535"/>
      <c r="AK169" s="536"/>
      <c r="AL169" s="535"/>
      <c r="AM169" s="535"/>
      <c r="AN169" s="535"/>
      <c r="AO169" s="535"/>
      <c r="AP169" s="535"/>
      <c r="AQ169" s="535"/>
      <c r="AR169" s="535"/>
      <c r="AS169" s="535"/>
      <c r="AT169" s="535"/>
      <c r="AU169" s="548"/>
      <c r="AV169" s="549"/>
      <c r="AW169" s="549"/>
      <c r="AX169" s="543"/>
    </row>
    <row r="170" spans="1:50" ht="24" customHeight="1" x14ac:dyDescent="0.15">
      <c r="A170" s="534">
        <v>2</v>
      </c>
      <c r="B170" s="534">
        <v>1</v>
      </c>
      <c r="C170" s="535"/>
      <c r="D170" s="535"/>
      <c r="E170" s="535"/>
      <c r="F170" s="535"/>
      <c r="G170" s="535"/>
      <c r="H170" s="535"/>
      <c r="I170" s="535"/>
      <c r="J170" s="535"/>
      <c r="K170" s="535"/>
      <c r="L170" s="535"/>
      <c r="M170" s="535"/>
      <c r="N170" s="535"/>
      <c r="O170" s="535"/>
      <c r="P170" s="535"/>
      <c r="Q170" s="535"/>
      <c r="R170" s="535"/>
      <c r="S170" s="535"/>
      <c r="T170" s="535"/>
      <c r="U170" s="535"/>
      <c r="V170" s="535"/>
      <c r="W170" s="535"/>
      <c r="X170" s="535"/>
      <c r="Y170" s="535"/>
      <c r="Z170" s="535"/>
      <c r="AA170" s="535"/>
      <c r="AB170" s="535"/>
      <c r="AC170" s="535"/>
      <c r="AD170" s="535"/>
      <c r="AE170" s="535"/>
      <c r="AF170" s="535"/>
      <c r="AG170" s="535"/>
      <c r="AH170" s="535"/>
      <c r="AI170" s="535"/>
      <c r="AJ170" s="535"/>
      <c r="AK170" s="536"/>
      <c r="AL170" s="535"/>
      <c r="AM170" s="535"/>
      <c r="AN170" s="535"/>
      <c r="AO170" s="535"/>
      <c r="AP170" s="535"/>
      <c r="AQ170" s="535"/>
      <c r="AR170" s="535"/>
      <c r="AS170" s="535"/>
      <c r="AT170" s="535"/>
      <c r="AU170" s="548"/>
      <c r="AV170" s="549"/>
      <c r="AW170" s="549"/>
      <c r="AX170" s="543"/>
    </row>
    <row r="171" spans="1:50" ht="24" customHeight="1" x14ac:dyDescent="0.15">
      <c r="A171" s="534">
        <v>3</v>
      </c>
      <c r="B171" s="534">
        <v>1</v>
      </c>
      <c r="C171" s="535"/>
      <c r="D171" s="535"/>
      <c r="E171" s="535"/>
      <c r="F171" s="535"/>
      <c r="G171" s="535"/>
      <c r="H171" s="535"/>
      <c r="I171" s="535"/>
      <c r="J171" s="535"/>
      <c r="K171" s="535"/>
      <c r="L171" s="535"/>
      <c r="M171" s="535"/>
      <c r="N171" s="535"/>
      <c r="O171" s="535"/>
      <c r="P171" s="535"/>
      <c r="Q171" s="535"/>
      <c r="R171" s="535"/>
      <c r="S171" s="535"/>
      <c r="T171" s="535"/>
      <c r="U171" s="535"/>
      <c r="V171" s="535"/>
      <c r="W171" s="535"/>
      <c r="X171" s="535"/>
      <c r="Y171" s="535"/>
      <c r="Z171" s="535"/>
      <c r="AA171" s="535"/>
      <c r="AB171" s="535"/>
      <c r="AC171" s="535"/>
      <c r="AD171" s="535"/>
      <c r="AE171" s="535"/>
      <c r="AF171" s="535"/>
      <c r="AG171" s="535"/>
      <c r="AH171" s="535"/>
      <c r="AI171" s="535"/>
      <c r="AJ171" s="535"/>
      <c r="AK171" s="536"/>
      <c r="AL171" s="535"/>
      <c r="AM171" s="535"/>
      <c r="AN171" s="535"/>
      <c r="AO171" s="535"/>
      <c r="AP171" s="535"/>
      <c r="AQ171" s="535"/>
      <c r="AR171" s="535"/>
      <c r="AS171" s="535"/>
      <c r="AT171" s="535"/>
      <c r="AU171" s="548"/>
      <c r="AV171" s="549"/>
      <c r="AW171" s="549"/>
      <c r="AX171" s="543"/>
    </row>
    <row r="172" spans="1:50" ht="24" customHeight="1" x14ac:dyDescent="0.15">
      <c r="A172" s="534">
        <v>4</v>
      </c>
      <c r="B172" s="534">
        <v>1</v>
      </c>
      <c r="C172" s="535"/>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C172" s="535"/>
      <c r="AD172" s="535"/>
      <c r="AE172" s="535"/>
      <c r="AF172" s="535"/>
      <c r="AG172" s="535"/>
      <c r="AH172" s="535"/>
      <c r="AI172" s="535"/>
      <c r="AJ172" s="535"/>
      <c r="AK172" s="536"/>
      <c r="AL172" s="535"/>
      <c r="AM172" s="535"/>
      <c r="AN172" s="535"/>
      <c r="AO172" s="535"/>
      <c r="AP172" s="535"/>
      <c r="AQ172" s="535"/>
      <c r="AR172" s="535"/>
      <c r="AS172" s="535"/>
      <c r="AT172" s="535"/>
      <c r="AU172" s="548"/>
      <c r="AV172" s="549"/>
      <c r="AW172" s="549"/>
      <c r="AX172" s="543"/>
    </row>
    <row r="173" spans="1:50" ht="24" customHeight="1" x14ac:dyDescent="0.15">
      <c r="A173" s="534">
        <v>5</v>
      </c>
      <c r="B173" s="534">
        <v>1</v>
      </c>
      <c r="C173" s="535"/>
      <c r="D173" s="535"/>
      <c r="E173" s="535"/>
      <c r="F173" s="535"/>
      <c r="G173" s="535"/>
      <c r="H173" s="535"/>
      <c r="I173" s="535"/>
      <c r="J173" s="535"/>
      <c r="K173" s="535"/>
      <c r="L173" s="535"/>
      <c r="M173" s="535"/>
      <c r="N173" s="535"/>
      <c r="O173" s="535"/>
      <c r="P173" s="535"/>
      <c r="Q173" s="535"/>
      <c r="R173" s="535"/>
      <c r="S173" s="535"/>
      <c r="T173" s="535"/>
      <c r="U173" s="535"/>
      <c r="V173" s="535"/>
      <c r="W173" s="535"/>
      <c r="X173" s="535"/>
      <c r="Y173" s="535"/>
      <c r="Z173" s="535"/>
      <c r="AA173" s="535"/>
      <c r="AB173" s="535"/>
      <c r="AC173" s="535"/>
      <c r="AD173" s="535"/>
      <c r="AE173" s="535"/>
      <c r="AF173" s="535"/>
      <c r="AG173" s="535"/>
      <c r="AH173" s="535"/>
      <c r="AI173" s="535"/>
      <c r="AJ173" s="535"/>
      <c r="AK173" s="536"/>
      <c r="AL173" s="535"/>
      <c r="AM173" s="535"/>
      <c r="AN173" s="535"/>
      <c r="AO173" s="535"/>
      <c r="AP173" s="535"/>
      <c r="AQ173" s="535"/>
      <c r="AR173" s="535"/>
      <c r="AS173" s="535"/>
      <c r="AT173" s="535"/>
      <c r="AU173" s="548"/>
      <c r="AV173" s="549"/>
      <c r="AW173" s="549"/>
      <c r="AX173" s="543"/>
    </row>
    <row r="174" spans="1:50" ht="24" customHeight="1" x14ac:dyDescent="0.15">
      <c r="A174" s="534">
        <v>6</v>
      </c>
      <c r="B174" s="534">
        <v>1</v>
      </c>
      <c r="C174" s="535"/>
      <c r="D174" s="535"/>
      <c r="E174" s="535"/>
      <c r="F174" s="535"/>
      <c r="G174" s="535"/>
      <c r="H174" s="535"/>
      <c r="I174" s="535"/>
      <c r="J174" s="535"/>
      <c r="K174" s="535"/>
      <c r="L174" s="535"/>
      <c r="M174" s="535"/>
      <c r="N174" s="535"/>
      <c r="O174" s="535"/>
      <c r="P174" s="535"/>
      <c r="Q174" s="535"/>
      <c r="R174" s="535"/>
      <c r="S174" s="535"/>
      <c r="T174" s="535"/>
      <c r="U174" s="535"/>
      <c r="V174" s="535"/>
      <c r="W174" s="535"/>
      <c r="X174" s="535"/>
      <c r="Y174" s="535"/>
      <c r="Z174" s="535"/>
      <c r="AA174" s="535"/>
      <c r="AB174" s="535"/>
      <c r="AC174" s="535"/>
      <c r="AD174" s="535"/>
      <c r="AE174" s="535"/>
      <c r="AF174" s="535"/>
      <c r="AG174" s="535"/>
      <c r="AH174" s="535"/>
      <c r="AI174" s="535"/>
      <c r="AJ174" s="535"/>
      <c r="AK174" s="536"/>
      <c r="AL174" s="535"/>
      <c r="AM174" s="535"/>
      <c r="AN174" s="535"/>
      <c r="AO174" s="535"/>
      <c r="AP174" s="535"/>
      <c r="AQ174" s="535"/>
      <c r="AR174" s="535"/>
      <c r="AS174" s="535"/>
      <c r="AT174" s="535"/>
      <c r="AU174" s="548"/>
      <c r="AV174" s="549"/>
      <c r="AW174" s="549"/>
      <c r="AX174" s="543"/>
    </row>
    <row r="175" spans="1:50" ht="24" customHeight="1" x14ac:dyDescent="0.15">
      <c r="A175" s="534">
        <v>7</v>
      </c>
      <c r="B175" s="534">
        <v>1</v>
      </c>
      <c r="C175" s="535"/>
      <c r="D175" s="535"/>
      <c r="E175" s="535"/>
      <c r="F175" s="535"/>
      <c r="G175" s="535"/>
      <c r="H175" s="535"/>
      <c r="I175" s="535"/>
      <c r="J175" s="535"/>
      <c r="K175" s="535"/>
      <c r="L175" s="535"/>
      <c r="M175" s="535"/>
      <c r="N175" s="535"/>
      <c r="O175" s="535"/>
      <c r="P175" s="535"/>
      <c r="Q175" s="535"/>
      <c r="R175" s="535"/>
      <c r="S175" s="535"/>
      <c r="T175" s="535"/>
      <c r="U175" s="535"/>
      <c r="V175" s="535"/>
      <c r="W175" s="535"/>
      <c r="X175" s="535"/>
      <c r="Y175" s="535"/>
      <c r="Z175" s="535"/>
      <c r="AA175" s="535"/>
      <c r="AB175" s="535"/>
      <c r="AC175" s="535"/>
      <c r="AD175" s="535"/>
      <c r="AE175" s="535"/>
      <c r="AF175" s="535"/>
      <c r="AG175" s="535"/>
      <c r="AH175" s="535"/>
      <c r="AI175" s="535"/>
      <c r="AJ175" s="535"/>
      <c r="AK175" s="536"/>
      <c r="AL175" s="535"/>
      <c r="AM175" s="535"/>
      <c r="AN175" s="535"/>
      <c r="AO175" s="535"/>
      <c r="AP175" s="535"/>
      <c r="AQ175" s="535"/>
      <c r="AR175" s="535"/>
      <c r="AS175" s="535"/>
      <c r="AT175" s="535"/>
      <c r="AU175" s="548"/>
      <c r="AV175" s="549"/>
      <c r="AW175" s="549"/>
      <c r="AX175" s="543"/>
    </row>
    <row r="176" spans="1:50" ht="24" customHeight="1" x14ac:dyDescent="0.15">
      <c r="A176" s="534">
        <v>8</v>
      </c>
      <c r="B176" s="534">
        <v>1</v>
      </c>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6"/>
      <c r="AL176" s="535"/>
      <c r="AM176" s="535"/>
      <c r="AN176" s="535"/>
      <c r="AO176" s="535"/>
      <c r="AP176" s="535"/>
      <c r="AQ176" s="535"/>
      <c r="AR176" s="535"/>
      <c r="AS176" s="535"/>
      <c r="AT176" s="535"/>
      <c r="AU176" s="548"/>
      <c r="AV176" s="549"/>
      <c r="AW176" s="549"/>
      <c r="AX176" s="543"/>
    </row>
    <row r="177" spans="1:50" ht="24" customHeight="1" x14ac:dyDescent="0.15">
      <c r="A177" s="534">
        <v>9</v>
      </c>
      <c r="B177" s="534">
        <v>1</v>
      </c>
      <c r="C177" s="535"/>
      <c r="D177" s="535"/>
      <c r="E177" s="535"/>
      <c r="F177" s="535"/>
      <c r="G177" s="535"/>
      <c r="H177" s="535"/>
      <c r="I177" s="535"/>
      <c r="J177" s="535"/>
      <c r="K177" s="535"/>
      <c r="L177" s="535"/>
      <c r="M177" s="535"/>
      <c r="N177" s="535"/>
      <c r="O177" s="535"/>
      <c r="P177" s="535"/>
      <c r="Q177" s="535"/>
      <c r="R177" s="535"/>
      <c r="S177" s="535"/>
      <c r="T177" s="535"/>
      <c r="U177" s="535"/>
      <c r="V177" s="535"/>
      <c r="W177" s="535"/>
      <c r="X177" s="535"/>
      <c r="Y177" s="535"/>
      <c r="Z177" s="535"/>
      <c r="AA177" s="535"/>
      <c r="AB177" s="535"/>
      <c r="AC177" s="535"/>
      <c r="AD177" s="535"/>
      <c r="AE177" s="535"/>
      <c r="AF177" s="535"/>
      <c r="AG177" s="535"/>
      <c r="AH177" s="535"/>
      <c r="AI177" s="535"/>
      <c r="AJ177" s="535"/>
      <c r="AK177" s="536"/>
      <c r="AL177" s="535"/>
      <c r="AM177" s="535"/>
      <c r="AN177" s="535"/>
      <c r="AO177" s="535"/>
      <c r="AP177" s="535"/>
      <c r="AQ177" s="535"/>
      <c r="AR177" s="535"/>
      <c r="AS177" s="535"/>
      <c r="AT177" s="535"/>
      <c r="AU177" s="548"/>
      <c r="AV177" s="549"/>
      <c r="AW177" s="549"/>
      <c r="AX177" s="543"/>
    </row>
    <row r="178" spans="1:50" ht="24" customHeight="1" x14ac:dyDescent="0.15">
      <c r="A178" s="534">
        <v>10</v>
      </c>
      <c r="B178" s="534">
        <v>1</v>
      </c>
      <c r="C178" s="535"/>
      <c r="D178" s="535"/>
      <c r="E178" s="535"/>
      <c r="F178" s="535"/>
      <c r="G178" s="535"/>
      <c r="H178" s="535"/>
      <c r="I178" s="535"/>
      <c r="J178" s="535"/>
      <c r="K178" s="535"/>
      <c r="L178" s="535"/>
      <c r="M178" s="535"/>
      <c r="N178" s="535"/>
      <c r="O178" s="535"/>
      <c r="P178" s="535"/>
      <c r="Q178" s="535"/>
      <c r="R178" s="535"/>
      <c r="S178" s="535"/>
      <c r="T178" s="535"/>
      <c r="U178" s="535"/>
      <c r="V178" s="535"/>
      <c r="W178" s="535"/>
      <c r="X178" s="535"/>
      <c r="Y178" s="535"/>
      <c r="Z178" s="535"/>
      <c r="AA178" s="535"/>
      <c r="AB178" s="535"/>
      <c r="AC178" s="535"/>
      <c r="AD178" s="535"/>
      <c r="AE178" s="535"/>
      <c r="AF178" s="535"/>
      <c r="AG178" s="535"/>
      <c r="AH178" s="535"/>
      <c r="AI178" s="535"/>
      <c r="AJ178" s="535"/>
      <c r="AK178" s="536"/>
      <c r="AL178" s="535"/>
      <c r="AM178" s="535"/>
      <c r="AN178" s="535"/>
      <c r="AO178" s="535"/>
      <c r="AP178" s="535"/>
      <c r="AQ178" s="535"/>
      <c r="AR178" s="535"/>
      <c r="AS178" s="535"/>
      <c r="AT178" s="535"/>
      <c r="AU178" s="548"/>
      <c r="AV178" s="549"/>
      <c r="AW178" s="549"/>
      <c r="AX178" s="543"/>
    </row>
    <row r="179" spans="1:50" x14ac:dyDescent="0.1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row>
    <row r="180" spans="1:50" x14ac:dyDescent="0.15">
      <c r="A180" s="25"/>
      <c r="B180" s="25" t="s">
        <v>138</v>
      </c>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row>
    <row r="181" spans="1:50" ht="24" customHeight="1" x14ac:dyDescent="0.15">
      <c r="A181" s="534"/>
      <c r="B181" s="534"/>
      <c r="C181" s="541" t="s">
        <v>143</v>
      </c>
      <c r="D181" s="541"/>
      <c r="E181" s="541"/>
      <c r="F181" s="541"/>
      <c r="G181" s="541"/>
      <c r="H181" s="541"/>
      <c r="I181" s="541"/>
      <c r="J181" s="541"/>
      <c r="K181" s="541"/>
      <c r="L181" s="541"/>
      <c r="M181" s="541" t="s">
        <v>144</v>
      </c>
      <c r="N181" s="541"/>
      <c r="O181" s="541"/>
      <c r="P181" s="541"/>
      <c r="Q181" s="541"/>
      <c r="R181" s="541"/>
      <c r="S181" s="541"/>
      <c r="T181" s="541"/>
      <c r="U181" s="541"/>
      <c r="V181" s="541"/>
      <c r="W181" s="541"/>
      <c r="X181" s="541"/>
      <c r="Y181" s="541"/>
      <c r="Z181" s="541"/>
      <c r="AA181" s="541"/>
      <c r="AB181" s="541"/>
      <c r="AC181" s="541"/>
      <c r="AD181" s="541"/>
      <c r="AE181" s="541"/>
      <c r="AF181" s="541"/>
      <c r="AG181" s="541"/>
      <c r="AH181" s="541"/>
      <c r="AI181" s="541"/>
      <c r="AJ181" s="541"/>
      <c r="AK181" s="542" t="s">
        <v>145</v>
      </c>
      <c r="AL181" s="541"/>
      <c r="AM181" s="541"/>
      <c r="AN181" s="541"/>
      <c r="AO181" s="541"/>
      <c r="AP181" s="541"/>
      <c r="AQ181" s="541" t="s">
        <v>146</v>
      </c>
      <c r="AR181" s="541"/>
      <c r="AS181" s="541"/>
      <c r="AT181" s="541"/>
      <c r="AU181" s="365" t="s">
        <v>147</v>
      </c>
      <c r="AV181" s="366"/>
      <c r="AW181" s="366"/>
      <c r="AX181" s="543"/>
    </row>
    <row r="182" spans="1:50" ht="24" customHeight="1" x14ac:dyDescent="0.15">
      <c r="A182" s="534">
        <v>1</v>
      </c>
      <c r="B182" s="534">
        <v>1</v>
      </c>
      <c r="C182" s="535"/>
      <c r="D182" s="535"/>
      <c r="E182" s="535"/>
      <c r="F182" s="535"/>
      <c r="G182" s="535"/>
      <c r="H182" s="535"/>
      <c r="I182" s="535"/>
      <c r="J182" s="535"/>
      <c r="K182" s="535"/>
      <c r="L182" s="535"/>
      <c r="M182" s="535"/>
      <c r="N182" s="535"/>
      <c r="O182" s="535"/>
      <c r="P182" s="535"/>
      <c r="Q182" s="535"/>
      <c r="R182" s="535"/>
      <c r="S182" s="535"/>
      <c r="T182" s="535"/>
      <c r="U182" s="535"/>
      <c r="V182" s="535"/>
      <c r="W182" s="535"/>
      <c r="X182" s="535"/>
      <c r="Y182" s="535"/>
      <c r="Z182" s="535"/>
      <c r="AA182" s="535"/>
      <c r="AB182" s="535"/>
      <c r="AC182" s="535"/>
      <c r="AD182" s="535"/>
      <c r="AE182" s="535"/>
      <c r="AF182" s="535"/>
      <c r="AG182" s="535"/>
      <c r="AH182" s="535"/>
      <c r="AI182" s="535"/>
      <c r="AJ182" s="535"/>
      <c r="AK182" s="536"/>
      <c r="AL182" s="535"/>
      <c r="AM182" s="535"/>
      <c r="AN182" s="535"/>
      <c r="AO182" s="535"/>
      <c r="AP182" s="535"/>
      <c r="AQ182" s="535"/>
      <c r="AR182" s="535"/>
      <c r="AS182" s="535"/>
      <c r="AT182" s="535"/>
      <c r="AU182" s="548"/>
      <c r="AV182" s="549"/>
      <c r="AW182" s="549"/>
      <c r="AX182" s="543"/>
    </row>
    <row r="183" spans="1:50" ht="24" customHeight="1" x14ac:dyDescent="0.15">
      <c r="A183" s="534">
        <v>2</v>
      </c>
      <c r="B183" s="534">
        <v>1</v>
      </c>
      <c r="C183" s="535"/>
      <c r="D183" s="535"/>
      <c r="E183" s="535"/>
      <c r="F183" s="535"/>
      <c r="G183" s="535"/>
      <c r="H183" s="535"/>
      <c r="I183" s="535"/>
      <c r="J183" s="535"/>
      <c r="K183" s="535"/>
      <c r="L183" s="535"/>
      <c r="M183" s="535"/>
      <c r="N183" s="535"/>
      <c r="O183" s="535"/>
      <c r="P183" s="535"/>
      <c r="Q183" s="535"/>
      <c r="R183" s="535"/>
      <c r="S183" s="535"/>
      <c r="T183" s="535"/>
      <c r="U183" s="535"/>
      <c r="V183" s="535"/>
      <c r="W183" s="535"/>
      <c r="X183" s="535"/>
      <c r="Y183" s="535"/>
      <c r="Z183" s="535"/>
      <c r="AA183" s="535"/>
      <c r="AB183" s="535"/>
      <c r="AC183" s="535"/>
      <c r="AD183" s="535"/>
      <c r="AE183" s="535"/>
      <c r="AF183" s="535"/>
      <c r="AG183" s="535"/>
      <c r="AH183" s="535"/>
      <c r="AI183" s="535"/>
      <c r="AJ183" s="535"/>
      <c r="AK183" s="536"/>
      <c r="AL183" s="535"/>
      <c r="AM183" s="535"/>
      <c r="AN183" s="535"/>
      <c r="AO183" s="535"/>
      <c r="AP183" s="535"/>
      <c r="AQ183" s="535"/>
      <c r="AR183" s="535"/>
      <c r="AS183" s="535"/>
      <c r="AT183" s="535"/>
      <c r="AU183" s="548"/>
      <c r="AV183" s="549"/>
      <c r="AW183" s="549"/>
      <c r="AX183" s="543"/>
    </row>
    <row r="184" spans="1:50" ht="24" customHeight="1" x14ac:dyDescent="0.15">
      <c r="A184" s="534">
        <v>3</v>
      </c>
      <c r="B184" s="534">
        <v>1</v>
      </c>
      <c r="C184" s="535"/>
      <c r="D184" s="535"/>
      <c r="E184" s="535"/>
      <c r="F184" s="535"/>
      <c r="G184" s="535"/>
      <c r="H184" s="535"/>
      <c r="I184" s="535"/>
      <c r="J184" s="535"/>
      <c r="K184" s="535"/>
      <c r="L184" s="535"/>
      <c r="M184" s="535"/>
      <c r="N184" s="535"/>
      <c r="O184" s="535"/>
      <c r="P184" s="535"/>
      <c r="Q184" s="535"/>
      <c r="R184" s="535"/>
      <c r="S184" s="535"/>
      <c r="T184" s="535"/>
      <c r="U184" s="535"/>
      <c r="V184" s="535"/>
      <c r="W184" s="535"/>
      <c r="X184" s="535"/>
      <c r="Y184" s="535"/>
      <c r="Z184" s="535"/>
      <c r="AA184" s="535"/>
      <c r="AB184" s="535"/>
      <c r="AC184" s="535"/>
      <c r="AD184" s="535"/>
      <c r="AE184" s="535"/>
      <c r="AF184" s="535"/>
      <c r="AG184" s="535"/>
      <c r="AH184" s="535"/>
      <c r="AI184" s="535"/>
      <c r="AJ184" s="535"/>
      <c r="AK184" s="536"/>
      <c r="AL184" s="535"/>
      <c r="AM184" s="535"/>
      <c r="AN184" s="535"/>
      <c r="AO184" s="535"/>
      <c r="AP184" s="535"/>
      <c r="AQ184" s="535"/>
      <c r="AR184" s="535"/>
      <c r="AS184" s="535"/>
      <c r="AT184" s="535"/>
      <c r="AU184" s="548"/>
      <c r="AV184" s="549"/>
      <c r="AW184" s="549"/>
      <c r="AX184" s="543"/>
    </row>
    <row r="185" spans="1:50" ht="24" customHeight="1" x14ac:dyDescent="0.15">
      <c r="A185" s="534">
        <v>4</v>
      </c>
      <c r="B185" s="534">
        <v>1</v>
      </c>
      <c r="C185" s="535"/>
      <c r="D185" s="535"/>
      <c r="E185" s="535"/>
      <c r="F185" s="535"/>
      <c r="G185" s="535"/>
      <c r="H185" s="535"/>
      <c r="I185" s="535"/>
      <c r="J185" s="535"/>
      <c r="K185" s="535"/>
      <c r="L185" s="535"/>
      <c r="M185" s="535"/>
      <c r="N185" s="535"/>
      <c r="O185" s="535"/>
      <c r="P185" s="535"/>
      <c r="Q185" s="535"/>
      <c r="R185" s="535"/>
      <c r="S185" s="535"/>
      <c r="T185" s="535"/>
      <c r="U185" s="535"/>
      <c r="V185" s="535"/>
      <c r="W185" s="535"/>
      <c r="X185" s="535"/>
      <c r="Y185" s="535"/>
      <c r="Z185" s="535"/>
      <c r="AA185" s="535"/>
      <c r="AB185" s="535"/>
      <c r="AC185" s="535"/>
      <c r="AD185" s="535"/>
      <c r="AE185" s="535"/>
      <c r="AF185" s="535"/>
      <c r="AG185" s="535"/>
      <c r="AH185" s="535"/>
      <c r="AI185" s="535"/>
      <c r="AJ185" s="535"/>
      <c r="AK185" s="536"/>
      <c r="AL185" s="535"/>
      <c r="AM185" s="535"/>
      <c r="AN185" s="535"/>
      <c r="AO185" s="535"/>
      <c r="AP185" s="535"/>
      <c r="AQ185" s="535"/>
      <c r="AR185" s="535"/>
      <c r="AS185" s="535"/>
      <c r="AT185" s="535"/>
      <c r="AU185" s="548"/>
      <c r="AV185" s="549"/>
      <c r="AW185" s="549"/>
      <c r="AX185" s="543"/>
    </row>
    <row r="186" spans="1:50" ht="24" customHeight="1" x14ac:dyDescent="0.15">
      <c r="A186" s="534">
        <v>5</v>
      </c>
      <c r="B186" s="534">
        <v>1</v>
      </c>
      <c r="C186" s="535"/>
      <c r="D186" s="535"/>
      <c r="E186" s="535"/>
      <c r="F186" s="535"/>
      <c r="G186" s="535"/>
      <c r="H186" s="535"/>
      <c r="I186" s="535"/>
      <c r="J186" s="535"/>
      <c r="K186" s="535"/>
      <c r="L186" s="535"/>
      <c r="M186" s="535"/>
      <c r="N186" s="535"/>
      <c r="O186" s="535"/>
      <c r="P186" s="535"/>
      <c r="Q186" s="535"/>
      <c r="R186" s="535"/>
      <c r="S186" s="535"/>
      <c r="T186" s="535"/>
      <c r="U186" s="535"/>
      <c r="V186" s="535"/>
      <c r="W186" s="535"/>
      <c r="X186" s="535"/>
      <c r="Y186" s="535"/>
      <c r="Z186" s="535"/>
      <c r="AA186" s="535"/>
      <c r="AB186" s="535"/>
      <c r="AC186" s="535"/>
      <c r="AD186" s="535"/>
      <c r="AE186" s="535"/>
      <c r="AF186" s="535"/>
      <c r="AG186" s="535"/>
      <c r="AH186" s="535"/>
      <c r="AI186" s="535"/>
      <c r="AJ186" s="535"/>
      <c r="AK186" s="536"/>
      <c r="AL186" s="535"/>
      <c r="AM186" s="535"/>
      <c r="AN186" s="535"/>
      <c r="AO186" s="535"/>
      <c r="AP186" s="535"/>
      <c r="AQ186" s="535"/>
      <c r="AR186" s="535"/>
      <c r="AS186" s="535"/>
      <c r="AT186" s="535"/>
      <c r="AU186" s="548"/>
      <c r="AV186" s="549"/>
      <c r="AW186" s="549"/>
      <c r="AX186" s="543"/>
    </row>
    <row r="187" spans="1:50" ht="24" customHeight="1" x14ac:dyDescent="0.15">
      <c r="A187" s="534">
        <v>6</v>
      </c>
      <c r="B187" s="534">
        <v>1</v>
      </c>
      <c r="C187" s="535"/>
      <c r="D187" s="535"/>
      <c r="E187" s="535"/>
      <c r="F187" s="535"/>
      <c r="G187" s="535"/>
      <c r="H187" s="535"/>
      <c r="I187" s="535"/>
      <c r="J187" s="535"/>
      <c r="K187" s="535"/>
      <c r="L187" s="535"/>
      <c r="M187" s="535"/>
      <c r="N187" s="535"/>
      <c r="O187" s="535"/>
      <c r="P187" s="535"/>
      <c r="Q187" s="535"/>
      <c r="R187" s="535"/>
      <c r="S187" s="535"/>
      <c r="T187" s="535"/>
      <c r="U187" s="535"/>
      <c r="V187" s="535"/>
      <c r="W187" s="535"/>
      <c r="X187" s="535"/>
      <c r="Y187" s="535"/>
      <c r="Z187" s="535"/>
      <c r="AA187" s="535"/>
      <c r="AB187" s="535"/>
      <c r="AC187" s="535"/>
      <c r="AD187" s="535"/>
      <c r="AE187" s="535"/>
      <c r="AF187" s="535"/>
      <c r="AG187" s="535"/>
      <c r="AH187" s="535"/>
      <c r="AI187" s="535"/>
      <c r="AJ187" s="535"/>
      <c r="AK187" s="536"/>
      <c r="AL187" s="535"/>
      <c r="AM187" s="535"/>
      <c r="AN187" s="535"/>
      <c r="AO187" s="535"/>
      <c r="AP187" s="535"/>
      <c r="AQ187" s="535"/>
      <c r="AR187" s="535"/>
      <c r="AS187" s="535"/>
      <c r="AT187" s="535"/>
      <c r="AU187" s="548"/>
      <c r="AV187" s="549"/>
      <c r="AW187" s="549"/>
      <c r="AX187" s="543"/>
    </row>
    <row r="188" spans="1:50" ht="24" customHeight="1" x14ac:dyDescent="0.15">
      <c r="A188" s="534">
        <v>7</v>
      </c>
      <c r="B188" s="534">
        <v>1</v>
      </c>
      <c r="C188" s="535"/>
      <c r="D188" s="535"/>
      <c r="E188" s="535"/>
      <c r="F188" s="535"/>
      <c r="G188" s="535"/>
      <c r="H188" s="535"/>
      <c r="I188" s="535"/>
      <c r="J188" s="535"/>
      <c r="K188" s="535"/>
      <c r="L188" s="535"/>
      <c r="M188" s="535"/>
      <c r="N188" s="535"/>
      <c r="O188" s="535"/>
      <c r="P188" s="535"/>
      <c r="Q188" s="535"/>
      <c r="R188" s="535"/>
      <c r="S188" s="535"/>
      <c r="T188" s="535"/>
      <c r="U188" s="535"/>
      <c r="V188" s="535"/>
      <c r="W188" s="535"/>
      <c r="X188" s="535"/>
      <c r="Y188" s="535"/>
      <c r="Z188" s="535"/>
      <c r="AA188" s="535"/>
      <c r="AB188" s="535"/>
      <c r="AC188" s="535"/>
      <c r="AD188" s="535"/>
      <c r="AE188" s="535"/>
      <c r="AF188" s="535"/>
      <c r="AG188" s="535"/>
      <c r="AH188" s="535"/>
      <c r="AI188" s="535"/>
      <c r="AJ188" s="535"/>
      <c r="AK188" s="536"/>
      <c r="AL188" s="535"/>
      <c r="AM188" s="535"/>
      <c r="AN188" s="535"/>
      <c r="AO188" s="535"/>
      <c r="AP188" s="535"/>
      <c r="AQ188" s="535"/>
      <c r="AR188" s="535"/>
      <c r="AS188" s="535"/>
      <c r="AT188" s="535"/>
      <c r="AU188" s="548"/>
      <c r="AV188" s="549"/>
      <c r="AW188" s="549"/>
      <c r="AX188" s="543"/>
    </row>
    <row r="189" spans="1:50" ht="24" customHeight="1" x14ac:dyDescent="0.15">
      <c r="A189" s="534">
        <v>8</v>
      </c>
      <c r="B189" s="534">
        <v>1</v>
      </c>
      <c r="C189" s="535"/>
      <c r="D189" s="535"/>
      <c r="E189" s="535"/>
      <c r="F189" s="535"/>
      <c r="G189" s="535"/>
      <c r="H189" s="535"/>
      <c r="I189" s="535"/>
      <c r="J189" s="535"/>
      <c r="K189" s="535"/>
      <c r="L189" s="535"/>
      <c r="M189" s="535"/>
      <c r="N189" s="535"/>
      <c r="O189" s="535"/>
      <c r="P189" s="535"/>
      <c r="Q189" s="535"/>
      <c r="R189" s="535"/>
      <c r="S189" s="535"/>
      <c r="T189" s="535"/>
      <c r="U189" s="535"/>
      <c r="V189" s="535"/>
      <c r="W189" s="535"/>
      <c r="X189" s="535"/>
      <c r="Y189" s="535"/>
      <c r="Z189" s="535"/>
      <c r="AA189" s="535"/>
      <c r="AB189" s="535"/>
      <c r="AC189" s="535"/>
      <c r="AD189" s="535"/>
      <c r="AE189" s="535"/>
      <c r="AF189" s="535"/>
      <c r="AG189" s="535"/>
      <c r="AH189" s="535"/>
      <c r="AI189" s="535"/>
      <c r="AJ189" s="535"/>
      <c r="AK189" s="536"/>
      <c r="AL189" s="535"/>
      <c r="AM189" s="535"/>
      <c r="AN189" s="535"/>
      <c r="AO189" s="535"/>
      <c r="AP189" s="535"/>
      <c r="AQ189" s="535"/>
      <c r="AR189" s="535"/>
      <c r="AS189" s="535"/>
      <c r="AT189" s="535"/>
      <c r="AU189" s="548"/>
      <c r="AV189" s="549"/>
      <c r="AW189" s="549"/>
      <c r="AX189" s="543"/>
    </row>
    <row r="190" spans="1:50" ht="24" customHeight="1" x14ac:dyDescent="0.15">
      <c r="A190" s="534">
        <v>9</v>
      </c>
      <c r="B190" s="534">
        <v>1</v>
      </c>
      <c r="C190" s="535"/>
      <c r="D190" s="535"/>
      <c r="E190" s="535"/>
      <c r="F190" s="535"/>
      <c r="G190" s="535"/>
      <c r="H190" s="535"/>
      <c r="I190" s="535"/>
      <c r="J190" s="535"/>
      <c r="K190" s="535"/>
      <c r="L190" s="535"/>
      <c r="M190" s="535"/>
      <c r="N190" s="535"/>
      <c r="O190" s="535"/>
      <c r="P190" s="535"/>
      <c r="Q190" s="535"/>
      <c r="R190" s="535"/>
      <c r="S190" s="535"/>
      <c r="T190" s="535"/>
      <c r="U190" s="535"/>
      <c r="V190" s="535"/>
      <c r="W190" s="535"/>
      <c r="X190" s="535"/>
      <c r="Y190" s="535"/>
      <c r="Z190" s="535"/>
      <c r="AA190" s="535"/>
      <c r="AB190" s="535"/>
      <c r="AC190" s="535"/>
      <c r="AD190" s="535"/>
      <c r="AE190" s="535"/>
      <c r="AF190" s="535"/>
      <c r="AG190" s="535"/>
      <c r="AH190" s="535"/>
      <c r="AI190" s="535"/>
      <c r="AJ190" s="535"/>
      <c r="AK190" s="536"/>
      <c r="AL190" s="535"/>
      <c r="AM190" s="535"/>
      <c r="AN190" s="535"/>
      <c r="AO190" s="535"/>
      <c r="AP190" s="535"/>
      <c r="AQ190" s="535"/>
      <c r="AR190" s="535"/>
      <c r="AS190" s="535"/>
      <c r="AT190" s="535"/>
      <c r="AU190" s="548"/>
      <c r="AV190" s="549"/>
      <c r="AW190" s="549"/>
      <c r="AX190" s="543"/>
    </row>
    <row r="191" spans="1:50" ht="24" customHeight="1" x14ac:dyDescent="0.15">
      <c r="A191" s="534">
        <v>10</v>
      </c>
      <c r="B191" s="534">
        <v>1</v>
      </c>
      <c r="C191" s="535"/>
      <c r="D191" s="535"/>
      <c r="E191" s="535"/>
      <c r="F191" s="535"/>
      <c r="G191" s="535"/>
      <c r="H191" s="535"/>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5"/>
      <c r="AE191" s="535"/>
      <c r="AF191" s="535"/>
      <c r="AG191" s="535"/>
      <c r="AH191" s="535"/>
      <c r="AI191" s="535"/>
      <c r="AJ191" s="535"/>
      <c r="AK191" s="536"/>
      <c r="AL191" s="535"/>
      <c r="AM191" s="535"/>
      <c r="AN191" s="535"/>
      <c r="AO191" s="535"/>
      <c r="AP191" s="535"/>
      <c r="AQ191" s="535"/>
      <c r="AR191" s="535"/>
      <c r="AS191" s="535"/>
      <c r="AT191" s="535"/>
      <c r="AU191" s="548"/>
      <c r="AV191" s="549"/>
      <c r="AW191" s="549"/>
      <c r="AX191" s="543"/>
    </row>
    <row r="192" spans="1:50" s="40" customFormat="1" ht="24" customHeight="1" x14ac:dyDescent="0.1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9"/>
      <c r="AL192" s="38"/>
      <c r="AM192" s="38"/>
      <c r="AN192" s="38"/>
      <c r="AO192" s="38"/>
      <c r="AP192" s="38"/>
      <c r="AQ192" s="38"/>
      <c r="AR192" s="38"/>
      <c r="AS192" s="38"/>
      <c r="AT192" s="38"/>
      <c r="AU192" s="38"/>
      <c r="AV192" s="38"/>
      <c r="AW192" s="38"/>
      <c r="AX192" s="38"/>
    </row>
  </sheetData>
  <mergeCells count="772">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3:E63"/>
    <mergeCell ref="F63:AX63"/>
    <mergeCell ref="A64:AX64"/>
    <mergeCell ref="A65:AX65"/>
    <mergeCell ref="A66:AX66"/>
    <mergeCell ref="A67:B67"/>
    <mergeCell ref="C67:J67"/>
    <mergeCell ref="K67:R67"/>
    <mergeCell ref="S67:Z67"/>
    <mergeCell ref="AA67:AH67"/>
    <mergeCell ref="AI67:AP67"/>
    <mergeCell ref="AQ67:AX67"/>
    <mergeCell ref="A69:F92"/>
    <mergeCell ref="S74:AK74"/>
    <mergeCell ref="X76:AG76"/>
    <mergeCell ref="A95:F138"/>
    <mergeCell ref="G95:AB95"/>
    <mergeCell ref="AC95:AX95"/>
    <mergeCell ref="G96:K96"/>
    <mergeCell ref="L96:X96"/>
    <mergeCell ref="Y96:AB96"/>
    <mergeCell ref="AC96:AG96"/>
    <mergeCell ref="AH96:AT96"/>
    <mergeCell ref="AU96:AX96"/>
    <mergeCell ref="G97:K97"/>
    <mergeCell ref="L97:X97"/>
    <mergeCell ref="Y97:AB97"/>
    <mergeCell ref="AC97:AG97"/>
    <mergeCell ref="AH97:AT97"/>
    <mergeCell ref="AU97:AX97"/>
    <mergeCell ref="G99:K99"/>
    <mergeCell ref="L99:X99"/>
    <mergeCell ref="Y99:AB99"/>
    <mergeCell ref="AC99:AG99"/>
    <mergeCell ref="AH99:AT99"/>
    <mergeCell ref="AU99:AX99"/>
    <mergeCell ref="G98:K98"/>
    <mergeCell ref="L98:X98"/>
    <mergeCell ref="Y98:AB98"/>
    <mergeCell ref="AC98:AG98"/>
    <mergeCell ref="AH98:AT98"/>
    <mergeCell ref="AU98:AX98"/>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8:K108"/>
    <mergeCell ref="L108:X108"/>
    <mergeCell ref="Y108:AB108"/>
    <mergeCell ref="AC108:AG108"/>
    <mergeCell ref="AH108:AT108"/>
    <mergeCell ref="AU108:AX108"/>
    <mergeCell ref="G106:AB106"/>
    <mergeCell ref="AC106:AX106"/>
    <mergeCell ref="G107:K107"/>
    <mergeCell ref="L107:X107"/>
    <mergeCell ref="Y107:AB107"/>
    <mergeCell ref="AC107:AG107"/>
    <mergeCell ref="AH107:AT107"/>
    <mergeCell ref="AU107:AX107"/>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9:K119"/>
    <mergeCell ref="L119:X119"/>
    <mergeCell ref="Y119:AB119"/>
    <mergeCell ref="AC119:AG119"/>
    <mergeCell ref="AH119:AT119"/>
    <mergeCell ref="AU119:AX119"/>
    <mergeCell ref="G117:AB117"/>
    <mergeCell ref="AC117:AX117"/>
    <mergeCell ref="G118:K118"/>
    <mergeCell ref="L118:X118"/>
    <mergeCell ref="Y118:AB118"/>
    <mergeCell ref="AC118:AG118"/>
    <mergeCell ref="AH118:AT118"/>
    <mergeCell ref="AU118:AX118"/>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30:K130"/>
    <mergeCell ref="L130:X130"/>
    <mergeCell ref="Y130:AB130"/>
    <mergeCell ref="AC130:AG130"/>
    <mergeCell ref="AH130:AT130"/>
    <mergeCell ref="AU130:AX130"/>
    <mergeCell ref="G128:AB128"/>
    <mergeCell ref="AC128:AX128"/>
    <mergeCell ref="G129:K129"/>
    <mergeCell ref="L129:X129"/>
    <mergeCell ref="Y129:AB129"/>
    <mergeCell ref="AC129:AG129"/>
    <mergeCell ref="AH129:AT129"/>
    <mergeCell ref="AU129:AX129"/>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55:B155"/>
    <mergeCell ref="C155:L155"/>
    <mergeCell ref="M155:AJ155"/>
    <mergeCell ref="AK155:AP155"/>
    <mergeCell ref="AQ155:AT155"/>
    <mergeCell ref="AU155:AX155"/>
    <mergeCell ref="A152:B152"/>
    <mergeCell ref="C152:L152"/>
    <mergeCell ref="M152:AJ152"/>
    <mergeCell ref="AK152:AP152"/>
    <mergeCell ref="AQ152:AT152"/>
    <mergeCell ref="AU152:AX152"/>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81:B181"/>
    <mergeCell ref="C181:L181"/>
    <mergeCell ref="M181:AJ181"/>
    <mergeCell ref="AK181:AP181"/>
    <mergeCell ref="AQ181:AT181"/>
    <mergeCell ref="AU181:AX181"/>
    <mergeCell ref="A178:B178"/>
    <mergeCell ref="C178:L178"/>
    <mergeCell ref="M178:AJ178"/>
    <mergeCell ref="AK178:AP178"/>
    <mergeCell ref="AQ178:AT178"/>
    <mergeCell ref="AU178:AX178"/>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4" manualBreakCount="4">
    <brk id="36" max="49" man="1"/>
    <brk id="67" max="49" man="1"/>
    <brk id="93" max="49" man="1"/>
    <brk id="139" max="4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866"/>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03" t="s">
        <v>0</v>
      </c>
      <c r="AK1" s="1003"/>
      <c r="AL1" s="1003"/>
      <c r="AM1" s="1003"/>
      <c r="AN1" s="1003"/>
      <c r="AO1" s="1003"/>
      <c r="AP1" s="1003"/>
      <c r="AQ1" s="1877" t="str">
        <f ca="1">RIGHT(CELL("filename",AQ1),LEN(CELL("filename",AQ1))-FIND("]",CELL("filename",AQ1)))</f>
        <v>041</v>
      </c>
      <c r="AR1" s="1004"/>
      <c r="AS1" s="1004"/>
      <c r="AT1" s="1004"/>
      <c r="AU1" s="1004"/>
      <c r="AV1" s="1004"/>
      <c r="AW1" s="1004"/>
      <c r="AX1" s="1004"/>
    </row>
    <row r="2" spans="1:50" ht="21" customHeight="1" thickBot="1" x14ac:dyDescent="0.2">
      <c r="A2" s="1005" t="s">
        <v>1</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7" t="s">
        <v>2</v>
      </c>
      <c r="AP2" s="1008"/>
      <c r="AQ2" s="1008"/>
      <c r="AR2" s="1008"/>
      <c r="AS2" s="1008"/>
      <c r="AT2" s="1008"/>
      <c r="AU2" s="1008"/>
      <c r="AV2" s="1008"/>
      <c r="AW2" s="1008"/>
      <c r="AX2" s="1009"/>
    </row>
    <row r="3" spans="1:50" ht="25.15" customHeight="1" x14ac:dyDescent="0.15">
      <c r="A3" s="431" t="s">
        <v>3</v>
      </c>
      <c r="B3" s="432"/>
      <c r="C3" s="432"/>
      <c r="D3" s="432"/>
      <c r="E3" s="432"/>
      <c r="F3" s="432"/>
      <c r="G3" s="2047" t="s">
        <v>1543</v>
      </c>
      <c r="H3" s="2418"/>
      <c r="I3" s="2418"/>
      <c r="J3" s="2418"/>
      <c r="K3" s="2418"/>
      <c r="L3" s="2418"/>
      <c r="M3" s="2418"/>
      <c r="N3" s="2418"/>
      <c r="O3" s="2418"/>
      <c r="P3" s="2418"/>
      <c r="Q3" s="2418"/>
      <c r="R3" s="2418"/>
      <c r="S3" s="2418"/>
      <c r="T3" s="2418"/>
      <c r="U3" s="2418"/>
      <c r="V3" s="2418"/>
      <c r="W3" s="2418"/>
      <c r="X3" s="2418"/>
      <c r="Y3" s="437" t="s">
        <v>1544</v>
      </c>
      <c r="Z3" s="441"/>
      <c r="AA3" s="441"/>
      <c r="AB3" s="441"/>
      <c r="AC3" s="441"/>
      <c r="AD3" s="442"/>
      <c r="AE3" s="2419" t="s">
        <v>1269</v>
      </c>
      <c r="AF3" s="2419"/>
      <c r="AG3" s="2419"/>
      <c r="AH3" s="2419"/>
      <c r="AI3" s="2419"/>
      <c r="AJ3" s="2419"/>
      <c r="AK3" s="2419"/>
      <c r="AL3" s="2419"/>
      <c r="AM3" s="2419"/>
      <c r="AN3" s="2419"/>
      <c r="AO3" s="2419"/>
      <c r="AP3" s="2420"/>
      <c r="AQ3" s="443" t="s">
        <v>7</v>
      </c>
      <c r="AR3" s="2421"/>
      <c r="AS3" s="2421"/>
      <c r="AT3" s="2421"/>
      <c r="AU3" s="2421"/>
      <c r="AV3" s="2421"/>
      <c r="AW3" s="2421"/>
      <c r="AX3" s="2422"/>
    </row>
    <row r="4" spans="1:50" ht="30" customHeight="1" x14ac:dyDescent="0.15">
      <c r="A4" s="403" t="s">
        <v>8</v>
      </c>
      <c r="B4" s="1033"/>
      <c r="C4" s="1033"/>
      <c r="D4" s="1033"/>
      <c r="E4" s="1033"/>
      <c r="F4" s="1034"/>
      <c r="G4" s="1439" t="s">
        <v>352</v>
      </c>
      <c r="H4" s="1440"/>
      <c r="I4" s="1440"/>
      <c r="J4" s="1440"/>
      <c r="K4" s="1440"/>
      <c r="L4" s="1440"/>
      <c r="M4" s="1440"/>
      <c r="N4" s="1440"/>
      <c r="O4" s="1440"/>
      <c r="P4" s="1440"/>
      <c r="Q4" s="1440"/>
      <c r="R4" s="1440"/>
      <c r="S4" s="1440"/>
      <c r="T4" s="1440"/>
      <c r="U4" s="1440"/>
      <c r="V4" s="2412"/>
      <c r="W4" s="2412"/>
      <c r="X4" s="2412"/>
      <c r="Y4" s="409" t="s">
        <v>10</v>
      </c>
      <c r="Z4" s="413"/>
      <c r="AA4" s="413"/>
      <c r="AB4" s="413"/>
      <c r="AC4" s="413"/>
      <c r="AD4" s="414"/>
      <c r="AE4" s="2413" t="s">
        <v>1545</v>
      </c>
      <c r="AF4" s="2414"/>
      <c r="AG4" s="2414"/>
      <c r="AH4" s="2414"/>
      <c r="AI4" s="2414"/>
      <c r="AJ4" s="2414"/>
      <c r="AK4" s="2414"/>
      <c r="AL4" s="2414"/>
      <c r="AM4" s="2414"/>
      <c r="AN4" s="2414"/>
      <c r="AO4" s="2414"/>
      <c r="AP4" s="2415"/>
      <c r="AQ4" s="1067" t="s">
        <v>1546</v>
      </c>
      <c r="AR4" s="416"/>
      <c r="AS4" s="416"/>
      <c r="AT4" s="416"/>
      <c r="AU4" s="416"/>
      <c r="AV4" s="416"/>
      <c r="AW4" s="416"/>
      <c r="AX4" s="417"/>
    </row>
    <row r="5" spans="1:50" ht="50.25" customHeight="1" x14ac:dyDescent="0.15">
      <c r="A5" s="418" t="s">
        <v>13</v>
      </c>
      <c r="B5" s="419"/>
      <c r="C5" s="419"/>
      <c r="D5" s="419"/>
      <c r="E5" s="419"/>
      <c r="F5" s="419"/>
      <c r="G5" s="1445" t="s">
        <v>14</v>
      </c>
      <c r="H5" s="2412"/>
      <c r="I5" s="2412"/>
      <c r="J5" s="2412"/>
      <c r="K5" s="2412"/>
      <c r="L5" s="2412"/>
      <c r="M5" s="2412"/>
      <c r="N5" s="2412"/>
      <c r="O5" s="2412"/>
      <c r="P5" s="2412"/>
      <c r="Q5" s="2412"/>
      <c r="R5" s="2412"/>
      <c r="S5" s="2412"/>
      <c r="T5" s="2412"/>
      <c r="U5" s="2412"/>
      <c r="V5" s="2412"/>
      <c r="W5" s="2412"/>
      <c r="X5" s="2412"/>
      <c r="Y5" s="424" t="s">
        <v>15</v>
      </c>
      <c r="Z5" s="425"/>
      <c r="AA5" s="425"/>
      <c r="AB5" s="425"/>
      <c r="AC5" s="425"/>
      <c r="AD5" s="426"/>
      <c r="AE5" s="427" t="s">
        <v>1547</v>
      </c>
      <c r="AF5" s="428"/>
      <c r="AG5" s="428"/>
      <c r="AH5" s="428"/>
      <c r="AI5" s="428"/>
      <c r="AJ5" s="428"/>
      <c r="AK5" s="428"/>
      <c r="AL5" s="428"/>
      <c r="AM5" s="428"/>
      <c r="AN5" s="428"/>
      <c r="AO5" s="428"/>
      <c r="AP5" s="428"/>
      <c r="AQ5" s="2416"/>
      <c r="AR5" s="2416"/>
      <c r="AS5" s="2416"/>
      <c r="AT5" s="2416"/>
      <c r="AU5" s="2416"/>
      <c r="AV5" s="2416"/>
      <c r="AW5" s="2416"/>
      <c r="AX5" s="2417"/>
    </row>
    <row r="6" spans="1:50" ht="38.25" customHeight="1" x14ac:dyDescent="0.15">
      <c r="A6" s="1022" t="s">
        <v>17</v>
      </c>
      <c r="B6" s="1023"/>
      <c r="C6" s="1023"/>
      <c r="D6" s="1023"/>
      <c r="E6" s="1023"/>
      <c r="F6" s="1023"/>
      <c r="G6" s="1434" t="s">
        <v>352</v>
      </c>
      <c r="H6" s="1435"/>
      <c r="I6" s="1435"/>
      <c r="J6" s="1435"/>
      <c r="K6" s="1435"/>
      <c r="L6" s="1435"/>
      <c r="M6" s="1435"/>
      <c r="N6" s="1435"/>
      <c r="O6" s="1435"/>
      <c r="P6" s="1435"/>
      <c r="Q6" s="1435"/>
      <c r="R6" s="1435"/>
      <c r="S6" s="1435"/>
      <c r="T6" s="1435"/>
      <c r="U6" s="1435"/>
      <c r="V6" s="2409"/>
      <c r="W6" s="2409"/>
      <c r="X6" s="2409"/>
      <c r="Y6" s="452" t="s">
        <v>1548</v>
      </c>
      <c r="Z6" s="539"/>
      <c r="AA6" s="539"/>
      <c r="AB6" s="539"/>
      <c r="AC6" s="539"/>
      <c r="AD6" s="540"/>
      <c r="AE6" s="1769" t="s">
        <v>352</v>
      </c>
      <c r="AF6" s="2410"/>
      <c r="AG6" s="2410"/>
      <c r="AH6" s="2410"/>
      <c r="AI6" s="2410"/>
      <c r="AJ6" s="2410"/>
      <c r="AK6" s="2410"/>
      <c r="AL6" s="2410"/>
      <c r="AM6" s="2410"/>
      <c r="AN6" s="2410"/>
      <c r="AO6" s="2410"/>
      <c r="AP6" s="2410"/>
      <c r="AQ6" s="2410"/>
      <c r="AR6" s="2410"/>
      <c r="AS6" s="2410"/>
      <c r="AT6" s="2410"/>
      <c r="AU6" s="2410"/>
      <c r="AV6" s="2410"/>
      <c r="AW6" s="2410"/>
      <c r="AX6" s="2411"/>
    </row>
    <row r="7" spans="1:50" ht="51.75" customHeight="1" x14ac:dyDescent="0.15">
      <c r="A7" s="381" t="s">
        <v>21</v>
      </c>
      <c r="B7" s="382"/>
      <c r="C7" s="382"/>
      <c r="D7" s="382"/>
      <c r="E7" s="382"/>
      <c r="F7" s="382"/>
      <c r="G7" s="469" t="s">
        <v>1549</v>
      </c>
      <c r="H7" s="470"/>
      <c r="I7" s="470"/>
      <c r="J7" s="470"/>
      <c r="K7" s="470"/>
      <c r="L7" s="470"/>
      <c r="M7" s="470"/>
      <c r="N7" s="470"/>
      <c r="O7" s="470"/>
      <c r="P7" s="470"/>
      <c r="Q7" s="470"/>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AT7" s="470"/>
      <c r="AU7" s="470"/>
      <c r="AV7" s="470"/>
      <c r="AW7" s="470"/>
      <c r="AX7" s="471"/>
    </row>
    <row r="8" spans="1:50" ht="176.25" customHeight="1" x14ac:dyDescent="0.15">
      <c r="A8" s="381" t="s">
        <v>23</v>
      </c>
      <c r="B8" s="382"/>
      <c r="C8" s="382"/>
      <c r="D8" s="382"/>
      <c r="E8" s="382"/>
      <c r="F8" s="382"/>
      <c r="G8" s="384" t="s">
        <v>1550</v>
      </c>
      <c r="H8" s="385"/>
      <c r="I8" s="385"/>
      <c r="J8" s="385"/>
      <c r="K8" s="385"/>
      <c r="L8" s="385"/>
      <c r="M8" s="385"/>
      <c r="N8" s="385"/>
      <c r="O8" s="385"/>
      <c r="P8" s="385"/>
      <c r="Q8" s="385"/>
      <c r="R8" s="385"/>
      <c r="S8" s="385"/>
      <c r="T8" s="385"/>
      <c r="U8" s="385"/>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6"/>
    </row>
    <row r="9" spans="1:50" ht="24.75" customHeight="1" x14ac:dyDescent="0.15">
      <c r="A9" s="381" t="s">
        <v>25</v>
      </c>
      <c r="B9" s="382"/>
      <c r="C9" s="382"/>
      <c r="D9" s="382"/>
      <c r="E9" s="382"/>
      <c r="F9" s="383"/>
      <c r="G9" s="2408" t="s">
        <v>218</v>
      </c>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9"/>
    </row>
    <row r="10" spans="1:50" ht="21" customHeight="1" x14ac:dyDescent="0.15">
      <c r="A10" s="390" t="s">
        <v>27</v>
      </c>
      <c r="B10" s="391"/>
      <c r="C10" s="391"/>
      <c r="D10" s="391"/>
      <c r="E10" s="391"/>
      <c r="F10" s="392"/>
      <c r="G10" s="1020"/>
      <c r="H10" s="1021"/>
      <c r="I10" s="1021"/>
      <c r="J10" s="1021"/>
      <c r="K10" s="1021"/>
      <c r="L10" s="1021"/>
      <c r="M10" s="1021"/>
      <c r="N10" s="1021"/>
      <c r="O10" s="1021"/>
      <c r="P10" s="365" t="s">
        <v>28</v>
      </c>
      <c r="Q10" s="366"/>
      <c r="R10" s="366"/>
      <c r="S10" s="366"/>
      <c r="T10" s="366"/>
      <c r="U10" s="366"/>
      <c r="V10" s="402"/>
      <c r="W10" s="365" t="s">
        <v>29</v>
      </c>
      <c r="X10" s="366"/>
      <c r="Y10" s="366"/>
      <c r="Z10" s="366"/>
      <c r="AA10" s="366"/>
      <c r="AB10" s="366"/>
      <c r="AC10" s="402"/>
      <c r="AD10" s="365" t="s">
        <v>30</v>
      </c>
      <c r="AE10" s="366"/>
      <c r="AF10" s="366"/>
      <c r="AG10" s="366"/>
      <c r="AH10" s="366"/>
      <c r="AI10" s="366"/>
      <c r="AJ10" s="402"/>
      <c r="AK10" s="365" t="s">
        <v>31</v>
      </c>
      <c r="AL10" s="366"/>
      <c r="AM10" s="366"/>
      <c r="AN10" s="366"/>
      <c r="AO10" s="366"/>
      <c r="AP10" s="366"/>
      <c r="AQ10" s="402"/>
      <c r="AR10" s="365" t="s">
        <v>32</v>
      </c>
      <c r="AS10" s="366"/>
      <c r="AT10" s="366"/>
      <c r="AU10" s="366"/>
      <c r="AV10" s="366"/>
      <c r="AW10" s="366"/>
      <c r="AX10" s="367"/>
    </row>
    <row r="11" spans="1:50" ht="21" customHeight="1" x14ac:dyDescent="0.15">
      <c r="A11" s="393"/>
      <c r="B11" s="394"/>
      <c r="C11" s="394"/>
      <c r="D11" s="394"/>
      <c r="E11" s="394"/>
      <c r="F11" s="395"/>
      <c r="G11" s="368" t="s">
        <v>33</v>
      </c>
      <c r="H11" s="991"/>
      <c r="I11" s="996" t="s">
        <v>34</v>
      </c>
      <c r="J11" s="997"/>
      <c r="K11" s="997"/>
      <c r="L11" s="997"/>
      <c r="M11" s="997"/>
      <c r="N11" s="997"/>
      <c r="O11" s="369"/>
      <c r="P11" s="864">
        <v>44</v>
      </c>
      <c r="Q11" s="864"/>
      <c r="R11" s="864"/>
      <c r="S11" s="864"/>
      <c r="T11" s="864"/>
      <c r="U11" s="864"/>
      <c r="V11" s="864"/>
      <c r="W11" s="864">
        <v>42</v>
      </c>
      <c r="X11" s="864"/>
      <c r="Y11" s="864"/>
      <c r="Z11" s="864"/>
      <c r="AA11" s="864"/>
      <c r="AB11" s="864"/>
      <c r="AC11" s="864"/>
      <c r="AD11" s="864">
        <v>37</v>
      </c>
      <c r="AE11" s="864"/>
      <c r="AF11" s="864"/>
      <c r="AG11" s="864"/>
      <c r="AH11" s="864"/>
      <c r="AI11" s="864"/>
      <c r="AJ11" s="864"/>
      <c r="AK11" s="864">
        <v>156</v>
      </c>
      <c r="AL11" s="864"/>
      <c r="AM11" s="864"/>
      <c r="AN11" s="864"/>
      <c r="AO11" s="864"/>
      <c r="AP11" s="864"/>
      <c r="AQ11" s="864"/>
      <c r="AR11" s="1620"/>
      <c r="AS11" s="1620"/>
      <c r="AT11" s="1620"/>
      <c r="AU11" s="1620"/>
      <c r="AV11" s="1620"/>
      <c r="AW11" s="1620"/>
      <c r="AX11" s="1621"/>
    </row>
    <row r="12" spans="1:50" ht="21" customHeight="1" x14ac:dyDescent="0.15">
      <c r="A12" s="393"/>
      <c r="B12" s="394"/>
      <c r="C12" s="394"/>
      <c r="D12" s="394"/>
      <c r="E12" s="394"/>
      <c r="F12" s="395"/>
      <c r="G12" s="992"/>
      <c r="H12" s="993"/>
      <c r="I12" s="340" t="s">
        <v>35</v>
      </c>
      <c r="J12" s="341"/>
      <c r="K12" s="341"/>
      <c r="L12" s="341"/>
      <c r="M12" s="341"/>
      <c r="N12" s="341"/>
      <c r="O12" s="342"/>
      <c r="P12" s="851" t="s">
        <v>1551</v>
      </c>
      <c r="Q12" s="851"/>
      <c r="R12" s="851"/>
      <c r="S12" s="851"/>
      <c r="T12" s="851"/>
      <c r="U12" s="851"/>
      <c r="V12" s="851"/>
      <c r="W12" s="851" t="s">
        <v>1551</v>
      </c>
      <c r="X12" s="851"/>
      <c r="Y12" s="851"/>
      <c r="Z12" s="851"/>
      <c r="AA12" s="851"/>
      <c r="AB12" s="851"/>
      <c r="AC12" s="851"/>
      <c r="AD12" s="851" t="s">
        <v>1551</v>
      </c>
      <c r="AE12" s="851"/>
      <c r="AF12" s="851"/>
      <c r="AG12" s="851"/>
      <c r="AH12" s="851"/>
      <c r="AI12" s="851"/>
      <c r="AJ12" s="851"/>
      <c r="AK12" s="851" t="s">
        <v>1551</v>
      </c>
      <c r="AL12" s="851"/>
      <c r="AM12" s="851"/>
      <c r="AN12" s="851"/>
      <c r="AO12" s="851"/>
      <c r="AP12" s="851"/>
      <c r="AQ12" s="851"/>
      <c r="AR12" s="1421"/>
      <c r="AS12" s="1421"/>
      <c r="AT12" s="1421"/>
      <c r="AU12" s="1421"/>
      <c r="AV12" s="1421"/>
      <c r="AW12" s="1421"/>
      <c r="AX12" s="1422"/>
    </row>
    <row r="13" spans="1:50" ht="21" customHeight="1" x14ac:dyDescent="0.15">
      <c r="A13" s="393"/>
      <c r="B13" s="394"/>
      <c r="C13" s="394"/>
      <c r="D13" s="394"/>
      <c r="E13" s="394"/>
      <c r="F13" s="395"/>
      <c r="G13" s="992"/>
      <c r="H13" s="993"/>
      <c r="I13" s="340" t="s">
        <v>38</v>
      </c>
      <c r="J13" s="1615"/>
      <c r="K13" s="1615"/>
      <c r="L13" s="1615"/>
      <c r="M13" s="1615"/>
      <c r="N13" s="1615"/>
      <c r="O13" s="1616"/>
      <c r="P13" s="285" t="s">
        <v>1551</v>
      </c>
      <c r="Q13" s="1611"/>
      <c r="R13" s="1611"/>
      <c r="S13" s="1611"/>
      <c r="T13" s="1611"/>
      <c r="U13" s="1611"/>
      <c r="V13" s="1612"/>
      <c r="W13" s="285" t="s">
        <v>1551</v>
      </c>
      <c r="X13" s="1611"/>
      <c r="Y13" s="1611"/>
      <c r="Z13" s="1611"/>
      <c r="AA13" s="1611"/>
      <c r="AB13" s="1611"/>
      <c r="AC13" s="1612"/>
      <c r="AD13" s="285" t="s">
        <v>1551</v>
      </c>
      <c r="AE13" s="1611"/>
      <c r="AF13" s="1611"/>
      <c r="AG13" s="1611"/>
      <c r="AH13" s="1611"/>
      <c r="AI13" s="1611"/>
      <c r="AJ13" s="1612"/>
      <c r="AK13" s="285" t="s">
        <v>1551</v>
      </c>
      <c r="AL13" s="1611"/>
      <c r="AM13" s="1611"/>
      <c r="AN13" s="1611"/>
      <c r="AO13" s="1611"/>
      <c r="AP13" s="1611"/>
      <c r="AQ13" s="1612"/>
      <c r="AR13" s="285"/>
      <c r="AS13" s="1611"/>
      <c r="AT13" s="1611"/>
      <c r="AU13" s="1611"/>
      <c r="AV13" s="1611"/>
      <c r="AW13" s="1611"/>
      <c r="AX13" s="1617"/>
    </row>
    <row r="14" spans="1:50" ht="21" customHeight="1" x14ac:dyDescent="0.15">
      <c r="A14" s="393"/>
      <c r="B14" s="394"/>
      <c r="C14" s="394"/>
      <c r="D14" s="394"/>
      <c r="E14" s="394"/>
      <c r="F14" s="395"/>
      <c r="G14" s="992"/>
      <c r="H14" s="993"/>
      <c r="I14" s="340" t="s">
        <v>39</v>
      </c>
      <c r="J14" s="1615"/>
      <c r="K14" s="1615"/>
      <c r="L14" s="1615"/>
      <c r="M14" s="1615"/>
      <c r="N14" s="1615"/>
      <c r="O14" s="1616"/>
      <c r="P14" s="285" t="s">
        <v>1551</v>
      </c>
      <c r="Q14" s="1611"/>
      <c r="R14" s="1611"/>
      <c r="S14" s="1611"/>
      <c r="T14" s="1611"/>
      <c r="U14" s="1611"/>
      <c r="V14" s="1612"/>
      <c r="W14" s="285" t="s">
        <v>1551</v>
      </c>
      <c r="X14" s="1611"/>
      <c r="Y14" s="1611"/>
      <c r="Z14" s="1611"/>
      <c r="AA14" s="1611"/>
      <c r="AB14" s="1611"/>
      <c r="AC14" s="1612"/>
      <c r="AD14" s="285" t="s">
        <v>1551</v>
      </c>
      <c r="AE14" s="1611"/>
      <c r="AF14" s="1611"/>
      <c r="AG14" s="1611"/>
      <c r="AH14" s="1611"/>
      <c r="AI14" s="1611"/>
      <c r="AJ14" s="1612"/>
      <c r="AK14" s="285" t="s">
        <v>1551</v>
      </c>
      <c r="AL14" s="1611"/>
      <c r="AM14" s="1611"/>
      <c r="AN14" s="1611"/>
      <c r="AO14" s="1611"/>
      <c r="AP14" s="1611"/>
      <c r="AQ14" s="1612"/>
      <c r="AR14" s="337"/>
      <c r="AS14" s="1613"/>
      <c r="AT14" s="1613"/>
      <c r="AU14" s="1613"/>
      <c r="AV14" s="1613"/>
      <c r="AW14" s="1613"/>
      <c r="AX14" s="1614"/>
    </row>
    <row r="15" spans="1:50" ht="24.75" customHeight="1" x14ac:dyDescent="0.15">
      <c r="A15" s="393"/>
      <c r="B15" s="394"/>
      <c r="C15" s="394"/>
      <c r="D15" s="394"/>
      <c r="E15" s="394"/>
      <c r="F15" s="395"/>
      <c r="G15" s="992"/>
      <c r="H15" s="993"/>
      <c r="I15" s="340" t="s">
        <v>40</v>
      </c>
      <c r="J15" s="341"/>
      <c r="K15" s="341"/>
      <c r="L15" s="341"/>
      <c r="M15" s="341"/>
      <c r="N15" s="341"/>
      <c r="O15" s="342"/>
      <c r="P15" s="851" t="s">
        <v>1551</v>
      </c>
      <c r="Q15" s="851"/>
      <c r="R15" s="851"/>
      <c r="S15" s="851"/>
      <c r="T15" s="851"/>
      <c r="U15" s="851"/>
      <c r="V15" s="851"/>
      <c r="W15" s="851" t="s">
        <v>1551</v>
      </c>
      <c r="X15" s="851"/>
      <c r="Y15" s="851"/>
      <c r="Z15" s="851"/>
      <c r="AA15" s="851"/>
      <c r="AB15" s="851"/>
      <c r="AC15" s="851"/>
      <c r="AD15" s="851" t="s">
        <v>1551</v>
      </c>
      <c r="AE15" s="851"/>
      <c r="AF15" s="851"/>
      <c r="AG15" s="851"/>
      <c r="AH15" s="851"/>
      <c r="AI15" s="851"/>
      <c r="AJ15" s="851"/>
      <c r="AK15" s="851" t="s">
        <v>1551</v>
      </c>
      <c r="AL15" s="851"/>
      <c r="AM15" s="851"/>
      <c r="AN15" s="851"/>
      <c r="AO15" s="851"/>
      <c r="AP15" s="851"/>
      <c r="AQ15" s="851"/>
      <c r="AR15" s="1421"/>
      <c r="AS15" s="1421"/>
      <c r="AT15" s="1421"/>
      <c r="AU15" s="1421"/>
      <c r="AV15" s="1421"/>
      <c r="AW15" s="1421"/>
      <c r="AX15" s="1422"/>
    </row>
    <row r="16" spans="1:50" ht="24.75" customHeight="1" x14ac:dyDescent="0.15">
      <c r="A16" s="393"/>
      <c r="B16" s="394"/>
      <c r="C16" s="394"/>
      <c r="D16" s="394"/>
      <c r="E16" s="394"/>
      <c r="F16" s="395"/>
      <c r="G16" s="994"/>
      <c r="H16" s="995"/>
      <c r="I16" s="1000" t="s">
        <v>41</v>
      </c>
      <c r="J16" s="1001"/>
      <c r="K16" s="1001"/>
      <c r="L16" s="1001"/>
      <c r="M16" s="1001"/>
      <c r="N16" s="1001"/>
      <c r="O16" s="373"/>
      <c r="P16" s="1427">
        <v>44</v>
      </c>
      <c r="Q16" s="1427"/>
      <c r="R16" s="1427"/>
      <c r="S16" s="1427"/>
      <c r="T16" s="1427"/>
      <c r="U16" s="1427"/>
      <c r="V16" s="1427"/>
      <c r="W16" s="1427">
        <v>42</v>
      </c>
      <c r="X16" s="1427"/>
      <c r="Y16" s="1427"/>
      <c r="Z16" s="1427"/>
      <c r="AA16" s="1427"/>
      <c r="AB16" s="1427"/>
      <c r="AC16" s="1427"/>
      <c r="AD16" s="1427">
        <v>37</v>
      </c>
      <c r="AE16" s="1427"/>
      <c r="AF16" s="1427"/>
      <c r="AG16" s="1427"/>
      <c r="AH16" s="1427"/>
      <c r="AI16" s="1427"/>
      <c r="AJ16" s="1427"/>
      <c r="AK16" s="1427">
        <v>156</v>
      </c>
      <c r="AL16" s="1427"/>
      <c r="AM16" s="1427"/>
      <c r="AN16" s="1427"/>
      <c r="AO16" s="1427"/>
      <c r="AP16" s="1427"/>
      <c r="AQ16" s="1427"/>
      <c r="AR16" s="1427"/>
      <c r="AS16" s="1427"/>
      <c r="AT16" s="1427"/>
      <c r="AU16" s="1427"/>
      <c r="AV16" s="1427"/>
      <c r="AW16" s="1427"/>
      <c r="AX16" s="1428"/>
    </row>
    <row r="17" spans="1:55" ht="24.75" customHeight="1" x14ac:dyDescent="0.15">
      <c r="A17" s="393"/>
      <c r="B17" s="394"/>
      <c r="C17" s="394"/>
      <c r="D17" s="394"/>
      <c r="E17" s="394"/>
      <c r="F17" s="395"/>
      <c r="G17" s="979" t="s">
        <v>42</v>
      </c>
      <c r="H17" s="980"/>
      <c r="I17" s="980"/>
      <c r="J17" s="980"/>
      <c r="K17" s="980"/>
      <c r="L17" s="980"/>
      <c r="M17" s="980"/>
      <c r="N17" s="980"/>
      <c r="O17" s="980"/>
      <c r="P17" s="963">
        <v>27</v>
      </c>
      <c r="Q17" s="963"/>
      <c r="R17" s="963"/>
      <c r="S17" s="963"/>
      <c r="T17" s="963"/>
      <c r="U17" s="963"/>
      <c r="V17" s="963"/>
      <c r="W17" s="963">
        <v>25</v>
      </c>
      <c r="X17" s="963"/>
      <c r="Y17" s="963"/>
      <c r="Z17" s="963"/>
      <c r="AA17" s="963"/>
      <c r="AB17" s="963"/>
      <c r="AC17" s="963"/>
      <c r="AD17" s="963">
        <v>37</v>
      </c>
      <c r="AE17" s="963"/>
      <c r="AF17" s="963"/>
      <c r="AG17" s="963"/>
      <c r="AH17" s="963"/>
      <c r="AI17" s="963"/>
      <c r="AJ17" s="963"/>
      <c r="AK17" s="982"/>
      <c r="AL17" s="982"/>
      <c r="AM17" s="982"/>
      <c r="AN17" s="982"/>
      <c r="AO17" s="982"/>
      <c r="AP17" s="982"/>
      <c r="AQ17" s="982"/>
      <c r="AR17" s="982"/>
      <c r="AS17" s="982"/>
      <c r="AT17" s="982"/>
      <c r="AU17" s="982"/>
      <c r="AV17" s="982"/>
      <c r="AW17" s="982"/>
      <c r="AX17" s="983"/>
    </row>
    <row r="18" spans="1:55" ht="24.75" customHeight="1" x14ac:dyDescent="0.15">
      <c r="A18" s="396"/>
      <c r="B18" s="397"/>
      <c r="C18" s="397"/>
      <c r="D18" s="397"/>
      <c r="E18" s="397"/>
      <c r="F18" s="398"/>
      <c r="G18" s="979" t="s">
        <v>43</v>
      </c>
      <c r="H18" s="980"/>
      <c r="I18" s="980"/>
      <c r="J18" s="980"/>
      <c r="K18" s="980"/>
      <c r="L18" s="980"/>
      <c r="M18" s="980"/>
      <c r="N18" s="980"/>
      <c r="O18" s="980"/>
      <c r="P18" s="2407">
        <v>0.65</v>
      </c>
      <c r="Q18" s="2407"/>
      <c r="R18" s="2407"/>
      <c r="S18" s="2407"/>
      <c r="T18" s="2407"/>
      <c r="U18" s="2407"/>
      <c r="V18" s="2407"/>
      <c r="W18" s="2407">
        <v>0.60599999999999998</v>
      </c>
      <c r="X18" s="2407"/>
      <c r="Y18" s="2407"/>
      <c r="Z18" s="2407"/>
      <c r="AA18" s="2407"/>
      <c r="AB18" s="2407"/>
      <c r="AC18" s="2407"/>
      <c r="AD18" s="2407">
        <v>0.96799999999999997</v>
      </c>
      <c r="AE18" s="2407"/>
      <c r="AF18" s="2407"/>
      <c r="AG18" s="2407"/>
      <c r="AH18" s="2407"/>
      <c r="AI18" s="2407"/>
      <c r="AJ18" s="2407"/>
      <c r="AK18" s="982"/>
      <c r="AL18" s="982"/>
      <c r="AM18" s="982"/>
      <c r="AN18" s="982"/>
      <c r="AO18" s="982"/>
      <c r="AP18" s="982"/>
      <c r="AQ18" s="982"/>
      <c r="AR18" s="982"/>
      <c r="AS18" s="982"/>
      <c r="AT18" s="982"/>
      <c r="AU18" s="982"/>
      <c r="AV18" s="982"/>
      <c r="AW18" s="982"/>
      <c r="AX18" s="983"/>
    </row>
    <row r="19" spans="1:55" ht="21.75" customHeight="1" x14ac:dyDescent="0.15">
      <c r="A19" s="972" t="s">
        <v>44</v>
      </c>
      <c r="B19" s="973"/>
      <c r="C19" s="973"/>
      <c r="D19" s="973"/>
      <c r="E19" s="973"/>
      <c r="F19" s="974"/>
      <c r="G19" s="1386" t="s">
        <v>45</v>
      </c>
      <c r="H19" s="366"/>
      <c r="I19" s="366"/>
      <c r="J19" s="366"/>
      <c r="K19" s="366"/>
      <c r="L19" s="366"/>
      <c r="M19" s="366"/>
      <c r="N19" s="366"/>
      <c r="O19" s="366"/>
      <c r="P19" s="366"/>
      <c r="Q19" s="366"/>
      <c r="R19" s="366"/>
      <c r="S19" s="366"/>
      <c r="T19" s="366"/>
      <c r="U19" s="366"/>
      <c r="V19" s="366"/>
      <c r="W19" s="366"/>
      <c r="X19" s="402"/>
      <c r="Y19" s="937"/>
      <c r="Z19" s="938"/>
      <c r="AA19" s="939"/>
      <c r="AB19" s="365" t="s">
        <v>46</v>
      </c>
      <c r="AC19" s="366"/>
      <c r="AD19" s="402"/>
      <c r="AE19" s="541" t="s">
        <v>28</v>
      </c>
      <c r="AF19" s="541"/>
      <c r="AG19" s="541"/>
      <c r="AH19" s="541"/>
      <c r="AI19" s="541"/>
      <c r="AJ19" s="541" t="s">
        <v>29</v>
      </c>
      <c r="AK19" s="541"/>
      <c r="AL19" s="541"/>
      <c r="AM19" s="541"/>
      <c r="AN19" s="541"/>
      <c r="AO19" s="541" t="s">
        <v>30</v>
      </c>
      <c r="AP19" s="541"/>
      <c r="AQ19" s="541"/>
      <c r="AR19" s="541"/>
      <c r="AS19" s="541"/>
      <c r="AT19" s="542" t="s">
        <v>47</v>
      </c>
      <c r="AU19" s="541"/>
      <c r="AV19" s="541"/>
      <c r="AW19" s="541"/>
      <c r="AX19" s="1413"/>
    </row>
    <row r="20" spans="1:55" ht="21.75" customHeight="1" x14ac:dyDescent="0.15">
      <c r="A20" s="975"/>
      <c r="B20" s="973"/>
      <c r="C20" s="973"/>
      <c r="D20" s="973"/>
      <c r="E20" s="973"/>
      <c r="F20" s="974"/>
      <c r="G20" s="1965" t="s">
        <v>1552</v>
      </c>
      <c r="H20" s="894"/>
      <c r="I20" s="894"/>
      <c r="J20" s="894"/>
      <c r="K20" s="894"/>
      <c r="L20" s="894"/>
      <c r="M20" s="894"/>
      <c r="N20" s="894"/>
      <c r="O20" s="894"/>
      <c r="P20" s="894"/>
      <c r="Q20" s="894"/>
      <c r="R20" s="894"/>
      <c r="S20" s="894"/>
      <c r="T20" s="894"/>
      <c r="U20" s="894"/>
      <c r="V20" s="894"/>
      <c r="W20" s="894"/>
      <c r="X20" s="1961"/>
      <c r="Y20" s="869" t="s">
        <v>49</v>
      </c>
      <c r="Z20" s="870"/>
      <c r="AA20" s="871"/>
      <c r="AB20" s="1608" t="s">
        <v>696</v>
      </c>
      <c r="AC20" s="1608"/>
      <c r="AD20" s="1608"/>
      <c r="AE20" s="537">
        <v>78.099999999999994</v>
      </c>
      <c r="AF20" s="537"/>
      <c r="AG20" s="537"/>
      <c r="AH20" s="537"/>
      <c r="AI20" s="537"/>
      <c r="AJ20" s="537">
        <v>79.7</v>
      </c>
      <c r="AK20" s="537"/>
      <c r="AL20" s="537"/>
      <c r="AM20" s="537"/>
      <c r="AN20" s="537"/>
      <c r="AO20" s="537">
        <v>82.3</v>
      </c>
      <c r="AP20" s="537"/>
      <c r="AQ20" s="537"/>
      <c r="AR20" s="537"/>
      <c r="AS20" s="537"/>
      <c r="AT20" s="1390"/>
      <c r="AU20" s="1390"/>
      <c r="AV20" s="1390"/>
      <c r="AW20" s="1390"/>
      <c r="AX20" s="1391"/>
    </row>
    <row r="21" spans="1:55" ht="21.75" customHeight="1" x14ac:dyDescent="0.15">
      <c r="A21" s="976"/>
      <c r="B21" s="977"/>
      <c r="C21" s="977"/>
      <c r="D21" s="977"/>
      <c r="E21" s="977"/>
      <c r="F21" s="978"/>
      <c r="G21" s="2405"/>
      <c r="H21" s="897"/>
      <c r="I21" s="897"/>
      <c r="J21" s="897"/>
      <c r="K21" s="897"/>
      <c r="L21" s="897"/>
      <c r="M21" s="897"/>
      <c r="N21" s="897"/>
      <c r="O21" s="897"/>
      <c r="P21" s="897"/>
      <c r="Q21" s="897"/>
      <c r="R21" s="897"/>
      <c r="S21" s="897"/>
      <c r="T21" s="897"/>
      <c r="U21" s="897"/>
      <c r="V21" s="897"/>
      <c r="W21" s="897"/>
      <c r="X21" s="2406"/>
      <c r="Y21" s="365" t="s">
        <v>51</v>
      </c>
      <c r="Z21" s="366"/>
      <c r="AA21" s="402"/>
      <c r="AB21" s="998"/>
      <c r="AC21" s="998"/>
      <c r="AD21" s="998"/>
      <c r="AE21" s="998">
        <v>100</v>
      </c>
      <c r="AF21" s="998"/>
      <c r="AG21" s="998"/>
      <c r="AH21" s="998"/>
      <c r="AI21" s="998"/>
      <c r="AJ21" s="998">
        <v>100</v>
      </c>
      <c r="AK21" s="998"/>
      <c r="AL21" s="998"/>
      <c r="AM21" s="998"/>
      <c r="AN21" s="998"/>
      <c r="AO21" s="998">
        <v>100</v>
      </c>
      <c r="AP21" s="998"/>
      <c r="AQ21" s="998"/>
      <c r="AR21" s="998"/>
      <c r="AS21" s="998"/>
      <c r="AT21" s="963">
        <v>100</v>
      </c>
      <c r="AU21" s="963"/>
      <c r="AV21" s="963"/>
      <c r="AW21" s="963"/>
      <c r="AX21" s="1002"/>
    </row>
    <row r="22" spans="1:55" ht="21.75" customHeight="1" x14ac:dyDescent="0.15">
      <c r="A22" s="976"/>
      <c r="B22" s="977"/>
      <c r="C22" s="977"/>
      <c r="D22" s="977"/>
      <c r="E22" s="977"/>
      <c r="F22" s="978"/>
      <c r="G22" s="1962"/>
      <c r="H22" s="900"/>
      <c r="I22" s="900"/>
      <c r="J22" s="900"/>
      <c r="K22" s="900"/>
      <c r="L22" s="900"/>
      <c r="M22" s="900"/>
      <c r="N22" s="900"/>
      <c r="O22" s="900"/>
      <c r="P22" s="900"/>
      <c r="Q22" s="900"/>
      <c r="R22" s="900"/>
      <c r="S22" s="900"/>
      <c r="T22" s="900"/>
      <c r="U22" s="900"/>
      <c r="V22" s="900"/>
      <c r="W22" s="900"/>
      <c r="X22" s="1750"/>
      <c r="Y22" s="365" t="s">
        <v>52</v>
      </c>
      <c r="Z22" s="366"/>
      <c r="AA22" s="402"/>
      <c r="AB22" s="1406" t="s">
        <v>696</v>
      </c>
      <c r="AC22" s="1406"/>
      <c r="AD22" s="1406"/>
      <c r="AE22" s="1406">
        <v>78.099999999999994</v>
      </c>
      <c r="AF22" s="1406"/>
      <c r="AG22" s="1406"/>
      <c r="AH22" s="1406"/>
      <c r="AI22" s="1406"/>
      <c r="AJ22" s="1406">
        <v>79.7</v>
      </c>
      <c r="AK22" s="1406"/>
      <c r="AL22" s="1406"/>
      <c r="AM22" s="1406"/>
      <c r="AN22" s="1406"/>
      <c r="AO22" s="1406">
        <v>82.3</v>
      </c>
      <c r="AP22" s="1406"/>
      <c r="AQ22" s="1406"/>
      <c r="AR22" s="1406"/>
      <c r="AS22" s="1406"/>
      <c r="AT22" s="1409"/>
      <c r="AU22" s="1409"/>
      <c r="AV22" s="1409"/>
      <c r="AW22" s="1409"/>
      <c r="AX22" s="1410"/>
    </row>
    <row r="23" spans="1:55" ht="21.75" customHeight="1" x14ac:dyDescent="0.15">
      <c r="A23" s="893" t="s">
        <v>54</v>
      </c>
      <c r="B23" s="931"/>
      <c r="C23" s="931"/>
      <c r="D23" s="931"/>
      <c r="E23" s="931"/>
      <c r="F23" s="932"/>
      <c r="G23" s="1386" t="s">
        <v>55</v>
      </c>
      <c r="H23" s="366"/>
      <c r="I23" s="366"/>
      <c r="J23" s="366"/>
      <c r="K23" s="366"/>
      <c r="L23" s="366"/>
      <c r="M23" s="366"/>
      <c r="N23" s="366"/>
      <c r="O23" s="366"/>
      <c r="P23" s="366"/>
      <c r="Q23" s="366"/>
      <c r="R23" s="366"/>
      <c r="S23" s="366"/>
      <c r="T23" s="366"/>
      <c r="U23" s="366"/>
      <c r="V23" s="366"/>
      <c r="W23" s="366"/>
      <c r="X23" s="402"/>
      <c r="Y23" s="937"/>
      <c r="Z23" s="938"/>
      <c r="AA23" s="939"/>
      <c r="AB23" s="365" t="s">
        <v>46</v>
      </c>
      <c r="AC23" s="366"/>
      <c r="AD23" s="402"/>
      <c r="AE23" s="541" t="s">
        <v>28</v>
      </c>
      <c r="AF23" s="541"/>
      <c r="AG23" s="541"/>
      <c r="AH23" s="541"/>
      <c r="AI23" s="541"/>
      <c r="AJ23" s="541" t="s">
        <v>29</v>
      </c>
      <c r="AK23" s="541"/>
      <c r="AL23" s="541"/>
      <c r="AM23" s="541"/>
      <c r="AN23" s="541"/>
      <c r="AO23" s="541" t="s">
        <v>30</v>
      </c>
      <c r="AP23" s="541"/>
      <c r="AQ23" s="541"/>
      <c r="AR23" s="541"/>
      <c r="AS23" s="541"/>
      <c r="AT23" s="1290" t="s">
        <v>56</v>
      </c>
      <c r="AU23" s="1291"/>
      <c r="AV23" s="1291"/>
      <c r="AW23" s="1291"/>
      <c r="AX23" s="1292"/>
    </row>
    <row r="24" spans="1:55" ht="27" customHeight="1" x14ac:dyDescent="0.15">
      <c r="A24" s="620"/>
      <c r="B24" s="621"/>
      <c r="C24" s="621"/>
      <c r="D24" s="621"/>
      <c r="E24" s="621"/>
      <c r="F24" s="622"/>
      <c r="G24" s="1960" t="s">
        <v>1553</v>
      </c>
      <c r="H24" s="894"/>
      <c r="I24" s="894"/>
      <c r="J24" s="894"/>
      <c r="K24" s="894"/>
      <c r="L24" s="894"/>
      <c r="M24" s="894"/>
      <c r="N24" s="894"/>
      <c r="O24" s="894"/>
      <c r="P24" s="894"/>
      <c r="Q24" s="894"/>
      <c r="R24" s="894"/>
      <c r="S24" s="894"/>
      <c r="T24" s="894"/>
      <c r="U24" s="894"/>
      <c r="V24" s="894"/>
      <c r="W24" s="894"/>
      <c r="X24" s="1961"/>
      <c r="Y24" s="2379" t="s">
        <v>1554</v>
      </c>
      <c r="Z24" s="2380"/>
      <c r="AA24" s="2381"/>
      <c r="AB24" s="1757" t="s">
        <v>1555</v>
      </c>
      <c r="AC24" s="918"/>
      <c r="AD24" s="919"/>
      <c r="AE24" s="2394" t="s">
        <v>1556</v>
      </c>
      <c r="AF24" s="2395"/>
      <c r="AG24" s="2395"/>
      <c r="AH24" s="2395"/>
      <c r="AI24" s="2395"/>
      <c r="AJ24" s="2394" t="s">
        <v>1557</v>
      </c>
      <c r="AK24" s="2395"/>
      <c r="AL24" s="2395"/>
      <c r="AM24" s="2395"/>
      <c r="AN24" s="2395"/>
      <c r="AO24" s="2396" t="s">
        <v>1558</v>
      </c>
      <c r="AP24" s="2397"/>
      <c r="AQ24" s="2397"/>
      <c r="AR24" s="2397"/>
      <c r="AS24" s="2397"/>
      <c r="AT24" s="2398" t="s">
        <v>1559</v>
      </c>
      <c r="AU24" s="602"/>
      <c r="AV24" s="602"/>
      <c r="AW24" s="602"/>
      <c r="AX24" s="2399"/>
      <c r="AY24" s="4"/>
      <c r="AZ24" s="4"/>
      <c r="BA24" s="4"/>
      <c r="BB24" s="4"/>
      <c r="BC24" s="4"/>
    </row>
    <row r="25" spans="1:55" ht="27" customHeight="1" x14ac:dyDescent="0.15">
      <c r="A25" s="620"/>
      <c r="B25" s="621"/>
      <c r="C25" s="621"/>
      <c r="D25" s="621"/>
      <c r="E25" s="621"/>
      <c r="F25" s="622"/>
      <c r="G25" s="2400" t="s">
        <v>1560</v>
      </c>
      <c r="H25" s="2401"/>
      <c r="I25" s="2401"/>
      <c r="J25" s="2401"/>
      <c r="K25" s="2401"/>
      <c r="L25" s="2401"/>
      <c r="M25" s="2401"/>
      <c r="N25" s="2401"/>
      <c r="O25" s="2401"/>
      <c r="P25" s="2401"/>
      <c r="Q25" s="2401"/>
      <c r="R25" s="2401"/>
      <c r="S25" s="2401"/>
      <c r="T25" s="2401"/>
      <c r="U25" s="2401"/>
      <c r="V25" s="2401"/>
      <c r="W25" s="2401"/>
      <c r="X25" s="2402"/>
      <c r="Y25" s="2382"/>
      <c r="Z25" s="2383"/>
      <c r="AA25" s="2384"/>
      <c r="AB25" s="2388"/>
      <c r="AC25" s="2389"/>
      <c r="AD25" s="2390"/>
      <c r="AE25" s="2364" t="s">
        <v>1561</v>
      </c>
      <c r="AF25" s="2403"/>
      <c r="AG25" s="2403"/>
      <c r="AH25" s="2403"/>
      <c r="AI25" s="2404"/>
      <c r="AJ25" s="2364" t="s">
        <v>1562</v>
      </c>
      <c r="AK25" s="2403"/>
      <c r="AL25" s="2403"/>
      <c r="AM25" s="2403"/>
      <c r="AN25" s="2404"/>
      <c r="AO25" s="2364" t="s">
        <v>1563</v>
      </c>
      <c r="AP25" s="2365"/>
      <c r="AQ25" s="2365"/>
      <c r="AR25" s="2365"/>
      <c r="AS25" s="2365"/>
      <c r="AT25" s="2366" t="s">
        <v>1564</v>
      </c>
      <c r="AU25" s="2367"/>
      <c r="AV25" s="2367"/>
      <c r="AW25" s="2367"/>
      <c r="AX25" s="2368"/>
      <c r="AY25" s="4"/>
      <c r="AZ25" s="4"/>
      <c r="BA25" s="4"/>
      <c r="BB25" s="4"/>
      <c r="BC25" s="4"/>
    </row>
    <row r="26" spans="1:55" ht="27" customHeight="1" x14ac:dyDescent="0.15">
      <c r="A26" s="933"/>
      <c r="B26" s="934"/>
      <c r="C26" s="934"/>
      <c r="D26" s="934"/>
      <c r="E26" s="934"/>
      <c r="F26" s="935"/>
      <c r="G26" s="2369" t="s">
        <v>1565</v>
      </c>
      <c r="H26" s="2370"/>
      <c r="I26" s="2370"/>
      <c r="J26" s="2370"/>
      <c r="K26" s="2370"/>
      <c r="L26" s="2370"/>
      <c r="M26" s="2370"/>
      <c r="N26" s="2370"/>
      <c r="O26" s="2370"/>
      <c r="P26" s="2370"/>
      <c r="Q26" s="2370"/>
      <c r="R26" s="2370"/>
      <c r="S26" s="2370"/>
      <c r="T26" s="2370"/>
      <c r="U26" s="2370"/>
      <c r="V26" s="2370"/>
      <c r="W26" s="2370"/>
      <c r="X26" s="2371"/>
      <c r="Y26" s="2385"/>
      <c r="Z26" s="2386"/>
      <c r="AA26" s="2387"/>
      <c r="AB26" s="2391"/>
      <c r="AC26" s="2392"/>
      <c r="AD26" s="2393"/>
      <c r="AE26" s="2372" t="s">
        <v>1566</v>
      </c>
      <c r="AF26" s="2373"/>
      <c r="AG26" s="2373"/>
      <c r="AH26" s="2373"/>
      <c r="AI26" s="2374"/>
      <c r="AJ26" s="2372" t="s">
        <v>1567</v>
      </c>
      <c r="AK26" s="2373"/>
      <c r="AL26" s="2373"/>
      <c r="AM26" s="2373"/>
      <c r="AN26" s="2374"/>
      <c r="AO26" s="2372" t="s">
        <v>1568</v>
      </c>
      <c r="AP26" s="2375"/>
      <c r="AQ26" s="2375"/>
      <c r="AR26" s="2375"/>
      <c r="AS26" s="2375"/>
      <c r="AT26" s="2376" t="s">
        <v>1569</v>
      </c>
      <c r="AU26" s="2377"/>
      <c r="AV26" s="2377"/>
      <c r="AW26" s="2377"/>
      <c r="AX26" s="2378"/>
      <c r="AY26" s="4"/>
      <c r="AZ26" s="4"/>
      <c r="BA26" s="4"/>
      <c r="BB26" s="4"/>
      <c r="BC26" s="4"/>
    </row>
    <row r="27" spans="1:55" ht="21.75" customHeight="1" x14ac:dyDescent="0.15">
      <c r="A27" s="893" t="s">
        <v>62</v>
      </c>
      <c r="B27" s="1556"/>
      <c r="C27" s="1556"/>
      <c r="D27" s="1556"/>
      <c r="E27" s="1556"/>
      <c r="F27" s="1557"/>
      <c r="G27" s="366" t="s">
        <v>63</v>
      </c>
      <c r="H27" s="366"/>
      <c r="I27" s="366"/>
      <c r="J27" s="366"/>
      <c r="K27" s="366"/>
      <c r="L27" s="366"/>
      <c r="M27" s="366"/>
      <c r="N27" s="366"/>
      <c r="O27" s="366"/>
      <c r="P27" s="366"/>
      <c r="Q27" s="366"/>
      <c r="R27" s="366"/>
      <c r="S27" s="366"/>
      <c r="T27" s="366"/>
      <c r="U27" s="366"/>
      <c r="V27" s="366"/>
      <c r="W27" s="366"/>
      <c r="X27" s="402"/>
      <c r="Y27" s="904"/>
      <c r="Z27" s="1593"/>
      <c r="AA27" s="1594"/>
      <c r="AB27" s="365" t="s">
        <v>46</v>
      </c>
      <c r="AC27" s="366"/>
      <c r="AD27" s="402"/>
      <c r="AE27" s="365" t="s">
        <v>28</v>
      </c>
      <c r="AF27" s="366"/>
      <c r="AG27" s="366"/>
      <c r="AH27" s="366"/>
      <c r="AI27" s="402"/>
      <c r="AJ27" s="365" t="s">
        <v>29</v>
      </c>
      <c r="AK27" s="366"/>
      <c r="AL27" s="366"/>
      <c r="AM27" s="366"/>
      <c r="AN27" s="402"/>
      <c r="AO27" s="365" t="s">
        <v>30</v>
      </c>
      <c r="AP27" s="366"/>
      <c r="AQ27" s="366"/>
      <c r="AR27" s="366"/>
      <c r="AS27" s="402"/>
      <c r="AT27" s="1290" t="s">
        <v>64</v>
      </c>
      <c r="AU27" s="1291"/>
      <c r="AV27" s="1291"/>
      <c r="AW27" s="1291"/>
      <c r="AX27" s="1292"/>
      <c r="AY27" s="4"/>
      <c r="AZ27" s="4"/>
      <c r="BA27" s="4"/>
      <c r="BB27" s="4"/>
      <c r="BC27" s="4"/>
    </row>
    <row r="28" spans="1:55" ht="29.25" customHeight="1" x14ac:dyDescent="0.15">
      <c r="A28" s="1558"/>
      <c r="B28" s="1559"/>
      <c r="C28" s="1559"/>
      <c r="D28" s="1559"/>
      <c r="E28" s="1559"/>
      <c r="F28" s="1560"/>
      <c r="G28" s="2344" t="s">
        <v>1570</v>
      </c>
      <c r="H28" s="1582"/>
      <c r="I28" s="1582"/>
      <c r="J28" s="1582"/>
      <c r="K28" s="1582"/>
      <c r="L28" s="1582"/>
      <c r="M28" s="1582"/>
      <c r="N28" s="1582"/>
      <c r="O28" s="1582"/>
      <c r="P28" s="1582"/>
      <c r="Q28" s="1582"/>
      <c r="R28" s="1582"/>
      <c r="S28" s="1582"/>
      <c r="T28" s="1582"/>
      <c r="U28" s="1582"/>
      <c r="V28" s="1582"/>
      <c r="W28" s="1582"/>
      <c r="X28" s="2345"/>
      <c r="Y28" s="2346" t="s">
        <v>1571</v>
      </c>
      <c r="Z28" s="2347"/>
      <c r="AA28" s="2348"/>
      <c r="AB28" s="2355" t="s">
        <v>1293</v>
      </c>
      <c r="AC28" s="378"/>
      <c r="AD28" s="379"/>
      <c r="AE28" s="1586" t="s">
        <v>1572</v>
      </c>
      <c r="AF28" s="2359"/>
      <c r="AG28" s="2359"/>
      <c r="AH28" s="2359"/>
      <c r="AI28" s="2360"/>
      <c r="AJ28" s="1586" t="s">
        <v>1573</v>
      </c>
      <c r="AK28" s="2359"/>
      <c r="AL28" s="2359"/>
      <c r="AM28" s="2359"/>
      <c r="AN28" s="2360"/>
      <c r="AO28" s="1586" t="s">
        <v>1574</v>
      </c>
      <c r="AP28" s="2359"/>
      <c r="AQ28" s="2359"/>
      <c r="AR28" s="2359"/>
      <c r="AS28" s="2360"/>
      <c r="AT28" s="866" t="s">
        <v>1575</v>
      </c>
      <c r="AU28" s="2338"/>
      <c r="AV28" s="2338"/>
      <c r="AW28" s="2338"/>
      <c r="AX28" s="2340"/>
    </row>
    <row r="29" spans="1:55" ht="29.25" customHeight="1" x14ac:dyDescent="0.15">
      <c r="A29" s="1558"/>
      <c r="B29" s="1559"/>
      <c r="C29" s="1559"/>
      <c r="D29" s="1559"/>
      <c r="E29" s="1559"/>
      <c r="F29" s="1560"/>
      <c r="G29" s="2361" t="s">
        <v>1576</v>
      </c>
      <c r="H29" s="2362"/>
      <c r="I29" s="2362"/>
      <c r="J29" s="2362"/>
      <c r="K29" s="2362"/>
      <c r="L29" s="2362"/>
      <c r="M29" s="2362"/>
      <c r="N29" s="2362"/>
      <c r="O29" s="2362"/>
      <c r="P29" s="2362"/>
      <c r="Q29" s="2362"/>
      <c r="R29" s="2362"/>
      <c r="S29" s="2362"/>
      <c r="T29" s="2362"/>
      <c r="U29" s="2362"/>
      <c r="V29" s="2362"/>
      <c r="W29" s="2362"/>
      <c r="X29" s="2363"/>
      <c r="Y29" s="2349"/>
      <c r="Z29" s="2350"/>
      <c r="AA29" s="2351"/>
      <c r="AB29" s="2356"/>
      <c r="AC29" s="2357"/>
      <c r="AD29" s="2358"/>
      <c r="AE29" s="1586" t="s">
        <v>1577</v>
      </c>
      <c r="AF29" s="2359"/>
      <c r="AG29" s="2359"/>
      <c r="AH29" s="2359"/>
      <c r="AI29" s="2360"/>
      <c r="AJ29" s="1586" t="s">
        <v>1578</v>
      </c>
      <c r="AK29" s="2359"/>
      <c r="AL29" s="2359"/>
      <c r="AM29" s="2359"/>
      <c r="AN29" s="2360"/>
      <c r="AO29" s="866" t="s">
        <v>1579</v>
      </c>
      <c r="AP29" s="2338"/>
      <c r="AQ29" s="2338"/>
      <c r="AR29" s="2338"/>
      <c r="AS29" s="2339"/>
      <c r="AT29" s="866" t="s">
        <v>1580</v>
      </c>
      <c r="AU29" s="2338"/>
      <c r="AV29" s="2338"/>
      <c r="AW29" s="2338"/>
      <c r="AX29" s="2340"/>
    </row>
    <row r="30" spans="1:55" ht="29.25" customHeight="1" x14ac:dyDescent="0.15">
      <c r="A30" s="1840"/>
      <c r="B30" s="1841"/>
      <c r="C30" s="1841"/>
      <c r="D30" s="1841"/>
      <c r="E30" s="1841"/>
      <c r="F30" s="1842"/>
      <c r="G30" s="2341" t="s">
        <v>1581</v>
      </c>
      <c r="H30" s="2342"/>
      <c r="I30" s="2342"/>
      <c r="J30" s="2342"/>
      <c r="K30" s="2342"/>
      <c r="L30" s="2342"/>
      <c r="M30" s="2342"/>
      <c r="N30" s="2342"/>
      <c r="O30" s="2342"/>
      <c r="P30" s="2342"/>
      <c r="Q30" s="2342"/>
      <c r="R30" s="2342"/>
      <c r="S30" s="2342"/>
      <c r="T30" s="2342"/>
      <c r="U30" s="2342"/>
      <c r="V30" s="2342"/>
      <c r="W30" s="2342"/>
      <c r="X30" s="2343"/>
      <c r="Y30" s="2352"/>
      <c r="Z30" s="2353"/>
      <c r="AA30" s="2354"/>
      <c r="AB30" s="361"/>
      <c r="AC30" s="362"/>
      <c r="AD30" s="363"/>
      <c r="AE30" s="866" t="s">
        <v>1582</v>
      </c>
      <c r="AF30" s="2338"/>
      <c r="AG30" s="2338"/>
      <c r="AH30" s="2338"/>
      <c r="AI30" s="2339"/>
      <c r="AJ30" s="866" t="s">
        <v>1583</v>
      </c>
      <c r="AK30" s="2338"/>
      <c r="AL30" s="2338"/>
      <c r="AM30" s="2338"/>
      <c r="AN30" s="2339"/>
      <c r="AO30" s="866" t="s">
        <v>1584</v>
      </c>
      <c r="AP30" s="2338"/>
      <c r="AQ30" s="2338"/>
      <c r="AR30" s="2338"/>
      <c r="AS30" s="2339"/>
      <c r="AT30" s="866" t="s">
        <v>1585</v>
      </c>
      <c r="AU30" s="2338"/>
      <c r="AV30" s="2338"/>
      <c r="AW30" s="2338"/>
      <c r="AX30" s="2340"/>
    </row>
    <row r="31" spans="1:55" ht="23.1" customHeight="1" x14ac:dyDescent="0.15">
      <c r="A31" s="294" t="s">
        <v>73</v>
      </c>
      <c r="B31" s="295"/>
      <c r="C31" s="300" t="s">
        <v>74</v>
      </c>
      <c r="D31" s="301"/>
      <c r="E31" s="301"/>
      <c r="F31" s="301"/>
      <c r="G31" s="301"/>
      <c r="H31" s="301"/>
      <c r="I31" s="301"/>
      <c r="J31" s="301"/>
      <c r="K31" s="302"/>
      <c r="L31" s="857" t="s">
        <v>75</v>
      </c>
      <c r="M31" s="857"/>
      <c r="N31" s="857"/>
      <c r="O31" s="857"/>
      <c r="P31" s="857"/>
      <c r="Q31" s="857"/>
      <c r="R31" s="858" t="s">
        <v>32</v>
      </c>
      <c r="S31" s="858"/>
      <c r="T31" s="858"/>
      <c r="U31" s="858"/>
      <c r="V31" s="858"/>
      <c r="W31" s="858"/>
      <c r="X31" s="859"/>
      <c r="Y31" s="855"/>
      <c r="Z31" s="855"/>
      <c r="AA31" s="855"/>
      <c r="AB31" s="855"/>
      <c r="AC31" s="855"/>
      <c r="AD31" s="855"/>
      <c r="AE31" s="855"/>
      <c r="AF31" s="855"/>
      <c r="AG31" s="855"/>
      <c r="AH31" s="855"/>
      <c r="AI31" s="855"/>
      <c r="AJ31" s="855"/>
      <c r="AK31" s="855"/>
      <c r="AL31" s="855"/>
      <c r="AM31" s="855"/>
      <c r="AN31" s="855"/>
      <c r="AO31" s="855"/>
      <c r="AP31" s="855"/>
      <c r="AQ31" s="855"/>
      <c r="AR31" s="855"/>
      <c r="AS31" s="855"/>
      <c r="AT31" s="855"/>
      <c r="AU31" s="855"/>
      <c r="AV31" s="855"/>
      <c r="AW31" s="855"/>
      <c r="AX31" s="860"/>
    </row>
    <row r="32" spans="1:55" ht="23.1" customHeight="1" x14ac:dyDescent="0.15">
      <c r="A32" s="296"/>
      <c r="B32" s="297"/>
      <c r="C32" s="2329" t="s">
        <v>1586</v>
      </c>
      <c r="D32" s="2330"/>
      <c r="E32" s="2330"/>
      <c r="F32" s="2330"/>
      <c r="G32" s="2330"/>
      <c r="H32" s="2330"/>
      <c r="I32" s="2330"/>
      <c r="J32" s="2330"/>
      <c r="K32" s="2331"/>
      <c r="L32" s="864">
        <v>6</v>
      </c>
      <c r="M32" s="864"/>
      <c r="N32" s="864"/>
      <c r="O32" s="864"/>
      <c r="P32" s="864"/>
      <c r="Q32" s="311"/>
      <c r="R32" s="864"/>
      <c r="S32" s="864"/>
      <c r="T32" s="864"/>
      <c r="U32" s="864"/>
      <c r="V32" s="864"/>
      <c r="W32" s="864"/>
      <c r="X32" s="314"/>
      <c r="Y32" s="315"/>
      <c r="Z32" s="315"/>
      <c r="AA32" s="315"/>
      <c r="AB32" s="315"/>
      <c r="AC32" s="315"/>
      <c r="AD32" s="315"/>
      <c r="AE32" s="315"/>
      <c r="AF32" s="315"/>
      <c r="AG32" s="315"/>
      <c r="AH32" s="315"/>
      <c r="AI32" s="315"/>
      <c r="AJ32" s="315"/>
      <c r="AK32" s="315"/>
      <c r="AL32" s="315"/>
      <c r="AM32" s="315"/>
      <c r="AN32" s="315"/>
      <c r="AO32" s="315"/>
      <c r="AP32" s="315"/>
      <c r="AQ32" s="315"/>
      <c r="AR32" s="315"/>
      <c r="AS32" s="315"/>
      <c r="AT32" s="315"/>
      <c r="AU32" s="315"/>
      <c r="AV32" s="315"/>
      <c r="AW32" s="315"/>
      <c r="AX32" s="316"/>
    </row>
    <row r="33" spans="1:50" ht="23.1" customHeight="1" x14ac:dyDescent="0.15">
      <c r="A33" s="296"/>
      <c r="B33" s="297"/>
      <c r="C33" s="848" t="s">
        <v>1587</v>
      </c>
      <c r="D33" s="2326"/>
      <c r="E33" s="2326"/>
      <c r="F33" s="2326"/>
      <c r="G33" s="2326"/>
      <c r="H33" s="2326"/>
      <c r="I33" s="2326"/>
      <c r="J33" s="2326"/>
      <c r="K33" s="2337"/>
      <c r="L33" s="851">
        <v>0</v>
      </c>
      <c r="M33" s="851"/>
      <c r="N33" s="851"/>
      <c r="O33" s="851"/>
      <c r="P33" s="851"/>
      <c r="Q33" s="285"/>
      <c r="R33" s="851"/>
      <c r="S33" s="851"/>
      <c r="T33" s="851"/>
      <c r="U33" s="851"/>
      <c r="V33" s="851"/>
      <c r="W33" s="851"/>
      <c r="X33" s="288"/>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90"/>
    </row>
    <row r="34" spans="1:50" ht="23.1" customHeight="1" x14ac:dyDescent="0.15">
      <c r="A34" s="296"/>
      <c r="B34" s="297"/>
      <c r="C34" s="848" t="s">
        <v>1588</v>
      </c>
      <c r="D34" s="2326"/>
      <c r="E34" s="2326"/>
      <c r="F34" s="2326"/>
      <c r="G34" s="2326"/>
      <c r="H34" s="2326"/>
      <c r="I34" s="2326"/>
      <c r="J34" s="2326"/>
      <c r="K34" s="2337"/>
      <c r="L34" s="851">
        <v>0.1</v>
      </c>
      <c r="M34" s="851"/>
      <c r="N34" s="851"/>
      <c r="O34" s="851"/>
      <c r="P34" s="851"/>
      <c r="Q34" s="285"/>
      <c r="R34" s="851"/>
      <c r="S34" s="851"/>
      <c r="T34" s="851"/>
      <c r="U34" s="851"/>
      <c r="V34" s="851"/>
      <c r="W34" s="851"/>
      <c r="X34" s="288"/>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90"/>
    </row>
    <row r="35" spans="1:50" ht="23.1" customHeight="1" x14ac:dyDescent="0.15">
      <c r="A35" s="296"/>
      <c r="B35" s="297"/>
      <c r="C35" s="848" t="s">
        <v>1589</v>
      </c>
      <c r="D35" s="2326"/>
      <c r="E35" s="2326"/>
      <c r="F35" s="2326"/>
      <c r="G35" s="2326"/>
      <c r="H35" s="2326"/>
      <c r="I35" s="2326"/>
      <c r="J35" s="2326"/>
      <c r="K35" s="2337"/>
      <c r="L35" s="851">
        <v>6</v>
      </c>
      <c r="M35" s="851"/>
      <c r="N35" s="851"/>
      <c r="O35" s="851"/>
      <c r="P35" s="851"/>
      <c r="Q35" s="285"/>
      <c r="R35" s="851"/>
      <c r="S35" s="851"/>
      <c r="T35" s="851"/>
      <c r="U35" s="851"/>
      <c r="V35" s="851"/>
      <c r="W35" s="851"/>
      <c r="X35" s="288"/>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90"/>
    </row>
    <row r="36" spans="1:50" ht="23.1" customHeight="1" x14ac:dyDescent="0.15">
      <c r="A36" s="296"/>
      <c r="B36" s="297"/>
      <c r="C36" s="848" t="s">
        <v>1590</v>
      </c>
      <c r="D36" s="2326"/>
      <c r="E36" s="2326"/>
      <c r="F36" s="2326"/>
      <c r="G36" s="2326"/>
      <c r="H36" s="2326"/>
      <c r="I36" s="2326"/>
      <c r="J36" s="2326"/>
      <c r="K36" s="2337"/>
      <c r="L36" s="851">
        <v>0.5</v>
      </c>
      <c r="M36" s="851"/>
      <c r="N36" s="851"/>
      <c r="O36" s="851"/>
      <c r="P36" s="851"/>
      <c r="Q36" s="285"/>
      <c r="R36" s="851"/>
      <c r="S36" s="851"/>
      <c r="T36" s="851"/>
      <c r="U36" s="851"/>
      <c r="V36" s="851"/>
      <c r="W36" s="851"/>
      <c r="X36" s="288"/>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90"/>
    </row>
    <row r="37" spans="1:50" ht="23.1" customHeight="1" x14ac:dyDescent="0.15">
      <c r="A37" s="296"/>
      <c r="B37" s="297"/>
      <c r="C37" s="2332" t="s">
        <v>1591</v>
      </c>
      <c r="D37" s="2333"/>
      <c r="E37" s="2333"/>
      <c r="F37" s="2333"/>
      <c r="G37" s="2333"/>
      <c r="H37" s="2333"/>
      <c r="I37" s="2333"/>
      <c r="J37" s="2333"/>
      <c r="K37" s="2334"/>
      <c r="L37" s="327">
        <v>0</v>
      </c>
      <c r="M37" s="328"/>
      <c r="N37" s="328"/>
      <c r="O37" s="328"/>
      <c r="P37" s="328"/>
      <c r="Q37" s="328"/>
      <c r="R37" s="327"/>
      <c r="S37" s="328"/>
      <c r="T37" s="328"/>
      <c r="U37" s="328"/>
      <c r="V37" s="328"/>
      <c r="W37" s="329"/>
      <c r="X37" s="288"/>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90"/>
    </row>
    <row r="38" spans="1:50" ht="23.1" customHeight="1" x14ac:dyDescent="0.15">
      <c r="A38" s="296"/>
      <c r="B38" s="297"/>
      <c r="C38" s="2335" t="s">
        <v>1592</v>
      </c>
      <c r="D38" s="2336"/>
      <c r="E38" s="2336"/>
      <c r="F38" s="2336"/>
      <c r="G38" s="2336"/>
      <c r="H38" s="2336"/>
      <c r="I38" s="2336"/>
      <c r="J38" s="2336"/>
      <c r="K38" s="2336"/>
      <c r="L38" s="285">
        <v>3</v>
      </c>
      <c r="M38" s="286"/>
      <c r="N38" s="286"/>
      <c r="O38" s="286"/>
      <c r="P38" s="286"/>
      <c r="Q38" s="286"/>
      <c r="R38" s="285"/>
      <c r="S38" s="286"/>
      <c r="T38" s="286"/>
      <c r="U38" s="286"/>
      <c r="V38" s="286"/>
      <c r="W38" s="287"/>
      <c r="X38" s="288"/>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90"/>
    </row>
    <row r="39" spans="1:50" ht="23.1" customHeight="1" x14ac:dyDescent="0.15">
      <c r="A39" s="296"/>
      <c r="B39" s="297"/>
      <c r="C39" s="848" t="s">
        <v>1593</v>
      </c>
      <c r="D39" s="2326"/>
      <c r="E39" s="2326"/>
      <c r="F39" s="2326"/>
      <c r="G39" s="2326"/>
      <c r="H39" s="2326"/>
      <c r="I39" s="2326"/>
      <c r="J39" s="2326"/>
      <c r="K39" s="2326"/>
      <c r="L39" s="285">
        <v>0.1</v>
      </c>
      <c r="M39" s="286"/>
      <c r="N39" s="286"/>
      <c r="O39" s="286"/>
      <c r="P39" s="286"/>
      <c r="Q39" s="286"/>
      <c r="R39" s="285"/>
      <c r="S39" s="286"/>
      <c r="T39" s="286"/>
      <c r="U39" s="286"/>
      <c r="V39" s="286"/>
      <c r="W39" s="287"/>
      <c r="X39" s="288"/>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90"/>
    </row>
    <row r="40" spans="1:50" ht="22.5" customHeight="1" x14ac:dyDescent="0.15">
      <c r="A40" s="296"/>
      <c r="B40" s="297"/>
      <c r="C40" s="2327" t="s">
        <v>1594</v>
      </c>
      <c r="D40" s="2328"/>
      <c r="E40" s="2328"/>
      <c r="F40" s="2328"/>
      <c r="G40" s="2328"/>
      <c r="H40" s="2328"/>
      <c r="I40" s="2328"/>
      <c r="J40" s="2328"/>
      <c r="K40" s="2328"/>
      <c r="L40" s="333">
        <v>140</v>
      </c>
      <c r="M40" s="334"/>
      <c r="N40" s="334"/>
      <c r="O40" s="334"/>
      <c r="P40" s="334"/>
      <c r="Q40" s="334"/>
      <c r="R40" s="333"/>
      <c r="S40" s="334"/>
      <c r="T40" s="334"/>
      <c r="U40" s="334"/>
      <c r="V40" s="334"/>
      <c r="W40" s="335"/>
      <c r="X40" s="288"/>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90"/>
    </row>
    <row r="41" spans="1:50" ht="21.75" customHeight="1" thickBot="1" x14ac:dyDescent="0.2">
      <c r="A41" s="298"/>
      <c r="B41" s="299"/>
      <c r="C41" s="317" t="s">
        <v>41</v>
      </c>
      <c r="D41" s="318"/>
      <c r="E41" s="318"/>
      <c r="F41" s="318"/>
      <c r="G41" s="318"/>
      <c r="H41" s="318"/>
      <c r="I41" s="318"/>
      <c r="J41" s="318"/>
      <c r="K41" s="319"/>
      <c r="L41" s="320">
        <v>156</v>
      </c>
      <c r="M41" s="318"/>
      <c r="N41" s="318"/>
      <c r="O41" s="318"/>
      <c r="P41" s="318"/>
      <c r="Q41" s="319"/>
      <c r="R41" s="320"/>
      <c r="S41" s="318"/>
      <c r="T41" s="318"/>
      <c r="U41" s="318"/>
      <c r="V41" s="318"/>
      <c r="W41" s="319"/>
      <c r="X41" s="321"/>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3"/>
    </row>
    <row r="42" spans="1:50" ht="24.75" customHeight="1" thickBot="1" x14ac:dyDescent="0.2">
      <c r="A42" s="5"/>
      <c r="B42" s="5"/>
      <c r="C42" s="5"/>
      <c r="D42" s="5"/>
      <c r="E42" s="5"/>
      <c r="F42" s="5"/>
      <c r="G42" s="6"/>
      <c r="H42" s="6"/>
      <c r="I42" s="6"/>
      <c r="J42" s="6"/>
      <c r="K42" s="6"/>
      <c r="L42" s="7"/>
      <c r="M42" s="6"/>
      <c r="N42" s="6"/>
      <c r="O42" s="6"/>
      <c r="P42" s="6"/>
      <c r="Q42" s="6"/>
      <c r="R42" s="6"/>
      <c r="S42" s="6"/>
      <c r="T42" s="6"/>
      <c r="U42" s="6"/>
      <c r="V42" s="6"/>
      <c r="W42" s="6"/>
      <c r="X42" s="6"/>
      <c r="Y42" s="13"/>
      <c r="Z42" s="13"/>
      <c r="AA42" s="13"/>
      <c r="AB42" s="13"/>
      <c r="AC42" s="6"/>
      <c r="AD42" s="6"/>
      <c r="AE42" s="6"/>
      <c r="AF42" s="6"/>
      <c r="AG42" s="6"/>
      <c r="AH42" s="7"/>
      <c r="AI42" s="6"/>
      <c r="AJ42" s="6"/>
      <c r="AK42" s="6"/>
      <c r="AL42" s="6"/>
      <c r="AM42" s="6"/>
      <c r="AN42" s="6"/>
      <c r="AO42" s="6"/>
      <c r="AP42" s="6"/>
      <c r="AQ42" s="6"/>
      <c r="AR42" s="6"/>
      <c r="AS42" s="6"/>
      <c r="AT42" s="6"/>
      <c r="AU42" s="13"/>
      <c r="AV42" s="13"/>
      <c r="AW42" s="13"/>
      <c r="AX42" s="13"/>
    </row>
    <row r="43" spans="1:50" ht="21.75" customHeight="1" x14ac:dyDescent="0.15">
      <c r="A43" s="752" t="s">
        <v>78</v>
      </c>
      <c r="B43" s="753"/>
      <c r="C43" s="753"/>
      <c r="D43" s="753"/>
      <c r="E43" s="753"/>
      <c r="F43" s="753"/>
      <c r="G43" s="753"/>
      <c r="H43" s="753"/>
      <c r="I43" s="753"/>
      <c r="J43" s="753"/>
      <c r="K43" s="753"/>
      <c r="L43" s="753"/>
      <c r="M43" s="753"/>
      <c r="N43" s="753"/>
      <c r="O43" s="753"/>
      <c r="P43" s="753"/>
      <c r="Q43" s="753"/>
      <c r="R43" s="753"/>
      <c r="S43" s="753"/>
      <c r="T43" s="753"/>
      <c r="U43" s="753"/>
      <c r="V43" s="753"/>
      <c r="W43" s="753"/>
      <c r="X43" s="753"/>
      <c r="Y43" s="753"/>
      <c r="Z43" s="753"/>
      <c r="AA43" s="753"/>
      <c r="AB43" s="753"/>
      <c r="AC43" s="753"/>
      <c r="AD43" s="753"/>
      <c r="AE43" s="753"/>
      <c r="AF43" s="753"/>
      <c r="AG43" s="753"/>
      <c r="AH43" s="753"/>
      <c r="AI43" s="753"/>
      <c r="AJ43" s="753"/>
      <c r="AK43" s="753"/>
      <c r="AL43" s="753"/>
      <c r="AM43" s="753"/>
      <c r="AN43" s="753"/>
      <c r="AO43" s="753"/>
      <c r="AP43" s="753"/>
      <c r="AQ43" s="753"/>
      <c r="AR43" s="753"/>
      <c r="AS43" s="753"/>
      <c r="AT43" s="753"/>
      <c r="AU43" s="753"/>
      <c r="AV43" s="753"/>
      <c r="AW43" s="753"/>
      <c r="AX43" s="754"/>
    </row>
    <row r="44" spans="1:50" ht="21" customHeight="1" x14ac:dyDescent="0.15">
      <c r="A44" s="11"/>
      <c r="B44" s="12"/>
      <c r="C44" s="831" t="s">
        <v>79</v>
      </c>
      <c r="D44" s="832"/>
      <c r="E44" s="832"/>
      <c r="F44" s="832"/>
      <c r="G44" s="832"/>
      <c r="H44" s="832"/>
      <c r="I44" s="832"/>
      <c r="J44" s="832"/>
      <c r="K44" s="832"/>
      <c r="L44" s="832"/>
      <c r="M44" s="832"/>
      <c r="N44" s="832"/>
      <c r="O44" s="832"/>
      <c r="P44" s="832"/>
      <c r="Q44" s="832"/>
      <c r="R44" s="832"/>
      <c r="S44" s="832"/>
      <c r="T44" s="832"/>
      <c r="U44" s="832"/>
      <c r="V44" s="832"/>
      <c r="W44" s="832"/>
      <c r="X44" s="832"/>
      <c r="Y44" s="832"/>
      <c r="Z44" s="832"/>
      <c r="AA44" s="832"/>
      <c r="AB44" s="832"/>
      <c r="AC44" s="833"/>
      <c r="AD44" s="832" t="s">
        <v>80</v>
      </c>
      <c r="AE44" s="832"/>
      <c r="AF44" s="832"/>
      <c r="AG44" s="834" t="s">
        <v>81</v>
      </c>
      <c r="AH44" s="832"/>
      <c r="AI44" s="832"/>
      <c r="AJ44" s="832"/>
      <c r="AK44" s="832"/>
      <c r="AL44" s="832"/>
      <c r="AM44" s="832"/>
      <c r="AN44" s="832"/>
      <c r="AO44" s="832"/>
      <c r="AP44" s="832"/>
      <c r="AQ44" s="832"/>
      <c r="AR44" s="832"/>
      <c r="AS44" s="832"/>
      <c r="AT44" s="832"/>
      <c r="AU44" s="832"/>
      <c r="AV44" s="832"/>
      <c r="AW44" s="832"/>
      <c r="AX44" s="835"/>
    </row>
    <row r="45" spans="1:50" ht="26.25" customHeight="1" x14ac:dyDescent="0.15">
      <c r="A45" s="836" t="s">
        <v>263</v>
      </c>
      <c r="B45" s="837"/>
      <c r="C45" s="838" t="s">
        <v>264</v>
      </c>
      <c r="D45" s="839"/>
      <c r="E45" s="839"/>
      <c r="F45" s="839"/>
      <c r="G45" s="839"/>
      <c r="H45" s="839"/>
      <c r="I45" s="839"/>
      <c r="J45" s="839"/>
      <c r="K45" s="839"/>
      <c r="L45" s="839"/>
      <c r="M45" s="839"/>
      <c r="N45" s="839"/>
      <c r="O45" s="839"/>
      <c r="P45" s="839"/>
      <c r="Q45" s="839"/>
      <c r="R45" s="839"/>
      <c r="S45" s="839"/>
      <c r="T45" s="839"/>
      <c r="U45" s="839"/>
      <c r="V45" s="839"/>
      <c r="W45" s="839"/>
      <c r="X45" s="839"/>
      <c r="Y45" s="839"/>
      <c r="Z45" s="839"/>
      <c r="AA45" s="839"/>
      <c r="AB45" s="839"/>
      <c r="AC45" s="840"/>
      <c r="AD45" s="2322" t="s">
        <v>1305</v>
      </c>
      <c r="AE45" s="2323"/>
      <c r="AF45" s="2323"/>
      <c r="AG45" s="843" t="s">
        <v>1595</v>
      </c>
      <c r="AH45" s="2324"/>
      <c r="AI45" s="2324"/>
      <c r="AJ45" s="2324"/>
      <c r="AK45" s="2324"/>
      <c r="AL45" s="2324"/>
      <c r="AM45" s="2324"/>
      <c r="AN45" s="2324"/>
      <c r="AO45" s="2324"/>
      <c r="AP45" s="2324"/>
      <c r="AQ45" s="2324"/>
      <c r="AR45" s="2324"/>
      <c r="AS45" s="2324"/>
      <c r="AT45" s="2324"/>
      <c r="AU45" s="2324"/>
      <c r="AV45" s="2324"/>
      <c r="AW45" s="2324"/>
      <c r="AX45" s="2325"/>
    </row>
    <row r="46" spans="1:50" ht="26.25" customHeight="1" x14ac:dyDescent="0.15">
      <c r="A46" s="788"/>
      <c r="B46" s="789"/>
      <c r="C46" s="846" t="s">
        <v>706</v>
      </c>
      <c r="D46" s="847"/>
      <c r="E46" s="847"/>
      <c r="F46" s="847"/>
      <c r="G46" s="847"/>
      <c r="H46" s="847"/>
      <c r="I46" s="847"/>
      <c r="J46" s="847"/>
      <c r="K46" s="847"/>
      <c r="L46" s="847"/>
      <c r="M46" s="847"/>
      <c r="N46" s="847"/>
      <c r="O46" s="847"/>
      <c r="P46" s="847"/>
      <c r="Q46" s="847"/>
      <c r="R46" s="847"/>
      <c r="S46" s="847"/>
      <c r="T46" s="847"/>
      <c r="U46" s="847"/>
      <c r="V46" s="847"/>
      <c r="W46" s="847"/>
      <c r="X46" s="847"/>
      <c r="Y46" s="847"/>
      <c r="Z46" s="847"/>
      <c r="AA46" s="847"/>
      <c r="AB46" s="847"/>
      <c r="AC46" s="823"/>
      <c r="AD46" s="2311" t="s">
        <v>1305</v>
      </c>
      <c r="AE46" s="1135"/>
      <c r="AF46" s="1135"/>
      <c r="AG46" s="2005"/>
      <c r="AH46" s="1761"/>
      <c r="AI46" s="1761"/>
      <c r="AJ46" s="1761"/>
      <c r="AK46" s="1761"/>
      <c r="AL46" s="1761"/>
      <c r="AM46" s="1761"/>
      <c r="AN46" s="1761"/>
      <c r="AO46" s="1761"/>
      <c r="AP46" s="1761"/>
      <c r="AQ46" s="1761"/>
      <c r="AR46" s="1761"/>
      <c r="AS46" s="1761"/>
      <c r="AT46" s="1761"/>
      <c r="AU46" s="1761"/>
      <c r="AV46" s="1761"/>
      <c r="AW46" s="1761"/>
      <c r="AX46" s="2006"/>
    </row>
    <row r="47" spans="1:50" ht="43.5" customHeight="1" x14ac:dyDescent="0.15">
      <c r="A47" s="790"/>
      <c r="B47" s="791"/>
      <c r="C47" s="827" t="s">
        <v>707</v>
      </c>
      <c r="D47" s="828"/>
      <c r="E47" s="828"/>
      <c r="F47" s="828"/>
      <c r="G47" s="828"/>
      <c r="H47" s="828"/>
      <c r="I47" s="828"/>
      <c r="J47" s="828"/>
      <c r="K47" s="828"/>
      <c r="L47" s="828"/>
      <c r="M47" s="828"/>
      <c r="N47" s="828"/>
      <c r="O47" s="828"/>
      <c r="P47" s="828"/>
      <c r="Q47" s="828"/>
      <c r="R47" s="828"/>
      <c r="S47" s="828"/>
      <c r="T47" s="828"/>
      <c r="U47" s="828"/>
      <c r="V47" s="828"/>
      <c r="W47" s="828"/>
      <c r="X47" s="828"/>
      <c r="Y47" s="828"/>
      <c r="Z47" s="828"/>
      <c r="AA47" s="828"/>
      <c r="AB47" s="828"/>
      <c r="AC47" s="829"/>
      <c r="AD47" s="2318" t="s">
        <v>1305</v>
      </c>
      <c r="AE47" s="1118"/>
      <c r="AF47" s="1118"/>
      <c r="AG47" s="2007"/>
      <c r="AH47" s="1764"/>
      <c r="AI47" s="1764"/>
      <c r="AJ47" s="1764"/>
      <c r="AK47" s="1764"/>
      <c r="AL47" s="1764"/>
      <c r="AM47" s="1764"/>
      <c r="AN47" s="1764"/>
      <c r="AO47" s="1764"/>
      <c r="AP47" s="1764"/>
      <c r="AQ47" s="1764"/>
      <c r="AR47" s="1764"/>
      <c r="AS47" s="1764"/>
      <c r="AT47" s="1764"/>
      <c r="AU47" s="1764"/>
      <c r="AV47" s="1764"/>
      <c r="AW47" s="1764"/>
      <c r="AX47" s="2008"/>
    </row>
    <row r="48" spans="1:50" ht="26.25" customHeight="1" x14ac:dyDescent="0.15">
      <c r="A48" s="773" t="s">
        <v>708</v>
      </c>
      <c r="B48" s="787"/>
      <c r="C48" s="830" t="s">
        <v>709</v>
      </c>
      <c r="D48" s="794"/>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1228" t="s">
        <v>1305</v>
      </c>
      <c r="AE48" s="1155"/>
      <c r="AF48" s="1155"/>
      <c r="AG48" s="797" t="s">
        <v>1596</v>
      </c>
      <c r="AH48" s="1758"/>
      <c r="AI48" s="1758"/>
      <c r="AJ48" s="1758"/>
      <c r="AK48" s="1758"/>
      <c r="AL48" s="1758"/>
      <c r="AM48" s="1758"/>
      <c r="AN48" s="1758"/>
      <c r="AO48" s="1758"/>
      <c r="AP48" s="1758"/>
      <c r="AQ48" s="1758"/>
      <c r="AR48" s="1758"/>
      <c r="AS48" s="1758"/>
      <c r="AT48" s="1758"/>
      <c r="AU48" s="1758"/>
      <c r="AV48" s="1758"/>
      <c r="AW48" s="1758"/>
      <c r="AX48" s="2004"/>
    </row>
    <row r="49" spans="1:50" ht="26.25" customHeight="1" x14ac:dyDescent="0.15">
      <c r="A49" s="788"/>
      <c r="B49" s="789"/>
      <c r="C49" s="822" t="s">
        <v>711</v>
      </c>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c r="AD49" s="2311" t="s">
        <v>1047</v>
      </c>
      <c r="AE49" s="1135"/>
      <c r="AF49" s="1135"/>
      <c r="AG49" s="2005"/>
      <c r="AH49" s="1761"/>
      <c r="AI49" s="1761"/>
      <c r="AJ49" s="1761"/>
      <c r="AK49" s="1761"/>
      <c r="AL49" s="1761"/>
      <c r="AM49" s="1761"/>
      <c r="AN49" s="1761"/>
      <c r="AO49" s="1761"/>
      <c r="AP49" s="1761"/>
      <c r="AQ49" s="1761"/>
      <c r="AR49" s="1761"/>
      <c r="AS49" s="1761"/>
      <c r="AT49" s="1761"/>
      <c r="AU49" s="1761"/>
      <c r="AV49" s="1761"/>
      <c r="AW49" s="1761"/>
      <c r="AX49" s="2006"/>
    </row>
    <row r="50" spans="1:50" ht="26.25" customHeight="1" x14ac:dyDescent="0.15">
      <c r="A50" s="788"/>
      <c r="B50" s="789"/>
      <c r="C50" s="2319" t="s">
        <v>712</v>
      </c>
      <c r="D50" s="2320"/>
      <c r="E50" s="2320"/>
      <c r="F50" s="2320"/>
      <c r="G50" s="2320"/>
      <c r="H50" s="2320"/>
      <c r="I50" s="2320"/>
      <c r="J50" s="2320"/>
      <c r="K50" s="2320"/>
      <c r="L50" s="2320"/>
      <c r="M50" s="2320"/>
      <c r="N50" s="2320"/>
      <c r="O50" s="2320"/>
      <c r="P50" s="2320"/>
      <c r="Q50" s="2320"/>
      <c r="R50" s="2320"/>
      <c r="S50" s="2320"/>
      <c r="T50" s="2320"/>
      <c r="U50" s="2320"/>
      <c r="V50" s="2320"/>
      <c r="W50" s="2320"/>
      <c r="X50" s="2320"/>
      <c r="Y50" s="2320"/>
      <c r="Z50" s="2320"/>
      <c r="AA50" s="2320"/>
      <c r="AB50" s="2320"/>
      <c r="AC50" s="2321"/>
      <c r="AD50" s="2311" t="s">
        <v>1305</v>
      </c>
      <c r="AE50" s="1135"/>
      <c r="AF50" s="1135"/>
      <c r="AG50" s="2005"/>
      <c r="AH50" s="1761"/>
      <c r="AI50" s="1761"/>
      <c r="AJ50" s="1761"/>
      <c r="AK50" s="1761"/>
      <c r="AL50" s="1761"/>
      <c r="AM50" s="1761"/>
      <c r="AN50" s="1761"/>
      <c r="AO50" s="1761"/>
      <c r="AP50" s="1761"/>
      <c r="AQ50" s="1761"/>
      <c r="AR50" s="1761"/>
      <c r="AS50" s="1761"/>
      <c r="AT50" s="1761"/>
      <c r="AU50" s="1761"/>
      <c r="AV50" s="1761"/>
      <c r="AW50" s="1761"/>
      <c r="AX50" s="2006"/>
    </row>
    <row r="51" spans="1:50" ht="26.25" customHeight="1" x14ac:dyDescent="0.15">
      <c r="A51" s="788"/>
      <c r="B51" s="789"/>
      <c r="C51" s="822" t="s">
        <v>713</v>
      </c>
      <c r="D51" s="823"/>
      <c r="E51" s="823"/>
      <c r="F51" s="823"/>
      <c r="G51" s="823"/>
      <c r="H51" s="823"/>
      <c r="I51" s="823"/>
      <c r="J51" s="823"/>
      <c r="K51" s="823"/>
      <c r="L51" s="823"/>
      <c r="M51" s="823"/>
      <c r="N51" s="823"/>
      <c r="O51" s="823"/>
      <c r="P51" s="823"/>
      <c r="Q51" s="823"/>
      <c r="R51" s="823"/>
      <c r="S51" s="823"/>
      <c r="T51" s="823"/>
      <c r="U51" s="823"/>
      <c r="V51" s="823"/>
      <c r="W51" s="823"/>
      <c r="X51" s="823"/>
      <c r="Y51" s="823"/>
      <c r="Z51" s="823"/>
      <c r="AA51" s="823"/>
      <c r="AB51" s="823"/>
      <c r="AC51" s="823"/>
      <c r="AD51" s="2311" t="s">
        <v>1305</v>
      </c>
      <c r="AE51" s="1135"/>
      <c r="AF51" s="1135"/>
      <c r="AG51" s="2005"/>
      <c r="AH51" s="1761"/>
      <c r="AI51" s="1761"/>
      <c r="AJ51" s="1761"/>
      <c r="AK51" s="1761"/>
      <c r="AL51" s="1761"/>
      <c r="AM51" s="1761"/>
      <c r="AN51" s="1761"/>
      <c r="AO51" s="1761"/>
      <c r="AP51" s="1761"/>
      <c r="AQ51" s="1761"/>
      <c r="AR51" s="1761"/>
      <c r="AS51" s="1761"/>
      <c r="AT51" s="1761"/>
      <c r="AU51" s="1761"/>
      <c r="AV51" s="1761"/>
      <c r="AW51" s="1761"/>
      <c r="AX51" s="2006"/>
    </row>
    <row r="52" spans="1:50" ht="26.25" customHeight="1" x14ac:dyDescent="0.15">
      <c r="A52" s="788"/>
      <c r="B52" s="789"/>
      <c r="C52" s="822" t="s">
        <v>714</v>
      </c>
      <c r="D52" s="823"/>
      <c r="E52" s="823"/>
      <c r="F52" s="823"/>
      <c r="G52" s="823"/>
      <c r="H52" s="823"/>
      <c r="I52" s="823"/>
      <c r="J52" s="823"/>
      <c r="K52" s="823"/>
      <c r="L52" s="823"/>
      <c r="M52" s="823"/>
      <c r="N52" s="823"/>
      <c r="O52" s="823"/>
      <c r="P52" s="823"/>
      <c r="Q52" s="823"/>
      <c r="R52" s="823"/>
      <c r="S52" s="823"/>
      <c r="T52" s="823"/>
      <c r="U52" s="823"/>
      <c r="V52" s="823"/>
      <c r="W52" s="823"/>
      <c r="X52" s="823"/>
      <c r="Y52" s="823"/>
      <c r="Z52" s="823"/>
      <c r="AA52" s="823"/>
      <c r="AB52" s="823"/>
      <c r="AC52" s="824"/>
      <c r="AD52" s="2311" t="s">
        <v>1305</v>
      </c>
      <c r="AE52" s="1135"/>
      <c r="AF52" s="1135"/>
      <c r="AG52" s="2005"/>
      <c r="AH52" s="1761"/>
      <c r="AI52" s="1761"/>
      <c r="AJ52" s="1761"/>
      <c r="AK52" s="1761"/>
      <c r="AL52" s="1761"/>
      <c r="AM52" s="1761"/>
      <c r="AN52" s="1761"/>
      <c r="AO52" s="1761"/>
      <c r="AP52" s="1761"/>
      <c r="AQ52" s="1761"/>
      <c r="AR52" s="1761"/>
      <c r="AS52" s="1761"/>
      <c r="AT52" s="1761"/>
      <c r="AU52" s="1761"/>
      <c r="AV52" s="1761"/>
      <c r="AW52" s="1761"/>
      <c r="AX52" s="2006"/>
    </row>
    <row r="53" spans="1:50" ht="26.25" customHeight="1" x14ac:dyDescent="0.15">
      <c r="A53" s="788"/>
      <c r="B53" s="789"/>
      <c r="C53" s="825" t="s">
        <v>715</v>
      </c>
      <c r="D53" s="826"/>
      <c r="E53" s="826"/>
      <c r="F53" s="826"/>
      <c r="G53" s="826"/>
      <c r="H53" s="826"/>
      <c r="I53" s="826"/>
      <c r="J53" s="826"/>
      <c r="K53" s="826"/>
      <c r="L53" s="826"/>
      <c r="M53" s="826"/>
      <c r="N53" s="826"/>
      <c r="O53" s="826"/>
      <c r="P53" s="826"/>
      <c r="Q53" s="826"/>
      <c r="R53" s="826"/>
      <c r="S53" s="826"/>
      <c r="T53" s="826"/>
      <c r="U53" s="826"/>
      <c r="V53" s="826"/>
      <c r="W53" s="826"/>
      <c r="X53" s="826"/>
      <c r="Y53" s="826"/>
      <c r="Z53" s="826"/>
      <c r="AA53" s="826"/>
      <c r="AB53" s="826"/>
      <c r="AC53" s="826"/>
      <c r="AD53" s="2318" t="s">
        <v>1047</v>
      </c>
      <c r="AE53" s="1118"/>
      <c r="AF53" s="1118"/>
      <c r="AG53" s="2007"/>
      <c r="AH53" s="1764"/>
      <c r="AI53" s="1764"/>
      <c r="AJ53" s="1764"/>
      <c r="AK53" s="1764"/>
      <c r="AL53" s="1764"/>
      <c r="AM53" s="1764"/>
      <c r="AN53" s="1764"/>
      <c r="AO53" s="1764"/>
      <c r="AP53" s="1764"/>
      <c r="AQ53" s="1764"/>
      <c r="AR53" s="1764"/>
      <c r="AS53" s="1764"/>
      <c r="AT53" s="1764"/>
      <c r="AU53" s="1764"/>
      <c r="AV53" s="1764"/>
      <c r="AW53" s="1764"/>
      <c r="AX53" s="2008"/>
    </row>
    <row r="54" spans="1:50" ht="30" customHeight="1" x14ac:dyDescent="0.15">
      <c r="A54" s="773" t="s">
        <v>98</v>
      </c>
      <c r="B54" s="787"/>
      <c r="C54" s="819" t="s">
        <v>99</v>
      </c>
      <c r="D54" s="820"/>
      <c r="E54" s="820"/>
      <c r="F54" s="820"/>
      <c r="G54" s="820"/>
      <c r="H54" s="820"/>
      <c r="I54" s="820"/>
      <c r="J54" s="820"/>
      <c r="K54" s="820"/>
      <c r="L54" s="820"/>
      <c r="M54" s="820"/>
      <c r="N54" s="820"/>
      <c r="O54" s="820"/>
      <c r="P54" s="820"/>
      <c r="Q54" s="820"/>
      <c r="R54" s="820"/>
      <c r="S54" s="820"/>
      <c r="T54" s="820"/>
      <c r="U54" s="820"/>
      <c r="V54" s="820"/>
      <c r="W54" s="820"/>
      <c r="X54" s="820"/>
      <c r="Y54" s="820"/>
      <c r="Z54" s="820"/>
      <c r="AA54" s="820"/>
      <c r="AB54" s="820"/>
      <c r="AC54" s="821"/>
      <c r="AD54" s="1228" t="s">
        <v>1305</v>
      </c>
      <c r="AE54" s="1155"/>
      <c r="AF54" s="1155"/>
      <c r="AG54" s="797" t="s">
        <v>1597</v>
      </c>
      <c r="AH54" s="1758"/>
      <c r="AI54" s="1758"/>
      <c r="AJ54" s="1758"/>
      <c r="AK54" s="1758"/>
      <c r="AL54" s="1758"/>
      <c r="AM54" s="1758"/>
      <c r="AN54" s="1758"/>
      <c r="AO54" s="1758"/>
      <c r="AP54" s="1758"/>
      <c r="AQ54" s="1758"/>
      <c r="AR54" s="1758"/>
      <c r="AS54" s="1758"/>
      <c r="AT54" s="1758"/>
      <c r="AU54" s="1758"/>
      <c r="AV54" s="1758"/>
      <c r="AW54" s="1758"/>
      <c r="AX54" s="2004"/>
    </row>
    <row r="55" spans="1:50" ht="26.25" customHeight="1" x14ac:dyDescent="0.15">
      <c r="A55" s="788"/>
      <c r="B55" s="789"/>
      <c r="C55" s="822" t="s">
        <v>717</v>
      </c>
      <c r="D55" s="823"/>
      <c r="E55" s="823"/>
      <c r="F55" s="823"/>
      <c r="G55" s="823"/>
      <c r="H55" s="823"/>
      <c r="I55" s="823"/>
      <c r="J55" s="823"/>
      <c r="K55" s="823"/>
      <c r="L55" s="823"/>
      <c r="M55" s="823"/>
      <c r="N55" s="823"/>
      <c r="O55" s="823"/>
      <c r="P55" s="823"/>
      <c r="Q55" s="823"/>
      <c r="R55" s="823"/>
      <c r="S55" s="823"/>
      <c r="T55" s="823"/>
      <c r="U55" s="823"/>
      <c r="V55" s="823"/>
      <c r="W55" s="823"/>
      <c r="X55" s="823"/>
      <c r="Y55" s="823"/>
      <c r="Z55" s="823"/>
      <c r="AA55" s="823"/>
      <c r="AB55" s="823"/>
      <c r="AC55" s="823"/>
      <c r="AD55" s="2311" t="s">
        <v>1305</v>
      </c>
      <c r="AE55" s="1135"/>
      <c r="AF55" s="1135"/>
      <c r="AG55" s="2005"/>
      <c r="AH55" s="1761"/>
      <c r="AI55" s="1761"/>
      <c r="AJ55" s="1761"/>
      <c r="AK55" s="1761"/>
      <c r="AL55" s="1761"/>
      <c r="AM55" s="1761"/>
      <c r="AN55" s="1761"/>
      <c r="AO55" s="1761"/>
      <c r="AP55" s="1761"/>
      <c r="AQ55" s="1761"/>
      <c r="AR55" s="1761"/>
      <c r="AS55" s="1761"/>
      <c r="AT55" s="1761"/>
      <c r="AU55" s="1761"/>
      <c r="AV55" s="1761"/>
      <c r="AW55" s="1761"/>
      <c r="AX55" s="2006"/>
    </row>
    <row r="56" spans="1:50" ht="39.75" customHeight="1" x14ac:dyDescent="0.15">
      <c r="A56" s="788"/>
      <c r="B56" s="789"/>
      <c r="C56" s="822" t="s">
        <v>718</v>
      </c>
      <c r="D56" s="823"/>
      <c r="E56" s="823"/>
      <c r="F56" s="823"/>
      <c r="G56" s="823"/>
      <c r="H56" s="823"/>
      <c r="I56" s="823"/>
      <c r="J56" s="823"/>
      <c r="K56" s="823"/>
      <c r="L56" s="823"/>
      <c r="M56" s="823"/>
      <c r="N56" s="823"/>
      <c r="O56" s="823"/>
      <c r="P56" s="823"/>
      <c r="Q56" s="823"/>
      <c r="R56" s="823"/>
      <c r="S56" s="823"/>
      <c r="T56" s="823"/>
      <c r="U56" s="823"/>
      <c r="V56" s="823"/>
      <c r="W56" s="823"/>
      <c r="X56" s="823"/>
      <c r="Y56" s="823"/>
      <c r="Z56" s="823"/>
      <c r="AA56" s="823"/>
      <c r="AB56" s="823"/>
      <c r="AC56" s="823"/>
      <c r="AD56" s="2311" t="s">
        <v>1305</v>
      </c>
      <c r="AE56" s="1135"/>
      <c r="AF56" s="1135"/>
      <c r="AG56" s="2007"/>
      <c r="AH56" s="1764"/>
      <c r="AI56" s="1764"/>
      <c r="AJ56" s="1764"/>
      <c r="AK56" s="1764"/>
      <c r="AL56" s="1764"/>
      <c r="AM56" s="1764"/>
      <c r="AN56" s="1764"/>
      <c r="AO56" s="1764"/>
      <c r="AP56" s="1764"/>
      <c r="AQ56" s="1764"/>
      <c r="AR56" s="1764"/>
      <c r="AS56" s="1764"/>
      <c r="AT56" s="1764"/>
      <c r="AU56" s="1764"/>
      <c r="AV56" s="1764"/>
      <c r="AW56" s="1764"/>
      <c r="AX56" s="2008"/>
    </row>
    <row r="57" spans="1:50" ht="33.6" customHeight="1" x14ac:dyDescent="0.15">
      <c r="A57" s="773" t="s">
        <v>103</v>
      </c>
      <c r="B57" s="787"/>
      <c r="C57" s="792" t="s">
        <v>104</v>
      </c>
      <c r="D57" s="793"/>
      <c r="E57" s="793"/>
      <c r="F57" s="793"/>
      <c r="G57" s="793"/>
      <c r="H57" s="793"/>
      <c r="I57" s="793"/>
      <c r="J57" s="793"/>
      <c r="K57" s="793"/>
      <c r="L57" s="793"/>
      <c r="M57" s="793"/>
      <c r="N57" s="793"/>
      <c r="O57" s="793"/>
      <c r="P57" s="793"/>
      <c r="Q57" s="793"/>
      <c r="R57" s="793"/>
      <c r="S57" s="793"/>
      <c r="T57" s="793"/>
      <c r="U57" s="793"/>
      <c r="V57" s="793"/>
      <c r="W57" s="793"/>
      <c r="X57" s="793"/>
      <c r="Y57" s="793"/>
      <c r="Z57" s="793"/>
      <c r="AA57" s="793"/>
      <c r="AB57" s="793"/>
      <c r="AC57" s="794"/>
      <c r="AD57" s="1228" t="s">
        <v>1047</v>
      </c>
      <c r="AE57" s="1155"/>
      <c r="AF57" s="1155"/>
      <c r="AG57" s="2312" t="s">
        <v>1598</v>
      </c>
      <c r="AH57" s="1335"/>
      <c r="AI57" s="1335"/>
      <c r="AJ57" s="1335"/>
      <c r="AK57" s="1335"/>
      <c r="AL57" s="1335"/>
      <c r="AM57" s="1335"/>
      <c r="AN57" s="1335"/>
      <c r="AO57" s="1335"/>
      <c r="AP57" s="1335"/>
      <c r="AQ57" s="1335"/>
      <c r="AR57" s="1335"/>
      <c r="AS57" s="1335"/>
      <c r="AT57" s="1335"/>
      <c r="AU57" s="1335"/>
      <c r="AV57" s="1335"/>
      <c r="AW57" s="1335"/>
      <c r="AX57" s="2313"/>
    </row>
    <row r="58" spans="1:50" ht="15.75" customHeight="1" x14ac:dyDescent="0.15">
      <c r="A58" s="788"/>
      <c r="B58" s="789"/>
      <c r="C58" s="806" t="s">
        <v>0</v>
      </c>
      <c r="D58" s="807"/>
      <c r="E58" s="807"/>
      <c r="F58" s="807"/>
      <c r="G58" s="808" t="s">
        <v>106</v>
      </c>
      <c r="H58" s="809"/>
      <c r="I58" s="809"/>
      <c r="J58" s="809"/>
      <c r="K58" s="809"/>
      <c r="L58" s="809"/>
      <c r="M58" s="809"/>
      <c r="N58" s="809"/>
      <c r="O58" s="809"/>
      <c r="P58" s="809"/>
      <c r="Q58" s="809"/>
      <c r="R58" s="809"/>
      <c r="S58" s="810"/>
      <c r="T58" s="811" t="s">
        <v>719</v>
      </c>
      <c r="U58" s="812"/>
      <c r="V58" s="812"/>
      <c r="W58" s="812"/>
      <c r="X58" s="812"/>
      <c r="Y58" s="812"/>
      <c r="Z58" s="812"/>
      <c r="AA58" s="812"/>
      <c r="AB58" s="812"/>
      <c r="AC58" s="812"/>
      <c r="AD58" s="812"/>
      <c r="AE58" s="812"/>
      <c r="AF58" s="812"/>
      <c r="AG58" s="2314"/>
      <c r="AH58" s="1910"/>
      <c r="AI58" s="1910"/>
      <c r="AJ58" s="1910"/>
      <c r="AK58" s="1910"/>
      <c r="AL58" s="1910"/>
      <c r="AM58" s="1910"/>
      <c r="AN58" s="1910"/>
      <c r="AO58" s="1910"/>
      <c r="AP58" s="1910"/>
      <c r="AQ58" s="1910"/>
      <c r="AR58" s="1910"/>
      <c r="AS58" s="1910"/>
      <c r="AT58" s="1910"/>
      <c r="AU58" s="1910"/>
      <c r="AV58" s="1910"/>
      <c r="AW58" s="1910"/>
      <c r="AX58" s="2315"/>
    </row>
    <row r="59" spans="1:50" ht="26.25" customHeight="1" x14ac:dyDescent="0.15">
      <c r="A59" s="788"/>
      <c r="B59" s="789"/>
      <c r="C59" s="813"/>
      <c r="D59" s="814"/>
      <c r="E59" s="814"/>
      <c r="F59" s="814"/>
      <c r="G59" s="815"/>
      <c r="H59" s="823"/>
      <c r="I59" s="823"/>
      <c r="J59" s="823"/>
      <c r="K59" s="823"/>
      <c r="L59" s="823"/>
      <c r="M59" s="823"/>
      <c r="N59" s="823"/>
      <c r="O59" s="823"/>
      <c r="P59" s="823"/>
      <c r="Q59" s="823"/>
      <c r="R59" s="823"/>
      <c r="S59" s="1235"/>
      <c r="T59" s="1236"/>
      <c r="U59" s="823"/>
      <c r="V59" s="823"/>
      <c r="W59" s="823"/>
      <c r="X59" s="823"/>
      <c r="Y59" s="823"/>
      <c r="Z59" s="823"/>
      <c r="AA59" s="823"/>
      <c r="AB59" s="823"/>
      <c r="AC59" s="823"/>
      <c r="AD59" s="823"/>
      <c r="AE59" s="823"/>
      <c r="AF59" s="823"/>
      <c r="AG59" s="2314"/>
      <c r="AH59" s="1910"/>
      <c r="AI59" s="1910"/>
      <c r="AJ59" s="1910"/>
      <c r="AK59" s="1910"/>
      <c r="AL59" s="1910"/>
      <c r="AM59" s="1910"/>
      <c r="AN59" s="1910"/>
      <c r="AO59" s="1910"/>
      <c r="AP59" s="1910"/>
      <c r="AQ59" s="1910"/>
      <c r="AR59" s="1910"/>
      <c r="AS59" s="1910"/>
      <c r="AT59" s="1910"/>
      <c r="AU59" s="1910"/>
      <c r="AV59" s="1910"/>
      <c r="AW59" s="1910"/>
      <c r="AX59" s="2315"/>
    </row>
    <row r="60" spans="1:50" ht="26.25" customHeight="1" x14ac:dyDescent="0.15">
      <c r="A60" s="790"/>
      <c r="B60" s="791"/>
      <c r="C60" s="766"/>
      <c r="D60" s="767"/>
      <c r="E60" s="767"/>
      <c r="F60" s="767"/>
      <c r="G60" s="768"/>
      <c r="H60" s="826"/>
      <c r="I60" s="826"/>
      <c r="J60" s="826"/>
      <c r="K60" s="826"/>
      <c r="L60" s="826"/>
      <c r="M60" s="826"/>
      <c r="N60" s="826"/>
      <c r="O60" s="826"/>
      <c r="P60" s="826"/>
      <c r="Q60" s="826"/>
      <c r="R60" s="826"/>
      <c r="S60" s="1225"/>
      <c r="T60" s="1226"/>
      <c r="U60" s="1227"/>
      <c r="V60" s="1227"/>
      <c r="W60" s="1227"/>
      <c r="X60" s="1227"/>
      <c r="Y60" s="1227"/>
      <c r="Z60" s="1227"/>
      <c r="AA60" s="1227"/>
      <c r="AB60" s="1227"/>
      <c r="AC60" s="1227"/>
      <c r="AD60" s="1227"/>
      <c r="AE60" s="1227"/>
      <c r="AF60" s="1227"/>
      <c r="AG60" s="2316"/>
      <c r="AH60" s="1338"/>
      <c r="AI60" s="1338"/>
      <c r="AJ60" s="1338"/>
      <c r="AK60" s="1338"/>
      <c r="AL60" s="1338"/>
      <c r="AM60" s="1338"/>
      <c r="AN60" s="1338"/>
      <c r="AO60" s="1338"/>
      <c r="AP60" s="1338"/>
      <c r="AQ60" s="1338"/>
      <c r="AR60" s="1338"/>
      <c r="AS60" s="1338"/>
      <c r="AT60" s="1338"/>
      <c r="AU60" s="1338"/>
      <c r="AV60" s="1338"/>
      <c r="AW60" s="1338"/>
      <c r="AX60" s="2317"/>
    </row>
    <row r="61" spans="1:50" ht="57" customHeight="1" x14ac:dyDescent="0.15">
      <c r="A61" s="773" t="s">
        <v>108</v>
      </c>
      <c r="B61" s="774"/>
      <c r="C61" s="777" t="s">
        <v>109</v>
      </c>
      <c r="D61" s="1468"/>
      <c r="E61" s="1468"/>
      <c r="F61" s="1469"/>
      <c r="G61" s="2308" t="s">
        <v>1599</v>
      </c>
      <c r="H61" s="2309"/>
      <c r="I61" s="2309"/>
      <c r="J61" s="2309"/>
      <c r="K61" s="2309"/>
      <c r="L61" s="2309"/>
      <c r="M61" s="2309"/>
      <c r="N61" s="2309"/>
      <c r="O61" s="2309"/>
      <c r="P61" s="2309"/>
      <c r="Q61" s="2309"/>
      <c r="R61" s="2309"/>
      <c r="S61" s="2309"/>
      <c r="T61" s="2309"/>
      <c r="U61" s="2309"/>
      <c r="V61" s="2309"/>
      <c r="W61" s="2309"/>
      <c r="X61" s="2309"/>
      <c r="Y61" s="2309"/>
      <c r="Z61" s="2309"/>
      <c r="AA61" s="2309"/>
      <c r="AB61" s="2309"/>
      <c r="AC61" s="2309"/>
      <c r="AD61" s="2309"/>
      <c r="AE61" s="2309"/>
      <c r="AF61" s="2309"/>
      <c r="AG61" s="2309"/>
      <c r="AH61" s="2309"/>
      <c r="AI61" s="2309"/>
      <c r="AJ61" s="2309"/>
      <c r="AK61" s="2309"/>
      <c r="AL61" s="2309"/>
      <c r="AM61" s="2309"/>
      <c r="AN61" s="2309"/>
      <c r="AO61" s="2309"/>
      <c r="AP61" s="2309"/>
      <c r="AQ61" s="2309"/>
      <c r="AR61" s="2309"/>
      <c r="AS61" s="2309"/>
      <c r="AT61" s="2309"/>
      <c r="AU61" s="2309"/>
      <c r="AV61" s="2309"/>
      <c r="AW61" s="2309"/>
      <c r="AX61" s="2310"/>
    </row>
    <row r="62" spans="1:50" ht="71.25" customHeight="1" thickBot="1" x14ac:dyDescent="0.2">
      <c r="A62" s="1466"/>
      <c r="B62" s="1467"/>
      <c r="C62" s="781" t="s">
        <v>111</v>
      </c>
      <c r="D62" s="1472"/>
      <c r="E62" s="1472"/>
      <c r="F62" s="1473"/>
      <c r="G62" s="2001" t="s">
        <v>1600</v>
      </c>
      <c r="H62" s="2002"/>
      <c r="I62" s="2002"/>
      <c r="J62" s="2002"/>
      <c r="K62" s="2002"/>
      <c r="L62" s="2002"/>
      <c r="M62" s="2002"/>
      <c r="N62" s="2002"/>
      <c r="O62" s="2002"/>
      <c r="P62" s="2002"/>
      <c r="Q62" s="2002"/>
      <c r="R62" s="2002"/>
      <c r="S62" s="2002"/>
      <c r="T62" s="2002"/>
      <c r="U62" s="2002"/>
      <c r="V62" s="2002"/>
      <c r="W62" s="2002"/>
      <c r="X62" s="2002"/>
      <c r="Y62" s="2002"/>
      <c r="Z62" s="2002"/>
      <c r="AA62" s="2002"/>
      <c r="AB62" s="2002"/>
      <c r="AC62" s="2002"/>
      <c r="AD62" s="2002"/>
      <c r="AE62" s="2002"/>
      <c r="AF62" s="2002"/>
      <c r="AG62" s="2002"/>
      <c r="AH62" s="2002"/>
      <c r="AI62" s="2002"/>
      <c r="AJ62" s="2002"/>
      <c r="AK62" s="2002"/>
      <c r="AL62" s="2002"/>
      <c r="AM62" s="2002"/>
      <c r="AN62" s="2002"/>
      <c r="AO62" s="2002"/>
      <c r="AP62" s="2002"/>
      <c r="AQ62" s="2002"/>
      <c r="AR62" s="2002"/>
      <c r="AS62" s="2002"/>
      <c r="AT62" s="2002"/>
      <c r="AU62" s="2002"/>
      <c r="AV62" s="2002"/>
      <c r="AW62" s="2002"/>
      <c r="AX62" s="2003"/>
    </row>
    <row r="63" spans="1:50" ht="21" customHeight="1" x14ac:dyDescent="0.15">
      <c r="A63" s="752" t="s">
        <v>113</v>
      </c>
      <c r="B63" s="753"/>
      <c r="C63" s="753"/>
      <c r="D63" s="753"/>
      <c r="E63" s="753"/>
      <c r="F63" s="753"/>
      <c r="G63" s="753"/>
      <c r="H63" s="753"/>
      <c r="I63" s="753"/>
      <c r="J63" s="753"/>
      <c r="K63" s="753"/>
      <c r="L63" s="753"/>
      <c r="M63" s="753"/>
      <c r="N63" s="753"/>
      <c r="O63" s="753"/>
      <c r="P63" s="753"/>
      <c r="Q63" s="753"/>
      <c r="R63" s="753"/>
      <c r="S63" s="753"/>
      <c r="T63" s="753"/>
      <c r="U63" s="753"/>
      <c r="V63" s="753"/>
      <c r="W63" s="753"/>
      <c r="X63" s="753"/>
      <c r="Y63" s="753"/>
      <c r="Z63" s="753"/>
      <c r="AA63" s="753"/>
      <c r="AB63" s="753"/>
      <c r="AC63" s="753"/>
      <c r="AD63" s="753"/>
      <c r="AE63" s="753"/>
      <c r="AF63" s="753"/>
      <c r="AG63" s="753"/>
      <c r="AH63" s="753"/>
      <c r="AI63" s="753"/>
      <c r="AJ63" s="753"/>
      <c r="AK63" s="753"/>
      <c r="AL63" s="753"/>
      <c r="AM63" s="753"/>
      <c r="AN63" s="753"/>
      <c r="AO63" s="753"/>
      <c r="AP63" s="753"/>
      <c r="AQ63" s="753"/>
      <c r="AR63" s="753"/>
      <c r="AS63" s="753"/>
      <c r="AT63" s="753"/>
      <c r="AU63" s="753"/>
      <c r="AV63" s="753"/>
      <c r="AW63" s="753"/>
      <c r="AX63" s="754"/>
    </row>
    <row r="64" spans="1:50" ht="90" customHeight="1" thickBot="1" x14ac:dyDescent="0.2">
      <c r="A64" s="1212"/>
      <c r="B64" s="1219"/>
      <c r="C64" s="1219"/>
      <c r="D64" s="1219"/>
      <c r="E64" s="1219"/>
      <c r="F64" s="1219"/>
      <c r="G64" s="1219"/>
      <c r="H64" s="1219"/>
      <c r="I64" s="1219"/>
      <c r="J64" s="1219"/>
      <c r="K64" s="1219"/>
      <c r="L64" s="1219"/>
      <c r="M64" s="1219"/>
      <c r="N64" s="1219"/>
      <c r="O64" s="1219"/>
      <c r="P64" s="1219"/>
      <c r="Q64" s="1219"/>
      <c r="R64" s="1219"/>
      <c r="S64" s="1219"/>
      <c r="T64" s="1219"/>
      <c r="U64" s="1219"/>
      <c r="V64" s="1219"/>
      <c r="W64" s="1219"/>
      <c r="X64" s="1219"/>
      <c r="Y64" s="1219"/>
      <c r="Z64" s="1219"/>
      <c r="AA64" s="1219"/>
      <c r="AB64" s="1219"/>
      <c r="AC64" s="1219"/>
      <c r="AD64" s="1219"/>
      <c r="AE64" s="1219"/>
      <c r="AF64" s="1219"/>
      <c r="AG64" s="1219"/>
      <c r="AH64" s="1219"/>
      <c r="AI64" s="1219"/>
      <c r="AJ64" s="1219"/>
      <c r="AK64" s="1219"/>
      <c r="AL64" s="1219"/>
      <c r="AM64" s="1219"/>
      <c r="AN64" s="1219"/>
      <c r="AO64" s="1219"/>
      <c r="AP64" s="1219"/>
      <c r="AQ64" s="1219"/>
      <c r="AR64" s="1219"/>
      <c r="AS64" s="1219"/>
      <c r="AT64" s="1219"/>
      <c r="AU64" s="1219"/>
      <c r="AV64" s="1219"/>
      <c r="AW64" s="1219"/>
      <c r="AX64" s="1220"/>
    </row>
    <row r="65" spans="1:50" ht="21" customHeight="1" x14ac:dyDescent="0.15">
      <c r="A65" s="758" t="s">
        <v>114</v>
      </c>
      <c r="B65" s="759"/>
      <c r="C65" s="759"/>
      <c r="D65" s="759"/>
      <c r="E65" s="759"/>
      <c r="F65" s="759"/>
      <c r="G65" s="759"/>
      <c r="H65" s="759"/>
      <c r="I65" s="759"/>
      <c r="J65" s="759"/>
      <c r="K65" s="759"/>
      <c r="L65" s="759"/>
      <c r="M65" s="759"/>
      <c r="N65" s="759"/>
      <c r="O65" s="759"/>
      <c r="P65" s="759"/>
      <c r="Q65" s="759"/>
      <c r="R65" s="759"/>
      <c r="S65" s="759"/>
      <c r="T65" s="759"/>
      <c r="U65" s="759"/>
      <c r="V65" s="759"/>
      <c r="W65" s="759"/>
      <c r="X65" s="759"/>
      <c r="Y65" s="759"/>
      <c r="Z65" s="759"/>
      <c r="AA65" s="759"/>
      <c r="AB65" s="759"/>
      <c r="AC65" s="759"/>
      <c r="AD65" s="759"/>
      <c r="AE65" s="759"/>
      <c r="AF65" s="759"/>
      <c r="AG65" s="759"/>
      <c r="AH65" s="759"/>
      <c r="AI65" s="759"/>
      <c r="AJ65" s="759"/>
      <c r="AK65" s="759"/>
      <c r="AL65" s="759"/>
      <c r="AM65" s="759"/>
      <c r="AN65" s="759"/>
      <c r="AO65" s="759"/>
      <c r="AP65" s="759"/>
      <c r="AQ65" s="759"/>
      <c r="AR65" s="759"/>
      <c r="AS65" s="759"/>
      <c r="AT65" s="759"/>
      <c r="AU65" s="759"/>
      <c r="AV65" s="759"/>
      <c r="AW65" s="759"/>
      <c r="AX65" s="760"/>
    </row>
    <row r="66" spans="1:50" ht="90.75" customHeight="1" thickBot="1" x14ac:dyDescent="0.2">
      <c r="A66" s="1212"/>
      <c r="B66" s="1219"/>
      <c r="C66" s="1219"/>
      <c r="D66" s="1219"/>
      <c r="E66" s="1221"/>
      <c r="F66" s="1222"/>
      <c r="G66" s="1223"/>
      <c r="H66" s="1223"/>
      <c r="I66" s="1223"/>
      <c r="J66" s="1223"/>
      <c r="K66" s="1223"/>
      <c r="L66" s="1223"/>
      <c r="M66" s="1223"/>
      <c r="N66" s="1223"/>
      <c r="O66" s="1223"/>
      <c r="P66" s="1223"/>
      <c r="Q66" s="1223"/>
      <c r="R66" s="1223"/>
      <c r="S66" s="1223"/>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223"/>
      <c r="AV66" s="1223"/>
      <c r="AW66" s="1223"/>
      <c r="AX66" s="1224"/>
    </row>
    <row r="67" spans="1:50" ht="21" customHeight="1" x14ac:dyDescent="0.15">
      <c r="A67" s="758" t="s">
        <v>115</v>
      </c>
      <c r="B67" s="759"/>
      <c r="C67" s="759"/>
      <c r="D67" s="759"/>
      <c r="E67" s="759"/>
      <c r="F67" s="759"/>
      <c r="G67" s="759"/>
      <c r="H67" s="759"/>
      <c r="I67" s="759"/>
      <c r="J67" s="759"/>
      <c r="K67" s="759"/>
      <c r="L67" s="759"/>
      <c r="M67" s="759"/>
      <c r="N67" s="759"/>
      <c r="O67" s="759"/>
      <c r="P67" s="759"/>
      <c r="Q67" s="759"/>
      <c r="R67" s="759"/>
      <c r="S67" s="759"/>
      <c r="T67" s="759"/>
      <c r="U67" s="759"/>
      <c r="V67" s="759"/>
      <c r="W67" s="759"/>
      <c r="X67" s="759"/>
      <c r="Y67" s="759"/>
      <c r="Z67" s="759"/>
      <c r="AA67" s="759"/>
      <c r="AB67" s="759"/>
      <c r="AC67" s="759"/>
      <c r="AD67" s="759"/>
      <c r="AE67" s="759"/>
      <c r="AF67" s="759"/>
      <c r="AG67" s="759"/>
      <c r="AH67" s="759"/>
      <c r="AI67" s="759"/>
      <c r="AJ67" s="759"/>
      <c r="AK67" s="759"/>
      <c r="AL67" s="759"/>
      <c r="AM67" s="759"/>
      <c r="AN67" s="759"/>
      <c r="AO67" s="759"/>
      <c r="AP67" s="759"/>
      <c r="AQ67" s="759"/>
      <c r="AR67" s="759"/>
      <c r="AS67" s="759"/>
      <c r="AT67" s="759"/>
      <c r="AU67" s="759"/>
      <c r="AV67" s="759"/>
      <c r="AW67" s="759"/>
      <c r="AX67" s="760"/>
    </row>
    <row r="68" spans="1:50" ht="91.5" customHeight="1" thickBot="1" x14ac:dyDescent="0.2">
      <c r="A68" s="1212"/>
      <c r="B68" s="1213"/>
      <c r="C68" s="1213"/>
      <c r="D68" s="1213"/>
      <c r="E68" s="1214"/>
      <c r="F68" s="1213"/>
      <c r="G68" s="1213"/>
      <c r="H68" s="1213"/>
      <c r="I68" s="1213"/>
      <c r="J68" s="1213"/>
      <c r="K68" s="1213"/>
      <c r="L68" s="1213"/>
      <c r="M68" s="1213"/>
      <c r="N68" s="1213"/>
      <c r="O68" s="1213"/>
      <c r="P68" s="1213"/>
      <c r="Q68" s="1213"/>
      <c r="R68" s="1213"/>
      <c r="S68" s="1213"/>
      <c r="T68" s="1213"/>
      <c r="U68" s="1213"/>
      <c r="V68" s="1213"/>
      <c r="W68" s="1213"/>
      <c r="X68" s="1213"/>
      <c r="Y68" s="1213"/>
      <c r="Z68" s="1213"/>
      <c r="AA68" s="1213"/>
      <c r="AB68" s="1213"/>
      <c r="AC68" s="1213"/>
      <c r="AD68" s="1213"/>
      <c r="AE68" s="1213"/>
      <c r="AF68" s="1213"/>
      <c r="AG68" s="1213"/>
      <c r="AH68" s="1213"/>
      <c r="AI68" s="1213"/>
      <c r="AJ68" s="1213"/>
      <c r="AK68" s="1213"/>
      <c r="AL68" s="1213"/>
      <c r="AM68" s="1213"/>
      <c r="AN68" s="1213"/>
      <c r="AO68" s="1213"/>
      <c r="AP68" s="1213"/>
      <c r="AQ68" s="1213"/>
      <c r="AR68" s="1213"/>
      <c r="AS68" s="1213"/>
      <c r="AT68" s="1213"/>
      <c r="AU68" s="1213"/>
      <c r="AV68" s="1213"/>
      <c r="AW68" s="1213"/>
      <c r="AX68" s="1215"/>
    </row>
    <row r="69" spans="1:50" ht="21" customHeight="1" x14ac:dyDescent="0.15">
      <c r="A69" s="737" t="s">
        <v>116</v>
      </c>
      <c r="B69" s="738"/>
      <c r="C69" s="738"/>
      <c r="D69" s="738"/>
      <c r="E69" s="738"/>
      <c r="F69" s="738"/>
      <c r="G69" s="738"/>
      <c r="H69" s="738"/>
      <c r="I69" s="738"/>
      <c r="J69" s="738"/>
      <c r="K69" s="738"/>
      <c r="L69" s="738"/>
      <c r="M69" s="738"/>
      <c r="N69" s="738"/>
      <c r="O69" s="738"/>
      <c r="P69" s="738"/>
      <c r="Q69" s="738"/>
      <c r="R69" s="738"/>
      <c r="S69" s="738"/>
      <c r="T69" s="738"/>
      <c r="U69" s="738"/>
      <c r="V69" s="738"/>
      <c r="W69" s="738"/>
      <c r="X69" s="738"/>
      <c r="Y69" s="738"/>
      <c r="Z69" s="738"/>
      <c r="AA69" s="738"/>
      <c r="AB69" s="738"/>
      <c r="AC69" s="738"/>
      <c r="AD69" s="738"/>
      <c r="AE69" s="738"/>
      <c r="AF69" s="738"/>
      <c r="AG69" s="738"/>
      <c r="AH69" s="738"/>
      <c r="AI69" s="738"/>
      <c r="AJ69" s="738"/>
      <c r="AK69" s="738"/>
      <c r="AL69" s="738"/>
      <c r="AM69" s="738"/>
      <c r="AN69" s="738"/>
      <c r="AO69" s="738"/>
      <c r="AP69" s="738"/>
      <c r="AQ69" s="738"/>
      <c r="AR69" s="738"/>
      <c r="AS69" s="738"/>
      <c r="AT69" s="738"/>
      <c r="AU69" s="738"/>
      <c r="AV69" s="738"/>
      <c r="AW69" s="738"/>
      <c r="AX69" s="739"/>
    </row>
    <row r="70" spans="1:50" ht="125.25" customHeight="1" thickBot="1" x14ac:dyDescent="0.2">
      <c r="A70" s="2302" t="s">
        <v>2738</v>
      </c>
      <c r="B70" s="2303"/>
      <c r="C70" s="2303"/>
      <c r="D70" s="2303"/>
      <c r="E70" s="2303"/>
      <c r="F70" s="2303"/>
      <c r="G70" s="2303"/>
      <c r="H70" s="2303"/>
      <c r="I70" s="2303"/>
      <c r="J70" s="2303"/>
      <c r="K70" s="2303"/>
      <c r="L70" s="2303"/>
      <c r="M70" s="2303"/>
      <c r="N70" s="2303"/>
      <c r="O70" s="2303"/>
      <c r="P70" s="2303"/>
      <c r="Q70" s="2303"/>
      <c r="R70" s="2303"/>
      <c r="S70" s="2303"/>
      <c r="T70" s="2303"/>
      <c r="U70" s="2303"/>
      <c r="V70" s="2303"/>
      <c r="W70" s="2303"/>
      <c r="X70" s="2303"/>
      <c r="Y70" s="2303"/>
      <c r="Z70" s="2303"/>
      <c r="AA70" s="2303"/>
      <c r="AB70" s="2303"/>
      <c r="AC70" s="2303"/>
      <c r="AD70" s="2303"/>
      <c r="AE70" s="2303"/>
      <c r="AF70" s="2303"/>
      <c r="AG70" s="2303"/>
      <c r="AH70" s="2303"/>
      <c r="AI70" s="2303"/>
      <c r="AJ70" s="2303"/>
      <c r="AK70" s="2303"/>
      <c r="AL70" s="2303"/>
      <c r="AM70" s="2303"/>
      <c r="AN70" s="2303"/>
      <c r="AO70" s="2303"/>
      <c r="AP70" s="2303"/>
      <c r="AQ70" s="2303"/>
      <c r="AR70" s="2303"/>
      <c r="AS70" s="2303"/>
      <c r="AT70" s="2303"/>
      <c r="AU70" s="2303"/>
      <c r="AV70" s="2303"/>
      <c r="AW70" s="2303"/>
      <c r="AX70" s="2304"/>
    </row>
    <row r="71" spans="1:50" ht="19.7" customHeight="1" x14ac:dyDescent="0.15">
      <c r="A71" s="743" t="s">
        <v>118</v>
      </c>
      <c r="B71" s="744"/>
      <c r="C71" s="744"/>
      <c r="D71" s="744"/>
      <c r="E71" s="744"/>
      <c r="F71" s="744"/>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c r="AL71" s="744"/>
      <c r="AM71" s="744"/>
      <c r="AN71" s="744"/>
      <c r="AO71" s="744"/>
      <c r="AP71" s="744"/>
      <c r="AQ71" s="744"/>
      <c r="AR71" s="744"/>
      <c r="AS71" s="744"/>
      <c r="AT71" s="744"/>
      <c r="AU71" s="744"/>
      <c r="AV71" s="744"/>
      <c r="AW71" s="744"/>
      <c r="AX71" s="745"/>
    </row>
    <row r="72" spans="1:50" ht="33" customHeight="1" thickBot="1" x14ac:dyDescent="0.2">
      <c r="A72" s="746"/>
      <c r="B72" s="747"/>
      <c r="C72" s="712" t="s">
        <v>119</v>
      </c>
      <c r="D72" s="748"/>
      <c r="E72" s="748"/>
      <c r="F72" s="748"/>
      <c r="G72" s="748"/>
      <c r="H72" s="748"/>
      <c r="I72" s="748"/>
      <c r="J72" s="749"/>
      <c r="K72" s="2305" t="s">
        <v>1601</v>
      </c>
      <c r="L72" s="2306"/>
      <c r="M72" s="2306"/>
      <c r="N72" s="2306"/>
      <c r="O72" s="2306"/>
      <c r="P72" s="2306"/>
      <c r="Q72" s="2306"/>
      <c r="R72" s="2307"/>
      <c r="S72" s="712" t="s">
        <v>120</v>
      </c>
      <c r="T72" s="748"/>
      <c r="U72" s="748"/>
      <c r="V72" s="748"/>
      <c r="W72" s="748"/>
      <c r="X72" s="748"/>
      <c r="Y72" s="748"/>
      <c r="Z72" s="749"/>
      <c r="AA72" s="751">
        <v>211</v>
      </c>
      <c r="AB72" s="750"/>
      <c r="AC72" s="750"/>
      <c r="AD72" s="750"/>
      <c r="AE72" s="750"/>
      <c r="AF72" s="750"/>
      <c r="AG72" s="750"/>
      <c r="AH72" s="750"/>
      <c r="AI72" s="712" t="s">
        <v>122</v>
      </c>
      <c r="AJ72" s="713"/>
      <c r="AK72" s="713"/>
      <c r="AL72" s="713"/>
      <c r="AM72" s="713"/>
      <c r="AN72" s="713"/>
      <c r="AO72" s="713"/>
      <c r="AP72" s="714"/>
      <c r="AQ72" s="1203" t="s">
        <v>1602</v>
      </c>
      <c r="AR72" s="715"/>
      <c r="AS72" s="715"/>
      <c r="AT72" s="715"/>
      <c r="AU72" s="715"/>
      <c r="AV72" s="715"/>
      <c r="AW72" s="715"/>
      <c r="AX72" s="716"/>
    </row>
    <row r="73" spans="1:50" ht="14.25" thickBot="1" x14ac:dyDescent="0.2">
      <c r="A73" s="5"/>
      <c r="B73" s="5"/>
      <c r="C73" s="5"/>
      <c r="D73" s="5"/>
      <c r="E73" s="5"/>
      <c r="F73" s="5"/>
      <c r="G73" s="6"/>
      <c r="H73" s="6"/>
      <c r="I73" s="6"/>
      <c r="J73" s="6"/>
      <c r="K73" s="6"/>
      <c r="L73" s="7"/>
      <c r="M73" s="6"/>
      <c r="N73" s="6"/>
      <c r="O73" s="6"/>
      <c r="P73" s="6"/>
      <c r="Q73" s="6"/>
      <c r="R73" s="6"/>
      <c r="S73" s="6"/>
      <c r="T73" s="6"/>
      <c r="U73" s="6"/>
      <c r="V73" s="6"/>
      <c r="W73" s="6"/>
      <c r="X73" s="6"/>
      <c r="Y73" s="13"/>
      <c r="Z73" s="13"/>
      <c r="AA73" s="13"/>
      <c r="AB73" s="13"/>
      <c r="AC73" s="6"/>
      <c r="AD73" s="6"/>
      <c r="AE73" s="6"/>
      <c r="AF73" s="6"/>
      <c r="AG73" s="6"/>
      <c r="AH73" s="7"/>
      <c r="AI73" s="6"/>
      <c r="AJ73" s="6"/>
      <c r="AK73" s="6"/>
      <c r="AL73" s="6"/>
      <c r="AM73" s="6"/>
      <c r="AN73" s="6"/>
      <c r="AO73" s="6"/>
      <c r="AP73" s="6"/>
      <c r="AQ73" s="6"/>
      <c r="AR73" s="6"/>
      <c r="AS73" s="6"/>
      <c r="AT73" s="6"/>
      <c r="AU73" s="13"/>
      <c r="AV73" s="13"/>
      <c r="AW73" s="13"/>
      <c r="AX73" s="13"/>
    </row>
    <row r="74" spans="1:50" ht="15" customHeight="1" x14ac:dyDescent="0.15">
      <c r="A74" s="699" t="s">
        <v>124</v>
      </c>
      <c r="B74" s="700"/>
      <c r="C74" s="700"/>
      <c r="D74" s="700"/>
      <c r="E74" s="700"/>
      <c r="F74" s="701"/>
      <c r="G74" s="14" t="s">
        <v>125</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6"/>
    </row>
    <row r="75" spans="1:50" ht="15" customHeight="1" x14ac:dyDescent="0.15">
      <c r="A75" s="393"/>
      <c r="B75" s="394"/>
      <c r="C75" s="394"/>
      <c r="D75" s="394"/>
      <c r="E75" s="394"/>
      <c r="F75" s="395"/>
      <c r="G75" s="17"/>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9"/>
    </row>
    <row r="76" spans="1:50" ht="17.25" customHeight="1" x14ac:dyDescent="0.15">
      <c r="A76" s="393"/>
      <c r="B76" s="394"/>
      <c r="C76" s="394"/>
      <c r="D76" s="394"/>
      <c r="E76" s="394"/>
      <c r="F76" s="395"/>
      <c r="G76" s="17"/>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9"/>
    </row>
    <row r="77" spans="1:50" ht="17.25" customHeight="1" x14ac:dyDescent="0.15">
      <c r="A77" s="393"/>
      <c r="B77" s="394"/>
      <c r="C77" s="394"/>
      <c r="D77" s="394"/>
      <c r="E77" s="394"/>
      <c r="F77" s="395"/>
      <c r="G77" s="193" t="s">
        <v>2739</v>
      </c>
      <c r="H77" s="18"/>
      <c r="I77" s="18"/>
      <c r="J77" s="18"/>
      <c r="K77" s="18"/>
      <c r="L77" s="18"/>
      <c r="M77" s="18"/>
      <c r="N77" s="18"/>
      <c r="O77" s="18"/>
      <c r="P77" s="18"/>
      <c r="Q77" s="18"/>
      <c r="R77" s="18"/>
      <c r="S77" s="18"/>
      <c r="T77" s="18"/>
      <c r="U77" s="18"/>
      <c r="V77" s="18"/>
      <c r="W77" s="18"/>
      <c r="X77" s="18"/>
      <c r="Y77" s="18"/>
      <c r="Z77" s="18"/>
      <c r="AA77" s="18"/>
      <c r="AB77" s="18"/>
      <c r="AC77" s="18"/>
      <c r="AD77" s="194" t="s">
        <v>2740</v>
      </c>
      <c r="AE77" s="18"/>
      <c r="AF77" s="18"/>
      <c r="AG77" s="18"/>
      <c r="AH77" s="18"/>
      <c r="AI77" s="18"/>
      <c r="AJ77" s="18"/>
      <c r="AK77" s="18"/>
      <c r="AL77" s="18"/>
      <c r="AM77" s="18"/>
      <c r="AN77" s="18"/>
      <c r="AO77" s="18"/>
      <c r="AP77" s="18"/>
      <c r="AQ77" s="18"/>
      <c r="AR77" s="18"/>
      <c r="AS77" s="18"/>
      <c r="AT77" s="18"/>
      <c r="AU77" s="18"/>
      <c r="AV77" s="18"/>
      <c r="AW77" s="18"/>
      <c r="AX77" s="19"/>
    </row>
    <row r="78" spans="1:50" ht="17.25" customHeight="1" x14ac:dyDescent="0.15">
      <c r="A78" s="393"/>
      <c r="B78" s="394"/>
      <c r="C78" s="394"/>
      <c r="D78" s="394"/>
      <c r="E78" s="394"/>
      <c r="F78" s="395"/>
      <c r="G78" s="193"/>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9"/>
    </row>
    <row r="79" spans="1:50" ht="17.25" customHeight="1" x14ac:dyDescent="0.15">
      <c r="A79" s="393"/>
      <c r="B79" s="394"/>
      <c r="C79" s="394"/>
      <c r="D79" s="394"/>
      <c r="E79" s="394"/>
      <c r="F79" s="395"/>
      <c r="G79" s="193"/>
      <c r="H79" s="84"/>
      <c r="I79" s="18"/>
      <c r="J79" s="18"/>
      <c r="K79" s="18"/>
      <c r="L79" s="18"/>
      <c r="M79" s="18"/>
      <c r="N79" s="18"/>
      <c r="O79" s="18"/>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84"/>
      <c r="AQ79" s="84"/>
      <c r="AR79" s="18"/>
      <c r="AS79" s="18"/>
      <c r="AT79" s="18"/>
      <c r="AU79" s="18"/>
      <c r="AV79" s="18"/>
      <c r="AW79" s="18"/>
      <c r="AX79" s="19"/>
    </row>
    <row r="80" spans="1:50" ht="17.25" customHeight="1" x14ac:dyDescent="0.15">
      <c r="A80" s="393"/>
      <c r="B80" s="394"/>
      <c r="C80" s="394"/>
      <c r="D80" s="394"/>
      <c r="E80" s="394"/>
      <c r="F80" s="395"/>
      <c r="G80" s="17"/>
      <c r="H80" s="18"/>
      <c r="I80" s="18"/>
      <c r="J80" s="18"/>
      <c r="K80" s="18"/>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8"/>
      <c r="AW80" s="18"/>
      <c r="AX80" s="19"/>
    </row>
    <row r="81" spans="1:51" ht="17.25" customHeight="1" x14ac:dyDescent="0.15">
      <c r="A81" s="393"/>
      <c r="B81" s="394"/>
      <c r="C81" s="394"/>
      <c r="D81" s="394"/>
      <c r="E81" s="394"/>
      <c r="F81" s="395"/>
      <c r="G81" s="17"/>
      <c r="H81" s="18"/>
      <c r="I81" s="18"/>
      <c r="J81" s="18"/>
      <c r="K81" s="18"/>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9"/>
    </row>
    <row r="82" spans="1:51" ht="17.25" customHeight="1" x14ac:dyDescent="0.15">
      <c r="A82" s="393"/>
      <c r="B82" s="394"/>
      <c r="C82" s="394"/>
      <c r="D82" s="394"/>
      <c r="E82" s="394"/>
      <c r="F82" s="395"/>
      <c r="G82" s="17"/>
      <c r="H82" s="18"/>
      <c r="I82" s="18"/>
      <c r="J82" s="18"/>
      <c r="K82" s="18"/>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9"/>
    </row>
    <row r="83" spans="1:51" ht="17.25" customHeight="1" x14ac:dyDescent="0.15">
      <c r="A83" s="393"/>
      <c r="B83" s="394"/>
      <c r="C83" s="394"/>
      <c r="D83" s="394"/>
      <c r="E83" s="394"/>
      <c r="F83" s="395"/>
      <c r="G83" s="17"/>
      <c r="H83" s="18"/>
      <c r="I83" s="18"/>
      <c r="J83" s="18"/>
      <c r="K83" s="18"/>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9"/>
    </row>
    <row r="84" spans="1:51" ht="17.25" customHeight="1" x14ac:dyDescent="0.15">
      <c r="A84" s="393"/>
      <c r="B84" s="394"/>
      <c r="C84" s="394"/>
      <c r="D84" s="394"/>
      <c r="E84" s="394"/>
      <c r="F84" s="395"/>
      <c r="G84" s="17"/>
      <c r="H84" s="18"/>
      <c r="I84" s="18"/>
      <c r="J84" s="18"/>
      <c r="K84" s="18"/>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4"/>
      <c r="AW84" s="4"/>
      <c r="AX84" s="156"/>
      <c r="AY84" s="160"/>
    </row>
    <row r="85" spans="1:51" ht="17.25" customHeight="1" x14ac:dyDescent="0.15">
      <c r="A85" s="393"/>
      <c r="B85" s="394"/>
      <c r="C85" s="394"/>
      <c r="D85" s="394"/>
      <c r="E85" s="394"/>
      <c r="F85" s="395"/>
      <c r="G85" s="17"/>
      <c r="H85" s="18"/>
      <c r="I85" s="18"/>
      <c r="J85" s="18"/>
      <c r="K85" s="18"/>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4"/>
      <c r="AW85" s="4"/>
      <c r="AX85" s="156"/>
      <c r="AY85" s="160"/>
    </row>
    <row r="86" spans="1:51" ht="17.25" customHeight="1" x14ac:dyDescent="0.15">
      <c r="A86" s="393"/>
      <c r="B86" s="394"/>
      <c r="C86" s="394"/>
      <c r="D86" s="394"/>
      <c r="E86" s="394"/>
      <c r="F86" s="395"/>
      <c r="G86" s="17"/>
      <c r="H86" s="18"/>
      <c r="I86" s="18"/>
      <c r="J86" s="18"/>
      <c r="K86" s="18"/>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4"/>
      <c r="AW86" s="4"/>
      <c r="AX86" s="156"/>
      <c r="AY86" s="160"/>
    </row>
    <row r="87" spans="1:51" ht="17.25" customHeight="1" x14ac:dyDescent="0.15">
      <c r="A87" s="393"/>
      <c r="B87" s="394"/>
      <c r="C87" s="394"/>
      <c r="D87" s="394"/>
      <c r="E87" s="394"/>
      <c r="F87" s="395"/>
      <c r="G87" s="17"/>
      <c r="H87" s="18"/>
      <c r="I87" s="18"/>
      <c r="J87" s="18"/>
      <c r="K87" s="18"/>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4"/>
      <c r="AW87" s="4"/>
      <c r="AX87" s="156"/>
      <c r="AY87" s="194"/>
    </row>
    <row r="88" spans="1:51" ht="17.25" customHeight="1" x14ac:dyDescent="0.15">
      <c r="A88" s="393"/>
      <c r="B88" s="394"/>
      <c r="C88" s="394"/>
      <c r="D88" s="394"/>
      <c r="E88" s="394"/>
      <c r="F88" s="395"/>
      <c r="G88" s="17"/>
      <c r="H88" s="18"/>
      <c r="I88" s="18"/>
      <c r="J88" s="18"/>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4"/>
      <c r="AW88" s="4"/>
      <c r="AX88" s="156"/>
      <c r="AY88" s="160"/>
    </row>
    <row r="89" spans="1:51" ht="17.25" customHeight="1" x14ac:dyDescent="0.15">
      <c r="A89" s="393"/>
      <c r="B89" s="394"/>
      <c r="C89" s="394"/>
      <c r="D89" s="394"/>
      <c r="E89" s="394"/>
      <c r="F89" s="395"/>
      <c r="G89" s="17"/>
      <c r="H89" s="18"/>
      <c r="I89" s="18"/>
      <c r="J89" s="18"/>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4"/>
      <c r="AW89" s="4"/>
      <c r="AX89" s="156"/>
      <c r="AY89" s="160"/>
    </row>
    <row r="90" spans="1:51" ht="17.25" customHeight="1" x14ac:dyDescent="0.15">
      <c r="A90" s="393"/>
      <c r="B90" s="394"/>
      <c r="C90" s="394"/>
      <c r="D90" s="394"/>
      <c r="E90" s="394"/>
      <c r="F90" s="395"/>
      <c r="G90" s="17"/>
      <c r="H90" s="18"/>
      <c r="I90" s="18"/>
      <c r="J90" s="18"/>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4"/>
      <c r="AW90" s="4"/>
      <c r="AX90" s="156"/>
      <c r="AY90" s="160"/>
    </row>
    <row r="91" spans="1:51" ht="17.25" customHeight="1" x14ac:dyDescent="0.15">
      <c r="A91" s="393"/>
      <c r="B91" s="394"/>
      <c r="C91" s="394"/>
      <c r="D91" s="394"/>
      <c r="E91" s="394"/>
      <c r="F91" s="395"/>
      <c r="G91" s="17"/>
      <c r="H91" s="18"/>
      <c r="I91" s="18"/>
      <c r="J91" s="18"/>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4"/>
      <c r="AW91" s="4"/>
      <c r="AX91" s="156"/>
      <c r="AY91" s="160"/>
    </row>
    <row r="92" spans="1:51" ht="17.25" customHeight="1" x14ac:dyDescent="0.15">
      <c r="A92" s="393"/>
      <c r="B92" s="394"/>
      <c r="C92" s="394"/>
      <c r="D92" s="394"/>
      <c r="E92" s="394"/>
      <c r="F92" s="395"/>
      <c r="G92" s="17"/>
      <c r="H92" s="18"/>
      <c r="I92" s="18"/>
      <c r="J92" s="18"/>
      <c r="K92" s="18"/>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4"/>
      <c r="AW92" s="4"/>
      <c r="AX92" s="156"/>
      <c r="AY92" s="194"/>
    </row>
    <row r="93" spans="1:51" ht="17.25" customHeight="1" x14ac:dyDescent="0.15">
      <c r="A93" s="393"/>
      <c r="B93" s="394"/>
      <c r="C93" s="394"/>
      <c r="D93" s="394"/>
      <c r="E93" s="394"/>
      <c r="F93" s="395"/>
      <c r="G93" s="17"/>
      <c r="H93" s="18"/>
      <c r="I93" s="18"/>
      <c r="J93" s="18"/>
      <c r="K93" s="18"/>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4"/>
      <c r="AW93" s="4"/>
      <c r="AX93" s="156"/>
      <c r="AY93" s="194"/>
    </row>
    <row r="94" spans="1:51" ht="17.25" customHeight="1" x14ac:dyDescent="0.15">
      <c r="A94" s="393"/>
      <c r="B94" s="394"/>
      <c r="C94" s="394"/>
      <c r="D94" s="394"/>
      <c r="E94" s="394"/>
      <c r="F94" s="395"/>
      <c r="G94" s="17"/>
      <c r="H94" s="18"/>
      <c r="I94" s="18"/>
      <c r="J94" s="18"/>
      <c r="K94" s="18"/>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4"/>
      <c r="AW94" s="4"/>
      <c r="AX94" s="156"/>
      <c r="AY94" s="194"/>
    </row>
    <row r="95" spans="1:51" ht="17.25" customHeight="1" x14ac:dyDescent="0.15">
      <c r="A95" s="393"/>
      <c r="B95" s="394"/>
      <c r="C95" s="394"/>
      <c r="D95" s="394"/>
      <c r="E95" s="394"/>
      <c r="F95" s="395"/>
      <c r="G95" s="17"/>
      <c r="H95" s="18"/>
      <c r="I95" s="18"/>
      <c r="J95" s="18"/>
      <c r="K95" s="18"/>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4"/>
      <c r="AW95" s="4"/>
      <c r="AX95" s="156"/>
      <c r="AY95" s="194"/>
    </row>
    <row r="96" spans="1:51" ht="17.25" customHeight="1" x14ac:dyDescent="0.15">
      <c r="A96" s="393"/>
      <c r="B96" s="394"/>
      <c r="C96" s="394"/>
      <c r="D96" s="394"/>
      <c r="E96" s="394"/>
      <c r="F96" s="395"/>
      <c r="G96" s="17"/>
      <c r="H96" s="18"/>
      <c r="I96" s="18"/>
      <c r="J96" s="18"/>
      <c r="K96" s="18"/>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4"/>
      <c r="AW96" s="4"/>
      <c r="AX96" s="156"/>
      <c r="AY96" s="194"/>
    </row>
    <row r="97" spans="1:51" ht="17.25" customHeight="1" x14ac:dyDescent="0.15">
      <c r="A97" s="393"/>
      <c r="B97" s="394"/>
      <c r="C97" s="394"/>
      <c r="D97" s="394"/>
      <c r="E97" s="394"/>
      <c r="F97" s="395"/>
      <c r="G97" s="17"/>
      <c r="H97" s="18"/>
      <c r="I97" s="18"/>
      <c r="J97" s="18"/>
      <c r="K97" s="18"/>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4"/>
      <c r="AW97" s="4"/>
      <c r="AX97" s="156"/>
      <c r="AY97" s="18"/>
    </row>
    <row r="98" spans="1:51" ht="17.25" customHeight="1" x14ac:dyDescent="0.15">
      <c r="A98" s="393"/>
      <c r="B98" s="394"/>
      <c r="C98" s="394"/>
      <c r="D98" s="394"/>
      <c r="E98" s="394"/>
      <c r="F98" s="395"/>
      <c r="G98" s="17"/>
      <c r="H98" s="18"/>
      <c r="I98" s="18"/>
      <c r="J98" s="18"/>
      <c r="K98" s="18"/>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4"/>
      <c r="AW98" s="4"/>
      <c r="AX98" s="156"/>
      <c r="AY98" s="18"/>
    </row>
    <row r="99" spans="1:51" ht="17.25" customHeight="1" x14ac:dyDescent="0.15">
      <c r="A99" s="393"/>
      <c r="B99" s="394"/>
      <c r="C99" s="394"/>
      <c r="D99" s="394"/>
      <c r="E99" s="394"/>
      <c r="F99" s="395"/>
      <c r="G99" s="17"/>
      <c r="H99" s="18"/>
      <c r="I99" s="18"/>
      <c r="J99" s="18"/>
      <c r="K99" s="18"/>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4"/>
      <c r="AW99" s="4"/>
      <c r="AX99" s="156"/>
      <c r="AY99" s="18"/>
    </row>
    <row r="100" spans="1:51" ht="17.25" customHeight="1" x14ac:dyDescent="0.15">
      <c r="A100" s="393"/>
      <c r="B100" s="394"/>
      <c r="C100" s="394"/>
      <c r="D100" s="394"/>
      <c r="E100" s="394"/>
      <c r="F100" s="395"/>
      <c r="G100" s="17"/>
      <c r="H100" s="18"/>
      <c r="I100" s="18"/>
      <c r="J100" s="18"/>
      <c r="K100" s="18"/>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4"/>
      <c r="AW100" s="4"/>
      <c r="AX100" s="156"/>
      <c r="AY100" s="18"/>
    </row>
    <row r="101" spans="1:51" ht="17.25" customHeight="1" x14ac:dyDescent="0.15">
      <c r="A101" s="393"/>
      <c r="B101" s="394"/>
      <c r="C101" s="394"/>
      <c r="D101" s="394"/>
      <c r="E101" s="394"/>
      <c r="F101" s="395"/>
      <c r="G101" s="17"/>
      <c r="H101" s="18"/>
      <c r="I101" s="18"/>
      <c r="J101" s="18"/>
      <c r="K101" s="18"/>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4"/>
      <c r="AW101" s="4"/>
      <c r="AX101" s="156"/>
      <c r="AY101" s="18"/>
    </row>
    <row r="102" spans="1:51" ht="17.25" customHeight="1" x14ac:dyDescent="0.15">
      <c r="A102" s="393"/>
      <c r="B102" s="394"/>
      <c r="C102" s="394"/>
      <c r="D102" s="394"/>
      <c r="E102" s="394"/>
      <c r="F102" s="395"/>
      <c r="G102" s="17"/>
      <c r="H102" s="18"/>
      <c r="I102" s="18"/>
      <c r="J102" s="18"/>
      <c r="K102" s="18"/>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4"/>
      <c r="AW102" s="4"/>
      <c r="AX102" s="156"/>
      <c r="AY102" s="18"/>
    </row>
    <row r="103" spans="1:51" ht="17.25" customHeight="1" x14ac:dyDescent="0.15">
      <c r="A103" s="393"/>
      <c r="B103" s="394"/>
      <c r="C103" s="394"/>
      <c r="D103" s="394"/>
      <c r="E103" s="394"/>
      <c r="F103" s="395"/>
      <c r="G103" s="17"/>
      <c r="H103" s="18"/>
      <c r="I103" s="18"/>
      <c r="J103" s="18"/>
      <c r="K103" s="18"/>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4"/>
      <c r="AW103" s="4"/>
      <c r="AX103" s="156"/>
      <c r="AY103" s="18"/>
    </row>
    <row r="104" spans="1:51" ht="17.25" customHeight="1" x14ac:dyDescent="0.15">
      <c r="A104" s="393"/>
      <c r="B104" s="394"/>
      <c r="C104" s="394"/>
      <c r="D104" s="394"/>
      <c r="E104" s="394"/>
      <c r="F104" s="395"/>
      <c r="G104" s="17"/>
      <c r="H104" s="18"/>
      <c r="I104" s="18"/>
      <c r="J104" s="18"/>
      <c r="K104" s="18"/>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4"/>
      <c r="AW104" s="4"/>
      <c r="AX104" s="156"/>
      <c r="AY104" s="160"/>
    </row>
    <row r="105" spans="1:51" ht="17.25" customHeight="1" x14ac:dyDescent="0.15">
      <c r="A105" s="393"/>
      <c r="B105" s="394"/>
      <c r="C105" s="394"/>
      <c r="D105" s="394"/>
      <c r="E105" s="394"/>
      <c r="F105" s="395"/>
      <c r="G105" s="17"/>
      <c r="H105" s="18"/>
      <c r="I105" s="18"/>
      <c r="J105" s="18"/>
      <c r="K105" s="18"/>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4"/>
      <c r="AW105" s="4"/>
      <c r="AX105" s="156"/>
      <c r="AY105" s="18"/>
    </row>
    <row r="106" spans="1:51" ht="17.25" customHeight="1" x14ac:dyDescent="0.15">
      <c r="A106" s="393"/>
      <c r="B106" s="394"/>
      <c r="C106" s="394"/>
      <c r="D106" s="394"/>
      <c r="E106" s="394"/>
      <c r="F106" s="395"/>
      <c r="G106" s="17"/>
      <c r="H106" s="18"/>
      <c r="I106" s="18"/>
      <c r="J106" s="18"/>
      <c r="K106" s="18"/>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4"/>
      <c r="AW106" s="4"/>
      <c r="AX106" s="156"/>
      <c r="AY106" s="18"/>
    </row>
    <row r="107" spans="1:51" ht="17.25" customHeight="1" x14ac:dyDescent="0.15">
      <c r="A107" s="393"/>
      <c r="B107" s="394"/>
      <c r="C107" s="394"/>
      <c r="D107" s="394"/>
      <c r="E107" s="394"/>
      <c r="F107" s="395"/>
      <c r="G107" s="17"/>
      <c r="H107" s="18"/>
      <c r="I107" s="18"/>
      <c r="J107" s="18"/>
      <c r="K107" s="18"/>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4"/>
      <c r="AW107" s="4"/>
      <c r="AX107" s="156"/>
      <c r="AY107" s="18"/>
    </row>
    <row r="108" spans="1:51" ht="17.25" customHeight="1" x14ac:dyDescent="0.15">
      <c r="A108" s="393"/>
      <c r="B108" s="394"/>
      <c r="C108" s="394"/>
      <c r="D108" s="394"/>
      <c r="E108" s="394"/>
      <c r="F108" s="395"/>
      <c r="G108" s="17"/>
      <c r="H108" s="18"/>
      <c r="I108" s="18"/>
      <c r="J108" s="18"/>
      <c r="K108" s="18"/>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4"/>
      <c r="AW108" s="4"/>
      <c r="AX108" s="156"/>
      <c r="AY108" s="18"/>
    </row>
    <row r="109" spans="1:51" ht="17.25" customHeight="1" x14ac:dyDescent="0.15">
      <c r="A109" s="393"/>
      <c r="B109" s="394"/>
      <c r="C109" s="394"/>
      <c r="D109" s="394"/>
      <c r="E109" s="394"/>
      <c r="F109" s="395"/>
      <c r="G109" s="17"/>
      <c r="H109" s="18"/>
      <c r="I109" s="18"/>
      <c r="J109" s="18"/>
      <c r="K109" s="18"/>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4"/>
      <c r="AW109" s="4"/>
      <c r="AX109" s="156"/>
      <c r="AY109" s="18"/>
    </row>
    <row r="110" spans="1:51" ht="17.25" customHeight="1" x14ac:dyDescent="0.15">
      <c r="A110" s="393"/>
      <c r="B110" s="394"/>
      <c r="C110" s="394"/>
      <c r="D110" s="394"/>
      <c r="E110" s="394"/>
      <c r="F110" s="395"/>
      <c r="G110" s="17"/>
      <c r="H110" s="18"/>
      <c r="I110" s="18"/>
      <c r="J110" s="18"/>
      <c r="K110" s="18"/>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4"/>
      <c r="AW110" s="4"/>
      <c r="AX110" s="156"/>
      <c r="AY110" s="18"/>
    </row>
    <row r="111" spans="1:51" ht="17.25" customHeight="1" x14ac:dyDescent="0.15">
      <c r="A111" s="393"/>
      <c r="B111" s="394"/>
      <c r="C111" s="394"/>
      <c r="D111" s="394"/>
      <c r="E111" s="394"/>
      <c r="F111" s="395"/>
      <c r="G111" s="17"/>
      <c r="H111" s="18"/>
      <c r="I111" s="18"/>
      <c r="J111" s="18"/>
      <c r="K111" s="18"/>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4"/>
      <c r="AW111" s="4"/>
      <c r="AX111" s="156"/>
      <c r="AY111" s="18"/>
    </row>
    <row r="112" spans="1:51" ht="17.25" customHeight="1" x14ac:dyDescent="0.15">
      <c r="A112" s="393"/>
      <c r="B112" s="394"/>
      <c r="C112" s="394"/>
      <c r="D112" s="394"/>
      <c r="E112" s="394"/>
      <c r="F112" s="395"/>
      <c r="G112" s="17"/>
      <c r="H112" s="18"/>
      <c r="I112" s="18"/>
      <c r="J112" s="18"/>
      <c r="K112" s="18"/>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4"/>
      <c r="AW112" s="4"/>
      <c r="AX112" s="156"/>
      <c r="AY112" s="18"/>
    </row>
    <row r="113" spans="1:51" ht="17.25" customHeight="1" x14ac:dyDescent="0.15">
      <c r="A113" s="393"/>
      <c r="B113" s="394"/>
      <c r="C113" s="394"/>
      <c r="D113" s="394"/>
      <c r="E113" s="394"/>
      <c r="F113" s="395"/>
      <c r="G113" s="17"/>
      <c r="H113" s="18"/>
      <c r="I113" s="18"/>
      <c r="J113" s="18"/>
      <c r="K113" s="18"/>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4"/>
      <c r="AW113" s="4"/>
      <c r="AX113" s="156"/>
      <c r="AY113" s="18"/>
    </row>
    <row r="114" spans="1:51" ht="17.25" customHeight="1" x14ac:dyDescent="0.15">
      <c r="A114" s="393"/>
      <c r="B114" s="394"/>
      <c r="C114" s="394"/>
      <c r="D114" s="394"/>
      <c r="E114" s="394"/>
      <c r="F114" s="395"/>
      <c r="G114" s="17"/>
      <c r="H114" s="18"/>
      <c r="I114" s="18"/>
      <c r="J114" s="18"/>
      <c r="K114" s="18"/>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4"/>
      <c r="AW114" s="4"/>
      <c r="AX114" s="156"/>
      <c r="AY114" s="18"/>
    </row>
    <row r="115" spans="1:51" ht="17.25" customHeight="1" x14ac:dyDescent="0.15">
      <c r="A115" s="393"/>
      <c r="B115" s="394"/>
      <c r="C115" s="394"/>
      <c r="D115" s="394"/>
      <c r="E115" s="394"/>
      <c r="F115" s="395"/>
      <c r="G115" s="17"/>
      <c r="H115" s="18"/>
      <c r="I115" s="18"/>
      <c r="J115" s="18"/>
      <c r="K115" s="18"/>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4"/>
      <c r="AW115" s="4"/>
      <c r="AX115" s="156"/>
      <c r="AY115" s="18"/>
    </row>
    <row r="116" spans="1:51" ht="17.25" customHeight="1" x14ac:dyDescent="0.15">
      <c r="A116" s="393"/>
      <c r="B116" s="394"/>
      <c r="C116" s="394"/>
      <c r="D116" s="394"/>
      <c r="E116" s="394"/>
      <c r="F116" s="395"/>
      <c r="G116" s="17"/>
      <c r="H116" s="18"/>
      <c r="I116" s="18"/>
      <c r="J116" s="18"/>
      <c r="K116" s="18"/>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4"/>
      <c r="AW116" s="4"/>
      <c r="AX116" s="156"/>
      <c r="AY116" s="18"/>
    </row>
    <row r="117" spans="1:51" ht="17.25" customHeight="1" x14ac:dyDescent="0.15">
      <c r="A117" s="393"/>
      <c r="B117" s="394"/>
      <c r="C117" s="394"/>
      <c r="D117" s="394"/>
      <c r="E117" s="394"/>
      <c r="F117" s="395"/>
      <c r="G117" s="17"/>
      <c r="H117" s="18"/>
      <c r="I117" s="18"/>
      <c r="J117" s="18"/>
      <c r="K117" s="18"/>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4"/>
      <c r="AW117" s="4"/>
      <c r="AX117" s="156"/>
      <c r="AY117" s="18"/>
    </row>
    <row r="118" spans="1:51" ht="17.25" customHeight="1" x14ac:dyDescent="0.15">
      <c r="A118" s="393"/>
      <c r="B118" s="394"/>
      <c r="C118" s="394"/>
      <c r="D118" s="394"/>
      <c r="E118" s="394"/>
      <c r="F118" s="395"/>
      <c r="G118" s="17"/>
      <c r="H118" s="18"/>
      <c r="I118" s="18"/>
      <c r="J118" s="18"/>
      <c r="K118" s="18"/>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4"/>
      <c r="AW118" s="4"/>
      <c r="AX118" s="156"/>
      <c r="AY118" s="18"/>
    </row>
    <row r="119" spans="1:51" ht="17.25" customHeight="1" x14ac:dyDescent="0.15">
      <c r="A119" s="393"/>
      <c r="B119" s="394"/>
      <c r="C119" s="394"/>
      <c r="D119" s="394"/>
      <c r="E119" s="394"/>
      <c r="F119" s="395"/>
      <c r="G119" s="17"/>
      <c r="H119" s="18"/>
      <c r="I119" s="18"/>
      <c r="J119" s="18"/>
      <c r="K119" s="18"/>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4"/>
      <c r="AW119" s="4"/>
      <c r="AX119" s="156"/>
      <c r="AY119" s="18"/>
    </row>
    <row r="120" spans="1:51" ht="17.25" customHeight="1" x14ac:dyDescent="0.15">
      <c r="A120" s="393"/>
      <c r="B120" s="394"/>
      <c r="C120" s="394"/>
      <c r="D120" s="394"/>
      <c r="E120" s="394"/>
      <c r="F120" s="395"/>
      <c r="G120" s="17"/>
      <c r="H120" s="18"/>
      <c r="I120" s="18"/>
      <c r="J120" s="18"/>
      <c r="K120" s="18"/>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4"/>
      <c r="AW120" s="4"/>
      <c r="AX120" s="156"/>
      <c r="AY120" s="18"/>
    </row>
    <row r="121" spans="1:51" ht="17.25" customHeight="1" x14ac:dyDescent="0.15">
      <c r="A121" s="393"/>
      <c r="B121" s="394"/>
      <c r="C121" s="394"/>
      <c r="D121" s="394"/>
      <c r="E121" s="394"/>
      <c r="F121" s="395"/>
      <c r="G121" s="193" t="s">
        <v>2741</v>
      </c>
      <c r="H121" s="18"/>
      <c r="I121" s="18"/>
      <c r="J121" s="18"/>
      <c r="K121" s="18"/>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4"/>
      <c r="AW121" s="4"/>
      <c r="AX121" s="156"/>
      <c r="AY121" s="18"/>
    </row>
    <row r="122" spans="1:51" ht="17.25" customHeight="1" x14ac:dyDescent="0.15">
      <c r="A122" s="393"/>
      <c r="B122" s="394"/>
      <c r="C122" s="394"/>
      <c r="D122" s="394"/>
      <c r="E122" s="394"/>
      <c r="F122" s="395"/>
      <c r="G122" s="17"/>
      <c r="H122" s="18"/>
      <c r="I122" s="18"/>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4"/>
      <c r="AW122" s="4"/>
      <c r="AX122" s="156"/>
      <c r="AY122" s="18"/>
    </row>
    <row r="123" spans="1:51" ht="17.25" customHeight="1" x14ac:dyDescent="0.15">
      <c r="A123" s="393"/>
      <c r="B123" s="394"/>
      <c r="C123" s="394"/>
      <c r="D123" s="394"/>
      <c r="E123" s="394"/>
      <c r="F123" s="395"/>
      <c r="G123" s="2283" t="s">
        <v>2742</v>
      </c>
      <c r="H123" s="2283"/>
      <c r="I123" s="2283"/>
      <c r="J123" s="2283"/>
      <c r="K123" s="2283"/>
      <c r="L123" s="2283"/>
      <c r="M123" s="2283"/>
      <c r="N123" s="2283"/>
      <c r="O123" s="2283"/>
      <c r="P123" s="2283"/>
      <c r="Q123" s="2283"/>
      <c r="R123" s="2283"/>
      <c r="S123" s="2283"/>
      <c r="T123" s="2283"/>
      <c r="U123" s="2283"/>
      <c r="V123" s="2283"/>
      <c r="W123" s="2283"/>
      <c r="X123" s="2283"/>
      <c r="Y123" s="2283"/>
      <c r="Z123" s="2283"/>
      <c r="AA123" s="2283"/>
      <c r="AB123" s="2283"/>
      <c r="AC123" s="2283"/>
      <c r="AD123" s="162"/>
      <c r="AE123" s="162"/>
      <c r="AF123" s="162"/>
      <c r="AG123" s="162"/>
      <c r="AH123" s="162"/>
      <c r="AI123" s="162"/>
      <c r="AJ123" s="162"/>
      <c r="AK123" s="162"/>
      <c r="AL123" s="162"/>
      <c r="AM123" s="162"/>
      <c r="AN123" s="162"/>
      <c r="AO123" s="162"/>
      <c r="AP123" s="162"/>
      <c r="AQ123" s="162"/>
      <c r="AR123" s="162"/>
      <c r="AS123" s="162"/>
      <c r="AT123" s="162"/>
      <c r="AU123" s="162"/>
      <c r="AV123" s="4"/>
      <c r="AW123" s="4"/>
      <c r="AX123" s="156"/>
      <c r="AY123" s="18"/>
    </row>
    <row r="124" spans="1:51" ht="17.25" customHeight="1" x14ac:dyDescent="0.15">
      <c r="A124" s="393"/>
      <c r="B124" s="394"/>
      <c r="C124" s="394"/>
      <c r="D124" s="394"/>
      <c r="E124" s="394"/>
      <c r="F124" s="395"/>
      <c r="G124" s="17"/>
      <c r="H124" s="18"/>
      <c r="I124" s="18"/>
      <c r="J124" s="18"/>
      <c r="K124" s="18"/>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4"/>
      <c r="AW124" s="4"/>
      <c r="AX124" s="156"/>
      <c r="AY124" s="18"/>
    </row>
    <row r="125" spans="1:51" ht="17.25" customHeight="1" x14ac:dyDescent="0.15">
      <c r="A125" s="393"/>
      <c r="B125" s="394"/>
      <c r="C125" s="394"/>
      <c r="D125" s="394"/>
      <c r="E125" s="394"/>
      <c r="F125" s="395"/>
      <c r="G125" s="17"/>
      <c r="H125" s="18"/>
      <c r="I125" s="18"/>
      <c r="J125" s="18"/>
      <c r="K125" s="18"/>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9"/>
      <c r="AY125" s="18"/>
    </row>
    <row r="126" spans="1:51" ht="17.25" customHeight="1" x14ac:dyDescent="0.15">
      <c r="A126" s="393"/>
      <c r="B126" s="394"/>
      <c r="C126" s="394"/>
      <c r="D126" s="394"/>
      <c r="E126" s="394"/>
      <c r="F126" s="395"/>
      <c r="G126" s="17"/>
      <c r="H126" s="18"/>
      <c r="I126" s="18"/>
      <c r="J126" s="18"/>
      <c r="K126" s="18"/>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8"/>
      <c r="AW126" s="18"/>
      <c r="AX126" s="19"/>
    </row>
    <row r="127" spans="1:51" ht="17.25" customHeight="1" x14ac:dyDescent="0.15">
      <c r="A127" s="393"/>
      <c r="B127" s="394"/>
      <c r="C127" s="394"/>
      <c r="D127" s="394"/>
      <c r="E127" s="394"/>
      <c r="F127" s="395"/>
      <c r="G127" s="17"/>
      <c r="H127" s="18"/>
      <c r="I127" s="18"/>
      <c r="J127" s="18"/>
      <c r="K127" s="18"/>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8"/>
      <c r="AW127" s="18"/>
      <c r="AX127" s="19"/>
    </row>
    <row r="128" spans="1:51" ht="17.25" customHeight="1" x14ac:dyDescent="0.15">
      <c r="A128" s="393"/>
      <c r="B128" s="394"/>
      <c r="C128" s="394"/>
      <c r="D128" s="394"/>
      <c r="E128" s="394"/>
      <c r="F128" s="395"/>
      <c r="G128" s="17"/>
      <c r="H128" s="18"/>
      <c r="I128" s="18"/>
      <c r="J128" s="18"/>
      <c r="K128" s="18"/>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8"/>
      <c r="AW128" s="18"/>
      <c r="AX128" s="19"/>
    </row>
    <row r="129" spans="1:52" ht="17.25" customHeight="1" x14ac:dyDescent="0.15">
      <c r="A129" s="393"/>
      <c r="B129" s="394"/>
      <c r="C129" s="394"/>
      <c r="D129" s="394"/>
      <c r="E129" s="394"/>
      <c r="F129" s="395"/>
      <c r="G129" s="17"/>
      <c r="H129" s="18"/>
      <c r="I129" s="18"/>
      <c r="J129" s="18"/>
      <c r="K129" s="18"/>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8"/>
      <c r="AX129" s="19"/>
    </row>
    <row r="130" spans="1:52" ht="17.25" customHeight="1" x14ac:dyDescent="0.15">
      <c r="A130" s="393"/>
      <c r="B130" s="394"/>
      <c r="C130" s="394"/>
      <c r="D130" s="394"/>
      <c r="E130" s="394"/>
      <c r="F130" s="395"/>
      <c r="G130" s="17"/>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9"/>
    </row>
    <row r="131" spans="1:52" ht="17.25" customHeight="1" x14ac:dyDescent="0.15">
      <c r="A131" s="393"/>
      <c r="B131" s="394"/>
      <c r="C131" s="394"/>
      <c r="D131" s="394"/>
      <c r="E131" s="394"/>
      <c r="F131" s="395"/>
      <c r="G131" s="17"/>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9"/>
    </row>
    <row r="132" spans="1:52" ht="17.25" customHeight="1" x14ac:dyDescent="0.15">
      <c r="A132" s="393"/>
      <c r="B132" s="394"/>
      <c r="C132" s="394"/>
      <c r="D132" s="394"/>
      <c r="E132" s="394"/>
      <c r="F132" s="395"/>
      <c r="G132" s="17"/>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9"/>
    </row>
    <row r="133" spans="1:52" ht="17.25" customHeight="1" x14ac:dyDescent="0.15">
      <c r="A133" s="393"/>
      <c r="B133" s="394"/>
      <c r="C133" s="394"/>
      <c r="D133" s="394"/>
      <c r="E133" s="394"/>
      <c r="F133" s="395"/>
      <c r="G133" s="17"/>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9"/>
    </row>
    <row r="134" spans="1:52" ht="17.25" customHeight="1" x14ac:dyDescent="0.15">
      <c r="A134" s="393"/>
      <c r="B134" s="394"/>
      <c r="C134" s="394"/>
      <c r="D134" s="394"/>
      <c r="E134" s="394"/>
      <c r="F134" s="395"/>
      <c r="G134" s="17"/>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9"/>
    </row>
    <row r="135" spans="1:52" ht="17.25" customHeight="1" x14ac:dyDescent="0.15">
      <c r="A135" s="393"/>
      <c r="B135" s="394"/>
      <c r="C135" s="394"/>
      <c r="D135" s="394"/>
      <c r="E135" s="394"/>
      <c r="F135" s="395"/>
      <c r="G135" s="17"/>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9"/>
    </row>
    <row r="136" spans="1:52" ht="17.25" customHeight="1" x14ac:dyDescent="0.15">
      <c r="A136" s="393"/>
      <c r="B136" s="394"/>
      <c r="C136" s="394"/>
      <c r="D136" s="394"/>
      <c r="E136" s="394"/>
      <c r="F136" s="395"/>
      <c r="G136" s="17"/>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9"/>
    </row>
    <row r="137" spans="1:52" ht="17.25" customHeight="1" x14ac:dyDescent="0.15">
      <c r="A137" s="393"/>
      <c r="B137" s="394"/>
      <c r="C137" s="394"/>
      <c r="D137" s="394"/>
      <c r="E137" s="394"/>
      <c r="F137" s="395"/>
      <c r="G137" s="17"/>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9"/>
    </row>
    <row r="138" spans="1:52" ht="17.25" customHeight="1" x14ac:dyDescent="0.15">
      <c r="A138" s="393"/>
      <c r="B138" s="394"/>
      <c r="C138" s="394"/>
      <c r="D138" s="394"/>
      <c r="E138" s="394"/>
      <c r="F138" s="395"/>
      <c r="G138" s="17"/>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9"/>
    </row>
    <row r="139" spans="1:52" ht="17.25" customHeight="1" x14ac:dyDescent="0.15">
      <c r="A139" s="393"/>
      <c r="B139" s="394"/>
      <c r="C139" s="394"/>
      <c r="D139" s="394"/>
      <c r="E139" s="394"/>
      <c r="F139" s="395"/>
      <c r="G139" s="17"/>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9"/>
    </row>
    <row r="140" spans="1:52" ht="14.25" thickBot="1" x14ac:dyDescent="0.2">
      <c r="A140" s="1685"/>
      <c r="B140" s="1686"/>
      <c r="C140" s="1686"/>
      <c r="D140" s="1686"/>
      <c r="E140" s="1686"/>
      <c r="F140" s="1687"/>
      <c r="G140" s="20" t="s">
        <v>472</v>
      </c>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2"/>
    </row>
    <row r="141" spans="1:52" s="4" customFormat="1" x14ac:dyDescent="0.15">
      <c r="A141" s="23"/>
      <c r="B141" s="23"/>
      <c r="C141" s="23"/>
      <c r="D141" s="23"/>
      <c r="E141" s="23"/>
      <c r="F141" s="23"/>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row>
    <row r="142" spans="1:52" s="4" customFormat="1" ht="14.25" thickBot="1" x14ac:dyDescent="0.2">
      <c r="A142" s="5"/>
      <c r="B142" s="5"/>
      <c r="C142" s="5"/>
      <c r="D142" s="5"/>
      <c r="E142" s="5"/>
      <c r="F142" s="5"/>
      <c r="G142" s="6"/>
      <c r="H142" s="6"/>
      <c r="I142" s="6"/>
      <c r="J142" s="6"/>
      <c r="K142" s="6"/>
      <c r="L142" s="7"/>
      <c r="M142" s="6"/>
      <c r="N142" s="6"/>
      <c r="O142" s="6"/>
      <c r="P142" s="6"/>
      <c r="Q142" s="6"/>
      <c r="R142" s="6"/>
      <c r="S142" s="6"/>
      <c r="T142" s="6"/>
      <c r="U142" s="6"/>
      <c r="V142" s="6"/>
      <c r="W142" s="6"/>
      <c r="X142" s="6"/>
      <c r="Y142" s="13"/>
      <c r="Z142" s="13"/>
      <c r="AA142" s="13"/>
      <c r="AB142" s="13"/>
      <c r="AC142" s="6"/>
      <c r="AD142" s="6"/>
      <c r="AE142" s="6"/>
      <c r="AF142" s="6"/>
      <c r="AG142" s="6"/>
      <c r="AH142" s="7"/>
      <c r="AI142" s="6"/>
      <c r="AJ142" s="6"/>
      <c r="AK142" s="6"/>
      <c r="AL142" s="6"/>
      <c r="AM142" s="6"/>
      <c r="AN142" s="6"/>
      <c r="AO142" s="6"/>
      <c r="AP142" s="6"/>
      <c r="AQ142" s="6"/>
      <c r="AR142" s="6"/>
      <c r="AS142" s="6"/>
      <c r="AT142" s="6"/>
      <c r="AU142" s="13"/>
      <c r="AV142" s="13"/>
      <c r="AW142" s="13"/>
      <c r="AX142" s="13"/>
      <c r="AY142" s="1"/>
    </row>
    <row r="143" spans="1:52" ht="15" customHeight="1" x14ac:dyDescent="0.15">
      <c r="A143" s="699" t="s">
        <v>124</v>
      </c>
      <c r="B143" s="700"/>
      <c r="C143" s="700"/>
      <c r="D143" s="700"/>
      <c r="E143" s="700"/>
      <c r="F143" s="701"/>
      <c r="G143" s="14" t="s">
        <v>125</v>
      </c>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6"/>
    </row>
    <row r="144" spans="1:52" ht="51" customHeight="1" x14ac:dyDescent="0.15">
      <c r="A144" s="393"/>
      <c r="B144" s="394"/>
      <c r="C144" s="394"/>
      <c r="D144" s="394"/>
      <c r="E144" s="394"/>
      <c r="F144" s="395"/>
      <c r="G144" s="17"/>
      <c r="H144" s="63" t="s">
        <v>2743</v>
      </c>
      <c r="I144" s="63"/>
      <c r="J144" s="63"/>
      <c r="K144" s="63"/>
      <c r="L144" s="63"/>
      <c r="M144" s="63"/>
      <c r="N144" s="63"/>
      <c r="O144" s="63"/>
      <c r="P144" s="63"/>
      <c r="Q144" s="63"/>
      <c r="R144" s="63"/>
      <c r="S144" s="63"/>
      <c r="T144" s="63"/>
      <c r="U144" s="63"/>
      <c r="V144" s="63"/>
      <c r="W144" s="63"/>
      <c r="X144" s="63"/>
      <c r="Y144" s="63"/>
      <c r="Z144" s="63"/>
      <c r="AA144" s="63"/>
      <c r="AB144" s="63"/>
      <c r="AC144" s="63"/>
      <c r="AD144" s="63" t="s">
        <v>2744</v>
      </c>
      <c r="AE144" s="63"/>
      <c r="AF144" s="63"/>
      <c r="AG144" s="63"/>
      <c r="AH144" s="63"/>
      <c r="AI144" s="63"/>
      <c r="AJ144" s="63"/>
      <c r="AK144" s="63"/>
      <c r="AL144" s="63"/>
      <c r="AM144" s="63"/>
      <c r="AN144" s="63"/>
      <c r="AO144" s="63"/>
      <c r="AP144" s="63"/>
      <c r="AQ144" s="63"/>
      <c r="AR144" s="63"/>
      <c r="AS144" s="63"/>
      <c r="AT144" s="63"/>
      <c r="AU144" s="63"/>
      <c r="AV144" s="63"/>
      <c r="AW144" s="63"/>
      <c r="AX144" s="195"/>
      <c r="AY144" s="63"/>
      <c r="AZ144" s="63"/>
    </row>
    <row r="145" spans="1:50" ht="51" customHeight="1" x14ac:dyDescent="0.15">
      <c r="A145" s="393"/>
      <c r="B145" s="394"/>
      <c r="C145" s="394"/>
      <c r="D145" s="394"/>
      <c r="E145" s="394"/>
      <c r="F145" s="395"/>
      <c r="G145" s="17"/>
      <c r="H145" s="18"/>
      <c r="I145" s="18"/>
      <c r="J145" s="18"/>
      <c r="K145" s="2298" t="s">
        <v>1603</v>
      </c>
      <c r="L145" s="2299"/>
      <c r="M145" s="2299"/>
      <c r="N145" s="2299"/>
      <c r="O145" s="2299"/>
      <c r="P145" s="2299"/>
      <c r="Q145" s="2299"/>
      <c r="R145" s="2299"/>
      <c r="S145" s="2300"/>
      <c r="T145" s="18"/>
      <c r="U145" s="18"/>
      <c r="V145" s="18"/>
      <c r="W145" s="162"/>
      <c r="X145" s="162"/>
      <c r="Y145" s="162"/>
      <c r="Z145" s="162"/>
      <c r="AA145" s="162"/>
      <c r="AB145" s="162"/>
      <c r="AC145" s="162"/>
      <c r="AD145" s="18"/>
      <c r="AE145" s="18"/>
      <c r="AF145" s="18"/>
      <c r="AG145" s="2298" t="s">
        <v>1604</v>
      </c>
      <c r="AH145" s="2299"/>
      <c r="AI145" s="2299"/>
      <c r="AJ145" s="2299"/>
      <c r="AK145" s="2299"/>
      <c r="AL145" s="2299"/>
      <c r="AM145" s="2299"/>
      <c r="AN145" s="2299"/>
      <c r="AO145" s="2300"/>
      <c r="AP145" s="18"/>
      <c r="AQ145" s="18"/>
      <c r="AR145" s="18"/>
      <c r="AS145" s="18"/>
      <c r="AT145" s="18"/>
      <c r="AU145" s="162"/>
      <c r="AV145" s="18"/>
      <c r="AW145" s="18"/>
      <c r="AX145" s="19"/>
    </row>
    <row r="146" spans="1:50" ht="51" customHeight="1" x14ac:dyDescent="0.15">
      <c r="A146" s="393"/>
      <c r="B146" s="394"/>
      <c r="C146" s="394"/>
      <c r="D146" s="394"/>
      <c r="E146" s="394"/>
      <c r="F146" s="395"/>
      <c r="G146" s="17"/>
      <c r="H146" s="18"/>
      <c r="I146" s="18"/>
      <c r="J146" s="18"/>
      <c r="K146" s="2290" t="s">
        <v>1605</v>
      </c>
      <c r="L146" s="2290"/>
      <c r="M146" s="2290"/>
      <c r="N146" s="2290"/>
      <c r="O146" s="2290"/>
      <c r="P146" s="2290"/>
      <c r="Q146" s="2290"/>
      <c r="R146" s="2290"/>
      <c r="S146" s="2290"/>
      <c r="T146" s="18"/>
      <c r="U146" s="18"/>
      <c r="V146" s="18"/>
      <c r="W146" s="162"/>
      <c r="X146" s="162"/>
      <c r="Y146" s="162"/>
      <c r="Z146" s="162"/>
      <c r="AA146" s="162"/>
      <c r="AB146" s="162"/>
      <c r="AC146" s="162"/>
      <c r="AD146" s="18"/>
      <c r="AE146" s="18"/>
      <c r="AF146" s="18"/>
      <c r="AG146" s="2290" t="s">
        <v>1606</v>
      </c>
      <c r="AH146" s="2290"/>
      <c r="AI146" s="2290"/>
      <c r="AJ146" s="2290"/>
      <c r="AK146" s="2290"/>
      <c r="AL146" s="2290"/>
      <c r="AM146" s="2290"/>
      <c r="AN146" s="2290"/>
      <c r="AO146" s="2290"/>
      <c r="AP146" s="18"/>
      <c r="AQ146" s="18"/>
      <c r="AR146" s="18"/>
      <c r="AS146" s="18"/>
      <c r="AT146" s="18"/>
      <c r="AU146" s="162"/>
      <c r="AV146" s="18"/>
      <c r="AW146" s="18"/>
      <c r="AX146" s="19"/>
    </row>
    <row r="147" spans="1:50" ht="51" customHeight="1" x14ac:dyDescent="0.15">
      <c r="A147" s="393"/>
      <c r="B147" s="394"/>
      <c r="C147" s="394"/>
      <c r="D147" s="394"/>
      <c r="E147" s="394"/>
      <c r="F147" s="395"/>
      <c r="G147" s="17"/>
      <c r="H147" s="18"/>
      <c r="I147" s="18"/>
      <c r="J147" s="18"/>
      <c r="K147" s="18"/>
      <c r="L147" s="18"/>
      <c r="M147" s="18"/>
      <c r="N147" s="18"/>
      <c r="O147" s="18"/>
      <c r="P147" s="18"/>
      <c r="Q147" s="18"/>
      <c r="R147" s="18"/>
      <c r="S147" s="18"/>
      <c r="T147" s="18"/>
      <c r="U147" s="18"/>
      <c r="V147" s="18"/>
      <c r="W147" s="162"/>
      <c r="X147" s="162"/>
      <c r="Y147" s="162"/>
      <c r="Z147" s="162"/>
      <c r="AA147" s="162"/>
      <c r="AB147" s="162"/>
      <c r="AC147" s="162"/>
      <c r="AD147" s="18"/>
      <c r="AE147" s="18"/>
      <c r="AF147" s="18"/>
      <c r="AG147" s="18"/>
      <c r="AH147" s="18"/>
      <c r="AI147" s="18"/>
      <c r="AJ147" s="18"/>
      <c r="AK147" s="18"/>
      <c r="AL147" s="18"/>
      <c r="AM147" s="18"/>
      <c r="AN147" s="18"/>
      <c r="AO147" s="18"/>
      <c r="AP147" s="18"/>
      <c r="AQ147" s="18"/>
      <c r="AR147" s="18"/>
      <c r="AS147" s="18"/>
      <c r="AT147" s="18"/>
      <c r="AU147" s="162"/>
      <c r="AV147" s="18"/>
      <c r="AW147" s="18"/>
      <c r="AX147" s="19"/>
    </row>
    <row r="148" spans="1:50" ht="51" customHeight="1" x14ac:dyDescent="0.15">
      <c r="A148" s="393"/>
      <c r="B148" s="394"/>
      <c r="C148" s="394"/>
      <c r="D148" s="394"/>
      <c r="E148" s="394"/>
      <c r="F148" s="395"/>
      <c r="G148" s="17"/>
      <c r="H148" s="18"/>
      <c r="I148" s="18"/>
      <c r="J148" s="18"/>
      <c r="K148" s="2298" t="s">
        <v>1607</v>
      </c>
      <c r="L148" s="2299"/>
      <c r="M148" s="2299"/>
      <c r="N148" s="2299"/>
      <c r="O148" s="2299"/>
      <c r="P148" s="2299"/>
      <c r="Q148" s="2299"/>
      <c r="R148" s="2299"/>
      <c r="S148" s="2300"/>
      <c r="T148" s="18"/>
      <c r="U148" s="18"/>
      <c r="V148" s="18"/>
      <c r="W148" s="162"/>
      <c r="X148" s="162"/>
      <c r="Y148" s="162"/>
      <c r="Z148" s="162"/>
      <c r="AA148" s="162"/>
      <c r="AB148" s="162"/>
      <c r="AC148" s="162"/>
      <c r="AD148" s="18"/>
      <c r="AE148" s="18"/>
      <c r="AF148" s="18"/>
      <c r="AG148" s="2298" t="s">
        <v>1608</v>
      </c>
      <c r="AH148" s="2299"/>
      <c r="AI148" s="2299"/>
      <c r="AJ148" s="2299"/>
      <c r="AK148" s="2299"/>
      <c r="AL148" s="2299"/>
      <c r="AM148" s="2299"/>
      <c r="AN148" s="2299"/>
      <c r="AO148" s="2300"/>
      <c r="AP148" s="18"/>
      <c r="AQ148" s="18"/>
      <c r="AR148" s="18"/>
      <c r="AS148" s="18"/>
      <c r="AT148" s="18"/>
      <c r="AU148" s="162"/>
      <c r="AV148" s="18"/>
      <c r="AW148" s="18"/>
      <c r="AX148" s="19"/>
    </row>
    <row r="149" spans="1:50" ht="51" customHeight="1" x14ac:dyDescent="0.15">
      <c r="A149" s="393"/>
      <c r="B149" s="394"/>
      <c r="C149" s="394"/>
      <c r="D149" s="394"/>
      <c r="E149" s="394"/>
      <c r="F149" s="395"/>
      <c r="G149" s="17"/>
      <c r="H149" s="18"/>
      <c r="I149" s="18"/>
      <c r="J149" s="18"/>
      <c r="K149" s="2285" t="s">
        <v>1609</v>
      </c>
      <c r="L149" s="2285"/>
      <c r="M149" s="2285"/>
      <c r="N149" s="2285"/>
      <c r="O149" s="2285"/>
      <c r="P149" s="2285"/>
      <c r="Q149" s="2285"/>
      <c r="R149" s="2285"/>
      <c r="S149" s="2285"/>
      <c r="T149" s="18"/>
      <c r="U149" s="18"/>
      <c r="V149" s="18"/>
      <c r="W149" s="162"/>
      <c r="X149" s="162"/>
      <c r="Y149" s="162"/>
      <c r="Z149" s="162"/>
      <c r="AA149" s="162"/>
      <c r="AB149" s="162"/>
      <c r="AC149" s="162"/>
      <c r="AD149" s="18"/>
      <c r="AE149" s="18"/>
      <c r="AF149" s="18"/>
      <c r="AG149" s="2285" t="s">
        <v>1609</v>
      </c>
      <c r="AH149" s="2285"/>
      <c r="AI149" s="2285"/>
      <c r="AJ149" s="2285"/>
      <c r="AK149" s="2285"/>
      <c r="AL149" s="2285"/>
      <c r="AM149" s="2285"/>
      <c r="AN149" s="2285"/>
      <c r="AO149" s="2285"/>
      <c r="AP149" s="18"/>
      <c r="AQ149" s="18"/>
      <c r="AR149" s="18"/>
      <c r="AS149" s="18"/>
      <c r="AT149" s="18"/>
      <c r="AU149" s="162"/>
      <c r="AV149" s="18"/>
      <c r="AW149" s="18"/>
      <c r="AX149" s="19"/>
    </row>
    <row r="150" spans="1:50" ht="51" customHeight="1" x14ac:dyDescent="0.15">
      <c r="A150" s="393"/>
      <c r="B150" s="394"/>
      <c r="C150" s="394"/>
      <c r="D150" s="394"/>
      <c r="E150" s="394"/>
      <c r="F150" s="395"/>
      <c r="G150" s="17"/>
      <c r="H150" s="18"/>
      <c r="I150" s="18"/>
      <c r="J150" s="18"/>
      <c r="K150" s="162"/>
      <c r="L150" s="162"/>
      <c r="M150" s="162"/>
      <c r="N150" s="162"/>
      <c r="O150" s="162"/>
      <c r="P150" s="162"/>
      <c r="Q150" s="162"/>
      <c r="R150" s="162"/>
      <c r="S150" s="162"/>
      <c r="T150" s="162"/>
      <c r="U150" s="162"/>
      <c r="V150" s="162"/>
      <c r="W150" s="162"/>
      <c r="X150" s="162"/>
      <c r="Y150" s="162"/>
      <c r="Z150" s="162"/>
      <c r="AA150" s="162"/>
      <c r="AB150" s="162"/>
      <c r="AC150" s="162"/>
      <c r="AD150" s="18"/>
      <c r="AE150" s="18"/>
      <c r="AF150" s="18"/>
      <c r="AG150" s="53"/>
      <c r="AH150" s="53"/>
      <c r="AI150" s="53"/>
      <c r="AJ150" s="53"/>
      <c r="AK150" s="53"/>
      <c r="AL150" s="53"/>
      <c r="AM150" s="53"/>
      <c r="AN150" s="53"/>
      <c r="AO150" s="53"/>
      <c r="AP150" s="18"/>
      <c r="AQ150" s="18"/>
      <c r="AR150" s="18"/>
      <c r="AS150" s="18"/>
      <c r="AT150" s="18"/>
      <c r="AU150" s="162"/>
      <c r="AV150" s="18"/>
      <c r="AW150" s="18"/>
      <c r="AX150" s="19"/>
    </row>
    <row r="151" spans="1:50" ht="51" customHeight="1" x14ac:dyDescent="0.15">
      <c r="A151" s="393"/>
      <c r="B151" s="394"/>
      <c r="C151" s="394"/>
      <c r="D151" s="394"/>
      <c r="E151" s="394"/>
      <c r="F151" s="395"/>
      <c r="G151" s="17"/>
      <c r="H151" s="2283" t="s">
        <v>2745</v>
      </c>
      <c r="I151" s="2283"/>
      <c r="J151" s="2283"/>
      <c r="K151" s="2283"/>
      <c r="L151" s="2283"/>
      <c r="M151" s="2283"/>
      <c r="N151" s="2283"/>
      <c r="O151" s="2283"/>
      <c r="P151" s="2283"/>
      <c r="Q151" s="2283"/>
      <c r="R151" s="2283"/>
      <c r="S151" s="2283"/>
      <c r="T151" s="2283"/>
      <c r="U151" s="2283"/>
      <c r="V151" s="2283"/>
      <c r="W151" s="2283"/>
      <c r="X151" s="2283"/>
      <c r="Y151" s="2283"/>
      <c r="Z151" s="2283"/>
      <c r="AA151" s="2283"/>
      <c r="AB151" s="2283"/>
      <c r="AC151" s="2283"/>
      <c r="AD151" s="2283"/>
      <c r="AE151" s="162"/>
      <c r="AF151" s="162"/>
      <c r="AG151" s="162"/>
      <c r="AH151" s="162"/>
      <c r="AI151" s="162"/>
      <c r="AJ151" s="162"/>
      <c r="AK151" s="162"/>
      <c r="AL151" s="162"/>
      <c r="AM151" s="18"/>
      <c r="AN151" s="18"/>
      <c r="AO151" s="18"/>
      <c r="AP151" s="18"/>
      <c r="AQ151" s="18"/>
      <c r="AR151" s="18"/>
      <c r="AS151" s="18"/>
      <c r="AT151" s="18"/>
      <c r="AU151" s="18"/>
      <c r="AV151" s="18"/>
      <c r="AW151" s="18"/>
      <c r="AX151" s="19"/>
    </row>
    <row r="152" spans="1:50" ht="51" customHeight="1" x14ac:dyDescent="0.15">
      <c r="A152" s="393"/>
      <c r="B152" s="394"/>
      <c r="C152" s="394"/>
      <c r="D152" s="394"/>
      <c r="E152" s="394"/>
      <c r="F152" s="395"/>
      <c r="G152" s="17"/>
      <c r="H152" s="18"/>
      <c r="I152" s="18"/>
      <c r="J152" s="18"/>
      <c r="K152" s="18"/>
      <c r="L152" s="18"/>
      <c r="M152" s="18"/>
      <c r="N152" s="18"/>
      <c r="O152" s="18"/>
      <c r="P152" s="18"/>
      <c r="Q152" s="18"/>
      <c r="R152" s="18"/>
      <c r="S152" s="2298" t="s">
        <v>1604</v>
      </c>
      <c r="T152" s="2299"/>
      <c r="U152" s="2299"/>
      <c r="V152" s="2299"/>
      <c r="W152" s="2299"/>
      <c r="X152" s="2299"/>
      <c r="Y152" s="2299"/>
      <c r="Z152" s="2299"/>
      <c r="AA152" s="2300"/>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9"/>
    </row>
    <row r="153" spans="1:50" ht="51" customHeight="1" x14ac:dyDescent="0.15">
      <c r="A153" s="393"/>
      <c r="B153" s="394"/>
      <c r="C153" s="394"/>
      <c r="D153" s="394"/>
      <c r="E153" s="394"/>
      <c r="F153" s="395"/>
      <c r="G153" s="17"/>
      <c r="H153" s="18"/>
      <c r="I153" s="18"/>
      <c r="J153" s="18"/>
      <c r="K153" s="18"/>
      <c r="L153" s="18"/>
      <c r="M153" s="18"/>
      <c r="N153" s="18"/>
      <c r="O153" s="18"/>
      <c r="P153" s="18"/>
      <c r="Q153" s="18"/>
      <c r="R153" s="18"/>
      <c r="S153" s="2285" t="s">
        <v>1610</v>
      </c>
      <c r="T153" s="2285"/>
      <c r="U153" s="2285"/>
      <c r="V153" s="2285"/>
      <c r="W153" s="2285"/>
      <c r="X153" s="2285"/>
      <c r="Y153" s="2285"/>
      <c r="Z153" s="2285"/>
      <c r="AA153" s="2285"/>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9"/>
    </row>
    <row r="154" spans="1:50" ht="51" customHeight="1" x14ac:dyDescent="0.15">
      <c r="A154" s="393"/>
      <c r="B154" s="394"/>
      <c r="C154" s="394"/>
      <c r="D154" s="394"/>
      <c r="E154" s="394"/>
      <c r="F154" s="395"/>
      <c r="G154" s="17"/>
      <c r="H154" s="18"/>
      <c r="I154" s="18"/>
      <c r="J154" s="2301" t="s">
        <v>1611</v>
      </c>
      <c r="K154" s="2301"/>
      <c r="L154" s="2301"/>
      <c r="M154" s="2301"/>
      <c r="N154" s="2301"/>
      <c r="O154" s="2301"/>
      <c r="P154" s="2301"/>
      <c r="Q154" s="2301"/>
      <c r="R154" s="2301"/>
      <c r="S154" s="18"/>
      <c r="T154" s="18"/>
      <c r="U154" s="18"/>
      <c r="V154" s="18"/>
      <c r="W154" s="18"/>
      <c r="X154" s="18"/>
      <c r="Y154" s="18"/>
      <c r="Z154" s="18"/>
      <c r="AA154" s="18"/>
      <c r="AB154" s="2301" t="s">
        <v>1611</v>
      </c>
      <c r="AC154" s="2301"/>
      <c r="AD154" s="2301"/>
      <c r="AE154" s="2301"/>
      <c r="AF154" s="2301"/>
      <c r="AG154" s="2301"/>
      <c r="AH154" s="2301"/>
      <c r="AI154" s="2301"/>
      <c r="AJ154" s="2301"/>
      <c r="AK154" s="18"/>
      <c r="AL154" s="18"/>
      <c r="AM154" s="18"/>
      <c r="AN154" s="18"/>
      <c r="AO154" s="18"/>
      <c r="AP154" s="18"/>
      <c r="AQ154" s="18"/>
      <c r="AR154" s="18"/>
      <c r="AS154" s="18"/>
      <c r="AT154" s="18"/>
      <c r="AU154" s="18"/>
      <c r="AV154" s="18"/>
      <c r="AW154" s="18"/>
      <c r="AX154" s="19"/>
    </row>
    <row r="155" spans="1:50" ht="51" customHeight="1" x14ac:dyDescent="0.15">
      <c r="A155" s="393"/>
      <c r="B155" s="394"/>
      <c r="C155" s="394"/>
      <c r="D155" s="394"/>
      <c r="E155" s="394"/>
      <c r="F155" s="395"/>
      <c r="G155" s="17"/>
      <c r="H155" s="18"/>
      <c r="I155" s="18"/>
      <c r="J155" s="2298" t="s">
        <v>1612</v>
      </c>
      <c r="K155" s="2299"/>
      <c r="L155" s="2299"/>
      <c r="M155" s="2299"/>
      <c r="N155" s="2299"/>
      <c r="O155" s="2299"/>
      <c r="P155" s="2299"/>
      <c r="Q155" s="2299"/>
      <c r="R155" s="2300"/>
      <c r="S155" s="196"/>
      <c r="T155" s="63"/>
      <c r="U155" s="63"/>
      <c r="V155" s="63"/>
      <c r="W155" s="63"/>
      <c r="X155" s="63"/>
      <c r="Y155" s="63"/>
      <c r="Z155" s="63"/>
      <c r="AA155" s="197"/>
      <c r="AB155" s="2298" t="s">
        <v>1613</v>
      </c>
      <c r="AC155" s="2299"/>
      <c r="AD155" s="2299"/>
      <c r="AE155" s="2299"/>
      <c r="AF155" s="2299"/>
      <c r="AG155" s="2299"/>
      <c r="AH155" s="2299"/>
      <c r="AI155" s="2299"/>
      <c r="AJ155" s="2300"/>
      <c r="AK155" s="18"/>
      <c r="AL155" s="18"/>
      <c r="AM155" s="18"/>
      <c r="AN155" s="18"/>
      <c r="AO155" s="18"/>
      <c r="AP155" s="18"/>
      <c r="AQ155" s="18"/>
      <c r="AR155" s="18"/>
      <c r="AS155" s="18"/>
      <c r="AT155" s="18"/>
      <c r="AU155" s="18"/>
      <c r="AV155" s="18"/>
      <c r="AW155" s="18"/>
      <c r="AX155" s="19"/>
    </row>
    <row r="156" spans="1:50" ht="51" customHeight="1" x14ac:dyDescent="0.15">
      <c r="A156" s="393"/>
      <c r="B156" s="394"/>
      <c r="C156" s="394"/>
      <c r="D156" s="394"/>
      <c r="E156" s="394"/>
      <c r="F156" s="395"/>
      <c r="G156" s="17"/>
      <c r="H156" s="63"/>
      <c r="I156" s="63"/>
      <c r="J156" s="2290" t="s">
        <v>1614</v>
      </c>
      <c r="K156" s="2290"/>
      <c r="L156" s="2290"/>
      <c r="M156" s="2290"/>
      <c r="N156" s="2290"/>
      <c r="O156" s="2290"/>
      <c r="P156" s="2290"/>
      <c r="Q156" s="2290"/>
      <c r="R156" s="2290"/>
      <c r="S156" s="18"/>
      <c r="T156" s="18"/>
      <c r="U156" s="63"/>
      <c r="V156" s="63"/>
      <c r="W156" s="63"/>
      <c r="X156" s="63"/>
      <c r="Y156" s="63"/>
      <c r="Z156" s="63"/>
      <c r="AA156" s="63"/>
      <c r="AB156" s="2285" t="s">
        <v>1615</v>
      </c>
      <c r="AC156" s="2285"/>
      <c r="AD156" s="2285"/>
      <c r="AE156" s="2285"/>
      <c r="AF156" s="2285"/>
      <c r="AG156" s="2285"/>
      <c r="AH156" s="2285"/>
      <c r="AI156" s="2285"/>
      <c r="AJ156" s="2285"/>
      <c r="AK156" s="18"/>
      <c r="AL156" s="18"/>
      <c r="AM156" s="18"/>
      <c r="AN156" s="18"/>
      <c r="AO156" s="18"/>
      <c r="AP156" s="18"/>
      <c r="AQ156" s="18"/>
      <c r="AR156" s="18"/>
      <c r="AS156" s="18"/>
      <c r="AT156" s="18"/>
      <c r="AU156" s="18"/>
      <c r="AV156" s="18"/>
      <c r="AW156" s="18"/>
      <c r="AX156" s="19"/>
    </row>
    <row r="157" spans="1:50" ht="51" customHeight="1" x14ac:dyDescent="0.15">
      <c r="A157" s="393"/>
      <c r="B157" s="394"/>
      <c r="C157" s="394"/>
      <c r="D157" s="394"/>
      <c r="E157" s="394"/>
      <c r="F157" s="395"/>
      <c r="G157" s="17"/>
      <c r="H157" s="18"/>
      <c r="I157" s="18"/>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8"/>
      <c r="AN157" s="18"/>
      <c r="AO157" s="18"/>
      <c r="AP157" s="18"/>
      <c r="AQ157" s="18"/>
      <c r="AR157" s="18"/>
      <c r="AS157" s="18"/>
      <c r="AT157" s="18"/>
      <c r="AU157" s="18"/>
      <c r="AV157" s="18"/>
      <c r="AW157" s="18"/>
      <c r="AX157" s="19"/>
    </row>
    <row r="158" spans="1:50" ht="51" customHeight="1" x14ac:dyDescent="0.15">
      <c r="A158" s="393"/>
      <c r="B158" s="394"/>
      <c r="C158" s="394"/>
      <c r="D158" s="394"/>
      <c r="E158" s="394"/>
      <c r="F158" s="395"/>
      <c r="G158" s="17"/>
      <c r="H158" s="18"/>
      <c r="I158" s="2283" t="s">
        <v>2746</v>
      </c>
      <c r="J158" s="2283"/>
      <c r="K158" s="2283"/>
      <c r="L158" s="2283"/>
      <c r="M158" s="2283"/>
      <c r="N158" s="2283"/>
      <c r="O158" s="2283"/>
      <c r="P158" s="2283"/>
      <c r="Q158" s="2283"/>
      <c r="R158" s="2283"/>
      <c r="S158" s="2283"/>
      <c r="T158" s="2283"/>
      <c r="U158" s="2283"/>
      <c r="V158" s="2283"/>
      <c r="W158" s="2283"/>
      <c r="X158" s="2283"/>
      <c r="Y158" s="2283"/>
      <c r="Z158" s="2283"/>
      <c r="AA158" s="2283"/>
      <c r="AB158" s="2283"/>
      <c r="AC158" s="2283"/>
      <c r="AD158" s="2283"/>
      <c r="AE158" s="2283"/>
      <c r="AF158" s="18"/>
      <c r="AG158" s="18"/>
      <c r="AH158" s="18"/>
      <c r="AI158" s="18"/>
      <c r="AJ158" s="18"/>
      <c r="AK158" s="162"/>
      <c r="AL158" s="162"/>
      <c r="AM158" s="18"/>
      <c r="AN158" s="18"/>
      <c r="AO158" s="18"/>
      <c r="AP158" s="18"/>
      <c r="AQ158" s="18"/>
      <c r="AR158" s="18"/>
      <c r="AS158" s="18"/>
      <c r="AT158" s="18"/>
      <c r="AU158" s="18"/>
      <c r="AV158" s="18"/>
      <c r="AW158" s="18"/>
      <c r="AX158" s="19"/>
    </row>
    <row r="159" spans="1:50" ht="51" customHeight="1" x14ac:dyDescent="0.15">
      <c r="A159" s="393"/>
      <c r="B159" s="394"/>
      <c r="C159" s="394"/>
      <c r="D159" s="394"/>
      <c r="E159" s="394"/>
      <c r="F159" s="395"/>
      <c r="G159" s="17"/>
      <c r="H159" s="18"/>
      <c r="I159" s="18"/>
      <c r="J159" s="18"/>
      <c r="K159" s="18"/>
      <c r="L159" s="18"/>
      <c r="M159" s="18"/>
      <c r="N159" s="18"/>
      <c r="O159" s="18"/>
      <c r="P159" s="18"/>
      <c r="Q159" s="18"/>
      <c r="R159" s="18"/>
      <c r="S159" s="18"/>
      <c r="T159" s="18"/>
      <c r="U159" s="18"/>
      <c r="V159" s="18"/>
      <c r="W159" s="2298" t="s">
        <v>1616</v>
      </c>
      <c r="X159" s="2299"/>
      <c r="Y159" s="2299"/>
      <c r="Z159" s="2299"/>
      <c r="AA159" s="2299"/>
      <c r="AB159" s="2299"/>
      <c r="AC159" s="2299"/>
      <c r="AD159" s="2299"/>
      <c r="AE159" s="2300"/>
      <c r="AF159" s="18"/>
      <c r="AG159" s="18"/>
      <c r="AH159" s="18"/>
      <c r="AI159" s="18"/>
      <c r="AJ159" s="18"/>
      <c r="AK159" s="162"/>
      <c r="AL159" s="162"/>
      <c r="AM159" s="18"/>
      <c r="AN159" s="18"/>
      <c r="AO159" s="18"/>
      <c r="AP159" s="18"/>
      <c r="AQ159" s="18"/>
      <c r="AR159" s="18"/>
      <c r="AS159" s="18"/>
      <c r="AT159" s="18"/>
      <c r="AU159" s="18"/>
      <c r="AV159" s="18"/>
      <c r="AW159" s="18"/>
      <c r="AX159" s="19"/>
    </row>
    <row r="160" spans="1:50" ht="51" customHeight="1" x14ac:dyDescent="0.15">
      <c r="A160" s="393"/>
      <c r="B160" s="394"/>
      <c r="C160" s="394"/>
      <c r="D160" s="394"/>
      <c r="E160" s="394"/>
      <c r="F160" s="395"/>
      <c r="G160" s="17"/>
      <c r="H160" s="18"/>
      <c r="I160" s="18"/>
      <c r="J160" s="18"/>
      <c r="K160" s="18"/>
      <c r="L160" s="18"/>
      <c r="M160" s="18"/>
      <c r="N160" s="18"/>
      <c r="O160" s="18"/>
      <c r="P160" s="18"/>
      <c r="Q160" s="18"/>
      <c r="R160" s="18"/>
      <c r="S160" s="18"/>
      <c r="T160" s="18"/>
      <c r="U160" s="18"/>
      <c r="V160" s="18"/>
      <c r="W160" s="2290" t="s">
        <v>1617</v>
      </c>
      <c r="X160" s="2290"/>
      <c r="Y160" s="2290"/>
      <c r="Z160" s="2290"/>
      <c r="AA160" s="2290"/>
      <c r="AB160" s="2290"/>
      <c r="AC160" s="2290"/>
      <c r="AD160" s="2290"/>
      <c r="AE160" s="2290"/>
      <c r="AF160" s="18"/>
      <c r="AG160" s="18"/>
      <c r="AH160" s="18"/>
      <c r="AI160" s="18"/>
      <c r="AJ160" s="18"/>
      <c r="AK160" s="162"/>
      <c r="AL160" s="162"/>
      <c r="AM160" s="18"/>
      <c r="AN160" s="18"/>
      <c r="AO160" s="18"/>
      <c r="AP160" s="18"/>
      <c r="AQ160" s="18"/>
      <c r="AR160" s="18"/>
      <c r="AS160" s="18"/>
      <c r="AT160" s="18"/>
      <c r="AU160" s="18"/>
      <c r="AV160" s="18"/>
      <c r="AW160" s="18"/>
      <c r="AX160" s="19"/>
    </row>
    <row r="161" spans="1:51" ht="51" customHeight="1" x14ac:dyDescent="0.15">
      <c r="A161" s="393"/>
      <c r="B161" s="394"/>
      <c r="C161" s="394"/>
      <c r="D161" s="394"/>
      <c r="E161" s="394"/>
      <c r="F161" s="395"/>
      <c r="G161" s="17"/>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62"/>
      <c r="AL161" s="162"/>
      <c r="AM161" s="18"/>
      <c r="AN161" s="18"/>
      <c r="AO161" s="18"/>
      <c r="AP161" s="18"/>
      <c r="AQ161" s="18"/>
      <c r="AR161" s="18"/>
      <c r="AS161" s="18"/>
      <c r="AT161" s="18"/>
      <c r="AU161" s="18"/>
      <c r="AV161" s="18"/>
      <c r="AW161" s="18"/>
      <c r="AX161" s="19"/>
    </row>
    <row r="162" spans="1:51" ht="51" customHeight="1" x14ac:dyDescent="0.15">
      <c r="A162" s="393"/>
      <c r="B162" s="394"/>
      <c r="C162" s="394"/>
      <c r="D162" s="394"/>
      <c r="E162" s="394"/>
      <c r="F162" s="395"/>
      <c r="G162" s="17"/>
      <c r="H162" s="18"/>
      <c r="I162" s="18"/>
      <c r="J162" s="18"/>
      <c r="K162" s="18"/>
      <c r="L162" s="18"/>
      <c r="M162" s="18"/>
      <c r="N162" s="18"/>
      <c r="O162" s="18"/>
      <c r="P162" s="18"/>
      <c r="Q162" s="18"/>
      <c r="R162" s="18"/>
      <c r="S162" s="18"/>
      <c r="T162" s="18"/>
      <c r="U162" s="18"/>
      <c r="V162" s="18"/>
      <c r="W162" s="2298" t="s">
        <v>1618</v>
      </c>
      <c r="X162" s="2299"/>
      <c r="Y162" s="2299"/>
      <c r="Z162" s="2299"/>
      <c r="AA162" s="2299"/>
      <c r="AB162" s="2299"/>
      <c r="AC162" s="2299"/>
      <c r="AD162" s="2299"/>
      <c r="AE162" s="2300"/>
      <c r="AF162" s="18"/>
      <c r="AG162" s="18"/>
      <c r="AH162" s="18"/>
      <c r="AI162" s="18"/>
      <c r="AJ162" s="18"/>
      <c r="AK162" s="162"/>
      <c r="AL162" s="162"/>
      <c r="AM162" s="18"/>
      <c r="AN162" s="18"/>
      <c r="AO162" s="18"/>
      <c r="AP162" s="18"/>
      <c r="AQ162" s="18"/>
      <c r="AR162" s="18"/>
      <c r="AS162" s="18"/>
      <c r="AT162" s="18"/>
      <c r="AU162" s="18"/>
      <c r="AV162" s="18"/>
      <c r="AW162" s="18"/>
      <c r="AX162" s="19"/>
    </row>
    <row r="163" spans="1:51" ht="51" customHeight="1" x14ac:dyDescent="0.15">
      <c r="A163" s="393"/>
      <c r="B163" s="394"/>
      <c r="C163" s="394"/>
      <c r="D163" s="394"/>
      <c r="E163" s="394"/>
      <c r="F163" s="395"/>
      <c r="G163" s="17"/>
      <c r="H163" s="18"/>
      <c r="I163" s="18"/>
      <c r="J163" s="18"/>
      <c r="K163" s="18"/>
      <c r="L163" s="18"/>
      <c r="M163" s="18"/>
      <c r="N163" s="18"/>
      <c r="O163" s="18"/>
      <c r="P163" s="18"/>
      <c r="Q163" s="18"/>
      <c r="R163" s="18"/>
      <c r="S163" s="18"/>
      <c r="T163" s="18"/>
      <c r="U163" s="18"/>
      <c r="V163" s="18"/>
      <c r="W163" s="2290" t="s">
        <v>1619</v>
      </c>
      <c r="X163" s="2290"/>
      <c r="Y163" s="2290"/>
      <c r="Z163" s="2290"/>
      <c r="AA163" s="2290"/>
      <c r="AB163" s="2290"/>
      <c r="AC163" s="2290"/>
      <c r="AD163" s="2290"/>
      <c r="AE163" s="2290"/>
      <c r="AF163" s="18"/>
      <c r="AG163" s="18"/>
      <c r="AH163" s="18"/>
      <c r="AI163" s="18"/>
      <c r="AJ163" s="18"/>
      <c r="AK163" s="162"/>
      <c r="AL163" s="162"/>
      <c r="AM163" s="18"/>
      <c r="AN163" s="18"/>
      <c r="AO163" s="18"/>
      <c r="AP163" s="18"/>
      <c r="AQ163" s="18"/>
      <c r="AR163" s="18"/>
      <c r="AS163" s="18"/>
      <c r="AT163" s="18"/>
      <c r="AU163" s="18"/>
      <c r="AV163" s="18"/>
      <c r="AW163" s="18"/>
      <c r="AX163" s="19"/>
    </row>
    <row r="164" spans="1:51" ht="51" customHeight="1" x14ac:dyDescent="0.15">
      <c r="A164" s="393"/>
      <c r="B164" s="394"/>
      <c r="C164" s="394"/>
      <c r="D164" s="394"/>
      <c r="E164" s="394"/>
      <c r="F164" s="395"/>
      <c r="G164" s="17"/>
      <c r="H164" s="18"/>
      <c r="I164" s="18"/>
      <c r="J164" s="18"/>
      <c r="K164" s="18"/>
      <c r="L164" s="18"/>
      <c r="M164" s="18"/>
      <c r="N164" s="18"/>
      <c r="O164" s="18"/>
      <c r="P164" s="18"/>
      <c r="Q164" s="18"/>
      <c r="R164" s="18"/>
      <c r="S164" s="18"/>
      <c r="T164" s="18"/>
      <c r="U164" s="18"/>
      <c r="V164" s="18"/>
      <c r="W164" s="63"/>
      <c r="X164" s="63"/>
      <c r="Y164" s="63"/>
      <c r="Z164" s="63"/>
      <c r="AA164" s="63"/>
      <c r="AB164" s="63"/>
      <c r="AC164" s="63"/>
      <c r="AD164" s="63"/>
      <c r="AE164" s="63"/>
      <c r="AF164" s="18"/>
      <c r="AG164" s="18"/>
      <c r="AH164" s="18"/>
      <c r="AI164" s="18"/>
      <c r="AJ164" s="18"/>
      <c r="AK164" s="162"/>
      <c r="AL164" s="162"/>
      <c r="AM164" s="18"/>
      <c r="AN164" s="18"/>
      <c r="AO164" s="18"/>
      <c r="AP164" s="18"/>
      <c r="AQ164" s="18"/>
      <c r="AR164" s="18"/>
      <c r="AS164" s="18"/>
      <c r="AT164" s="18"/>
      <c r="AU164" s="18"/>
      <c r="AV164" s="18"/>
      <c r="AW164" s="18"/>
      <c r="AX164" s="19"/>
    </row>
    <row r="165" spans="1:51" ht="51" customHeight="1" x14ac:dyDescent="0.15">
      <c r="A165" s="393"/>
      <c r="B165" s="394"/>
      <c r="C165" s="394"/>
      <c r="D165" s="394"/>
      <c r="E165" s="394"/>
      <c r="F165" s="395"/>
      <c r="G165" s="17"/>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9"/>
    </row>
    <row r="166" spans="1:51" ht="14.25" customHeight="1" thickBot="1" x14ac:dyDescent="0.2">
      <c r="A166" s="1685"/>
      <c r="B166" s="1686"/>
      <c r="C166" s="1686"/>
      <c r="D166" s="1686"/>
      <c r="E166" s="1686"/>
      <c r="F166" s="1687"/>
      <c r="G166" s="20" t="s">
        <v>472</v>
      </c>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2"/>
    </row>
    <row r="167" spans="1:51" x14ac:dyDescent="0.15">
      <c r="A167" s="23"/>
      <c r="B167" s="23"/>
      <c r="C167" s="23"/>
      <c r="D167" s="23"/>
      <c r="E167" s="23"/>
      <c r="F167" s="23"/>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4"/>
    </row>
    <row r="168" spans="1:51" ht="14.25" thickBot="1" x14ac:dyDescent="0.2">
      <c r="A168" s="5"/>
      <c r="B168" s="5"/>
      <c r="C168" s="5"/>
      <c r="D168" s="5"/>
      <c r="E168" s="5"/>
      <c r="F168" s="5"/>
      <c r="G168" s="6"/>
      <c r="H168" s="6"/>
      <c r="I168" s="6"/>
      <c r="J168" s="6"/>
      <c r="K168" s="6"/>
      <c r="L168" s="7"/>
      <c r="M168" s="6"/>
      <c r="N168" s="6"/>
      <c r="O168" s="6"/>
      <c r="P168" s="6"/>
      <c r="Q168" s="6"/>
      <c r="R168" s="6"/>
      <c r="S168" s="6"/>
      <c r="T168" s="6"/>
      <c r="U168" s="6"/>
      <c r="V168" s="6"/>
      <c r="W168" s="6"/>
      <c r="X168" s="6"/>
      <c r="Y168" s="13"/>
      <c r="Z168" s="13"/>
      <c r="AA168" s="13"/>
      <c r="AB168" s="13"/>
      <c r="AC168" s="6"/>
      <c r="AD168" s="6"/>
      <c r="AE168" s="6"/>
      <c r="AF168" s="6"/>
      <c r="AG168" s="6"/>
      <c r="AH168" s="7"/>
      <c r="AI168" s="6"/>
      <c r="AJ168" s="6"/>
      <c r="AK168" s="6"/>
      <c r="AL168" s="6"/>
      <c r="AM168" s="6"/>
      <c r="AN168" s="6"/>
      <c r="AO168" s="6"/>
      <c r="AP168" s="6"/>
      <c r="AQ168" s="6"/>
      <c r="AR168" s="6"/>
      <c r="AS168" s="6"/>
      <c r="AT168" s="6"/>
      <c r="AU168" s="13"/>
      <c r="AV168" s="13"/>
      <c r="AW168" s="13"/>
      <c r="AX168" s="13"/>
    </row>
    <row r="169" spans="1:51" ht="24" customHeight="1" x14ac:dyDescent="0.15">
      <c r="A169" s="699" t="s">
        <v>124</v>
      </c>
      <c r="B169" s="700"/>
      <c r="C169" s="700"/>
      <c r="D169" s="700"/>
      <c r="E169" s="700"/>
      <c r="F169" s="701"/>
      <c r="G169" s="14" t="s">
        <v>125</v>
      </c>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6"/>
    </row>
    <row r="170" spans="1:51" ht="18.75" customHeight="1" x14ac:dyDescent="0.15">
      <c r="A170" s="393"/>
      <c r="B170" s="394"/>
      <c r="C170" s="394"/>
      <c r="D170" s="394"/>
      <c r="E170" s="394"/>
      <c r="F170" s="395"/>
      <c r="G170" s="17"/>
      <c r="H170" s="18"/>
      <c r="I170" s="18"/>
      <c r="J170" s="18"/>
      <c r="K170" s="2283" t="s">
        <v>2747</v>
      </c>
      <c r="L170" s="2283"/>
      <c r="M170" s="2283"/>
      <c r="N170" s="2283"/>
      <c r="O170" s="2283"/>
      <c r="P170" s="2283"/>
      <c r="Q170" s="2283"/>
      <c r="R170" s="2283"/>
      <c r="S170" s="2283"/>
      <c r="T170" s="2283"/>
      <c r="U170" s="2283"/>
      <c r="V170" s="2283"/>
      <c r="W170" s="2283"/>
      <c r="X170" s="2283"/>
      <c r="Y170" s="2283"/>
      <c r="Z170" s="2283"/>
      <c r="AA170" s="2283"/>
      <c r="AB170" s="2283"/>
      <c r="AC170" s="2283"/>
      <c r="AD170" s="2283"/>
      <c r="AE170" s="2283"/>
      <c r="AF170" s="2283"/>
      <c r="AG170" s="2283"/>
      <c r="AH170" s="18"/>
      <c r="AI170" s="18"/>
      <c r="AJ170" s="18"/>
      <c r="AK170" s="18"/>
      <c r="AL170" s="18"/>
      <c r="AM170" s="18"/>
      <c r="AN170" s="18"/>
      <c r="AO170" s="18"/>
      <c r="AP170" s="18"/>
      <c r="AQ170" s="18"/>
      <c r="AR170" s="18"/>
      <c r="AS170" s="18"/>
      <c r="AT170" s="18"/>
      <c r="AU170" s="18"/>
      <c r="AV170" s="18"/>
      <c r="AW170" s="18"/>
      <c r="AX170" s="19"/>
    </row>
    <row r="171" spans="1:51" ht="18" customHeight="1" x14ac:dyDescent="0.15">
      <c r="A171" s="393"/>
      <c r="B171" s="394"/>
      <c r="C171" s="394"/>
      <c r="D171" s="394"/>
      <c r="E171" s="394"/>
      <c r="F171" s="395"/>
      <c r="G171" s="17"/>
      <c r="H171" s="18"/>
      <c r="I171" s="18"/>
      <c r="J171" s="18"/>
      <c r="K171" s="198"/>
      <c r="L171" s="2283" t="s">
        <v>1620</v>
      </c>
      <c r="M171" s="2283"/>
      <c r="N171" s="2283"/>
      <c r="O171" s="2283"/>
      <c r="P171" s="2283"/>
      <c r="Q171" s="2283"/>
      <c r="R171" s="2283"/>
      <c r="S171" s="2283"/>
      <c r="T171" s="2283"/>
      <c r="U171" s="2283"/>
      <c r="V171" s="2283"/>
      <c r="W171" s="2283"/>
      <c r="X171" s="2283"/>
      <c r="Y171" s="2283"/>
      <c r="Z171" s="2283"/>
      <c r="AA171" s="2283"/>
      <c r="AB171" s="2283"/>
      <c r="AC171" s="2283"/>
      <c r="AD171" s="2283"/>
      <c r="AE171" s="2283"/>
      <c r="AF171" s="2283"/>
      <c r="AG171" s="2283"/>
      <c r="AH171" s="18"/>
      <c r="AI171" s="18"/>
      <c r="AJ171" s="18"/>
      <c r="AK171" s="18"/>
      <c r="AL171" s="18"/>
      <c r="AM171" s="18"/>
      <c r="AN171" s="18"/>
      <c r="AO171" s="18"/>
      <c r="AP171" s="18"/>
      <c r="AQ171" s="18"/>
      <c r="AR171" s="18"/>
      <c r="AS171" s="18"/>
      <c r="AT171" s="18"/>
      <c r="AU171" s="18"/>
      <c r="AV171" s="18"/>
      <c r="AW171" s="18"/>
      <c r="AX171" s="19"/>
    </row>
    <row r="172" spans="1:51" ht="12" customHeight="1" x14ac:dyDescent="0.15">
      <c r="A172" s="393"/>
      <c r="B172" s="394"/>
      <c r="C172" s="394"/>
      <c r="D172" s="394"/>
      <c r="E172" s="394"/>
      <c r="F172" s="395"/>
      <c r="G172" s="17"/>
      <c r="H172" s="18"/>
      <c r="I172" s="18"/>
      <c r="J172" s="18"/>
      <c r="K172" s="198"/>
      <c r="L172" s="198"/>
      <c r="M172" s="198"/>
      <c r="N172" s="198"/>
      <c r="O172" s="198"/>
      <c r="P172" s="198"/>
      <c r="Q172" s="198"/>
      <c r="R172" s="198"/>
      <c r="S172" s="198"/>
      <c r="T172" s="198"/>
      <c r="U172" s="198"/>
      <c r="V172" s="198"/>
      <c r="W172" s="198"/>
      <c r="X172" s="198"/>
      <c r="Y172" s="198"/>
      <c r="Z172" s="198"/>
      <c r="AA172" s="198"/>
      <c r="AB172" s="198"/>
      <c r="AC172" s="198"/>
      <c r="AD172" s="198"/>
      <c r="AE172" s="198"/>
      <c r="AF172" s="198"/>
      <c r="AG172" s="198"/>
      <c r="AH172" s="18"/>
      <c r="AI172" s="18"/>
      <c r="AJ172" s="18"/>
      <c r="AK172" s="18"/>
      <c r="AL172" s="18"/>
      <c r="AM172" s="18"/>
      <c r="AN172" s="18"/>
      <c r="AO172" s="18"/>
      <c r="AP172" s="18"/>
      <c r="AQ172" s="18"/>
      <c r="AR172" s="18"/>
      <c r="AS172" s="18"/>
      <c r="AT172" s="18"/>
      <c r="AU172" s="18"/>
      <c r="AV172" s="18"/>
      <c r="AW172" s="18"/>
      <c r="AX172" s="19"/>
    </row>
    <row r="173" spans="1:51" x14ac:dyDescent="0.15">
      <c r="A173" s="393"/>
      <c r="B173" s="394"/>
      <c r="C173" s="394"/>
      <c r="D173" s="394"/>
      <c r="E173" s="394"/>
      <c r="F173" s="395"/>
      <c r="G173" s="17"/>
      <c r="H173" s="18"/>
      <c r="I173" s="18"/>
      <c r="J173" s="18"/>
      <c r="K173" s="198"/>
      <c r="L173" s="198"/>
      <c r="M173" s="198"/>
      <c r="N173" s="198"/>
      <c r="O173" s="198"/>
      <c r="P173" s="198"/>
      <c r="Q173" s="198"/>
      <c r="R173" s="198"/>
      <c r="S173" s="198"/>
      <c r="T173" s="198"/>
      <c r="U173" s="198"/>
      <c r="V173" s="198"/>
      <c r="W173" s="198"/>
      <c r="X173" s="198"/>
      <c r="Y173" s="2284" t="s">
        <v>1604</v>
      </c>
      <c r="Z173" s="2285"/>
      <c r="AA173" s="2285"/>
      <c r="AB173" s="2285"/>
      <c r="AC173" s="2285"/>
      <c r="AD173" s="2285"/>
      <c r="AE173" s="2285"/>
      <c r="AF173" s="2285"/>
      <c r="AG173" s="2286"/>
      <c r="AH173" s="18"/>
      <c r="AI173" s="18"/>
      <c r="AJ173" s="18"/>
      <c r="AK173" s="18"/>
      <c r="AL173" s="18"/>
      <c r="AM173" s="18"/>
      <c r="AN173" s="18"/>
      <c r="AO173" s="18"/>
      <c r="AP173" s="18"/>
      <c r="AQ173" s="18"/>
      <c r="AR173" s="18"/>
      <c r="AS173" s="18"/>
      <c r="AT173" s="18"/>
      <c r="AU173" s="18"/>
      <c r="AV173" s="18"/>
      <c r="AW173" s="18"/>
      <c r="AX173" s="19"/>
    </row>
    <row r="174" spans="1:51" x14ac:dyDescent="0.15">
      <c r="A174" s="393"/>
      <c r="B174" s="394"/>
      <c r="C174" s="394"/>
      <c r="D174" s="394"/>
      <c r="E174" s="394"/>
      <c r="F174" s="395"/>
      <c r="G174" s="17"/>
      <c r="H174" s="18"/>
      <c r="I174" s="18"/>
      <c r="J174" s="18"/>
      <c r="K174" s="198"/>
      <c r="L174" s="198"/>
      <c r="M174" s="198"/>
      <c r="N174" s="198"/>
      <c r="O174" s="198"/>
      <c r="P174" s="198"/>
      <c r="Q174" s="198"/>
      <c r="R174" s="198"/>
      <c r="S174" s="198"/>
      <c r="T174" s="198"/>
      <c r="U174" s="198"/>
      <c r="V174" s="198"/>
      <c r="W174" s="198"/>
      <c r="X174" s="198"/>
      <c r="Y174" s="2287"/>
      <c r="Z174" s="2288"/>
      <c r="AA174" s="2288"/>
      <c r="AB174" s="2288"/>
      <c r="AC174" s="2288"/>
      <c r="AD174" s="2288"/>
      <c r="AE174" s="2288"/>
      <c r="AF174" s="2288"/>
      <c r="AG174" s="2289"/>
      <c r="AH174" s="18"/>
      <c r="AI174" s="18"/>
      <c r="AJ174" s="18"/>
      <c r="AK174" s="18"/>
      <c r="AL174" s="18"/>
      <c r="AM174" s="18"/>
      <c r="AN174" s="18"/>
      <c r="AO174" s="18"/>
      <c r="AP174" s="18"/>
      <c r="AQ174" s="18"/>
      <c r="AR174" s="18"/>
      <c r="AS174" s="18"/>
      <c r="AT174" s="18"/>
      <c r="AU174" s="18"/>
      <c r="AV174" s="18"/>
      <c r="AW174" s="18"/>
      <c r="AX174" s="19"/>
    </row>
    <row r="175" spans="1:51" ht="24" customHeight="1" x14ac:dyDescent="0.15">
      <c r="A175" s="393"/>
      <c r="B175" s="394"/>
      <c r="C175" s="394"/>
      <c r="D175" s="394"/>
      <c r="E175" s="394"/>
      <c r="F175" s="395"/>
      <c r="G175" s="17"/>
      <c r="H175" s="18"/>
      <c r="I175" s="18"/>
      <c r="J175" s="18"/>
      <c r="K175" s="198"/>
      <c r="L175" s="198"/>
      <c r="M175" s="198"/>
      <c r="N175" s="198"/>
      <c r="O175" s="198"/>
      <c r="P175" s="198"/>
      <c r="Q175" s="198"/>
      <c r="R175" s="198"/>
      <c r="S175" s="198"/>
      <c r="T175" s="198"/>
      <c r="U175" s="198"/>
      <c r="V175" s="198"/>
      <c r="W175" s="198"/>
      <c r="X175" s="198"/>
      <c r="Y175" s="2290" t="s">
        <v>1621</v>
      </c>
      <c r="Z175" s="2290"/>
      <c r="AA175" s="2290"/>
      <c r="AB175" s="2290"/>
      <c r="AC175" s="2290"/>
      <c r="AD175" s="2290"/>
      <c r="AE175" s="2290"/>
      <c r="AF175" s="2290"/>
      <c r="AG175" s="2290"/>
      <c r="AH175" s="18"/>
      <c r="AI175" s="18"/>
      <c r="AJ175" s="18"/>
      <c r="AK175" s="18"/>
      <c r="AL175" s="18"/>
      <c r="AM175" s="18"/>
      <c r="AN175" s="18"/>
      <c r="AO175" s="18"/>
      <c r="AP175" s="18"/>
      <c r="AQ175" s="18"/>
      <c r="AR175" s="18"/>
      <c r="AS175" s="18"/>
      <c r="AT175" s="18"/>
      <c r="AU175" s="18"/>
      <c r="AV175" s="18"/>
      <c r="AW175" s="18"/>
      <c r="AX175" s="19"/>
    </row>
    <row r="176" spans="1:51" ht="18.75" customHeight="1" x14ac:dyDescent="0.15">
      <c r="A176" s="393"/>
      <c r="B176" s="394"/>
      <c r="C176" s="394"/>
      <c r="D176" s="394"/>
      <c r="E176" s="394"/>
      <c r="F176" s="395"/>
      <c r="G176" s="17"/>
      <c r="H176" s="18"/>
      <c r="I176" s="18"/>
      <c r="J176" s="18"/>
      <c r="K176" s="198"/>
      <c r="L176" s="198"/>
      <c r="M176" s="198"/>
      <c r="N176" s="198"/>
      <c r="O176" s="198"/>
      <c r="P176" s="198"/>
      <c r="Q176" s="198"/>
      <c r="R176" s="198"/>
      <c r="S176" s="198"/>
      <c r="T176" s="198"/>
      <c r="U176" s="198"/>
      <c r="V176" s="198"/>
      <c r="W176" s="198"/>
      <c r="X176" s="198"/>
      <c r="Y176" s="2291"/>
      <c r="Z176" s="2291"/>
      <c r="AA176" s="2291"/>
      <c r="AB176" s="2291"/>
      <c r="AC176" s="2291"/>
      <c r="AD176" s="2291"/>
      <c r="AE176" s="2291"/>
      <c r="AF176" s="2291"/>
      <c r="AG176" s="2291"/>
      <c r="AH176" s="18"/>
      <c r="AI176" s="18"/>
      <c r="AJ176" s="18"/>
      <c r="AK176" s="18"/>
      <c r="AL176" s="18"/>
      <c r="AM176" s="18"/>
      <c r="AN176" s="18"/>
      <c r="AO176" s="18"/>
      <c r="AP176" s="18"/>
      <c r="AQ176" s="18"/>
      <c r="AR176" s="18"/>
      <c r="AS176" s="18"/>
      <c r="AT176" s="18"/>
      <c r="AU176" s="18"/>
      <c r="AV176" s="18"/>
      <c r="AW176" s="18"/>
      <c r="AX176" s="19"/>
    </row>
    <row r="177" spans="1:50" ht="17.25" customHeight="1" x14ac:dyDescent="0.15">
      <c r="A177" s="393"/>
      <c r="B177" s="394"/>
      <c r="C177" s="394"/>
      <c r="D177" s="394"/>
      <c r="E177" s="394"/>
      <c r="F177" s="395"/>
      <c r="G177" s="17"/>
      <c r="H177" s="18"/>
      <c r="I177" s="18"/>
      <c r="J177" s="18"/>
      <c r="K177" s="198"/>
      <c r="L177" s="198"/>
      <c r="M177" s="198"/>
      <c r="N177" s="198"/>
      <c r="O177" s="198"/>
      <c r="P177" s="198"/>
      <c r="Q177" s="198"/>
      <c r="R177" s="198"/>
      <c r="S177" s="198"/>
      <c r="T177" s="198"/>
      <c r="U177" s="198"/>
      <c r="V177" s="198"/>
      <c r="W177" s="198"/>
      <c r="X177" s="198"/>
      <c r="Y177" s="198"/>
      <c r="Z177" s="198"/>
      <c r="AA177" s="198"/>
      <c r="AB177" s="198"/>
      <c r="AC177" s="198"/>
      <c r="AD177" s="198"/>
      <c r="AE177" s="198"/>
      <c r="AF177" s="198"/>
      <c r="AG177" s="198"/>
      <c r="AH177" s="18"/>
      <c r="AI177" s="18"/>
      <c r="AJ177" s="18"/>
      <c r="AK177" s="18"/>
      <c r="AL177" s="18"/>
      <c r="AM177" s="18"/>
      <c r="AN177" s="18"/>
      <c r="AO177" s="18"/>
      <c r="AP177" s="18"/>
      <c r="AQ177" s="18"/>
      <c r="AR177" s="18"/>
      <c r="AS177" s="18"/>
      <c r="AT177" s="18"/>
      <c r="AU177" s="18"/>
      <c r="AV177" s="18"/>
      <c r="AW177" s="18"/>
      <c r="AX177" s="19"/>
    </row>
    <row r="178" spans="1:50" ht="19.5" customHeight="1" x14ac:dyDescent="0.15">
      <c r="A178" s="393"/>
      <c r="B178" s="394"/>
      <c r="C178" s="394"/>
      <c r="D178" s="394"/>
      <c r="E178" s="394"/>
      <c r="F178" s="395"/>
      <c r="G178" s="17"/>
      <c r="H178" s="18"/>
      <c r="I178" s="18"/>
      <c r="J178" s="18"/>
      <c r="K178" s="198"/>
      <c r="L178" s="198"/>
      <c r="M178" s="198"/>
      <c r="N178" s="198"/>
      <c r="O178" s="198"/>
      <c r="P178" s="198"/>
      <c r="Q178" s="198"/>
      <c r="R178" s="198"/>
      <c r="S178" s="198"/>
      <c r="T178" s="198"/>
      <c r="U178" s="198"/>
      <c r="V178" s="198"/>
      <c r="W178" s="198"/>
      <c r="X178" s="198"/>
      <c r="Y178" s="198"/>
      <c r="Z178" s="198"/>
      <c r="AA178" s="198"/>
      <c r="AB178" s="198"/>
      <c r="AC178" s="198"/>
      <c r="AD178" s="198"/>
      <c r="AE178" s="198"/>
      <c r="AF178" s="198"/>
      <c r="AG178" s="198"/>
      <c r="AH178" s="18"/>
      <c r="AI178" s="18"/>
      <c r="AJ178" s="18"/>
      <c r="AK178" s="18"/>
      <c r="AL178" s="18"/>
      <c r="AM178" s="18"/>
      <c r="AN178" s="18"/>
      <c r="AO178" s="18"/>
      <c r="AP178" s="18"/>
      <c r="AQ178" s="18"/>
      <c r="AR178" s="18"/>
      <c r="AS178" s="18"/>
      <c r="AT178" s="18"/>
      <c r="AU178" s="18"/>
      <c r="AV178" s="18"/>
      <c r="AW178" s="18"/>
      <c r="AX178" s="19"/>
    </row>
    <row r="179" spans="1:50" ht="11.25" customHeight="1" x14ac:dyDescent="0.15">
      <c r="A179" s="393"/>
      <c r="B179" s="394"/>
      <c r="C179" s="394"/>
      <c r="D179" s="394"/>
      <c r="E179" s="394"/>
      <c r="F179" s="395"/>
      <c r="G179" s="17"/>
      <c r="H179" s="18"/>
      <c r="I179" s="18"/>
      <c r="J179" s="18"/>
      <c r="K179" s="198"/>
      <c r="L179" s="198"/>
      <c r="M179" s="198"/>
      <c r="N179" s="198"/>
      <c r="O179" s="198"/>
      <c r="P179" s="198"/>
      <c r="Q179" s="198"/>
      <c r="R179" s="198"/>
      <c r="S179" s="198"/>
      <c r="T179" s="198"/>
      <c r="U179" s="198"/>
      <c r="V179" s="198"/>
      <c r="W179" s="198"/>
      <c r="X179" s="198"/>
      <c r="Y179" s="198"/>
      <c r="Z179" s="198"/>
      <c r="AA179" s="198"/>
      <c r="AB179" s="198"/>
      <c r="AC179" s="198"/>
      <c r="AD179" s="198"/>
      <c r="AE179" s="198"/>
      <c r="AF179" s="198"/>
      <c r="AG179" s="198"/>
      <c r="AH179" s="18"/>
      <c r="AI179" s="18"/>
      <c r="AJ179" s="18"/>
      <c r="AK179" s="18"/>
      <c r="AL179" s="18"/>
      <c r="AM179" s="18"/>
      <c r="AN179" s="18"/>
      <c r="AO179" s="18"/>
      <c r="AP179" s="18"/>
      <c r="AQ179" s="18"/>
      <c r="AR179" s="18"/>
      <c r="AS179" s="18"/>
      <c r="AT179" s="18"/>
      <c r="AU179" s="18"/>
      <c r="AV179" s="18"/>
      <c r="AW179" s="18"/>
      <c r="AX179" s="19"/>
    </row>
    <row r="180" spans="1:50" ht="24" customHeight="1" x14ac:dyDescent="0.15">
      <c r="A180" s="393"/>
      <c r="B180" s="394"/>
      <c r="C180" s="394"/>
      <c r="D180" s="394"/>
      <c r="E180" s="394"/>
      <c r="F180" s="395"/>
      <c r="G180" s="17"/>
      <c r="H180" s="2288" t="s">
        <v>1622</v>
      </c>
      <c r="I180" s="2288"/>
      <c r="J180" s="2288"/>
      <c r="K180" s="2288"/>
      <c r="L180" s="2288"/>
      <c r="M180" s="2288"/>
      <c r="N180" s="2288"/>
      <c r="O180" s="2288"/>
      <c r="P180" s="2288"/>
      <c r="Q180" s="198"/>
      <c r="R180" s="198"/>
      <c r="S180" s="2288" t="s">
        <v>466</v>
      </c>
      <c r="T180" s="2288"/>
      <c r="U180" s="2288"/>
      <c r="V180" s="2288"/>
      <c r="W180" s="2288"/>
      <c r="X180" s="2288"/>
      <c r="Y180" s="2288"/>
      <c r="Z180" s="2288"/>
      <c r="AA180" s="2288"/>
      <c r="AB180" s="198"/>
      <c r="AC180" s="198"/>
      <c r="AD180" s="2288" t="s">
        <v>1318</v>
      </c>
      <c r="AE180" s="2288"/>
      <c r="AF180" s="2288"/>
      <c r="AG180" s="2288"/>
      <c r="AH180" s="2288"/>
      <c r="AI180" s="2288"/>
      <c r="AJ180" s="2288"/>
      <c r="AK180" s="2288"/>
      <c r="AL180" s="2288"/>
      <c r="AM180" s="63"/>
      <c r="AN180" s="63"/>
      <c r="AO180" s="2288" t="s">
        <v>1318</v>
      </c>
      <c r="AP180" s="2288"/>
      <c r="AQ180" s="2288"/>
      <c r="AR180" s="2288"/>
      <c r="AS180" s="2288"/>
      <c r="AT180" s="2288"/>
      <c r="AU180" s="2288"/>
      <c r="AV180" s="2288"/>
      <c r="AW180" s="2288"/>
      <c r="AX180" s="19"/>
    </row>
    <row r="181" spans="1:50" ht="24" customHeight="1" x14ac:dyDescent="0.15">
      <c r="A181" s="393"/>
      <c r="B181" s="394"/>
      <c r="C181" s="394"/>
      <c r="D181" s="394"/>
      <c r="E181" s="394"/>
      <c r="F181" s="395"/>
      <c r="G181" s="17"/>
      <c r="H181" s="2284" t="s">
        <v>1623</v>
      </c>
      <c r="I181" s="2285"/>
      <c r="J181" s="2285"/>
      <c r="K181" s="2285"/>
      <c r="L181" s="2285"/>
      <c r="M181" s="2285"/>
      <c r="N181" s="2285"/>
      <c r="O181" s="2285"/>
      <c r="P181" s="2286"/>
      <c r="Q181" s="198"/>
      <c r="R181" s="198"/>
      <c r="S181" s="2284" t="s">
        <v>1624</v>
      </c>
      <c r="T181" s="2285"/>
      <c r="U181" s="2285"/>
      <c r="V181" s="2285"/>
      <c r="W181" s="2285"/>
      <c r="X181" s="2285"/>
      <c r="Y181" s="2285"/>
      <c r="Z181" s="2285"/>
      <c r="AA181" s="2286"/>
      <c r="AB181" s="198"/>
      <c r="AC181" s="198"/>
      <c r="AD181" s="2284" t="s">
        <v>1625</v>
      </c>
      <c r="AE181" s="2285"/>
      <c r="AF181" s="2285"/>
      <c r="AG181" s="2285"/>
      <c r="AH181" s="2285"/>
      <c r="AI181" s="2285"/>
      <c r="AJ181" s="2285"/>
      <c r="AK181" s="2285"/>
      <c r="AL181" s="2286"/>
      <c r="AM181" s="18"/>
      <c r="AN181" s="18"/>
      <c r="AO181" s="2284" t="s">
        <v>1626</v>
      </c>
      <c r="AP181" s="2285"/>
      <c r="AQ181" s="2285"/>
      <c r="AR181" s="2285"/>
      <c r="AS181" s="2285"/>
      <c r="AT181" s="2285"/>
      <c r="AU181" s="2285"/>
      <c r="AV181" s="2285"/>
      <c r="AW181" s="2286"/>
      <c r="AX181" s="19"/>
    </row>
    <row r="182" spans="1:50" ht="24" customHeight="1" x14ac:dyDescent="0.15">
      <c r="A182" s="393"/>
      <c r="B182" s="394"/>
      <c r="C182" s="394"/>
      <c r="D182" s="394"/>
      <c r="E182" s="394"/>
      <c r="F182" s="395"/>
      <c r="G182" s="17"/>
      <c r="H182" s="2287"/>
      <c r="I182" s="2288"/>
      <c r="J182" s="2288"/>
      <c r="K182" s="2288"/>
      <c r="L182" s="2288"/>
      <c r="M182" s="2288"/>
      <c r="N182" s="2288"/>
      <c r="O182" s="2288"/>
      <c r="P182" s="2289"/>
      <c r="Q182" s="198"/>
      <c r="R182" s="198"/>
      <c r="S182" s="2287"/>
      <c r="T182" s="2288"/>
      <c r="U182" s="2288"/>
      <c r="V182" s="2288"/>
      <c r="W182" s="2288"/>
      <c r="X182" s="2288"/>
      <c r="Y182" s="2288"/>
      <c r="Z182" s="2288"/>
      <c r="AA182" s="2289"/>
      <c r="AB182" s="198"/>
      <c r="AC182" s="198"/>
      <c r="AD182" s="2287"/>
      <c r="AE182" s="2288"/>
      <c r="AF182" s="2288"/>
      <c r="AG182" s="2288"/>
      <c r="AH182" s="2288"/>
      <c r="AI182" s="2288"/>
      <c r="AJ182" s="2288"/>
      <c r="AK182" s="2288"/>
      <c r="AL182" s="2289"/>
      <c r="AM182" s="18"/>
      <c r="AN182" s="18"/>
      <c r="AO182" s="2287"/>
      <c r="AP182" s="2288"/>
      <c r="AQ182" s="2288"/>
      <c r="AR182" s="2288"/>
      <c r="AS182" s="2288"/>
      <c r="AT182" s="2288"/>
      <c r="AU182" s="2288"/>
      <c r="AV182" s="2288"/>
      <c r="AW182" s="2289"/>
      <c r="AX182" s="19"/>
    </row>
    <row r="183" spans="1:50" ht="24" customHeight="1" x14ac:dyDescent="0.15">
      <c r="A183" s="393"/>
      <c r="B183" s="394"/>
      <c r="C183" s="394"/>
      <c r="D183" s="394"/>
      <c r="E183" s="394"/>
      <c r="F183" s="395"/>
      <c r="G183" s="17"/>
      <c r="H183" s="2285" t="s">
        <v>1627</v>
      </c>
      <c r="I183" s="2285"/>
      <c r="J183" s="2285"/>
      <c r="K183" s="2285"/>
      <c r="L183" s="2285"/>
      <c r="M183" s="2285"/>
      <c r="N183" s="2285"/>
      <c r="O183" s="2285"/>
      <c r="P183" s="2285"/>
      <c r="Q183" s="198"/>
      <c r="R183" s="198"/>
      <c r="S183" s="2285" t="s">
        <v>1628</v>
      </c>
      <c r="T183" s="2285"/>
      <c r="U183" s="2285"/>
      <c r="V183" s="2285"/>
      <c r="W183" s="2285"/>
      <c r="X183" s="2285"/>
      <c r="Y183" s="2285"/>
      <c r="Z183" s="2285"/>
      <c r="AA183" s="2285"/>
      <c r="AB183" s="198"/>
      <c r="AC183" s="198"/>
      <c r="AD183" s="2285" t="s">
        <v>1629</v>
      </c>
      <c r="AE183" s="2285"/>
      <c r="AF183" s="2285"/>
      <c r="AG183" s="2285"/>
      <c r="AH183" s="2285"/>
      <c r="AI183" s="2285"/>
      <c r="AJ183" s="2285"/>
      <c r="AK183" s="2285"/>
      <c r="AL183" s="2285"/>
      <c r="AM183" s="63"/>
      <c r="AN183" s="63"/>
      <c r="AO183" s="2285" t="s">
        <v>1629</v>
      </c>
      <c r="AP183" s="2285"/>
      <c r="AQ183" s="2285"/>
      <c r="AR183" s="2285"/>
      <c r="AS183" s="2285"/>
      <c r="AT183" s="2285"/>
      <c r="AU183" s="2285"/>
      <c r="AV183" s="2285"/>
      <c r="AW183" s="2285"/>
      <c r="AX183" s="195"/>
    </row>
    <row r="184" spans="1:50" ht="24" customHeight="1" x14ac:dyDescent="0.15">
      <c r="A184" s="393"/>
      <c r="B184" s="394"/>
      <c r="C184" s="394"/>
      <c r="D184" s="394"/>
      <c r="E184" s="394"/>
      <c r="F184" s="395"/>
      <c r="G184" s="17"/>
      <c r="H184" s="2292"/>
      <c r="I184" s="2292"/>
      <c r="J184" s="2292"/>
      <c r="K184" s="2292"/>
      <c r="L184" s="2292"/>
      <c r="M184" s="2292"/>
      <c r="N184" s="2292"/>
      <c r="O184" s="2292"/>
      <c r="P184" s="2292"/>
      <c r="Q184" s="198"/>
      <c r="R184" s="198"/>
      <c r="S184" s="2292"/>
      <c r="T184" s="2292"/>
      <c r="U184" s="2292"/>
      <c r="V184" s="2292"/>
      <c r="W184" s="2292"/>
      <c r="X184" s="2292"/>
      <c r="Y184" s="2292"/>
      <c r="Z184" s="2292"/>
      <c r="AA184" s="2292"/>
      <c r="AB184" s="198"/>
      <c r="AC184" s="198"/>
      <c r="AD184" s="2292"/>
      <c r="AE184" s="2292"/>
      <c r="AF184" s="2292"/>
      <c r="AG184" s="2292"/>
      <c r="AH184" s="2292"/>
      <c r="AI184" s="2292"/>
      <c r="AJ184" s="2292"/>
      <c r="AK184" s="2292"/>
      <c r="AL184" s="2292"/>
      <c r="AM184" s="63"/>
      <c r="AN184" s="63"/>
      <c r="AO184" s="2292"/>
      <c r="AP184" s="2292"/>
      <c r="AQ184" s="2292"/>
      <c r="AR184" s="2292"/>
      <c r="AS184" s="2292"/>
      <c r="AT184" s="2292"/>
      <c r="AU184" s="2292"/>
      <c r="AV184" s="2292"/>
      <c r="AW184" s="2292"/>
      <c r="AX184" s="195"/>
    </row>
    <row r="185" spans="1:50" ht="12" customHeight="1" x14ac:dyDescent="0.15">
      <c r="A185" s="393"/>
      <c r="B185" s="394"/>
      <c r="C185" s="394"/>
      <c r="D185" s="394"/>
      <c r="E185" s="394"/>
      <c r="F185" s="395"/>
      <c r="G185" s="17"/>
      <c r="H185" s="197"/>
      <c r="I185" s="63"/>
      <c r="J185" s="63"/>
      <c r="K185" s="198"/>
      <c r="L185" s="198"/>
      <c r="M185" s="198"/>
      <c r="N185" s="198"/>
      <c r="O185" s="198"/>
      <c r="P185" s="198"/>
      <c r="Q185" s="198"/>
      <c r="R185" s="198"/>
      <c r="S185" s="198"/>
      <c r="T185" s="198"/>
      <c r="U185" s="198"/>
      <c r="V185" s="198"/>
      <c r="W185" s="198"/>
      <c r="X185" s="198"/>
      <c r="Y185" s="198"/>
      <c r="Z185" s="198"/>
      <c r="AA185" s="198"/>
      <c r="AB185" s="198"/>
      <c r="AC185" s="198"/>
      <c r="AD185" s="198"/>
      <c r="AE185" s="198"/>
      <c r="AF185" s="198"/>
      <c r="AG185" s="198"/>
      <c r="AH185" s="63"/>
      <c r="AI185" s="63"/>
      <c r="AJ185" s="63"/>
      <c r="AK185" s="63"/>
      <c r="AL185" s="63"/>
      <c r="AM185" s="63"/>
      <c r="AN185" s="63"/>
      <c r="AO185" s="63"/>
      <c r="AP185" s="63"/>
      <c r="AQ185" s="63"/>
      <c r="AR185" s="63"/>
      <c r="AS185" s="63"/>
      <c r="AT185" s="63"/>
      <c r="AU185" s="63"/>
      <c r="AV185" s="63"/>
      <c r="AW185" s="63"/>
      <c r="AX185" s="195"/>
    </row>
    <row r="186" spans="1:50" x14ac:dyDescent="0.15">
      <c r="A186" s="393"/>
      <c r="B186" s="394"/>
      <c r="C186" s="394"/>
      <c r="D186" s="394"/>
      <c r="E186" s="394"/>
      <c r="F186" s="395"/>
      <c r="G186" s="17"/>
      <c r="H186" s="197"/>
      <c r="I186" s="199"/>
      <c r="J186" s="200"/>
      <c r="K186" s="201"/>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0"/>
      <c r="AI186" s="200"/>
      <c r="AJ186" s="200"/>
      <c r="AK186" s="200"/>
      <c r="AL186" s="200"/>
      <c r="AM186" s="200"/>
      <c r="AN186" s="200"/>
      <c r="AO186" s="200"/>
      <c r="AP186" s="200"/>
      <c r="AQ186" s="200"/>
      <c r="AR186" s="63"/>
      <c r="AS186" s="63"/>
      <c r="AT186" s="63"/>
      <c r="AU186" s="63"/>
      <c r="AV186" s="63"/>
      <c r="AW186" s="63"/>
      <c r="AX186" s="195"/>
    </row>
    <row r="187" spans="1:50" x14ac:dyDescent="0.15">
      <c r="A187" s="393"/>
      <c r="B187" s="394"/>
      <c r="C187" s="394"/>
      <c r="D187" s="394"/>
      <c r="E187" s="394"/>
      <c r="F187" s="395"/>
      <c r="G187" s="17"/>
      <c r="H187" s="197"/>
      <c r="I187" s="63"/>
      <c r="J187" s="63"/>
      <c r="K187" s="63"/>
      <c r="L187" s="63"/>
      <c r="M187" s="202"/>
      <c r="N187" s="63"/>
      <c r="O187" s="63"/>
      <c r="P187" s="63"/>
      <c r="Q187" s="63"/>
      <c r="R187" s="63"/>
      <c r="S187" s="63"/>
      <c r="T187" s="63"/>
      <c r="U187" s="63"/>
      <c r="V187" s="63"/>
      <c r="W187" s="202"/>
      <c r="X187" s="63"/>
      <c r="Y187" s="61"/>
      <c r="Z187" s="63"/>
      <c r="AA187" s="63"/>
      <c r="AB187" s="63"/>
      <c r="AC187" s="63"/>
      <c r="AD187" s="63"/>
      <c r="AE187" s="63"/>
      <c r="AF187" s="63"/>
      <c r="AG187" s="202"/>
      <c r="AH187" s="63"/>
      <c r="AI187" s="63"/>
      <c r="AJ187" s="63"/>
      <c r="AK187" s="63"/>
      <c r="AL187" s="63"/>
      <c r="AM187" s="63"/>
      <c r="AN187" s="63"/>
      <c r="AO187" s="63"/>
      <c r="AP187" s="63"/>
      <c r="AQ187" s="202"/>
      <c r="AR187" s="63"/>
      <c r="AS187" s="63"/>
      <c r="AT187" s="63"/>
      <c r="AU187" s="63"/>
      <c r="AV187" s="63"/>
      <c r="AW187" s="63"/>
      <c r="AX187" s="195"/>
    </row>
    <row r="188" spans="1:50" ht="24" customHeight="1" x14ac:dyDescent="0.15">
      <c r="A188" s="393"/>
      <c r="B188" s="394"/>
      <c r="C188" s="394"/>
      <c r="D188" s="394"/>
      <c r="E188" s="394"/>
      <c r="F188" s="395"/>
      <c r="G188" s="17"/>
      <c r="H188" s="197"/>
      <c r="I188" s="63"/>
      <c r="J188" s="2284" t="s">
        <v>1630</v>
      </c>
      <c r="K188" s="2285"/>
      <c r="L188" s="2285"/>
      <c r="M188" s="2285"/>
      <c r="N188" s="2285"/>
      <c r="O188" s="2285"/>
      <c r="P188" s="2285"/>
      <c r="Q188" s="2286"/>
      <c r="R188" s="63"/>
      <c r="S188" s="63"/>
      <c r="T188" s="2284" t="s">
        <v>1631</v>
      </c>
      <c r="U188" s="2285"/>
      <c r="V188" s="2285"/>
      <c r="W188" s="2285"/>
      <c r="X188" s="2285"/>
      <c r="Y188" s="2285"/>
      <c r="Z188" s="2285"/>
      <c r="AA188" s="2286"/>
      <c r="AB188" s="61"/>
      <c r="AC188" s="61"/>
      <c r="AD188" s="2284" t="s">
        <v>1632</v>
      </c>
      <c r="AE188" s="2290"/>
      <c r="AF188" s="2290"/>
      <c r="AG188" s="2290"/>
      <c r="AH188" s="2290"/>
      <c r="AI188" s="2290"/>
      <c r="AJ188" s="2290"/>
      <c r="AK188" s="2293"/>
      <c r="AL188" s="63"/>
      <c r="AM188" s="63"/>
      <c r="AN188" s="2284" t="s">
        <v>1633</v>
      </c>
      <c r="AO188" s="2285"/>
      <c r="AP188" s="2285"/>
      <c r="AQ188" s="2285"/>
      <c r="AR188" s="2285"/>
      <c r="AS188" s="2285"/>
      <c r="AT188" s="2285"/>
      <c r="AU188" s="2286"/>
      <c r="AV188" s="63"/>
      <c r="AW188" s="63"/>
      <c r="AX188" s="195"/>
    </row>
    <row r="189" spans="1:50" ht="24" customHeight="1" x14ac:dyDescent="0.15">
      <c r="A189" s="393"/>
      <c r="B189" s="394"/>
      <c r="C189" s="394"/>
      <c r="D189" s="394"/>
      <c r="E189" s="394"/>
      <c r="F189" s="395"/>
      <c r="G189" s="17"/>
      <c r="H189" s="197"/>
      <c r="I189" s="63"/>
      <c r="J189" s="2287"/>
      <c r="K189" s="2288"/>
      <c r="L189" s="2288"/>
      <c r="M189" s="2288"/>
      <c r="N189" s="2288"/>
      <c r="O189" s="2288"/>
      <c r="P189" s="2288"/>
      <c r="Q189" s="2289"/>
      <c r="R189" s="63"/>
      <c r="S189" s="63"/>
      <c r="T189" s="2287"/>
      <c r="U189" s="2288"/>
      <c r="V189" s="2288"/>
      <c r="W189" s="2288"/>
      <c r="X189" s="2288"/>
      <c r="Y189" s="2288"/>
      <c r="Z189" s="2288"/>
      <c r="AA189" s="2289"/>
      <c r="AB189" s="61"/>
      <c r="AC189" s="61"/>
      <c r="AD189" s="2294"/>
      <c r="AE189" s="2295"/>
      <c r="AF189" s="2295"/>
      <c r="AG189" s="2295"/>
      <c r="AH189" s="2295"/>
      <c r="AI189" s="2295"/>
      <c r="AJ189" s="2295"/>
      <c r="AK189" s="2296"/>
      <c r="AL189" s="63"/>
      <c r="AM189" s="63"/>
      <c r="AN189" s="2287"/>
      <c r="AO189" s="2288"/>
      <c r="AP189" s="2288"/>
      <c r="AQ189" s="2288"/>
      <c r="AR189" s="2288"/>
      <c r="AS189" s="2288"/>
      <c r="AT189" s="2288"/>
      <c r="AU189" s="2289"/>
      <c r="AV189" s="63"/>
      <c r="AW189" s="63"/>
      <c r="AX189" s="195"/>
    </row>
    <row r="190" spans="1:50" ht="19.5" customHeight="1" x14ac:dyDescent="0.15">
      <c r="A190" s="393"/>
      <c r="B190" s="394"/>
      <c r="C190" s="394"/>
      <c r="D190" s="394"/>
      <c r="E190" s="394"/>
      <c r="F190" s="395"/>
      <c r="G190" s="17"/>
      <c r="H190" s="197"/>
      <c r="I190" s="203" t="s">
        <v>1634</v>
      </c>
      <c r="J190" s="2285" t="s">
        <v>1635</v>
      </c>
      <c r="K190" s="2285"/>
      <c r="L190" s="2285"/>
      <c r="M190" s="2285"/>
      <c r="N190" s="2285"/>
      <c r="O190" s="2285"/>
      <c r="P190" s="2285"/>
      <c r="Q190" s="2285"/>
      <c r="R190" s="63" t="s">
        <v>1636</v>
      </c>
      <c r="S190" s="203" t="s">
        <v>1634</v>
      </c>
      <c r="T190" s="2285" t="s">
        <v>1637</v>
      </c>
      <c r="U190" s="2285"/>
      <c r="V190" s="2285"/>
      <c r="W190" s="2285"/>
      <c r="X190" s="2285"/>
      <c r="Y190" s="2285"/>
      <c r="Z190" s="2285"/>
      <c r="AA190" s="2285"/>
      <c r="AB190" s="61" t="s">
        <v>1636</v>
      </c>
      <c r="AC190" s="204" t="s">
        <v>1634</v>
      </c>
      <c r="AD190" s="2290" t="s">
        <v>1637</v>
      </c>
      <c r="AE190" s="2290"/>
      <c r="AF190" s="2290"/>
      <c r="AG190" s="2290"/>
      <c r="AH190" s="2290"/>
      <c r="AI190" s="2290"/>
      <c r="AJ190" s="2290"/>
      <c r="AK190" s="2290"/>
      <c r="AL190" s="63" t="s">
        <v>1636</v>
      </c>
      <c r="AM190" s="203" t="s">
        <v>1634</v>
      </c>
      <c r="AN190" s="2285" t="s">
        <v>482</v>
      </c>
      <c r="AO190" s="2285"/>
      <c r="AP190" s="2285"/>
      <c r="AQ190" s="2285"/>
      <c r="AR190" s="2285"/>
      <c r="AS190" s="2285"/>
      <c r="AT190" s="2285"/>
      <c r="AU190" s="2285"/>
      <c r="AV190" s="63" t="s">
        <v>1636</v>
      </c>
      <c r="AW190" s="63"/>
      <c r="AX190" s="195"/>
    </row>
    <row r="191" spans="1:50" x14ac:dyDescent="0.15">
      <c r="A191" s="393"/>
      <c r="B191" s="394"/>
      <c r="C191" s="394"/>
      <c r="D191" s="394"/>
      <c r="E191" s="394"/>
      <c r="F191" s="395"/>
      <c r="G191" s="17"/>
      <c r="H191" s="197"/>
      <c r="I191" s="63"/>
      <c r="J191" s="63"/>
      <c r="K191" s="63"/>
      <c r="L191" s="63"/>
      <c r="M191" s="63"/>
      <c r="N191" s="63"/>
      <c r="O191" s="63"/>
      <c r="P191" s="63"/>
      <c r="Q191" s="63"/>
      <c r="R191" s="63"/>
      <c r="S191" s="63"/>
      <c r="T191" s="63"/>
      <c r="U191" s="63"/>
      <c r="V191" s="63"/>
      <c r="W191" s="63"/>
      <c r="X191" s="63"/>
      <c r="Y191" s="61"/>
      <c r="Z191" s="61"/>
      <c r="AA191" s="61"/>
      <c r="AB191" s="61"/>
      <c r="AC191" s="61"/>
      <c r="AD191" s="61"/>
      <c r="AE191" s="61"/>
      <c r="AF191" s="61"/>
      <c r="AG191" s="61"/>
      <c r="AH191" s="63"/>
      <c r="AI191" s="63"/>
      <c r="AJ191" s="63"/>
      <c r="AK191" s="63"/>
      <c r="AL191" s="63"/>
      <c r="AM191" s="63"/>
      <c r="AN191" s="63"/>
      <c r="AO191" s="63"/>
      <c r="AP191" s="63"/>
      <c r="AQ191" s="63"/>
      <c r="AR191" s="63"/>
      <c r="AS191" s="63"/>
      <c r="AT191" s="63"/>
      <c r="AU191" s="63"/>
      <c r="AV191" s="63"/>
      <c r="AW191" s="63"/>
      <c r="AX191" s="195"/>
    </row>
    <row r="192" spans="1:50" x14ac:dyDescent="0.15">
      <c r="A192" s="393"/>
      <c r="B192" s="394"/>
      <c r="C192" s="394"/>
      <c r="D192" s="394"/>
      <c r="E192" s="394"/>
      <c r="F192" s="395"/>
      <c r="G192" s="17"/>
      <c r="H192" s="197"/>
      <c r="I192" s="199"/>
      <c r="J192" s="200"/>
      <c r="K192" s="201"/>
      <c r="L192" s="201"/>
      <c r="M192" s="201"/>
      <c r="N192" s="201"/>
      <c r="O192" s="201"/>
      <c r="P192" s="201"/>
      <c r="Q192" s="201"/>
      <c r="R192" s="201"/>
      <c r="S192" s="201"/>
      <c r="T192" s="201"/>
      <c r="U192" s="201"/>
      <c r="V192" s="201"/>
      <c r="W192" s="201"/>
      <c r="X192" s="201"/>
      <c r="Y192" s="201"/>
      <c r="Z192" s="201"/>
      <c r="AA192" s="201"/>
      <c r="AB192" s="201"/>
      <c r="AC192" s="201"/>
      <c r="AD192" s="201"/>
      <c r="AE192" s="201"/>
      <c r="AF192" s="201"/>
      <c r="AG192" s="201"/>
      <c r="AH192" s="200"/>
      <c r="AI192" s="200"/>
      <c r="AJ192" s="200"/>
      <c r="AK192" s="200"/>
      <c r="AL192" s="200"/>
      <c r="AM192" s="200"/>
      <c r="AN192" s="200"/>
      <c r="AO192" s="200"/>
      <c r="AP192" s="200"/>
      <c r="AQ192" s="200"/>
      <c r="AR192" s="63"/>
      <c r="AS192" s="63"/>
      <c r="AT192" s="63"/>
      <c r="AU192" s="63"/>
      <c r="AV192" s="63"/>
      <c r="AW192" s="63"/>
      <c r="AX192" s="195"/>
    </row>
    <row r="193" spans="1:51" ht="24" customHeight="1" x14ac:dyDescent="0.15">
      <c r="A193" s="393"/>
      <c r="B193" s="394"/>
      <c r="C193" s="394"/>
      <c r="D193" s="394"/>
      <c r="E193" s="394"/>
      <c r="F193" s="395"/>
      <c r="G193" s="17"/>
      <c r="H193" s="197"/>
      <c r="I193" s="63"/>
      <c r="J193" s="63"/>
      <c r="K193" s="63"/>
      <c r="L193" s="63"/>
      <c r="M193" s="202"/>
      <c r="N193" s="63"/>
      <c r="O193" s="63"/>
      <c r="P193" s="63"/>
      <c r="Q193" s="63"/>
      <c r="R193" s="63"/>
      <c r="S193" s="63"/>
      <c r="T193" s="63"/>
      <c r="U193" s="63"/>
      <c r="V193" s="63"/>
      <c r="W193" s="202"/>
      <c r="X193" s="63"/>
      <c r="Y193" s="61"/>
      <c r="Z193" s="63"/>
      <c r="AA193" s="63"/>
      <c r="AB193" s="63"/>
      <c r="AC193" s="63"/>
      <c r="AD193" s="63"/>
      <c r="AE193" s="63"/>
      <c r="AF193" s="63"/>
      <c r="AG193" s="202"/>
      <c r="AH193" s="63"/>
      <c r="AI193" s="63"/>
      <c r="AJ193" s="63"/>
      <c r="AK193" s="63"/>
      <c r="AL193" s="63"/>
      <c r="AM193" s="63"/>
      <c r="AN193" s="63"/>
      <c r="AO193" s="63"/>
      <c r="AP193" s="63"/>
      <c r="AQ193" s="202"/>
      <c r="AR193" s="63"/>
      <c r="AS193" s="63"/>
      <c r="AT193" s="63"/>
      <c r="AU193" s="63"/>
      <c r="AV193" s="63"/>
      <c r="AW193" s="63"/>
      <c r="AX193" s="195"/>
    </row>
    <row r="194" spans="1:51" ht="24" customHeight="1" x14ac:dyDescent="0.15">
      <c r="A194" s="393"/>
      <c r="B194" s="394"/>
      <c r="C194" s="394"/>
      <c r="D194" s="394"/>
      <c r="E194" s="394"/>
      <c r="F194" s="395"/>
      <c r="G194" s="17"/>
      <c r="H194" s="197"/>
      <c r="I194" s="63"/>
      <c r="J194" s="2284" t="s">
        <v>1638</v>
      </c>
      <c r="K194" s="2285"/>
      <c r="L194" s="2285"/>
      <c r="M194" s="2285"/>
      <c r="N194" s="2285"/>
      <c r="O194" s="2285"/>
      <c r="P194" s="2285"/>
      <c r="Q194" s="2286"/>
      <c r="R194" s="63"/>
      <c r="S194" s="63"/>
      <c r="T194" s="2284" t="s">
        <v>1639</v>
      </c>
      <c r="U194" s="2285"/>
      <c r="V194" s="2285"/>
      <c r="W194" s="2285"/>
      <c r="X194" s="2285"/>
      <c r="Y194" s="2285"/>
      <c r="Z194" s="2285"/>
      <c r="AA194" s="2286"/>
      <c r="AB194" s="61"/>
      <c r="AC194" s="61"/>
      <c r="AD194" s="2284" t="s">
        <v>1640</v>
      </c>
      <c r="AE194" s="2290"/>
      <c r="AF194" s="2290"/>
      <c r="AG194" s="2290"/>
      <c r="AH194" s="2290"/>
      <c r="AI194" s="2290"/>
      <c r="AJ194" s="2290"/>
      <c r="AK194" s="2293"/>
      <c r="AL194" s="63"/>
      <c r="AM194" s="63"/>
      <c r="AN194" s="2284" t="s">
        <v>1641</v>
      </c>
      <c r="AO194" s="2285"/>
      <c r="AP194" s="2285"/>
      <c r="AQ194" s="2285"/>
      <c r="AR194" s="2285"/>
      <c r="AS194" s="2285"/>
      <c r="AT194" s="2285"/>
      <c r="AU194" s="2286"/>
      <c r="AV194" s="63"/>
      <c r="AW194" s="63"/>
      <c r="AX194" s="195"/>
    </row>
    <row r="195" spans="1:51" x14ac:dyDescent="0.15">
      <c r="A195" s="393"/>
      <c r="B195" s="394"/>
      <c r="C195" s="394"/>
      <c r="D195" s="394"/>
      <c r="E195" s="394"/>
      <c r="F195" s="395"/>
      <c r="G195" s="17"/>
      <c r="H195" s="197"/>
      <c r="I195" s="63"/>
      <c r="J195" s="2287"/>
      <c r="K195" s="2288"/>
      <c r="L195" s="2288"/>
      <c r="M195" s="2288"/>
      <c r="N195" s="2288"/>
      <c r="O195" s="2288"/>
      <c r="P195" s="2288"/>
      <c r="Q195" s="2289"/>
      <c r="R195" s="63"/>
      <c r="S195" s="63"/>
      <c r="T195" s="2287"/>
      <c r="U195" s="2288"/>
      <c r="V195" s="2288"/>
      <c r="W195" s="2288"/>
      <c r="X195" s="2288"/>
      <c r="Y195" s="2288"/>
      <c r="Z195" s="2288"/>
      <c r="AA195" s="2289"/>
      <c r="AB195" s="61"/>
      <c r="AC195" s="61"/>
      <c r="AD195" s="2294"/>
      <c r="AE195" s="2295"/>
      <c r="AF195" s="2295"/>
      <c r="AG195" s="2295"/>
      <c r="AH195" s="2295"/>
      <c r="AI195" s="2295"/>
      <c r="AJ195" s="2295"/>
      <c r="AK195" s="2296"/>
      <c r="AL195" s="63"/>
      <c r="AM195" s="63"/>
      <c r="AN195" s="2287"/>
      <c r="AO195" s="2288"/>
      <c r="AP195" s="2288"/>
      <c r="AQ195" s="2288"/>
      <c r="AR195" s="2288"/>
      <c r="AS195" s="2288"/>
      <c r="AT195" s="2288"/>
      <c r="AU195" s="2289"/>
      <c r="AV195" s="63"/>
      <c r="AW195" s="63"/>
      <c r="AX195" s="195"/>
    </row>
    <row r="196" spans="1:51" x14ac:dyDescent="0.15">
      <c r="A196" s="393"/>
      <c r="B196" s="394"/>
      <c r="C196" s="394"/>
      <c r="D196" s="394"/>
      <c r="E196" s="394"/>
      <c r="F196" s="395"/>
      <c r="G196" s="17"/>
      <c r="H196" s="197"/>
      <c r="I196" s="203" t="s">
        <v>1634</v>
      </c>
      <c r="J196" s="2285" t="s">
        <v>482</v>
      </c>
      <c r="K196" s="2285"/>
      <c r="L196" s="2285"/>
      <c r="M196" s="2285"/>
      <c r="N196" s="2285"/>
      <c r="O196" s="2285"/>
      <c r="P196" s="2285"/>
      <c r="Q196" s="2285"/>
      <c r="R196" s="63" t="s">
        <v>1636</v>
      </c>
      <c r="S196" s="203" t="s">
        <v>1634</v>
      </c>
      <c r="T196" s="2285" t="s">
        <v>482</v>
      </c>
      <c r="U196" s="2285"/>
      <c r="V196" s="2285"/>
      <c r="W196" s="2285"/>
      <c r="X196" s="2285"/>
      <c r="Y196" s="2285"/>
      <c r="Z196" s="2285"/>
      <c r="AA196" s="2285"/>
      <c r="AB196" s="61" t="s">
        <v>1636</v>
      </c>
      <c r="AC196" s="204" t="s">
        <v>1634</v>
      </c>
      <c r="AD196" s="2290" t="s">
        <v>1629</v>
      </c>
      <c r="AE196" s="2290"/>
      <c r="AF196" s="2290"/>
      <c r="AG196" s="2290"/>
      <c r="AH196" s="2290"/>
      <c r="AI196" s="2290"/>
      <c r="AJ196" s="2290"/>
      <c r="AK196" s="2290"/>
      <c r="AL196" s="63" t="s">
        <v>1636</v>
      </c>
      <c r="AM196" s="203" t="s">
        <v>1634</v>
      </c>
      <c r="AN196" s="2285" t="s">
        <v>1629</v>
      </c>
      <c r="AO196" s="2285"/>
      <c r="AP196" s="2285"/>
      <c r="AQ196" s="2285"/>
      <c r="AR196" s="2285"/>
      <c r="AS196" s="2285"/>
      <c r="AT196" s="2285"/>
      <c r="AU196" s="2285"/>
      <c r="AV196" s="63" t="s">
        <v>1636</v>
      </c>
      <c r="AW196" s="63"/>
      <c r="AX196" s="195"/>
    </row>
    <row r="197" spans="1:51" ht="13.5" customHeight="1" x14ac:dyDescent="0.15">
      <c r="A197" s="393"/>
      <c r="B197" s="394"/>
      <c r="C197" s="394"/>
      <c r="D197" s="394"/>
      <c r="E197" s="394"/>
      <c r="F197" s="395"/>
      <c r="G197" s="17"/>
      <c r="H197" s="197"/>
      <c r="I197" s="63"/>
      <c r="J197" s="63"/>
      <c r="K197" s="63"/>
      <c r="L197" s="63"/>
      <c r="M197" s="63"/>
      <c r="N197" s="63"/>
      <c r="O197" s="63"/>
      <c r="P197" s="63"/>
      <c r="Q197" s="63"/>
      <c r="R197" s="63"/>
      <c r="S197" s="63"/>
      <c r="T197" s="63"/>
      <c r="U197" s="63"/>
      <c r="V197" s="63"/>
      <c r="W197" s="63"/>
      <c r="X197" s="63"/>
      <c r="Y197" s="61"/>
      <c r="Z197" s="61"/>
      <c r="AA197" s="61"/>
      <c r="AB197" s="61"/>
      <c r="AC197" s="61"/>
      <c r="AD197" s="61"/>
      <c r="AE197" s="61"/>
      <c r="AF197" s="61"/>
      <c r="AG197" s="61"/>
      <c r="AH197" s="63"/>
      <c r="AI197" s="63"/>
      <c r="AJ197" s="63"/>
      <c r="AK197" s="63"/>
      <c r="AL197" s="63"/>
      <c r="AM197" s="63"/>
      <c r="AN197" s="63"/>
      <c r="AO197" s="63"/>
      <c r="AP197" s="63"/>
      <c r="AQ197" s="63"/>
      <c r="AR197" s="63"/>
      <c r="AS197" s="63"/>
      <c r="AT197" s="63"/>
      <c r="AU197" s="63"/>
      <c r="AV197" s="63"/>
      <c r="AW197" s="63"/>
      <c r="AX197" s="195"/>
    </row>
    <row r="198" spans="1:51" ht="13.5" customHeight="1" x14ac:dyDescent="0.15">
      <c r="A198" s="393"/>
      <c r="B198" s="394"/>
      <c r="C198" s="394"/>
      <c r="D198" s="394"/>
      <c r="E198" s="394"/>
      <c r="F198" s="395"/>
      <c r="G198" s="17"/>
      <c r="H198" s="197"/>
      <c r="I198" s="199"/>
      <c r="J198" s="200"/>
      <c r="K198" s="201"/>
      <c r="L198" s="201"/>
      <c r="M198" s="201"/>
      <c r="N198" s="201"/>
      <c r="O198" s="201"/>
      <c r="P198" s="201"/>
      <c r="Q198" s="201"/>
      <c r="R198" s="201"/>
      <c r="S198" s="201"/>
      <c r="T198" s="201"/>
      <c r="U198" s="201"/>
      <c r="V198" s="201"/>
      <c r="W198" s="201"/>
      <c r="X198" s="201"/>
      <c r="Y198" s="201"/>
      <c r="Z198" s="201"/>
      <c r="AA198" s="201"/>
      <c r="AB198" s="201"/>
      <c r="AC198" s="201"/>
      <c r="AD198" s="201"/>
      <c r="AE198" s="201"/>
      <c r="AF198" s="201"/>
      <c r="AG198" s="201"/>
      <c r="AH198" s="200"/>
      <c r="AI198" s="200"/>
      <c r="AJ198" s="200"/>
      <c r="AK198" s="200"/>
      <c r="AL198" s="200"/>
      <c r="AM198" s="200"/>
      <c r="AN198" s="200"/>
      <c r="AO198" s="200"/>
      <c r="AP198" s="200"/>
      <c r="AQ198" s="200"/>
      <c r="AR198" s="63"/>
      <c r="AS198" s="63"/>
      <c r="AT198" s="63"/>
      <c r="AU198" s="63"/>
      <c r="AV198" s="63"/>
      <c r="AW198" s="63"/>
      <c r="AX198" s="195"/>
    </row>
    <row r="199" spans="1:51" ht="24" customHeight="1" x14ac:dyDescent="0.15">
      <c r="A199" s="393"/>
      <c r="B199" s="394"/>
      <c r="C199" s="394"/>
      <c r="D199" s="394"/>
      <c r="E199" s="394"/>
      <c r="F199" s="395"/>
      <c r="G199" s="17"/>
      <c r="H199" s="197"/>
      <c r="I199" s="63"/>
      <c r="J199" s="63"/>
      <c r="K199" s="63"/>
      <c r="L199" s="63"/>
      <c r="M199" s="202"/>
      <c r="N199" s="63"/>
      <c r="O199" s="63"/>
      <c r="P199" s="63"/>
      <c r="Q199" s="63"/>
      <c r="R199" s="63"/>
      <c r="S199" s="63"/>
      <c r="T199" s="63"/>
      <c r="U199" s="63"/>
      <c r="V199" s="63"/>
      <c r="W199" s="202"/>
      <c r="X199" s="63"/>
      <c r="Y199" s="61"/>
      <c r="Z199" s="63"/>
      <c r="AA199" s="63"/>
      <c r="AB199" s="63"/>
      <c r="AC199" s="63"/>
      <c r="AD199" s="63"/>
      <c r="AE199" s="63"/>
      <c r="AF199" s="63"/>
      <c r="AG199" s="202"/>
      <c r="AH199" s="63"/>
      <c r="AI199" s="63"/>
      <c r="AJ199" s="63"/>
      <c r="AK199" s="63"/>
      <c r="AL199" s="63"/>
      <c r="AM199" s="63"/>
      <c r="AN199" s="63"/>
      <c r="AO199" s="63"/>
      <c r="AP199" s="63"/>
      <c r="AQ199" s="202"/>
      <c r="AR199" s="63"/>
      <c r="AS199" s="63"/>
      <c r="AT199" s="63"/>
      <c r="AU199" s="63"/>
      <c r="AV199" s="63"/>
      <c r="AW199" s="63"/>
      <c r="AX199" s="195"/>
    </row>
    <row r="200" spans="1:51" ht="24" customHeight="1" x14ac:dyDescent="0.15">
      <c r="A200" s="393"/>
      <c r="B200" s="394"/>
      <c r="C200" s="394"/>
      <c r="D200" s="394"/>
      <c r="E200" s="394"/>
      <c r="F200" s="395"/>
      <c r="G200" s="17"/>
      <c r="H200" s="197"/>
      <c r="I200" s="63"/>
      <c r="J200" s="2284" t="s">
        <v>1642</v>
      </c>
      <c r="K200" s="2285"/>
      <c r="L200" s="2285"/>
      <c r="M200" s="2285"/>
      <c r="N200" s="2285"/>
      <c r="O200" s="2285"/>
      <c r="P200" s="2285"/>
      <c r="Q200" s="2286"/>
      <c r="R200" s="63"/>
      <c r="S200" s="63"/>
      <c r="T200" s="2284" t="s">
        <v>1643</v>
      </c>
      <c r="U200" s="2285"/>
      <c r="V200" s="2285"/>
      <c r="W200" s="2285"/>
      <c r="X200" s="2285"/>
      <c r="Y200" s="2285"/>
      <c r="Z200" s="2285"/>
      <c r="AA200" s="2286"/>
      <c r="AB200" s="61"/>
      <c r="AC200" s="61"/>
      <c r="AD200" s="2284" t="s">
        <v>1644</v>
      </c>
      <c r="AE200" s="2290"/>
      <c r="AF200" s="2290"/>
      <c r="AG200" s="2290"/>
      <c r="AH200" s="2290"/>
      <c r="AI200" s="2290"/>
      <c r="AJ200" s="2290"/>
      <c r="AK200" s="2293"/>
      <c r="AL200" s="63"/>
      <c r="AM200" s="63"/>
      <c r="AN200" s="2284" t="s">
        <v>1645</v>
      </c>
      <c r="AO200" s="2285"/>
      <c r="AP200" s="2285"/>
      <c r="AQ200" s="2285"/>
      <c r="AR200" s="2285"/>
      <c r="AS200" s="2285"/>
      <c r="AT200" s="2285"/>
      <c r="AU200" s="2286"/>
      <c r="AV200" s="63"/>
      <c r="AW200" s="63"/>
      <c r="AX200" s="195"/>
    </row>
    <row r="201" spans="1:51" ht="24" customHeight="1" x14ac:dyDescent="0.15">
      <c r="A201" s="393"/>
      <c r="B201" s="394"/>
      <c r="C201" s="394"/>
      <c r="D201" s="394"/>
      <c r="E201" s="394"/>
      <c r="F201" s="395"/>
      <c r="G201" s="17"/>
      <c r="H201" s="197"/>
      <c r="I201" s="63"/>
      <c r="J201" s="2287"/>
      <c r="K201" s="2288"/>
      <c r="L201" s="2288"/>
      <c r="M201" s="2288"/>
      <c r="N201" s="2288"/>
      <c r="O201" s="2288"/>
      <c r="P201" s="2288"/>
      <c r="Q201" s="2289"/>
      <c r="R201" s="63"/>
      <c r="S201" s="63"/>
      <c r="T201" s="2287"/>
      <c r="U201" s="2288"/>
      <c r="V201" s="2288"/>
      <c r="W201" s="2288"/>
      <c r="X201" s="2288"/>
      <c r="Y201" s="2288"/>
      <c r="Z201" s="2288"/>
      <c r="AA201" s="2289"/>
      <c r="AB201" s="61"/>
      <c r="AC201" s="61"/>
      <c r="AD201" s="2294"/>
      <c r="AE201" s="2295"/>
      <c r="AF201" s="2295"/>
      <c r="AG201" s="2295"/>
      <c r="AH201" s="2295"/>
      <c r="AI201" s="2295"/>
      <c r="AJ201" s="2295"/>
      <c r="AK201" s="2296"/>
      <c r="AL201" s="63"/>
      <c r="AM201" s="63"/>
      <c r="AN201" s="2287"/>
      <c r="AO201" s="2288"/>
      <c r="AP201" s="2288"/>
      <c r="AQ201" s="2288"/>
      <c r="AR201" s="2288"/>
      <c r="AS201" s="2288"/>
      <c r="AT201" s="2288"/>
      <c r="AU201" s="2289"/>
      <c r="AV201" s="63"/>
      <c r="AW201" s="63"/>
      <c r="AX201" s="195"/>
    </row>
    <row r="202" spans="1:51" x14ac:dyDescent="0.15">
      <c r="A202" s="393"/>
      <c r="B202" s="394"/>
      <c r="C202" s="394"/>
      <c r="D202" s="394"/>
      <c r="E202" s="394"/>
      <c r="F202" s="395"/>
      <c r="G202" s="17"/>
      <c r="H202" s="197"/>
      <c r="I202" s="203" t="s">
        <v>1634</v>
      </c>
      <c r="J202" s="2285" t="s">
        <v>1629</v>
      </c>
      <c r="K202" s="2285"/>
      <c r="L202" s="2285"/>
      <c r="M202" s="2285"/>
      <c r="N202" s="2285"/>
      <c r="O202" s="2285"/>
      <c r="P202" s="2285"/>
      <c r="Q202" s="2285"/>
      <c r="R202" s="63" t="s">
        <v>1636</v>
      </c>
      <c r="S202" s="203" t="s">
        <v>1634</v>
      </c>
      <c r="T202" s="2285" t="s">
        <v>1629</v>
      </c>
      <c r="U202" s="2285"/>
      <c r="V202" s="2285"/>
      <c r="W202" s="2285"/>
      <c r="X202" s="2285"/>
      <c r="Y202" s="2285"/>
      <c r="Z202" s="2285"/>
      <c r="AA202" s="2285"/>
      <c r="AB202" s="61" t="s">
        <v>1636</v>
      </c>
      <c r="AC202" s="204" t="s">
        <v>1634</v>
      </c>
      <c r="AD202" s="2290" t="s">
        <v>1646</v>
      </c>
      <c r="AE202" s="2290"/>
      <c r="AF202" s="2290"/>
      <c r="AG202" s="2290"/>
      <c r="AH202" s="2290"/>
      <c r="AI202" s="2290"/>
      <c r="AJ202" s="2290"/>
      <c r="AK202" s="2290"/>
      <c r="AL202" s="63" t="s">
        <v>1636</v>
      </c>
      <c r="AM202" s="203" t="s">
        <v>1634</v>
      </c>
      <c r="AN202" s="2285" t="s">
        <v>1646</v>
      </c>
      <c r="AO202" s="2285"/>
      <c r="AP202" s="2285"/>
      <c r="AQ202" s="2285"/>
      <c r="AR202" s="2285"/>
      <c r="AS202" s="2285"/>
      <c r="AT202" s="2285"/>
      <c r="AU202" s="2285"/>
      <c r="AV202" s="63" t="s">
        <v>1636</v>
      </c>
      <c r="AW202" s="63"/>
      <c r="AX202" s="195"/>
    </row>
    <row r="203" spans="1:51" ht="12.75" customHeight="1" x14ac:dyDescent="0.15">
      <c r="A203" s="393"/>
      <c r="B203" s="394"/>
      <c r="C203" s="394"/>
      <c r="D203" s="394"/>
      <c r="E203" s="394"/>
      <c r="F203" s="395"/>
      <c r="G203" s="17"/>
      <c r="H203" s="197"/>
      <c r="I203" s="63"/>
      <c r="J203" s="63"/>
      <c r="K203" s="63"/>
      <c r="L203" s="63"/>
      <c r="M203" s="63"/>
      <c r="N203" s="63"/>
      <c r="O203" s="63"/>
      <c r="P203" s="63"/>
      <c r="Q203" s="63"/>
      <c r="R203" s="63"/>
      <c r="S203" s="63"/>
      <c r="T203" s="63"/>
      <c r="U203" s="63"/>
      <c r="V203" s="63"/>
      <c r="W203" s="63"/>
      <c r="X203" s="63"/>
      <c r="Y203" s="61"/>
      <c r="Z203" s="61"/>
      <c r="AA203" s="61"/>
      <c r="AB203" s="61"/>
      <c r="AC203" s="61"/>
      <c r="AD203" s="61"/>
      <c r="AE203" s="61"/>
      <c r="AF203" s="61"/>
      <c r="AG203" s="61"/>
      <c r="AH203" s="63"/>
      <c r="AI203" s="63"/>
      <c r="AJ203" s="63"/>
      <c r="AK203" s="63"/>
      <c r="AL203" s="63"/>
      <c r="AM203" s="63"/>
      <c r="AN203" s="63"/>
      <c r="AO203" s="63"/>
      <c r="AP203" s="63"/>
      <c r="AQ203" s="63"/>
      <c r="AR203" s="63"/>
      <c r="AS203" s="63"/>
      <c r="AT203" s="63"/>
      <c r="AU203" s="63"/>
      <c r="AV203" s="63"/>
      <c r="AW203" s="63"/>
      <c r="AX203" s="195"/>
    </row>
    <row r="204" spans="1:51" ht="12.75" customHeight="1" x14ac:dyDescent="0.15">
      <c r="A204" s="393"/>
      <c r="B204" s="394"/>
      <c r="C204" s="394"/>
      <c r="D204" s="394"/>
      <c r="E204" s="394"/>
      <c r="F204" s="395"/>
      <c r="G204" s="17"/>
      <c r="H204" s="197"/>
      <c r="I204" s="199"/>
      <c r="J204" s="200"/>
      <c r="K204" s="201"/>
      <c r="L204" s="201"/>
      <c r="M204" s="201"/>
      <c r="N204" s="201"/>
      <c r="O204" s="201"/>
      <c r="P204" s="201"/>
      <c r="Q204" s="201"/>
      <c r="R204" s="201"/>
      <c r="S204" s="201"/>
      <c r="T204" s="201"/>
      <c r="U204" s="201"/>
      <c r="V204" s="201"/>
      <c r="W204" s="201"/>
      <c r="X204" s="201"/>
      <c r="Y204" s="201"/>
      <c r="Z204" s="201"/>
      <c r="AA204" s="201"/>
      <c r="AB204" s="201"/>
      <c r="AC204" s="201"/>
      <c r="AD204" s="201"/>
      <c r="AE204" s="201"/>
      <c r="AF204" s="201"/>
      <c r="AG204" s="201"/>
      <c r="AH204" s="200"/>
      <c r="AI204" s="200"/>
      <c r="AJ204" s="200"/>
      <c r="AK204" s="200"/>
      <c r="AL204" s="200"/>
      <c r="AM204" s="200"/>
      <c r="AN204" s="200"/>
      <c r="AO204" s="200"/>
      <c r="AP204" s="200"/>
      <c r="AQ204" s="200"/>
      <c r="AR204" s="63"/>
      <c r="AS204" s="63"/>
      <c r="AT204" s="63"/>
      <c r="AU204" s="63"/>
      <c r="AV204" s="63"/>
      <c r="AW204" s="63"/>
      <c r="AX204" s="195"/>
    </row>
    <row r="205" spans="1:51" ht="24" customHeight="1" x14ac:dyDescent="0.15">
      <c r="A205" s="393"/>
      <c r="B205" s="394"/>
      <c r="C205" s="394"/>
      <c r="D205" s="394"/>
      <c r="E205" s="394"/>
      <c r="F205" s="395"/>
      <c r="G205" s="17"/>
      <c r="H205" s="63"/>
      <c r="I205" s="63"/>
      <c r="J205" s="63"/>
      <c r="K205" s="63"/>
      <c r="L205" s="63"/>
      <c r="M205" s="202"/>
      <c r="N205" s="63"/>
      <c r="O205" s="63"/>
      <c r="P205" s="63"/>
      <c r="Q205" s="63"/>
      <c r="R205" s="63"/>
      <c r="S205" s="63"/>
      <c r="T205" s="63"/>
      <c r="U205" s="63"/>
      <c r="V205" s="63"/>
      <c r="W205" s="202"/>
      <c r="X205" s="63"/>
      <c r="Y205" s="61"/>
      <c r="Z205" s="63"/>
      <c r="AA205" s="63"/>
      <c r="AB205" s="63"/>
      <c r="AC205" s="63"/>
      <c r="AD205" s="63"/>
      <c r="AE205" s="63"/>
      <c r="AF205" s="63"/>
      <c r="AG205" s="202"/>
      <c r="AH205" s="63"/>
      <c r="AI205" s="63"/>
      <c r="AJ205" s="63"/>
      <c r="AK205" s="63"/>
      <c r="AL205" s="63"/>
      <c r="AM205" s="63"/>
      <c r="AN205" s="63"/>
      <c r="AO205" s="63"/>
      <c r="AP205" s="63"/>
      <c r="AQ205" s="202"/>
      <c r="AR205" s="63"/>
      <c r="AS205" s="63"/>
      <c r="AT205" s="63"/>
      <c r="AU205" s="63"/>
      <c r="AV205" s="63"/>
      <c r="AW205" s="63"/>
      <c r="AX205" s="195"/>
    </row>
    <row r="206" spans="1:51" s="40" customFormat="1" ht="24" customHeight="1" x14ac:dyDescent="0.15">
      <c r="A206" s="393"/>
      <c r="B206" s="394"/>
      <c r="C206" s="394"/>
      <c r="D206" s="394"/>
      <c r="E206" s="394"/>
      <c r="F206" s="395"/>
      <c r="G206" s="17"/>
      <c r="H206" s="63"/>
      <c r="I206" s="63"/>
      <c r="J206" s="2284" t="s">
        <v>1647</v>
      </c>
      <c r="K206" s="2285"/>
      <c r="L206" s="2285"/>
      <c r="M206" s="2285"/>
      <c r="N206" s="2285"/>
      <c r="O206" s="2285"/>
      <c r="P206" s="2285"/>
      <c r="Q206" s="2286"/>
      <c r="R206" s="63"/>
      <c r="S206" s="63"/>
      <c r="T206" s="2284" t="s">
        <v>1648</v>
      </c>
      <c r="U206" s="2285"/>
      <c r="V206" s="2285"/>
      <c r="W206" s="2285"/>
      <c r="X206" s="2285"/>
      <c r="Y206" s="2285"/>
      <c r="Z206" s="2285"/>
      <c r="AA206" s="2286"/>
      <c r="AB206" s="61"/>
      <c r="AC206" s="61"/>
      <c r="AD206" s="2284" t="s">
        <v>1649</v>
      </c>
      <c r="AE206" s="2290"/>
      <c r="AF206" s="2290"/>
      <c r="AG206" s="2290"/>
      <c r="AH206" s="2290"/>
      <c r="AI206" s="2290"/>
      <c r="AJ206" s="2290"/>
      <c r="AK206" s="2293"/>
      <c r="AL206" s="63"/>
      <c r="AM206" s="63"/>
      <c r="AN206" s="2284" t="s">
        <v>1650</v>
      </c>
      <c r="AO206" s="2285"/>
      <c r="AP206" s="2285"/>
      <c r="AQ206" s="2285"/>
      <c r="AR206" s="2285"/>
      <c r="AS206" s="2285"/>
      <c r="AT206" s="2285"/>
      <c r="AU206" s="2286"/>
      <c r="AV206" s="63"/>
      <c r="AW206" s="63"/>
      <c r="AX206" s="195"/>
      <c r="AY206" s="1"/>
    </row>
    <row r="207" spans="1:51" s="40" customFormat="1" ht="24" customHeight="1" x14ac:dyDescent="0.15">
      <c r="A207" s="393"/>
      <c r="B207" s="394"/>
      <c r="C207" s="394"/>
      <c r="D207" s="394"/>
      <c r="E207" s="394"/>
      <c r="F207" s="395"/>
      <c r="G207" s="17"/>
      <c r="H207" s="63"/>
      <c r="I207" s="63"/>
      <c r="J207" s="2287"/>
      <c r="K207" s="2288"/>
      <c r="L207" s="2288"/>
      <c r="M207" s="2288"/>
      <c r="N207" s="2288"/>
      <c r="O207" s="2288"/>
      <c r="P207" s="2288"/>
      <c r="Q207" s="2289"/>
      <c r="R207" s="63"/>
      <c r="S207" s="63"/>
      <c r="T207" s="2287"/>
      <c r="U207" s="2288"/>
      <c r="V207" s="2288"/>
      <c r="W207" s="2288"/>
      <c r="X207" s="2288"/>
      <c r="Y207" s="2288"/>
      <c r="Z207" s="2288"/>
      <c r="AA207" s="2289"/>
      <c r="AB207" s="61"/>
      <c r="AC207" s="61"/>
      <c r="AD207" s="2294"/>
      <c r="AE207" s="2295"/>
      <c r="AF207" s="2295"/>
      <c r="AG207" s="2295"/>
      <c r="AH207" s="2295"/>
      <c r="AI207" s="2295"/>
      <c r="AJ207" s="2295"/>
      <c r="AK207" s="2296"/>
      <c r="AL207" s="63"/>
      <c r="AM207" s="63"/>
      <c r="AN207" s="2287"/>
      <c r="AO207" s="2288"/>
      <c r="AP207" s="2288"/>
      <c r="AQ207" s="2288"/>
      <c r="AR207" s="2288"/>
      <c r="AS207" s="2288"/>
      <c r="AT207" s="2288"/>
      <c r="AU207" s="2289"/>
      <c r="AV207" s="63"/>
      <c r="AW207" s="63"/>
      <c r="AX207" s="195"/>
      <c r="AY207" s="1"/>
    </row>
    <row r="208" spans="1:51" s="40" customFormat="1" ht="20.25" customHeight="1" x14ac:dyDescent="0.15">
      <c r="A208" s="393"/>
      <c r="B208" s="394"/>
      <c r="C208" s="394"/>
      <c r="D208" s="394"/>
      <c r="E208" s="394"/>
      <c r="F208" s="395"/>
      <c r="G208" s="17"/>
      <c r="H208" s="63"/>
      <c r="I208" s="203" t="s">
        <v>1634</v>
      </c>
      <c r="J208" s="2285" t="s">
        <v>1651</v>
      </c>
      <c r="K208" s="2285"/>
      <c r="L208" s="2285"/>
      <c r="M208" s="2285"/>
      <c r="N208" s="2285"/>
      <c r="O208" s="2285"/>
      <c r="P208" s="2285"/>
      <c r="Q208" s="2285"/>
      <c r="R208" s="63" t="s">
        <v>1636</v>
      </c>
      <c r="S208" s="203" t="s">
        <v>1634</v>
      </c>
      <c r="T208" s="2285" t="s">
        <v>1646</v>
      </c>
      <c r="U208" s="2285"/>
      <c r="V208" s="2285"/>
      <c r="W208" s="2285"/>
      <c r="X208" s="2285"/>
      <c r="Y208" s="2285"/>
      <c r="Z208" s="2285"/>
      <c r="AA208" s="2285"/>
      <c r="AB208" s="61" t="s">
        <v>1636</v>
      </c>
      <c r="AC208" s="204" t="s">
        <v>1634</v>
      </c>
      <c r="AD208" s="2290" t="s">
        <v>1646</v>
      </c>
      <c r="AE208" s="2290"/>
      <c r="AF208" s="2290"/>
      <c r="AG208" s="2290"/>
      <c r="AH208" s="2290"/>
      <c r="AI208" s="2290"/>
      <c r="AJ208" s="2290"/>
      <c r="AK208" s="2290"/>
      <c r="AL208" s="63" t="s">
        <v>1636</v>
      </c>
      <c r="AM208" s="203" t="s">
        <v>1634</v>
      </c>
      <c r="AN208" s="2285" t="s">
        <v>1652</v>
      </c>
      <c r="AO208" s="2285"/>
      <c r="AP208" s="2285"/>
      <c r="AQ208" s="2285"/>
      <c r="AR208" s="2285"/>
      <c r="AS208" s="2285"/>
      <c r="AT208" s="2285"/>
      <c r="AU208" s="2285"/>
      <c r="AV208" s="63" t="s">
        <v>1636</v>
      </c>
      <c r="AW208" s="63"/>
      <c r="AX208" s="195"/>
      <c r="AY208" s="1"/>
    </row>
    <row r="209" spans="1:51" s="187" customFormat="1" ht="15" customHeight="1" x14ac:dyDescent="0.15">
      <c r="A209" s="393"/>
      <c r="B209" s="394"/>
      <c r="C209" s="394"/>
      <c r="D209" s="394"/>
      <c r="E209" s="394"/>
      <c r="F209" s="395"/>
      <c r="G209" s="17"/>
      <c r="H209" s="63"/>
      <c r="I209" s="63"/>
      <c r="J209" s="63"/>
      <c r="K209" s="63"/>
      <c r="L209" s="63"/>
      <c r="M209" s="63"/>
      <c r="N209" s="63"/>
      <c r="O209" s="63"/>
      <c r="P209" s="63"/>
      <c r="Q209" s="63"/>
      <c r="R209" s="63"/>
      <c r="S209" s="63"/>
      <c r="T209" s="63"/>
      <c r="U209" s="63"/>
      <c r="V209" s="63"/>
      <c r="W209" s="63"/>
      <c r="X209" s="63"/>
      <c r="Y209" s="61"/>
      <c r="Z209" s="61"/>
      <c r="AA209" s="61"/>
      <c r="AB209" s="61"/>
      <c r="AC209" s="61"/>
      <c r="AD209" s="61"/>
      <c r="AE209" s="61"/>
      <c r="AF209" s="61"/>
      <c r="AG209" s="61"/>
      <c r="AH209" s="63"/>
      <c r="AI209" s="63"/>
      <c r="AJ209" s="63"/>
      <c r="AK209" s="63"/>
      <c r="AL209" s="63"/>
      <c r="AM209" s="63"/>
      <c r="AN209" s="63"/>
      <c r="AO209" s="63"/>
      <c r="AP209" s="63"/>
      <c r="AQ209" s="63"/>
      <c r="AR209" s="63"/>
      <c r="AS209" s="63"/>
      <c r="AT209" s="63"/>
      <c r="AU209" s="63"/>
      <c r="AV209" s="63"/>
      <c r="AW209" s="63"/>
      <c r="AX209" s="195"/>
      <c r="AY209" s="1"/>
    </row>
    <row r="210" spans="1:51" s="187" customFormat="1" ht="22.5" customHeight="1" x14ac:dyDescent="0.15">
      <c r="A210" s="393"/>
      <c r="B210" s="394"/>
      <c r="C210" s="394"/>
      <c r="D210" s="394"/>
      <c r="E210" s="394"/>
      <c r="F210" s="395"/>
      <c r="G210" s="17"/>
      <c r="H210" s="18"/>
      <c r="I210" s="18"/>
      <c r="J210" s="18"/>
      <c r="K210" s="198"/>
      <c r="L210" s="2283" t="s">
        <v>1653</v>
      </c>
      <c r="M210" s="2283"/>
      <c r="N210" s="2283"/>
      <c r="O210" s="2283"/>
      <c r="P210" s="2283"/>
      <c r="Q210" s="2283"/>
      <c r="R210" s="2283"/>
      <c r="S210" s="2283"/>
      <c r="T210" s="2283"/>
      <c r="U210" s="2283"/>
      <c r="V210" s="2283"/>
      <c r="W210" s="2283"/>
      <c r="X210" s="2283"/>
      <c r="Y210" s="2283"/>
      <c r="Z210" s="2283"/>
      <c r="AA210" s="2283"/>
      <c r="AB210" s="2283"/>
      <c r="AC210" s="2283"/>
      <c r="AD210" s="2283"/>
      <c r="AE210" s="2283"/>
      <c r="AF210" s="2283"/>
      <c r="AG210" s="2283"/>
      <c r="AH210" s="18"/>
      <c r="AI210" s="18"/>
      <c r="AJ210" s="18"/>
      <c r="AK210" s="18"/>
      <c r="AL210" s="18"/>
      <c r="AM210" s="18"/>
      <c r="AN210" s="18"/>
      <c r="AO210" s="18"/>
      <c r="AP210" s="18"/>
      <c r="AQ210" s="18"/>
      <c r="AR210" s="18"/>
      <c r="AS210" s="18"/>
      <c r="AT210" s="18"/>
      <c r="AU210" s="18"/>
      <c r="AV210" s="18"/>
      <c r="AW210" s="18"/>
      <c r="AX210" s="195"/>
      <c r="AY210" s="1"/>
    </row>
    <row r="211" spans="1:51" s="187" customFormat="1" ht="27" customHeight="1" x14ac:dyDescent="0.15">
      <c r="A211" s="393"/>
      <c r="B211" s="394"/>
      <c r="C211" s="394"/>
      <c r="D211" s="394"/>
      <c r="E211" s="394"/>
      <c r="F211" s="395"/>
      <c r="G211" s="17"/>
      <c r="H211" s="18"/>
      <c r="I211" s="18"/>
      <c r="J211" s="18"/>
      <c r="K211" s="198"/>
      <c r="L211" s="198"/>
      <c r="M211" s="198"/>
      <c r="N211" s="198"/>
      <c r="O211" s="198"/>
      <c r="P211" s="198"/>
      <c r="Q211" s="198"/>
      <c r="R211" s="198"/>
      <c r="S211" s="198"/>
      <c r="T211" s="198"/>
      <c r="U211" s="198"/>
      <c r="V211" s="198"/>
      <c r="W211" s="198"/>
      <c r="X211" s="198"/>
      <c r="Y211" s="2284" t="s">
        <v>1654</v>
      </c>
      <c r="Z211" s="2285"/>
      <c r="AA211" s="2285"/>
      <c r="AB211" s="2285"/>
      <c r="AC211" s="2285"/>
      <c r="AD211" s="2285"/>
      <c r="AE211" s="2285"/>
      <c r="AF211" s="2285"/>
      <c r="AG211" s="2286"/>
      <c r="AH211" s="18"/>
      <c r="AI211" s="18"/>
      <c r="AJ211" s="18"/>
      <c r="AK211" s="18"/>
      <c r="AL211" s="18"/>
      <c r="AM211" s="18"/>
      <c r="AN211" s="18"/>
      <c r="AO211" s="18"/>
      <c r="AP211" s="18"/>
      <c r="AQ211" s="18"/>
      <c r="AR211" s="18"/>
      <c r="AS211" s="18"/>
      <c r="AT211" s="18"/>
      <c r="AU211" s="18"/>
      <c r="AV211" s="18"/>
      <c r="AW211" s="18"/>
      <c r="AX211" s="195"/>
      <c r="AY211" s="1"/>
    </row>
    <row r="212" spans="1:51" s="187" customFormat="1" ht="27.75" hidden="1" customHeight="1" x14ac:dyDescent="0.15">
      <c r="A212" s="393"/>
      <c r="B212" s="394"/>
      <c r="C212" s="394"/>
      <c r="D212" s="394"/>
      <c r="E212" s="394"/>
      <c r="F212" s="395"/>
      <c r="G212" s="17"/>
      <c r="H212" s="18"/>
      <c r="I212" s="18"/>
      <c r="J212" s="18"/>
      <c r="K212" s="198"/>
      <c r="L212" s="198"/>
      <c r="M212" s="198"/>
      <c r="N212" s="198"/>
      <c r="O212" s="198"/>
      <c r="P212" s="198"/>
      <c r="Q212" s="198"/>
      <c r="R212" s="198"/>
      <c r="S212" s="198"/>
      <c r="T212" s="198"/>
      <c r="U212" s="198"/>
      <c r="V212" s="198"/>
      <c r="W212" s="198"/>
      <c r="X212" s="198"/>
      <c r="Y212" s="2287"/>
      <c r="Z212" s="2288"/>
      <c r="AA212" s="2288"/>
      <c r="AB212" s="2288"/>
      <c r="AC212" s="2288"/>
      <c r="AD212" s="2288"/>
      <c r="AE212" s="2288"/>
      <c r="AF212" s="2288"/>
      <c r="AG212" s="2289"/>
      <c r="AH212" s="18"/>
      <c r="AI212" s="18"/>
      <c r="AJ212" s="18"/>
      <c r="AK212" s="18"/>
      <c r="AL212" s="18"/>
      <c r="AM212" s="18"/>
      <c r="AN212" s="18"/>
      <c r="AO212" s="18"/>
      <c r="AP212" s="18"/>
      <c r="AQ212" s="18"/>
      <c r="AR212" s="18"/>
      <c r="AS212" s="18"/>
      <c r="AT212" s="18"/>
      <c r="AU212" s="18"/>
      <c r="AV212" s="18"/>
      <c r="AW212" s="18"/>
      <c r="AX212" s="195"/>
      <c r="AY212" s="1"/>
    </row>
    <row r="213" spans="1:51" s="187" customFormat="1" ht="19.5" customHeight="1" x14ac:dyDescent="0.15">
      <c r="A213" s="393"/>
      <c r="B213" s="394"/>
      <c r="C213" s="394"/>
      <c r="D213" s="394"/>
      <c r="E213" s="394"/>
      <c r="F213" s="395"/>
      <c r="G213" s="17"/>
      <c r="H213" s="18"/>
      <c r="I213" s="18"/>
      <c r="J213" s="18"/>
      <c r="K213" s="198"/>
      <c r="L213" s="198"/>
      <c r="M213" s="198"/>
      <c r="N213" s="198"/>
      <c r="O213" s="198"/>
      <c r="P213" s="198"/>
      <c r="Q213" s="198"/>
      <c r="R213" s="198"/>
      <c r="S213" s="198"/>
      <c r="T213" s="198"/>
      <c r="U213" s="198"/>
      <c r="V213" s="198"/>
      <c r="W213" s="198"/>
      <c r="X213" s="198"/>
      <c r="Y213" s="2290" t="s">
        <v>1621</v>
      </c>
      <c r="Z213" s="2290"/>
      <c r="AA213" s="2290"/>
      <c r="AB213" s="2290"/>
      <c r="AC213" s="2290"/>
      <c r="AD213" s="2290"/>
      <c r="AE213" s="2290"/>
      <c r="AF213" s="2290"/>
      <c r="AG213" s="2290"/>
      <c r="AH213" s="18"/>
      <c r="AI213" s="18"/>
      <c r="AJ213" s="18"/>
      <c r="AK213" s="18"/>
      <c r="AL213" s="18"/>
      <c r="AM213" s="18"/>
      <c r="AN213" s="18"/>
      <c r="AO213" s="18"/>
      <c r="AP213" s="18"/>
      <c r="AQ213" s="18"/>
      <c r="AR213" s="18"/>
      <c r="AS213" s="18"/>
      <c r="AT213" s="18"/>
      <c r="AU213" s="18"/>
      <c r="AV213" s="18"/>
      <c r="AW213" s="18"/>
      <c r="AX213" s="195"/>
      <c r="AY213" s="1"/>
    </row>
    <row r="214" spans="1:51" s="187" customFormat="1" ht="19.5" customHeight="1" x14ac:dyDescent="0.15">
      <c r="A214" s="393"/>
      <c r="B214" s="394"/>
      <c r="C214" s="394"/>
      <c r="D214" s="394"/>
      <c r="E214" s="394"/>
      <c r="F214" s="395"/>
      <c r="G214" s="17"/>
      <c r="H214" s="18"/>
      <c r="I214" s="18"/>
      <c r="J214" s="18"/>
      <c r="K214" s="198"/>
      <c r="L214" s="198"/>
      <c r="M214" s="198"/>
      <c r="N214" s="198"/>
      <c r="O214" s="198"/>
      <c r="P214" s="198"/>
      <c r="Q214" s="198"/>
      <c r="R214" s="198"/>
      <c r="S214" s="198"/>
      <c r="T214" s="198"/>
      <c r="U214" s="198"/>
      <c r="V214" s="198"/>
      <c r="W214" s="198"/>
      <c r="X214" s="198"/>
      <c r="Y214" s="2291"/>
      <c r="Z214" s="2291"/>
      <c r="AA214" s="2291"/>
      <c r="AB214" s="2291"/>
      <c r="AC214" s="2291"/>
      <c r="AD214" s="2291"/>
      <c r="AE214" s="2291"/>
      <c r="AF214" s="2291"/>
      <c r="AG214" s="2291"/>
      <c r="AH214" s="18"/>
      <c r="AI214" s="18"/>
      <c r="AJ214" s="18"/>
      <c r="AK214" s="18"/>
      <c r="AL214" s="18"/>
      <c r="AM214" s="18"/>
      <c r="AN214" s="18"/>
      <c r="AO214" s="18"/>
      <c r="AP214" s="18"/>
      <c r="AQ214" s="18"/>
      <c r="AR214" s="18"/>
      <c r="AS214" s="18"/>
      <c r="AT214" s="18"/>
      <c r="AU214" s="18"/>
      <c r="AV214" s="18"/>
      <c r="AW214" s="18"/>
      <c r="AX214" s="195"/>
      <c r="AY214" s="1"/>
    </row>
    <row r="215" spans="1:51" s="187" customFormat="1" ht="14.25" customHeight="1" x14ac:dyDescent="0.15">
      <c r="A215" s="393"/>
      <c r="B215" s="394"/>
      <c r="C215" s="394"/>
      <c r="D215" s="394"/>
      <c r="E215" s="394"/>
      <c r="F215" s="395"/>
      <c r="G215" s="17"/>
      <c r="H215" s="18"/>
      <c r="I215" s="18"/>
      <c r="J215" s="18"/>
      <c r="K215" s="198"/>
      <c r="L215" s="198"/>
      <c r="M215" s="198"/>
      <c r="N215" s="198"/>
      <c r="O215" s="198"/>
      <c r="P215" s="198"/>
      <c r="Q215" s="198"/>
      <c r="R215" s="198"/>
      <c r="S215" s="198"/>
      <c r="T215" s="198"/>
      <c r="U215" s="198"/>
      <c r="V215" s="198"/>
      <c r="W215" s="198"/>
      <c r="X215" s="198"/>
      <c r="Y215" s="198"/>
      <c r="Z215" s="198"/>
      <c r="AA215" s="198"/>
      <c r="AB215" s="205"/>
      <c r="AC215" s="198"/>
      <c r="AD215" s="198"/>
      <c r="AE215" s="198"/>
      <c r="AF215" s="198"/>
      <c r="AG215" s="198"/>
      <c r="AH215" s="18"/>
      <c r="AI215" s="18"/>
      <c r="AJ215" s="18"/>
      <c r="AK215" s="18"/>
      <c r="AL215" s="18"/>
      <c r="AM215" s="18"/>
      <c r="AN215" s="18"/>
      <c r="AO215" s="18"/>
      <c r="AP215" s="18"/>
      <c r="AQ215" s="18"/>
      <c r="AR215" s="18"/>
      <c r="AS215" s="18"/>
      <c r="AT215" s="18"/>
      <c r="AU215" s="18"/>
      <c r="AV215" s="18"/>
      <c r="AW215" s="18"/>
      <c r="AX215" s="195"/>
      <c r="AY215" s="1"/>
    </row>
    <row r="216" spans="1:51" s="187" customFormat="1" ht="19.5" customHeight="1" x14ac:dyDescent="0.15">
      <c r="A216" s="393"/>
      <c r="B216" s="394"/>
      <c r="C216" s="394"/>
      <c r="D216" s="394"/>
      <c r="E216" s="394"/>
      <c r="F216" s="395"/>
      <c r="G216" s="17"/>
      <c r="H216" s="18"/>
      <c r="I216" s="18"/>
      <c r="J216" s="18"/>
      <c r="K216" s="198"/>
      <c r="L216" s="198"/>
      <c r="M216" s="198"/>
      <c r="N216" s="198"/>
      <c r="O216" s="198"/>
      <c r="P216" s="198"/>
      <c r="Q216" s="198"/>
      <c r="R216" s="198"/>
      <c r="S216" s="198"/>
      <c r="T216" s="198"/>
      <c r="U216" s="198"/>
      <c r="V216" s="198"/>
      <c r="W216" s="198"/>
      <c r="X216" s="198"/>
      <c r="Y216" s="198"/>
      <c r="Z216" s="198"/>
      <c r="AA216" s="198"/>
      <c r="AB216" s="205"/>
      <c r="AC216" s="198"/>
      <c r="AD216" s="198"/>
      <c r="AE216" s="198"/>
      <c r="AF216" s="198"/>
      <c r="AG216" s="198"/>
      <c r="AH216" s="18"/>
      <c r="AI216" s="18"/>
      <c r="AJ216" s="18"/>
      <c r="AK216" s="18"/>
      <c r="AL216" s="18"/>
      <c r="AM216" s="18"/>
      <c r="AN216" s="18"/>
      <c r="AO216" s="18"/>
      <c r="AP216" s="18"/>
      <c r="AQ216" s="18"/>
      <c r="AR216" s="18"/>
      <c r="AS216" s="18"/>
      <c r="AT216" s="18"/>
      <c r="AU216" s="18"/>
      <c r="AV216" s="18"/>
      <c r="AW216" s="18"/>
      <c r="AX216" s="195"/>
      <c r="AY216" s="1"/>
    </row>
    <row r="217" spans="1:51" s="187" customFormat="1" ht="19.5" customHeight="1" x14ac:dyDescent="0.15">
      <c r="A217" s="393"/>
      <c r="B217" s="394"/>
      <c r="C217" s="394"/>
      <c r="D217" s="394"/>
      <c r="E217" s="394"/>
      <c r="F217" s="395"/>
      <c r="G217" s="17"/>
      <c r="H217" s="18"/>
      <c r="I217" s="18"/>
      <c r="J217" s="18"/>
      <c r="K217" s="198"/>
      <c r="L217" s="198"/>
      <c r="M217" s="198"/>
      <c r="N217" s="198"/>
      <c r="O217" s="198"/>
      <c r="P217" s="198"/>
      <c r="Q217" s="198"/>
      <c r="R217" s="198"/>
      <c r="S217" s="198"/>
      <c r="T217" s="198"/>
      <c r="U217" s="198"/>
      <c r="V217" s="198"/>
      <c r="W217" s="198"/>
      <c r="X217" s="198"/>
      <c r="Y217" s="198"/>
      <c r="Z217" s="198"/>
      <c r="AA217" s="198"/>
      <c r="AB217" s="205"/>
      <c r="AC217" s="198"/>
      <c r="AD217" s="198"/>
      <c r="AE217" s="198"/>
      <c r="AF217" s="198"/>
      <c r="AG217" s="198"/>
      <c r="AH217" s="18"/>
      <c r="AI217" s="18"/>
      <c r="AJ217" s="18"/>
      <c r="AK217" s="18"/>
      <c r="AL217" s="18"/>
      <c r="AM217" s="18"/>
      <c r="AN217" s="18"/>
      <c r="AO217" s="18"/>
      <c r="AP217" s="18"/>
      <c r="AQ217" s="18"/>
      <c r="AR217" s="18"/>
      <c r="AS217" s="18"/>
      <c r="AT217" s="18"/>
      <c r="AU217" s="18"/>
      <c r="AV217" s="18"/>
      <c r="AW217" s="18"/>
      <c r="AX217" s="195"/>
      <c r="AY217" s="1"/>
    </row>
    <row r="218" spans="1:51" s="187" customFormat="1" ht="19.5" customHeight="1" x14ac:dyDescent="0.15">
      <c r="A218" s="393"/>
      <c r="B218" s="394"/>
      <c r="C218" s="394"/>
      <c r="D218" s="394"/>
      <c r="E218" s="394"/>
      <c r="F218" s="395"/>
      <c r="G218" s="17"/>
      <c r="H218" s="2288" t="s">
        <v>1622</v>
      </c>
      <c r="I218" s="2288"/>
      <c r="J218" s="2288"/>
      <c r="K218" s="2288"/>
      <c r="L218" s="2288"/>
      <c r="M218" s="2288"/>
      <c r="N218" s="2288"/>
      <c r="O218" s="2288"/>
      <c r="P218" s="2288"/>
      <c r="Q218" s="198"/>
      <c r="R218" s="198"/>
      <c r="S218" s="2288" t="s">
        <v>466</v>
      </c>
      <c r="T218" s="2288"/>
      <c r="U218" s="2288"/>
      <c r="V218" s="2288"/>
      <c r="W218" s="2288"/>
      <c r="X218" s="2288"/>
      <c r="Y218" s="2288"/>
      <c r="Z218" s="2288"/>
      <c r="AA218" s="2288"/>
      <c r="AB218" s="205"/>
      <c r="AC218" s="198"/>
      <c r="AD218" s="2288" t="s">
        <v>1318</v>
      </c>
      <c r="AE218" s="2288"/>
      <c r="AF218" s="2288"/>
      <c r="AG218" s="2288"/>
      <c r="AH218" s="2288"/>
      <c r="AI218" s="2288"/>
      <c r="AJ218" s="2288"/>
      <c r="AK218" s="2288"/>
      <c r="AL218" s="2288"/>
      <c r="AM218" s="63"/>
      <c r="AN218" s="63"/>
      <c r="AO218" s="2288" t="s">
        <v>1318</v>
      </c>
      <c r="AP218" s="2288"/>
      <c r="AQ218" s="2288"/>
      <c r="AR218" s="2288"/>
      <c r="AS218" s="2288"/>
      <c r="AT218" s="2288"/>
      <c r="AU218" s="2288"/>
      <c r="AV218" s="2288"/>
      <c r="AW218" s="2288"/>
      <c r="AX218" s="195"/>
      <c r="AY218" s="1"/>
    </row>
    <row r="219" spans="1:51" s="187" customFormat="1" ht="19.5" customHeight="1" x14ac:dyDescent="0.15">
      <c r="A219" s="393"/>
      <c r="B219" s="394"/>
      <c r="C219" s="394"/>
      <c r="D219" s="394"/>
      <c r="E219" s="394"/>
      <c r="F219" s="395"/>
      <c r="G219" s="17"/>
      <c r="H219" s="2284" t="s">
        <v>1655</v>
      </c>
      <c r="I219" s="2285"/>
      <c r="J219" s="2285"/>
      <c r="K219" s="2285"/>
      <c r="L219" s="2285"/>
      <c r="M219" s="2285"/>
      <c r="N219" s="2285"/>
      <c r="O219" s="2285"/>
      <c r="P219" s="2286"/>
      <c r="Q219" s="198"/>
      <c r="R219" s="198"/>
      <c r="S219" s="2284" t="s">
        <v>1656</v>
      </c>
      <c r="T219" s="2285"/>
      <c r="U219" s="2285"/>
      <c r="V219" s="2285"/>
      <c r="W219" s="2285"/>
      <c r="X219" s="2285"/>
      <c r="Y219" s="2285"/>
      <c r="Z219" s="2285"/>
      <c r="AA219" s="2286"/>
      <c r="AB219" s="205"/>
      <c r="AC219" s="198"/>
      <c r="AD219" s="2284" t="s">
        <v>1657</v>
      </c>
      <c r="AE219" s="2285"/>
      <c r="AF219" s="2285"/>
      <c r="AG219" s="2285"/>
      <c r="AH219" s="2285"/>
      <c r="AI219" s="2285"/>
      <c r="AJ219" s="2285"/>
      <c r="AK219" s="2285"/>
      <c r="AL219" s="2286"/>
      <c r="AM219" s="18"/>
      <c r="AN219" s="18"/>
      <c r="AO219" s="2284" t="s">
        <v>1658</v>
      </c>
      <c r="AP219" s="2285"/>
      <c r="AQ219" s="2285"/>
      <c r="AR219" s="2285"/>
      <c r="AS219" s="2285"/>
      <c r="AT219" s="2285"/>
      <c r="AU219" s="2285"/>
      <c r="AV219" s="2285"/>
      <c r="AW219" s="2286"/>
      <c r="AX219" s="195"/>
      <c r="AY219" s="1"/>
    </row>
    <row r="220" spans="1:51" s="187" customFormat="1" ht="19.5" customHeight="1" x14ac:dyDescent="0.15">
      <c r="A220" s="393"/>
      <c r="B220" s="394"/>
      <c r="C220" s="394"/>
      <c r="D220" s="394"/>
      <c r="E220" s="394"/>
      <c r="F220" s="395"/>
      <c r="G220" s="17"/>
      <c r="H220" s="2287"/>
      <c r="I220" s="2288"/>
      <c r="J220" s="2288"/>
      <c r="K220" s="2288"/>
      <c r="L220" s="2288"/>
      <c r="M220" s="2288"/>
      <c r="N220" s="2288"/>
      <c r="O220" s="2288"/>
      <c r="P220" s="2289"/>
      <c r="Q220" s="198"/>
      <c r="R220" s="198"/>
      <c r="S220" s="2287"/>
      <c r="T220" s="2288"/>
      <c r="U220" s="2288"/>
      <c r="V220" s="2288"/>
      <c r="W220" s="2288"/>
      <c r="X220" s="2288"/>
      <c r="Y220" s="2288"/>
      <c r="Z220" s="2288"/>
      <c r="AA220" s="2289"/>
      <c r="AB220" s="205"/>
      <c r="AC220" s="198"/>
      <c r="AD220" s="2287"/>
      <c r="AE220" s="2288"/>
      <c r="AF220" s="2288"/>
      <c r="AG220" s="2288"/>
      <c r="AH220" s="2288"/>
      <c r="AI220" s="2288"/>
      <c r="AJ220" s="2288"/>
      <c r="AK220" s="2288"/>
      <c r="AL220" s="2289"/>
      <c r="AM220" s="18"/>
      <c r="AN220" s="18"/>
      <c r="AO220" s="2287"/>
      <c r="AP220" s="2288"/>
      <c r="AQ220" s="2288"/>
      <c r="AR220" s="2288"/>
      <c r="AS220" s="2288"/>
      <c r="AT220" s="2288"/>
      <c r="AU220" s="2288"/>
      <c r="AV220" s="2288"/>
      <c r="AW220" s="2289"/>
      <c r="AX220" s="195"/>
      <c r="AY220" s="1"/>
    </row>
    <row r="221" spans="1:51" s="187" customFormat="1" ht="19.5" customHeight="1" x14ac:dyDescent="0.15">
      <c r="A221" s="393"/>
      <c r="B221" s="394"/>
      <c r="C221" s="394"/>
      <c r="D221" s="394"/>
      <c r="E221" s="394"/>
      <c r="F221" s="395"/>
      <c r="G221" s="17"/>
      <c r="H221" s="2285" t="s">
        <v>1627</v>
      </c>
      <c r="I221" s="2285"/>
      <c r="J221" s="2285"/>
      <c r="K221" s="2285"/>
      <c r="L221" s="2285"/>
      <c r="M221" s="2285"/>
      <c r="N221" s="2285"/>
      <c r="O221" s="2285"/>
      <c r="P221" s="2285"/>
      <c r="Q221" s="198"/>
      <c r="R221" s="198"/>
      <c r="S221" s="2285" t="s">
        <v>1628</v>
      </c>
      <c r="T221" s="2285"/>
      <c r="U221" s="2285"/>
      <c r="V221" s="2285"/>
      <c r="W221" s="2285"/>
      <c r="X221" s="2285"/>
      <c r="Y221" s="2285"/>
      <c r="Z221" s="2285"/>
      <c r="AA221" s="2285"/>
      <c r="AB221" s="205"/>
      <c r="AC221" s="198"/>
      <c r="AD221" s="2285" t="s">
        <v>1629</v>
      </c>
      <c r="AE221" s="2285"/>
      <c r="AF221" s="2285"/>
      <c r="AG221" s="2285"/>
      <c r="AH221" s="2285"/>
      <c r="AI221" s="2285"/>
      <c r="AJ221" s="2285"/>
      <c r="AK221" s="2285"/>
      <c r="AL221" s="2285"/>
      <c r="AM221" s="63"/>
      <c r="AN221" s="63"/>
      <c r="AO221" s="2285" t="s">
        <v>1629</v>
      </c>
      <c r="AP221" s="2285"/>
      <c r="AQ221" s="2285"/>
      <c r="AR221" s="2285"/>
      <c r="AS221" s="2285"/>
      <c r="AT221" s="2285"/>
      <c r="AU221" s="2285"/>
      <c r="AV221" s="2285"/>
      <c r="AW221" s="2285"/>
      <c r="AX221" s="195"/>
      <c r="AY221" s="1"/>
    </row>
    <row r="222" spans="1:51" s="187" customFormat="1" ht="19.5" customHeight="1" x14ac:dyDescent="0.15">
      <c r="A222" s="393"/>
      <c r="B222" s="394"/>
      <c r="C222" s="394"/>
      <c r="D222" s="394"/>
      <c r="E222" s="394"/>
      <c r="F222" s="395"/>
      <c r="G222" s="17"/>
      <c r="H222" s="2292"/>
      <c r="I222" s="2292"/>
      <c r="J222" s="2292"/>
      <c r="K222" s="2292"/>
      <c r="L222" s="2292"/>
      <c r="M222" s="2292"/>
      <c r="N222" s="2292"/>
      <c r="O222" s="2292"/>
      <c r="P222" s="2292"/>
      <c r="Q222" s="198"/>
      <c r="R222" s="198"/>
      <c r="S222" s="2292"/>
      <c r="T222" s="2292"/>
      <c r="U222" s="2292"/>
      <c r="V222" s="2292"/>
      <c r="W222" s="2292"/>
      <c r="X222" s="2292"/>
      <c r="Y222" s="2292"/>
      <c r="Z222" s="2292"/>
      <c r="AA222" s="2292"/>
      <c r="AB222" s="205"/>
      <c r="AC222" s="198"/>
      <c r="AD222" s="2292"/>
      <c r="AE222" s="2292"/>
      <c r="AF222" s="2292"/>
      <c r="AG222" s="2292"/>
      <c r="AH222" s="2292"/>
      <c r="AI222" s="2292"/>
      <c r="AJ222" s="2292"/>
      <c r="AK222" s="2292"/>
      <c r="AL222" s="2292"/>
      <c r="AM222" s="63"/>
      <c r="AN222" s="63"/>
      <c r="AO222" s="2292"/>
      <c r="AP222" s="2292"/>
      <c r="AQ222" s="2292"/>
      <c r="AR222" s="2292"/>
      <c r="AS222" s="2292"/>
      <c r="AT222" s="2292"/>
      <c r="AU222" s="2292"/>
      <c r="AV222" s="2292"/>
      <c r="AW222" s="2292"/>
      <c r="AX222" s="195"/>
      <c r="AY222" s="1"/>
    </row>
    <row r="223" spans="1:51" s="187" customFormat="1" ht="19.5" customHeight="1" x14ac:dyDescent="0.15">
      <c r="A223" s="393"/>
      <c r="B223" s="394"/>
      <c r="C223" s="394"/>
      <c r="D223" s="394"/>
      <c r="E223" s="394"/>
      <c r="F223" s="395"/>
      <c r="G223" s="17"/>
      <c r="H223" s="200"/>
      <c r="I223" s="200"/>
      <c r="J223" s="206"/>
      <c r="K223" s="198"/>
      <c r="L223" s="198"/>
      <c r="M223" s="201"/>
      <c r="N223" s="201"/>
      <c r="O223" s="201"/>
      <c r="P223" s="201"/>
      <c r="Q223" s="201"/>
      <c r="R223" s="201"/>
      <c r="S223" s="201"/>
      <c r="T223" s="201"/>
      <c r="U223" s="201"/>
      <c r="V223" s="201"/>
      <c r="W223" s="201"/>
      <c r="X223" s="201"/>
      <c r="Y223" s="201"/>
      <c r="Z223" s="201"/>
      <c r="AA223" s="201"/>
      <c r="AB223" s="207"/>
      <c r="AC223" s="201"/>
      <c r="AD223" s="201"/>
      <c r="AE223" s="201"/>
      <c r="AF223" s="201"/>
      <c r="AG223" s="201"/>
      <c r="AH223" s="200"/>
      <c r="AI223" s="200"/>
      <c r="AJ223" s="200"/>
      <c r="AK223" s="200"/>
      <c r="AL223" s="200"/>
      <c r="AM223" s="200"/>
      <c r="AN223" s="200"/>
      <c r="AO223" s="200"/>
      <c r="AP223" s="200"/>
      <c r="AQ223" s="200"/>
      <c r="AR223" s="200"/>
      <c r="AS223" s="200"/>
      <c r="AT223" s="63"/>
      <c r="AU223" s="63"/>
      <c r="AV223" s="63"/>
      <c r="AW223" s="63"/>
      <c r="AX223" s="195"/>
      <c r="AY223" s="1"/>
    </row>
    <row r="224" spans="1:51" s="187" customFormat="1" ht="19.5" customHeight="1" x14ac:dyDescent="0.15">
      <c r="A224" s="393"/>
      <c r="B224" s="394"/>
      <c r="C224" s="394"/>
      <c r="D224" s="394"/>
      <c r="E224" s="394"/>
      <c r="F224" s="395"/>
      <c r="G224" s="208"/>
      <c r="H224" s="63"/>
      <c r="I224" s="63"/>
      <c r="J224" s="63"/>
      <c r="K224" s="198"/>
      <c r="L224" s="198"/>
      <c r="M224" s="198"/>
      <c r="N224" s="198"/>
      <c r="O224" s="198"/>
      <c r="P224" s="198"/>
      <c r="Q224" s="198"/>
      <c r="R224" s="198"/>
      <c r="S224" s="198"/>
      <c r="T224" s="198"/>
      <c r="U224" s="198"/>
      <c r="V224" s="198"/>
      <c r="W224" s="198"/>
      <c r="X224" s="198"/>
      <c r="Y224" s="198"/>
      <c r="Z224" s="198"/>
      <c r="AA224" s="198"/>
      <c r="AB224" s="209"/>
      <c r="AC224" s="198"/>
      <c r="AD224" s="198"/>
      <c r="AE224" s="198"/>
      <c r="AF224" s="198"/>
      <c r="AG224" s="198"/>
      <c r="AH224" s="63"/>
      <c r="AI224" s="63"/>
      <c r="AJ224" s="63"/>
      <c r="AK224" s="63"/>
      <c r="AL224" s="63"/>
      <c r="AM224" s="63"/>
      <c r="AN224" s="63"/>
      <c r="AO224" s="63"/>
      <c r="AP224" s="63"/>
      <c r="AQ224" s="63"/>
      <c r="AR224" s="63"/>
      <c r="AS224" s="63"/>
      <c r="AT224" s="63"/>
      <c r="AU224" s="63"/>
      <c r="AV224" s="63"/>
      <c r="AW224" s="63"/>
      <c r="AX224" s="195"/>
      <c r="AY224" s="1"/>
    </row>
    <row r="225" spans="1:51" s="187" customFormat="1" ht="19.5" customHeight="1" x14ac:dyDescent="0.15">
      <c r="A225" s="393"/>
      <c r="B225" s="394"/>
      <c r="C225" s="394"/>
      <c r="D225" s="394"/>
      <c r="E225" s="394"/>
      <c r="F225" s="395"/>
      <c r="G225" s="208"/>
      <c r="H225" s="2292" t="s">
        <v>455</v>
      </c>
      <c r="I225" s="2288"/>
      <c r="J225" s="2288"/>
      <c r="K225" s="2288"/>
      <c r="L225" s="2288"/>
      <c r="M225" s="2288"/>
      <c r="N225" s="2288"/>
      <c r="O225" s="2288"/>
      <c r="P225" s="2288"/>
      <c r="Q225" s="198"/>
      <c r="R225" s="198"/>
      <c r="S225" s="2288" t="s">
        <v>1318</v>
      </c>
      <c r="T225" s="2288"/>
      <c r="U225" s="2288"/>
      <c r="V225" s="2288"/>
      <c r="W225" s="2288"/>
      <c r="X225" s="2288"/>
      <c r="Y225" s="2288"/>
      <c r="Z225" s="2288"/>
      <c r="AA225" s="2288"/>
      <c r="AB225" s="205"/>
      <c r="AC225" s="198"/>
      <c r="AD225" s="2288" t="s">
        <v>1318</v>
      </c>
      <c r="AE225" s="2288"/>
      <c r="AF225" s="2288"/>
      <c r="AG225" s="2288"/>
      <c r="AH225" s="2288"/>
      <c r="AI225" s="2288"/>
      <c r="AJ225" s="2288"/>
      <c r="AK225" s="2288"/>
      <c r="AL225" s="2288"/>
      <c r="AM225" s="63"/>
      <c r="AN225" s="63"/>
      <c r="AO225" s="2288" t="s">
        <v>1318</v>
      </c>
      <c r="AP225" s="2288"/>
      <c r="AQ225" s="2288"/>
      <c r="AR225" s="2288"/>
      <c r="AS225" s="2288"/>
      <c r="AT225" s="2288"/>
      <c r="AU225" s="2288"/>
      <c r="AV225" s="2288"/>
      <c r="AW225" s="2288"/>
      <c r="AX225" s="195"/>
      <c r="AY225" s="1"/>
    </row>
    <row r="226" spans="1:51" s="187" customFormat="1" ht="19.5" customHeight="1" x14ac:dyDescent="0.15">
      <c r="A226" s="393"/>
      <c r="B226" s="394"/>
      <c r="C226" s="394"/>
      <c r="D226" s="394"/>
      <c r="E226" s="394"/>
      <c r="F226" s="395"/>
      <c r="G226" s="208"/>
      <c r="H226" s="210"/>
      <c r="I226" s="2284" t="s">
        <v>1659</v>
      </c>
      <c r="J226" s="2290"/>
      <c r="K226" s="2290"/>
      <c r="L226" s="2290"/>
      <c r="M226" s="2290"/>
      <c r="N226" s="2290"/>
      <c r="O226" s="2290"/>
      <c r="P226" s="2293"/>
      <c r="Q226" s="61"/>
      <c r="R226" s="198"/>
      <c r="S226" s="2284" t="s">
        <v>1660</v>
      </c>
      <c r="T226" s="2285"/>
      <c r="U226" s="2285"/>
      <c r="V226" s="2285"/>
      <c r="W226" s="2285"/>
      <c r="X226" s="2285"/>
      <c r="Y226" s="2285"/>
      <c r="Z226" s="2285"/>
      <c r="AA226" s="2286"/>
      <c r="AB226" s="205"/>
      <c r="AC226" s="198"/>
      <c r="AD226" s="2284" t="s">
        <v>1661</v>
      </c>
      <c r="AE226" s="2285"/>
      <c r="AF226" s="2285"/>
      <c r="AG226" s="2285"/>
      <c r="AH226" s="2285"/>
      <c r="AI226" s="2285"/>
      <c r="AJ226" s="2285"/>
      <c r="AK226" s="2285"/>
      <c r="AL226" s="2286"/>
      <c r="AM226" s="18"/>
      <c r="AN226" s="18"/>
      <c r="AO226" s="2284" t="s">
        <v>1662</v>
      </c>
      <c r="AP226" s="2285"/>
      <c r="AQ226" s="2285"/>
      <c r="AR226" s="2285"/>
      <c r="AS226" s="2285"/>
      <c r="AT226" s="2285"/>
      <c r="AU226" s="2285"/>
      <c r="AV226" s="2285"/>
      <c r="AW226" s="2286"/>
      <c r="AX226" s="195"/>
      <c r="AY226" s="1"/>
    </row>
    <row r="227" spans="1:51" s="187" customFormat="1" ht="19.5" customHeight="1" x14ac:dyDescent="0.15">
      <c r="A227" s="393"/>
      <c r="B227" s="394"/>
      <c r="C227" s="394"/>
      <c r="D227" s="394"/>
      <c r="E227" s="394"/>
      <c r="F227" s="395"/>
      <c r="G227" s="208"/>
      <c r="H227" s="197"/>
      <c r="I227" s="2294"/>
      <c r="J227" s="2295"/>
      <c r="K227" s="2295"/>
      <c r="L227" s="2295"/>
      <c r="M227" s="2295"/>
      <c r="N227" s="2295"/>
      <c r="O227" s="2295"/>
      <c r="P227" s="2296"/>
      <c r="Q227" s="61"/>
      <c r="R227" s="198"/>
      <c r="S227" s="2287"/>
      <c r="T227" s="2288"/>
      <c r="U227" s="2288"/>
      <c r="V227" s="2288"/>
      <c r="W227" s="2288"/>
      <c r="X227" s="2288"/>
      <c r="Y227" s="2288"/>
      <c r="Z227" s="2288"/>
      <c r="AA227" s="2289"/>
      <c r="AB227" s="205"/>
      <c r="AC227" s="198"/>
      <c r="AD227" s="2287"/>
      <c r="AE227" s="2288"/>
      <c r="AF227" s="2288"/>
      <c r="AG227" s="2288"/>
      <c r="AH227" s="2288"/>
      <c r="AI227" s="2288"/>
      <c r="AJ227" s="2288"/>
      <c r="AK227" s="2288"/>
      <c r="AL227" s="2289"/>
      <c r="AM227" s="18"/>
      <c r="AN227" s="18"/>
      <c r="AO227" s="2287"/>
      <c r="AP227" s="2288"/>
      <c r="AQ227" s="2288"/>
      <c r="AR227" s="2288"/>
      <c r="AS227" s="2288"/>
      <c r="AT227" s="2288"/>
      <c r="AU227" s="2288"/>
      <c r="AV227" s="2288"/>
      <c r="AW227" s="2289"/>
      <c r="AX227" s="195"/>
      <c r="AY227" s="1"/>
    </row>
    <row r="228" spans="1:51" s="187" customFormat="1" ht="19.5" customHeight="1" x14ac:dyDescent="0.15">
      <c r="A228" s="393"/>
      <c r="B228" s="394"/>
      <c r="C228" s="394"/>
      <c r="D228" s="394"/>
      <c r="E228" s="394"/>
      <c r="F228" s="395"/>
      <c r="G228" s="208"/>
      <c r="H228" s="63"/>
      <c r="I228" s="2285" t="s">
        <v>1663</v>
      </c>
      <c r="J228" s="2285"/>
      <c r="K228" s="2285"/>
      <c r="L228" s="2285"/>
      <c r="M228" s="2285"/>
      <c r="N228" s="2285"/>
      <c r="O228" s="2285"/>
      <c r="P228" s="2285"/>
      <c r="Q228" s="198"/>
      <c r="R228" s="198"/>
      <c r="S228" s="2285" t="s">
        <v>1629</v>
      </c>
      <c r="T228" s="2285"/>
      <c r="U228" s="2285"/>
      <c r="V228" s="2285"/>
      <c r="W228" s="2285"/>
      <c r="X228" s="2285"/>
      <c r="Y228" s="2285"/>
      <c r="Z228" s="2285"/>
      <c r="AA228" s="2285"/>
      <c r="AB228" s="205"/>
      <c r="AC228" s="198"/>
      <c r="AD228" s="2285" t="s">
        <v>1629</v>
      </c>
      <c r="AE228" s="2285"/>
      <c r="AF228" s="2285"/>
      <c r="AG228" s="2285"/>
      <c r="AH228" s="2285"/>
      <c r="AI228" s="2285"/>
      <c r="AJ228" s="2285"/>
      <c r="AK228" s="2285"/>
      <c r="AL228" s="2285"/>
      <c r="AM228" s="63"/>
      <c r="AN228" s="63"/>
      <c r="AO228" s="2285" t="s">
        <v>1629</v>
      </c>
      <c r="AP228" s="2285"/>
      <c r="AQ228" s="2285"/>
      <c r="AR228" s="2285"/>
      <c r="AS228" s="2285"/>
      <c r="AT228" s="2285"/>
      <c r="AU228" s="2285"/>
      <c r="AV228" s="2285"/>
      <c r="AW228" s="2285"/>
      <c r="AX228" s="195"/>
      <c r="AY228" s="1"/>
    </row>
    <row r="229" spans="1:51" s="187" customFormat="1" ht="19.5" customHeight="1" x14ac:dyDescent="0.15">
      <c r="A229" s="393"/>
      <c r="B229" s="394"/>
      <c r="C229" s="394"/>
      <c r="D229" s="394"/>
      <c r="E229" s="394"/>
      <c r="F229" s="395"/>
      <c r="G229" s="208"/>
      <c r="H229" s="63"/>
      <c r="I229" s="2292"/>
      <c r="J229" s="2292"/>
      <c r="K229" s="2292"/>
      <c r="L229" s="2292"/>
      <c r="M229" s="2292"/>
      <c r="N229" s="2292"/>
      <c r="O229" s="2292"/>
      <c r="P229" s="2292"/>
      <c r="Q229" s="198"/>
      <c r="R229" s="198"/>
      <c r="S229" s="2292"/>
      <c r="T229" s="2292"/>
      <c r="U229" s="2292"/>
      <c r="V229" s="2292"/>
      <c r="W229" s="2292"/>
      <c r="X229" s="2292"/>
      <c r="Y229" s="2292"/>
      <c r="Z229" s="2292"/>
      <c r="AA229" s="2292"/>
      <c r="AB229" s="205"/>
      <c r="AC229" s="198"/>
      <c r="AD229" s="2292"/>
      <c r="AE229" s="2292"/>
      <c r="AF229" s="2292"/>
      <c r="AG229" s="2292"/>
      <c r="AH229" s="2292"/>
      <c r="AI229" s="2292"/>
      <c r="AJ229" s="2292"/>
      <c r="AK229" s="2292"/>
      <c r="AL229" s="2292"/>
      <c r="AM229" s="63"/>
      <c r="AN229" s="63"/>
      <c r="AO229" s="2292"/>
      <c r="AP229" s="2292"/>
      <c r="AQ229" s="2292"/>
      <c r="AR229" s="2292"/>
      <c r="AS229" s="2292"/>
      <c r="AT229" s="2292"/>
      <c r="AU229" s="2292"/>
      <c r="AV229" s="2292"/>
      <c r="AW229" s="2292"/>
      <c r="AX229" s="195"/>
      <c r="AY229" s="1"/>
    </row>
    <row r="230" spans="1:51" s="187" customFormat="1" ht="10.5" customHeight="1" x14ac:dyDescent="0.15">
      <c r="A230" s="393"/>
      <c r="B230" s="394"/>
      <c r="C230" s="394"/>
      <c r="D230" s="394"/>
      <c r="E230" s="394"/>
      <c r="F230" s="395"/>
      <c r="G230" s="208"/>
      <c r="H230" s="63"/>
      <c r="I230" s="63"/>
      <c r="J230" s="63"/>
      <c r="K230" s="198"/>
      <c r="L230" s="198"/>
      <c r="M230" s="198"/>
      <c r="N230" s="198"/>
      <c r="O230" s="198"/>
      <c r="P230" s="198"/>
      <c r="Q230" s="198"/>
      <c r="R230" s="198"/>
      <c r="S230" s="198"/>
      <c r="T230" s="198"/>
      <c r="U230" s="198"/>
      <c r="V230" s="198"/>
      <c r="W230" s="198"/>
      <c r="X230" s="198"/>
      <c r="Y230" s="198"/>
      <c r="Z230" s="198"/>
      <c r="AA230" s="198"/>
      <c r="AB230" s="205"/>
      <c r="AC230" s="198"/>
      <c r="AD230" s="198"/>
      <c r="AE230" s="198"/>
      <c r="AF230" s="198"/>
      <c r="AG230" s="198"/>
      <c r="AH230" s="63"/>
      <c r="AI230" s="63"/>
      <c r="AJ230" s="63"/>
      <c r="AK230" s="63"/>
      <c r="AL230" s="63"/>
      <c r="AM230" s="63"/>
      <c r="AN230" s="63"/>
      <c r="AO230" s="63"/>
      <c r="AP230" s="63"/>
      <c r="AQ230" s="63"/>
      <c r="AR230" s="63"/>
      <c r="AS230" s="63"/>
      <c r="AT230" s="63"/>
      <c r="AU230" s="63"/>
      <c r="AV230" s="63"/>
      <c r="AW230" s="63"/>
      <c r="AX230" s="195"/>
      <c r="AY230" s="1"/>
    </row>
    <row r="231" spans="1:51" s="187" customFormat="1" ht="13.5" customHeight="1" x14ac:dyDescent="0.15">
      <c r="A231" s="393"/>
      <c r="B231" s="394"/>
      <c r="C231" s="394"/>
      <c r="D231" s="394"/>
      <c r="E231" s="394"/>
      <c r="F231" s="395"/>
      <c r="G231" s="208"/>
      <c r="H231" s="63"/>
      <c r="I231" s="63"/>
      <c r="J231" s="63"/>
      <c r="K231" s="63"/>
      <c r="L231" s="63"/>
      <c r="M231" s="63"/>
      <c r="N231" s="63"/>
      <c r="O231" s="63"/>
      <c r="P231" s="63"/>
      <c r="Q231" s="63"/>
      <c r="R231" s="63"/>
      <c r="S231" s="63"/>
      <c r="T231" s="63"/>
      <c r="U231" s="63"/>
      <c r="V231" s="63"/>
      <c r="W231" s="63"/>
      <c r="X231" s="63"/>
      <c r="Y231" s="63"/>
      <c r="Z231" s="63"/>
      <c r="AA231" s="63"/>
      <c r="AB231" s="197"/>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195"/>
      <c r="AY231" s="1"/>
    </row>
    <row r="232" spans="1:51" s="187" customFormat="1" ht="14.25" customHeight="1" thickBot="1" x14ac:dyDescent="0.2">
      <c r="A232" s="1685"/>
      <c r="B232" s="1686"/>
      <c r="C232" s="1686"/>
      <c r="D232" s="1686"/>
      <c r="E232" s="1686"/>
      <c r="F232" s="1687"/>
      <c r="G232" s="20" t="s">
        <v>472</v>
      </c>
      <c r="H232" s="211"/>
      <c r="I232" s="211"/>
      <c r="J232" s="211"/>
      <c r="K232" s="211"/>
      <c r="L232" s="211"/>
      <c r="M232" s="211"/>
      <c r="N232" s="211"/>
      <c r="O232" s="211"/>
      <c r="P232" s="211"/>
      <c r="Q232" s="211"/>
      <c r="R232" s="211"/>
      <c r="S232" s="211"/>
      <c r="T232" s="211"/>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2"/>
      <c r="AY232" s="1"/>
    </row>
    <row r="233" spans="1:51" s="187" customFormat="1" x14ac:dyDescent="0.15">
      <c r="A233" s="23"/>
      <c r="B233" s="23"/>
      <c r="C233" s="23"/>
      <c r="D233" s="23"/>
      <c r="E233" s="23"/>
      <c r="F233" s="23"/>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4"/>
    </row>
    <row r="234" spans="1:51" s="187" customFormat="1" ht="14.25" thickBot="1" x14ac:dyDescent="0.2">
      <c r="A234" s="5"/>
      <c r="B234" s="5"/>
      <c r="C234" s="5"/>
      <c r="D234" s="5"/>
      <c r="E234" s="5"/>
      <c r="F234" s="5"/>
      <c r="G234" s="6"/>
      <c r="H234" s="6"/>
      <c r="I234" s="6"/>
      <c r="J234" s="6"/>
      <c r="K234" s="6"/>
      <c r="L234" s="7"/>
      <c r="M234" s="6"/>
      <c r="N234" s="6"/>
      <c r="O234" s="6"/>
      <c r="P234" s="6"/>
      <c r="Q234" s="6"/>
      <c r="R234" s="6"/>
      <c r="S234" s="6"/>
      <c r="T234" s="6"/>
      <c r="U234" s="6"/>
      <c r="V234" s="6"/>
      <c r="W234" s="6"/>
      <c r="X234" s="6"/>
      <c r="Y234" s="13"/>
      <c r="Z234" s="13"/>
      <c r="AA234" s="13"/>
      <c r="AB234" s="13"/>
      <c r="AC234" s="6"/>
      <c r="AD234" s="6"/>
      <c r="AE234" s="6"/>
      <c r="AF234" s="6"/>
      <c r="AG234" s="6"/>
      <c r="AH234" s="7"/>
      <c r="AI234" s="6"/>
      <c r="AJ234" s="6"/>
      <c r="AK234" s="6"/>
      <c r="AL234" s="6"/>
      <c r="AM234" s="6"/>
      <c r="AN234" s="6"/>
      <c r="AO234" s="6"/>
      <c r="AP234" s="6"/>
      <c r="AQ234" s="6"/>
      <c r="AR234" s="6"/>
      <c r="AS234" s="6"/>
      <c r="AT234" s="6"/>
      <c r="AU234" s="13"/>
      <c r="AV234" s="13"/>
      <c r="AW234" s="13"/>
      <c r="AX234" s="13"/>
      <c r="AY234" s="1"/>
    </row>
    <row r="235" spans="1:51" s="187" customFormat="1" ht="42" customHeight="1" x14ac:dyDescent="0.15">
      <c r="A235" s="699" t="s">
        <v>124</v>
      </c>
      <c r="B235" s="700"/>
      <c r="C235" s="700"/>
      <c r="D235" s="700"/>
      <c r="E235" s="700"/>
      <c r="F235" s="701"/>
      <c r="G235" s="14" t="s">
        <v>125</v>
      </c>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6"/>
      <c r="AY235" s="1"/>
    </row>
    <row r="236" spans="1:51" s="187" customFormat="1" ht="22.5" customHeight="1" x14ac:dyDescent="0.15">
      <c r="A236" s="393"/>
      <c r="B236" s="394"/>
      <c r="C236" s="394"/>
      <c r="D236" s="394"/>
      <c r="E236" s="394"/>
      <c r="F236" s="395"/>
      <c r="G236" s="208"/>
      <c r="H236" s="18"/>
      <c r="I236" s="18"/>
      <c r="J236" s="18"/>
      <c r="K236" s="63"/>
      <c r="L236" s="63"/>
      <c r="M236" s="200"/>
      <c r="N236" s="200"/>
      <c r="O236" s="200"/>
      <c r="P236" s="200"/>
      <c r="Q236" s="200"/>
      <c r="R236" s="200"/>
      <c r="S236" s="200"/>
      <c r="T236" s="200"/>
      <c r="U236" s="200"/>
      <c r="V236" s="200"/>
      <c r="W236" s="200"/>
      <c r="X236" s="200"/>
      <c r="Y236" s="200"/>
      <c r="Z236" s="200"/>
      <c r="AA236" s="200"/>
      <c r="AB236" s="206"/>
      <c r="AC236" s="213"/>
      <c r="AD236" s="63"/>
      <c r="AE236" s="63"/>
      <c r="AF236" s="63"/>
      <c r="AG236" s="63"/>
      <c r="AH236" s="18"/>
      <c r="AI236" s="18"/>
      <c r="AJ236" s="18"/>
      <c r="AK236" s="18"/>
      <c r="AL236" s="18"/>
      <c r="AM236" s="18"/>
      <c r="AN236" s="18"/>
      <c r="AO236" s="18"/>
      <c r="AP236" s="18"/>
      <c r="AQ236" s="18"/>
      <c r="AR236" s="18"/>
      <c r="AS236" s="18"/>
      <c r="AT236" s="18"/>
      <c r="AU236" s="18"/>
      <c r="AV236" s="18"/>
      <c r="AW236" s="18"/>
      <c r="AX236" s="19"/>
      <c r="AY236" s="1"/>
    </row>
    <row r="237" spans="1:51" s="187" customFormat="1" ht="19.5" customHeight="1" x14ac:dyDescent="0.15">
      <c r="A237" s="393"/>
      <c r="B237" s="394"/>
      <c r="C237" s="394"/>
      <c r="D237" s="394"/>
      <c r="E237" s="394"/>
      <c r="F237" s="395"/>
      <c r="G237" s="208"/>
      <c r="H237" s="18"/>
      <c r="I237" s="18"/>
      <c r="J237" s="18"/>
      <c r="K237" s="198"/>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18"/>
      <c r="AI237" s="18"/>
      <c r="AJ237" s="18"/>
      <c r="AK237" s="18"/>
      <c r="AL237" s="18"/>
      <c r="AM237" s="18"/>
      <c r="AN237" s="18"/>
      <c r="AO237" s="18"/>
      <c r="AP237" s="18"/>
      <c r="AQ237" s="18"/>
      <c r="AR237" s="18"/>
      <c r="AS237" s="18"/>
      <c r="AT237" s="18"/>
      <c r="AU237" s="18"/>
      <c r="AV237" s="18"/>
      <c r="AW237" s="18"/>
      <c r="AX237" s="19"/>
      <c r="AY237" s="1"/>
    </row>
    <row r="238" spans="1:51" s="187" customFormat="1" ht="19.5" customHeight="1" x14ac:dyDescent="0.15">
      <c r="A238" s="393"/>
      <c r="B238" s="394"/>
      <c r="C238" s="394"/>
      <c r="D238" s="394"/>
      <c r="E238" s="394"/>
      <c r="F238" s="395"/>
      <c r="G238" s="208"/>
      <c r="H238" s="2292" t="s">
        <v>1318</v>
      </c>
      <c r="I238" s="2288"/>
      <c r="J238" s="2288"/>
      <c r="K238" s="2288"/>
      <c r="L238" s="2288"/>
      <c r="M238" s="2288"/>
      <c r="N238" s="2288"/>
      <c r="O238" s="2288"/>
      <c r="P238" s="2288"/>
      <c r="Q238" s="198"/>
      <c r="R238" s="198"/>
      <c r="S238" s="63"/>
      <c r="T238" s="63"/>
      <c r="U238" s="63"/>
      <c r="V238" s="63"/>
      <c r="W238" s="63"/>
      <c r="X238" s="63"/>
      <c r="Y238" s="63"/>
      <c r="Z238" s="63"/>
      <c r="AA238" s="63"/>
      <c r="AB238" s="198"/>
      <c r="AC238" s="198"/>
      <c r="AD238" s="63"/>
      <c r="AE238" s="63"/>
      <c r="AF238" s="63"/>
      <c r="AG238" s="63"/>
      <c r="AH238" s="63"/>
      <c r="AI238" s="63"/>
      <c r="AJ238" s="63"/>
      <c r="AK238" s="63"/>
      <c r="AL238" s="63"/>
      <c r="AM238" s="63"/>
      <c r="AN238" s="63"/>
      <c r="AO238" s="63"/>
      <c r="AP238" s="63"/>
      <c r="AQ238" s="63"/>
      <c r="AR238" s="63"/>
      <c r="AS238" s="63"/>
      <c r="AT238" s="63"/>
      <c r="AU238" s="63"/>
      <c r="AV238" s="63"/>
      <c r="AW238" s="63"/>
      <c r="AX238" s="19"/>
      <c r="AY238" s="1"/>
    </row>
    <row r="239" spans="1:51" s="187" customFormat="1" ht="19.5" customHeight="1" x14ac:dyDescent="0.15">
      <c r="A239" s="393"/>
      <c r="B239" s="394"/>
      <c r="C239" s="394"/>
      <c r="D239" s="394"/>
      <c r="E239" s="394"/>
      <c r="F239" s="395"/>
      <c r="G239" s="208"/>
      <c r="H239" s="210"/>
      <c r="I239" s="2284" t="s">
        <v>1664</v>
      </c>
      <c r="J239" s="2290"/>
      <c r="K239" s="2290"/>
      <c r="L239" s="2290"/>
      <c r="M239" s="2290"/>
      <c r="N239" s="2290"/>
      <c r="O239" s="2290"/>
      <c r="P239" s="2293"/>
      <c r="Q239" s="198"/>
      <c r="R239" s="198"/>
      <c r="S239" s="61"/>
      <c r="T239" s="63"/>
      <c r="U239" s="63"/>
      <c r="V239" s="63"/>
      <c r="W239" s="63"/>
      <c r="X239" s="63"/>
      <c r="Y239" s="63"/>
      <c r="Z239" s="63"/>
      <c r="AA239" s="63"/>
      <c r="AB239" s="198"/>
      <c r="AC239" s="198"/>
      <c r="AD239" s="61"/>
      <c r="AE239" s="63"/>
      <c r="AF239" s="63"/>
      <c r="AG239" s="63"/>
      <c r="AH239" s="63"/>
      <c r="AI239" s="63"/>
      <c r="AJ239" s="63"/>
      <c r="AK239" s="63"/>
      <c r="AL239" s="63"/>
      <c r="AM239" s="18"/>
      <c r="AN239" s="18"/>
      <c r="AO239" s="61"/>
      <c r="AP239" s="63"/>
      <c r="AQ239" s="63"/>
      <c r="AR239" s="63"/>
      <c r="AS239" s="63"/>
      <c r="AT239" s="63"/>
      <c r="AU239" s="63"/>
      <c r="AV239" s="63"/>
      <c r="AW239" s="63"/>
      <c r="AX239" s="19"/>
      <c r="AY239" s="1"/>
    </row>
    <row r="240" spans="1:51" s="187" customFormat="1" ht="19.5" customHeight="1" x14ac:dyDescent="0.15">
      <c r="A240" s="393"/>
      <c r="B240" s="394"/>
      <c r="C240" s="394"/>
      <c r="D240" s="394"/>
      <c r="E240" s="394"/>
      <c r="F240" s="395"/>
      <c r="G240" s="208"/>
      <c r="H240" s="197"/>
      <c r="I240" s="2294"/>
      <c r="J240" s="2295"/>
      <c r="K240" s="2295"/>
      <c r="L240" s="2295"/>
      <c r="M240" s="2295"/>
      <c r="N240" s="2295"/>
      <c r="O240" s="2295"/>
      <c r="P240" s="2296"/>
      <c r="Q240" s="198"/>
      <c r="R240" s="198"/>
      <c r="S240" s="63"/>
      <c r="T240" s="63"/>
      <c r="U240" s="63"/>
      <c r="V240" s="63"/>
      <c r="W240" s="63"/>
      <c r="X240" s="63"/>
      <c r="Y240" s="63"/>
      <c r="Z240" s="63"/>
      <c r="AA240" s="63"/>
      <c r="AB240" s="198"/>
      <c r="AC240" s="198"/>
      <c r="AD240" s="63"/>
      <c r="AE240" s="63"/>
      <c r="AF240" s="63"/>
      <c r="AG240" s="63"/>
      <c r="AH240" s="63"/>
      <c r="AI240" s="63"/>
      <c r="AJ240" s="63"/>
      <c r="AK240" s="63"/>
      <c r="AL240" s="63"/>
      <c r="AM240" s="18"/>
      <c r="AN240" s="18"/>
      <c r="AO240" s="63"/>
      <c r="AP240" s="63"/>
      <c r="AQ240" s="63"/>
      <c r="AR240" s="63"/>
      <c r="AS240" s="63"/>
      <c r="AT240" s="63"/>
      <c r="AU240" s="63"/>
      <c r="AV240" s="63"/>
      <c r="AW240" s="63"/>
      <c r="AX240" s="19"/>
      <c r="AY240" s="1"/>
    </row>
    <row r="241" spans="1:51" s="187" customFormat="1" ht="19.5" customHeight="1" x14ac:dyDescent="0.15">
      <c r="A241" s="393"/>
      <c r="B241" s="394"/>
      <c r="C241" s="394"/>
      <c r="D241" s="394"/>
      <c r="E241" s="394"/>
      <c r="F241" s="395"/>
      <c r="G241" s="208"/>
      <c r="H241" s="63"/>
      <c r="I241" s="2285" t="s">
        <v>1629</v>
      </c>
      <c r="J241" s="2285"/>
      <c r="K241" s="2285"/>
      <c r="L241" s="2285"/>
      <c r="M241" s="2285"/>
      <c r="N241" s="2285"/>
      <c r="O241" s="2285"/>
      <c r="P241" s="2285"/>
      <c r="Q241" s="198"/>
      <c r="R241" s="198"/>
      <c r="S241" s="63"/>
      <c r="T241" s="63"/>
      <c r="U241" s="63"/>
      <c r="V241" s="63"/>
      <c r="W241" s="63"/>
      <c r="X241" s="63"/>
      <c r="Y241" s="63"/>
      <c r="Z241" s="63"/>
      <c r="AA241" s="63"/>
      <c r="AB241" s="198"/>
      <c r="AC241" s="198"/>
      <c r="AD241" s="63"/>
      <c r="AE241" s="63"/>
      <c r="AF241" s="63"/>
      <c r="AG241" s="63"/>
      <c r="AH241" s="63"/>
      <c r="AI241" s="63"/>
      <c r="AJ241" s="63"/>
      <c r="AK241" s="63"/>
      <c r="AL241" s="63"/>
      <c r="AM241" s="63"/>
      <c r="AN241" s="63"/>
      <c r="AO241" s="63"/>
      <c r="AP241" s="63"/>
      <c r="AQ241" s="63"/>
      <c r="AR241" s="63"/>
      <c r="AS241" s="63"/>
      <c r="AT241" s="63"/>
      <c r="AU241" s="63"/>
      <c r="AV241" s="63"/>
      <c r="AW241" s="63"/>
      <c r="AX241" s="195"/>
      <c r="AY241" s="1"/>
    </row>
    <row r="242" spans="1:51" s="187" customFormat="1" ht="19.5" customHeight="1" x14ac:dyDescent="0.15">
      <c r="A242" s="393"/>
      <c r="B242" s="394"/>
      <c r="C242" s="394"/>
      <c r="D242" s="394"/>
      <c r="E242" s="394"/>
      <c r="F242" s="395"/>
      <c r="G242" s="208"/>
      <c r="H242" s="63"/>
      <c r="I242" s="2292"/>
      <c r="J242" s="2292"/>
      <c r="K242" s="2292"/>
      <c r="L242" s="2292"/>
      <c r="M242" s="2292"/>
      <c r="N242" s="2292"/>
      <c r="O242" s="2292"/>
      <c r="P242" s="2292"/>
      <c r="Q242" s="198"/>
      <c r="R242" s="198"/>
      <c r="S242" s="63"/>
      <c r="T242" s="63"/>
      <c r="U242" s="63"/>
      <c r="V242" s="63"/>
      <c r="W242" s="63"/>
      <c r="X242" s="63"/>
      <c r="Y242" s="63"/>
      <c r="Z242" s="63"/>
      <c r="AA242" s="63"/>
      <c r="AB242" s="198"/>
      <c r="AC242" s="198"/>
      <c r="AD242" s="63"/>
      <c r="AE242" s="63"/>
      <c r="AF242" s="63"/>
      <c r="AG242" s="63"/>
      <c r="AH242" s="63"/>
      <c r="AI242" s="63"/>
      <c r="AJ242" s="63"/>
      <c r="AK242" s="63"/>
      <c r="AL242" s="63"/>
      <c r="AM242" s="63"/>
      <c r="AN242" s="63"/>
      <c r="AO242" s="63"/>
      <c r="AP242" s="63"/>
      <c r="AQ242" s="63"/>
      <c r="AR242" s="63"/>
      <c r="AS242" s="63"/>
      <c r="AT242" s="63"/>
      <c r="AU242" s="63"/>
      <c r="AV242" s="63"/>
      <c r="AW242" s="63"/>
      <c r="AX242" s="195"/>
      <c r="AY242" s="1"/>
    </row>
    <row r="243" spans="1:51" s="187" customFormat="1" ht="19.5" customHeight="1" x14ac:dyDescent="0.15">
      <c r="A243" s="393"/>
      <c r="B243" s="394"/>
      <c r="C243" s="394"/>
      <c r="D243" s="394"/>
      <c r="E243" s="394"/>
      <c r="F243" s="395"/>
      <c r="G243" s="208"/>
      <c r="H243" s="18"/>
      <c r="I243" s="18"/>
      <c r="J243" s="18"/>
      <c r="K243" s="198"/>
      <c r="L243" s="198"/>
      <c r="M243" s="198"/>
      <c r="N243" s="198"/>
      <c r="O243" s="198"/>
      <c r="P243" s="198"/>
      <c r="Q243" s="198"/>
      <c r="R243" s="198"/>
      <c r="S243" s="198"/>
      <c r="T243" s="198"/>
      <c r="U243" s="198"/>
      <c r="V243" s="198"/>
      <c r="W243" s="198"/>
      <c r="X243" s="198"/>
      <c r="Y243" s="198"/>
      <c r="Z243" s="198"/>
      <c r="AA243" s="198"/>
      <c r="AB243" s="198"/>
      <c r="AC243" s="198"/>
      <c r="AD243" s="198"/>
      <c r="AE243" s="198"/>
      <c r="AF243" s="198"/>
      <c r="AG243" s="198"/>
      <c r="AH243" s="18"/>
      <c r="AI243" s="18"/>
      <c r="AJ243" s="18"/>
      <c r="AK243" s="18"/>
      <c r="AL243" s="18"/>
      <c r="AM243" s="18"/>
      <c r="AN243" s="18"/>
      <c r="AO243" s="18"/>
      <c r="AP243" s="18"/>
      <c r="AQ243" s="18"/>
      <c r="AR243" s="18"/>
      <c r="AS243" s="18"/>
      <c r="AT243" s="18"/>
      <c r="AU243" s="18"/>
      <c r="AV243" s="18"/>
      <c r="AW243" s="18"/>
      <c r="AX243" s="19"/>
      <c r="AY243" s="1"/>
    </row>
    <row r="244" spans="1:51" s="187" customFormat="1" ht="19.5" customHeight="1" x14ac:dyDescent="0.15">
      <c r="A244" s="393"/>
      <c r="B244" s="394"/>
      <c r="C244" s="394"/>
      <c r="D244" s="394"/>
      <c r="E244" s="394"/>
      <c r="F244" s="395"/>
      <c r="G244" s="208"/>
      <c r="H244" s="180"/>
      <c r="I244" s="173"/>
      <c r="J244" s="173"/>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173"/>
      <c r="AI244" s="173"/>
      <c r="AJ244" s="173"/>
      <c r="AK244" s="173"/>
      <c r="AL244" s="173"/>
      <c r="AM244" s="173"/>
      <c r="AN244" s="173"/>
      <c r="AO244" s="173"/>
      <c r="AP244" s="173"/>
      <c r="AQ244" s="173"/>
      <c r="AR244" s="18"/>
      <c r="AS244" s="18"/>
      <c r="AT244" s="18"/>
      <c r="AU244" s="18"/>
      <c r="AV244" s="18"/>
      <c r="AW244" s="18"/>
      <c r="AX244" s="19"/>
      <c r="AY244" s="1"/>
    </row>
    <row r="245" spans="1:51" s="187" customFormat="1" ht="19.5" customHeight="1" x14ac:dyDescent="0.15">
      <c r="A245" s="393"/>
      <c r="B245" s="394"/>
      <c r="C245" s="394"/>
      <c r="D245" s="394"/>
      <c r="E245" s="394"/>
      <c r="F245" s="395"/>
      <c r="G245" s="208"/>
      <c r="H245" s="63"/>
      <c r="I245" s="63"/>
      <c r="J245" s="63"/>
      <c r="K245" s="63"/>
      <c r="L245" s="63"/>
      <c r="M245" s="206"/>
      <c r="N245" s="63"/>
      <c r="O245" s="63"/>
      <c r="P245" s="63"/>
      <c r="Q245" s="63"/>
      <c r="R245" s="63"/>
      <c r="S245" s="63"/>
      <c r="T245" s="63"/>
      <c r="U245" s="63"/>
      <c r="V245" s="63"/>
      <c r="W245" s="206"/>
      <c r="X245" s="63"/>
      <c r="Y245" s="61"/>
      <c r="Z245" s="63"/>
      <c r="AA245" s="63"/>
      <c r="AB245" s="63"/>
      <c r="AC245" s="63"/>
      <c r="AD245" s="63"/>
      <c r="AE245" s="63"/>
      <c r="AF245" s="63"/>
      <c r="AG245" s="206"/>
      <c r="AH245" s="63"/>
      <c r="AI245" s="63"/>
      <c r="AJ245" s="63"/>
      <c r="AK245" s="63"/>
      <c r="AL245" s="63"/>
      <c r="AM245" s="63"/>
      <c r="AN245" s="63"/>
      <c r="AO245" s="63"/>
      <c r="AP245" s="63"/>
      <c r="AQ245" s="206"/>
      <c r="AR245" s="63"/>
      <c r="AS245" s="63"/>
      <c r="AT245" s="63"/>
      <c r="AU245" s="63"/>
      <c r="AV245" s="63"/>
      <c r="AW245" s="63"/>
      <c r="AX245" s="19"/>
      <c r="AY245" s="1"/>
    </row>
    <row r="246" spans="1:51" s="187" customFormat="1" ht="19.5" customHeight="1" x14ac:dyDescent="0.15">
      <c r="A246" s="393"/>
      <c r="B246" s="394"/>
      <c r="C246" s="394"/>
      <c r="D246" s="394"/>
      <c r="E246" s="394"/>
      <c r="F246" s="395"/>
      <c r="G246" s="208"/>
      <c r="H246" s="61"/>
      <c r="I246" s="63"/>
      <c r="J246" s="2284" t="s">
        <v>1665</v>
      </c>
      <c r="K246" s="2285"/>
      <c r="L246" s="2285"/>
      <c r="M246" s="2285"/>
      <c r="N246" s="2285"/>
      <c r="O246" s="2285"/>
      <c r="P246" s="2285"/>
      <c r="Q246" s="2286"/>
      <c r="R246" s="63"/>
      <c r="S246" s="63"/>
      <c r="T246" s="2284" t="s">
        <v>1666</v>
      </c>
      <c r="U246" s="2285"/>
      <c r="V246" s="2285"/>
      <c r="W246" s="2285"/>
      <c r="X246" s="2285"/>
      <c r="Y246" s="2285"/>
      <c r="Z246" s="2285"/>
      <c r="AA246" s="2286"/>
      <c r="AB246" s="61"/>
      <c r="AC246" s="61"/>
      <c r="AD246" s="2284" t="s">
        <v>1667</v>
      </c>
      <c r="AE246" s="2290"/>
      <c r="AF246" s="2290"/>
      <c r="AG246" s="2290"/>
      <c r="AH246" s="2290"/>
      <c r="AI246" s="2290"/>
      <c r="AJ246" s="2290"/>
      <c r="AK246" s="2293"/>
      <c r="AL246" s="63"/>
      <c r="AM246" s="63"/>
      <c r="AN246" s="2284" t="s">
        <v>1668</v>
      </c>
      <c r="AO246" s="2285"/>
      <c r="AP246" s="2285"/>
      <c r="AQ246" s="2285"/>
      <c r="AR246" s="2285"/>
      <c r="AS246" s="2285"/>
      <c r="AT246" s="2285"/>
      <c r="AU246" s="2286"/>
      <c r="AV246" s="63"/>
      <c r="AW246" s="63"/>
      <c r="AX246" s="19"/>
      <c r="AY246" s="1"/>
    </row>
    <row r="247" spans="1:51" s="187" customFormat="1" ht="19.5" customHeight="1" x14ac:dyDescent="0.15">
      <c r="A247" s="393"/>
      <c r="B247" s="394"/>
      <c r="C247" s="394"/>
      <c r="D247" s="394"/>
      <c r="E247" s="394"/>
      <c r="F247" s="395"/>
      <c r="G247" s="208"/>
      <c r="H247" s="63"/>
      <c r="I247" s="63"/>
      <c r="J247" s="2287"/>
      <c r="K247" s="2288"/>
      <c r="L247" s="2288"/>
      <c r="M247" s="2288"/>
      <c r="N247" s="2288"/>
      <c r="O247" s="2288"/>
      <c r="P247" s="2288"/>
      <c r="Q247" s="2289"/>
      <c r="R247" s="63"/>
      <c r="S247" s="63"/>
      <c r="T247" s="2287"/>
      <c r="U247" s="2288"/>
      <c r="V247" s="2288"/>
      <c r="W247" s="2288"/>
      <c r="X247" s="2288"/>
      <c r="Y247" s="2288"/>
      <c r="Z247" s="2288"/>
      <c r="AA247" s="2289"/>
      <c r="AB247" s="61"/>
      <c r="AC247" s="61"/>
      <c r="AD247" s="2294"/>
      <c r="AE247" s="2295"/>
      <c r="AF247" s="2295"/>
      <c r="AG247" s="2295"/>
      <c r="AH247" s="2295"/>
      <c r="AI247" s="2295"/>
      <c r="AJ247" s="2295"/>
      <c r="AK247" s="2296"/>
      <c r="AL247" s="63"/>
      <c r="AM247" s="63"/>
      <c r="AN247" s="2287"/>
      <c r="AO247" s="2288"/>
      <c r="AP247" s="2288"/>
      <c r="AQ247" s="2288"/>
      <c r="AR247" s="2288"/>
      <c r="AS247" s="2288"/>
      <c r="AT247" s="2288"/>
      <c r="AU247" s="2289"/>
      <c r="AV247" s="63"/>
      <c r="AW247" s="63"/>
      <c r="AX247" s="19"/>
      <c r="AY247" s="1"/>
    </row>
    <row r="248" spans="1:51" s="187" customFormat="1" ht="19.5" customHeight="1" x14ac:dyDescent="0.15">
      <c r="A248" s="393"/>
      <c r="B248" s="394"/>
      <c r="C248" s="394"/>
      <c r="D248" s="394"/>
      <c r="E248" s="394"/>
      <c r="F248" s="395"/>
      <c r="G248" s="208"/>
      <c r="H248" s="63"/>
      <c r="I248" s="203" t="s">
        <v>1634</v>
      </c>
      <c r="J248" s="2285" t="s">
        <v>1635</v>
      </c>
      <c r="K248" s="2285"/>
      <c r="L248" s="2285"/>
      <c r="M248" s="2285"/>
      <c r="N248" s="2285"/>
      <c r="O248" s="2285"/>
      <c r="P248" s="2285"/>
      <c r="Q248" s="2285"/>
      <c r="R248" s="63" t="s">
        <v>1636</v>
      </c>
      <c r="S248" s="203" t="s">
        <v>1634</v>
      </c>
      <c r="T248" s="2285" t="s">
        <v>451</v>
      </c>
      <c r="U248" s="2285"/>
      <c r="V248" s="2285"/>
      <c r="W248" s="2285"/>
      <c r="X248" s="2285"/>
      <c r="Y248" s="2285"/>
      <c r="Z248" s="2285"/>
      <c r="AA248" s="2285"/>
      <c r="AB248" s="61" t="s">
        <v>1636</v>
      </c>
      <c r="AC248" s="204" t="s">
        <v>1634</v>
      </c>
      <c r="AD248" s="2290" t="s">
        <v>451</v>
      </c>
      <c r="AE248" s="2290"/>
      <c r="AF248" s="2290"/>
      <c r="AG248" s="2290"/>
      <c r="AH248" s="2290"/>
      <c r="AI248" s="2290"/>
      <c r="AJ248" s="2290"/>
      <c r="AK248" s="2290"/>
      <c r="AL248" s="63" t="s">
        <v>1636</v>
      </c>
      <c r="AM248" s="203" t="s">
        <v>1634</v>
      </c>
      <c r="AN248" s="2285" t="s">
        <v>1651</v>
      </c>
      <c r="AO248" s="2285"/>
      <c r="AP248" s="2285"/>
      <c r="AQ248" s="2285"/>
      <c r="AR248" s="2285"/>
      <c r="AS248" s="2285"/>
      <c r="AT248" s="2285"/>
      <c r="AU248" s="2285"/>
      <c r="AV248" s="63" t="s">
        <v>1636</v>
      </c>
      <c r="AW248" s="63"/>
      <c r="AX248" s="195"/>
      <c r="AY248" s="1"/>
    </row>
    <row r="249" spans="1:51" s="187" customFormat="1" ht="19.5" customHeight="1" x14ac:dyDescent="0.15">
      <c r="A249" s="393"/>
      <c r="B249" s="394"/>
      <c r="C249" s="394"/>
      <c r="D249" s="394"/>
      <c r="E249" s="394"/>
      <c r="F249" s="395"/>
      <c r="G249" s="208"/>
      <c r="H249" s="63"/>
      <c r="I249" s="63"/>
      <c r="J249" s="63"/>
      <c r="K249" s="198"/>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63"/>
      <c r="AI249" s="63"/>
      <c r="AJ249" s="63"/>
      <c r="AK249" s="63"/>
      <c r="AL249" s="63"/>
      <c r="AM249" s="63"/>
      <c r="AN249" s="63"/>
      <c r="AO249" s="63"/>
      <c r="AP249" s="63"/>
      <c r="AQ249" s="63"/>
      <c r="AR249" s="63"/>
      <c r="AS249" s="63"/>
      <c r="AT249" s="63"/>
      <c r="AU249" s="63"/>
      <c r="AV249" s="63"/>
      <c r="AW249" s="63"/>
      <c r="AX249" s="195"/>
      <c r="AY249" s="1"/>
    </row>
    <row r="250" spans="1:51" s="187" customFormat="1" ht="19.5" customHeight="1" x14ac:dyDescent="0.15">
      <c r="A250" s="393"/>
      <c r="B250" s="394"/>
      <c r="C250" s="394"/>
      <c r="D250" s="394"/>
      <c r="E250" s="394"/>
      <c r="F250" s="395"/>
      <c r="G250" s="208"/>
      <c r="H250" s="63"/>
      <c r="I250" s="200"/>
      <c r="J250" s="200"/>
      <c r="K250" s="201"/>
      <c r="L250" s="201"/>
      <c r="M250" s="201"/>
      <c r="N250" s="201"/>
      <c r="O250" s="201"/>
      <c r="P250" s="201"/>
      <c r="Q250" s="201"/>
      <c r="R250" s="201"/>
      <c r="S250" s="201"/>
      <c r="T250" s="201"/>
      <c r="U250" s="201"/>
      <c r="V250" s="201"/>
      <c r="W250" s="201"/>
      <c r="X250" s="201"/>
      <c r="Y250" s="201"/>
      <c r="Z250" s="201"/>
      <c r="AA250" s="201"/>
      <c r="AB250" s="201"/>
      <c r="AC250" s="201"/>
      <c r="AD250" s="201"/>
      <c r="AE250" s="201"/>
      <c r="AF250" s="201"/>
      <c r="AG250" s="201"/>
      <c r="AH250" s="200"/>
      <c r="AI250" s="200"/>
      <c r="AJ250" s="200"/>
      <c r="AK250" s="200"/>
      <c r="AL250" s="200"/>
      <c r="AM250" s="200"/>
      <c r="AN250" s="200"/>
      <c r="AO250" s="200"/>
      <c r="AP250" s="200"/>
      <c r="AQ250" s="200"/>
      <c r="AR250" s="63"/>
      <c r="AS250" s="63"/>
      <c r="AT250" s="63"/>
      <c r="AU250" s="63"/>
      <c r="AV250" s="63"/>
      <c r="AW250" s="63"/>
      <c r="AX250" s="195"/>
      <c r="AY250" s="1"/>
    </row>
    <row r="251" spans="1:51" s="187" customFormat="1" ht="19.5" customHeight="1" x14ac:dyDescent="0.15">
      <c r="A251" s="393"/>
      <c r="B251" s="394"/>
      <c r="C251" s="394"/>
      <c r="D251" s="394"/>
      <c r="E251" s="394"/>
      <c r="F251" s="395"/>
      <c r="G251" s="208"/>
      <c r="H251" s="214"/>
      <c r="I251" s="63"/>
      <c r="J251" s="63"/>
      <c r="K251" s="63"/>
      <c r="L251" s="63"/>
      <c r="M251" s="202"/>
      <c r="N251" s="63"/>
      <c r="O251" s="63"/>
      <c r="P251" s="63"/>
      <c r="Q251" s="63"/>
      <c r="R251" s="63"/>
      <c r="S251" s="63"/>
      <c r="T251" s="63"/>
      <c r="U251" s="63"/>
      <c r="V251" s="63"/>
      <c r="W251" s="202"/>
      <c r="X251" s="63"/>
      <c r="Y251" s="61"/>
      <c r="Z251" s="63"/>
      <c r="AA251" s="63"/>
      <c r="AB251" s="63"/>
      <c r="AC251" s="63"/>
      <c r="AD251" s="63"/>
      <c r="AE251" s="63"/>
      <c r="AF251" s="63"/>
      <c r="AG251" s="202"/>
      <c r="AH251" s="63"/>
      <c r="AI251" s="63"/>
      <c r="AJ251" s="63"/>
      <c r="AK251" s="63"/>
      <c r="AL251" s="63"/>
      <c r="AM251" s="63"/>
      <c r="AN251" s="63"/>
      <c r="AO251" s="63"/>
      <c r="AP251" s="63"/>
      <c r="AQ251" s="202"/>
      <c r="AR251" s="63"/>
      <c r="AS251" s="63"/>
      <c r="AT251" s="63"/>
      <c r="AU251" s="63"/>
      <c r="AV251" s="63"/>
      <c r="AW251" s="63"/>
      <c r="AX251" s="195"/>
      <c r="AY251" s="1"/>
    </row>
    <row r="252" spans="1:51" s="187" customFormat="1" ht="19.5" customHeight="1" x14ac:dyDescent="0.15">
      <c r="A252" s="393"/>
      <c r="B252" s="394"/>
      <c r="C252" s="394"/>
      <c r="D252" s="394"/>
      <c r="E252" s="394"/>
      <c r="F252" s="395"/>
      <c r="G252" s="208"/>
      <c r="H252" s="63"/>
      <c r="I252" s="63"/>
      <c r="J252" s="2284" t="s">
        <v>1669</v>
      </c>
      <c r="K252" s="2285"/>
      <c r="L252" s="2285"/>
      <c r="M252" s="2285"/>
      <c r="N252" s="2285"/>
      <c r="O252" s="2285"/>
      <c r="P252" s="2285"/>
      <c r="Q252" s="2286"/>
      <c r="R252" s="63"/>
      <c r="S252" s="63"/>
      <c r="T252" s="2284" t="s">
        <v>1670</v>
      </c>
      <c r="U252" s="2285"/>
      <c r="V252" s="2285"/>
      <c r="W252" s="2285"/>
      <c r="X252" s="2285"/>
      <c r="Y252" s="2285"/>
      <c r="Z252" s="2285"/>
      <c r="AA252" s="2286"/>
      <c r="AB252" s="61"/>
      <c r="AC252" s="61"/>
      <c r="AD252" s="2284" t="s">
        <v>1671</v>
      </c>
      <c r="AE252" s="2290"/>
      <c r="AF252" s="2290"/>
      <c r="AG252" s="2290"/>
      <c r="AH252" s="2290"/>
      <c r="AI252" s="2290"/>
      <c r="AJ252" s="2290"/>
      <c r="AK252" s="2293"/>
      <c r="AL252" s="63"/>
      <c r="AM252" s="63"/>
      <c r="AN252" s="2284" t="s">
        <v>1672</v>
      </c>
      <c r="AO252" s="2285"/>
      <c r="AP252" s="2285"/>
      <c r="AQ252" s="2285"/>
      <c r="AR252" s="2285"/>
      <c r="AS252" s="2285"/>
      <c r="AT252" s="2285"/>
      <c r="AU252" s="2286"/>
      <c r="AV252" s="63"/>
      <c r="AW252" s="63"/>
      <c r="AX252" s="195"/>
      <c r="AY252" s="1"/>
    </row>
    <row r="253" spans="1:51" s="187" customFormat="1" ht="19.5" customHeight="1" x14ac:dyDescent="0.15">
      <c r="A253" s="393"/>
      <c r="B253" s="394"/>
      <c r="C253" s="394"/>
      <c r="D253" s="394"/>
      <c r="E253" s="394"/>
      <c r="F253" s="395"/>
      <c r="G253" s="208"/>
      <c r="H253" s="63"/>
      <c r="I253" s="63"/>
      <c r="J253" s="2287"/>
      <c r="K253" s="2288"/>
      <c r="L253" s="2288"/>
      <c r="M253" s="2288"/>
      <c r="N253" s="2288"/>
      <c r="O253" s="2288"/>
      <c r="P253" s="2288"/>
      <c r="Q253" s="2289"/>
      <c r="R253" s="63"/>
      <c r="S253" s="63"/>
      <c r="T253" s="2287"/>
      <c r="U253" s="2288"/>
      <c r="V253" s="2288"/>
      <c r="W253" s="2288"/>
      <c r="X253" s="2288"/>
      <c r="Y253" s="2288"/>
      <c r="Z253" s="2288"/>
      <c r="AA253" s="2289"/>
      <c r="AB253" s="61"/>
      <c r="AC253" s="61"/>
      <c r="AD253" s="2294"/>
      <c r="AE253" s="2295"/>
      <c r="AF253" s="2295"/>
      <c r="AG253" s="2295"/>
      <c r="AH253" s="2295"/>
      <c r="AI253" s="2295"/>
      <c r="AJ253" s="2295"/>
      <c r="AK253" s="2296"/>
      <c r="AL253" s="63"/>
      <c r="AM253" s="63"/>
      <c r="AN253" s="2287"/>
      <c r="AO253" s="2288"/>
      <c r="AP253" s="2288"/>
      <c r="AQ253" s="2288"/>
      <c r="AR253" s="2288"/>
      <c r="AS253" s="2288"/>
      <c r="AT253" s="2288"/>
      <c r="AU253" s="2289"/>
      <c r="AV253" s="63"/>
      <c r="AW253" s="63"/>
      <c r="AX253" s="195"/>
      <c r="AY253" s="1"/>
    </row>
    <row r="254" spans="1:51" s="40" customFormat="1" ht="24" customHeight="1" x14ac:dyDescent="0.15">
      <c r="A254" s="393"/>
      <c r="B254" s="394"/>
      <c r="C254" s="394"/>
      <c r="D254" s="394"/>
      <c r="E254" s="394"/>
      <c r="F254" s="395"/>
      <c r="G254" s="208"/>
      <c r="H254" s="63"/>
      <c r="I254" s="203" t="s">
        <v>1634</v>
      </c>
      <c r="J254" s="2285" t="s">
        <v>1651</v>
      </c>
      <c r="K254" s="2285"/>
      <c r="L254" s="2285"/>
      <c r="M254" s="2285"/>
      <c r="N254" s="2285"/>
      <c r="O254" s="2285"/>
      <c r="P254" s="2285"/>
      <c r="Q254" s="2285"/>
      <c r="R254" s="63" t="s">
        <v>1636</v>
      </c>
      <c r="S254" s="203" t="s">
        <v>1634</v>
      </c>
      <c r="T254" s="2285" t="s">
        <v>482</v>
      </c>
      <c r="U254" s="2285"/>
      <c r="V254" s="2285"/>
      <c r="W254" s="2285"/>
      <c r="X254" s="2285"/>
      <c r="Y254" s="2285"/>
      <c r="Z254" s="2285"/>
      <c r="AA254" s="2285"/>
      <c r="AB254" s="61" t="s">
        <v>1636</v>
      </c>
      <c r="AC254" s="204" t="s">
        <v>1634</v>
      </c>
      <c r="AD254" s="2290" t="s">
        <v>482</v>
      </c>
      <c r="AE254" s="2290"/>
      <c r="AF254" s="2290"/>
      <c r="AG254" s="2290"/>
      <c r="AH254" s="2290"/>
      <c r="AI254" s="2290"/>
      <c r="AJ254" s="2290"/>
      <c r="AK254" s="2290"/>
      <c r="AL254" s="63" t="s">
        <v>1636</v>
      </c>
      <c r="AM254" s="203" t="s">
        <v>1634</v>
      </c>
      <c r="AN254" s="2285" t="s">
        <v>482</v>
      </c>
      <c r="AO254" s="2285"/>
      <c r="AP254" s="2285"/>
      <c r="AQ254" s="2285"/>
      <c r="AR254" s="2285"/>
      <c r="AS254" s="2285"/>
      <c r="AT254" s="2285"/>
      <c r="AU254" s="2285"/>
      <c r="AV254" s="63" t="s">
        <v>1636</v>
      </c>
      <c r="AW254" s="63"/>
      <c r="AX254" s="195"/>
      <c r="AY254" s="1"/>
    </row>
    <row r="255" spans="1:51" s="40" customFormat="1" ht="24" customHeight="1" x14ac:dyDescent="0.15">
      <c r="A255" s="393"/>
      <c r="B255" s="394"/>
      <c r="C255" s="394"/>
      <c r="D255" s="394"/>
      <c r="E255" s="394"/>
      <c r="F255" s="395"/>
      <c r="G255" s="208"/>
      <c r="H255" s="63"/>
      <c r="I255" s="63"/>
      <c r="J255" s="63"/>
      <c r="K255" s="63"/>
      <c r="L255" s="63"/>
      <c r="M255" s="63"/>
      <c r="N255" s="63"/>
      <c r="O255" s="63"/>
      <c r="P255" s="63"/>
      <c r="Q255" s="63"/>
      <c r="R255" s="63"/>
      <c r="S255" s="63"/>
      <c r="T255" s="63"/>
      <c r="U255" s="63"/>
      <c r="V255" s="63"/>
      <c r="W255" s="63"/>
      <c r="X255" s="63"/>
      <c r="Y255" s="61"/>
      <c r="Z255" s="61"/>
      <c r="AA255" s="61"/>
      <c r="AB255" s="61"/>
      <c r="AC255" s="61"/>
      <c r="AD255" s="61"/>
      <c r="AE255" s="61"/>
      <c r="AF255" s="61"/>
      <c r="AG255" s="61"/>
      <c r="AH255" s="63"/>
      <c r="AI255" s="63"/>
      <c r="AJ255" s="63"/>
      <c r="AK255" s="63"/>
      <c r="AL255" s="63"/>
      <c r="AM255" s="63"/>
      <c r="AN255" s="63"/>
      <c r="AO255" s="63"/>
      <c r="AP255" s="63"/>
      <c r="AQ255" s="63"/>
      <c r="AR255" s="63"/>
      <c r="AS255" s="63"/>
      <c r="AT255" s="63"/>
      <c r="AU255" s="63"/>
      <c r="AV255" s="63"/>
      <c r="AW255" s="63"/>
      <c r="AX255" s="195"/>
      <c r="AY255" s="1"/>
    </row>
    <row r="256" spans="1:51" s="40" customFormat="1" ht="20.25" customHeight="1" x14ac:dyDescent="0.15">
      <c r="A256" s="393"/>
      <c r="B256" s="394"/>
      <c r="C256" s="394"/>
      <c r="D256" s="394"/>
      <c r="E256" s="394"/>
      <c r="F256" s="395"/>
      <c r="G256" s="208"/>
      <c r="H256" s="199"/>
      <c r="I256" s="200"/>
      <c r="J256" s="200"/>
      <c r="K256" s="201"/>
      <c r="L256" s="201"/>
      <c r="M256" s="201"/>
      <c r="N256" s="201"/>
      <c r="O256" s="201"/>
      <c r="P256" s="201"/>
      <c r="Q256" s="201"/>
      <c r="R256" s="201"/>
      <c r="S256" s="201"/>
      <c r="T256" s="201"/>
      <c r="U256" s="201"/>
      <c r="V256" s="201"/>
      <c r="W256" s="201"/>
      <c r="X256" s="201"/>
      <c r="Y256" s="201"/>
      <c r="Z256" s="201"/>
      <c r="AA256" s="201"/>
      <c r="AB256" s="201"/>
      <c r="AC256" s="201"/>
      <c r="AD256" s="201"/>
      <c r="AE256" s="201"/>
      <c r="AF256" s="201"/>
      <c r="AG256" s="201"/>
      <c r="AH256" s="200"/>
      <c r="AI256" s="200"/>
      <c r="AJ256" s="200"/>
      <c r="AK256" s="200"/>
      <c r="AL256" s="200"/>
      <c r="AM256" s="200"/>
      <c r="AN256" s="200"/>
      <c r="AO256" s="200"/>
      <c r="AP256" s="200"/>
      <c r="AQ256" s="200"/>
      <c r="AR256" s="63"/>
      <c r="AS256" s="63"/>
      <c r="AT256" s="63"/>
      <c r="AU256" s="63"/>
      <c r="AV256" s="63"/>
      <c r="AW256" s="63"/>
      <c r="AX256" s="195"/>
      <c r="AY256" s="1"/>
    </row>
    <row r="257" spans="1:51" s="187" customFormat="1" ht="25.15" customHeight="1" x14ac:dyDescent="0.15">
      <c r="A257" s="393"/>
      <c r="B257" s="394"/>
      <c r="C257" s="394"/>
      <c r="D257" s="394"/>
      <c r="E257" s="394"/>
      <c r="F257" s="395"/>
      <c r="G257" s="208"/>
      <c r="H257" s="63"/>
      <c r="I257" s="63"/>
      <c r="J257" s="63"/>
      <c r="K257" s="63"/>
      <c r="L257" s="63"/>
      <c r="M257" s="202"/>
      <c r="N257" s="63"/>
      <c r="O257" s="63"/>
      <c r="P257" s="63"/>
      <c r="Q257" s="63"/>
      <c r="R257" s="63"/>
      <c r="S257" s="63"/>
      <c r="T257" s="63"/>
      <c r="U257" s="63"/>
      <c r="V257" s="63"/>
      <c r="W257" s="202"/>
      <c r="X257" s="63"/>
      <c r="Y257" s="61"/>
      <c r="Z257" s="63"/>
      <c r="AA257" s="63"/>
      <c r="AB257" s="63"/>
      <c r="AC257" s="63"/>
      <c r="AD257" s="63"/>
      <c r="AE257" s="63"/>
      <c r="AF257" s="63"/>
      <c r="AG257" s="202"/>
      <c r="AH257" s="63"/>
      <c r="AI257" s="63"/>
      <c r="AJ257" s="63"/>
      <c r="AK257" s="63"/>
      <c r="AL257" s="63"/>
      <c r="AM257" s="63"/>
      <c r="AN257" s="63"/>
      <c r="AO257" s="63"/>
      <c r="AP257" s="63"/>
      <c r="AQ257" s="202"/>
      <c r="AR257" s="63"/>
      <c r="AS257" s="63"/>
      <c r="AT257" s="63"/>
      <c r="AU257" s="63"/>
      <c r="AV257" s="63"/>
      <c r="AW257" s="63"/>
      <c r="AX257" s="195"/>
      <c r="AY257" s="1"/>
    </row>
    <row r="258" spans="1:51" s="187" customFormat="1" ht="30" customHeight="1" x14ac:dyDescent="0.15">
      <c r="A258" s="393"/>
      <c r="B258" s="394"/>
      <c r="C258" s="394"/>
      <c r="D258" s="394"/>
      <c r="E258" s="394"/>
      <c r="F258" s="395"/>
      <c r="G258" s="208"/>
      <c r="H258" s="63"/>
      <c r="I258" s="63"/>
      <c r="J258" s="2284" t="s">
        <v>1673</v>
      </c>
      <c r="K258" s="2285"/>
      <c r="L258" s="2285"/>
      <c r="M258" s="2285"/>
      <c r="N258" s="2285"/>
      <c r="O258" s="2285"/>
      <c r="P258" s="2285"/>
      <c r="Q258" s="2286"/>
      <c r="R258" s="63"/>
      <c r="S258" s="63"/>
      <c r="T258" s="2284" t="s">
        <v>1674</v>
      </c>
      <c r="U258" s="2285"/>
      <c r="V258" s="2285"/>
      <c r="W258" s="2285"/>
      <c r="X258" s="2285"/>
      <c r="Y258" s="2285"/>
      <c r="Z258" s="2285"/>
      <c r="AA258" s="2286"/>
      <c r="AB258" s="61"/>
      <c r="AC258" s="61"/>
      <c r="AD258" s="2284" t="s">
        <v>1675</v>
      </c>
      <c r="AE258" s="2290"/>
      <c r="AF258" s="2290"/>
      <c r="AG258" s="2290"/>
      <c r="AH258" s="2290"/>
      <c r="AI258" s="2290"/>
      <c r="AJ258" s="2290"/>
      <c r="AK258" s="2293"/>
      <c r="AL258" s="63"/>
      <c r="AM258" s="63"/>
      <c r="AN258" s="2284" t="s">
        <v>1676</v>
      </c>
      <c r="AO258" s="2285"/>
      <c r="AP258" s="2285"/>
      <c r="AQ258" s="2285"/>
      <c r="AR258" s="2285"/>
      <c r="AS258" s="2285"/>
      <c r="AT258" s="2285"/>
      <c r="AU258" s="2286"/>
      <c r="AV258" s="63"/>
      <c r="AW258" s="63"/>
      <c r="AX258" s="195"/>
      <c r="AY258" s="1"/>
    </row>
    <row r="259" spans="1:51" s="187" customFormat="1" ht="45.75" customHeight="1" x14ac:dyDescent="0.15">
      <c r="A259" s="393"/>
      <c r="B259" s="394"/>
      <c r="C259" s="394"/>
      <c r="D259" s="394"/>
      <c r="E259" s="394"/>
      <c r="F259" s="395"/>
      <c r="G259" s="208"/>
      <c r="H259" s="63"/>
      <c r="I259" s="63"/>
      <c r="J259" s="2287"/>
      <c r="K259" s="2288"/>
      <c r="L259" s="2288"/>
      <c r="M259" s="2288"/>
      <c r="N259" s="2288"/>
      <c r="O259" s="2288"/>
      <c r="P259" s="2288"/>
      <c r="Q259" s="2289"/>
      <c r="R259" s="63"/>
      <c r="S259" s="63"/>
      <c r="T259" s="2287"/>
      <c r="U259" s="2288"/>
      <c r="V259" s="2288"/>
      <c r="W259" s="2288"/>
      <c r="X259" s="2288"/>
      <c r="Y259" s="2288"/>
      <c r="Z259" s="2288"/>
      <c r="AA259" s="2289"/>
      <c r="AB259" s="61"/>
      <c r="AC259" s="61"/>
      <c r="AD259" s="2294"/>
      <c r="AE259" s="2295"/>
      <c r="AF259" s="2295"/>
      <c r="AG259" s="2295"/>
      <c r="AH259" s="2295"/>
      <c r="AI259" s="2295"/>
      <c r="AJ259" s="2295"/>
      <c r="AK259" s="2296"/>
      <c r="AL259" s="63"/>
      <c r="AM259" s="63"/>
      <c r="AN259" s="2287"/>
      <c r="AO259" s="2288"/>
      <c r="AP259" s="2288"/>
      <c r="AQ259" s="2288"/>
      <c r="AR259" s="2288"/>
      <c r="AS259" s="2288"/>
      <c r="AT259" s="2288"/>
      <c r="AU259" s="2289"/>
      <c r="AV259" s="63"/>
      <c r="AW259" s="63"/>
      <c r="AX259" s="195"/>
      <c r="AY259" s="1"/>
    </row>
    <row r="260" spans="1:51" s="187" customFormat="1" ht="39.950000000000003" customHeight="1" x14ac:dyDescent="0.15">
      <c r="A260" s="393"/>
      <c r="B260" s="394"/>
      <c r="C260" s="394"/>
      <c r="D260" s="394"/>
      <c r="E260" s="394"/>
      <c r="F260" s="395"/>
      <c r="G260" s="208"/>
      <c r="H260" s="63"/>
      <c r="I260" s="203" t="s">
        <v>1634</v>
      </c>
      <c r="J260" s="2285" t="s">
        <v>1629</v>
      </c>
      <c r="K260" s="2285"/>
      <c r="L260" s="2285"/>
      <c r="M260" s="2285"/>
      <c r="N260" s="2285"/>
      <c r="O260" s="2285"/>
      <c r="P260" s="2285"/>
      <c r="Q260" s="2285"/>
      <c r="R260" s="63" t="s">
        <v>1636</v>
      </c>
      <c r="S260" s="203" t="s">
        <v>1634</v>
      </c>
      <c r="T260" s="2285" t="s">
        <v>1629</v>
      </c>
      <c r="U260" s="2285"/>
      <c r="V260" s="2285"/>
      <c r="W260" s="2285"/>
      <c r="X260" s="2285"/>
      <c r="Y260" s="2285"/>
      <c r="Z260" s="2285"/>
      <c r="AA260" s="2285"/>
      <c r="AB260" s="61" t="s">
        <v>1636</v>
      </c>
      <c r="AC260" s="204" t="s">
        <v>1634</v>
      </c>
      <c r="AD260" s="2290" t="s">
        <v>1677</v>
      </c>
      <c r="AE260" s="2290"/>
      <c r="AF260" s="2290"/>
      <c r="AG260" s="2290"/>
      <c r="AH260" s="2290"/>
      <c r="AI260" s="2290"/>
      <c r="AJ260" s="2290"/>
      <c r="AK260" s="2290"/>
      <c r="AL260" s="63" t="s">
        <v>1636</v>
      </c>
      <c r="AM260" s="203" t="s">
        <v>1634</v>
      </c>
      <c r="AN260" s="2285" t="s">
        <v>1678</v>
      </c>
      <c r="AO260" s="2285"/>
      <c r="AP260" s="2285"/>
      <c r="AQ260" s="2285"/>
      <c r="AR260" s="2285"/>
      <c r="AS260" s="2285"/>
      <c r="AT260" s="2285"/>
      <c r="AU260" s="2285"/>
      <c r="AV260" s="63" t="s">
        <v>1636</v>
      </c>
      <c r="AW260" s="63"/>
      <c r="AX260" s="195"/>
      <c r="AY260" s="1"/>
    </row>
    <row r="261" spans="1:51" s="187" customFormat="1" ht="42" customHeight="1" x14ac:dyDescent="0.15">
      <c r="A261" s="393"/>
      <c r="B261" s="394"/>
      <c r="C261" s="394"/>
      <c r="D261" s="394"/>
      <c r="E261" s="394"/>
      <c r="F261" s="395"/>
      <c r="G261" s="208"/>
      <c r="H261" s="63"/>
      <c r="I261" s="63"/>
      <c r="J261" s="63"/>
      <c r="K261" s="63"/>
      <c r="L261" s="63"/>
      <c r="M261" s="63"/>
      <c r="N261" s="63"/>
      <c r="O261" s="63"/>
      <c r="P261" s="63"/>
      <c r="Q261" s="63"/>
      <c r="R261" s="63"/>
      <c r="S261" s="63"/>
      <c r="T261" s="63"/>
      <c r="U261" s="63"/>
      <c r="V261" s="63"/>
      <c r="W261" s="63"/>
      <c r="X261" s="63"/>
      <c r="Y261" s="61"/>
      <c r="Z261" s="61"/>
      <c r="AA261" s="61"/>
      <c r="AB261" s="61"/>
      <c r="AC261" s="61"/>
      <c r="AD261" s="61"/>
      <c r="AE261" s="61"/>
      <c r="AF261" s="61"/>
      <c r="AG261" s="61"/>
      <c r="AH261" s="63"/>
      <c r="AI261" s="63"/>
      <c r="AJ261" s="63"/>
      <c r="AK261" s="63"/>
      <c r="AL261" s="63"/>
      <c r="AM261" s="63"/>
      <c r="AN261" s="63"/>
      <c r="AO261" s="63"/>
      <c r="AP261" s="63"/>
      <c r="AQ261" s="63"/>
      <c r="AR261" s="63"/>
      <c r="AS261" s="63"/>
      <c r="AT261" s="63"/>
      <c r="AU261" s="63"/>
      <c r="AV261" s="63"/>
      <c r="AW261" s="63"/>
      <c r="AX261" s="195"/>
      <c r="AY261" s="1"/>
    </row>
    <row r="262" spans="1:51" s="187" customFormat="1" ht="42" customHeight="1" x14ac:dyDescent="0.15">
      <c r="A262" s="393"/>
      <c r="B262" s="394"/>
      <c r="C262" s="394"/>
      <c r="D262" s="394"/>
      <c r="E262" s="394"/>
      <c r="F262" s="395"/>
      <c r="G262" s="208"/>
      <c r="H262" s="199"/>
      <c r="I262" s="200"/>
      <c r="J262" s="200"/>
      <c r="K262" s="201"/>
      <c r="L262" s="201"/>
      <c r="M262" s="201"/>
      <c r="N262" s="201"/>
      <c r="O262" s="201"/>
      <c r="P262" s="201"/>
      <c r="Q262" s="201"/>
      <c r="R262" s="201"/>
      <c r="S262" s="201"/>
      <c r="T262" s="201"/>
      <c r="U262" s="201"/>
      <c r="V262" s="201"/>
      <c r="W262" s="201"/>
      <c r="X262" s="201"/>
      <c r="Y262" s="201"/>
      <c r="Z262" s="201"/>
      <c r="AA262" s="201"/>
      <c r="AB262" s="201"/>
      <c r="AC262" s="201"/>
      <c r="AD262" s="201"/>
      <c r="AE262" s="201"/>
      <c r="AF262" s="201"/>
      <c r="AG262" s="201"/>
      <c r="AH262" s="63"/>
      <c r="AI262" s="63"/>
      <c r="AJ262" s="63"/>
      <c r="AK262" s="63"/>
      <c r="AL262" s="63"/>
      <c r="AM262" s="63"/>
      <c r="AN262" s="63"/>
      <c r="AO262" s="63"/>
      <c r="AP262" s="63"/>
      <c r="AQ262" s="63"/>
      <c r="AR262" s="63"/>
      <c r="AS262" s="63"/>
      <c r="AT262" s="63"/>
      <c r="AU262" s="63"/>
      <c r="AV262" s="63"/>
      <c r="AW262" s="63"/>
      <c r="AX262" s="195"/>
      <c r="AY262" s="1"/>
    </row>
    <row r="263" spans="1:51" s="187" customFormat="1" ht="22.5" customHeight="1" x14ac:dyDescent="0.15">
      <c r="A263" s="393"/>
      <c r="B263" s="394"/>
      <c r="C263" s="394"/>
      <c r="D263" s="394"/>
      <c r="E263" s="394"/>
      <c r="F263" s="395"/>
      <c r="G263" s="17"/>
      <c r="H263" s="63"/>
      <c r="I263" s="63"/>
      <c r="J263" s="63"/>
      <c r="K263" s="63"/>
      <c r="L263" s="63"/>
      <c r="M263" s="202"/>
      <c r="N263" s="63"/>
      <c r="O263" s="63"/>
      <c r="P263" s="63"/>
      <c r="Q263" s="63"/>
      <c r="R263" s="63"/>
      <c r="S263" s="63"/>
      <c r="T263" s="63"/>
      <c r="U263" s="63"/>
      <c r="V263" s="63"/>
      <c r="W263" s="202"/>
      <c r="X263" s="63"/>
      <c r="Y263" s="61"/>
      <c r="Z263" s="63"/>
      <c r="AA263" s="63"/>
      <c r="AB263" s="63"/>
      <c r="AC263" s="63"/>
      <c r="AD263" s="63"/>
      <c r="AE263" s="63"/>
      <c r="AF263" s="63"/>
      <c r="AG263" s="202"/>
      <c r="AH263" s="63"/>
      <c r="AI263" s="63"/>
      <c r="AJ263" s="63"/>
      <c r="AK263" s="63"/>
      <c r="AL263" s="63"/>
      <c r="AM263" s="63"/>
      <c r="AN263" s="63"/>
      <c r="AO263" s="63"/>
      <c r="AP263" s="63"/>
      <c r="AQ263" s="63"/>
      <c r="AR263" s="63"/>
      <c r="AS263" s="63"/>
      <c r="AT263" s="63"/>
      <c r="AU263" s="63"/>
      <c r="AV263" s="63"/>
      <c r="AW263" s="63"/>
      <c r="AX263" s="195"/>
      <c r="AY263" s="1"/>
    </row>
    <row r="264" spans="1:51" s="187" customFormat="1" ht="19.5" customHeight="1" x14ac:dyDescent="0.15">
      <c r="A264" s="393"/>
      <c r="B264" s="394"/>
      <c r="C264" s="394"/>
      <c r="D264" s="394"/>
      <c r="E264" s="394"/>
      <c r="F264" s="395"/>
      <c r="G264" s="17"/>
      <c r="H264" s="63"/>
      <c r="I264" s="63"/>
      <c r="J264" s="2284" t="s">
        <v>1679</v>
      </c>
      <c r="K264" s="2285"/>
      <c r="L264" s="2285"/>
      <c r="M264" s="2285"/>
      <c r="N264" s="2285"/>
      <c r="O264" s="2285"/>
      <c r="P264" s="2285"/>
      <c r="Q264" s="2286"/>
      <c r="R264" s="63"/>
      <c r="S264" s="63"/>
      <c r="T264" s="2284" t="s">
        <v>1680</v>
      </c>
      <c r="U264" s="2285"/>
      <c r="V264" s="2285"/>
      <c r="W264" s="2285"/>
      <c r="X264" s="2285"/>
      <c r="Y264" s="2285"/>
      <c r="Z264" s="2285"/>
      <c r="AA264" s="2286"/>
      <c r="AB264" s="61"/>
      <c r="AC264" s="61"/>
      <c r="AD264" s="2284" t="s">
        <v>1681</v>
      </c>
      <c r="AE264" s="2290"/>
      <c r="AF264" s="2290"/>
      <c r="AG264" s="2290"/>
      <c r="AH264" s="2290"/>
      <c r="AI264" s="2290"/>
      <c r="AJ264" s="2290"/>
      <c r="AK264" s="2293"/>
      <c r="AL264" s="63"/>
      <c r="AM264" s="63"/>
      <c r="AN264" s="2291"/>
      <c r="AO264" s="2292"/>
      <c r="AP264" s="2292"/>
      <c r="AQ264" s="2292"/>
      <c r="AR264" s="2292"/>
      <c r="AS264" s="2292"/>
      <c r="AT264" s="2292"/>
      <c r="AU264" s="2292"/>
      <c r="AV264" s="63"/>
      <c r="AW264" s="63"/>
      <c r="AX264" s="195"/>
      <c r="AY264" s="1"/>
    </row>
    <row r="265" spans="1:51" s="187" customFormat="1" ht="19.5" customHeight="1" x14ac:dyDescent="0.15">
      <c r="A265" s="393"/>
      <c r="B265" s="394"/>
      <c r="C265" s="394"/>
      <c r="D265" s="394"/>
      <c r="E265" s="394"/>
      <c r="F265" s="395"/>
      <c r="G265" s="17"/>
      <c r="H265" s="63"/>
      <c r="I265" s="63"/>
      <c r="J265" s="2287"/>
      <c r="K265" s="2288"/>
      <c r="L265" s="2288"/>
      <c r="M265" s="2288"/>
      <c r="N265" s="2288"/>
      <c r="O265" s="2288"/>
      <c r="P265" s="2288"/>
      <c r="Q265" s="2289"/>
      <c r="R265" s="63"/>
      <c r="S265" s="63"/>
      <c r="T265" s="2287"/>
      <c r="U265" s="2288"/>
      <c r="V265" s="2288"/>
      <c r="W265" s="2288"/>
      <c r="X265" s="2288"/>
      <c r="Y265" s="2288"/>
      <c r="Z265" s="2288"/>
      <c r="AA265" s="2289"/>
      <c r="AB265" s="61"/>
      <c r="AC265" s="61"/>
      <c r="AD265" s="2294"/>
      <c r="AE265" s="2295"/>
      <c r="AF265" s="2295"/>
      <c r="AG265" s="2295"/>
      <c r="AH265" s="2295"/>
      <c r="AI265" s="2295"/>
      <c r="AJ265" s="2295"/>
      <c r="AK265" s="2296"/>
      <c r="AL265" s="63"/>
      <c r="AM265" s="63"/>
      <c r="AN265" s="2292"/>
      <c r="AO265" s="2292"/>
      <c r="AP265" s="2292"/>
      <c r="AQ265" s="2292"/>
      <c r="AR265" s="2292"/>
      <c r="AS265" s="2292"/>
      <c r="AT265" s="2292"/>
      <c r="AU265" s="2292"/>
      <c r="AV265" s="63"/>
      <c r="AW265" s="63"/>
      <c r="AX265" s="195"/>
      <c r="AY265" s="1"/>
    </row>
    <row r="266" spans="1:51" s="187" customFormat="1" ht="19.5" customHeight="1" x14ac:dyDescent="0.15">
      <c r="A266" s="393"/>
      <c r="B266" s="394"/>
      <c r="C266" s="394"/>
      <c r="D266" s="394"/>
      <c r="E266" s="394"/>
      <c r="F266" s="395"/>
      <c r="G266" s="17"/>
      <c r="H266" s="63"/>
      <c r="I266" s="203" t="s">
        <v>1634</v>
      </c>
      <c r="J266" s="2285" t="s">
        <v>1682</v>
      </c>
      <c r="K266" s="2285"/>
      <c r="L266" s="2285"/>
      <c r="M266" s="2285"/>
      <c r="N266" s="2285"/>
      <c r="O266" s="2285"/>
      <c r="P266" s="2285"/>
      <c r="Q266" s="2285"/>
      <c r="R266" s="63" t="s">
        <v>1636</v>
      </c>
      <c r="S266" s="203" t="s">
        <v>1634</v>
      </c>
      <c r="T266" s="2285" t="s">
        <v>1683</v>
      </c>
      <c r="U266" s="2285"/>
      <c r="V266" s="2285"/>
      <c r="W266" s="2285"/>
      <c r="X266" s="2285"/>
      <c r="Y266" s="2285"/>
      <c r="Z266" s="2285"/>
      <c r="AA266" s="2285"/>
      <c r="AB266" s="61" t="s">
        <v>1636</v>
      </c>
      <c r="AC266" s="204" t="s">
        <v>1634</v>
      </c>
      <c r="AD266" s="2290" t="s">
        <v>1684</v>
      </c>
      <c r="AE266" s="2290"/>
      <c r="AF266" s="2290"/>
      <c r="AG266" s="2290"/>
      <c r="AH266" s="2290"/>
      <c r="AI266" s="2290"/>
      <c r="AJ266" s="2290"/>
      <c r="AK266" s="2290"/>
      <c r="AL266" s="63" t="s">
        <v>1636</v>
      </c>
      <c r="AM266" s="203"/>
      <c r="AN266" s="2292"/>
      <c r="AO266" s="2292"/>
      <c r="AP266" s="2292"/>
      <c r="AQ266" s="2292"/>
      <c r="AR266" s="2292"/>
      <c r="AS266" s="2292"/>
      <c r="AT266" s="2292"/>
      <c r="AU266" s="2292"/>
      <c r="AV266" s="63"/>
      <c r="AW266" s="63"/>
      <c r="AX266" s="195"/>
      <c r="AY266" s="1"/>
    </row>
    <row r="267" spans="1:51" s="187" customFormat="1" ht="19.5" customHeight="1" x14ac:dyDescent="0.15">
      <c r="A267" s="393"/>
      <c r="B267" s="394"/>
      <c r="C267" s="394"/>
      <c r="D267" s="394"/>
      <c r="E267" s="394"/>
      <c r="F267" s="395"/>
      <c r="G267" s="17"/>
      <c r="H267" s="63"/>
      <c r="I267" s="63"/>
      <c r="J267" s="63"/>
      <c r="K267" s="63"/>
      <c r="L267" s="63"/>
      <c r="M267" s="63"/>
      <c r="N267" s="63"/>
      <c r="O267" s="63"/>
      <c r="P267" s="63"/>
      <c r="Q267" s="63"/>
      <c r="R267" s="63"/>
      <c r="S267" s="63"/>
      <c r="T267" s="63"/>
      <c r="U267" s="63"/>
      <c r="V267" s="63"/>
      <c r="W267" s="63"/>
      <c r="X267" s="63"/>
      <c r="Y267" s="61"/>
      <c r="Z267" s="61"/>
      <c r="AA267" s="61"/>
      <c r="AB267" s="61"/>
      <c r="AC267" s="61"/>
      <c r="AD267" s="61"/>
      <c r="AE267" s="61"/>
      <c r="AF267" s="61"/>
      <c r="AG267" s="61"/>
      <c r="AH267" s="63"/>
      <c r="AI267" s="63"/>
      <c r="AJ267" s="63"/>
      <c r="AK267" s="63"/>
      <c r="AL267" s="63"/>
      <c r="AM267" s="63"/>
      <c r="AN267" s="63"/>
      <c r="AO267" s="63"/>
      <c r="AP267" s="63"/>
      <c r="AQ267" s="63"/>
      <c r="AR267" s="63"/>
      <c r="AS267" s="63"/>
      <c r="AT267" s="63"/>
      <c r="AU267" s="63"/>
      <c r="AV267" s="63"/>
      <c r="AW267" s="63"/>
      <c r="AX267" s="195"/>
      <c r="AY267" s="1"/>
    </row>
    <row r="268" spans="1:51" s="187" customFormat="1" ht="19.5" customHeight="1" x14ac:dyDescent="0.15">
      <c r="A268" s="393"/>
      <c r="B268" s="394"/>
      <c r="C268" s="394"/>
      <c r="D268" s="394"/>
      <c r="E268" s="394"/>
      <c r="F268" s="395"/>
      <c r="G268" s="17"/>
      <c r="H268" s="63"/>
      <c r="I268" s="63"/>
      <c r="J268" s="63"/>
      <c r="K268" s="198"/>
      <c r="L268" s="198"/>
      <c r="M268" s="198"/>
      <c r="N268" s="198"/>
      <c r="O268" s="198"/>
      <c r="P268" s="198"/>
      <c r="Q268" s="198"/>
      <c r="R268" s="198"/>
      <c r="S268" s="198"/>
      <c r="T268" s="198"/>
      <c r="U268" s="198"/>
      <c r="V268" s="198"/>
      <c r="W268" s="198"/>
      <c r="X268" s="198"/>
      <c r="Y268" s="198"/>
      <c r="Z268" s="198"/>
      <c r="AA268" s="198"/>
      <c r="AB268" s="198"/>
      <c r="AC268" s="198"/>
      <c r="AD268" s="198"/>
      <c r="AE268" s="198"/>
      <c r="AF268" s="198"/>
      <c r="AG268" s="198"/>
      <c r="AH268" s="63"/>
      <c r="AI268" s="63"/>
      <c r="AJ268" s="63"/>
      <c r="AK268" s="63"/>
      <c r="AL268" s="63"/>
      <c r="AM268" s="63"/>
      <c r="AN268" s="63"/>
      <c r="AO268" s="63"/>
      <c r="AP268" s="63"/>
      <c r="AQ268" s="63"/>
      <c r="AR268" s="63"/>
      <c r="AS268" s="63"/>
      <c r="AT268" s="63"/>
      <c r="AU268" s="63"/>
      <c r="AV268" s="63"/>
      <c r="AW268" s="63"/>
      <c r="AX268" s="195"/>
      <c r="AY268" s="1"/>
    </row>
    <row r="269" spans="1:51" s="187" customFormat="1" ht="19.5" customHeight="1" x14ac:dyDescent="0.15">
      <c r="A269" s="393"/>
      <c r="B269" s="394"/>
      <c r="C269" s="394"/>
      <c r="D269" s="394"/>
      <c r="E269" s="394"/>
      <c r="F269" s="395"/>
      <c r="G269" s="17"/>
      <c r="H269" s="18"/>
      <c r="I269" s="18"/>
      <c r="J269" s="18"/>
      <c r="K269" s="198"/>
      <c r="L269" s="2283" t="s">
        <v>1685</v>
      </c>
      <c r="M269" s="2283"/>
      <c r="N269" s="2283"/>
      <c r="O269" s="2283"/>
      <c r="P269" s="2283"/>
      <c r="Q269" s="2283"/>
      <c r="R269" s="2283"/>
      <c r="S269" s="2283"/>
      <c r="T269" s="2283"/>
      <c r="U269" s="2283"/>
      <c r="V269" s="2283"/>
      <c r="W269" s="2283"/>
      <c r="X269" s="2283"/>
      <c r="Y269" s="2283"/>
      <c r="Z269" s="2283"/>
      <c r="AA269" s="2283"/>
      <c r="AB269" s="2283"/>
      <c r="AC269" s="2283"/>
      <c r="AD269" s="2283"/>
      <c r="AE269" s="2283"/>
      <c r="AF269" s="2283"/>
      <c r="AG269" s="2283"/>
      <c r="AH269" s="18"/>
      <c r="AI269" s="18"/>
      <c r="AJ269" s="18"/>
      <c r="AK269" s="18"/>
      <c r="AL269" s="18"/>
      <c r="AM269" s="18"/>
      <c r="AN269" s="18"/>
      <c r="AO269" s="18"/>
      <c r="AP269" s="18"/>
      <c r="AQ269" s="18"/>
      <c r="AR269" s="18"/>
      <c r="AS269" s="18"/>
      <c r="AT269" s="18"/>
      <c r="AU269" s="18"/>
      <c r="AV269" s="18"/>
      <c r="AW269" s="18"/>
      <c r="AX269" s="19"/>
      <c r="AY269" s="1"/>
    </row>
    <row r="270" spans="1:51" s="187" customFormat="1" ht="19.5" customHeight="1" x14ac:dyDescent="0.15">
      <c r="A270" s="393"/>
      <c r="B270" s="394"/>
      <c r="C270" s="394"/>
      <c r="D270" s="394"/>
      <c r="E270" s="394"/>
      <c r="F270" s="395"/>
      <c r="G270" s="17"/>
      <c r="H270" s="18"/>
      <c r="I270" s="18"/>
      <c r="J270" s="18"/>
      <c r="K270" s="198"/>
      <c r="L270" s="198"/>
      <c r="M270" s="198"/>
      <c r="N270" s="198"/>
      <c r="O270" s="198"/>
      <c r="P270" s="198"/>
      <c r="Q270" s="198"/>
      <c r="R270" s="198"/>
      <c r="S270" s="198"/>
      <c r="T270" s="198"/>
      <c r="U270" s="198"/>
      <c r="V270" s="198"/>
      <c r="W270" s="198"/>
      <c r="X270" s="198"/>
      <c r="Y270" s="198"/>
      <c r="Z270" s="198"/>
      <c r="AA270" s="198"/>
      <c r="AB270" s="198"/>
      <c r="AC270" s="198"/>
      <c r="AD270" s="198"/>
      <c r="AE270" s="198"/>
      <c r="AF270" s="198"/>
      <c r="AG270" s="198"/>
      <c r="AH270" s="18"/>
      <c r="AI270" s="18"/>
      <c r="AJ270" s="18"/>
      <c r="AK270" s="18"/>
      <c r="AL270" s="18"/>
      <c r="AM270" s="18"/>
      <c r="AN270" s="18"/>
      <c r="AO270" s="18"/>
      <c r="AP270" s="18"/>
      <c r="AQ270" s="18"/>
      <c r="AR270" s="18"/>
      <c r="AS270" s="18"/>
      <c r="AT270" s="18"/>
      <c r="AU270" s="18"/>
      <c r="AV270" s="18"/>
      <c r="AW270" s="18"/>
      <c r="AX270" s="19"/>
      <c r="AY270" s="1"/>
    </row>
    <row r="271" spans="1:51" s="187" customFormat="1" ht="19.5" customHeight="1" x14ac:dyDescent="0.15">
      <c r="A271" s="393"/>
      <c r="B271" s="394"/>
      <c r="C271" s="394"/>
      <c r="D271" s="394"/>
      <c r="E271" s="394"/>
      <c r="F271" s="395"/>
      <c r="G271" s="17"/>
      <c r="H271" s="18"/>
      <c r="I271" s="18"/>
      <c r="J271" s="18"/>
      <c r="K271" s="198"/>
      <c r="L271" s="198"/>
      <c r="M271" s="198"/>
      <c r="N271" s="198"/>
      <c r="O271" s="198"/>
      <c r="P271" s="198"/>
      <c r="Q271" s="198"/>
      <c r="R271" s="198"/>
      <c r="S271" s="198"/>
      <c r="T271" s="198"/>
      <c r="U271" s="198"/>
      <c r="V271" s="198"/>
      <c r="W271" s="198"/>
      <c r="X271" s="198"/>
      <c r="Y271" s="2284" t="s">
        <v>1686</v>
      </c>
      <c r="Z271" s="2285"/>
      <c r="AA271" s="2285"/>
      <c r="AB271" s="2285"/>
      <c r="AC271" s="2285"/>
      <c r="AD271" s="2285"/>
      <c r="AE271" s="2285"/>
      <c r="AF271" s="2285"/>
      <c r="AG271" s="2286"/>
      <c r="AH271" s="18"/>
      <c r="AI271" s="18"/>
      <c r="AJ271" s="18"/>
      <c r="AK271" s="18"/>
      <c r="AL271" s="18"/>
      <c r="AM271" s="18"/>
      <c r="AN271" s="18"/>
      <c r="AO271" s="18"/>
      <c r="AP271" s="18"/>
      <c r="AQ271" s="18"/>
      <c r="AR271" s="18"/>
      <c r="AS271" s="18"/>
      <c r="AT271" s="18"/>
      <c r="AU271" s="18"/>
      <c r="AV271" s="18"/>
      <c r="AW271" s="18"/>
      <c r="AX271" s="19"/>
      <c r="AY271" s="1"/>
    </row>
    <row r="272" spans="1:51" s="187" customFormat="1" ht="19.5" customHeight="1" x14ac:dyDescent="0.15">
      <c r="A272" s="393"/>
      <c r="B272" s="394"/>
      <c r="C272" s="394"/>
      <c r="D272" s="394"/>
      <c r="E272" s="394"/>
      <c r="F272" s="395"/>
      <c r="G272" s="17"/>
      <c r="H272" s="18"/>
      <c r="I272" s="18"/>
      <c r="J272" s="18"/>
      <c r="K272" s="198"/>
      <c r="L272" s="198"/>
      <c r="M272" s="198"/>
      <c r="N272" s="198"/>
      <c r="O272" s="198"/>
      <c r="P272" s="198"/>
      <c r="Q272" s="198"/>
      <c r="R272" s="198"/>
      <c r="S272" s="198"/>
      <c r="T272" s="198"/>
      <c r="U272" s="198"/>
      <c r="V272" s="198"/>
      <c r="W272" s="198"/>
      <c r="X272" s="198"/>
      <c r="Y272" s="2287"/>
      <c r="Z272" s="2288"/>
      <c r="AA272" s="2288"/>
      <c r="AB272" s="2288"/>
      <c r="AC272" s="2288"/>
      <c r="AD272" s="2288"/>
      <c r="AE272" s="2288"/>
      <c r="AF272" s="2288"/>
      <c r="AG272" s="2289"/>
      <c r="AH272" s="18"/>
      <c r="AI272" s="18"/>
      <c r="AJ272" s="18"/>
      <c r="AK272" s="18"/>
      <c r="AL272" s="18"/>
      <c r="AM272" s="18"/>
      <c r="AN272" s="18"/>
      <c r="AO272" s="18"/>
      <c r="AP272" s="18"/>
      <c r="AQ272" s="18"/>
      <c r="AR272" s="18"/>
      <c r="AS272" s="18"/>
      <c r="AT272" s="18"/>
      <c r="AU272" s="18"/>
      <c r="AV272" s="18"/>
      <c r="AW272" s="18"/>
      <c r="AX272" s="19"/>
      <c r="AY272" s="1"/>
    </row>
    <row r="273" spans="1:51" s="187" customFormat="1" ht="19.5" customHeight="1" x14ac:dyDescent="0.15">
      <c r="A273" s="393"/>
      <c r="B273" s="394"/>
      <c r="C273" s="394"/>
      <c r="D273" s="394"/>
      <c r="E273" s="394"/>
      <c r="F273" s="395"/>
      <c r="G273" s="17"/>
      <c r="H273" s="18"/>
      <c r="I273" s="18"/>
      <c r="J273" s="18"/>
      <c r="K273" s="198"/>
      <c r="L273" s="198"/>
      <c r="M273" s="198"/>
      <c r="N273" s="198"/>
      <c r="O273" s="198"/>
      <c r="P273" s="198"/>
      <c r="Q273" s="198"/>
      <c r="R273" s="198"/>
      <c r="S273" s="198"/>
      <c r="T273" s="198"/>
      <c r="U273" s="198"/>
      <c r="V273" s="198"/>
      <c r="W273" s="198"/>
      <c r="X273" s="198"/>
      <c r="Y273" s="2290" t="s">
        <v>1621</v>
      </c>
      <c r="Z273" s="2290"/>
      <c r="AA273" s="2290"/>
      <c r="AB273" s="2290"/>
      <c r="AC273" s="2290"/>
      <c r="AD273" s="2290"/>
      <c r="AE273" s="2290"/>
      <c r="AF273" s="2290"/>
      <c r="AG273" s="2290"/>
      <c r="AH273" s="18"/>
      <c r="AI273" s="18"/>
      <c r="AJ273" s="18"/>
      <c r="AK273" s="18"/>
      <c r="AL273" s="18"/>
      <c r="AM273" s="18"/>
      <c r="AN273" s="18"/>
      <c r="AO273" s="18"/>
      <c r="AP273" s="18"/>
      <c r="AQ273" s="18"/>
      <c r="AR273" s="18"/>
      <c r="AS273" s="18"/>
      <c r="AT273" s="18"/>
      <c r="AU273" s="18"/>
      <c r="AV273" s="18"/>
      <c r="AW273" s="18"/>
      <c r="AX273" s="19"/>
      <c r="AY273" s="1"/>
    </row>
    <row r="274" spans="1:51" s="187" customFormat="1" ht="19.5" customHeight="1" x14ac:dyDescent="0.15">
      <c r="A274" s="393"/>
      <c r="B274" s="394"/>
      <c r="C274" s="394"/>
      <c r="D274" s="394"/>
      <c r="E274" s="394"/>
      <c r="F274" s="395"/>
      <c r="G274" s="17"/>
      <c r="H274" s="18"/>
      <c r="I274" s="18"/>
      <c r="J274" s="18"/>
      <c r="K274" s="198"/>
      <c r="L274" s="198"/>
      <c r="M274" s="198"/>
      <c r="N274" s="198"/>
      <c r="O274" s="198"/>
      <c r="P274" s="198"/>
      <c r="Q274" s="198"/>
      <c r="R274" s="198"/>
      <c r="S274" s="198"/>
      <c r="T274" s="198"/>
      <c r="U274" s="198"/>
      <c r="V274" s="198"/>
      <c r="W274" s="198"/>
      <c r="X274" s="198"/>
      <c r="Y274" s="2291"/>
      <c r="Z274" s="2291"/>
      <c r="AA274" s="2291"/>
      <c r="AB274" s="2291"/>
      <c r="AC274" s="2291"/>
      <c r="AD274" s="2291"/>
      <c r="AE274" s="2291"/>
      <c r="AF274" s="2291"/>
      <c r="AG274" s="2291"/>
      <c r="AH274" s="18"/>
      <c r="AI274" s="18"/>
      <c r="AJ274" s="18"/>
      <c r="AK274" s="18"/>
      <c r="AL274" s="18"/>
      <c r="AM274" s="18"/>
      <c r="AN274" s="18"/>
      <c r="AO274" s="18"/>
      <c r="AP274" s="18"/>
      <c r="AQ274" s="18"/>
      <c r="AR274" s="18"/>
      <c r="AS274" s="18"/>
      <c r="AT274" s="18"/>
      <c r="AU274" s="18"/>
      <c r="AV274" s="18"/>
      <c r="AW274" s="18"/>
      <c r="AX274" s="19"/>
      <c r="AY274" s="1"/>
    </row>
    <row r="275" spans="1:51" s="187" customFormat="1" ht="19.5" customHeight="1" x14ac:dyDescent="0.15">
      <c r="A275" s="393"/>
      <c r="B275" s="394"/>
      <c r="C275" s="394"/>
      <c r="D275" s="394"/>
      <c r="E275" s="394"/>
      <c r="F275" s="395"/>
      <c r="G275" s="17"/>
      <c r="H275" s="18"/>
      <c r="I275" s="18"/>
      <c r="J275" s="18"/>
      <c r="K275" s="198"/>
      <c r="L275" s="198"/>
      <c r="M275" s="198"/>
      <c r="N275" s="198"/>
      <c r="O275" s="198"/>
      <c r="P275" s="198"/>
      <c r="Q275" s="198"/>
      <c r="R275" s="198"/>
      <c r="S275" s="198"/>
      <c r="T275" s="198"/>
      <c r="U275" s="198"/>
      <c r="V275" s="198"/>
      <c r="W275" s="198"/>
      <c r="X275" s="198"/>
      <c r="Y275" s="198"/>
      <c r="Z275" s="198"/>
      <c r="AA275" s="198"/>
      <c r="AB275" s="198"/>
      <c r="AC275" s="198"/>
      <c r="AD275" s="198"/>
      <c r="AE275" s="198"/>
      <c r="AF275" s="198"/>
      <c r="AG275" s="198"/>
      <c r="AH275" s="18"/>
      <c r="AI275" s="18"/>
      <c r="AJ275" s="18"/>
      <c r="AK275" s="18"/>
      <c r="AL275" s="18"/>
      <c r="AM275" s="18"/>
      <c r="AN275" s="18"/>
      <c r="AO275" s="18"/>
      <c r="AP275" s="18"/>
      <c r="AQ275" s="18"/>
      <c r="AR275" s="18"/>
      <c r="AS275" s="18"/>
      <c r="AT275" s="18"/>
      <c r="AU275" s="18"/>
      <c r="AV275" s="18"/>
      <c r="AW275" s="18"/>
      <c r="AX275" s="19"/>
      <c r="AY275" s="1"/>
    </row>
    <row r="276" spans="1:51" s="187" customFormat="1" ht="19.5" customHeight="1" x14ac:dyDescent="0.15">
      <c r="A276" s="393"/>
      <c r="B276" s="394"/>
      <c r="C276" s="394"/>
      <c r="D276" s="394"/>
      <c r="E276" s="394"/>
      <c r="F276" s="395"/>
      <c r="G276" s="17"/>
      <c r="H276" s="18"/>
      <c r="I276" s="18"/>
      <c r="J276" s="18"/>
      <c r="K276" s="198"/>
      <c r="L276" s="198"/>
      <c r="M276" s="198"/>
      <c r="N276" s="198"/>
      <c r="O276" s="198"/>
      <c r="P276" s="198"/>
      <c r="Q276" s="198"/>
      <c r="R276" s="198"/>
      <c r="S276" s="198"/>
      <c r="T276" s="198"/>
      <c r="U276" s="198"/>
      <c r="V276" s="198"/>
      <c r="W276" s="198"/>
      <c r="X276" s="198"/>
      <c r="Y276" s="198"/>
      <c r="Z276" s="198"/>
      <c r="AA276" s="198"/>
      <c r="AB276" s="198"/>
      <c r="AC276" s="198"/>
      <c r="AD276" s="198"/>
      <c r="AE276" s="198"/>
      <c r="AF276" s="198"/>
      <c r="AG276" s="198"/>
      <c r="AH276" s="18"/>
      <c r="AI276" s="18"/>
      <c r="AJ276" s="18"/>
      <c r="AK276" s="18"/>
      <c r="AL276" s="18"/>
      <c r="AM276" s="18"/>
      <c r="AN276" s="18"/>
      <c r="AO276" s="18"/>
      <c r="AP276" s="18"/>
      <c r="AQ276" s="18"/>
      <c r="AR276" s="18"/>
      <c r="AS276" s="18"/>
      <c r="AT276" s="18"/>
      <c r="AU276" s="18"/>
      <c r="AV276" s="18"/>
      <c r="AW276" s="18"/>
      <c r="AX276" s="19"/>
      <c r="AY276" s="1"/>
    </row>
    <row r="277" spans="1:51" s="187" customFormat="1" ht="19.5" customHeight="1" x14ac:dyDescent="0.15">
      <c r="A277" s="393"/>
      <c r="B277" s="394"/>
      <c r="C277" s="394"/>
      <c r="D277" s="394"/>
      <c r="E277" s="394"/>
      <c r="F277" s="395"/>
      <c r="G277" s="17"/>
      <c r="H277" s="18"/>
      <c r="I277" s="18"/>
      <c r="J277" s="18"/>
      <c r="K277" s="198"/>
      <c r="L277" s="198"/>
      <c r="M277" s="198"/>
      <c r="N277" s="198"/>
      <c r="O277" s="198"/>
      <c r="P277" s="198"/>
      <c r="Q277" s="198"/>
      <c r="R277" s="198"/>
      <c r="S277" s="198"/>
      <c r="T277" s="198"/>
      <c r="U277" s="198"/>
      <c r="V277" s="198"/>
      <c r="W277" s="198"/>
      <c r="X277" s="198"/>
      <c r="Y277" s="198"/>
      <c r="Z277" s="198"/>
      <c r="AA277" s="198"/>
      <c r="AB277" s="198"/>
      <c r="AC277" s="198"/>
      <c r="AD277" s="198"/>
      <c r="AE277" s="198"/>
      <c r="AF277" s="198"/>
      <c r="AG277" s="198"/>
      <c r="AH277" s="18"/>
      <c r="AI277" s="18"/>
      <c r="AJ277" s="18"/>
      <c r="AK277" s="18"/>
      <c r="AL277" s="18"/>
      <c r="AM277" s="18"/>
      <c r="AN277" s="18"/>
      <c r="AO277" s="18"/>
      <c r="AP277" s="18"/>
      <c r="AQ277" s="18"/>
      <c r="AR277" s="18"/>
      <c r="AS277" s="18"/>
      <c r="AT277" s="18"/>
      <c r="AU277" s="18"/>
      <c r="AV277" s="18"/>
      <c r="AW277" s="18"/>
      <c r="AX277" s="19"/>
      <c r="AY277" s="1"/>
    </row>
    <row r="278" spans="1:51" s="187" customFormat="1" ht="19.5" customHeight="1" x14ac:dyDescent="0.15">
      <c r="A278" s="393"/>
      <c r="B278" s="394"/>
      <c r="C278" s="394"/>
      <c r="D278" s="394"/>
      <c r="E278" s="394"/>
      <c r="F278" s="395"/>
      <c r="G278" s="17"/>
      <c r="H278" s="18"/>
      <c r="I278" s="18"/>
      <c r="J278" s="18"/>
      <c r="K278" s="198"/>
      <c r="L278" s="198"/>
      <c r="M278" s="198"/>
      <c r="N278" s="198"/>
      <c r="O278" s="198"/>
      <c r="P278" s="198"/>
      <c r="Q278" s="198"/>
      <c r="R278" s="198"/>
      <c r="S278" s="198"/>
      <c r="T278" s="198"/>
      <c r="U278" s="198"/>
      <c r="V278" s="198"/>
      <c r="W278" s="198"/>
      <c r="X278" s="198"/>
      <c r="Y278" s="2288" t="s">
        <v>466</v>
      </c>
      <c r="Z278" s="2288"/>
      <c r="AA278" s="2288"/>
      <c r="AB278" s="2288"/>
      <c r="AC278" s="2288"/>
      <c r="AD278" s="2288"/>
      <c r="AE278" s="2288"/>
      <c r="AF278" s="2288"/>
      <c r="AG278" s="2288"/>
      <c r="AH278" s="198"/>
      <c r="AI278" s="18"/>
      <c r="AJ278" s="18"/>
      <c r="AK278" s="18"/>
      <c r="AL278" s="18"/>
      <c r="AM278" s="18"/>
      <c r="AN278" s="18"/>
      <c r="AO278" s="18"/>
      <c r="AP278" s="18"/>
      <c r="AQ278" s="18"/>
      <c r="AR278" s="18"/>
      <c r="AS278" s="18"/>
      <c r="AT278" s="18"/>
      <c r="AU278" s="18"/>
      <c r="AV278" s="18"/>
      <c r="AW278" s="18"/>
      <c r="AX278" s="19"/>
      <c r="AY278" s="1"/>
    </row>
    <row r="279" spans="1:51" s="187" customFormat="1" ht="19.5" customHeight="1" x14ac:dyDescent="0.15">
      <c r="A279" s="393"/>
      <c r="B279" s="394"/>
      <c r="C279" s="394"/>
      <c r="D279" s="394"/>
      <c r="E279" s="394"/>
      <c r="F279" s="395"/>
      <c r="G279" s="17"/>
      <c r="H279" s="18"/>
      <c r="I279" s="18"/>
      <c r="J279" s="18"/>
      <c r="K279" s="198"/>
      <c r="L279" s="198"/>
      <c r="M279" s="198"/>
      <c r="N279" s="198"/>
      <c r="O279" s="198"/>
      <c r="P279" s="198"/>
      <c r="Q279" s="198"/>
      <c r="R279" s="198"/>
      <c r="S279" s="198"/>
      <c r="T279" s="198"/>
      <c r="U279" s="198"/>
      <c r="V279" s="198"/>
      <c r="W279" s="198"/>
      <c r="X279" s="198"/>
      <c r="Y279" s="2284" t="s">
        <v>1687</v>
      </c>
      <c r="Z279" s="2285"/>
      <c r="AA279" s="2285"/>
      <c r="AB279" s="2285"/>
      <c r="AC279" s="2285"/>
      <c r="AD279" s="2285"/>
      <c r="AE279" s="2285"/>
      <c r="AF279" s="2285"/>
      <c r="AG279" s="2286"/>
      <c r="AH279" s="198"/>
      <c r="AI279" s="18"/>
      <c r="AJ279" s="18"/>
      <c r="AK279" s="18"/>
      <c r="AL279" s="18"/>
      <c r="AM279" s="18"/>
      <c r="AN279" s="18"/>
      <c r="AO279" s="18"/>
      <c r="AP279" s="18"/>
      <c r="AQ279" s="18"/>
      <c r="AR279" s="18"/>
      <c r="AS279" s="18"/>
      <c r="AT279" s="18"/>
      <c r="AU279" s="18"/>
      <c r="AV279" s="18"/>
      <c r="AW279" s="18"/>
      <c r="AX279" s="19"/>
      <c r="AY279" s="1"/>
    </row>
    <row r="280" spans="1:51" s="187" customFormat="1" ht="19.5" customHeight="1" x14ac:dyDescent="0.15">
      <c r="A280" s="393"/>
      <c r="B280" s="394"/>
      <c r="C280" s="394"/>
      <c r="D280" s="394"/>
      <c r="E280" s="394"/>
      <c r="F280" s="395"/>
      <c r="G280" s="17"/>
      <c r="H280" s="18"/>
      <c r="I280" s="18"/>
      <c r="J280" s="18"/>
      <c r="K280" s="198"/>
      <c r="L280" s="198"/>
      <c r="M280" s="198"/>
      <c r="N280" s="198"/>
      <c r="O280" s="198"/>
      <c r="P280" s="198"/>
      <c r="Q280" s="198"/>
      <c r="R280" s="198"/>
      <c r="S280" s="198"/>
      <c r="T280" s="198"/>
      <c r="U280" s="198"/>
      <c r="V280" s="198"/>
      <c r="W280" s="198"/>
      <c r="X280" s="198"/>
      <c r="Y280" s="2287"/>
      <c r="Z280" s="2288"/>
      <c r="AA280" s="2288"/>
      <c r="AB280" s="2288"/>
      <c r="AC280" s="2288"/>
      <c r="AD280" s="2288"/>
      <c r="AE280" s="2288"/>
      <c r="AF280" s="2288"/>
      <c r="AG280" s="2289"/>
      <c r="AH280" s="198"/>
      <c r="AI280" s="18"/>
      <c r="AJ280" s="18"/>
      <c r="AK280" s="18"/>
      <c r="AL280" s="18"/>
      <c r="AM280" s="18"/>
      <c r="AN280" s="18"/>
      <c r="AO280" s="18"/>
      <c r="AP280" s="18"/>
      <c r="AQ280" s="18"/>
      <c r="AR280" s="18"/>
      <c r="AS280" s="18"/>
      <c r="AT280" s="18"/>
      <c r="AU280" s="18"/>
      <c r="AV280" s="18"/>
      <c r="AW280" s="18"/>
      <c r="AX280" s="19"/>
      <c r="AY280" s="1"/>
    </row>
    <row r="281" spans="1:51" ht="20.25" customHeight="1" x14ac:dyDescent="0.15">
      <c r="A281" s="393"/>
      <c r="B281" s="394"/>
      <c r="C281" s="394"/>
      <c r="D281" s="394"/>
      <c r="E281" s="394"/>
      <c r="F281" s="395"/>
      <c r="G281" s="17"/>
      <c r="H281" s="18"/>
      <c r="I281" s="18"/>
      <c r="J281" s="18"/>
      <c r="K281" s="198"/>
      <c r="L281" s="198"/>
      <c r="M281" s="198"/>
      <c r="N281" s="198"/>
      <c r="O281" s="198"/>
      <c r="P281" s="198"/>
      <c r="Q281" s="198"/>
      <c r="R281" s="198"/>
      <c r="S281" s="198"/>
      <c r="T281" s="198"/>
      <c r="U281" s="198"/>
      <c r="V281" s="198"/>
      <c r="W281" s="198"/>
      <c r="X281" s="198"/>
      <c r="Y281" s="2285" t="s">
        <v>1628</v>
      </c>
      <c r="Z281" s="2285"/>
      <c r="AA281" s="2285"/>
      <c r="AB281" s="2285"/>
      <c r="AC281" s="2285"/>
      <c r="AD281" s="2285"/>
      <c r="AE281" s="2285"/>
      <c r="AF281" s="2285"/>
      <c r="AG281" s="2285"/>
      <c r="AH281" s="198"/>
      <c r="AI281" s="18"/>
      <c r="AJ281" s="18"/>
      <c r="AK281" s="18"/>
      <c r="AL281" s="18"/>
      <c r="AM281" s="18"/>
      <c r="AN281" s="18"/>
      <c r="AO281" s="18"/>
      <c r="AP281" s="18"/>
      <c r="AQ281" s="18"/>
      <c r="AR281" s="18"/>
      <c r="AS281" s="18"/>
      <c r="AT281" s="18"/>
      <c r="AU281" s="18"/>
      <c r="AV281" s="18"/>
      <c r="AW281" s="18"/>
      <c r="AX281" s="19"/>
    </row>
    <row r="282" spans="1:51" x14ac:dyDescent="0.15">
      <c r="A282" s="393"/>
      <c r="B282" s="394"/>
      <c r="C282" s="394"/>
      <c r="D282" s="394"/>
      <c r="E282" s="394"/>
      <c r="F282" s="395"/>
      <c r="G282" s="17"/>
      <c r="H282" s="18"/>
      <c r="I282" s="18"/>
      <c r="J282" s="18"/>
      <c r="K282" s="198"/>
      <c r="L282" s="198"/>
      <c r="M282" s="198"/>
      <c r="N282" s="198"/>
      <c r="O282" s="198"/>
      <c r="P282" s="198"/>
      <c r="Q282" s="198"/>
      <c r="R282" s="198"/>
      <c r="S282" s="198"/>
      <c r="T282" s="198"/>
      <c r="U282" s="198"/>
      <c r="V282" s="198"/>
      <c r="W282" s="198"/>
      <c r="X282" s="198"/>
      <c r="Y282" s="2292"/>
      <c r="Z282" s="2292"/>
      <c r="AA282" s="2292"/>
      <c r="AB282" s="2292"/>
      <c r="AC282" s="2292"/>
      <c r="AD282" s="2292"/>
      <c r="AE282" s="2292"/>
      <c r="AF282" s="2292"/>
      <c r="AG282" s="2292"/>
      <c r="AH282" s="198"/>
      <c r="AI282" s="18"/>
      <c r="AJ282" s="18"/>
      <c r="AK282" s="18"/>
      <c r="AL282" s="18"/>
      <c r="AM282" s="18"/>
      <c r="AN282" s="18"/>
      <c r="AO282" s="18"/>
      <c r="AP282" s="18"/>
      <c r="AQ282" s="18"/>
      <c r="AR282" s="18"/>
      <c r="AS282" s="18"/>
      <c r="AT282" s="18"/>
      <c r="AU282" s="18"/>
      <c r="AV282" s="18"/>
      <c r="AW282" s="18"/>
      <c r="AX282" s="19"/>
    </row>
    <row r="283" spans="1:51" x14ac:dyDescent="0.15">
      <c r="A283" s="393"/>
      <c r="B283" s="394"/>
      <c r="C283" s="394"/>
      <c r="D283" s="394"/>
      <c r="E283" s="394"/>
      <c r="F283" s="395"/>
      <c r="G283" s="17"/>
      <c r="H283" s="63"/>
      <c r="I283" s="63"/>
      <c r="J283" s="63"/>
      <c r="K283" s="198"/>
      <c r="L283" s="198"/>
      <c r="M283" s="198"/>
      <c r="N283" s="198"/>
      <c r="O283" s="198"/>
      <c r="P283" s="198"/>
      <c r="Q283" s="198"/>
      <c r="R283" s="198"/>
      <c r="S283" s="198"/>
      <c r="T283" s="198"/>
      <c r="U283" s="198"/>
      <c r="V283" s="198"/>
      <c r="W283" s="198"/>
      <c r="X283" s="198"/>
      <c r="Y283" s="198"/>
      <c r="Z283" s="198"/>
      <c r="AA283" s="198"/>
      <c r="AB283" s="198"/>
      <c r="AC283" s="198"/>
      <c r="AD283" s="198"/>
      <c r="AE283" s="198"/>
      <c r="AF283" s="198"/>
      <c r="AG283" s="198"/>
      <c r="AH283" s="63"/>
      <c r="AI283" s="63"/>
      <c r="AJ283" s="63"/>
      <c r="AK283" s="63"/>
      <c r="AL283" s="63"/>
      <c r="AM283" s="63"/>
      <c r="AN283" s="63"/>
      <c r="AO283" s="63"/>
      <c r="AP283" s="63"/>
      <c r="AQ283" s="63"/>
      <c r="AR283" s="63"/>
      <c r="AS283" s="63"/>
      <c r="AT283" s="63"/>
      <c r="AU283" s="63"/>
      <c r="AV283" s="63"/>
      <c r="AW283" s="63"/>
      <c r="AX283" s="195"/>
    </row>
    <row r="284" spans="1:51" ht="26.25" customHeight="1" x14ac:dyDescent="0.15">
      <c r="A284" s="393"/>
      <c r="B284" s="394"/>
      <c r="C284" s="394"/>
      <c r="D284" s="394"/>
      <c r="E284" s="394"/>
      <c r="F284" s="395"/>
      <c r="G284" s="17"/>
      <c r="H284" s="18"/>
      <c r="I284" s="18"/>
      <c r="J284" s="18"/>
      <c r="K284" s="198"/>
      <c r="L284" s="198"/>
      <c r="M284" s="198"/>
      <c r="N284" s="198"/>
      <c r="O284" s="198"/>
      <c r="P284" s="198"/>
      <c r="Q284" s="198"/>
      <c r="R284" s="198"/>
      <c r="S284" s="198"/>
      <c r="T284" s="198"/>
      <c r="U284" s="198"/>
      <c r="V284" s="198"/>
      <c r="W284" s="198"/>
      <c r="X284" s="198"/>
      <c r="Y284" s="198"/>
      <c r="Z284" s="198"/>
      <c r="AA284" s="198"/>
      <c r="AB284" s="198"/>
      <c r="AC284" s="198"/>
      <c r="AD284" s="198"/>
      <c r="AE284" s="198"/>
      <c r="AF284" s="198"/>
      <c r="AG284" s="198"/>
      <c r="AH284" s="18"/>
      <c r="AI284" s="18"/>
      <c r="AJ284" s="18"/>
      <c r="AK284" s="18"/>
      <c r="AL284" s="18"/>
      <c r="AM284" s="18"/>
      <c r="AN284" s="18"/>
      <c r="AO284" s="18"/>
      <c r="AP284" s="18"/>
      <c r="AQ284" s="18"/>
      <c r="AR284" s="18"/>
      <c r="AS284" s="18"/>
      <c r="AT284" s="18"/>
      <c r="AU284" s="18"/>
      <c r="AV284" s="18"/>
      <c r="AW284" s="18"/>
      <c r="AX284" s="195"/>
    </row>
    <row r="285" spans="1:51" x14ac:dyDescent="0.15">
      <c r="A285" s="393"/>
      <c r="B285" s="394"/>
      <c r="C285" s="394"/>
      <c r="D285" s="394"/>
      <c r="E285" s="394"/>
      <c r="F285" s="395"/>
      <c r="G285" s="17"/>
      <c r="H285" s="18"/>
      <c r="I285" s="18"/>
      <c r="J285" s="18"/>
      <c r="K285" s="198"/>
      <c r="L285" s="198"/>
      <c r="M285" s="198"/>
      <c r="N285" s="198"/>
      <c r="O285" s="198"/>
      <c r="P285" s="198"/>
      <c r="Q285" s="198"/>
      <c r="R285" s="198"/>
      <c r="S285" s="198"/>
      <c r="T285" s="198"/>
      <c r="U285" s="198"/>
      <c r="V285" s="198"/>
      <c r="W285" s="198"/>
      <c r="X285" s="198"/>
      <c r="Y285" s="198"/>
      <c r="Z285" s="198"/>
      <c r="AA285" s="198"/>
      <c r="AB285" s="198"/>
      <c r="AC285" s="198"/>
      <c r="AD285" s="198"/>
      <c r="AE285" s="198"/>
      <c r="AF285" s="198"/>
      <c r="AG285" s="198"/>
      <c r="AH285" s="18"/>
      <c r="AI285" s="18"/>
      <c r="AJ285" s="18"/>
      <c r="AK285" s="18"/>
      <c r="AL285" s="18"/>
      <c r="AM285" s="18"/>
      <c r="AN285" s="18"/>
      <c r="AO285" s="18"/>
      <c r="AP285" s="18"/>
      <c r="AQ285" s="18"/>
      <c r="AR285" s="18"/>
      <c r="AS285" s="18"/>
      <c r="AT285" s="18"/>
      <c r="AU285" s="18"/>
      <c r="AV285" s="18"/>
      <c r="AW285" s="18"/>
      <c r="AX285" s="195"/>
    </row>
    <row r="286" spans="1:51" ht="14.25" thickBot="1" x14ac:dyDescent="0.2">
      <c r="A286" s="1685"/>
      <c r="B286" s="1686"/>
      <c r="C286" s="1686"/>
      <c r="D286" s="1686"/>
      <c r="E286" s="1686"/>
      <c r="F286" s="1687"/>
      <c r="G286" s="20" t="s">
        <v>472</v>
      </c>
      <c r="H286" s="211"/>
      <c r="I286" s="211"/>
      <c r="J286" s="211"/>
      <c r="K286" s="211"/>
      <c r="L286" s="211"/>
      <c r="M286" s="211"/>
      <c r="N286" s="211"/>
      <c r="O286" s="211"/>
      <c r="P286" s="211"/>
      <c r="Q286" s="211"/>
      <c r="R286" s="211"/>
      <c r="S286" s="211"/>
      <c r="T286" s="211"/>
      <c r="U286" s="211"/>
      <c r="V286" s="211"/>
      <c r="W286" s="211"/>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2"/>
    </row>
    <row r="287" spans="1:51" x14ac:dyDescent="0.15">
      <c r="A287" s="23"/>
      <c r="B287" s="23"/>
      <c r="C287" s="23"/>
      <c r="D287" s="23"/>
      <c r="E287" s="23"/>
      <c r="F287" s="23"/>
      <c r="G287" s="15"/>
      <c r="H287" s="215"/>
      <c r="I287" s="215"/>
      <c r="J287" s="215"/>
      <c r="K287" s="215"/>
      <c r="L287" s="215"/>
      <c r="M287" s="215"/>
      <c r="N287" s="215"/>
      <c r="O287" s="215"/>
      <c r="P287" s="215"/>
      <c r="Q287" s="215"/>
      <c r="R287" s="215"/>
      <c r="S287" s="215"/>
      <c r="T287" s="215"/>
      <c r="U287" s="215"/>
      <c r="V287" s="215"/>
      <c r="W287" s="215"/>
      <c r="X287" s="215"/>
      <c r="Y287" s="215"/>
      <c r="Z287" s="215"/>
      <c r="AA287" s="215"/>
      <c r="AB287" s="215"/>
      <c r="AC287" s="215"/>
      <c r="AD287" s="215"/>
      <c r="AE287" s="215"/>
      <c r="AF287" s="215"/>
      <c r="AG287" s="215"/>
      <c r="AH287" s="215"/>
      <c r="AI287" s="215"/>
      <c r="AJ287" s="215"/>
      <c r="AK287" s="215"/>
      <c r="AL287" s="215"/>
      <c r="AM287" s="215"/>
      <c r="AN287" s="215"/>
      <c r="AO287" s="215"/>
      <c r="AP287" s="215"/>
      <c r="AQ287" s="215"/>
      <c r="AR287" s="215"/>
      <c r="AS287" s="215"/>
      <c r="AT287" s="215"/>
      <c r="AU287" s="215"/>
      <c r="AV287" s="215"/>
      <c r="AW287" s="215"/>
      <c r="AX287" s="215"/>
    </row>
    <row r="288" spans="1:51" ht="14.25" thickBot="1" x14ac:dyDescent="0.2">
      <c r="A288" s="216"/>
      <c r="B288" s="216"/>
      <c r="C288" s="216"/>
      <c r="D288" s="216"/>
      <c r="E288" s="216"/>
      <c r="F288" s="216"/>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4"/>
    </row>
    <row r="289" spans="1:50" ht="26.25" customHeight="1" x14ac:dyDescent="0.15">
      <c r="A289" s="617" t="s">
        <v>127</v>
      </c>
      <c r="B289" s="618"/>
      <c r="C289" s="618"/>
      <c r="D289" s="618"/>
      <c r="E289" s="618"/>
      <c r="F289" s="619"/>
      <c r="G289" s="1199" t="s">
        <v>1688</v>
      </c>
      <c r="H289" s="1200"/>
      <c r="I289" s="1200"/>
      <c r="J289" s="1200"/>
      <c r="K289" s="1200"/>
      <c r="L289" s="1200"/>
      <c r="M289" s="1200"/>
      <c r="N289" s="1200"/>
      <c r="O289" s="1200"/>
      <c r="P289" s="1200"/>
      <c r="Q289" s="1200"/>
      <c r="R289" s="1200"/>
      <c r="S289" s="1200"/>
      <c r="T289" s="1200"/>
      <c r="U289" s="1200"/>
      <c r="V289" s="1200"/>
      <c r="W289" s="1200"/>
      <c r="X289" s="1200"/>
      <c r="Y289" s="1200"/>
      <c r="Z289" s="1200"/>
      <c r="AA289" s="1200"/>
      <c r="AB289" s="1200"/>
      <c r="AC289" s="1199" t="s">
        <v>1689</v>
      </c>
      <c r="AD289" s="1200"/>
      <c r="AE289" s="1200"/>
      <c r="AF289" s="1200"/>
      <c r="AG289" s="1200"/>
      <c r="AH289" s="1200"/>
      <c r="AI289" s="1200"/>
      <c r="AJ289" s="1200"/>
      <c r="AK289" s="1200"/>
      <c r="AL289" s="1200"/>
      <c r="AM289" s="1200"/>
      <c r="AN289" s="1200"/>
      <c r="AO289" s="1200"/>
      <c r="AP289" s="1200"/>
      <c r="AQ289" s="1200"/>
      <c r="AR289" s="1200"/>
      <c r="AS289" s="1200"/>
      <c r="AT289" s="1200"/>
      <c r="AU289" s="1200"/>
      <c r="AV289" s="1200"/>
      <c r="AW289" s="1200"/>
      <c r="AX289" s="1202"/>
    </row>
    <row r="290" spans="1:50" ht="26.25" customHeight="1" x14ac:dyDescent="0.15">
      <c r="A290" s="620"/>
      <c r="B290" s="621"/>
      <c r="C290" s="621"/>
      <c r="D290" s="621"/>
      <c r="E290" s="621"/>
      <c r="F290" s="622"/>
      <c r="G290" s="777" t="s">
        <v>74</v>
      </c>
      <c r="H290" s="894"/>
      <c r="I290" s="894"/>
      <c r="J290" s="894"/>
      <c r="K290" s="894"/>
      <c r="L290" s="348" t="s">
        <v>130</v>
      </c>
      <c r="M290" s="539"/>
      <c r="N290" s="539"/>
      <c r="O290" s="539"/>
      <c r="P290" s="539"/>
      <c r="Q290" s="539"/>
      <c r="R290" s="539"/>
      <c r="S290" s="539"/>
      <c r="T290" s="539"/>
      <c r="U290" s="539"/>
      <c r="V290" s="539"/>
      <c r="W290" s="539"/>
      <c r="X290" s="540"/>
      <c r="Y290" s="604" t="s">
        <v>131</v>
      </c>
      <c r="Z290" s="597"/>
      <c r="AA290" s="597"/>
      <c r="AB290" s="597"/>
      <c r="AC290" s="777" t="s">
        <v>74</v>
      </c>
      <c r="AD290" s="894"/>
      <c r="AE290" s="894"/>
      <c r="AF290" s="894"/>
      <c r="AG290" s="894"/>
      <c r="AH290" s="348" t="s">
        <v>130</v>
      </c>
      <c r="AI290" s="539"/>
      <c r="AJ290" s="539"/>
      <c r="AK290" s="539"/>
      <c r="AL290" s="539"/>
      <c r="AM290" s="539"/>
      <c r="AN290" s="539"/>
      <c r="AO290" s="539"/>
      <c r="AP290" s="539"/>
      <c r="AQ290" s="539"/>
      <c r="AR290" s="539"/>
      <c r="AS290" s="539"/>
      <c r="AT290" s="540"/>
      <c r="AU290" s="604" t="s">
        <v>131</v>
      </c>
      <c r="AV290" s="597"/>
      <c r="AW290" s="597"/>
      <c r="AX290" s="600"/>
    </row>
    <row r="291" spans="1:50" ht="26.25" customHeight="1" x14ac:dyDescent="0.15">
      <c r="A291" s="620"/>
      <c r="B291" s="621"/>
      <c r="C291" s="621"/>
      <c r="D291" s="621"/>
      <c r="E291" s="621"/>
      <c r="F291" s="622"/>
      <c r="G291" s="1154" t="s">
        <v>478</v>
      </c>
      <c r="H291" s="1155"/>
      <c r="I291" s="1155"/>
      <c r="J291" s="1155"/>
      <c r="K291" s="1156"/>
      <c r="L291" s="2279" t="s">
        <v>1690</v>
      </c>
      <c r="M291" s="1157"/>
      <c r="N291" s="1157"/>
      <c r="O291" s="1157"/>
      <c r="P291" s="1157"/>
      <c r="Q291" s="1157"/>
      <c r="R291" s="1157"/>
      <c r="S291" s="1157"/>
      <c r="T291" s="1157"/>
      <c r="U291" s="1157"/>
      <c r="V291" s="1157"/>
      <c r="W291" s="1157"/>
      <c r="X291" s="1158"/>
      <c r="Y291" s="1159">
        <v>1</v>
      </c>
      <c r="Z291" s="1160"/>
      <c r="AA291" s="1160"/>
      <c r="AB291" s="1160"/>
      <c r="AC291" s="2258" t="s">
        <v>478</v>
      </c>
      <c r="AD291" s="2259"/>
      <c r="AE291" s="2259"/>
      <c r="AF291" s="2259"/>
      <c r="AG291" s="2260"/>
      <c r="AH291" s="2261" t="s">
        <v>495</v>
      </c>
      <c r="AI291" s="2262"/>
      <c r="AJ291" s="2262"/>
      <c r="AK291" s="2262"/>
      <c r="AL291" s="2262"/>
      <c r="AM291" s="2262"/>
      <c r="AN291" s="2262"/>
      <c r="AO291" s="2262"/>
      <c r="AP291" s="2262"/>
      <c r="AQ291" s="2262"/>
      <c r="AR291" s="2262"/>
      <c r="AS291" s="2262"/>
      <c r="AT291" s="2263"/>
      <c r="AU291" s="2264">
        <v>1</v>
      </c>
      <c r="AV291" s="2265"/>
      <c r="AW291" s="2265"/>
      <c r="AX291" s="2280"/>
    </row>
    <row r="292" spans="1:50" ht="26.25" customHeight="1" x14ac:dyDescent="0.15">
      <c r="A292" s="620"/>
      <c r="B292" s="621"/>
      <c r="C292" s="621"/>
      <c r="D292" s="621"/>
      <c r="E292" s="621"/>
      <c r="F292" s="622"/>
      <c r="G292" s="1166" t="s">
        <v>41</v>
      </c>
      <c r="H292" s="539"/>
      <c r="I292" s="539"/>
      <c r="J292" s="539"/>
      <c r="K292" s="539"/>
      <c r="L292" s="606"/>
      <c r="M292" s="938"/>
      <c r="N292" s="938"/>
      <c r="O292" s="938"/>
      <c r="P292" s="938"/>
      <c r="Q292" s="938"/>
      <c r="R292" s="938"/>
      <c r="S292" s="938"/>
      <c r="T292" s="938"/>
      <c r="U292" s="938"/>
      <c r="V292" s="938"/>
      <c r="W292" s="938"/>
      <c r="X292" s="939"/>
      <c r="Y292" s="1167">
        <f>SUM(Y291:AB291)</f>
        <v>1</v>
      </c>
      <c r="Z292" s="1168"/>
      <c r="AA292" s="1168"/>
      <c r="AB292" s="1168"/>
      <c r="AC292" s="2271" t="s">
        <v>478</v>
      </c>
      <c r="AD292" s="2272"/>
      <c r="AE292" s="2272"/>
      <c r="AF292" s="2272"/>
      <c r="AG292" s="2273"/>
      <c r="AH292" s="2274" t="s">
        <v>1415</v>
      </c>
      <c r="AI292" s="2281"/>
      <c r="AJ292" s="2281"/>
      <c r="AK292" s="2281"/>
      <c r="AL292" s="2281"/>
      <c r="AM292" s="2281"/>
      <c r="AN292" s="2281"/>
      <c r="AO292" s="2281"/>
      <c r="AP292" s="2281"/>
      <c r="AQ292" s="2281"/>
      <c r="AR292" s="2281"/>
      <c r="AS292" s="2281"/>
      <c r="AT292" s="2282"/>
      <c r="AU292" s="2277">
        <v>1</v>
      </c>
      <c r="AV292" s="2278"/>
      <c r="AW292" s="2278"/>
      <c r="AX292" s="2297"/>
    </row>
    <row r="293" spans="1:50" ht="26.25" customHeight="1" x14ac:dyDescent="0.15">
      <c r="A293" s="620"/>
      <c r="B293" s="621"/>
      <c r="C293" s="621"/>
      <c r="D293" s="621"/>
      <c r="E293" s="621"/>
      <c r="F293" s="622"/>
      <c r="G293" s="1134"/>
      <c r="H293" s="1135"/>
      <c r="I293" s="1135"/>
      <c r="J293" s="1135"/>
      <c r="K293" s="1136"/>
      <c r="L293" s="577"/>
      <c r="M293" s="1137"/>
      <c r="N293" s="1137"/>
      <c r="O293" s="1137"/>
      <c r="P293" s="1137"/>
      <c r="Q293" s="1137"/>
      <c r="R293" s="1137"/>
      <c r="S293" s="1137"/>
      <c r="T293" s="1137"/>
      <c r="U293" s="1137"/>
      <c r="V293" s="1137"/>
      <c r="W293" s="1137"/>
      <c r="X293" s="1138"/>
      <c r="Y293" s="1139"/>
      <c r="Z293" s="1140"/>
      <c r="AA293" s="1140"/>
      <c r="AB293" s="1457"/>
      <c r="AC293" s="1134"/>
      <c r="AD293" s="1135"/>
      <c r="AE293" s="1135"/>
      <c r="AF293" s="1135"/>
      <c r="AG293" s="1136"/>
      <c r="AH293" s="577"/>
      <c r="AI293" s="1137"/>
      <c r="AJ293" s="1137"/>
      <c r="AK293" s="1137"/>
      <c r="AL293" s="1137"/>
      <c r="AM293" s="1137"/>
      <c r="AN293" s="1137"/>
      <c r="AO293" s="1137"/>
      <c r="AP293" s="1137"/>
      <c r="AQ293" s="1137"/>
      <c r="AR293" s="1137"/>
      <c r="AS293" s="1137"/>
      <c r="AT293" s="1138"/>
      <c r="AU293" s="1139"/>
      <c r="AV293" s="1140"/>
      <c r="AW293" s="1140"/>
      <c r="AX293" s="1141"/>
    </row>
    <row r="294" spans="1:50" ht="26.25" customHeight="1" x14ac:dyDescent="0.15">
      <c r="A294" s="620"/>
      <c r="B294" s="621"/>
      <c r="C294" s="621"/>
      <c r="D294" s="621"/>
      <c r="E294" s="621"/>
      <c r="F294" s="622"/>
      <c r="G294" s="1134"/>
      <c r="H294" s="1135"/>
      <c r="I294" s="1135"/>
      <c r="J294" s="1135"/>
      <c r="K294" s="1136"/>
      <c r="L294" s="577"/>
      <c r="M294" s="1137"/>
      <c r="N294" s="1137"/>
      <c r="O294" s="1137"/>
      <c r="P294" s="1137"/>
      <c r="Q294" s="1137"/>
      <c r="R294" s="1137"/>
      <c r="S294" s="1137"/>
      <c r="T294" s="1137"/>
      <c r="U294" s="1137"/>
      <c r="V294" s="1137"/>
      <c r="W294" s="1137"/>
      <c r="X294" s="1138"/>
      <c r="Y294" s="1139"/>
      <c r="Z294" s="1140"/>
      <c r="AA294" s="1140"/>
      <c r="AB294" s="1457"/>
      <c r="AC294" s="1134"/>
      <c r="AD294" s="1135"/>
      <c r="AE294" s="1135"/>
      <c r="AF294" s="1135"/>
      <c r="AG294" s="1136"/>
      <c r="AH294" s="577"/>
      <c r="AI294" s="1137"/>
      <c r="AJ294" s="1137"/>
      <c r="AK294" s="1137"/>
      <c r="AL294" s="1137"/>
      <c r="AM294" s="1137"/>
      <c r="AN294" s="1137"/>
      <c r="AO294" s="1137"/>
      <c r="AP294" s="1137"/>
      <c r="AQ294" s="1137"/>
      <c r="AR294" s="1137"/>
      <c r="AS294" s="1137"/>
      <c r="AT294" s="1138"/>
      <c r="AU294" s="1139"/>
      <c r="AV294" s="1140"/>
      <c r="AW294" s="1140"/>
      <c r="AX294" s="1141"/>
    </row>
    <row r="295" spans="1:50" ht="26.25" customHeight="1" x14ac:dyDescent="0.15">
      <c r="A295" s="620"/>
      <c r="B295" s="621"/>
      <c r="C295" s="621"/>
      <c r="D295" s="621"/>
      <c r="E295" s="621"/>
      <c r="F295" s="622"/>
      <c r="G295" s="1134"/>
      <c r="H295" s="1135"/>
      <c r="I295" s="1135"/>
      <c r="J295" s="1135"/>
      <c r="K295" s="1136"/>
      <c r="L295" s="577"/>
      <c r="M295" s="1137"/>
      <c r="N295" s="1137"/>
      <c r="O295" s="1137"/>
      <c r="P295" s="1137"/>
      <c r="Q295" s="1137"/>
      <c r="R295" s="1137"/>
      <c r="S295" s="1137"/>
      <c r="T295" s="1137"/>
      <c r="U295" s="1137"/>
      <c r="V295" s="1137"/>
      <c r="W295" s="1137"/>
      <c r="X295" s="1138"/>
      <c r="Y295" s="1139"/>
      <c r="Z295" s="1140"/>
      <c r="AA295" s="1140"/>
      <c r="AB295" s="1140"/>
      <c r="AC295" s="1134"/>
      <c r="AD295" s="1135"/>
      <c r="AE295" s="1135"/>
      <c r="AF295" s="1135"/>
      <c r="AG295" s="1136"/>
      <c r="AH295" s="577"/>
      <c r="AI295" s="1137"/>
      <c r="AJ295" s="1137"/>
      <c r="AK295" s="1137"/>
      <c r="AL295" s="1137"/>
      <c r="AM295" s="1137"/>
      <c r="AN295" s="1137"/>
      <c r="AO295" s="1137"/>
      <c r="AP295" s="1137"/>
      <c r="AQ295" s="1137"/>
      <c r="AR295" s="1137"/>
      <c r="AS295" s="1137"/>
      <c r="AT295" s="1138"/>
      <c r="AU295" s="1139"/>
      <c r="AV295" s="1140"/>
      <c r="AW295" s="1140"/>
      <c r="AX295" s="1141"/>
    </row>
    <row r="296" spans="1:50" ht="26.25" customHeight="1" x14ac:dyDescent="0.15">
      <c r="A296" s="620"/>
      <c r="B296" s="621"/>
      <c r="C296" s="621"/>
      <c r="D296" s="621"/>
      <c r="E296" s="621"/>
      <c r="F296" s="622"/>
      <c r="G296" s="1134"/>
      <c r="H296" s="1135"/>
      <c r="I296" s="1135"/>
      <c r="J296" s="1135"/>
      <c r="K296" s="1136"/>
      <c r="L296" s="577"/>
      <c r="M296" s="1137"/>
      <c r="N296" s="1137"/>
      <c r="O296" s="1137"/>
      <c r="P296" s="1137"/>
      <c r="Q296" s="1137"/>
      <c r="R296" s="1137"/>
      <c r="S296" s="1137"/>
      <c r="T296" s="1137"/>
      <c r="U296" s="1137"/>
      <c r="V296" s="1137"/>
      <c r="W296" s="1137"/>
      <c r="X296" s="1138"/>
      <c r="Y296" s="1139"/>
      <c r="Z296" s="1140"/>
      <c r="AA296" s="1140"/>
      <c r="AB296" s="1140"/>
      <c r="AC296" s="1134"/>
      <c r="AD296" s="1135"/>
      <c r="AE296" s="1135"/>
      <c r="AF296" s="1135"/>
      <c r="AG296" s="1136"/>
      <c r="AH296" s="577"/>
      <c r="AI296" s="1137"/>
      <c r="AJ296" s="1137"/>
      <c r="AK296" s="1137"/>
      <c r="AL296" s="1137"/>
      <c r="AM296" s="1137"/>
      <c r="AN296" s="1137"/>
      <c r="AO296" s="1137"/>
      <c r="AP296" s="1137"/>
      <c r="AQ296" s="1137"/>
      <c r="AR296" s="1137"/>
      <c r="AS296" s="1137"/>
      <c r="AT296" s="1138"/>
      <c r="AU296" s="1139"/>
      <c r="AV296" s="1140"/>
      <c r="AW296" s="1140"/>
      <c r="AX296" s="1141"/>
    </row>
    <row r="297" spans="1:50" ht="26.25" customHeight="1" x14ac:dyDescent="0.15">
      <c r="A297" s="620"/>
      <c r="B297" s="621"/>
      <c r="C297" s="621"/>
      <c r="D297" s="621"/>
      <c r="E297" s="621"/>
      <c r="F297" s="622"/>
      <c r="G297" s="1134"/>
      <c r="H297" s="1135"/>
      <c r="I297" s="1135"/>
      <c r="J297" s="1135"/>
      <c r="K297" s="1136"/>
      <c r="L297" s="577"/>
      <c r="M297" s="1137"/>
      <c r="N297" s="1137"/>
      <c r="O297" s="1137"/>
      <c r="P297" s="1137"/>
      <c r="Q297" s="1137"/>
      <c r="R297" s="1137"/>
      <c r="S297" s="1137"/>
      <c r="T297" s="1137"/>
      <c r="U297" s="1137"/>
      <c r="V297" s="1137"/>
      <c r="W297" s="1137"/>
      <c r="X297" s="1138"/>
      <c r="Y297" s="1139"/>
      <c r="Z297" s="1140"/>
      <c r="AA297" s="1140"/>
      <c r="AB297" s="1140"/>
      <c r="AC297" s="1134"/>
      <c r="AD297" s="1135"/>
      <c r="AE297" s="1135"/>
      <c r="AF297" s="1135"/>
      <c r="AG297" s="1136"/>
      <c r="AH297" s="577"/>
      <c r="AI297" s="1137"/>
      <c r="AJ297" s="1137"/>
      <c r="AK297" s="1137"/>
      <c r="AL297" s="1137"/>
      <c r="AM297" s="1137"/>
      <c r="AN297" s="1137"/>
      <c r="AO297" s="1137"/>
      <c r="AP297" s="1137"/>
      <c r="AQ297" s="1137"/>
      <c r="AR297" s="1137"/>
      <c r="AS297" s="1137"/>
      <c r="AT297" s="1138"/>
      <c r="AU297" s="1139"/>
      <c r="AV297" s="1140"/>
      <c r="AW297" s="1140"/>
      <c r="AX297" s="1141"/>
    </row>
    <row r="298" spans="1:50" ht="26.25" customHeight="1" x14ac:dyDescent="0.15">
      <c r="A298" s="620"/>
      <c r="B298" s="621"/>
      <c r="C298" s="621"/>
      <c r="D298" s="621"/>
      <c r="E298" s="621"/>
      <c r="F298" s="622"/>
      <c r="G298" s="1117"/>
      <c r="H298" s="1118"/>
      <c r="I298" s="1118"/>
      <c r="J298" s="1118"/>
      <c r="K298" s="1119"/>
      <c r="L298" s="568"/>
      <c r="M298" s="1120"/>
      <c r="N298" s="1120"/>
      <c r="O298" s="1120"/>
      <c r="P298" s="1120"/>
      <c r="Q298" s="1120"/>
      <c r="R298" s="1120"/>
      <c r="S298" s="1120"/>
      <c r="T298" s="1120"/>
      <c r="U298" s="1120"/>
      <c r="V298" s="1120"/>
      <c r="W298" s="1120"/>
      <c r="X298" s="1121"/>
      <c r="Y298" s="1122"/>
      <c r="Z298" s="1123"/>
      <c r="AA298" s="1123"/>
      <c r="AB298" s="1123"/>
      <c r="AC298" s="1117"/>
      <c r="AD298" s="1118"/>
      <c r="AE298" s="1118"/>
      <c r="AF298" s="1118"/>
      <c r="AG298" s="1119"/>
      <c r="AH298" s="568"/>
      <c r="AI298" s="1120"/>
      <c r="AJ298" s="1120"/>
      <c r="AK298" s="1120"/>
      <c r="AL298" s="1120"/>
      <c r="AM298" s="1120"/>
      <c r="AN298" s="1120"/>
      <c r="AO298" s="1120"/>
      <c r="AP298" s="1120"/>
      <c r="AQ298" s="1120"/>
      <c r="AR298" s="1120"/>
      <c r="AS298" s="1120"/>
      <c r="AT298" s="1121"/>
      <c r="AU298" s="1122"/>
      <c r="AV298" s="1123"/>
      <c r="AW298" s="1123"/>
      <c r="AX298" s="1124"/>
    </row>
    <row r="299" spans="1:50" ht="26.25" customHeight="1" x14ac:dyDescent="0.15">
      <c r="A299" s="620"/>
      <c r="B299" s="621"/>
      <c r="C299" s="621"/>
      <c r="D299" s="621"/>
      <c r="E299" s="621"/>
      <c r="F299" s="622"/>
      <c r="G299" s="1166" t="s">
        <v>41</v>
      </c>
      <c r="H299" s="539"/>
      <c r="I299" s="539"/>
      <c r="J299" s="539"/>
      <c r="K299" s="539"/>
      <c r="L299" s="606"/>
      <c r="M299" s="938"/>
      <c r="N299" s="938"/>
      <c r="O299" s="938"/>
      <c r="P299" s="938"/>
      <c r="Q299" s="938"/>
      <c r="R299" s="938"/>
      <c r="S299" s="938"/>
      <c r="T299" s="938"/>
      <c r="U299" s="938"/>
      <c r="V299" s="938"/>
      <c r="W299" s="938"/>
      <c r="X299" s="939"/>
      <c r="Y299" s="1167">
        <f>SUM(Y291:AB298)</f>
        <v>2</v>
      </c>
      <c r="Z299" s="1168"/>
      <c r="AA299" s="1168"/>
      <c r="AB299" s="1169"/>
      <c r="AC299" s="1166" t="s">
        <v>41</v>
      </c>
      <c r="AD299" s="539"/>
      <c r="AE299" s="539"/>
      <c r="AF299" s="539"/>
      <c r="AG299" s="539"/>
      <c r="AH299" s="606"/>
      <c r="AI299" s="938"/>
      <c r="AJ299" s="938"/>
      <c r="AK299" s="938"/>
      <c r="AL299" s="938"/>
      <c r="AM299" s="938"/>
      <c r="AN299" s="938"/>
      <c r="AO299" s="938"/>
      <c r="AP299" s="938"/>
      <c r="AQ299" s="938"/>
      <c r="AR299" s="938"/>
      <c r="AS299" s="938"/>
      <c r="AT299" s="939"/>
      <c r="AU299" s="1167">
        <f>SUM(AU291:AX298)</f>
        <v>2</v>
      </c>
      <c r="AV299" s="1168"/>
      <c r="AW299" s="1168"/>
      <c r="AX299" s="1170"/>
    </row>
    <row r="300" spans="1:50" ht="26.25" customHeight="1" x14ac:dyDescent="0.15">
      <c r="A300" s="620"/>
      <c r="B300" s="621"/>
      <c r="C300" s="621"/>
      <c r="D300" s="621"/>
      <c r="E300" s="621"/>
      <c r="F300" s="622"/>
      <c r="G300" s="1162" t="s">
        <v>1691</v>
      </c>
      <c r="H300" s="1163"/>
      <c r="I300" s="1163"/>
      <c r="J300" s="1163"/>
      <c r="K300" s="1163"/>
      <c r="L300" s="1163"/>
      <c r="M300" s="1163"/>
      <c r="N300" s="1163"/>
      <c r="O300" s="1163"/>
      <c r="P300" s="1163"/>
      <c r="Q300" s="1163"/>
      <c r="R300" s="1163"/>
      <c r="S300" s="1163"/>
      <c r="T300" s="1163"/>
      <c r="U300" s="1163"/>
      <c r="V300" s="1163"/>
      <c r="W300" s="1163"/>
      <c r="X300" s="1163"/>
      <c r="Y300" s="1163"/>
      <c r="Z300" s="1163"/>
      <c r="AA300" s="1163"/>
      <c r="AB300" s="1163"/>
      <c r="AC300" s="1162"/>
      <c r="AD300" s="1163"/>
      <c r="AE300" s="1163"/>
      <c r="AF300" s="1163"/>
      <c r="AG300" s="1163"/>
      <c r="AH300" s="1163"/>
      <c r="AI300" s="1163"/>
      <c r="AJ300" s="1163"/>
      <c r="AK300" s="1163"/>
      <c r="AL300" s="1163"/>
      <c r="AM300" s="1163"/>
      <c r="AN300" s="1163"/>
      <c r="AO300" s="1163"/>
      <c r="AP300" s="1163"/>
      <c r="AQ300" s="1163"/>
      <c r="AR300" s="1163"/>
      <c r="AS300" s="1163"/>
      <c r="AT300" s="1163"/>
      <c r="AU300" s="1163"/>
      <c r="AV300" s="1163"/>
      <c r="AW300" s="1163"/>
      <c r="AX300" s="1165"/>
    </row>
    <row r="301" spans="1:50" ht="26.25" customHeight="1" x14ac:dyDescent="0.15">
      <c r="A301" s="620"/>
      <c r="B301" s="621"/>
      <c r="C301" s="621"/>
      <c r="D301" s="621"/>
      <c r="E301" s="621"/>
      <c r="F301" s="622"/>
      <c r="G301" s="777" t="s">
        <v>74</v>
      </c>
      <c r="H301" s="894"/>
      <c r="I301" s="894"/>
      <c r="J301" s="894"/>
      <c r="K301" s="894"/>
      <c r="L301" s="348" t="s">
        <v>130</v>
      </c>
      <c r="M301" s="539"/>
      <c r="N301" s="539"/>
      <c r="O301" s="539"/>
      <c r="P301" s="539"/>
      <c r="Q301" s="539"/>
      <c r="R301" s="539"/>
      <c r="S301" s="539"/>
      <c r="T301" s="539"/>
      <c r="U301" s="539"/>
      <c r="V301" s="539"/>
      <c r="W301" s="539"/>
      <c r="X301" s="540"/>
      <c r="Y301" s="604" t="s">
        <v>131</v>
      </c>
      <c r="Z301" s="597"/>
      <c r="AA301" s="597"/>
      <c r="AB301" s="597"/>
      <c r="AC301" s="777" t="s">
        <v>74</v>
      </c>
      <c r="AD301" s="894"/>
      <c r="AE301" s="894"/>
      <c r="AF301" s="894"/>
      <c r="AG301" s="894"/>
      <c r="AH301" s="348" t="s">
        <v>130</v>
      </c>
      <c r="AI301" s="539"/>
      <c r="AJ301" s="539"/>
      <c r="AK301" s="539"/>
      <c r="AL301" s="539"/>
      <c r="AM301" s="539"/>
      <c r="AN301" s="539"/>
      <c r="AO301" s="539"/>
      <c r="AP301" s="539"/>
      <c r="AQ301" s="539"/>
      <c r="AR301" s="539"/>
      <c r="AS301" s="539"/>
      <c r="AT301" s="540"/>
      <c r="AU301" s="604" t="s">
        <v>131</v>
      </c>
      <c r="AV301" s="597"/>
      <c r="AW301" s="597"/>
      <c r="AX301" s="600"/>
    </row>
    <row r="302" spans="1:50" ht="26.25" customHeight="1" x14ac:dyDescent="0.15">
      <c r="A302" s="620"/>
      <c r="B302" s="621"/>
      <c r="C302" s="621"/>
      <c r="D302" s="621"/>
      <c r="E302" s="621"/>
      <c r="F302" s="622"/>
      <c r="G302" s="2258" t="s">
        <v>478</v>
      </c>
      <c r="H302" s="2259"/>
      <c r="I302" s="2259"/>
      <c r="J302" s="2259"/>
      <c r="K302" s="2260"/>
      <c r="L302" s="2261" t="s">
        <v>495</v>
      </c>
      <c r="M302" s="2262"/>
      <c r="N302" s="2262"/>
      <c r="O302" s="2262"/>
      <c r="P302" s="2262"/>
      <c r="Q302" s="2262"/>
      <c r="R302" s="2262"/>
      <c r="S302" s="2262"/>
      <c r="T302" s="2262"/>
      <c r="U302" s="2262"/>
      <c r="V302" s="2262"/>
      <c r="W302" s="2262"/>
      <c r="X302" s="2263"/>
      <c r="Y302" s="2264">
        <v>2</v>
      </c>
      <c r="Z302" s="2265"/>
      <c r="AA302" s="2265"/>
      <c r="AB302" s="2265"/>
      <c r="AC302" s="1154"/>
      <c r="AD302" s="1155"/>
      <c r="AE302" s="1155"/>
      <c r="AF302" s="1155"/>
      <c r="AG302" s="1156"/>
      <c r="AH302" s="592"/>
      <c r="AI302" s="1157"/>
      <c r="AJ302" s="1157"/>
      <c r="AK302" s="1157"/>
      <c r="AL302" s="1157"/>
      <c r="AM302" s="1157"/>
      <c r="AN302" s="1157"/>
      <c r="AO302" s="1157"/>
      <c r="AP302" s="1157"/>
      <c r="AQ302" s="1157"/>
      <c r="AR302" s="1157"/>
      <c r="AS302" s="1157"/>
      <c r="AT302" s="1158"/>
      <c r="AU302" s="1159"/>
      <c r="AV302" s="1160"/>
      <c r="AW302" s="1160"/>
      <c r="AX302" s="1161"/>
    </row>
    <row r="303" spans="1:50" ht="26.25" customHeight="1" x14ac:dyDescent="0.15">
      <c r="A303" s="620"/>
      <c r="B303" s="621"/>
      <c r="C303" s="621"/>
      <c r="D303" s="621"/>
      <c r="E303" s="621"/>
      <c r="F303" s="622"/>
      <c r="G303" s="2271" t="s">
        <v>478</v>
      </c>
      <c r="H303" s="2272"/>
      <c r="I303" s="2272"/>
      <c r="J303" s="2272"/>
      <c r="K303" s="2273"/>
      <c r="L303" s="2274" t="s">
        <v>496</v>
      </c>
      <c r="M303" s="2275"/>
      <c r="N303" s="2275"/>
      <c r="O303" s="2275"/>
      <c r="P303" s="2275"/>
      <c r="Q303" s="2275"/>
      <c r="R303" s="2275"/>
      <c r="S303" s="2275"/>
      <c r="T303" s="2275"/>
      <c r="U303" s="2275"/>
      <c r="V303" s="2275"/>
      <c r="W303" s="2275"/>
      <c r="X303" s="2276"/>
      <c r="Y303" s="2277">
        <v>2</v>
      </c>
      <c r="Z303" s="2278"/>
      <c r="AA303" s="2278"/>
      <c r="AB303" s="2278"/>
      <c r="AC303" s="1134"/>
      <c r="AD303" s="1135"/>
      <c r="AE303" s="1135"/>
      <c r="AF303" s="1135"/>
      <c r="AG303" s="1136"/>
      <c r="AH303" s="577"/>
      <c r="AI303" s="1137"/>
      <c r="AJ303" s="1137"/>
      <c r="AK303" s="1137"/>
      <c r="AL303" s="1137"/>
      <c r="AM303" s="1137"/>
      <c r="AN303" s="1137"/>
      <c r="AO303" s="1137"/>
      <c r="AP303" s="1137"/>
      <c r="AQ303" s="1137"/>
      <c r="AR303" s="1137"/>
      <c r="AS303" s="1137"/>
      <c r="AT303" s="1138"/>
      <c r="AU303" s="1139"/>
      <c r="AV303" s="1140"/>
      <c r="AW303" s="1140"/>
      <c r="AX303" s="1141"/>
    </row>
    <row r="304" spans="1:50" ht="26.25" customHeight="1" x14ac:dyDescent="0.15">
      <c r="A304" s="620"/>
      <c r="B304" s="621"/>
      <c r="C304" s="621"/>
      <c r="D304" s="621"/>
      <c r="E304" s="621"/>
      <c r="F304" s="622"/>
      <c r="G304" s="2271" t="s">
        <v>478</v>
      </c>
      <c r="H304" s="2272"/>
      <c r="I304" s="2272"/>
      <c r="J304" s="2272"/>
      <c r="K304" s="2273"/>
      <c r="L304" s="2274" t="s">
        <v>1415</v>
      </c>
      <c r="M304" s="2275"/>
      <c r="N304" s="2275"/>
      <c r="O304" s="2275"/>
      <c r="P304" s="2275"/>
      <c r="Q304" s="2275"/>
      <c r="R304" s="2275"/>
      <c r="S304" s="2275"/>
      <c r="T304" s="2275"/>
      <c r="U304" s="2275"/>
      <c r="V304" s="2275"/>
      <c r="W304" s="2275"/>
      <c r="X304" s="2276"/>
      <c r="Y304" s="2277">
        <v>1</v>
      </c>
      <c r="Z304" s="2278"/>
      <c r="AA304" s="2278"/>
      <c r="AB304" s="2278"/>
      <c r="AC304" s="1134"/>
      <c r="AD304" s="1135"/>
      <c r="AE304" s="1135"/>
      <c r="AF304" s="1135"/>
      <c r="AG304" s="1136"/>
      <c r="AH304" s="577"/>
      <c r="AI304" s="1137"/>
      <c r="AJ304" s="1137"/>
      <c r="AK304" s="1137"/>
      <c r="AL304" s="1137"/>
      <c r="AM304" s="1137"/>
      <c r="AN304" s="1137"/>
      <c r="AO304" s="1137"/>
      <c r="AP304" s="1137"/>
      <c r="AQ304" s="1137"/>
      <c r="AR304" s="1137"/>
      <c r="AS304" s="1137"/>
      <c r="AT304" s="1138"/>
      <c r="AU304" s="1139"/>
      <c r="AV304" s="1140"/>
      <c r="AW304" s="1140"/>
      <c r="AX304" s="1141"/>
    </row>
    <row r="305" spans="1:50" ht="26.25" customHeight="1" x14ac:dyDescent="0.15">
      <c r="A305" s="620"/>
      <c r="B305" s="621"/>
      <c r="C305" s="621"/>
      <c r="D305" s="621"/>
      <c r="E305" s="621"/>
      <c r="F305" s="622"/>
      <c r="G305" s="1134"/>
      <c r="H305" s="1135"/>
      <c r="I305" s="1135"/>
      <c r="J305" s="1135"/>
      <c r="K305" s="1136"/>
      <c r="L305" s="577"/>
      <c r="M305" s="1137"/>
      <c r="N305" s="1137"/>
      <c r="O305" s="1137"/>
      <c r="P305" s="1137"/>
      <c r="Q305" s="1137"/>
      <c r="R305" s="1137"/>
      <c r="S305" s="1137"/>
      <c r="T305" s="1137"/>
      <c r="U305" s="1137"/>
      <c r="V305" s="1137"/>
      <c r="W305" s="1137"/>
      <c r="X305" s="1138"/>
      <c r="Y305" s="1139"/>
      <c r="Z305" s="1140"/>
      <c r="AA305" s="1140"/>
      <c r="AB305" s="1457"/>
      <c r="AC305" s="1134"/>
      <c r="AD305" s="1135"/>
      <c r="AE305" s="1135"/>
      <c r="AF305" s="1135"/>
      <c r="AG305" s="1136"/>
      <c r="AH305" s="577"/>
      <c r="AI305" s="1137"/>
      <c r="AJ305" s="1137"/>
      <c r="AK305" s="1137"/>
      <c r="AL305" s="1137"/>
      <c r="AM305" s="1137"/>
      <c r="AN305" s="1137"/>
      <c r="AO305" s="1137"/>
      <c r="AP305" s="1137"/>
      <c r="AQ305" s="1137"/>
      <c r="AR305" s="1137"/>
      <c r="AS305" s="1137"/>
      <c r="AT305" s="1138"/>
      <c r="AU305" s="1139"/>
      <c r="AV305" s="1140"/>
      <c r="AW305" s="1140"/>
      <c r="AX305" s="1141"/>
    </row>
    <row r="306" spans="1:50" ht="26.25" customHeight="1" x14ac:dyDescent="0.15">
      <c r="A306" s="620"/>
      <c r="B306" s="621"/>
      <c r="C306" s="621"/>
      <c r="D306" s="621"/>
      <c r="E306" s="621"/>
      <c r="F306" s="622"/>
      <c r="G306" s="1134"/>
      <c r="H306" s="1135"/>
      <c r="I306" s="1135"/>
      <c r="J306" s="1135"/>
      <c r="K306" s="1136"/>
      <c r="L306" s="577"/>
      <c r="M306" s="1137"/>
      <c r="N306" s="1137"/>
      <c r="O306" s="1137"/>
      <c r="P306" s="1137"/>
      <c r="Q306" s="1137"/>
      <c r="R306" s="1137"/>
      <c r="S306" s="1137"/>
      <c r="T306" s="1137"/>
      <c r="U306" s="1137"/>
      <c r="V306" s="1137"/>
      <c r="W306" s="1137"/>
      <c r="X306" s="1138"/>
      <c r="Y306" s="1139"/>
      <c r="Z306" s="1140"/>
      <c r="AA306" s="1140"/>
      <c r="AB306" s="1140"/>
      <c r="AC306" s="1134"/>
      <c r="AD306" s="1135"/>
      <c r="AE306" s="1135"/>
      <c r="AF306" s="1135"/>
      <c r="AG306" s="1136"/>
      <c r="AH306" s="577"/>
      <c r="AI306" s="1137"/>
      <c r="AJ306" s="1137"/>
      <c r="AK306" s="1137"/>
      <c r="AL306" s="1137"/>
      <c r="AM306" s="1137"/>
      <c r="AN306" s="1137"/>
      <c r="AO306" s="1137"/>
      <c r="AP306" s="1137"/>
      <c r="AQ306" s="1137"/>
      <c r="AR306" s="1137"/>
      <c r="AS306" s="1137"/>
      <c r="AT306" s="1138"/>
      <c r="AU306" s="1139"/>
      <c r="AV306" s="1140"/>
      <c r="AW306" s="1140"/>
      <c r="AX306" s="1141"/>
    </row>
    <row r="307" spans="1:50" ht="26.25" customHeight="1" x14ac:dyDescent="0.15">
      <c r="A307" s="620"/>
      <c r="B307" s="621"/>
      <c r="C307" s="621"/>
      <c r="D307" s="621"/>
      <c r="E307" s="621"/>
      <c r="F307" s="622"/>
      <c r="G307" s="1134"/>
      <c r="H307" s="1135"/>
      <c r="I307" s="1135"/>
      <c r="J307" s="1135"/>
      <c r="K307" s="1136"/>
      <c r="L307" s="577"/>
      <c r="M307" s="1137"/>
      <c r="N307" s="1137"/>
      <c r="O307" s="1137"/>
      <c r="P307" s="1137"/>
      <c r="Q307" s="1137"/>
      <c r="R307" s="1137"/>
      <c r="S307" s="1137"/>
      <c r="T307" s="1137"/>
      <c r="U307" s="1137"/>
      <c r="V307" s="1137"/>
      <c r="W307" s="1137"/>
      <c r="X307" s="1138"/>
      <c r="Y307" s="1139"/>
      <c r="Z307" s="1140"/>
      <c r="AA307" s="1140"/>
      <c r="AB307" s="1140"/>
      <c r="AC307" s="1134"/>
      <c r="AD307" s="1135"/>
      <c r="AE307" s="1135"/>
      <c r="AF307" s="1135"/>
      <c r="AG307" s="1136"/>
      <c r="AH307" s="577"/>
      <c r="AI307" s="1137"/>
      <c r="AJ307" s="1137"/>
      <c r="AK307" s="1137"/>
      <c r="AL307" s="1137"/>
      <c r="AM307" s="1137"/>
      <c r="AN307" s="1137"/>
      <c r="AO307" s="1137"/>
      <c r="AP307" s="1137"/>
      <c r="AQ307" s="1137"/>
      <c r="AR307" s="1137"/>
      <c r="AS307" s="1137"/>
      <c r="AT307" s="1138"/>
      <c r="AU307" s="1139"/>
      <c r="AV307" s="1140"/>
      <c r="AW307" s="1140"/>
      <c r="AX307" s="1141"/>
    </row>
    <row r="308" spans="1:50" ht="26.25" customHeight="1" x14ac:dyDescent="0.15">
      <c r="A308" s="620"/>
      <c r="B308" s="621"/>
      <c r="C308" s="621"/>
      <c r="D308" s="621"/>
      <c r="E308" s="621"/>
      <c r="F308" s="622"/>
      <c r="G308" s="1134"/>
      <c r="H308" s="1135"/>
      <c r="I308" s="1135"/>
      <c r="J308" s="1135"/>
      <c r="K308" s="1136"/>
      <c r="L308" s="577"/>
      <c r="M308" s="1137"/>
      <c r="N308" s="1137"/>
      <c r="O308" s="1137"/>
      <c r="P308" s="1137"/>
      <c r="Q308" s="1137"/>
      <c r="R308" s="1137"/>
      <c r="S308" s="1137"/>
      <c r="T308" s="1137"/>
      <c r="U308" s="1137"/>
      <c r="V308" s="1137"/>
      <c r="W308" s="1137"/>
      <c r="X308" s="1138"/>
      <c r="Y308" s="1139"/>
      <c r="Z308" s="1140"/>
      <c r="AA308" s="1140"/>
      <c r="AB308" s="1140"/>
      <c r="AC308" s="1134"/>
      <c r="AD308" s="1135"/>
      <c r="AE308" s="1135"/>
      <c r="AF308" s="1135"/>
      <c r="AG308" s="1136"/>
      <c r="AH308" s="577"/>
      <c r="AI308" s="1137"/>
      <c r="AJ308" s="1137"/>
      <c r="AK308" s="1137"/>
      <c r="AL308" s="1137"/>
      <c r="AM308" s="1137"/>
      <c r="AN308" s="1137"/>
      <c r="AO308" s="1137"/>
      <c r="AP308" s="1137"/>
      <c r="AQ308" s="1137"/>
      <c r="AR308" s="1137"/>
      <c r="AS308" s="1137"/>
      <c r="AT308" s="1138"/>
      <c r="AU308" s="1139"/>
      <c r="AV308" s="1140"/>
      <c r="AW308" s="1140"/>
      <c r="AX308" s="1141"/>
    </row>
    <row r="309" spans="1:50" ht="26.25" customHeight="1" x14ac:dyDescent="0.15">
      <c r="A309" s="620"/>
      <c r="B309" s="621"/>
      <c r="C309" s="621"/>
      <c r="D309" s="621"/>
      <c r="E309" s="621"/>
      <c r="F309" s="622"/>
      <c r="G309" s="1117"/>
      <c r="H309" s="1118"/>
      <c r="I309" s="1118"/>
      <c r="J309" s="1118"/>
      <c r="K309" s="1119"/>
      <c r="L309" s="568"/>
      <c r="M309" s="1120"/>
      <c r="N309" s="1120"/>
      <c r="O309" s="1120"/>
      <c r="P309" s="1120"/>
      <c r="Q309" s="1120"/>
      <c r="R309" s="1120"/>
      <c r="S309" s="1120"/>
      <c r="T309" s="1120"/>
      <c r="U309" s="1120"/>
      <c r="V309" s="1120"/>
      <c r="W309" s="1120"/>
      <c r="X309" s="1121"/>
      <c r="Y309" s="1122"/>
      <c r="Z309" s="1123"/>
      <c r="AA309" s="1123"/>
      <c r="AB309" s="1123"/>
      <c r="AC309" s="1117"/>
      <c r="AD309" s="1118"/>
      <c r="AE309" s="1118"/>
      <c r="AF309" s="1118"/>
      <c r="AG309" s="1119"/>
      <c r="AH309" s="568"/>
      <c r="AI309" s="1120"/>
      <c r="AJ309" s="1120"/>
      <c r="AK309" s="1120"/>
      <c r="AL309" s="1120"/>
      <c r="AM309" s="1120"/>
      <c r="AN309" s="1120"/>
      <c r="AO309" s="1120"/>
      <c r="AP309" s="1120"/>
      <c r="AQ309" s="1120"/>
      <c r="AR309" s="1120"/>
      <c r="AS309" s="1120"/>
      <c r="AT309" s="1121"/>
      <c r="AU309" s="1122"/>
      <c r="AV309" s="1123"/>
      <c r="AW309" s="1123"/>
      <c r="AX309" s="1124"/>
    </row>
    <row r="310" spans="1:50" ht="26.25" customHeight="1" x14ac:dyDescent="0.15">
      <c r="A310" s="620"/>
      <c r="B310" s="621"/>
      <c r="C310" s="621"/>
      <c r="D310" s="621"/>
      <c r="E310" s="621"/>
      <c r="F310" s="622"/>
      <c r="G310" s="1166" t="s">
        <v>41</v>
      </c>
      <c r="H310" s="539"/>
      <c r="I310" s="539"/>
      <c r="J310" s="539"/>
      <c r="K310" s="539"/>
      <c r="L310" s="606"/>
      <c r="M310" s="938"/>
      <c r="N310" s="938"/>
      <c r="O310" s="938"/>
      <c r="P310" s="938"/>
      <c r="Q310" s="938"/>
      <c r="R310" s="938"/>
      <c r="S310" s="938"/>
      <c r="T310" s="938"/>
      <c r="U310" s="938"/>
      <c r="V310" s="938"/>
      <c r="W310" s="938"/>
      <c r="X310" s="939"/>
      <c r="Y310" s="1167">
        <f>SUM(Y302:AB309)</f>
        <v>5</v>
      </c>
      <c r="Z310" s="1168"/>
      <c r="AA310" s="1168"/>
      <c r="AB310" s="1169"/>
      <c r="AC310" s="1166" t="s">
        <v>41</v>
      </c>
      <c r="AD310" s="539"/>
      <c r="AE310" s="539"/>
      <c r="AF310" s="539"/>
      <c r="AG310" s="539"/>
      <c r="AH310" s="606"/>
      <c r="AI310" s="938"/>
      <c r="AJ310" s="938"/>
      <c r="AK310" s="938"/>
      <c r="AL310" s="938"/>
      <c r="AM310" s="938"/>
      <c r="AN310" s="938"/>
      <c r="AO310" s="938"/>
      <c r="AP310" s="938"/>
      <c r="AQ310" s="938"/>
      <c r="AR310" s="938"/>
      <c r="AS310" s="938"/>
      <c r="AT310" s="939"/>
      <c r="AU310" s="1167">
        <f>SUM(AU302:AX309)</f>
        <v>0</v>
      </c>
      <c r="AV310" s="1168"/>
      <c r="AW310" s="1168"/>
      <c r="AX310" s="1170"/>
    </row>
    <row r="311" spans="1:50" ht="26.25" customHeight="1" x14ac:dyDescent="0.15">
      <c r="A311" s="620"/>
      <c r="B311" s="621"/>
      <c r="C311" s="621"/>
      <c r="D311" s="621"/>
      <c r="E311" s="621"/>
      <c r="F311" s="622"/>
      <c r="G311" s="1166"/>
      <c r="H311" s="539"/>
      <c r="I311" s="539"/>
      <c r="J311" s="539"/>
      <c r="K311" s="539"/>
      <c r="L311" s="2270" t="s">
        <v>1692</v>
      </c>
      <c r="M311" s="2270"/>
      <c r="N311" s="2270"/>
      <c r="O311" s="2270"/>
      <c r="P311" s="2270"/>
      <c r="Q311" s="2270"/>
      <c r="R311" s="2270"/>
      <c r="S311" s="2270"/>
      <c r="T311" s="2270"/>
      <c r="U311" s="2270"/>
      <c r="V311" s="2270"/>
      <c r="W311" s="2270"/>
      <c r="X311" s="2270"/>
      <c r="Y311" s="1168"/>
      <c r="Z311" s="1168"/>
      <c r="AA311" s="1168"/>
      <c r="AB311" s="1168"/>
      <c r="AC311" s="1162"/>
      <c r="AD311" s="1163"/>
      <c r="AE311" s="1163"/>
      <c r="AF311" s="1163"/>
      <c r="AG311" s="1163"/>
      <c r="AH311" s="1163"/>
      <c r="AI311" s="1163"/>
      <c r="AJ311" s="1163"/>
      <c r="AK311" s="1163"/>
      <c r="AL311" s="1163"/>
      <c r="AM311" s="1163"/>
      <c r="AN311" s="1163"/>
      <c r="AO311" s="1163"/>
      <c r="AP311" s="1163"/>
      <c r="AQ311" s="1163"/>
      <c r="AR311" s="1163"/>
      <c r="AS311" s="1163"/>
      <c r="AT311" s="1163"/>
      <c r="AU311" s="1163"/>
      <c r="AV311" s="1163"/>
      <c r="AW311" s="1163"/>
      <c r="AX311" s="1165"/>
    </row>
    <row r="312" spans="1:50" ht="26.25" customHeight="1" x14ac:dyDescent="0.15">
      <c r="A312" s="620"/>
      <c r="B312" s="621"/>
      <c r="C312" s="621"/>
      <c r="D312" s="621"/>
      <c r="E312" s="621"/>
      <c r="F312" s="622"/>
      <c r="G312" s="777" t="s">
        <v>74</v>
      </c>
      <c r="H312" s="894"/>
      <c r="I312" s="894"/>
      <c r="J312" s="894"/>
      <c r="K312" s="894"/>
      <c r="L312" s="348" t="s">
        <v>130</v>
      </c>
      <c r="M312" s="539"/>
      <c r="N312" s="539"/>
      <c r="O312" s="539"/>
      <c r="P312" s="539"/>
      <c r="Q312" s="539"/>
      <c r="R312" s="539"/>
      <c r="S312" s="539"/>
      <c r="T312" s="539"/>
      <c r="U312" s="539"/>
      <c r="V312" s="539"/>
      <c r="W312" s="539"/>
      <c r="X312" s="540"/>
      <c r="Y312" s="604" t="s">
        <v>131</v>
      </c>
      <c r="Z312" s="597"/>
      <c r="AA312" s="597"/>
      <c r="AB312" s="597"/>
      <c r="AC312" s="777" t="s">
        <v>74</v>
      </c>
      <c r="AD312" s="894"/>
      <c r="AE312" s="894"/>
      <c r="AF312" s="894"/>
      <c r="AG312" s="894"/>
      <c r="AH312" s="348" t="s">
        <v>130</v>
      </c>
      <c r="AI312" s="539"/>
      <c r="AJ312" s="539"/>
      <c r="AK312" s="539"/>
      <c r="AL312" s="539"/>
      <c r="AM312" s="539"/>
      <c r="AN312" s="539"/>
      <c r="AO312" s="539"/>
      <c r="AP312" s="539"/>
      <c r="AQ312" s="539"/>
      <c r="AR312" s="539"/>
      <c r="AS312" s="539"/>
      <c r="AT312" s="540"/>
      <c r="AU312" s="604" t="s">
        <v>131</v>
      </c>
      <c r="AV312" s="597"/>
      <c r="AW312" s="597"/>
      <c r="AX312" s="600"/>
    </row>
    <row r="313" spans="1:50" ht="26.25" customHeight="1" x14ac:dyDescent="0.15">
      <c r="A313" s="620"/>
      <c r="B313" s="621"/>
      <c r="C313" s="621"/>
      <c r="D313" s="621"/>
      <c r="E313" s="621"/>
      <c r="F313" s="622"/>
      <c r="G313" s="2258" t="s">
        <v>779</v>
      </c>
      <c r="H313" s="2259"/>
      <c r="I313" s="2259"/>
      <c r="J313" s="2259"/>
      <c r="K313" s="2260"/>
      <c r="L313" s="2261" t="s">
        <v>1693</v>
      </c>
      <c r="M313" s="2262"/>
      <c r="N313" s="2262"/>
      <c r="O313" s="2262"/>
      <c r="P313" s="2262"/>
      <c r="Q313" s="2262"/>
      <c r="R313" s="2262"/>
      <c r="S313" s="2262"/>
      <c r="T313" s="2262"/>
      <c r="U313" s="2262"/>
      <c r="V313" s="2262"/>
      <c r="W313" s="2262"/>
      <c r="X313" s="2263"/>
      <c r="Y313" s="2264">
        <v>2</v>
      </c>
      <c r="Z313" s="2265"/>
      <c r="AA313" s="2265"/>
      <c r="AB313" s="2265"/>
      <c r="AC313" s="1154"/>
      <c r="AD313" s="1155"/>
      <c r="AE313" s="1155"/>
      <c r="AF313" s="1155"/>
      <c r="AG313" s="1156"/>
      <c r="AH313" s="592"/>
      <c r="AI313" s="1157"/>
      <c r="AJ313" s="1157"/>
      <c r="AK313" s="1157"/>
      <c r="AL313" s="1157"/>
      <c r="AM313" s="1157"/>
      <c r="AN313" s="1157"/>
      <c r="AO313" s="1157"/>
      <c r="AP313" s="1157"/>
      <c r="AQ313" s="1157"/>
      <c r="AR313" s="1157"/>
      <c r="AS313" s="1157"/>
      <c r="AT313" s="1158"/>
      <c r="AU313" s="1159"/>
      <c r="AV313" s="1160"/>
      <c r="AW313" s="1160"/>
      <c r="AX313" s="1161"/>
    </row>
    <row r="314" spans="1:50" ht="26.25" customHeight="1" x14ac:dyDescent="0.15">
      <c r="A314" s="620"/>
      <c r="B314" s="621"/>
      <c r="C314" s="621"/>
      <c r="D314" s="621"/>
      <c r="E314" s="621"/>
      <c r="F314" s="622"/>
      <c r="G314" s="1134"/>
      <c r="H314" s="1135"/>
      <c r="I314" s="1135"/>
      <c r="J314" s="1135"/>
      <c r="K314" s="1136"/>
      <c r="L314" s="577"/>
      <c r="M314" s="1137"/>
      <c r="N314" s="1137"/>
      <c r="O314" s="1137"/>
      <c r="P314" s="1137"/>
      <c r="Q314" s="1137"/>
      <c r="R314" s="1137"/>
      <c r="S314" s="1137"/>
      <c r="T314" s="1137"/>
      <c r="U314" s="1137"/>
      <c r="V314" s="1137"/>
      <c r="W314" s="1137"/>
      <c r="X314" s="1138"/>
      <c r="Y314" s="1139"/>
      <c r="Z314" s="1140"/>
      <c r="AA314" s="1140"/>
      <c r="AB314" s="1457"/>
      <c r="AC314" s="1134"/>
      <c r="AD314" s="1135"/>
      <c r="AE314" s="1135"/>
      <c r="AF314" s="1135"/>
      <c r="AG314" s="1136"/>
      <c r="AH314" s="577"/>
      <c r="AI314" s="1137"/>
      <c r="AJ314" s="1137"/>
      <c r="AK314" s="1137"/>
      <c r="AL314" s="1137"/>
      <c r="AM314" s="1137"/>
      <c r="AN314" s="1137"/>
      <c r="AO314" s="1137"/>
      <c r="AP314" s="1137"/>
      <c r="AQ314" s="1137"/>
      <c r="AR314" s="1137"/>
      <c r="AS314" s="1137"/>
      <c r="AT314" s="1138"/>
      <c r="AU314" s="1139"/>
      <c r="AV314" s="1140"/>
      <c r="AW314" s="1140"/>
      <c r="AX314" s="1141"/>
    </row>
    <row r="315" spans="1:50" ht="26.25" customHeight="1" x14ac:dyDescent="0.15">
      <c r="A315" s="620"/>
      <c r="B315" s="621"/>
      <c r="C315" s="621"/>
      <c r="D315" s="621"/>
      <c r="E315" s="621"/>
      <c r="F315" s="622"/>
      <c r="G315" s="1134"/>
      <c r="H315" s="1135"/>
      <c r="I315" s="1135"/>
      <c r="J315" s="1135"/>
      <c r="K315" s="1136"/>
      <c r="L315" s="577"/>
      <c r="M315" s="1137"/>
      <c r="N315" s="1137"/>
      <c r="O315" s="1137"/>
      <c r="P315" s="1137"/>
      <c r="Q315" s="1137"/>
      <c r="R315" s="1137"/>
      <c r="S315" s="1137"/>
      <c r="T315" s="1137"/>
      <c r="U315" s="1137"/>
      <c r="V315" s="1137"/>
      <c r="W315" s="1137"/>
      <c r="X315" s="1138"/>
      <c r="Y315" s="1139"/>
      <c r="Z315" s="1140"/>
      <c r="AA315" s="1140"/>
      <c r="AB315" s="1457"/>
      <c r="AC315" s="1134"/>
      <c r="AD315" s="1135"/>
      <c r="AE315" s="1135"/>
      <c r="AF315" s="1135"/>
      <c r="AG315" s="1136"/>
      <c r="AH315" s="577"/>
      <c r="AI315" s="1137"/>
      <c r="AJ315" s="1137"/>
      <c r="AK315" s="1137"/>
      <c r="AL315" s="1137"/>
      <c r="AM315" s="1137"/>
      <c r="AN315" s="1137"/>
      <c r="AO315" s="1137"/>
      <c r="AP315" s="1137"/>
      <c r="AQ315" s="1137"/>
      <c r="AR315" s="1137"/>
      <c r="AS315" s="1137"/>
      <c r="AT315" s="1138"/>
      <c r="AU315" s="1139"/>
      <c r="AV315" s="1140"/>
      <c r="AW315" s="1140"/>
      <c r="AX315" s="1141"/>
    </row>
    <row r="316" spans="1:50" ht="26.25" customHeight="1" x14ac:dyDescent="0.15">
      <c r="A316" s="620"/>
      <c r="B316" s="621"/>
      <c r="C316" s="621"/>
      <c r="D316" s="621"/>
      <c r="E316" s="621"/>
      <c r="F316" s="622"/>
      <c r="G316" s="1134"/>
      <c r="H316" s="1135"/>
      <c r="I316" s="1135"/>
      <c r="J316" s="1135"/>
      <c r="K316" s="1136"/>
      <c r="L316" s="577"/>
      <c r="M316" s="1137"/>
      <c r="N316" s="1137"/>
      <c r="O316" s="1137"/>
      <c r="P316" s="1137"/>
      <c r="Q316" s="1137"/>
      <c r="R316" s="1137"/>
      <c r="S316" s="1137"/>
      <c r="T316" s="1137"/>
      <c r="U316" s="1137"/>
      <c r="V316" s="1137"/>
      <c r="W316" s="1137"/>
      <c r="X316" s="1138"/>
      <c r="Y316" s="1139"/>
      <c r="Z316" s="1140"/>
      <c r="AA316" s="1140"/>
      <c r="AB316" s="1457"/>
      <c r="AC316" s="1134"/>
      <c r="AD316" s="1135"/>
      <c r="AE316" s="1135"/>
      <c r="AF316" s="1135"/>
      <c r="AG316" s="1136"/>
      <c r="AH316" s="577"/>
      <c r="AI316" s="1137"/>
      <c r="AJ316" s="1137"/>
      <c r="AK316" s="1137"/>
      <c r="AL316" s="1137"/>
      <c r="AM316" s="1137"/>
      <c r="AN316" s="1137"/>
      <c r="AO316" s="1137"/>
      <c r="AP316" s="1137"/>
      <c r="AQ316" s="1137"/>
      <c r="AR316" s="1137"/>
      <c r="AS316" s="1137"/>
      <c r="AT316" s="1138"/>
      <c r="AU316" s="1139"/>
      <c r="AV316" s="1140"/>
      <c r="AW316" s="1140"/>
      <c r="AX316" s="1141"/>
    </row>
    <row r="317" spans="1:50" ht="26.25" customHeight="1" x14ac:dyDescent="0.15">
      <c r="A317" s="620"/>
      <c r="B317" s="621"/>
      <c r="C317" s="621"/>
      <c r="D317" s="621"/>
      <c r="E317" s="621"/>
      <c r="F317" s="622"/>
      <c r="G317" s="1134"/>
      <c r="H317" s="1135"/>
      <c r="I317" s="1135"/>
      <c r="J317" s="1135"/>
      <c r="K317" s="1136"/>
      <c r="L317" s="577"/>
      <c r="M317" s="1137"/>
      <c r="N317" s="1137"/>
      <c r="O317" s="1137"/>
      <c r="P317" s="1137"/>
      <c r="Q317" s="1137"/>
      <c r="R317" s="1137"/>
      <c r="S317" s="1137"/>
      <c r="T317" s="1137"/>
      <c r="U317" s="1137"/>
      <c r="V317" s="1137"/>
      <c r="W317" s="1137"/>
      <c r="X317" s="1138"/>
      <c r="Y317" s="1139"/>
      <c r="Z317" s="1140"/>
      <c r="AA317" s="1140"/>
      <c r="AB317" s="1140"/>
      <c r="AC317" s="1134"/>
      <c r="AD317" s="1135"/>
      <c r="AE317" s="1135"/>
      <c r="AF317" s="1135"/>
      <c r="AG317" s="1136"/>
      <c r="AH317" s="577"/>
      <c r="AI317" s="1137"/>
      <c r="AJ317" s="1137"/>
      <c r="AK317" s="1137"/>
      <c r="AL317" s="1137"/>
      <c r="AM317" s="1137"/>
      <c r="AN317" s="1137"/>
      <c r="AO317" s="1137"/>
      <c r="AP317" s="1137"/>
      <c r="AQ317" s="1137"/>
      <c r="AR317" s="1137"/>
      <c r="AS317" s="1137"/>
      <c r="AT317" s="1138"/>
      <c r="AU317" s="1139"/>
      <c r="AV317" s="1140"/>
      <c r="AW317" s="1140"/>
      <c r="AX317" s="1141"/>
    </row>
    <row r="318" spans="1:50" ht="26.25" customHeight="1" x14ac:dyDescent="0.15">
      <c r="A318" s="620"/>
      <c r="B318" s="621"/>
      <c r="C318" s="621"/>
      <c r="D318" s="621"/>
      <c r="E318" s="621"/>
      <c r="F318" s="622"/>
      <c r="G318" s="1134"/>
      <c r="H318" s="1135"/>
      <c r="I318" s="1135"/>
      <c r="J318" s="1135"/>
      <c r="K318" s="1136"/>
      <c r="L318" s="577"/>
      <c r="M318" s="1137"/>
      <c r="N318" s="1137"/>
      <c r="O318" s="1137"/>
      <c r="P318" s="1137"/>
      <c r="Q318" s="1137"/>
      <c r="R318" s="1137"/>
      <c r="S318" s="1137"/>
      <c r="T318" s="1137"/>
      <c r="U318" s="1137"/>
      <c r="V318" s="1137"/>
      <c r="W318" s="1137"/>
      <c r="X318" s="1138"/>
      <c r="Y318" s="1139"/>
      <c r="Z318" s="1140"/>
      <c r="AA318" s="1140"/>
      <c r="AB318" s="1140"/>
      <c r="AC318" s="1134"/>
      <c r="AD318" s="1135"/>
      <c r="AE318" s="1135"/>
      <c r="AF318" s="1135"/>
      <c r="AG318" s="1136"/>
      <c r="AH318" s="577"/>
      <c r="AI318" s="1137"/>
      <c r="AJ318" s="1137"/>
      <c r="AK318" s="1137"/>
      <c r="AL318" s="1137"/>
      <c r="AM318" s="1137"/>
      <c r="AN318" s="1137"/>
      <c r="AO318" s="1137"/>
      <c r="AP318" s="1137"/>
      <c r="AQ318" s="1137"/>
      <c r="AR318" s="1137"/>
      <c r="AS318" s="1137"/>
      <c r="AT318" s="1138"/>
      <c r="AU318" s="1139"/>
      <c r="AV318" s="1140"/>
      <c r="AW318" s="1140"/>
      <c r="AX318" s="1141"/>
    </row>
    <row r="319" spans="1:50" ht="26.25" customHeight="1" x14ac:dyDescent="0.15">
      <c r="A319" s="620"/>
      <c r="B319" s="621"/>
      <c r="C319" s="621"/>
      <c r="D319" s="621"/>
      <c r="E319" s="621"/>
      <c r="F319" s="622"/>
      <c r="G319" s="1134"/>
      <c r="H319" s="1135"/>
      <c r="I319" s="1135"/>
      <c r="J319" s="1135"/>
      <c r="K319" s="1136"/>
      <c r="L319" s="577"/>
      <c r="M319" s="1137"/>
      <c r="N319" s="1137"/>
      <c r="O319" s="1137"/>
      <c r="P319" s="1137"/>
      <c r="Q319" s="1137"/>
      <c r="R319" s="1137"/>
      <c r="S319" s="1137"/>
      <c r="T319" s="1137"/>
      <c r="U319" s="1137"/>
      <c r="V319" s="1137"/>
      <c r="W319" s="1137"/>
      <c r="X319" s="1138"/>
      <c r="Y319" s="1139"/>
      <c r="Z319" s="1140"/>
      <c r="AA319" s="1140"/>
      <c r="AB319" s="1140"/>
      <c r="AC319" s="1134"/>
      <c r="AD319" s="1135"/>
      <c r="AE319" s="1135"/>
      <c r="AF319" s="1135"/>
      <c r="AG319" s="1136"/>
      <c r="AH319" s="577"/>
      <c r="AI319" s="1137"/>
      <c r="AJ319" s="1137"/>
      <c r="AK319" s="1137"/>
      <c r="AL319" s="1137"/>
      <c r="AM319" s="1137"/>
      <c r="AN319" s="1137"/>
      <c r="AO319" s="1137"/>
      <c r="AP319" s="1137"/>
      <c r="AQ319" s="1137"/>
      <c r="AR319" s="1137"/>
      <c r="AS319" s="1137"/>
      <c r="AT319" s="1138"/>
      <c r="AU319" s="1139"/>
      <c r="AV319" s="1140"/>
      <c r="AW319" s="1140"/>
      <c r="AX319" s="1141"/>
    </row>
    <row r="320" spans="1:50" ht="26.25" customHeight="1" x14ac:dyDescent="0.15">
      <c r="A320" s="620"/>
      <c r="B320" s="621"/>
      <c r="C320" s="621"/>
      <c r="D320" s="621"/>
      <c r="E320" s="621"/>
      <c r="F320" s="622"/>
      <c r="G320" s="1117"/>
      <c r="H320" s="1118"/>
      <c r="I320" s="1118"/>
      <c r="J320" s="1118"/>
      <c r="K320" s="1119"/>
      <c r="L320" s="568"/>
      <c r="M320" s="1120"/>
      <c r="N320" s="1120"/>
      <c r="O320" s="1120"/>
      <c r="P320" s="1120"/>
      <c r="Q320" s="1120"/>
      <c r="R320" s="1120"/>
      <c r="S320" s="1120"/>
      <c r="T320" s="1120"/>
      <c r="U320" s="1120"/>
      <c r="V320" s="1120"/>
      <c r="W320" s="1120"/>
      <c r="X320" s="1121"/>
      <c r="Y320" s="1122"/>
      <c r="Z320" s="1123"/>
      <c r="AA320" s="1123"/>
      <c r="AB320" s="1123"/>
      <c r="AC320" s="1117"/>
      <c r="AD320" s="1118"/>
      <c r="AE320" s="1118"/>
      <c r="AF320" s="1118"/>
      <c r="AG320" s="1119"/>
      <c r="AH320" s="568"/>
      <c r="AI320" s="1120"/>
      <c r="AJ320" s="1120"/>
      <c r="AK320" s="1120"/>
      <c r="AL320" s="1120"/>
      <c r="AM320" s="1120"/>
      <c r="AN320" s="1120"/>
      <c r="AO320" s="1120"/>
      <c r="AP320" s="1120"/>
      <c r="AQ320" s="1120"/>
      <c r="AR320" s="1120"/>
      <c r="AS320" s="1120"/>
      <c r="AT320" s="1121"/>
      <c r="AU320" s="1122"/>
      <c r="AV320" s="1123"/>
      <c r="AW320" s="1123"/>
      <c r="AX320" s="1124"/>
    </row>
    <row r="321" spans="1:51" ht="26.25" customHeight="1" x14ac:dyDescent="0.15">
      <c r="A321" s="620"/>
      <c r="B321" s="621"/>
      <c r="C321" s="621"/>
      <c r="D321" s="621"/>
      <c r="E321" s="621"/>
      <c r="F321" s="622"/>
      <c r="G321" s="1166" t="s">
        <v>41</v>
      </c>
      <c r="H321" s="539"/>
      <c r="I321" s="539"/>
      <c r="J321" s="539"/>
      <c r="K321" s="539"/>
      <c r="L321" s="606"/>
      <c r="M321" s="938"/>
      <c r="N321" s="938"/>
      <c r="O321" s="938"/>
      <c r="P321" s="938"/>
      <c r="Q321" s="938"/>
      <c r="R321" s="938"/>
      <c r="S321" s="938"/>
      <c r="T321" s="938"/>
      <c r="U321" s="938"/>
      <c r="V321" s="938"/>
      <c r="W321" s="938"/>
      <c r="X321" s="939"/>
      <c r="Y321" s="1167">
        <f>SUM(Y313:AB320)</f>
        <v>2</v>
      </c>
      <c r="Z321" s="1168"/>
      <c r="AA321" s="1168"/>
      <c r="AB321" s="2269"/>
      <c r="AC321" s="1166" t="s">
        <v>41</v>
      </c>
      <c r="AD321" s="539"/>
      <c r="AE321" s="539"/>
      <c r="AF321" s="539"/>
      <c r="AG321" s="539"/>
      <c r="AH321" s="606"/>
      <c r="AI321" s="938"/>
      <c r="AJ321" s="938"/>
      <c r="AK321" s="938"/>
      <c r="AL321" s="938"/>
      <c r="AM321" s="938"/>
      <c r="AN321" s="938"/>
      <c r="AO321" s="938"/>
      <c r="AP321" s="938"/>
      <c r="AQ321" s="938"/>
      <c r="AR321" s="938"/>
      <c r="AS321" s="938"/>
      <c r="AT321" s="939"/>
      <c r="AU321" s="1167">
        <f>SUM(AU313:AX320)</f>
        <v>0</v>
      </c>
      <c r="AV321" s="1168"/>
      <c r="AW321" s="1168"/>
      <c r="AX321" s="1170"/>
    </row>
    <row r="322" spans="1:51" ht="26.25" customHeight="1" x14ac:dyDescent="0.15">
      <c r="A322" s="620"/>
      <c r="B322" s="621"/>
      <c r="C322" s="621"/>
      <c r="D322" s="621"/>
      <c r="E322" s="621"/>
      <c r="F322" s="622"/>
      <c r="G322" s="1162" t="s">
        <v>1694</v>
      </c>
      <c r="H322" s="1163"/>
      <c r="I322" s="1163"/>
      <c r="J322" s="1163"/>
      <c r="K322" s="1163"/>
      <c r="L322" s="1163"/>
      <c r="M322" s="1163"/>
      <c r="N322" s="1163"/>
      <c r="O322" s="1163"/>
      <c r="P322" s="1163"/>
      <c r="Q322" s="1163"/>
      <c r="R322" s="1163"/>
      <c r="S322" s="1163"/>
      <c r="T322" s="1163"/>
      <c r="U322" s="1163"/>
      <c r="V322" s="1163"/>
      <c r="W322" s="1163"/>
      <c r="X322" s="1163"/>
      <c r="Y322" s="1163"/>
      <c r="Z322" s="1163"/>
      <c r="AA322" s="1163"/>
      <c r="AB322" s="2267"/>
      <c r="AC322" s="1162"/>
      <c r="AD322" s="1163"/>
      <c r="AE322" s="1163"/>
      <c r="AF322" s="1163"/>
      <c r="AG322" s="1163"/>
      <c r="AH322" s="1163"/>
      <c r="AI322" s="1163"/>
      <c r="AJ322" s="1163"/>
      <c r="AK322" s="1163"/>
      <c r="AL322" s="1163"/>
      <c r="AM322" s="1163"/>
      <c r="AN322" s="1163"/>
      <c r="AO322" s="1163"/>
      <c r="AP322" s="1163"/>
      <c r="AQ322" s="1163"/>
      <c r="AR322" s="1163"/>
      <c r="AS322" s="1163"/>
      <c r="AT322" s="1163"/>
      <c r="AU322" s="1163"/>
      <c r="AV322" s="1163"/>
      <c r="AW322" s="1163"/>
      <c r="AX322" s="1165"/>
    </row>
    <row r="323" spans="1:51" ht="26.25" customHeight="1" x14ac:dyDescent="0.15">
      <c r="A323" s="620"/>
      <c r="B323" s="621"/>
      <c r="C323" s="621"/>
      <c r="D323" s="621"/>
      <c r="E323" s="621"/>
      <c r="F323" s="622"/>
      <c r="G323" s="777" t="s">
        <v>74</v>
      </c>
      <c r="H323" s="894"/>
      <c r="I323" s="894"/>
      <c r="J323" s="894"/>
      <c r="K323" s="894"/>
      <c r="L323" s="348" t="s">
        <v>130</v>
      </c>
      <c r="M323" s="539"/>
      <c r="N323" s="539"/>
      <c r="O323" s="539"/>
      <c r="P323" s="539"/>
      <c r="Q323" s="539"/>
      <c r="R323" s="539"/>
      <c r="S323" s="539"/>
      <c r="T323" s="539"/>
      <c r="U323" s="539"/>
      <c r="V323" s="539"/>
      <c r="W323" s="539"/>
      <c r="X323" s="540"/>
      <c r="Y323" s="604" t="s">
        <v>131</v>
      </c>
      <c r="Z323" s="597"/>
      <c r="AA323" s="597"/>
      <c r="AB323" s="2268"/>
      <c r="AC323" s="777" t="s">
        <v>74</v>
      </c>
      <c r="AD323" s="894"/>
      <c r="AE323" s="894"/>
      <c r="AF323" s="894"/>
      <c r="AG323" s="894"/>
      <c r="AH323" s="348" t="s">
        <v>130</v>
      </c>
      <c r="AI323" s="539"/>
      <c r="AJ323" s="539"/>
      <c r="AK323" s="539"/>
      <c r="AL323" s="539"/>
      <c r="AM323" s="539"/>
      <c r="AN323" s="539"/>
      <c r="AO323" s="539"/>
      <c r="AP323" s="539"/>
      <c r="AQ323" s="539"/>
      <c r="AR323" s="539"/>
      <c r="AS323" s="539"/>
      <c r="AT323" s="540"/>
      <c r="AU323" s="604" t="s">
        <v>131</v>
      </c>
      <c r="AV323" s="597"/>
      <c r="AW323" s="597"/>
      <c r="AX323" s="600"/>
    </row>
    <row r="324" spans="1:51" ht="26.25" customHeight="1" x14ac:dyDescent="0.15">
      <c r="A324" s="620"/>
      <c r="B324" s="621"/>
      <c r="C324" s="621"/>
      <c r="D324" s="621"/>
      <c r="E324" s="621"/>
      <c r="F324" s="622"/>
      <c r="G324" s="2258" t="s">
        <v>476</v>
      </c>
      <c r="H324" s="2259"/>
      <c r="I324" s="2259"/>
      <c r="J324" s="2259"/>
      <c r="K324" s="2260"/>
      <c r="L324" s="2261" t="s">
        <v>1695</v>
      </c>
      <c r="M324" s="2262"/>
      <c r="N324" s="2262"/>
      <c r="O324" s="2262"/>
      <c r="P324" s="2262"/>
      <c r="Q324" s="2262"/>
      <c r="R324" s="2262"/>
      <c r="S324" s="2262"/>
      <c r="T324" s="2262"/>
      <c r="U324" s="2262"/>
      <c r="V324" s="2262"/>
      <c r="W324" s="2262"/>
      <c r="X324" s="2263"/>
      <c r="Y324" s="2264">
        <v>1</v>
      </c>
      <c r="Z324" s="2265"/>
      <c r="AA324" s="2265"/>
      <c r="AB324" s="2266"/>
      <c r="AC324" s="1154"/>
      <c r="AD324" s="1155"/>
      <c r="AE324" s="1155"/>
      <c r="AF324" s="1155"/>
      <c r="AG324" s="1156"/>
      <c r="AH324" s="592"/>
      <c r="AI324" s="1157"/>
      <c r="AJ324" s="1157"/>
      <c r="AK324" s="1157"/>
      <c r="AL324" s="1157"/>
      <c r="AM324" s="1157"/>
      <c r="AN324" s="1157"/>
      <c r="AO324" s="1157"/>
      <c r="AP324" s="1157"/>
      <c r="AQ324" s="1157"/>
      <c r="AR324" s="1157"/>
      <c r="AS324" s="1157"/>
      <c r="AT324" s="1158"/>
      <c r="AU324" s="1159"/>
      <c r="AV324" s="1160"/>
      <c r="AW324" s="1160"/>
      <c r="AX324" s="1161"/>
    </row>
    <row r="325" spans="1:51" ht="26.25" customHeight="1" x14ac:dyDescent="0.15">
      <c r="A325" s="620"/>
      <c r="B325" s="621"/>
      <c r="C325" s="621"/>
      <c r="D325" s="621"/>
      <c r="E325" s="621"/>
      <c r="F325" s="622"/>
      <c r="G325" s="1134"/>
      <c r="H325" s="1135"/>
      <c r="I325" s="1135"/>
      <c r="J325" s="1135"/>
      <c r="K325" s="1136"/>
      <c r="L325" s="577"/>
      <c r="M325" s="1137"/>
      <c r="N325" s="1137"/>
      <c r="O325" s="1137"/>
      <c r="P325" s="1137"/>
      <c r="Q325" s="1137"/>
      <c r="R325" s="1137"/>
      <c r="S325" s="1137"/>
      <c r="T325" s="1137"/>
      <c r="U325" s="1137"/>
      <c r="V325" s="1137"/>
      <c r="W325" s="1137"/>
      <c r="X325" s="1138"/>
      <c r="Y325" s="1139"/>
      <c r="Z325" s="1140"/>
      <c r="AA325" s="1140"/>
      <c r="AB325" s="1457"/>
      <c r="AC325" s="1134"/>
      <c r="AD325" s="1135"/>
      <c r="AE325" s="1135"/>
      <c r="AF325" s="1135"/>
      <c r="AG325" s="1136"/>
      <c r="AH325" s="577"/>
      <c r="AI325" s="1137"/>
      <c r="AJ325" s="1137"/>
      <c r="AK325" s="1137"/>
      <c r="AL325" s="1137"/>
      <c r="AM325" s="1137"/>
      <c r="AN325" s="1137"/>
      <c r="AO325" s="1137"/>
      <c r="AP325" s="1137"/>
      <c r="AQ325" s="1137"/>
      <c r="AR325" s="1137"/>
      <c r="AS325" s="1137"/>
      <c r="AT325" s="1138"/>
      <c r="AU325" s="1139"/>
      <c r="AV325" s="1140"/>
      <c r="AW325" s="1140"/>
      <c r="AX325" s="1141"/>
    </row>
    <row r="326" spans="1:51" ht="26.25" customHeight="1" x14ac:dyDescent="0.15">
      <c r="A326" s="620"/>
      <c r="B326" s="621"/>
      <c r="C326" s="621"/>
      <c r="D326" s="621"/>
      <c r="E326" s="621"/>
      <c r="F326" s="622"/>
      <c r="G326" s="1134"/>
      <c r="H326" s="1135"/>
      <c r="I326" s="1135"/>
      <c r="J326" s="1135"/>
      <c r="K326" s="1136"/>
      <c r="L326" s="577"/>
      <c r="M326" s="1137"/>
      <c r="N326" s="1137"/>
      <c r="O326" s="1137"/>
      <c r="P326" s="1137"/>
      <c r="Q326" s="1137"/>
      <c r="R326" s="1137"/>
      <c r="S326" s="1137"/>
      <c r="T326" s="1137"/>
      <c r="U326" s="1137"/>
      <c r="V326" s="1137"/>
      <c r="W326" s="1137"/>
      <c r="X326" s="1138"/>
      <c r="Y326" s="1139"/>
      <c r="Z326" s="1140"/>
      <c r="AA326" s="1140"/>
      <c r="AB326" s="1457"/>
      <c r="AC326" s="1134"/>
      <c r="AD326" s="1135"/>
      <c r="AE326" s="1135"/>
      <c r="AF326" s="1135"/>
      <c r="AG326" s="1136"/>
      <c r="AH326" s="577"/>
      <c r="AI326" s="1137"/>
      <c r="AJ326" s="1137"/>
      <c r="AK326" s="1137"/>
      <c r="AL326" s="1137"/>
      <c r="AM326" s="1137"/>
      <c r="AN326" s="1137"/>
      <c r="AO326" s="1137"/>
      <c r="AP326" s="1137"/>
      <c r="AQ326" s="1137"/>
      <c r="AR326" s="1137"/>
      <c r="AS326" s="1137"/>
      <c r="AT326" s="1138"/>
      <c r="AU326" s="1139"/>
      <c r="AV326" s="1140"/>
      <c r="AW326" s="1140"/>
      <c r="AX326" s="1141"/>
    </row>
    <row r="327" spans="1:51" ht="26.25" customHeight="1" x14ac:dyDescent="0.15">
      <c r="A327" s="620"/>
      <c r="B327" s="621"/>
      <c r="C327" s="621"/>
      <c r="D327" s="621"/>
      <c r="E327" s="621"/>
      <c r="F327" s="622"/>
      <c r="G327" s="1134"/>
      <c r="H327" s="1135"/>
      <c r="I327" s="1135"/>
      <c r="J327" s="1135"/>
      <c r="K327" s="1136"/>
      <c r="L327" s="577"/>
      <c r="M327" s="1137"/>
      <c r="N327" s="1137"/>
      <c r="O327" s="1137"/>
      <c r="P327" s="1137"/>
      <c r="Q327" s="1137"/>
      <c r="R327" s="1137"/>
      <c r="S327" s="1137"/>
      <c r="T327" s="1137"/>
      <c r="U327" s="1137"/>
      <c r="V327" s="1137"/>
      <c r="W327" s="1137"/>
      <c r="X327" s="1138"/>
      <c r="Y327" s="1139"/>
      <c r="Z327" s="1140"/>
      <c r="AA327" s="1140"/>
      <c r="AB327" s="1457"/>
      <c r="AC327" s="1134"/>
      <c r="AD327" s="1135"/>
      <c r="AE327" s="1135"/>
      <c r="AF327" s="1135"/>
      <c r="AG327" s="1136"/>
      <c r="AH327" s="577"/>
      <c r="AI327" s="1137"/>
      <c r="AJ327" s="1137"/>
      <c r="AK327" s="1137"/>
      <c r="AL327" s="1137"/>
      <c r="AM327" s="1137"/>
      <c r="AN327" s="1137"/>
      <c r="AO327" s="1137"/>
      <c r="AP327" s="1137"/>
      <c r="AQ327" s="1137"/>
      <c r="AR327" s="1137"/>
      <c r="AS327" s="1137"/>
      <c r="AT327" s="1138"/>
      <c r="AU327" s="1139"/>
      <c r="AV327" s="1140"/>
      <c r="AW327" s="1140"/>
      <c r="AX327" s="1141"/>
    </row>
    <row r="328" spans="1:51" ht="26.25" customHeight="1" x14ac:dyDescent="0.15">
      <c r="A328" s="620"/>
      <c r="B328" s="621"/>
      <c r="C328" s="621"/>
      <c r="D328" s="621"/>
      <c r="E328" s="621"/>
      <c r="F328" s="622"/>
      <c r="G328" s="1134"/>
      <c r="H328" s="1135"/>
      <c r="I328" s="1135"/>
      <c r="J328" s="1135"/>
      <c r="K328" s="1136"/>
      <c r="L328" s="577"/>
      <c r="M328" s="1137"/>
      <c r="N328" s="1137"/>
      <c r="O328" s="1137"/>
      <c r="P328" s="1137"/>
      <c r="Q328" s="1137"/>
      <c r="R328" s="1137"/>
      <c r="S328" s="1137"/>
      <c r="T328" s="1137"/>
      <c r="U328" s="1137"/>
      <c r="V328" s="1137"/>
      <c r="W328" s="1137"/>
      <c r="X328" s="1138"/>
      <c r="Y328" s="1139"/>
      <c r="Z328" s="1140"/>
      <c r="AA328" s="1140"/>
      <c r="AB328" s="1140"/>
      <c r="AC328" s="1134"/>
      <c r="AD328" s="1135"/>
      <c r="AE328" s="1135"/>
      <c r="AF328" s="1135"/>
      <c r="AG328" s="1136"/>
      <c r="AH328" s="577"/>
      <c r="AI328" s="1137"/>
      <c r="AJ328" s="1137"/>
      <c r="AK328" s="1137"/>
      <c r="AL328" s="1137"/>
      <c r="AM328" s="1137"/>
      <c r="AN328" s="1137"/>
      <c r="AO328" s="1137"/>
      <c r="AP328" s="1137"/>
      <c r="AQ328" s="1137"/>
      <c r="AR328" s="1137"/>
      <c r="AS328" s="1137"/>
      <c r="AT328" s="1138"/>
      <c r="AU328" s="1139"/>
      <c r="AV328" s="1140"/>
      <c r="AW328" s="1140"/>
      <c r="AX328" s="1141"/>
    </row>
    <row r="329" spans="1:51" ht="26.25" customHeight="1" x14ac:dyDescent="0.15">
      <c r="A329" s="620"/>
      <c r="B329" s="621"/>
      <c r="C329" s="621"/>
      <c r="D329" s="621"/>
      <c r="E329" s="621"/>
      <c r="F329" s="622"/>
      <c r="G329" s="1134"/>
      <c r="H329" s="1135"/>
      <c r="I329" s="1135"/>
      <c r="J329" s="1135"/>
      <c r="K329" s="1136"/>
      <c r="L329" s="577"/>
      <c r="M329" s="1137"/>
      <c r="N329" s="1137"/>
      <c r="O329" s="1137"/>
      <c r="P329" s="1137"/>
      <c r="Q329" s="1137"/>
      <c r="R329" s="1137"/>
      <c r="S329" s="1137"/>
      <c r="T329" s="1137"/>
      <c r="U329" s="1137"/>
      <c r="V329" s="1137"/>
      <c r="W329" s="1137"/>
      <c r="X329" s="1138"/>
      <c r="Y329" s="1139"/>
      <c r="Z329" s="1140"/>
      <c r="AA329" s="1140"/>
      <c r="AB329" s="1140"/>
      <c r="AC329" s="1134"/>
      <c r="AD329" s="1135"/>
      <c r="AE329" s="1135"/>
      <c r="AF329" s="1135"/>
      <c r="AG329" s="1136"/>
      <c r="AH329" s="577"/>
      <c r="AI329" s="1137"/>
      <c r="AJ329" s="1137"/>
      <c r="AK329" s="1137"/>
      <c r="AL329" s="1137"/>
      <c r="AM329" s="1137"/>
      <c r="AN329" s="1137"/>
      <c r="AO329" s="1137"/>
      <c r="AP329" s="1137"/>
      <c r="AQ329" s="1137"/>
      <c r="AR329" s="1137"/>
      <c r="AS329" s="1137"/>
      <c r="AT329" s="1138"/>
      <c r="AU329" s="1139"/>
      <c r="AV329" s="1140"/>
      <c r="AW329" s="1140"/>
      <c r="AX329" s="1141"/>
    </row>
    <row r="330" spans="1:51" ht="26.25" customHeight="1" x14ac:dyDescent="0.15">
      <c r="A330" s="620"/>
      <c r="B330" s="621"/>
      <c r="C330" s="621"/>
      <c r="D330" s="621"/>
      <c r="E330" s="621"/>
      <c r="F330" s="622"/>
      <c r="G330" s="1134"/>
      <c r="H330" s="1135"/>
      <c r="I330" s="1135"/>
      <c r="J330" s="1135"/>
      <c r="K330" s="1136"/>
      <c r="L330" s="577"/>
      <c r="M330" s="1137"/>
      <c r="N330" s="1137"/>
      <c r="O330" s="1137"/>
      <c r="P330" s="1137"/>
      <c r="Q330" s="1137"/>
      <c r="R330" s="1137"/>
      <c r="S330" s="1137"/>
      <c r="T330" s="1137"/>
      <c r="U330" s="1137"/>
      <c r="V330" s="1137"/>
      <c r="W330" s="1137"/>
      <c r="X330" s="1138"/>
      <c r="Y330" s="1139"/>
      <c r="Z330" s="1140"/>
      <c r="AA330" s="1140"/>
      <c r="AB330" s="1140"/>
      <c r="AC330" s="1134"/>
      <c r="AD330" s="1135"/>
      <c r="AE330" s="1135"/>
      <c r="AF330" s="1135"/>
      <c r="AG330" s="1136"/>
      <c r="AH330" s="577"/>
      <c r="AI330" s="1137"/>
      <c r="AJ330" s="1137"/>
      <c r="AK330" s="1137"/>
      <c r="AL330" s="1137"/>
      <c r="AM330" s="1137"/>
      <c r="AN330" s="1137"/>
      <c r="AO330" s="1137"/>
      <c r="AP330" s="1137"/>
      <c r="AQ330" s="1137"/>
      <c r="AR330" s="1137"/>
      <c r="AS330" s="1137"/>
      <c r="AT330" s="1138"/>
      <c r="AU330" s="1139"/>
      <c r="AV330" s="1140"/>
      <c r="AW330" s="1140"/>
      <c r="AX330" s="1141"/>
    </row>
    <row r="331" spans="1:51" ht="26.25" customHeight="1" x14ac:dyDescent="0.15">
      <c r="A331" s="620"/>
      <c r="B331" s="621"/>
      <c r="C331" s="621"/>
      <c r="D331" s="621"/>
      <c r="E331" s="621"/>
      <c r="F331" s="622"/>
      <c r="G331" s="1117"/>
      <c r="H331" s="1118"/>
      <c r="I331" s="1118"/>
      <c r="J331" s="1118"/>
      <c r="K331" s="1119"/>
      <c r="L331" s="568"/>
      <c r="M331" s="1120"/>
      <c r="N331" s="1120"/>
      <c r="O331" s="1120"/>
      <c r="P331" s="1120"/>
      <c r="Q331" s="1120"/>
      <c r="R331" s="1120"/>
      <c r="S331" s="1120"/>
      <c r="T331" s="1120"/>
      <c r="U331" s="1120"/>
      <c r="V331" s="1120"/>
      <c r="W331" s="1120"/>
      <c r="X331" s="1121"/>
      <c r="Y331" s="1122"/>
      <c r="Z331" s="1123"/>
      <c r="AA331" s="1123"/>
      <c r="AB331" s="1123"/>
      <c r="AC331" s="1117"/>
      <c r="AD331" s="1118"/>
      <c r="AE331" s="1118"/>
      <c r="AF331" s="1118"/>
      <c r="AG331" s="1119"/>
      <c r="AH331" s="568"/>
      <c r="AI331" s="1120"/>
      <c r="AJ331" s="1120"/>
      <c r="AK331" s="1120"/>
      <c r="AL331" s="1120"/>
      <c r="AM331" s="1120"/>
      <c r="AN331" s="1120"/>
      <c r="AO331" s="1120"/>
      <c r="AP331" s="1120"/>
      <c r="AQ331" s="1120"/>
      <c r="AR331" s="1120"/>
      <c r="AS331" s="1120"/>
      <c r="AT331" s="1121"/>
      <c r="AU331" s="1122"/>
      <c r="AV331" s="1123"/>
      <c r="AW331" s="1123"/>
      <c r="AX331" s="1124"/>
    </row>
    <row r="332" spans="1:51" ht="26.25" customHeight="1" thickBot="1" x14ac:dyDescent="0.2">
      <c r="A332" s="623"/>
      <c r="B332" s="624"/>
      <c r="C332" s="624"/>
      <c r="D332" s="624"/>
      <c r="E332" s="624"/>
      <c r="F332" s="625"/>
      <c r="G332" s="1110" t="s">
        <v>41</v>
      </c>
      <c r="H332" s="748"/>
      <c r="I332" s="748"/>
      <c r="J332" s="748"/>
      <c r="K332" s="748"/>
      <c r="L332" s="559"/>
      <c r="M332" s="1111"/>
      <c r="N332" s="1111"/>
      <c r="O332" s="1111"/>
      <c r="P332" s="1111"/>
      <c r="Q332" s="1111"/>
      <c r="R332" s="1111"/>
      <c r="S332" s="1111"/>
      <c r="T332" s="1111"/>
      <c r="U332" s="1111"/>
      <c r="V332" s="1111"/>
      <c r="W332" s="1111"/>
      <c r="X332" s="1112"/>
      <c r="Y332" s="1113">
        <f>SUM(Y324:AB331)</f>
        <v>1</v>
      </c>
      <c r="Z332" s="1114"/>
      <c r="AA332" s="1114"/>
      <c r="AB332" s="1115"/>
      <c r="AC332" s="1110" t="s">
        <v>41</v>
      </c>
      <c r="AD332" s="748"/>
      <c r="AE332" s="748"/>
      <c r="AF332" s="748"/>
      <c r="AG332" s="748"/>
      <c r="AH332" s="559"/>
      <c r="AI332" s="1111"/>
      <c r="AJ332" s="1111"/>
      <c r="AK332" s="1111"/>
      <c r="AL332" s="1111"/>
      <c r="AM332" s="1111"/>
      <c r="AN332" s="1111"/>
      <c r="AO332" s="1111"/>
      <c r="AP332" s="1111"/>
      <c r="AQ332" s="1111"/>
      <c r="AR332" s="1111"/>
      <c r="AS332" s="1111"/>
      <c r="AT332" s="1112"/>
      <c r="AU332" s="1113">
        <f>SUM(AU324:AX331)</f>
        <v>0</v>
      </c>
      <c r="AV332" s="1114"/>
      <c r="AW332" s="1114"/>
      <c r="AX332" s="1116"/>
    </row>
    <row r="333" spans="1:51" x14ac:dyDescent="0.15">
      <c r="A333" s="136"/>
      <c r="B333" s="136"/>
      <c r="C333" s="136"/>
      <c r="D333" s="136"/>
      <c r="E333" s="136"/>
      <c r="F333" s="136"/>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4"/>
    </row>
    <row r="334" spans="1:51" ht="14.25" x14ac:dyDescent="0.15">
      <c r="A334" s="25"/>
      <c r="B334" s="26" t="s">
        <v>140</v>
      </c>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row>
    <row r="335" spans="1:51" x14ac:dyDescent="0.15">
      <c r="A335" s="25"/>
      <c r="B335" s="25" t="s">
        <v>141</v>
      </c>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c r="AG335" s="25"/>
      <c r="AH335" s="25"/>
      <c r="AI335" s="25"/>
      <c r="AJ335" s="25"/>
      <c r="AK335" s="25"/>
      <c r="AL335" s="25"/>
      <c r="AM335" s="25"/>
      <c r="AN335" s="25"/>
      <c r="AO335" s="25"/>
      <c r="AP335" s="25"/>
      <c r="AQ335" s="25"/>
      <c r="AR335" s="25"/>
      <c r="AS335" s="25"/>
      <c r="AT335" s="25"/>
      <c r="AU335" s="25"/>
      <c r="AV335" s="25"/>
      <c r="AW335" s="25"/>
      <c r="AX335" s="25"/>
    </row>
    <row r="336" spans="1:51" ht="22.5" customHeight="1" x14ac:dyDescent="0.15">
      <c r="A336" s="534"/>
      <c r="B336" s="534"/>
      <c r="C336" s="365" t="s">
        <v>143</v>
      </c>
      <c r="D336" s="366"/>
      <c r="E336" s="366"/>
      <c r="F336" s="366"/>
      <c r="G336" s="366"/>
      <c r="H336" s="366"/>
      <c r="I336" s="366"/>
      <c r="J336" s="366"/>
      <c r="K336" s="366"/>
      <c r="L336" s="402"/>
      <c r="M336" s="365" t="s">
        <v>144</v>
      </c>
      <c r="N336" s="366"/>
      <c r="O336" s="366"/>
      <c r="P336" s="366"/>
      <c r="Q336" s="366"/>
      <c r="R336" s="366"/>
      <c r="S336" s="366"/>
      <c r="T336" s="366"/>
      <c r="U336" s="366"/>
      <c r="V336" s="366"/>
      <c r="W336" s="366"/>
      <c r="X336" s="366"/>
      <c r="Y336" s="366"/>
      <c r="Z336" s="366"/>
      <c r="AA336" s="366"/>
      <c r="AB336" s="366"/>
      <c r="AC336" s="366"/>
      <c r="AD336" s="366"/>
      <c r="AE336" s="366"/>
      <c r="AF336" s="366"/>
      <c r="AG336" s="366"/>
      <c r="AH336" s="366"/>
      <c r="AI336" s="366"/>
      <c r="AJ336" s="402"/>
      <c r="AK336" s="542" t="s">
        <v>145</v>
      </c>
      <c r="AL336" s="541"/>
      <c r="AM336" s="541"/>
      <c r="AN336" s="541"/>
      <c r="AO336" s="541"/>
      <c r="AP336" s="541"/>
      <c r="AQ336" s="541" t="s">
        <v>146</v>
      </c>
      <c r="AR336" s="541"/>
      <c r="AS336" s="541"/>
      <c r="AT336" s="541"/>
      <c r="AU336" s="365" t="s">
        <v>147</v>
      </c>
      <c r="AV336" s="366"/>
      <c r="AW336" s="366"/>
      <c r="AX336" s="543"/>
    </row>
    <row r="337" spans="1:50" ht="22.5" customHeight="1" x14ac:dyDescent="0.15">
      <c r="A337" s="534">
        <v>1</v>
      </c>
      <c r="B337" s="534">
        <v>1</v>
      </c>
      <c r="C337" s="548" t="s">
        <v>1696</v>
      </c>
      <c r="D337" s="549"/>
      <c r="E337" s="549"/>
      <c r="F337" s="549"/>
      <c r="G337" s="549"/>
      <c r="H337" s="549"/>
      <c r="I337" s="549"/>
      <c r="J337" s="549"/>
      <c r="K337" s="549"/>
      <c r="L337" s="543"/>
      <c r="M337" s="548" t="s">
        <v>1697</v>
      </c>
      <c r="N337" s="549"/>
      <c r="O337" s="549"/>
      <c r="P337" s="549"/>
      <c r="Q337" s="549"/>
      <c r="R337" s="549"/>
      <c r="S337" s="549"/>
      <c r="T337" s="549"/>
      <c r="U337" s="549"/>
      <c r="V337" s="549"/>
      <c r="W337" s="549"/>
      <c r="X337" s="549"/>
      <c r="Y337" s="549"/>
      <c r="Z337" s="549"/>
      <c r="AA337" s="549"/>
      <c r="AB337" s="549"/>
      <c r="AC337" s="549"/>
      <c r="AD337" s="549"/>
      <c r="AE337" s="549"/>
      <c r="AF337" s="549"/>
      <c r="AG337" s="549"/>
      <c r="AH337" s="549"/>
      <c r="AI337" s="549"/>
      <c r="AJ337" s="543"/>
      <c r="AK337" s="536">
        <v>5</v>
      </c>
      <c r="AL337" s="535"/>
      <c r="AM337" s="535"/>
      <c r="AN337" s="535"/>
      <c r="AO337" s="535"/>
      <c r="AP337" s="535"/>
      <c r="AQ337" s="535">
        <v>2</v>
      </c>
      <c r="AR337" s="535"/>
      <c r="AS337" s="535"/>
      <c r="AT337" s="535"/>
      <c r="AU337" s="2255">
        <v>0.73099999999999998</v>
      </c>
      <c r="AV337" s="2256"/>
      <c r="AW337" s="2256"/>
      <c r="AX337" s="2257"/>
    </row>
    <row r="338" spans="1:50" ht="13.5" customHeight="1" x14ac:dyDescent="0.1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row>
    <row r="339" spans="1:50" x14ac:dyDescent="0.15">
      <c r="A339" s="25"/>
      <c r="B339" s="25" t="s">
        <v>132</v>
      </c>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row>
    <row r="340" spans="1:50" ht="22.5" customHeight="1" x14ac:dyDescent="0.15">
      <c r="A340" s="534"/>
      <c r="B340" s="534"/>
      <c r="C340" s="365" t="s">
        <v>143</v>
      </c>
      <c r="D340" s="366"/>
      <c r="E340" s="366"/>
      <c r="F340" s="366"/>
      <c r="G340" s="366"/>
      <c r="H340" s="366"/>
      <c r="I340" s="366"/>
      <c r="J340" s="366"/>
      <c r="K340" s="366"/>
      <c r="L340" s="402"/>
      <c r="M340" s="365" t="s">
        <v>144</v>
      </c>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c r="AI340" s="366"/>
      <c r="AJ340" s="402"/>
      <c r="AK340" s="542" t="s">
        <v>145</v>
      </c>
      <c r="AL340" s="541"/>
      <c r="AM340" s="541"/>
      <c r="AN340" s="541"/>
      <c r="AO340" s="541"/>
      <c r="AP340" s="541"/>
      <c r="AQ340" s="541" t="s">
        <v>146</v>
      </c>
      <c r="AR340" s="541"/>
      <c r="AS340" s="541"/>
      <c r="AT340" s="541"/>
      <c r="AU340" s="365" t="s">
        <v>147</v>
      </c>
      <c r="AV340" s="366"/>
      <c r="AW340" s="366"/>
      <c r="AX340" s="543"/>
    </row>
    <row r="341" spans="1:50" ht="22.5" customHeight="1" x14ac:dyDescent="0.15">
      <c r="A341" s="534">
        <v>1</v>
      </c>
      <c r="B341" s="534">
        <v>1</v>
      </c>
      <c r="C341" s="548" t="s">
        <v>1698</v>
      </c>
      <c r="D341" s="549"/>
      <c r="E341" s="549"/>
      <c r="F341" s="549"/>
      <c r="G341" s="549"/>
      <c r="H341" s="549"/>
      <c r="I341" s="549"/>
      <c r="J341" s="549"/>
      <c r="K341" s="549"/>
      <c r="L341" s="543"/>
      <c r="M341" s="548" t="s">
        <v>1452</v>
      </c>
      <c r="N341" s="549"/>
      <c r="O341" s="549"/>
      <c r="P341" s="549"/>
      <c r="Q341" s="549"/>
      <c r="R341" s="549"/>
      <c r="S341" s="549"/>
      <c r="T341" s="549"/>
      <c r="U341" s="549"/>
      <c r="V341" s="549"/>
      <c r="W341" s="549"/>
      <c r="X341" s="549"/>
      <c r="Y341" s="549"/>
      <c r="Z341" s="549"/>
      <c r="AA341" s="549"/>
      <c r="AB341" s="549"/>
      <c r="AC341" s="549"/>
      <c r="AD341" s="549"/>
      <c r="AE341" s="549"/>
      <c r="AF341" s="549"/>
      <c r="AG341" s="549"/>
      <c r="AH341" s="549"/>
      <c r="AI341" s="549"/>
      <c r="AJ341" s="543"/>
      <c r="AK341" s="536">
        <v>0.2</v>
      </c>
      <c r="AL341" s="535"/>
      <c r="AM341" s="535"/>
      <c r="AN341" s="535"/>
      <c r="AO341" s="535"/>
      <c r="AP341" s="535"/>
      <c r="AQ341" s="537" t="s">
        <v>1047</v>
      </c>
      <c r="AR341" s="537"/>
      <c r="AS341" s="537"/>
      <c r="AT341" s="537"/>
      <c r="AU341" s="544" t="s">
        <v>1047</v>
      </c>
      <c r="AV341" s="539"/>
      <c r="AW341" s="539"/>
      <c r="AX341" s="540"/>
    </row>
    <row r="342" spans="1:50" x14ac:dyDescent="0.1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row>
    <row r="343" spans="1:50" x14ac:dyDescent="0.15">
      <c r="A343" s="25"/>
      <c r="B343" s="25" t="s">
        <v>136</v>
      </c>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row>
    <row r="344" spans="1:50" ht="22.5" customHeight="1" x14ac:dyDescent="0.15">
      <c r="A344" s="534"/>
      <c r="B344" s="534"/>
      <c r="C344" s="365" t="s">
        <v>143</v>
      </c>
      <c r="D344" s="366"/>
      <c r="E344" s="366"/>
      <c r="F344" s="366"/>
      <c r="G344" s="366"/>
      <c r="H344" s="366"/>
      <c r="I344" s="366"/>
      <c r="J344" s="366"/>
      <c r="K344" s="366"/>
      <c r="L344" s="402"/>
      <c r="M344" s="365" t="s">
        <v>144</v>
      </c>
      <c r="N344" s="366"/>
      <c r="O344" s="366"/>
      <c r="P344" s="366"/>
      <c r="Q344" s="366"/>
      <c r="R344" s="366"/>
      <c r="S344" s="366"/>
      <c r="T344" s="366"/>
      <c r="U344" s="366"/>
      <c r="V344" s="366"/>
      <c r="W344" s="366"/>
      <c r="X344" s="366"/>
      <c r="Y344" s="366"/>
      <c r="Z344" s="366"/>
      <c r="AA344" s="366"/>
      <c r="AB344" s="366"/>
      <c r="AC344" s="366"/>
      <c r="AD344" s="366"/>
      <c r="AE344" s="366"/>
      <c r="AF344" s="366"/>
      <c r="AG344" s="366"/>
      <c r="AH344" s="366"/>
      <c r="AI344" s="366"/>
      <c r="AJ344" s="402"/>
      <c r="AK344" s="542" t="s">
        <v>145</v>
      </c>
      <c r="AL344" s="541"/>
      <c r="AM344" s="541"/>
      <c r="AN344" s="541"/>
      <c r="AO344" s="541"/>
      <c r="AP344" s="541"/>
      <c r="AQ344" s="541" t="s">
        <v>146</v>
      </c>
      <c r="AR344" s="541"/>
      <c r="AS344" s="541"/>
      <c r="AT344" s="541"/>
      <c r="AU344" s="365" t="s">
        <v>147</v>
      </c>
      <c r="AV344" s="366"/>
      <c r="AW344" s="366"/>
      <c r="AX344" s="543"/>
    </row>
    <row r="345" spans="1:50" ht="22.5" customHeight="1" x14ac:dyDescent="0.15">
      <c r="A345" s="534">
        <v>1</v>
      </c>
      <c r="B345" s="534">
        <v>1</v>
      </c>
      <c r="C345" s="548" t="s">
        <v>1699</v>
      </c>
      <c r="D345" s="549"/>
      <c r="E345" s="549"/>
      <c r="F345" s="549"/>
      <c r="G345" s="549"/>
      <c r="H345" s="549"/>
      <c r="I345" s="549"/>
      <c r="J345" s="549"/>
      <c r="K345" s="549"/>
      <c r="L345" s="543"/>
      <c r="M345" s="548" t="s">
        <v>1700</v>
      </c>
      <c r="N345" s="549"/>
      <c r="O345" s="549"/>
      <c r="P345" s="549"/>
      <c r="Q345" s="549"/>
      <c r="R345" s="549"/>
      <c r="S345" s="549"/>
      <c r="T345" s="549"/>
      <c r="U345" s="549"/>
      <c r="V345" s="549"/>
      <c r="W345" s="549"/>
      <c r="X345" s="549"/>
      <c r="Y345" s="549"/>
      <c r="Z345" s="549"/>
      <c r="AA345" s="549"/>
      <c r="AB345" s="549"/>
      <c r="AC345" s="549"/>
      <c r="AD345" s="549"/>
      <c r="AE345" s="549"/>
      <c r="AF345" s="549"/>
      <c r="AG345" s="549"/>
      <c r="AH345" s="549"/>
      <c r="AI345" s="549"/>
      <c r="AJ345" s="543"/>
      <c r="AK345" s="536">
        <v>0.02</v>
      </c>
      <c r="AL345" s="535"/>
      <c r="AM345" s="535"/>
      <c r="AN345" s="535"/>
      <c r="AO345" s="535"/>
      <c r="AP345" s="535"/>
      <c r="AQ345" s="537" t="s">
        <v>1047</v>
      </c>
      <c r="AR345" s="537"/>
      <c r="AS345" s="537"/>
      <c r="AT345" s="537"/>
      <c r="AU345" s="544" t="s">
        <v>1047</v>
      </c>
      <c r="AV345" s="539"/>
      <c r="AW345" s="539"/>
      <c r="AX345" s="540"/>
    </row>
    <row r="346" spans="1:50" ht="22.5" customHeight="1" x14ac:dyDescent="0.15">
      <c r="A346" s="534">
        <v>2</v>
      </c>
      <c r="B346" s="534">
        <v>1</v>
      </c>
      <c r="C346" s="548" t="s">
        <v>1701</v>
      </c>
      <c r="D346" s="549"/>
      <c r="E346" s="549"/>
      <c r="F346" s="549"/>
      <c r="G346" s="549"/>
      <c r="H346" s="549"/>
      <c r="I346" s="549"/>
      <c r="J346" s="549"/>
      <c r="K346" s="549"/>
      <c r="L346" s="543"/>
      <c r="M346" s="548" t="s">
        <v>1700</v>
      </c>
      <c r="N346" s="549"/>
      <c r="O346" s="549"/>
      <c r="P346" s="549"/>
      <c r="Q346" s="549"/>
      <c r="R346" s="549"/>
      <c r="S346" s="549"/>
      <c r="T346" s="549"/>
      <c r="U346" s="549"/>
      <c r="V346" s="549"/>
      <c r="W346" s="549"/>
      <c r="X346" s="549"/>
      <c r="Y346" s="549"/>
      <c r="Z346" s="549"/>
      <c r="AA346" s="549"/>
      <c r="AB346" s="549"/>
      <c r="AC346" s="549"/>
      <c r="AD346" s="549"/>
      <c r="AE346" s="549"/>
      <c r="AF346" s="549"/>
      <c r="AG346" s="549"/>
      <c r="AH346" s="549"/>
      <c r="AI346" s="549"/>
      <c r="AJ346" s="543"/>
      <c r="AK346" s="2246">
        <v>3.0000000000000001E-3</v>
      </c>
      <c r="AL346" s="2247"/>
      <c r="AM346" s="2247"/>
      <c r="AN346" s="2247"/>
      <c r="AO346" s="2247"/>
      <c r="AP346" s="2247"/>
      <c r="AQ346" s="537" t="s">
        <v>1047</v>
      </c>
      <c r="AR346" s="537"/>
      <c r="AS346" s="537"/>
      <c r="AT346" s="537"/>
      <c r="AU346" s="544" t="s">
        <v>1047</v>
      </c>
      <c r="AV346" s="539"/>
      <c r="AW346" s="539"/>
      <c r="AX346" s="540"/>
    </row>
    <row r="347" spans="1:50" ht="22.5" customHeight="1" x14ac:dyDescent="0.15">
      <c r="A347" s="534">
        <v>3</v>
      </c>
      <c r="B347" s="534">
        <v>1</v>
      </c>
      <c r="C347" s="548" t="s">
        <v>1702</v>
      </c>
      <c r="D347" s="549"/>
      <c r="E347" s="549"/>
      <c r="F347" s="549"/>
      <c r="G347" s="549"/>
      <c r="H347" s="549"/>
      <c r="I347" s="549"/>
      <c r="J347" s="549"/>
      <c r="K347" s="549"/>
      <c r="L347" s="543"/>
      <c r="M347" s="548" t="s">
        <v>1703</v>
      </c>
      <c r="N347" s="549"/>
      <c r="O347" s="549"/>
      <c r="P347" s="549"/>
      <c r="Q347" s="549"/>
      <c r="R347" s="549"/>
      <c r="S347" s="549"/>
      <c r="T347" s="549"/>
      <c r="U347" s="549"/>
      <c r="V347" s="549"/>
      <c r="W347" s="549"/>
      <c r="X347" s="549"/>
      <c r="Y347" s="549"/>
      <c r="Z347" s="549"/>
      <c r="AA347" s="549"/>
      <c r="AB347" s="549"/>
      <c r="AC347" s="549"/>
      <c r="AD347" s="549"/>
      <c r="AE347" s="549"/>
      <c r="AF347" s="549"/>
      <c r="AG347" s="549"/>
      <c r="AH347" s="549"/>
      <c r="AI347" s="549"/>
      <c r="AJ347" s="543"/>
      <c r="AK347" s="2246">
        <v>1E-3</v>
      </c>
      <c r="AL347" s="2247"/>
      <c r="AM347" s="2247"/>
      <c r="AN347" s="2247"/>
      <c r="AO347" s="2247"/>
      <c r="AP347" s="2247"/>
      <c r="AQ347" s="537" t="s">
        <v>1047</v>
      </c>
      <c r="AR347" s="537"/>
      <c r="AS347" s="537"/>
      <c r="AT347" s="537"/>
      <c r="AU347" s="544" t="s">
        <v>1047</v>
      </c>
      <c r="AV347" s="539"/>
      <c r="AW347" s="539"/>
      <c r="AX347" s="540"/>
    </row>
    <row r="348" spans="1:50" x14ac:dyDescent="0.1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17"/>
      <c r="AR348" s="217"/>
      <c r="AS348" s="217"/>
      <c r="AT348" s="217"/>
      <c r="AU348" s="217"/>
      <c r="AV348" s="217"/>
      <c r="AW348" s="217"/>
      <c r="AX348" s="217"/>
    </row>
    <row r="349" spans="1:50" ht="13.5" customHeight="1" x14ac:dyDescent="0.15">
      <c r="A349" s="25"/>
      <c r="B349" s="25" t="s">
        <v>138</v>
      </c>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17"/>
      <c r="AR349" s="217"/>
      <c r="AS349" s="217"/>
      <c r="AT349" s="217"/>
      <c r="AU349" s="217"/>
      <c r="AV349" s="217"/>
      <c r="AW349" s="217"/>
      <c r="AX349" s="217"/>
    </row>
    <row r="350" spans="1:50" ht="22.5" customHeight="1" x14ac:dyDescent="0.15">
      <c r="A350" s="534"/>
      <c r="B350" s="534"/>
      <c r="C350" s="365" t="s">
        <v>143</v>
      </c>
      <c r="D350" s="366"/>
      <c r="E350" s="366"/>
      <c r="F350" s="366"/>
      <c r="G350" s="366"/>
      <c r="H350" s="366"/>
      <c r="I350" s="366"/>
      <c r="J350" s="366"/>
      <c r="K350" s="366"/>
      <c r="L350" s="402"/>
      <c r="M350" s="365" t="s">
        <v>144</v>
      </c>
      <c r="N350" s="366"/>
      <c r="O350" s="366"/>
      <c r="P350" s="366"/>
      <c r="Q350" s="366"/>
      <c r="R350" s="366"/>
      <c r="S350" s="366"/>
      <c r="T350" s="366"/>
      <c r="U350" s="366"/>
      <c r="V350" s="366"/>
      <c r="W350" s="366"/>
      <c r="X350" s="366"/>
      <c r="Y350" s="366"/>
      <c r="Z350" s="366"/>
      <c r="AA350" s="366"/>
      <c r="AB350" s="366"/>
      <c r="AC350" s="366"/>
      <c r="AD350" s="366"/>
      <c r="AE350" s="366"/>
      <c r="AF350" s="366"/>
      <c r="AG350" s="366"/>
      <c r="AH350" s="366"/>
      <c r="AI350" s="366"/>
      <c r="AJ350" s="402"/>
      <c r="AK350" s="542" t="s">
        <v>145</v>
      </c>
      <c r="AL350" s="541"/>
      <c r="AM350" s="541"/>
      <c r="AN350" s="541"/>
      <c r="AO350" s="541"/>
      <c r="AP350" s="541"/>
      <c r="AQ350" s="541" t="s">
        <v>146</v>
      </c>
      <c r="AR350" s="541"/>
      <c r="AS350" s="541"/>
      <c r="AT350" s="541"/>
      <c r="AU350" s="365" t="s">
        <v>147</v>
      </c>
      <c r="AV350" s="366"/>
      <c r="AW350" s="366"/>
      <c r="AX350" s="540"/>
    </row>
    <row r="351" spans="1:50" ht="22.5" customHeight="1" x14ac:dyDescent="0.15">
      <c r="A351" s="534">
        <v>1</v>
      </c>
      <c r="B351" s="534">
        <v>1</v>
      </c>
      <c r="C351" s="548" t="s">
        <v>1704</v>
      </c>
      <c r="D351" s="549"/>
      <c r="E351" s="549"/>
      <c r="F351" s="549"/>
      <c r="G351" s="549"/>
      <c r="H351" s="549"/>
      <c r="I351" s="549"/>
      <c r="J351" s="549"/>
      <c r="K351" s="549"/>
      <c r="L351" s="543"/>
      <c r="M351" s="548" t="s">
        <v>1705</v>
      </c>
      <c r="N351" s="549"/>
      <c r="O351" s="549"/>
      <c r="P351" s="549"/>
      <c r="Q351" s="549"/>
      <c r="R351" s="549"/>
      <c r="S351" s="549"/>
      <c r="T351" s="549"/>
      <c r="U351" s="549"/>
      <c r="V351" s="549"/>
      <c r="W351" s="549"/>
      <c r="X351" s="549"/>
      <c r="Y351" s="549"/>
      <c r="Z351" s="549"/>
      <c r="AA351" s="549"/>
      <c r="AB351" s="549"/>
      <c r="AC351" s="549"/>
      <c r="AD351" s="549"/>
      <c r="AE351" s="549"/>
      <c r="AF351" s="549"/>
      <c r="AG351" s="549"/>
      <c r="AH351" s="549"/>
      <c r="AI351" s="549"/>
      <c r="AJ351" s="543"/>
      <c r="AK351" s="536">
        <v>0.1</v>
      </c>
      <c r="AL351" s="535"/>
      <c r="AM351" s="535"/>
      <c r="AN351" s="535"/>
      <c r="AO351" s="535"/>
      <c r="AP351" s="535"/>
      <c r="AQ351" s="537" t="s">
        <v>1047</v>
      </c>
      <c r="AR351" s="537"/>
      <c r="AS351" s="537"/>
      <c r="AT351" s="537"/>
      <c r="AU351" s="544" t="s">
        <v>1047</v>
      </c>
      <c r="AV351" s="539"/>
      <c r="AW351" s="539"/>
      <c r="AX351" s="540"/>
    </row>
    <row r="352" spans="1:50" ht="22.5" customHeight="1" x14ac:dyDescent="0.15">
      <c r="A352" s="534">
        <v>2</v>
      </c>
      <c r="B352" s="534">
        <v>1</v>
      </c>
      <c r="C352" s="548" t="s">
        <v>1508</v>
      </c>
      <c r="D352" s="549"/>
      <c r="E352" s="549"/>
      <c r="F352" s="549"/>
      <c r="G352" s="549"/>
      <c r="H352" s="549"/>
      <c r="I352" s="549"/>
      <c r="J352" s="549"/>
      <c r="K352" s="549"/>
      <c r="L352" s="543"/>
      <c r="M352" s="548" t="s">
        <v>1705</v>
      </c>
      <c r="N352" s="549"/>
      <c r="O352" s="549"/>
      <c r="P352" s="549"/>
      <c r="Q352" s="549"/>
      <c r="R352" s="549"/>
      <c r="S352" s="549"/>
      <c r="T352" s="549"/>
      <c r="U352" s="549"/>
      <c r="V352" s="549"/>
      <c r="W352" s="549"/>
      <c r="X352" s="549"/>
      <c r="Y352" s="549"/>
      <c r="Z352" s="549"/>
      <c r="AA352" s="549"/>
      <c r="AB352" s="549"/>
      <c r="AC352" s="549"/>
      <c r="AD352" s="549"/>
      <c r="AE352" s="549"/>
      <c r="AF352" s="549"/>
      <c r="AG352" s="549"/>
      <c r="AH352" s="549"/>
      <c r="AI352" s="549"/>
      <c r="AJ352" s="543"/>
      <c r="AK352" s="536">
        <v>0.1</v>
      </c>
      <c r="AL352" s="535"/>
      <c r="AM352" s="535"/>
      <c r="AN352" s="535"/>
      <c r="AO352" s="535"/>
      <c r="AP352" s="535"/>
      <c r="AQ352" s="537" t="s">
        <v>1047</v>
      </c>
      <c r="AR352" s="537"/>
      <c r="AS352" s="537"/>
      <c r="AT352" s="537"/>
      <c r="AU352" s="544" t="s">
        <v>1047</v>
      </c>
      <c r="AV352" s="539"/>
      <c r="AW352" s="539"/>
      <c r="AX352" s="540"/>
    </row>
    <row r="353" spans="1:50" ht="22.5" customHeight="1" x14ac:dyDescent="0.15">
      <c r="A353" s="534">
        <v>3</v>
      </c>
      <c r="B353" s="534">
        <v>1</v>
      </c>
      <c r="C353" s="548" t="s">
        <v>1433</v>
      </c>
      <c r="D353" s="549"/>
      <c r="E353" s="549"/>
      <c r="F353" s="549"/>
      <c r="G353" s="549"/>
      <c r="H353" s="549"/>
      <c r="I353" s="549"/>
      <c r="J353" s="549"/>
      <c r="K353" s="549"/>
      <c r="L353" s="543"/>
      <c r="M353" s="548" t="s">
        <v>1705</v>
      </c>
      <c r="N353" s="549"/>
      <c r="O353" s="549"/>
      <c r="P353" s="549"/>
      <c r="Q353" s="549"/>
      <c r="R353" s="549"/>
      <c r="S353" s="549"/>
      <c r="T353" s="549"/>
      <c r="U353" s="549"/>
      <c r="V353" s="549"/>
      <c r="W353" s="549"/>
      <c r="X353" s="549"/>
      <c r="Y353" s="549"/>
      <c r="Z353" s="549"/>
      <c r="AA353" s="549"/>
      <c r="AB353" s="549"/>
      <c r="AC353" s="549"/>
      <c r="AD353" s="549"/>
      <c r="AE353" s="549"/>
      <c r="AF353" s="549"/>
      <c r="AG353" s="549"/>
      <c r="AH353" s="549"/>
      <c r="AI353" s="549"/>
      <c r="AJ353" s="543"/>
      <c r="AK353" s="536">
        <v>0.1</v>
      </c>
      <c r="AL353" s="535"/>
      <c r="AM353" s="535"/>
      <c r="AN353" s="535"/>
      <c r="AO353" s="535"/>
      <c r="AP353" s="535"/>
      <c r="AQ353" s="537" t="s">
        <v>1047</v>
      </c>
      <c r="AR353" s="537"/>
      <c r="AS353" s="537"/>
      <c r="AT353" s="537"/>
      <c r="AU353" s="544" t="s">
        <v>1047</v>
      </c>
      <c r="AV353" s="539"/>
      <c r="AW353" s="539"/>
      <c r="AX353" s="540"/>
    </row>
    <row r="354" spans="1:50" ht="22.5" customHeight="1" x14ac:dyDescent="0.15">
      <c r="A354" s="534">
        <v>4</v>
      </c>
      <c r="B354" s="534">
        <v>1</v>
      </c>
      <c r="C354" s="548" t="s">
        <v>1510</v>
      </c>
      <c r="D354" s="549"/>
      <c r="E354" s="549"/>
      <c r="F354" s="549"/>
      <c r="G354" s="549"/>
      <c r="H354" s="549"/>
      <c r="I354" s="549"/>
      <c r="J354" s="549"/>
      <c r="K354" s="549"/>
      <c r="L354" s="543"/>
      <c r="M354" s="548" t="s">
        <v>1705</v>
      </c>
      <c r="N354" s="549"/>
      <c r="O354" s="549"/>
      <c r="P354" s="549"/>
      <c r="Q354" s="549"/>
      <c r="R354" s="549"/>
      <c r="S354" s="549"/>
      <c r="T354" s="549"/>
      <c r="U354" s="549"/>
      <c r="V354" s="549"/>
      <c r="W354" s="549"/>
      <c r="X354" s="549"/>
      <c r="Y354" s="549"/>
      <c r="Z354" s="549"/>
      <c r="AA354" s="549"/>
      <c r="AB354" s="549"/>
      <c r="AC354" s="549"/>
      <c r="AD354" s="549"/>
      <c r="AE354" s="549"/>
      <c r="AF354" s="549"/>
      <c r="AG354" s="549"/>
      <c r="AH354" s="549"/>
      <c r="AI354" s="549"/>
      <c r="AJ354" s="543"/>
      <c r="AK354" s="536">
        <v>0.1</v>
      </c>
      <c r="AL354" s="535"/>
      <c r="AM354" s="535"/>
      <c r="AN354" s="535"/>
      <c r="AO354" s="535"/>
      <c r="AP354" s="535"/>
      <c r="AQ354" s="537" t="s">
        <v>1047</v>
      </c>
      <c r="AR354" s="537"/>
      <c r="AS354" s="537"/>
      <c r="AT354" s="537"/>
      <c r="AU354" s="544" t="s">
        <v>1047</v>
      </c>
      <c r="AV354" s="539"/>
      <c r="AW354" s="539"/>
      <c r="AX354" s="540"/>
    </row>
    <row r="355" spans="1:50" ht="22.5" customHeight="1" x14ac:dyDescent="0.15">
      <c r="A355" s="534">
        <v>5</v>
      </c>
      <c r="B355" s="534">
        <v>1</v>
      </c>
      <c r="C355" s="548" t="s">
        <v>1706</v>
      </c>
      <c r="D355" s="549"/>
      <c r="E355" s="549"/>
      <c r="F355" s="549"/>
      <c r="G355" s="549"/>
      <c r="H355" s="549"/>
      <c r="I355" s="549"/>
      <c r="J355" s="549"/>
      <c r="K355" s="549"/>
      <c r="L355" s="543"/>
      <c r="M355" s="548" t="s">
        <v>1705</v>
      </c>
      <c r="N355" s="549"/>
      <c r="O355" s="549"/>
      <c r="P355" s="549"/>
      <c r="Q355" s="549"/>
      <c r="R355" s="549"/>
      <c r="S355" s="549"/>
      <c r="T355" s="549"/>
      <c r="U355" s="549"/>
      <c r="V355" s="549"/>
      <c r="W355" s="549"/>
      <c r="X355" s="549"/>
      <c r="Y355" s="549"/>
      <c r="Z355" s="549"/>
      <c r="AA355" s="549"/>
      <c r="AB355" s="549"/>
      <c r="AC355" s="549"/>
      <c r="AD355" s="549"/>
      <c r="AE355" s="549"/>
      <c r="AF355" s="549"/>
      <c r="AG355" s="549"/>
      <c r="AH355" s="549"/>
      <c r="AI355" s="549"/>
      <c r="AJ355" s="543"/>
      <c r="AK355" s="536">
        <v>0.1</v>
      </c>
      <c r="AL355" s="535"/>
      <c r="AM355" s="535"/>
      <c r="AN355" s="535"/>
      <c r="AO355" s="535"/>
      <c r="AP355" s="535"/>
      <c r="AQ355" s="537" t="s">
        <v>1047</v>
      </c>
      <c r="AR355" s="537"/>
      <c r="AS355" s="537"/>
      <c r="AT355" s="537"/>
      <c r="AU355" s="544" t="s">
        <v>1047</v>
      </c>
      <c r="AV355" s="539"/>
      <c r="AW355" s="539"/>
      <c r="AX355" s="540"/>
    </row>
    <row r="356" spans="1:50" ht="22.5" customHeight="1" x14ac:dyDescent="0.15">
      <c r="A356" s="534">
        <v>6</v>
      </c>
      <c r="B356" s="534">
        <v>1</v>
      </c>
      <c r="C356" s="548" t="s">
        <v>1707</v>
      </c>
      <c r="D356" s="549"/>
      <c r="E356" s="549"/>
      <c r="F356" s="549"/>
      <c r="G356" s="549"/>
      <c r="H356" s="549"/>
      <c r="I356" s="549"/>
      <c r="J356" s="549"/>
      <c r="K356" s="549"/>
      <c r="L356" s="543"/>
      <c r="M356" s="548" t="s">
        <v>1705</v>
      </c>
      <c r="N356" s="549"/>
      <c r="O356" s="549"/>
      <c r="P356" s="549"/>
      <c r="Q356" s="549"/>
      <c r="R356" s="549"/>
      <c r="S356" s="549"/>
      <c r="T356" s="549"/>
      <c r="U356" s="549"/>
      <c r="V356" s="549"/>
      <c r="W356" s="549"/>
      <c r="X356" s="549"/>
      <c r="Y356" s="549"/>
      <c r="Z356" s="549"/>
      <c r="AA356" s="549"/>
      <c r="AB356" s="549"/>
      <c r="AC356" s="549"/>
      <c r="AD356" s="549"/>
      <c r="AE356" s="549"/>
      <c r="AF356" s="549"/>
      <c r="AG356" s="549"/>
      <c r="AH356" s="549"/>
      <c r="AI356" s="549"/>
      <c r="AJ356" s="543"/>
      <c r="AK356" s="536">
        <v>0.05</v>
      </c>
      <c r="AL356" s="535"/>
      <c r="AM356" s="535"/>
      <c r="AN356" s="535"/>
      <c r="AO356" s="535"/>
      <c r="AP356" s="535"/>
      <c r="AQ356" s="537" t="s">
        <v>1047</v>
      </c>
      <c r="AR356" s="537"/>
      <c r="AS356" s="537"/>
      <c r="AT356" s="537"/>
      <c r="AU356" s="544" t="s">
        <v>1047</v>
      </c>
      <c r="AV356" s="539"/>
      <c r="AW356" s="539"/>
      <c r="AX356" s="540"/>
    </row>
    <row r="357" spans="1:50" ht="22.5" customHeight="1" x14ac:dyDescent="0.15">
      <c r="A357" s="534">
        <v>7</v>
      </c>
      <c r="B357" s="534">
        <v>1</v>
      </c>
      <c r="C357" s="548" t="s">
        <v>1708</v>
      </c>
      <c r="D357" s="549"/>
      <c r="E357" s="549"/>
      <c r="F357" s="549"/>
      <c r="G357" s="549"/>
      <c r="H357" s="549"/>
      <c r="I357" s="549"/>
      <c r="J357" s="549"/>
      <c r="K357" s="549"/>
      <c r="L357" s="543"/>
      <c r="M357" s="548" t="s">
        <v>1705</v>
      </c>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3"/>
      <c r="AK357" s="536">
        <v>0.04</v>
      </c>
      <c r="AL357" s="535"/>
      <c r="AM357" s="535"/>
      <c r="AN357" s="535"/>
      <c r="AO357" s="535"/>
      <c r="AP357" s="535"/>
      <c r="AQ357" s="537" t="s">
        <v>1047</v>
      </c>
      <c r="AR357" s="537"/>
      <c r="AS357" s="537"/>
      <c r="AT357" s="537"/>
      <c r="AU357" s="544" t="s">
        <v>1047</v>
      </c>
      <c r="AV357" s="539"/>
      <c r="AW357" s="539"/>
      <c r="AX357" s="540"/>
    </row>
    <row r="358" spans="1:50" ht="22.5" customHeight="1" x14ac:dyDescent="0.15">
      <c r="A358" s="534">
        <v>8</v>
      </c>
      <c r="B358" s="534">
        <v>1</v>
      </c>
      <c r="C358" s="548" t="s">
        <v>1709</v>
      </c>
      <c r="D358" s="549"/>
      <c r="E358" s="549"/>
      <c r="F358" s="549"/>
      <c r="G358" s="549"/>
      <c r="H358" s="549"/>
      <c r="I358" s="549"/>
      <c r="J358" s="549"/>
      <c r="K358" s="549"/>
      <c r="L358" s="543"/>
      <c r="M358" s="548" t="s">
        <v>1705</v>
      </c>
      <c r="N358" s="549"/>
      <c r="O358" s="549"/>
      <c r="P358" s="549"/>
      <c r="Q358" s="549"/>
      <c r="R358" s="549"/>
      <c r="S358" s="549"/>
      <c r="T358" s="549"/>
      <c r="U358" s="549"/>
      <c r="V358" s="549"/>
      <c r="W358" s="549"/>
      <c r="X358" s="549"/>
      <c r="Y358" s="549"/>
      <c r="Z358" s="549"/>
      <c r="AA358" s="549"/>
      <c r="AB358" s="549"/>
      <c r="AC358" s="549"/>
      <c r="AD358" s="549"/>
      <c r="AE358" s="549"/>
      <c r="AF358" s="549"/>
      <c r="AG358" s="549"/>
      <c r="AH358" s="549"/>
      <c r="AI358" s="549"/>
      <c r="AJ358" s="543"/>
      <c r="AK358" s="536">
        <v>0.04</v>
      </c>
      <c r="AL358" s="535"/>
      <c r="AM358" s="535"/>
      <c r="AN358" s="535"/>
      <c r="AO358" s="535"/>
      <c r="AP358" s="535"/>
      <c r="AQ358" s="537" t="s">
        <v>1047</v>
      </c>
      <c r="AR358" s="537"/>
      <c r="AS358" s="537"/>
      <c r="AT358" s="537"/>
      <c r="AU358" s="544" t="s">
        <v>1047</v>
      </c>
      <c r="AV358" s="539"/>
      <c r="AW358" s="539"/>
      <c r="AX358" s="540"/>
    </row>
    <row r="359" spans="1:50" ht="22.5" customHeight="1" x14ac:dyDescent="0.15">
      <c r="A359" s="534">
        <v>9</v>
      </c>
      <c r="B359" s="534">
        <v>1</v>
      </c>
      <c r="C359" s="548" t="s">
        <v>1710</v>
      </c>
      <c r="D359" s="549"/>
      <c r="E359" s="549"/>
      <c r="F359" s="549"/>
      <c r="G359" s="549"/>
      <c r="H359" s="549"/>
      <c r="I359" s="549"/>
      <c r="J359" s="549"/>
      <c r="K359" s="549"/>
      <c r="L359" s="543"/>
      <c r="M359" s="548" t="s">
        <v>1705</v>
      </c>
      <c r="N359" s="549"/>
      <c r="O359" s="549"/>
      <c r="P359" s="549"/>
      <c r="Q359" s="549"/>
      <c r="R359" s="549"/>
      <c r="S359" s="549"/>
      <c r="T359" s="549"/>
      <c r="U359" s="549"/>
      <c r="V359" s="549"/>
      <c r="W359" s="549"/>
      <c r="X359" s="549"/>
      <c r="Y359" s="549"/>
      <c r="Z359" s="549"/>
      <c r="AA359" s="549"/>
      <c r="AB359" s="549"/>
      <c r="AC359" s="549"/>
      <c r="AD359" s="549"/>
      <c r="AE359" s="549"/>
      <c r="AF359" s="549"/>
      <c r="AG359" s="549"/>
      <c r="AH359" s="549"/>
      <c r="AI359" s="549"/>
      <c r="AJ359" s="543"/>
      <c r="AK359" s="536">
        <v>0.04</v>
      </c>
      <c r="AL359" s="535"/>
      <c r="AM359" s="535"/>
      <c r="AN359" s="535"/>
      <c r="AO359" s="535"/>
      <c r="AP359" s="535"/>
      <c r="AQ359" s="537" t="s">
        <v>1047</v>
      </c>
      <c r="AR359" s="537"/>
      <c r="AS359" s="537"/>
      <c r="AT359" s="537"/>
      <c r="AU359" s="544" t="s">
        <v>1047</v>
      </c>
      <c r="AV359" s="539"/>
      <c r="AW359" s="539"/>
      <c r="AX359" s="540"/>
    </row>
    <row r="360" spans="1:50" ht="22.5" customHeight="1" x14ac:dyDescent="0.15">
      <c r="A360" s="534">
        <v>10</v>
      </c>
      <c r="B360" s="534">
        <v>1</v>
      </c>
      <c r="C360" s="548" t="s">
        <v>1711</v>
      </c>
      <c r="D360" s="549"/>
      <c r="E360" s="549"/>
      <c r="F360" s="549"/>
      <c r="G360" s="549"/>
      <c r="H360" s="549"/>
      <c r="I360" s="549"/>
      <c r="J360" s="549"/>
      <c r="K360" s="549"/>
      <c r="L360" s="543"/>
      <c r="M360" s="548" t="s">
        <v>1705</v>
      </c>
      <c r="N360" s="549"/>
      <c r="O360" s="549"/>
      <c r="P360" s="549"/>
      <c r="Q360" s="549"/>
      <c r="R360" s="549"/>
      <c r="S360" s="549"/>
      <c r="T360" s="549"/>
      <c r="U360" s="549"/>
      <c r="V360" s="549"/>
      <c r="W360" s="549"/>
      <c r="X360" s="549"/>
      <c r="Y360" s="549"/>
      <c r="Z360" s="549"/>
      <c r="AA360" s="549"/>
      <c r="AB360" s="549"/>
      <c r="AC360" s="549"/>
      <c r="AD360" s="549"/>
      <c r="AE360" s="549"/>
      <c r="AF360" s="549"/>
      <c r="AG360" s="549"/>
      <c r="AH360" s="549"/>
      <c r="AI360" s="549"/>
      <c r="AJ360" s="543"/>
      <c r="AK360" s="536">
        <v>0.03</v>
      </c>
      <c r="AL360" s="535"/>
      <c r="AM360" s="535"/>
      <c r="AN360" s="535"/>
      <c r="AO360" s="535"/>
      <c r="AP360" s="535"/>
      <c r="AQ360" s="537" t="s">
        <v>1047</v>
      </c>
      <c r="AR360" s="537"/>
      <c r="AS360" s="537"/>
      <c r="AT360" s="537"/>
      <c r="AU360" s="544" t="s">
        <v>1047</v>
      </c>
      <c r="AV360" s="539"/>
      <c r="AW360" s="539"/>
      <c r="AX360" s="540"/>
    </row>
    <row r="361" spans="1:50" x14ac:dyDescent="0.1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c r="AG361" s="25"/>
      <c r="AH361" s="25"/>
      <c r="AI361" s="25"/>
      <c r="AJ361" s="25"/>
      <c r="AK361" s="25"/>
      <c r="AL361" s="25"/>
      <c r="AM361" s="25"/>
      <c r="AN361" s="25"/>
      <c r="AO361" s="25"/>
      <c r="AP361" s="25"/>
      <c r="AQ361" s="217"/>
      <c r="AR361" s="217"/>
      <c r="AS361" s="217"/>
      <c r="AT361" s="217"/>
      <c r="AU361" s="217"/>
      <c r="AV361" s="217"/>
      <c r="AW361" s="217"/>
      <c r="AX361" s="217"/>
    </row>
    <row r="362" spans="1:50" x14ac:dyDescent="0.15">
      <c r="A362" s="25"/>
      <c r="B362" s="25" t="s">
        <v>308</v>
      </c>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25"/>
      <c r="AL362" s="25"/>
      <c r="AM362" s="25"/>
      <c r="AN362" s="25"/>
      <c r="AO362" s="25"/>
      <c r="AP362" s="25"/>
      <c r="AQ362" s="217"/>
      <c r="AR362" s="217"/>
      <c r="AS362" s="217"/>
      <c r="AT362" s="217"/>
      <c r="AU362" s="217"/>
      <c r="AV362" s="217"/>
      <c r="AW362" s="217"/>
      <c r="AX362" s="217"/>
    </row>
    <row r="363" spans="1:50" ht="22.5" customHeight="1" x14ac:dyDescent="0.15">
      <c r="A363" s="534"/>
      <c r="B363" s="534"/>
      <c r="C363" s="365" t="s">
        <v>143</v>
      </c>
      <c r="D363" s="366"/>
      <c r="E363" s="366"/>
      <c r="F363" s="366"/>
      <c r="G363" s="366"/>
      <c r="H363" s="366"/>
      <c r="I363" s="366"/>
      <c r="J363" s="366"/>
      <c r="K363" s="366"/>
      <c r="L363" s="402"/>
      <c r="M363" s="365" t="s">
        <v>144</v>
      </c>
      <c r="N363" s="366"/>
      <c r="O363" s="366"/>
      <c r="P363" s="366"/>
      <c r="Q363" s="366"/>
      <c r="R363" s="366"/>
      <c r="S363" s="366"/>
      <c r="T363" s="366"/>
      <c r="U363" s="366"/>
      <c r="V363" s="366"/>
      <c r="W363" s="366"/>
      <c r="X363" s="366"/>
      <c r="Y363" s="366"/>
      <c r="Z363" s="366"/>
      <c r="AA363" s="366"/>
      <c r="AB363" s="366"/>
      <c r="AC363" s="366"/>
      <c r="AD363" s="366"/>
      <c r="AE363" s="366"/>
      <c r="AF363" s="366"/>
      <c r="AG363" s="366"/>
      <c r="AH363" s="366"/>
      <c r="AI363" s="366"/>
      <c r="AJ363" s="402"/>
      <c r="AK363" s="542" t="s">
        <v>145</v>
      </c>
      <c r="AL363" s="541"/>
      <c r="AM363" s="541"/>
      <c r="AN363" s="541"/>
      <c r="AO363" s="541"/>
      <c r="AP363" s="541"/>
      <c r="AQ363" s="541" t="s">
        <v>146</v>
      </c>
      <c r="AR363" s="541"/>
      <c r="AS363" s="541"/>
      <c r="AT363" s="541"/>
      <c r="AU363" s="365" t="s">
        <v>147</v>
      </c>
      <c r="AV363" s="366"/>
      <c r="AW363" s="366"/>
      <c r="AX363" s="540"/>
    </row>
    <row r="364" spans="1:50" ht="22.5" customHeight="1" x14ac:dyDescent="0.15">
      <c r="A364" s="534">
        <v>1</v>
      </c>
      <c r="B364" s="534">
        <v>1</v>
      </c>
      <c r="C364" s="548" t="s">
        <v>1712</v>
      </c>
      <c r="D364" s="549"/>
      <c r="E364" s="549"/>
      <c r="F364" s="549"/>
      <c r="G364" s="549"/>
      <c r="H364" s="549"/>
      <c r="I364" s="549"/>
      <c r="J364" s="549"/>
      <c r="K364" s="549"/>
      <c r="L364" s="543"/>
      <c r="M364" s="548" t="s">
        <v>1713</v>
      </c>
      <c r="N364" s="549"/>
      <c r="O364" s="549"/>
      <c r="P364" s="549"/>
      <c r="Q364" s="549"/>
      <c r="R364" s="549"/>
      <c r="S364" s="549"/>
      <c r="T364" s="549"/>
      <c r="U364" s="549"/>
      <c r="V364" s="549"/>
      <c r="W364" s="549"/>
      <c r="X364" s="549"/>
      <c r="Y364" s="549"/>
      <c r="Z364" s="549"/>
      <c r="AA364" s="549"/>
      <c r="AB364" s="549"/>
      <c r="AC364" s="549"/>
      <c r="AD364" s="549"/>
      <c r="AE364" s="549"/>
      <c r="AF364" s="549"/>
      <c r="AG364" s="549"/>
      <c r="AH364" s="549"/>
      <c r="AI364" s="549"/>
      <c r="AJ364" s="543"/>
      <c r="AK364" s="536">
        <v>0.2</v>
      </c>
      <c r="AL364" s="535"/>
      <c r="AM364" s="535"/>
      <c r="AN364" s="535"/>
      <c r="AO364" s="535"/>
      <c r="AP364" s="535"/>
      <c r="AQ364" s="537" t="s">
        <v>1047</v>
      </c>
      <c r="AR364" s="537"/>
      <c r="AS364" s="537"/>
      <c r="AT364" s="537"/>
      <c r="AU364" s="544" t="s">
        <v>1047</v>
      </c>
      <c r="AV364" s="539"/>
      <c r="AW364" s="539"/>
      <c r="AX364" s="540"/>
    </row>
    <row r="365" spans="1:50" ht="22.5" customHeight="1" x14ac:dyDescent="0.15">
      <c r="A365" s="534">
        <v>2</v>
      </c>
      <c r="B365" s="534">
        <v>1</v>
      </c>
      <c r="C365" s="548" t="s">
        <v>1714</v>
      </c>
      <c r="D365" s="549"/>
      <c r="E365" s="549"/>
      <c r="F365" s="549"/>
      <c r="G365" s="549"/>
      <c r="H365" s="549"/>
      <c r="I365" s="549"/>
      <c r="J365" s="549"/>
      <c r="K365" s="549"/>
      <c r="L365" s="543"/>
      <c r="M365" s="548" t="s">
        <v>1713</v>
      </c>
      <c r="N365" s="549"/>
      <c r="O365" s="549"/>
      <c r="P365" s="549"/>
      <c r="Q365" s="549"/>
      <c r="R365" s="549"/>
      <c r="S365" s="549"/>
      <c r="T365" s="549"/>
      <c r="U365" s="549"/>
      <c r="V365" s="549"/>
      <c r="W365" s="549"/>
      <c r="X365" s="549"/>
      <c r="Y365" s="549"/>
      <c r="Z365" s="549"/>
      <c r="AA365" s="549"/>
      <c r="AB365" s="549"/>
      <c r="AC365" s="549"/>
      <c r="AD365" s="549"/>
      <c r="AE365" s="549"/>
      <c r="AF365" s="549"/>
      <c r="AG365" s="549"/>
      <c r="AH365" s="549"/>
      <c r="AI365" s="549"/>
      <c r="AJ365" s="543"/>
      <c r="AK365" s="536">
        <v>0.1</v>
      </c>
      <c r="AL365" s="535"/>
      <c r="AM365" s="535"/>
      <c r="AN365" s="535"/>
      <c r="AO365" s="535"/>
      <c r="AP365" s="535"/>
      <c r="AQ365" s="537" t="s">
        <v>1047</v>
      </c>
      <c r="AR365" s="537"/>
      <c r="AS365" s="537"/>
      <c r="AT365" s="537"/>
      <c r="AU365" s="544" t="s">
        <v>1047</v>
      </c>
      <c r="AV365" s="539"/>
      <c r="AW365" s="539"/>
      <c r="AX365" s="540"/>
    </row>
    <row r="366" spans="1:50" ht="22.5" customHeight="1" x14ac:dyDescent="0.15">
      <c r="A366" s="534">
        <v>3</v>
      </c>
      <c r="B366" s="534">
        <v>1</v>
      </c>
      <c r="C366" s="548" t="s">
        <v>1715</v>
      </c>
      <c r="D366" s="549"/>
      <c r="E366" s="549"/>
      <c r="F366" s="549"/>
      <c r="G366" s="549"/>
      <c r="H366" s="549"/>
      <c r="I366" s="549"/>
      <c r="J366" s="549"/>
      <c r="K366" s="549"/>
      <c r="L366" s="543"/>
      <c r="M366" s="548" t="s">
        <v>1713</v>
      </c>
      <c r="N366" s="549"/>
      <c r="O366" s="549"/>
      <c r="P366" s="549"/>
      <c r="Q366" s="549"/>
      <c r="R366" s="549"/>
      <c r="S366" s="549"/>
      <c r="T366" s="549"/>
      <c r="U366" s="549"/>
      <c r="V366" s="549"/>
      <c r="W366" s="549"/>
      <c r="X366" s="549"/>
      <c r="Y366" s="549"/>
      <c r="Z366" s="549"/>
      <c r="AA366" s="549"/>
      <c r="AB366" s="549"/>
      <c r="AC366" s="549"/>
      <c r="AD366" s="549"/>
      <c r="AE366" s="549"/>
      <c r="AF366" s="549"/>
      <c r="AG366" s="549"/>
      <c r="AH366" s="549"/>
      <c r="AI366" s="549"/>
      <c r="AJ366" s="543"/>
      <c r="AK366" s="536">
        <v>0.03</v>
      </c>
      <c r="AL366" s="535"/>
      <c r="AM366" s="535"/>
      <c r="AN366" s="535"/>
      <c r="AO366" s="535"/>
      <c r="AP366" s="535"/>
      <c r="AQ366" s="537" t="s">
        <v>1047</v>
      </c>
      <c r="AR366" s="537"/>
      <c r="AS366" s="537"/>
      <c r="AT366" s="537"/>
      <c r="AU366" s="544" t="s">
        <v>1047</v>
      </c>
      <c r="AV366" s="539"/>
      <c r="AW366" s="539"/>
      <c r="AX366" s="540"/>
    </row>
    <row r="367" spans="1:50" ht="22.5" customHeight="1" x14ac:dyDescent="0.15">
      <c r="A367" s="534">
        <v>4</v>
      </c>
      <c r="B367" s="534">
        <v>1</v>
      </c>
      <c r="C367" s="548" t="s">
        <v>1716</v>
      </c>
      <c r="D367" s="549"/>
      <c r="E367" s="549"/>
      <c r="F367" s="549"/>
      <c r="G367" s="549"/>
      <c r="H367" s="549"/>
      <c r="I367" s="549"/>
      <c r="J367" s="549"/>
      <c r="K367" s="549"/>
      <c r="L367" s="543"/>
      <c r="M367" s="548" t="s">
        <v>1713</v>
      </c>
      <c r="N367" s="549"/>
      <c r="O367" s="549"/>
      <c r="P367" s="549"/>
      <c r="Q367" s="549"/>
      <c r="R367" s="549"/>
      <c r="S367" s="549"/>
      <c r="T367" s="549"/>
      <c r="U367" s="549"/>
      <c r="V367" s="549"/>
      <c r="W367" s="549"/>
      <c r="X367" s="549"/>
      <c r="Y367" s="549"/>
      <c r="Z367" s="549"/>
      <c r="AA367" s="549"/>
      <c r="AB367" s="549"/>
      <c r="AC367" s="549"/>
      <c r="AD367" s="549"/>
      <c r="AE367" s="549"/>
      <c r="AF367" s="549"/>
      <c r="AG367" s="549"/>
      <c r="AH367" s="549"/>
      <c r="AI367" s="549"/>
      <c r="AJ367" s="543"/>
      <c r="AK367" s="536">
        <v>0.02</v>
      </c>
      <c r="AL367" s="535"/>
      <c r="AM367" s="535"/>
      <c r="AN367" s="535"/>
      <c r="AO367" s="535"/>
      <c r="AP367" s="535"/>
      <c r="AQ367" s="537" t="s">
        <v>1047</v>
      </c>
      <c r="AR367" s="537"/>
      <c r="AS367" s="537"/>
      <c r="AT367" s="537"/>
      <c r="AU367" s="544" t="s">
        <v>1047</v>
      </c>
      <c r="AV367" s="539"/>
      <c r="AW367" s="539"/>
      <c r="AX367" s="540"/>
    </row>
    <row r="368" spans="1:50" ht="22.5" customHeight="1" x14ac:dyDescent="0.15">
      <c r="A368" s="534">
        <v>5</v>
      </c>
      <c r="B368" s="534">
        <v>1</v>
      </c>
      <c r="C368" s="548" t="s">
        <v>1717</v>
      </c>
      <c r="D368" s="549"/>
      <c r="E368" s="549"/>
      <c r="F368" s="549"/>
      <c r="G368" s="549"/>
      <c r="H368" s="549"/>
      <c r="I368" s="549"/>
      <c r="J368" s="549"/>
      <c r="K368" s="549"/>
      <c r="L368" s="543"/>
      <c r="M368" s="548" t="s">
        <v>1713</v>
      </c>
      <c r="N368" s="549"/>
      <c r="O368" s="549"/>
      <c r="P368" s="549"/>
      <c r="Q368" s="549"/>
      <c r="R368" s="549"/>
      <c r="S368" s="549"/>
      <c r="T368" s="549"/>
      <c r="U368" s="549"/>
      <c r="V368" s="549"/>
      <c r="W368" s="549"/>
      <c r="X368" s="549"/>
      <c r="Y368" s="549"/>
      <c r="Z368" s="549"/>
      <c r="AA368" s="549"/>
      <c r="AB368" s="549"/>
      <c r="AC368" s="549"/>
      <c r="AD368" s="549"/>
      <c r="AE368" s="549"/>
      <c r="AF368" s="549"/>
      <c r="AG368" s="549"/>
      <c r="AH368" s="549"/>
      <c r="AI368" s="549"/>
      <c r="AJ368" s="543"/>
      <c r="AK368" s="536">
        <v>0.02</v>
      </c>
      <c r="AL368" s="535"/>
      <c r="AM368" s="535"/>
      <c r="AN368" s="535"/>
      <c r="AO368" s="535"/>
      <c r="AP368" s="535"/>
      <c r="AQ368" s="537" t="s">
        <v>1047</v>
      </c>
      <c r="AR368" s="537"/>
      <c r="AS368" s="537"/>
      <c r="AT368" s="537"/>
      <c r="AU368" s="544" t="s">
        <v>1047</v>
      </c>
      <c r="AV368" s="539"/>
      <c r="AW368" s="539"/>
      <c r="AX368" s="540"/>
    </row>
    <row r="369" spans="1:50" ht="22.5" customHeight="1" x14ac:dyDescent="0.15">
      <c r="A369" s="534">
        <v>6</v>
      </c>
      <c r="B369" s="534">
        <v>1</v>
      </c>
      <c r="C369" s="548" t="s">
        <v>1718</v>
      </c>
      <c r="D369" s="549"/>
      <c r="E369" s="549"/>
      <c r="F369" s="549"/>
      <c r="G369" s="549"/>
      <c r="H369" s="549"/>
      <c r="I369" s="549"/>
      <c r="J369" s="549"/>
      <c r="K369" s="549"/>
      <c r="L369" s="543"/>
      <c r="M369" s="548" t="s">
        <v>1713</v>
      </c>
      <c r="N369" s="549"/>
      <c r="O369" s="549"/>
      <c r="P369" s="549"/>
      <c r="Q369" s="549"/>
      <c r="R369" s="549"/>
      <c r="S369" s="549"/>
      <c r="T369" s="549"/>
      <c r="U369" s="549"/>
      <c r="V369" s="549"/>
      <c r="W369" s="549"/>
      <c r="X369" s="549"/>
      <c r="Y369" s="549"/>
      <c r="Z369" s="549"/>
      <c r="AA369" s="549"/>
      <c r="AB369" s="549"/>
      <c r="AC369" s="549"/>
      <c r="AD369" s="549"/>
      <c r="AE369" s="549"/>
      <c r="AF369" s="549"/>
      <c r="AG369" s="549"/>
      <c r="AH369" s="549"/>
      <c r="AI369" s="549"/>
      <c r="AJ369" s="543"/>
      <c r="AK369" s="536">
        <v>0.02</v>
      </c>
      <c r="AL369" s="535"/>
      <c r="AM369" s="535"/>
      <c r="AN369" s="535"/>
      <c r="AO369" s="535"/>
      <c r="AP369" s="535"/>
      <c r="AQ369" s="537" t="s">
        <v>1047</v>
      </c>
      <c r="AR369" s="537"/>
      <c r="AS369" s="537"/>
      <c r="AT369" s="537"/>
      <c r="AU369" s="544" t="s">
        <v>1047</v>
      </c>
      <c r="AV369" s="539"/>
      <c r="AW369" s="539"/>
      <c r="AX369" s="540"/>
    </row>
    <row r="370" spans="1:50" ht="22.5" customHeight="1" x14ac:dyDescent="0.15">
      <c r="A370" s="534">
        <v>7</v>
      </c>
      <c r="B370" s="534">
        <v>1</v>
      </c>
      <c r="C370" s="548" t="s">
        <v>1719</v>
      </c>
      <c r="D370" s="549"/>
      <c r="E370" s="549"/>
      <c r="F370" s="549"/>
      <c r="G370" s="549"/>
      <c r="H370" s="549"/>
      <c r="I370" s="549"/>
      <c r="J370" s="549"/>
      <c r="K370" s="549"/>
      <c r="L370" s="543"/>
      <c r="M370" s="548" t="s">
        <v>1713</v>
      </c>
      <c r="N370" s="549"/>
      <c r="O370" s="549"/>
      <c r="P370" s="549"/>
      <c r="Q370" s="549"/>
      <c r="R370" s="549"/>
      <c r="S370" s="549"/>
      <c r="T370" s="549"/>
      <c r="U370" s="549"/>
      <c r="V370" s="549"/>
      <c r="W370" s="549"/>
      <c r="X370" s="549"/>
      <c r="Y370" s="549"/>
      <c r="Z370" s="549"/>
      <c r="AA370" s="549"/>
      <c r="AB370" s="549"/>
      <c r="AC370" s="549"/>
      <c r="AD370" s="549"/>
      <c r="AE370" s="549"/>
      <c r="AF370" s="549"/>
      <c r="AG370" s="549"/>
      <c r="AH370" s="549"/>
      <c r="AI370" s="549"/>
      <c r="AJ370" s="543"/>
      <c r="AK370" s="536">
        <v>0.02</v>
      </c>
      <c r="AL370" s="535"/>
      <c r="AM370" s="535"/>
      <c r="AN370" s="535"/>
      <c r="AO370" s="535"/>
      <c r="AP370" s="535"/>
      <c r="AQ370" s="537" t="s">
        <v>1047</v>
      </c>
      <c r="AR370" s="537"/>
      <c r="AS370" s="537"/>
      <c r="AT370" s="537"/>
      <c r="AU370" s="544" t="s">
        <v>1047</v>
      </c>
      <c r="AV370" s="539"/>
      <c r="AW370" s="539"/>
      <c r="AX370" s="540"/>
    </row>
    <row r="371" spans="1:50" ht="22.5" customHeight="1" x14ac:dyDescent="0.15">
      <c r="A371" s="534">
        <v>8</v>
      </c>
      <c r="B371" s="534">
        <v>1</v>
      </c>
      <c r="C371" s="548" t="s">
        <v>1720</v>
      </c>
      <c r="D371" s="549"/>
      <c r="E371" s="549"/>
      <c r="F371" s="549"/>
      <c r="G371" s="549"/>
      <c r="H371" s="549"/>
      <c r="I371" s="549"/>
      <c r="J371" s="549"/>
      <c r="K371" s="549"/>
      <c r="L371" s="543"/>
      <c r="M371" s="548" t="s">
        <v>1713</v>
      </c>
      <c r="N371" s="549"/>
      <c r="O371" s="549"/>
      <c r="P371" s="549"/>
      <c r="Q371" s="549"/>
      <c r="R371" s="549"/>
      <c r="S371" s="549"/>
      <c r="T371" s="549"/>
      <c r="U371" s="549"/>
      <c r="V371" s="549"/>
      <c r="W371" s="549"/>
      <c r="X371" s="549"/>
      <c r="Y371" s="549"/>
      <c r="Z371" s="549"/>
      <c r="AA371" s="549"/>
      <c r="AB371" s="549"/>
      <c r="AC371" s="549"/>
      <c r="AD371" s="549"/>
      <c r="AE371" s="549"/>
      <c r="AF371" s="549"/>
      <c r="AG371" s="549"/>
      <c r="AH371" s="549"/>
      <c r="AI371" s="549"/>
      <c r="AJ371" s="543"/>
      <c r="AK371" s="536">
        <v>0.02</v>
      </c>
      <c r="AL371" s="535"/>
      <c r="AM371" s="535"/>
      <c r="AN371" s="535"/>
      <c r="AO371" s="535"/>
      <c r="AP371" s="535"/>
      <c r="AQ371" s="537" t="s">
        <v>1047</v>
      </c>
      <c r="AR371" s="537"/>
      <c r="AS371" s="537"/>
      <c r="AT371" s="537"/>
      <c r="AU371" s="544" t="s">
        <v>1047</v>
      </c>
      <c r="AV371" s="539"/>
      <c r="AW371" s="539"/>
      <c r="AX371" s="540"/>
    </row>
    <row r="372" spans="1:50" ht="22.5" customHeight="1" x14ac:dyDescent="0.15">
      <c r="A372" s="534">
        <v>9</v>
      </c>
      <c r="B372" s="534">
        <v>1</v>
      </c>
      <c r="C372" s="548" t="s">
        <v>1721</v>
      </c>
      <c r="D372" s="549"/>
      <c r="E372" s="549"/>
      <c r="F372" s="549"/>
      <c r="G372" s="549"/>
      <c r="H372" s="549"/>
      <c r="I372" s="549"/>
      <c r="J372" s="549"/>
      <c r="K372" s="549"/>
      <c r="L372" s="543"/>
      <c r="M372" s="548" t="s">
        <v>1713</v>
      </c>
      <c r="N372" s="549"/>
      <c r="O372" s="549"/>
      <c r="P372" s="549"/>
      <c r="Q372" s="549"/>
      <c r="R372" s="549"/>
      <c r="S372" s="549"/>
      <c r="T372" s="549"/>
      <c r="U372" s="549"/>
      <c r="V372" s="549"/>
      <c r="W372" s="549"/>
      <c r="X372" s="549"/>
      <c r="Y372" s="549"/>
      <c r="Z372" s="549"/>
      <c r="AA372" s="549"/>
      <c r="AB372" s="549"/>
      <c r="AC372" s="549"/>
      <c r="AD372" s="549"/>
      <c r="AE372" s="549"/>
      <c r="AF372" s="549"/>
      <c r="AG372" s="549"/>
      <c r="AH372" s="549"/>
      <c r="AI372" s="549"/>
      <c r="AJ372" s="543"/>
      <c r="AK372" s="2239">
        <v>0.01</v>
      </c>
      <c r="AL372" s="2240"/>
      <c r="AM372" s="2240"/>
      <c r="AN372" s="2240"/>
      <c r="AO372" s="2240"/>
      <c r="AP372" s="2240"/>
      <c r="AQ372" s="537" t="s">
        <v>1047</v>
      </c>
      <c r="AR372" s="537"/>
      <c r="AS372" s="537"/>
      <c r="AT372" s="537"/>
      <c r="AU372" s="544" t="s">
        <v>1047</v>
      </c>
      <c r="AV372" s="539"/>
      <c r="AW372" s="539"/>
      <c r="AX372" s="540"/>
    </row>
    <row r="373" spans="1:50" ht="22.5" customHeight="1" x14ac:dyDescent="0.15">
      <c r="A373" s="534">
        <v>10</v>
      </c>
      <c r="B373" s="534">
        <v>1</v>
      </c>
      <c r="C373" s="548" t="s">
        <v>1722</v>
      </c>
      <c r="D373" s="549"/>
      <c r="E373" s="549"/>
      <c r="F373" s="549"/>
      <c r="G373" s="549"/>
      <c r="H373" s="549"/>
      <c r="I373" s="549"/>
      <c r="J373" s="549"/>
      <c r="K373" s="549"/>
      <c r="L373" s="543"/>
      <c r="M373" s="548" t="s">
        <v>1713</v>
      </c>
      <c r="N373" s="549"/>
      <c r="O373" s="549"/>
      <c r="P373" s="549"/>
      <c r="Q373" s="549"/>
      <c r="R373" s="549"/>
      <c r="S373" s="549"/>
      <c r="T373" s="549"/>
      <c r="U373" s="549"/>
      <c r="V373" s="549"/>
      <c r="W373" s="549"/>
      <c r="X373" s="549"/>
      <c r="Y373" s="549"/>
      <c r="Z373" s="549"/>
      <c r="AA373" s="549"/>
      <c r="AB373" s="549"/>
      <c r="AC373" s="549"/>
      <c r="AD373" s="549"/>
      <c r="AE373" s="549"/>
      <c r="AF373" s="549"/>
      <c r="AG373" s="549"/>
      <c r="AH373" s="549"/>
      <c r="AI373" s="549"/>
      <c r="AJ373" s="543"/>
      <c r="AK373" s="2239">
        <v>0.01</v>
      </c>
      <c r="AL373" s="2240"/>
      <c r="AM373" s="2240"/>
      <c r="AN373" s="2240"/>
      <c r="AO373" s="2240"/>
      <c r="AP373" s="2240"/>
      <c r="AQ373" s="537" t="s">
        <v>1047</v>
      </c>
      <c r="AR373" s="537"/>
      <c r="AS373" s="537"/>
      <c r="AT373" s="537"/>
      <c r="AU373" s="544" t="s">
        <v>1047</v>
      </c>
      <c r="AV373" s="539"/>
      <c r="AW373" s="539"/>
      <c r="AX373" s="540"/>
    </row>
    <row r="374" spans="1:50" x14ac:dyDescent="0.1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row>
    <row r="375" spans="1:50" x14ac:dyDescent="0.15">
      <c r="A375" s="25"/>
      <c r="B375" s="25" t="s">
        <v>294</v>
      </c>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c r="AG375" s="25"/>
      <c r="AH375" s="25"/>
      <c r="AI375" s="25"/>
      <c r="AJ375" s="25"/>
      <c r="AK375" s="25"/>
      <c r="AL375" s="25"/>
      <c r="AM375" s="25"/>
      <c r="AN375" s="25"/>
      <c r="AO375" s="25"/>
      <c r="AP375" s="25"/>
      <c r="AQ375" s="25"/>
      <c r="AR375" s="25"/>
      <c r="AS375" s="25"/>
      <c r="AT375" s="25"/>
      <c r="AU375" s="25"/>
      <c r="AV375" s="25"/>
      <c r="AW375" s="25"/>
      <c r="AX375" s="25"/>
    </row>
    <row r="376" spans="1:50" ht="22.5" customHeight="1" x14ac:dyDescent="0.15">
      <c r="A376" s="534"/>
      <c r="B376" s="534"/>
      <c r="C376" s="365" t="s">
        <v>143</v>
      </c>
      <c r="D376" s="366"/>
      <c r="E376" s="366"/>
      <c r="F376" s="366"/>
      <c r="G376" s="366"/>
      <c r="H376" s="366"/>
      <c r="I376" s="366"/>
      <c r="J376" s="366"/>
      <c r="K376" s="366"/>
      <c r="L376" s="402"/>
      <c r="M376" s="365" t="s">
        <v>144</v>
      </c>
      <c r="N376" s="366"/>
      <c r="O376" s="366"/>
      <c r="P376" s="366"/>
      <c r="Q376" s="366"/>
      <c r="R376" s="366"/>
      <c r="S376" s="366"/>
      <c r="T376" s="366"/>
      <c r="U376" s="366"/>
      <c r="V376" s="366"/>
      <c r="W376" s="366"/>
      <c r="X376" s="366"/>
      <c r="Y376" s="366"/>
      <c r="Z376" s="366"/>
      <c r="AA376" s="366"/>
      <c r="AB376" s="366"/>
      <c r="AC376" s="366"/>
      <c r="AD376" s="366"/>
      <c r="AE376" s="366"/>
      <c r="AF376" s="366"/>
      <c r="AG376" s="366"/>
      <c r="AH376" s="366"/>
      <c r="AI376" s="366"/>
      <c r="AJ376" s="402"/>
      <c r="AK376" s="542" t="s">
        <v>145</v>
      </c>
      <c r="AL376" s="541"/>
      <c r="AM376" s="541"/>
      <c r="AN376" s="541"/>
      <c r="AO376" s="541"/>
      <c r="AP376" s="541"/>
      <c r="AQ376" s="541" t="s">
        <v>146</v>
      </c>
      <c r="AR376" s="541"/>
      <c r="AS376" s="541"/>
      <c r="AT376" s="541"/>
      <c r="AU376" s="365" t="s">
        <v>147</v>
      </c>
      <c r="AV376" s="366"/>
      <c r="AW376" s="366"/>
      <c r="AX376" s="543"/>
    </row>
    <row r="377" spans="1:50" ht="22.5" customHeight="1" x14ac:dyDescent="0.15">
      <c r="A377" s="534">
        <v>1</v>
      </c>
      <c r="B377" s="534">
        <v>1</v>
      </c>
      <c r="C377" s="548" t="s">
        <v>1723</v>
      </c>
      <c r="D377" s="549"/>
      <c r="E377" s="549"/>
      <c r="F377" s="549"/>
      <c r="G377" s="549"/>
      <c r="H377" s="549"/>
      <c r="I377" s="549"/>
      <c r="J377" s="549"/>
      <c r="K377" s="549"/>
      <c r="L377" s="543"/>
      <c r="M377" s="548" t="s">
        <v>1724</v>
      </c>
      <c r="N377" s="549"/>
      <c r="O377" s="549"/>
      <c r="P377" s="549"/>
      <c r="Q377" s="549"/>
      <c r="R377" s="549"/>
      <c r="S377" s="549"/>
      <c r="T377" s="549"/>
      <c r="U377" s="549"/>
      <c r="V377" s="549"/>
      <c r="W377" s="549"/>
      <c r="X377" s="549"/>
      <c r="Y377" s="549"/>
      <c r="Z377" s="549"/>
      <c r="AA377" s="549"/>
      <c r="AB377" s="549"/>
      <c r="AC377" s="549"/>
      <c r="AD377" s="549"/>
      <c r="AE377" s="549"/>
      <c r="AF377" s="549"/>
      <c r="AG377" s="549"/>
      <c r="AH377" s="549"/>
      <c r="AI377" s="549"/>
      <c r="AJ377" s="543"/>
      <c r="AK377" s="536">
        <v>0.03</v>
      </c>
      <c r="AL377" s="535"/>
      <c r="AM377" s="535"/>
      <c r="AN377" s="535"/>
      <c r="AO377" s="535"/>
      <c r="AP377" s="535"/>
      <c r="AQ377" s="537" t="s">
        <v>1047</v>
      </c>
      <c r="AR377" s="537"/>
      <c r="AS377" s="537"/>
      <c r="AT377" s="537"/>
      <c r="AU377" s="544" t="s">
        <v>1047</v>
      </c>
      <c r="AV377" s="539"/>
      <c r="AW377" s="539"/>
      <c r="AX377" s="540"/>
    </row>
    <row r="378" spans="1:50" ht="22.5" customHeight="1" x14ac:dyDescent="0.15">
      <c r="A378" s="534">
        <v>2</v>
      </c>
      <c r="B378" s="534">
        <v>1</v>
      </c>
      <c r="C378" s="548" t="s">
        <v>1725</v>
      </c>
      <c r="D378" s="549"/>
      <c r="E378" s="549"/>
      <c r="F378" s="549"/>
      <c r="G378" s="549"/>
      <c r="H378" s="549"/>
      <c r="I378" s="549"/>
      <c r="J378" s="549"/>
      <c r="K378" s="549"/>
      <c r="L378" s="543"/>
      <c r="M378" s="548" t="s">
        <v>1724</v>
      </c>
      <c r="N378" s="549"/>
      <c r="O378" s="549"/>
      <c r="P378" s="549"/>
      <c r="Q378" s="549"/>
      <c r="R378" s="549"/>
      <c r="S378" s="549"/>
      <c r="T378" s="549"/>
      <c r="U378" s="549"/>
      <c r="V378" s="549"/>
      <c r="W378" s="549"/>
      <c r="X378" s="549"/>
      <c r="Y378" s="549"/>
      <c r="Z378" s="549"/>
      <c r="AA378" s="549"/>
      <c r="AB378" s="549"/>
      <c r="AC378" s="549"/>
      <c r="AD378" s="549"/>
      <c r="AE378" s="549"/>
      <c r="AF378" s="549"/>
      <c r="AG378" s="549"/>
      <c r="AH378" s="549"/>
      <c r="AI378" s="549"/>
      <c r="AJ378" s="543"/>
      <c r="AK378" s="2239">
        <v>0.01</v>
      </c>
      <c r="AL378" s="2240"/>
      <c r="AM378" s="2240"/>
      <c r="AN378" s="2240"/>
      <c r="AO378" s="2240"/>
      <c r="AP378" s="2240"/>
      <c r="AQ378" s="537" t="s">
        <v>1047</v>
      </c>
      <c r="AR378" s="537"/>
      <c r="AS378" s="537"/>
      <c r="AT378" s="537"/>
      <c r="AU378" s="544" t="s">
        <v>1047</v>
      </c>
      <c r="AV378" s="539"/>
      <c r="AW378" s="539"/>
      <c r="AX378" s="540"/>
    </row>
    <row r="379" spans="1:50" x14ac:dyDescent="0.1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25"/>
      <c r="AV379" s="25"/>
      <c r="AW379" s="25"/>
      <c r="AX379" s="25"/>
    </row>
    <row r="380" spans="1:50" x14ac:dyDescent="0.15">
      <c r="A380" s="25"/>
      <c r="B380" s="25" t="s">
        <v>137</v>
      </c>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row>
    <row r="381" spans="1:50" ht="22.5" customHeight="1" x14ac:dyDescent="0.15">
      <c r="A381" s="534"/>
      <c r="B381" s="534"/>
      <c r="C381" s="365" t="s">
        <v>143</v>
      </c>
      <c r="D381" s="366"/>
      <c r="E381" s="366"/>
      <c r="F381" s="366"/>
      <c r="G381" s="366"/>
      <c r="H381" s="366"/>
      <c r="I381" s="366"/>
      <c r="J381" s="366"/>
      <c r="K381" s="366"/>
      <c r="L381" s="402"/>
      <c r="M381" s="365" t="s">
        <v>144</v>
      </c>
      <c r="N381" s="366"/>
      <c r="O381" s="366"/>
      <c r="P381" s="366"/>
      <c r="Q381" s="366"/>
      <c r="R381" s="366"/>
      <c r="S381" s="366"/>
      <c r="T381" s="366"/>
      <c r="U381" s="366"/>
      <c r="V381" s="366"/>
      <c r="W381" s="366"/>
      <c r="X381" s="366"/>
      <c r="Y381" s="366"/>
      <c r="Z381" s="366"/>
      <c r="AA381" s="366"/>
      <c r="AB381" s="366"/>
      <c r="AC381" s="366"/>
      <c r="AD381" s="366"/>
      <c r="AE381" s="366"/>
      <c r="AF381" s="366"/>
      <c r="AG381" s="366"/>
      <c r="AH381" s="366"/>
      <c r="AI381" s="366"/>
      <c r="AJ381" s="402"/>
      <c r="AK381" s="542" t="s">
        <v>145</v>
      </c>
      <c r="AL381" s="541"/>
      <c r="AM381" s="541"/>
      <c r="AN381" s="541"/>
      <c r="AO381" s="541"/>
      <c r="AP381" s="541"/>
      <c r="AQ381" s="541" t="s">
        <v>146</v>
      </c>
      <c r="AR381" s="541"/>
      <c r="AS381" s="541"/>
      <c r="AT381" s="541"/>
      <c r="AU381" s="365" t="s">
        <v>147</v>
      </c>
      <c r="AV381" s="366"/>
      <c r="AW381" s="366"/>
      <c r="AX381" s="543"/>
    </row>
    <row r="382" spans="1:50" ht="22.5" customHeight="1" x14ac:dyDescent="0.15">
      <c r="A382" s="534">
        <v>1</v>
      </c>
      <c r="B382" s="534">
        <v>1</v>
      </c>
      <c r="C382" s="548" t="s">
        <v>1072</v>
      </c>
      <c r="D382" s="549"/>
      <c r="E382" s="549"/>
      <c r="F382" s="549"/>
      <c r="G382" s="549"/>
      <c r="H382" s="549"/>
      <c r="I382" s="549"/>
      <c r="J382" s="549"/>
      <c r="K382" s="549"/>
      <c r="L382" s="543"/>
      <c r="M382" s="548" t="s">
        <v>1726</v>
      </c>
      <c r="N382" s="549"/>
      <c r="O382" s="549"/>
      <c r="P382" s="549"/>
      <c r="Q382" s="549"/>
      <c r="R382" s="549"/>
      <c r="S382" s="549"/>
      <c r="T382" s="549"/>
      <c r="U382" s="549"/>
      <c r="V382" s="549"/>
      <c r="W382" s="549"/>
      <c r="X382" s="549"/>
      <c r="Y382" s="549"/>
      <c r="Z382" s="549"/>
      <c r="AA382" s="549"/>
      <c r="AB382" s="549"/>
      <c r="AC382" s="549"/>
      <c r="AD382" s="549"/>
      <c r="AE382" s="549"/>
      <c r="AF382" s="549"/>
      <c r="AG382" s="549"/>
      <c r="AH382" s="549"/>
      <c r="AI382" s="549"/>
      <c r="AJ382" s="543"/>
      <c r="AK382" s="536">
        <v>0.04</v>
      </c>
      <c r="AL382" s="535"/>
      <c r="AM382" s="535"/>
      <c r="AN382" s="535"/>
      <c r="AO382" s="535"/>
      <c r="AP382" s="535"/>
      <c r="AQ382" s="537" t="s">
        <v>1047</v>
      </c>
      <c r="AR382" s="537"/>
      <c r="AS382" s="537"/>
      <c r="AT382" s="537"/>
      <c r="AU382" s="544" t="s">
        <v>1047</v>
      </c>
      <c r="AV382" s="539"/>
      <c r="AW382" s="539"/>
      <c r="AX382" s="540"/>
    </row>
    <row r="383" spans="1:50" x14ac:dyDescent="0.1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c r="AG383" s="25"/>
      <c r="AH383" s="25"/>
      <c r="AI383" s="25"/>
      <c r="AJ383" s="25"/>
      <c r="AK383" s="25"/>
      <c r="AL383" s="25"/>
      <c r="AM383" s="25"/>
      <c r="AN383" s="25"/>
      <c r="AO383" s="25"/>
      <c r="AP383" s="25"/>
      <c r="AQ383" s="217"/>
      <c r="AR383" s="217"/>
      <c r="AS383" s="217"/>
      <c r="AT383" s="217"/>
      <c r="AU383" s="217"/>
      <c r="AV383" s="217"/>
      <c r="AW383" s="217"/>
      <c r="AX383" s="217"/>
    </row>
    <row r="384" spans="1:50" x14ac:dyDescent="0.15">
      <c r="A384" s="25"/>
      <c r="B384" s="25" t="s">
        <v>139</v>
      </c>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17"/>
      <c r="AR384" s="217"/>
      <c r="AS384" s="217"/>
      <c r="AT384" s="217"/>
      <c r="AU384" s="217"/>
      <c r="AV384" s="217"/>
      <c r="AW384" s="217"/>
      <c r="AX384" s="217"/>
    </row>
    <row r="385" spans="1:51" ht="22.5" customHeight="1" x14ac:dyDescent="0.15">
      <c r="A385" s="534"/>
      <c r="B385" s="534"/>
      <c r="C385" s="365" t="s">
        <v>143</v>
      </c>
      <c r="D385" s="366"/>
      <c r="E385" s="366"/>
      <c r="F385" s="366"/>
      <c r="G385" s="366"/>
      <c r="H385" s="366"/>
      <c r="I385" s="366"/>
      <c r="J385" s="366"/>
      <c r="K385" s="366"/>
      <c r="L385" s="402"/>
      <c r="M385" s="365" t="s">
        <v>144</v>
      </c>
      <c r="N385" s="366"/>
      <c r="O385" s="366"/>
      <c r="P385" s="366"/>
      <c r="Q385" s="366"/>
      <c r="R385" s="366"/>
      <c r="S385" s="366"/>
      <c r="T385" s="366"/>
      <c r="U385" s="366"/>
      <c r="V385" s="366"/>
      <c r="W385" s="366"/>
      <c r="X385" s="366"/>
      <c r="Y385" s="366"/>
      <c r="Z385" s="366"/>
      <c r="AA385" s="366"/>
      <c r="AB385" s="366"/>
      <c r="AC385" s="366"/>
      <c r="AD385" s="366"/>
      <c r="AE385" s="366"/>
      <c r="AF385" s="366"/>
      <c r="AG385" s="366"/>
      <c r="AH385" s="366"/>
      <c r="AI385" s="366"/>
      <c r="AJ385" s="402"/>
      <c r="AK385" s="542" t="s">
        <v>145</v>
      </c>
      <c r="AL385" s="541"/>
      <c r="AM385" s="541"/>
      <c r="AN385" s="541"/>
      <c r="AO385" s="541"/>
      <c r="AP385" s="541"/>
      <c r="AQ385" s="541" t="s">
        <v>146</v>
      </c>
      <c r="AR385" s="541"/>
      <c r="AS385" s="541"/>
      <c r="AT385" s="541"/>
      <c r="AU385" s="365" t="s">
        <v>147</v>
      </c>
      <c r="AV385" s="366"/>
      <c r="AW385" s="366"/>
      <c r="AX385" s="540"/>
    </row>
    <row r="386" spans="1:51" ht="22.5" customHeight="1" x14ac:dyDescent="0.15">
      <c r="A386" s="534">
        <v>1</v>
      </c>
      <c r="B386" s="534">
        <v>1</v>
      </c>
      <c r="C386" s="548" t="s">
        <v>1407</v>
      </c>
      <c r="D386" s="549"/>
      <c r="E386" s="549"/>
      <c r="F386" s="549"/>
      <c r="G386" s="549"/>
      <c r="H386" s="549"/>
      <c r="I386" s="549"/>
      <c r="J386" s="549"/>
      <c r="K386" s="549"/>
      <c r="L386" s="543"/>
      <c r="M386" s="548" t="s">
        <v>1727</v>
      </c>
      <c r="N386" s="549"/>
      <c r="O386" s="549"/>
      <c r="P386" s="549"/>
      <c r="Q386" s="549"/>
      <c r="R386" s="549"/>
      <c r="S386" s="549"/>
      <c r="T386" s="549"/>
      <c r="U386" s="549"/>
      <c r="V386" s="549"/>
      <c r="W386" s="549"/>
      <c r="X386" s="549"/>
      <c r="Y386" s="549"/>
      <c r="Z386" s="549"/>
      <c r="AA386" s="549"/>
      <c r="AB386" s="549"/>
      <c r="AC386" s="549"/>
      <c r="AD386" s="549"/>
      <c r="AE386" s="549"/>
      <c r="AF386" s="549"/>
      <c r="AG386" s="549"/>
      <c r="AH386" s="549"/>
      <c r="AI386" s="549"/>
      <c r="AJ386" s="543"/>
      <c r="AK386" s="536">
        <v>0.01</v>
      </c>
      <c r="AL386" s="535"/>
      <c r="AM386" s="535"/>
      <c r="AN386" s="535"/>
      <c r="AO386" s="535"/>
      <c r="AP386" s="535"/>
      <c r="AQ386" s="537" t="s">
        <v>1409</v>
      </c>
      <c r="AR386" s="537"/>
      <c r="AS386" s="537"/>
      <c r="AT386" s="537"/>
      <c r="AU386" s="544" t="s">
        <v>1047</v>
      </c>
      <c r="AV386" s="539"/>
      <c r="AW386" s="539"/>
      <c r="AX386" s="540"/>
    </row>
    <row r="387" spans="1:51" ht="22.5" customHeight="1" x14ac:dyDescent="0.15">
      <c r="A387" s="534">
        <v>2</v>
      </c>
      <c r="B387" s="534">
        <v>1</v>
      </c>
      <c r="C387" s="548" t="s">
        <v>1410</v>
      </c>
      <c r="D387" s="549"/>
      <c r="E387" s="549"/>
      <c r="F387" s="549"/>
      <c r="G387" s="549"/>
      <c r="H387" s="549"/>
      <c r="I387" s="549"/>
      <c r="J387" s="549"/>
      <c r="K387" s="549"/>
      <c r="L387" s="543"/>
      <c r="M387" s="548" t="s">
        <v>1727</v>
      </c>
      <c r="N387" s="549"/>
      <c r="O387" s="549"/>
      <c r="P387" s="549"/>
      <c r="Q387" s="549"/>
      <c r="R387" s="549"/>
      <c r="S387" s="549"/>
      <c r="T387" s="549"/>
      <c r="U387" s="549"/>
      <c r="V387" s="549"/>
      <c r="W387" s="549"/>
      <c r="X387" s="549"/>
      <c r="Y387" s="549"/>
      <c r="Z387" s="549"/>
      <c r="AA387" s="549"/>
      <c r="AB387" s="549"/>
      <c r="AC387" s="549"/>
      <c r="AD387" s="549"/>
      <c r="AE387" s="549"/>
      <c r="AF387" s="549"/>
      <c r="AG387" s="549"/>
      <c r="AH387" s="549"/>
      <c r="AI387" s="549"/>
      <c r="AJ387" s="543"/>
      <c r="AK387" s="536">
        <v>0.01</v>
      </c>
      <c r="AL387" s="535"/>
      <c r="AM387" s="535"/>
      <c r="AN387" s="535"/>
      <c r="AO387" s="535"/>
      <c r="AP387" s="535"/>
      <c r="AQ387" s="537" t="s">
        <v>1409</v>
      </c>
      <c r="AR387" s="537"/>
      <c r="AS387" s="537"/>
      <c r="AT387" s="537"/>
      <c r="AU387" s="544" t="s">
        <v>1047</v>
      </c>
      <c r="AV387" s="539"/>
      <c r="AW387" s="539"/>
      <c r="AX387" s="540"/>
    </row>
    <row r="388" spans="1:51" ht="22.5" customHeight="1" x14ac:dyDescent="0.15">
      <c r="A388" s="534">
        <v>3</v>
      </c>
      <c r="B388" s="534">
        <v>1</v>
      </c>
      <c r="C388" s="548" t="s">
        <v>1411</v>
      </c>
      <c r="D388" s="549"/>
      <c r="E388" s="549"/>
      <c r="F388" s="549"/>
      <c r="G388" s="549"/>
      <c r="H388" s="549"/>
      <c r="I388" s="549"/>
      <c r="J388" s="549"/>
      <c r="K388" s="549"/>
      <c r="L388" s="543"/>
      <c r="M388" s="548" t="s">
        <v>1727</v>
      </c>
      <c r="N388" s="549"/>
      <c r="O388" s="549"/>
      <c r="P388" s="549"/>
      <c r="Q388" s="549"/>
      <c r="R388" s="549"/>
      <c r="S388" s="549"/>
      <c r="T388" s="549"/>
      <c r="U388" s="549"/>
      <c r="V388" s="549"/>
      <c r="W388" s="549"/>
      <c r="X388" s="549"/>
      <c r="Y388" s="549"/>
      <c r="Z388" s="549"/>
      <c r="AA388" s="549"/>
      <c r="AB388" s="549"/>
      <c r="AC388" s="549"/>
      <c r="AD388" s="549"/>
      <c r="AE388" s="549"/>
      <c r="AF388" s="549"/>
      <c r="AG388" s="549"/>
      <c r="AH388" s="549"/>
      <c r="AI388" s="549"/>
      <c r="AJ388" s="543"/>
      <c r="AK388" s="536">
        <v>0.01</v>
      </c>
      <c r="AL388" s="535"/>
      <c r="AM388" s="535"/>
      <c r="AN388" s="535"/>
      <c r="AO388" s="535"/>
      <c r="AP388" s="535"/>
      <c r="AQ388" s="537" t="s">
        <v>1409</v>
      </c>
      <c r="AR388" s="537"/>
      <c r="AS388" s="537"/>
      <c r="AT388" s="537"/>
      <c r="AU388" s="544" t="s">
        <v>1047</v>
      </c>
      <c r="AV388" s="539"/>
      <c r="AW388" s="539"/>
      <c r="AX388" s="540"/>
    </row>
    <row r="389" spans="1:51" ht="22.5" customHeight="1" x14ac:dyDescent="0.15">
      <c r="A389" s="534">
        <v>4</v>
      </c>
      <c r="B389" s="534">
        <v>1</v>
      </c>
      <c r="C389" s="548" t="s">
        <v>556</v>
      </c>
      <c r="D389" s="549"/>
      <c r="E389" s="549"/>
      <c r="F389" s="549"/>
      <c r="G389" s="549"/>
      <c r="H389" s="549"/>
      <c r="I389" s="549"/>
      <c r="J389" s="549"/>
      <c r="K389" s="549"/>
      <c r="L389" s="543"/>
      <c r="M389" s="548" t="s">
        <v>1727</v>
      </c>
      <c r="N389" s="549"/>
      <c r="O389" s="549"/>
      <c r="P389" s="549"/>
      <c r="Q389" s="549"/>
      <c r="R389" s="549"/>
      <c r="S389" s="549"/>
      <c r="T389" s="549"/>
      <c r="U389" s="549"/>
      <c r="V389" s="549"/>
      <c r="W389" s="549"/>
      <c r="X389" s="549"/>
      <c r="Y389" s="549"/>
      <c r="Z389" s="549"/>
      <c r="AA389" s="549"/>
      <c r="AB389" s="549"/>
      <c r="AC389" s="549"/>
      <c r="AD389" s="549"/>
      <c r="AE389" s="549"/>
      <c r="AF389" s="549"/>
      <c r="AG389" s="549"/>
      <c r="AH389" s="549"/>
      <c r="AI389" s="549"/>
      <c r="AJ389" s="543"/>
      <c r="AK389" s="536">
        <v>0.01</v>
      </c>
      <c r="AL389" s="535"/>
      <c r="AM389" s="535"/>
      <c r="AN389" s="535"/>
      <c r="AO389" s="535"/>
      <c r="AP389" s="535"/>
      <c r="AQ389" s="537" t="s">
        <v>1409</v>
      </c>
      <c r="AR389" s="537"/>
      <c r="AS389" s="537"/>
      <c r="AT389" s="537"/>
      <c r="AU389" s="544" t="s">
        <v>1047</v>
      </c>
      <c r="AV389" s="539"/>
      <c r="AW389" s="539"/>
      <c r="AX389" s="540"/>
    </row>
    <row r="390" spans="1:51" x14ac:dyDescent="0.1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row>
    <row r="391" spans="1:51" x14ac:dyDescent="0.15">
      <c r="A391" s="25"/>
      <c r="B391" s="25" t="s">
        <v>911</v>
      </c>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c r="AW391" s="25"/>
      <c r="AX391" s="25"/>
    </row>
    <row r="392" spans="1:51" ht="22.5" customHeight="1" x14ac:dyDescent="0.15">
      <c r="A392" s="534"/>
      <c r="B392" s="534"/>
      <c r="C392" s="365" t="s">
        <v>143</v>
      </c>
      <c r="D392" s="366"/>
      <c r="E392" s="366"/>
      <c r="F392" s="366"/>
      <c r="G392" s="366"/>
      <c r="H392" s="366"/>
      <c r="I392" s="366"/>
      <c r="J392" s="366"/>
      <c r="K392" s="366"/>
      <c r="L392" s="402"/>
      <c r="M392" s="365" t="s">
        <v>144</v>
      </c>
      <c r="N392" s="366"/>
      <c r="O392" s="366"/>
      <c r="P392" s="366"/>
      <c r="Q392" s="366"/>
      <c r="R392" s="366"/>
      <c r="S392" s="366"/>
      <c r="T392" s="366"/>
      <c r="U392" s="366"/>
      <c r="V392" s="366"/>
      <c r="W392" s="366"/>
      <c r="X392" s="366"/>
      <c r="Y392" s="366"/>
      <c r="Z392" s="366"/>
      <c r="AA392" s="366"/>
      <c r="AB392" s="366"/>
      <c r="AC392" s="366"/>
      <c r="AD392" s="366"/>
      <c r="AE392" s="366"/>
      <c r="AF392" s="366"/>
      <c r="AG392" s="366"/>
      <c r="AH392" s="366"/>
      <c r="AI392" s="366"/>
      <c r="AJ392" s="402"/>
      <c r="AK392" s="542" t="s">
        <v>145</v>
      </c>
      <c r="AL392" s="541"/>
      <c r="AM392" s="541"/>
      <c r="AN392" s="541"/>
      <c r="AO392" s="541"/>
      <c r="AP392" s="541"/>
      <c r="AQ392" s="541" t="s">
        <v>146</v>
      </c>
      <c r="AR392" s="541"/>
      <c r="AS392" s="541"/>
      <c r="AT392" s="541"/>
      <c r="AU392" s="365" t="s">
        <v>147</v>
      </c>
      <c r="AV392" s="366"/>
      <c r="AW392" s="366"/>
      <c r="AX392" s="543"/>
    </row>
    <row r="393" spans="1:51" ht="22.5" customHeight="1" x14ac:dyDescent="0.15">
      <c r="A393" s="534">
        <v>1</v>
      </c>
      <c r="B393" s="534">
        <v>1</v>
      </c>
      <c r="C393" s="548" t="s">
        <v>1420</v>
      </c>
      <c r="D393" s="549"/>
      <c r="E393" s="549"/>
      <c r="F393" s="549"/>
      <c r="G393" s="549"/>
      <c r="H393" s="549"/>
      <c r="I393" s="549"/>
      <c r="J393" s="549"/>
      <c r="K393" s="549"/>
      <c r="L393" s="543"/>
      <c r="M393" s="548" t="s">
        <v>464</v>
      </c>
      <c r="N393" s="549"/>
      <c r="O393" s="549"/>
      <c r="P393" s="549"/>
      <c r="Q393" s="549"/>
      <c r="R393" s="549"/>
      <c r="S393" s="549"/>
      <c r="T393" s="549"/>
      <c r="U393" s="549"/>
      <c r="V393" s="549"/>
      <c r="W393" s="549"/>
      <c r="X393" s="549"/>
      <c r="Y393" s="549"/>
      <c r="Z393" s="549"/>
      <c r="AA393" s="549"/>
      <c r="AB393" s="549"/>
      <c r="AC393" s="549"/>
      <c r="AD393" s="549"/>
      <c r="AE393" s="549"/>
      <c r="AF393" s="549"/>
      <c r="AG393" s="549"/>
      <c r="AH393" s="549"/>
      <c r="AI393" s="549"/>
      <c r="AJ393" s="543"/>
      <c r="AK393" s="2246">
        <v>3.0000000000000001E-3</v>
      </c>
      <c r="AL393" s="2247"/>
      <c r="AM393" s="2247"/>
      <c r="AN393" s="2247"/>
      <c r="AO393" s="2247"/>
      <c r="AP393" s="2247"/>
      <c r="AQ393" s="537" t="s">
        <v>1409</v>
      </c>
      <c r="AR393" s="537"/>
      <c r="AS393" s="537"/>
      <c r="AT393" s="537"/>
      <c r="AU393" s="544" t="s">
        <v>1047</v>
      </c>
      <c r="AV393" s="539"/>
      <c r="AW393" s="539"/>
      <c r="AX393" s="540"/>
    </row>
    <row r="394" spans="1:51" x14ac:dyDescent="0.1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9"/>
      <c r="AL394" s="38"/>
      <c r="AM394" s="38"/>
      <c r="AN394" s="38"/>
      <c r="AO394" s="38"/>
      <c r="AP394" s="38"/>
      <c r="AQ394" s="38"/>
      <c r="AR394" s="38"/>
      <c r="AS394" s="38"/>
      <c r="AT394" s="38"/>
      <c r="AU394" s="38"/>
      <c r="AV394" s="38"/>
      <c r="AW394" s="38"/>
      <c r="AX394" s="38"/>
      <c r="AY394" s="40"/>
    </row>
    <row r="395" spans="1:51" x14ac:dyDescent="0.15">
      <c r="A395" s="25"/>
      <c r="B395" s="25" t="s">
        <v>913</v>
      </c>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row>
    <row r="396" spans="1:51" ht="22.5" customHeight="1" x14ac:dyDescent="0.15">
      <c r="A396" s="534"/>
      <c r="B396" s="534"/>
      <c r="C396" s="365" t="s">
        <v>143</v>
      </c>
      <c r="D396" s="366"/>
      <c r="E396" s="366"/>
      <c r="F396" s="366"/>
      <c r="G396" s="366"/>
      <c r="H396" s="366"/>
      <c r="I396" s="366"/>
      <c r="J396" s="366"/>
      <c r="K396" s="366"/>
      <c r="L396" s="402"/>
      <c r="M396" s="365" t="s">
        <v>144</v>
      </c>
      <c r="N396" s="366"/>
      <c r="O396" s="366"/>
      <c r="P396" s="366"/>
      <c r="Q396" s="366"/>
      <c r="R396" s="366"/>
      <c r="S396" s="366"/>
      <c r="T396" s="366"/>
      <c r="U396" s="366"/>
      <c r="V396" s="366"/>
      <c r="W396" s="366"/>
      <c r="X396" s="366"/>
      <c r="Y396" s="366"/>
      <c r="Z396" s="366"/>
      <c r="AA396" s="366"/>
      <c r="AB396" s="366"/>
      <c r="AC396" s="366"/>
      <c r="AD396" s="366"/>
      <c r="AE396" s="366"/>
      <c r="AF396" s="366"/>
      <c r="AG396" s="366"/>
      <c r="AH396" s="366"/>
      <c r="AI396" s="366"/>
      <c r="AJ396" s="402"/>
      <c r="AK396" s="2229" t="s">
        <v>145</v>
      </c>
      <c r="AL396" s="2230"/>
      <c r="AM396" s="2230"/>
      <c r="AN396" s="2230"/>
      <c r="AO396" s="2230"/>
      <c r="AP396" s="2230"/>
      <c r="AQ396" s="541" t="s">
        <v>146</v>
      </c>
      <c r="AR396" s="541"/>
      <c r="AS396" s="541"/>
      <c r="AT396" s="541"/>
      <c r="AU396" s="365" t="s">
        <v>147</v>
      </c>
      <c r="AV396" s="366"/>
      <c r="AW396" s="366"/>
      <c r="AX396" s="543"/>
    </row>
    <row r="397" spans="1:51" ht="22.5" customHeight="1" x14ac:dyDescent="0.15">
      <c r="A397" s="534">
        <v>1</v>
      </c>
      <c r="B397" s="534">
        <v>1</v>
      </c>
      <c r="C397" s="548" t="s">
        <v>1728</v>
      </c>
      <c r="D397" s="549"/>
      <c r="E397" s="549"/>
      <c r="F397" s="549"/>
      <c r="G397" s="549"/>
      <c r="H397" s="549"/>
      <c r="I397" s="549"/>
      <c r="J397" s="549"/>
      <c r="K397" s="549"/>
      <c r="L397" s="543"/>
      <c r="M397" s="548" t="s">
        <v>1729</v>
      </c>
      <c r="N397" s="549"/>
      <c r="O397" s="549"/>
      <c r="P397" s="549"/>
      <c r="Q397" s="549"/>
      <c r="R397" s="549"/>
      <c r="S397" s="549"/>
      <c r="T397" s="549"/>
      <c r="U397" s="549"/>
      <c r="V397" s="549"/>
      <c r="W397" s="549"/>
      <c r="X397" s="549"/>
      <c r="Y397" s="549"/>
      <c r="Z397" s="549"/>
      <c r="AA397" s="549"/>
      <c r="AB397" s="549"/>
      <c r="AC397" s="549"/>
      <c r="AD397" s="549"/>
      <c r="AE397" s="549"/>
      <c r="AF397" s="549"/>
      <c r="AG397" s="549"/>
      <c r="AH397" s="549"/>
      <c r="AI397" s="549"/>
      <c r="AJ397" s="543"/>
      <c r="AK397" s="2226">
        <v>3</v>
      </c>
      <c r="AL397" s="2227"/>
      <c r="AM397" s="2227"/>
      <c r="AN397" s="2227"/>
      <c r="AO397" s="2227"/>
      <c r="AP397" s="2227"/>
      <c r="AQ397" s="537" t="s">
        <v>874</v>
      </c>
      <c r="AR397" s="537"/>
      <c r="AS397" s="537"/>
      <c r="AT397" s="537"/>
      <c r="AU397" s="544" t="s">
        <v>874</v>
      </c>
      <c r="AV397" s="539"/>
      <c r="AW397" s="539"/>
      <c r="AX397" s="540"/>
    </row>
    <row r="398" spans="1:51" ht="13.5" customHeight="1" x14ac:dyDescent="0.1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18"/>
      <c r="AL398" s="218"/>
      <c r="AM398" s="218"/>
      <c r="AN398" s="218"/>
      <c r="AO398" s="218"/>
      <c r="AP398" s="218"/>
      <c r="AQ398" s="25"/>
      <c r="AR398" s="25"/>
      <c r="AS398" s="25"/>
      <c r="AT398" s="25"/>
      <c r="AU398" s="25"/>
      <c r="AV398" s="25"/>
      <c r="AW398" s="25"/>
      <c r="AX398" s="25"/>
    </row>
    <row r="399" spans="1:51" ht="13.5" customHeight="1" x14ac:dyDescent="0.15">
      <c r="A399" s="25"/>
      <c r="B399" s="25" t="s">
        <v>915</v>
      </c>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c r="AG399" s="25"/>
      <c r="AH399" s="25"/>
      <c r="AI399" s="25"/>
      <c r="AJ399" s="25"/>
      <c r="AK399" s="218"/>
      <c r="AL399" s="218"/>
      <c r="AM399" s="218"/>
      <c r="AN399" s="218"/>
      <c r="AO399" s="218"/>
      <c r="AP399" s="218"/>
      <c r="AQ399" s="25"/>
      <c r="AR399" s="25"/>
      <c r="AS399" s="25"/>
      <c r="AT399" s="25"/>
      <c r="AU399" s="25"/>
      <c r="AV399" s="25"/>
      <c r="AW399" s="25"/>
      <c r="AX399" s="25"/>
    </row>
    <row r="400" spans="1:51" ht="22.5" customHeight="1" x14ac:dyDescent="0.15">
      <c r="A400" s="534"/>
      <c r="B400" s="534"/>
      <c r="C400" s="365" t="s">
        <v>143</v>
      </c>
      <c r="D400" s="366"/>
      <c r="E400" s="366"/>
      <c r="F400" s="366"/>
      <c r="G400" s="366"/>
      <c r="H400" s="366"/>
      <c r="I400" s="366"/>
      <c r="J400" s="366"/>
      <c r="K400" s="366"/>
      <c r="L400" s="402"/>
      <c r="M400" s="365" t="s">
        <v>144</v>
      </c>
      <c r="N400" s="366"/>
      <c r="O400" s="366"/>
      <c r="P400" s="366"/>
      <c r="Q400" s="366"/>
      <c r="R400" s="366"/>
      <c r="S400" s="366"/>
      <c r="T400" s="366"/>
      <c r="U400" s="366"/>
      <c r="V400" s="366"/>
      <c r="W400" s="366"/>
      <c r="X400" s="366"/>
      <c r="Y400" s="366"/>
      <c r="Z400" s="366"/>
      <c r="AA400" s="366"/>
      <c r="AB400" s="366"/>
      <c r="AC400" s="366"/>
      <c r="AD400" s="366"/>
      <c r="AE400" s="366"/>
      <c r="AF400" s="366"/>
      <c r="AG400" s="366"/>
      <c r="AH400" s="366"/>
      <c r="AI400" s="366"/>
      <c r="AJ400" s="402"/>
      <c r="AK400" s="2229" t="s">
        <v>145</v>
      </c>
      <c r="AL400" s="2230"/>
      <c r="AM400" s="2230"/>
      <c r="AN400" s="2230"/>
      <c r="AO400" s="2230"/>
      <c r="AP400" s="2230"/>
      <c r="AQ400" s="541" t="s">
        <v>146</v>
      </c>
      <c r="AR400" s="541"/>
      <c r="AS400" s="541"/>
      <c r="AT400" s="541"/>
      <c r="AU400" s="365" t="s">
        <v>147</v>
      </c>
      <c r="AV400" s="366"/>
      <c r="AW400" s="366"/>
      <c r="AX400" s="543"/>
    </row>
    <row r="401" spans="1:50" ht="22.5" customHeight="1" x14ac:dyDescent="0.15">
      <c r="A401" s="534">
        <v>1</v>
      </c>
      <c r="B401" s="534">
        <v>1</v>
      </c>
      <c r="C401" s="548" t="s">
        <v>495</v>
      </c>
      <c r="D401" s="549"/>
      <c r="E401" s="549"/>
      <c r="F401" s="549"/>
      <c r="G401" s="549"/>
      <c r="H401" s="549"/>
      <c r="I401" s="549"/>
      <c r="J401" s="549"/>
      <c r="K401" s="549"/>
      <c r="L401" s="543"/>
      <c r="M401" s="548" t="s">
        <v>1609</v>
      </c>
      <c r="N401" s="549"/>
      <c r="O401" s="549"/>
      <c r="P401" s="549"/>
      <c r="Q401" s="549"/>
      <c r="R401" s="549"/>
      <c r="S401" s="549"/>
      <c r="T401" s="549"/>
      <c r="U401" s="549"/>
      <c r="V401" s="549"/>
      <c r="W401" s="549"/>
      <c r="X401" s="549"/>
      <c r="Y401" s="549"/>
      <c r="Z401" s="549"/>
      <c r="AA401" s="549"/>
      <c r="AB401" s="549"/>
      <c r="AC401" s="549"/>
      <c r="AD401" s="549"/>
      <c r="AE401" s="549"/>
      <c r="AF401" s="549"/>
      <c r="AG401" s="549"/>
      <c r="AH401" s="549"/>
      <c r="AI401" s="549"/>
      <c r="AJ401" s="543"/>
      <c r="AK401" s="2226">
        <v>2</v>
      </c>
      <c r="AL401" s="2227"/>
      <c r="AM401" s="2227"/>
      <c r="AN401" s="2227"/>
      <c r="AO401" s="2227"/>
      <c r="AP401" s="2227"/>
      <c r="AQ401" s="537" t="s">
        <v>874</v>
      </c>
      <c r="AR401" s="537"/>
      <c r="AS401" s="537"/>
      <c r="AT401" s="537"/>
      <c r="AU401" s="544" t="s">
        <v>874</v>
      </c>
      <c r="AV401" s="539"/>
      <c r="AW401" s="539"/>
      <c r="AX401" s="540"/>
    </row>
    <row r="402" spans="1:50" ht="22.5" customHeight="1" x14ac:dyDescent="0.15">
      <c r="A402" s="534">
        <v>2</v>
      </c>
      <c r="B402" s="534">
        <v>1</v>
      </c>
      <c r="C402" s="548" t="s">
        <v>496</v>
      </c>
      <c r="D402" s="549"/>
      <c r="E402" s="549"/>
      <c r="F402" s="549"/>
      <c r="G402" s="549"/>
      <c r="H402" s="549"/>
      <c r="I402" s="549"/>
      <c r="J402" s="549"/>
      <c r="K402" s="549"/>
      <c r="L402" s="543"/>
      <c r="M402" s="548" t="s">
        <v>1609</v>
      </c>
      <c r="N402" s="549"/>
      <c r="O402" s="549"/>
      <c r="P402" s="549"/>
      <c r="Q402" s="549"/>
      <c r="R402" s="549"/>
      <c r="S402" s="549"/>
      <c r="T402" s="549"/>
      <c r="U402" s="549"/>
      <c r="V402" s="549"/>
      <c r="W402" s="549"/>
      <c r="X402" s="549"/>
      <c r="Y402" s="549"/>
      <c r="Z402" s="549"/>
      <c r="AA402" s="549"/>
      <c r="AB402" s="549"/>
      <c r="AC402" s="549"/>
      <c r="AD402" s="549"/>
      <c r="AE402" s="549"/>
      <c r="AF402" s="549"/>
      <c r="AG402" s="549"/>
      <c r="AH402" s="549"/>
      <c r="AI402" s="549"/>
      <c r="AJ402" s="543"/>
      <c r="AK402" s="2226">
        <v>2</v>
      </c>
      <c r="AL402" s="2227"/>
      <c r="AM402" s="2227"/>
      <c r="AN402" s="2227"/>
      <c r="AO402" s="2227"/>
      <c r="AP402" s="2227"/>
      <c r="AQ402" s="537" t="s">
        <v>874</v>
      </c>
      <c r="AR402" s="537"/>
      <c r="AS402" s="537"/>
      <c r="AT402" s="537"/>
      <c r="AU402" s="544" t="s">
        <v>874</v>
      </c>
      <c r="AV402" s="539"/>
      <c r="AW402" s="539"/>
      <c r="AX402" s="540"/>
    </row>
    <row r="403" spans="1:50" ht="22.5" customHeight="1" x14ac:dyDescent="0.15">
      <c r="A403" s="534">
        <v>3</v>
      </c>
      <c r="B403" s="534">
        <v>1</v>
      </c>
      <c r="C403" s="548" t="s">
        <v>1730</v>
      </c>
      <c r="D403" s="549"/>
      <c r="E403" s="549"/>
      <c r="F403" s="549"/>
      <c r="G403" s="549"/>
      <c r="H403" s="549"/>
      <c r="I403" s="549"/>
      <c r="J403" s="549"/>
      <c r="K403" s="549"/>
      <c r="L403" s="543"/>
      <c r="M403" s="548" t="s">
        <v>1609</v>
      </c>
      <c r="N403" s="549"/>
      <c r="O403" s="549"/>
      <c r="P403" s="549"/>
      <c r="Q403" s="549"/>
      <c r="R403" s="549"/>
      <c r="S403" s="549"/>
      <c r="T403" s="549"/>
      <c r="U403" s="549"/>
      <c r="V403" s="549"/>
      <c r="W403" s="549"/>
      <c r="X403" s="549"/>
      <c r="Y403" s="549"/>
      <c r="Z403" s="549"/>
      <c r="AA403" s="549"/>
      <c r="AB403" s="549"/>
      <c r="AC403" s="549"/>
      <c r="AD403" s="549"/>
      <c r="AE403" s="549"/>
      <c r="AF403" s="549"/>
      <c r="AG403" s="549"/>
      <c r="AH403" s="549"/>
      <c r="AI403" s="549"/>
      <c r="AJ403" s="543"/>
      <c r="AK403" s="2226">
        <v>1</v>
      </c>
      <c r="AL403" s="2227"/>
      <c r="AM403" s="2227"/>
      <c r="AN403" s="2227"/>
      <c r="AO403" s="2227"/>
      <c r="AP403" s="2227"/>
      <c r="AQ403" s="537" t="s">
        <v>874</v>
      </c>
      <c r="AR403" s="537"/>
      <c r="AS403" s="537"/>
      <c r="AT403" s="537"/>
      <c r="AU403" s="544" t="s">
        <v>874</v>
      </c>
      <c r="AV403" s="539"/>
      <c r="AW403" s="539"/>
      <c r="AX403" s="540"/>
    </row>
    <row r="404" spans="1:50" ht="22.5" customHeight="1" x14ac:dyDescent="0.15">
      <c r="A404" s="534">
        <v>4</v>
      </c>
      <c r="B404" s="534">
        <v>1</v>
      </c>
      <c r="C404" s="548" t="s">
        <v>1416</v>
      </c>
      <c r="D404" s="549"/>
      <c r="E404" s="549"/>
      <c r="F404" s="549"/>
      <c r="G404" s="549"/>
      <c r="H404" s="549"/>
      <c r="I404" s="549"/>
      <c r="J404" s="549"/>
      <c r="K404" s="549"/>
      <c r="L404" s="543"/>
      <c r="M404" s="548" t="s">
        <v>1609</v>
      </c>
      <c r="N404" s="549"/>
      <c r="O404" s="549"/>
      <c r="P404" s="549"/>
      <c r="Q404" s="549"/>
      <c r="R404" s="549"/>
      <c r="S404" s="549"/>
      <c r="T404" s="549"/>
      <c r="U404" s="549"/>
      <c r="V404" s="549"/>
      <c r="W404" s="549"/>
      <c r="X404" s="549"/>
      <c r="Y404" s="549"/>
      <c r="Z404" s="549"/>
      <c r="AA404" s="549"/>
      <c r="AB404" s="549"/>
      <c r="AC404" s="549"/>
      <c r="AD404" s="549"/>
      <c r="AE404" s="549"/>
      <c r="AF404" s="549"/>
      <c r="AG404" s="549"/>
      <c r="AH404" s="549"/>
      <c r="AI404" s="549"/>
      <c r="AJ404" s="543"/>
      <c r="AK404" s="2226">
        <v>0.9</v>
      </c>
      <c r="AL404" s="2227"/>
      <c r="AM404" s="2227"/>
      <c r="AN404" s="2227"/>
      <c r="AO404" s="2227"/>
      <c r="AP404" s="2227"/>
      <c r="AQ404" s="537" t="s">
        <v>874</v>
      </c>
      <c r="AR404" s="537"/>
      <c r="AS404" s="537"/>
      <c r="AT404" s="537"/>
      <c r="AU404" s="544" t="s">
        <v>874</v>
      </c>
      <c r="AV404" s="539"/>
      <c r="AW404" s="539"/>
      <c r="AX404" s="540"/>
    </row>
    <row r="405" spans="1:50" ht="22.5" customHeight="1" x14ac:dyDescent="0.15">
      <c r="A405" s="534">
        <v>5</v>
      </c>
      <c r="B405" s="534">
        <v>1</v>
      </c>
      <c r="C405" s="548" t="s">
        <v>1417</v>
      </c>
      <c r="D405" s="549"/>
      <c r="E405" s="549"/>
      <c r="F405" s="549"/>
      <c r="G405" s="549"/>
      <c r="H405" s="549"/>
      <c r="I405" s="549"/>
      <c r="J405" s="549"/>
      <c r="K405" s="549"/>
      <c r="L405" s="543"/>
      <c r="M405" s="548" t="s">
        <v>1609</v>
      </c>
      <c r="N405" s="549"/>
      <c r="O405" s="549"/>
      <c r="P405" s="549"/>
      <c r="Q405" s="549"/>
      <c r="R405" s="549"/>
      <c r="S405" s="549"/>
      <c r="T405" s="549"/>
      <c r="U405" s="549"/>
      <c r="V405" s="549"/>
      <c r="W405" s="549"/>
      <c r="X405" s="549"/>
      <c r="Y405" s="549"/>
      <c r="Z405" s="549"/>
      <c r="AA405" s="549"/>
      <c r="AB405" s="549"/>
      <c r="AC405" s="549"/>
      <c r="AD405" s="549"/>
      <c r="AE405" s="549"/>
      <c r="AF405" s="549"/>
      <c r="AG405" s="549"/>
      <c r="AH405" s="549"/>
      <c r="AI405" s="549"/>
      <c r="AJ405" s="543"/>
      <c r="AK405" s="2226">
        <v>0.9</v>
      </c>
      <c r="AL405" s="2227"/>
      <c r="AM405" s="2227"/>
      <c r="AN405" s="2227"/>
      <c r="AO405" s="2227"/>
      <c r="AP405" s="2227"/>
      <c r="AQ405" s="537" t="s">
        <v>874</v>
      </c>
      <c r="AR405" s="537"/>
      <c r="AS405" s="537"/>
      <c r="AT405" s="537"/>
      <c r="AU405" s="544" t="s">
        <v>874</v>
      </c>
      <c r="AV405" s="539"/>
      <c r="AW405" s="539"/>
      <c r="AX405" s="540"/>
    </row>
    <row r="406" spans="1:50" ht="22.5" customHeight="1" x14ac:dyDescent="0.15">
      <c r="A406" s="534">
        <v>6</v>
      </c>
      <c r="B406" s="534">
        <v>1</v>
      </c>
      <c r="C406" s="548" t="s">
        <v>1731</v>
      </c>
      <c r="D406" s="549"/>
      <c r="E406" s="549"/>
      <c r="F406" s="549"/>
      <c r="G406" s="549"/>
      <c r="H406" s="549"/>
      <c r="I406" s="549"/>
      <c r="J406" s="549"/>
      <c r="K406" s="549"/>
      <c r="L406" s="543"/>
      <c r="M406" s="548" t="s">
        <v>1609</v>
      </c>
      <c r="N406" s="549"/>
      <c r="O406" s="549"/>
      <c r="P406" s="549"/>
      <c r="Q406" s="549"/>
      <c r="R406" s="549"/>
      <c r="S406" s="549"/>
      <c r="T406" s="549"/>
      <c r="U406" s="549"/>
      <c r="V406" s="549"/>
      <c r="W406" s="549"/>
      <c r="X406" s="549"/>
      <c r="Y406" s="549"/>
      <c r="Z406" s="549"/>
      <c r="AA406" s="549"/>
      <c r="AB406" s="549"/>
      <c r="AC406" s="549"/>
      <c r="AD406" s="549"/>
      <c r="AE406" s="549"/>
      <c r="AF406" s="549"/>
      <c r="AG406" s="549"/>
      <c r="AH406" s="549"/>
      <c r="AI406" s="549"/>
      <c r="AJ406" s="543"/>
      <c r="AK406" s="2226">
        <v>0.7</v>
      </c>
      <c r="AL406" s="2227"/>
      <c r="AM406" s="2227"/>
      <c r="AN406" s="2227"/>
      <c r="AO406" s="2227"/>
      <c r="AP406" s="2227"/>
      <c r="AQ406" s="537" t="s">
        <v>874</v>
      </c>
      <c r="AR406" s="537"/>
      <c r="AS406" s="537"/>
      <c r="AT406" s="537"/>
      <c r="AU406" s="544" t="s">
        <v>874</v>
      </c>
      <c r="AV406" s="539"/>
      <c r="AW406" s="539"/>
      <c r="AX406" s="540"/>
    </row>
    <row r="407" spans="1:50" ht="22.5" customHeight="1" x14ac:dyDescent="0.15">
      <c r="A407" s="534">
        <v>7</v>
      </c>
      <c r="B407" s="534">
        <v>1</v>
      </c>
      <c r="C407" s="548" t="s">
        <v>1732</v>
      </c>
      <c r="D407" s="549"/>
      <c r="E407" s="549"/>
      <c r="F407" s="549"/>
      <c r="G407" s="549"/>
      <c r="H407" s="549"/>
      <c r="I407" s="549"/>
      <c r="J407" s="549"/>
      <c r="K407" s="549"/>
      <c r="L407" s="543"/>
      <c r="M407" s="548" t="s">
        <v>1609</v>
      </c>
      <c r="N407" s="549"/>
      <c r="O407" s="549"/>
      <c r="P407" s="549"/>
      <c r="Q407" s="549"/>
      <c r="R407" s="549"/>
      <c r="S407" s="549"/>
      <c r="T407" s="549"/>
      <c r="U407" s="549"/>
      <c r="V407" s="549"/>
      <c r="W407" s="549"/>
      <c r="X407" s="549"/>
      <c r="Y407" s="549"/>
      <c r="Z407" s="549"/>
      <c r="AA407" s="549"/>
      <c r="AB407" s="549"/>
      <c r="AC407" s="549"/>
      <c r="AD407" s="549"/>
      <c r="AE407" s="549"/>
      <c r="AF407" s="549"/>
      <c r="AG407" s="549"/>
      <c r="AH407" s="549"/>
      <c r="AI407" s="549"/>
      <c r="AJ407" s="543"/>
      <c r="AK407" s="2226">
        <v>0.6</v>
      </c>
      <c r="AL407" s="2227"/>
      <c r="AM407" s="2227"/>
      <c r="AN407" s="2227"/>
      <c r="AO407" s="2227"/>
      <c r="AP407" s="2227"/>
      <c r="AQ407" s="537" t="s">
        <v>874</v>
      </c>
      <c r="AR407" s="537"/>
      <c r="AS407" s="537"/>
      <c r="AT407" s="537"/>
      <c r="AU407" s="544" t="s">
        <v>874</v>
      </c>
      <c r="AV407" s="539"/>
      <c r="AW407" s="539"/>
      <c r="AX407" s="540"/>
    </row>
    <row r="408" spans="1:50" ht="22.5" customHeight="1" x14ac:dyDescent="0.15">
      <c r="A408" s="534">
        <v>8</v>
      </c>
      <c r="B408" s="534">
        <v>1</v>
      </c>
      <c r="C408" s="548" t="s">
        <v>1733</v>
      </c>
      <c r="D408" s="549"/>
      <c r="E408" s="549"/>
      <c r="F408" s="549"/>
      <c r="G408" s="549"/>
      <c r="H408" s="549"/>
      <c r="I408" s="549"/>
      <c r="J408" s="549"/>
      <c r="K408" s="549"/>
      <c r="L408" s="543"/>
      <c r="M408" s="548" t="s">
        <v>1609</v>
      </c>
      <c r="N408" s="549"/>
      <c r="O408" s="549"/>
      <c r="P408" s="549"/>
      <c r="Q408" s="549"/>
      <c r="R408" s="549"/>
      <c r="S408" s="549"/>
      <c r="T408" s="549"/>
      <c r="U408" s="549"/>
      <c r="V408" s="549"/>
      <c r="W408" s="549"/>
      <c r="X408" s="549"/>
      <c r="Y408" s="549"/>
      <c r="Z408" s="549"/>
      <c r="AA408" s="549"/>
      <c r="AB408" s="549"/>
      <c r="AC408" s="549"/>
      <c r="AD408" s="549"/>
      <c r="AE408" s="549"/>
      <c r="AF408" s="549"/>
      <c r="AG408" s="549"/>
      <c r="AH408" s="549"/>
      <c r="AI408" s="549"/>
      <c r="AJ408" s="543"/>
      <c r="AK408" s="2226">
        <v>0.5</v>
      </c>
      <c r="AL408" s="2227"/>
      <c r="AM408" s="2227"/>
      <c r="AN408" s="2227"/>
      <c r="AO408" s="2227"/>
      <c r="AP408" s="2227"/>
      <c r="AQ408" s="537" t="s">
        <v>874</v>
      </c>
      <c r="AR408" s="537"/>
      <c r="AS408" s="537"/>
      <c r="AT408" s="537"/>
      <c r="AU408" s="544" t="s">
        <v>874</v>
      </c>
      <c r="AV408" s="539"/>
      <c r="AW408" s="539"/>
      <c r="AX408" s="540"/>
    </row>
    <row r="409" spans="1:50" ht="22.5" customHeight="1" x14ac:dyDescent="0.15">
      <c r="A409" s="534">
        <v>9</v>
      </c>
      <c r="B409" s="534">
        <v>1</v>
      </c>
      <c r="C409" s="548" t="s">
        <v>1734</v>
      </c>
      <c r="D409" s="549"/>
      <c r="E409" s="549"/>
      <c r="F409" s="549"/>
      <c r="G409" s="549"/>
      <c r="H409" s="549"/>
      <c r="I409" s="549"/>
      <c r="J409" s="549"/>
      <c r="K409" s="549"/>
      <c r="L409" s="543"/>
      <c r="M409" s="548" t="s">
        <v>1609</v>
      </c>
      <c r="N409" s="549"/>
      <c r="O409" s="549"/>
      <c r="P409" s="549"/>
      <c r="Q409" s="549"/>
      <c r="R409" s="549"/>
      <c r="S409" s="549"/>
      <c r="T409" s="549"/>
      <c r="U409" s="549"/>
      <c r="V409" s="549"/>
      <c r="W409" s="549"/>
      <c r="X409" s="549"/>
      <c r="Y409" s="549"/>
      <c r="Z409" s="549"/>
      <c r="AA409" s="549"/>
      <c r="AB409" s="549"/>
      <c r="AC409" s="549"/>
      <c r="AD409" s="549"/>
      <c r="AE409" s="549"/>
      <c r="AF409" s="549"/>
      <c r="AG409" s="549"/>
      <c r="AH409" s="549"/>
      <c r="AI409" s="549"/>
      <c r="AJ409" s="543"/>
      <c r="AK409" s="2226">
        <v>0.4</v>
      </c>
      <c r="AL409" s="2227"/>
      <c r="AM409" s="2227"/>
      <c r="AN409" s="2227"/>
      <c r="AO409" s="2227"/>
      <c r="AP409" s="2227"/>
      <c r="AQ409" s="537" t="s">
        <v>874</v>
      </c>
      <c r="AR409" s="537"/>
      <c r="AS409" s="537"/>
      <c r="AT409" s="537"/>
      <c r="AU409" s="544" t="s">
        <v>874</v>
      </c>
      <c r="AV409" s="539"/>
      <c r="AW409" s="539"/>
      <c r="AX409" s="540"/>
    </row>
    <row r="410" spans="1:50" ht="22.5" customHeight="1" x14ac:dyDescent="0.15">
      <c r="A410" s="534">
        <v>10</v>
      </c>
      <c r="B410" s="534">
        <v>1</v>
      </c>
      <c r="C410" s="548" t="s">
        <v>1735</v>
      </c>
      <c r="D410" s="549"/>
      <c r="E410" s="549"/>
      <c r="F410" s="549"/>
      <c r="G410" s="549"/>
      <c r="H410" s="549"/>
      <c r="I410" s="549"/>
      <c r="J410" s="549"/>
      <c r="K410" s="549"/>
      <c r="L410" s="543"/>
      <c r="M410" s="548" t="s">
        <v>1609</v>
      </c>
      <c r="N410" s="549"/>
      <c r="O410" s="549"/>
      <c r="P410" s="549"/>
      <c r="Q410" s="549"/>
      <c r="R410" s="549"/>
      <c r="S410" s="549"/>
      <c r="T410" s="549"/>
      <c r="U410" s="549"/>
      <c r="V410" s="549"/>
      <c r="W410" s="549"/>
      <c r="X410" s="549"/>
      <c r="Y410" s="549"/>
      <c r="Z410" s="549"/>
      <c r="AA410" s="549"/>
      <c r="AB410" s="549"/>
      <c r="AC410" s="549"/>
      <c r="AD410" s="549"/>
      <c r="AE410" s="549"/>
      <c r="AF410" s="549"/>
      <c r="AG410" s="549"/>
      <c r="AH410" s="549"/>
      <c r="AI410" s="549"/>
      <c r="AJ410" s="543"/>
      <c r="AK410" s="2226">
        <v>0.4</v>
      </c>
      <c r="AL410" s="2227"/>
      <c r="AM410" s="2227"/>
      <c r="AN410" s="2227"/>
      <c r="AO410" s="2227"/>
      <c r="AP410" s="2227"/>
      <c r="AQ410" s="537" t="s">
        <v>874</v>
      </c>
      <c r="AR410" s="537"/>
      <c r="AS410" s="537"/>
      <c r="AT410" s="537"/>
      <c r="AU410" s="544" t="s">
        <v>874</v>
      </c>
      <c r="AV410" s="539"/>
      <c r="AW410" s="539"/>
      <c r="AX410" s="540"/>
    </row>
    <row r="411" spans="1:50" ht="13.5" customHeight="1" x14ac:dyDescent="0.1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c r="AG411" s="25"/>
      <c r="AH411" s="25"/>
      <c r="AI411" s="25"/>
      <c r="AJ411" s="25"/>
      <c r="AK411" s="218"/>
      <c r="AL411" s="218"/>
      <c r="AM411" s="218"/>
      <c r="AN411" s="218"/>
      <c r="AO411" s="218"/>
      <c r="AP411" s="218"/>
      <c r="AQ411" s="25"/>
      <c r="AR411" s="25"/>
      <c r="AS411" s="25"/>
      <c r="AT411" s="25"/>
      <c r="AU411" s="25"/>
      <c r="AV411" s="25"/>
      <c r="AW411" s="25"/>
      <c r="AX411" s="25"/>
    </row>
    <row r="412" spans="1:50" ht="13.5" customHeight="1" x14ac:dyDescent="0.15">
      <c r="A412" s="25"/>
      <c r="B412" s="25" t="s">
        <v>917</v>
      </c>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18"/>
      <c r="AL412" s="218"/>
      <c r="AM412" s="218"/>
      <c r="AN412" s="218"/>
      <c r="AO412" s="218"/>
      <c r="AP412" s="218"/>
      <c r="AQ412" s="25"/>
      <c r="AR412" s="25"/>
      <c r="AS412" s="25"/>
      <c r="AT412" s="25"/>
      <c r="AU412" s="25"/>
      <c r="AV412" s="25"/>
      <c r="AW412" s="25"/>
      <c r="AX412" s="25"/>
    </row>
    <row r="413" spans="1:50" ht="22.5" customHeight="1" x14ac:dyDescent="0.15">
      <c r="A413" s="534"/>
      <c r="B413" s="534"/>
      <c r="C413" s="365" t="s">
        <v>143</v>
      </c>
      <c r="D413" s="366"/>
      <c r="E413" s="366"/>
      <c r="F413" s="366"/>
      <c r="G413" s="366"/>
      <c r="H413" s="366"/>
      <c r="I413" s="366"/>
      <c r="J413" s="366"/>
      <c r="K413" s="366"/>
      <c r="L413" s="402"/>
      <c r="M413" s="365" t="s">
        <v>144</v>
      </c>
      <c r="N413" s="366"/>
      <c r="O413" s="366"/>
      <c r="P413" s="366"/>
      <c r="Q413" s="366"/>
      <c r="R413" s="366"/>
      <c r="S413" s="366"/>
      <c r="T413" s="366"/>
      <c r="U413" s="366"/>
      <c r="V413" s="366"/>
      <c r="W413" s="366"/>
      <c r="X413" s="366"/>
      <c r="Y413" s="366"/>
      <c r="Z413" s="366"/>
      <c r="AA413" s="366"/>
      <c r="AB413" s="366"/>
      <c r="AC413" s="366"/>
      <c r="AD413" s="366"/>
      <c r="AE413" s="366"/>
      <c r="AF413" s="366"/>
      <c r="AG413" s="366"/>
      <c r="AH413" s="366"/>
      <c r="AI413" s="366"/>
      <c r="AJ413" s="402"/>
      <c r="AK413" s="2229" t="s">
        <v>145</v>
      </c>
      <c r="AL413" s="2230"/>
      <c r="AM413" s="2230"/>
      <c r="AN413" s="2230"/>
      <c r="AO413" s="2230"/>
      <c r="AP413" s="2230"/>
      <c r="AQ413" s="541" t="s">
        <v>146</v>
      </c>
      <c r="AR413" s="541"/>
      <c r="AS413" s="541"/>
      <c r="AT413" s="541"/>
      <c r="AU413" s="365" t="s">
        <v>147</v>
      </c>
      <c r="AV413" s="366"/>
      <c r="AW413" s="366"/>
      <c r="AX413" s="543"/>
    </row>
    <row r="414" spans="1:50" ht="22.5" customHeight="1" x14ac:dyDescent="0.15">
      <c r="A414" s="534">
        <v>1</v>
      </c>
      <c r="B414" s="534">
        <v>1</v>
      </c>
      <c r="C414" s="548" t="s">
        <v>495</v>
      </c>
      <c r="D414" s="549"/>
      <c r="E414" s="549"/>
      <c r="F414" s="549"/>
      <c r="G414" s="549"/>
      <c r="H414" s="549"/>
      <c r="I414" s="549"/>
      <c r="J414" s="549"/>
      <c r="K414" s="549"/>
      <c r="L414" s="543"/>
      <c r="M414" s="548" t="s">
        <v>1609</v>
      </c>
      <c r="N414" s="549"/>
      <c r="O414" s="549"/>
      <c r="P414" s="549"/>
      <c r="Q414" s="549"/>
      <c r="R414" s="549"/>
      <c r="S414" s="549"/>
      <c r="T414" s="549"/>
      <c r="U414" s="549"/>
      <c r="V414" s="549"/>
      <c r="W414" s="549"/>
      <c r="X414" s="549"/>
      <c r="Y414" s="549"/>
      <c r="Z414" s="549"/>
      <c r="AA414" s="549"/>
      <c r="AB414" s="549"/>
      <c r="AC414" s="549"/>
      <c r="AD414" s="549"/>
      <c r="AE414" s="549"/>
      <c r="AF414" s="549"/>
      <c r="AG414" s="549"/>
      <c r="AH414" s="549"/>
      <c r="AI414" s="549"/>
      <c r="AJ414" s="543"/>
      <c r="AK414" s="2226">
        <v>0.8</v>
      </c>
      <c r="AL414" s="2227"/>
      <c r="AM414" s="2227"/>
      <c r="AN414" s="2227"/>
      <c r="AO414" s="2227"/>
      <c r="AP414" s="2227"/>
      <c r="AQ414" s="537" t="s">
        <v>874</v>
      </c>
      <c r="AR414" s="537"/>
      <c r="AS414" s="537"/>
      <c r="AT414" s="537"/>
      <c r="AU414" s="544" t="s">
        <v>874</v>
      </c>
      <c r="AV414" s="539"/>
      <c r="AW414" s="539"/>
      <c r="AX414" s="540"/>
    </row>
    <row r="415" spans="1:50" x14ac:dyDescent="0.1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18"/>
      <c r="AL415" s="218"/>
      <c r="AM415" s="218"/>
      <c r="AN415" s="218"/>
      <c r="AO415" s="218"/>
      <c r="AP415" s="218"/>
      <c r="AQ415" s="25"/>
      <c r="AR415" s="25"/>
      <c r="AS415" s="25"/>
      <c r="AT415" s="25"/>
      <c r="AU415" s="25"/>
      <c r="AV415" s="25"/>
      <c r="AW415" s="25"/>
      <c r="AX415" s="25"/>
    </row>
    <row r="416" spans="1:50" x14ac:dyDescent="0.15">
      <c r="A416" s="25"/>
      <c r="B416" s="25" t="s">
        <v>920</v>
      </c>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c r="AG416" s="25"/>
      <c r="AH416" s="25"/>
      <c r="AI416" s="25"/>
      <c r="AJ416" s="25"/>
      <c r="AK416" s="218"/>
      <c r="AL416" s="218"/>
      <c r="AM416" s="218"/>
      <c r="AN416" s="218"/>
      <c r="AO416" s="218"/>
      <c r="AP416" s="218"/>
      <c r="AQ416" s="25"/>
      <c r="AR416" s="25"/>
      <c r="AS416" s="25"/>
      <c r="AT416" s="25"/>
      <c r="AU416" s="25"/>
      <c r="AV416" s="25"/>
      <c r="AW416" s="25"/>
      <c r="AX416" s="25"/>
    </row>
    <row r="417" spans="1:50" ht="22.5" customHeight="1" x14ac:dyDescent="0.15">
      <c r="A417" s="534"/>
      <c r="B417" s="534"/>
      <c r="C417" s="365" t="s">
        <v>143</v>
      </c>
      <c r="D417" s="366"/>
      <c r="E417" s="366"/>
      <c r="F417" s="366"/>
      <c r="G417" s="366"/>
      <c r="H417" s="366"/>
      <c r="I417" s="366"/>
      <c r="J417" s="366"/>
      <c r="K417" s="366"/>
      <c r="L417" s="402"/>
      <c r="M417" s="365" t="s">
        <v>144</v>
      </c>
      <c r="N417" s="366"/>
      <c r="O417" s="366"/>
      <c r="P417" s="366"/>
      <c r="Q417" s="366"/>
      <c r="R417" s="366"/>
      <c r="S417" s="366"/>
      <c r="T417" s="366"/>
      <c r="U417" s="366"/>
      <c r="V417" s="366"/>
      <c r="W417" s="366"/>
      <c r="X417" s="366"/>
      <c r="Y417" s="366"/>
      <c r="Z417" s="366"/>
      <c r="AA417" s="366"/>
      <c r="AB417" s="366"/>
      <c r="AC417" s="366"/>
      <c r="AD417" s="366"/>
      <c r="AE417" s="366"/>
      <c r="AF417" s="366"/>
      <c r="AG417" s="366"/>
      <c r="AH417" s="366"/>
      <c r="AI417" s="366"/>
      <c r="AJ417" s="402"/>
      <c r="AK417" s="2229" t="s">
        <v>145</v>
      </c>
      <c r="AL417" s="2230"/>
      <c r="AM417" s="2230"/>
      <c r="AN417" s="2230"/>
      <c r="AO417" s="2230"/>
      <c r="AP417" s="2230"/>
      <c r="AQ417" s="541" t="s">
        <v>146</v>
      </c>
      <c r="AR417" s="541"/>
      <c r="AS417" s="541"/>
      <c r="AT417" s="541"/>
      <c r="AU417" s="365" t="s">
        <v>147</v>
      </c>
      <c r="AV417" s="366"/>
      <c r="AW417" s="366"/>
      <c r="AX417" s="543"/>
    </row>
    <row r="418" spans="1:50" ht="22.5" customHeight="1" x14ac:dyDescent="0.15">
      <c r="A418" s="534">
        <v>1</v>
      </c>
      <c r="B418" s="534">
        <v>1</v>
      </c>
      <c r="C418" s="548" t="s">
        <v>495</v>
      </c>
      <c r="D418" s="549"/>
      <c r="E418" s="549"/>
      <c r="F418" s="549"/>
      <c r="G418" s="549"/>
      <c r="H418" s="549"/>
      <c r="I418" s="549"/>
      <c r="J418" s="549"/>
      <c r="K418" s="549"/>
      <c r="L418" s="543"/>
      <c r="M418" s="548" t="s">
        <v>1609</v>
      </c>
      <c r="N418" s="549"/>
      <c r="O418" s="549"/>
      <c r="P418" s="549"/>
      <c r="Q418" s="549"/>
      <c r="R418" s="549"/>
      <c r="S418" s="549"/>
      <c r="T418" s="549"/>
      <c r="U418" s="549"/>
      <c r="V418" s="549"/>
      <c r="W418" s="549"/>
      <c r="X418" s="549"/>
      <c r="Y418" s="549"/>
      <c r="Z418" s="549"/>
      <c r="AA418" s="549"/>
      <c r="AB418" s="549"/>
      <c r="AC418" s="549"/>
      <c r="AD418" s="549"/>
      <c r="AE418" s="549"/>
      <c r="AF418" s="549"/>
      <c r="AG418" s="549"/>
      <c r="AH418" s="549"/>
      <c r="AI418" s="549"/>
      <c r="AJ418" s="543"/>
      <c r="AK418" s="2226">
        <v>1</v>
      </c>
      <c r="AL418" s="2227"/>
      <c r="AM418" s="2227"/>
      <c r="AN418" s="2227"/>
      <c r="AO418" s="2227"/>
      <c r="AP418" s="2227"/>
      <c r="AQ418" s="537" t="s">
        <v>874</v>
      </c>
      <c r="AR418" s="537"/>
      <c r="AS418" s="537"/>
      <c r="AT418" s="537"/>
      <c r="AU418" s="544" t="s">
        <v>874</v>
      </c>
      <c r="AV418" s="539"/>
      <c r="AW418" s="539"/>
      <c r="AX418" s="540"/>
    </row>
    <row r="419" spans="1:50" ht="22.5" customHeight="1" x14ac:dyDescent="0.15">
      <c r="A419" s="534">
        <v>2</v>
      </c>
      <c r="B419" s="534">
        <v>1</v>
      </c>
      <c r="C419" s="548" t="s">
        <v>496</v>
      </c>
      <c r="D419" s="549"/>
      <c r="E419" s="549"/>
      <c r="F419" s="549"/>
      <c r="G419" s="549"/>
      <c r="H419" s="549"/>
      <c r="I419" s="549"/>
      <c r="J419" s="549"/>
      <c r="K419" s="549"/>
      <c r="L419" s="543"/>
      <c r="M419" s="548" t="s">
        <v>1609</v>
      </c>
      <c r="N419" s="549"/>
      <c r="O419" s="549"/>
      <c r="P419" s="549"/>
      <c r="Q419" s="549"/>
      <c r="R419" s="549"/>
      <c r="S419" s="549"/>
      <c r="T419" s="549"/>
      <c r="U419" s="549"/>
      <c r="V419" s="549"/>
      <c r="W419" s="549"/>
      <c r="X419" s="549"/>
      <c r="Y419" s="549"/>
      <c r="Z419" s="549"/>
      <c r="AA419" s="549"/>
      <c r="AB419" s="549"/>
      <c r="AC419" s="549"/>
      <c r="AD419" s="549"/>
      <c r="AE419" s="549"/>
      <c r="AF419" s="549"/>
      <c r="AG419" s="549"/>
      <c r="AH419" s="549"/>
      <c r="AI419" s="549"/>
      <c r="AJ419" s="543"/>
      <c r="AK419" s="2226">
        <v>0.7</v>
      </c>
      <c r="AL419" s="2227"/>
      <c r="AM419" s="2227"/>
      <c r="AN419" s="2227"/>
      <c r="AO419" s="2227"/>
      <c r="AP419" s="2227"/>
      <c r="AQ419" s="537" t="s">
        <v>874</v>
      </c>
      <c r="AR419" s="537"/>
      <c r="AS419" s="537"/>
      <c r="AT419" s="537"/>
      <c r="AU419" s="544" t="s">
        <v>874</v>
      </c>
      <c r="AV419" s="539"/>
      <c r="AW419" s="539"/>
      <c r="AX419" s="540"/>
    </row>
    <row r="420" spans="1:50" ht="22.5" customHeight="1" x14ac:dyDescent="0.15">
      <c r="A420" s="534">
        <v>3</v>
      </c>
      <c r="B420" s="534">
        <v>1</v>
      </c>
      <c r="C420" s="548" t="s">
        <v>1415</v>
      </c>
      <c r="D420" s="549"/>
      <c r="E420" s="549"/>
      <c r="F420" s="549"/>
      <c r="G420" s="549"/>
      <c r="H420" s="549"/>
      <c r="I420" s="549"/>
      <c r="J420" s="549"/>
      <c r="K420" s="549"/>
      <c r="L420" s="543"/>
      <c r="M420" s="548" t="s">
        <v>1609</v>
      </c>
      <c r="N420" s="549"/>
      <c r="O420" s="549"/>
      <c r="P420" s="549"/>
      <c r="Q420" s="549"/>
      <c r="R420" s="549"/>
      <c r="S420" s="549"/>
      <c r="T420" s="549"/>
      <c r="U420" s="549"/>
      <c r="V420" s="549"/>
      <c r="W420" s="549"/>
      <c r="X420" s="549"/>
      <c r="Y420" s="549"/>
      <c r="Z420" s="549"/>
      <c r="AA420" s="549"/>
      <c r="AB420" s="549"/>
      <c r="AC420" s="549"/>
      <c r="AD420" s="549"/>
      <c r="AE420" s="549"/>
      <c r="AF420" s="549"/>
      <c r="AG420" s="549"/>
      <c r="AH420" s="549"/>
      <c r="AI420" s="549"/>
      <c r="AJ420" s="543"/>
      <c r="AK420" s="2226">
        <v>0.3</v>
      </c>
      <c r="AL420" s="2227"/>
      <c r="AM420" s="2227"/>
      <c r="AN420" s="2227"/>
      <c r="AO420" s="2227"/>
      <c r="AP420" s="2227"/>
      <c r="AQ420" s="537" t="s">
        <v>874</v>
      </c>
      <c r="AR420" s="537"/>
      <c r="AS420" s="537"/>
      <c r="AT420" s="537"/>
      <c r="AU420" s="544" t="s">
        <v>874</v>
      </c>
      <c r="AV420" s="539"/>
      <c r="AW420" s="539"/>
      <c r="AX420" s="540"/>
    </row>
    <row r="421" spans="1:50" ht="22.5" customHeight="1" x14ac:dyDescent="0.15">
      <c r="A421" s="534">
        <v>4</v>
      </c>
      <c r="B421" s="534">
        <v>1</v>
      </c>
      <c r="C421" s="548" t="s">
        <v>1416</v>
      </c>
      <c r="D421" s="549"/>
      <c r="E421" s="549"/>
      <c r="F421" s="549"/>
      <c r="G421" s="549"/>
      <c r="H421" s="549"/>
      <c r="I421" s="549"/>
      <c r="J421" s="549"/>
      <c r="K421" s="549"/>
      <c r="L421" s="543"/>
      <c r="M421" s="548" t="s">
        <v>1609</v>
      </c>
      <c r="N421" s="549"/>
      <c r="O421" s="549"/>
      <c r="P421" s="549"/>
      <c r="Q421" s="549"/>
      <c r="R421" s="549"/>
      <c r="S421" s="549"/>
      <c r="T421" s="549"/>
      <c r="U421" s="549"/>
      <c r="V421" s="549"/>
      <c r="W421" s="549"/>
      <c r="X421" s="549"/>
      <c r="Y421" s="549"/>
      <c r="Z421" s="549"/>
      <c r="AA421" s="549"/>
      <c r="AB421" s="549"/>
      <c r="AC421" s="549"/>
      <c r="AD421" s="549"/>
      <c r="AE421" s="549"/>
      <c r="AF421" s="549"/>
      <c r="AG421" s="549"/>
      <c r="AH421" s="549"/>
      <c r="AI421" s="549"/>
      <c r="AJ421" s="543"/>
      <c r="AK421" s="2226">
        <v>0.1</v>
      </c>
      <c r="AL421" s="2227"/>
      <c r="AM421" s="2227"/>
      <c r="AN421" s="2227"/>
      <c r="AO421" s="2227"/>
      <c r="AP421" s="2227"/>
      <c r="AQ421" s="537" t="s">
        <v>874</v>
      </c>
      <c r="AR421" s="537"/>
      <c r="AS421" s="537"/>
      <c r="AT421" s="537"/>
      <c r="AU421" s="544" t="s">
        <v>874</v>
      </c>
      <c r="AV421" s="539"/>
      <c r="AW421" s="539"/>
      <c r="AX421" s="540"/>
    </row>
    <row r="422" spans="1:50" ht="22.5" customHeight="1" x14ac:dyDescent="0.15">
      <c r="A422" s="534">
        <v>5</v>
      </c>
      <c r="B422" s="534">
        <v>1</v>
      </c>
      <c r="C422" s="548" t="s">
        <v>1417</v>
      </c>
      <c r="D422" s="549"/>
      <c r="E422" s="549"/>
      <c r="F422" s="549"/>
      <c r="G422" s="549"/>
      <c r="H422" s="549"/>
      <c r="I422" s="549"/>
      <c r="J422" s="549"/>
      <c r="K422" s="549"/>
      <c r="L422" s="543"/>
      <c r="M422" s="548" t="s">
        <v>1609</v>
      </c>
      <c r="N422" s="549"/>
      <c r="O422" s="549"/>
      <c r="P422" s="549"/>
      <c r="Q422" s="549"/>
      <c r="R422" s="549"/>
      <c r="S422" s="549"/>
      <c r="T422" s="549"/>
      <c r="U422" s="549"/>
      <c r="V422" s="549"/>
      <c r="W422" s="549"/>
      <c r="X422" s="549"/>
      <c r="Y422" s="549"/>
      <c r="Z422" s="549"/>
      <c r="AA422" s="549"/>
      <c r="AB422" s="549"/>
      <c r="AC422" s="549"/>
      <c r="AD422" s="549"/>
      <c r="AE422" s="549"/>
      <c r="AF422" s="549"/>
      <c r="AG422" s="549"/>
      <c r="AH422" s="549"/>
      <c r="AI422" s="549"/>
      <c r="AJ422" s="543"/>
      <c r="AK422" s="2226">
        <v>0.1</v>
      </c>
      <c r="AL422" s="2227"/>
      <c r="AM422" s="2227"/>
      <c r="AN422" s="2227"/>
      <c r="AO422" s="2227"/>
      <c r="AP422" s="2227"/>
      <c r="AQ422" s="537" t="s">
        <v>874</v>
      </c>
      <c r="AR422" s="537"/>
      <c r="AS422" s="537"/>
      <c r="AT422" s="537"/>
      <c r="AU422" s="544" t="s">
        <v>874</v>
      </c>
      <c r="AV422" s="539"/>
      <c r="AW422" s="539"/>
      <c r="AX422" s="540"/>
    </row>
    <row r="423" spans="1:50" ht="13.5" customHeight="1" x14ac:dyDescent="0.1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c r="AG423" s="25"/>
      <c r="AH423" s="25"/>
      <c r="AI423" s="25"/>
      <c r="AJ423" s="25"/>
      <c r="AK423" s="218"/>
      <c r="AL423" s="218"/>
      <c r="AM423" s="218"/>
      <c r="AN423" s="218"/>
      <c r="AO423" s="218"/>
      <c r="AP423" s="218"/>
      <c r="AQ423" s="25"/>
      <c r="AR423" s="25"/>
      <c r="AS423" s="25"/>
      <c r="AT423" s="25"/>
      <c r="AU423" s="25"/>
      <c r="AV423" s="25"/>
      <c r="AW423" s="25"/>
      <c r="AX423" s="25"/>
    </row>
    <row r="424" spans="1:50" ht="13.5" customHeight="1" x14ac:dyDescent="0.15">
      <c r="A424" s="25"/>
      <c r="B424" s="25" t="s">
        <v>923</v>
      </c>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c r="AI424" s="25"/>
      <c r="AJ424" s="25"/>
      <c r="AK424" s="218"/>
      <c r="AL424" s="218"/>
      <c r="AM424" s="218"/>
      <c r="AN424" s="218"/>
      <c r="AO424" s="218"/>
      <c r="AP424" s="218"/>
      <c r="AQ424" s="25"/>
      <c r="AR424" s="25"/>
      <c r="AS424" s="25"/>
      <c r="AT424" s="25"/>
      <c r="AU424" s="25"/>
      <c r="AV424" s="25"/>
      <c r="AW424" s="25"/>
      <c r="AX424" s="25"/>
    </row>
    <row r="425" spans="1:50" ht="22.5" customHeight="1" x14ac:dyDescent="0.15">
      <c r="A425" s="534"/>
      <c r="B425" s="534"/>
      <c r="C425" s="365" t="s">
        <v>143</v>
      </c>
      <c r="D425" s="366"/>
      <c r="E425" s="366"/>
      <c r="F425" s="366"/>
      <c r="G425" s="366"/>
      <c r="H425" s="366"/>
      <c r="I425" s="366"/>
      <c r="J425" s="366"/>
      <c r="K425" s="366"/>
      <c r="L425" s="402"/>
      <c r="M425" s="365" t="s">
        <v>144</v>
      </c>
      <c r="N425" s="366"/>
      <c r="O425" s="366"/>
      <c r="P425" s="366"/>
      <c r="Q425" s="366"/>
      <c r="R425" s="366"/>
      <c r="S425" s="366"/>
      <c r="T425" s="366"/>
      <c r="U425" s="366"/>
      <c r="V425" s="366"/>
      <c r="W425" s="366"/>
      <c r="X425" s="366"/>
      <c r="Y425" s="366"/>
      <c r="Z425" s="366"/>
      <c r="AA425" s="366"/>
      <c r="AB425" s="366"/>
      <c r="AC425" s="366"/>
      <c r="AD425" s="366"/>
      <c r="AE425" s="366"/>
      <c r="AF425" s="366"/>
      <c r="AG425" s="366"/>
      <c r="AH425" s="366"/>
      <c r="AI425" s="366"/>
      <c r="AJ425" s="402"/>
      <c r="AK425" s="2229" t="s">
        <v>145</v>
      </c>
      <c r="AL425" s="2230"/>
      <c r="AM425" s="2230"/>
      <c r="AN425" s="2230"/>
      <c r="AO425" s="2230"/>
      <c r="AP425" s="2230"/>
      <c r="AQ425" s="541" t="s">
        <v>146</v>
      </c>
      <c r="AR425" s="541"/>
      <c r="AS425" s="541"/>
      <c r="AT425" s="541"/>
      <c r="AU425" s="365" t="s">
        <v>147</v>
      </c>
      <c r="AV425" s="366"/>
      <c r="AW425" s="366"/>
      <c r="AX425" s="543"/>
    </row>
    <row r="426" spans="1:50" ht="22.5" customHeight="1" x14ac:dyDescent="0.15">
      <c r="A426" s="552">
        <v>1</v>
      </c>
      <c r="B426" s="2248"/>
      <c r="C426" s="548" t="s">
        <v>1736</v>
      </c>
      <c r="D426" s="549"/>
      <c r="E426" s="549"/>
      <c r="F426" s="549"/>
      <c r="G426" s="549"/>
      <c r="H426" s="549"/>
      <c r="I426" s="549"/>
      <c r="J426" s="549"/>
      <c r="K426" s="549"/>
      <c r="L426" s="543"/>
      <c r="M426" s="548" t="s">
        <v>1737</v>
      </c>
      <c r="N426" s="549"/>
      <c r="O426" s="549"/>
      <c r="P426" s="549"/>
      <c r="Q426" s="549"/>
      <c r="R426" s="549"/>
      <c r="S426" s="549"/>
      <c r="T426" s="549"/>
      <c r="U426" s="549"/>
      <c r="V426" s="549"/>
      <c r="W426" s="549"/>
      <c r="X426" s="549"/>
      <c r="Y426" s="549"/>
      <c r="Z426" s="549"/>
      <c r="AA426" s="549"/>
      <c r="AB426" s="549"/>
      <c r="AC426" s="549"/>
      <c r="AD426" s="549"/>
      <c r="AE426" s="549"/>
      <c r="AF426" s="549"/>
      <c r="AG426" s="549"/>
      <c r="AH426" s="549"/>
      <c r="AI426" s="549"/>
      <c r="AJ426" s="543"/>
      <c r="AK426" s="2252">
        <v>0.2</v>
      </c>
      <c r="AL426" s="2253"/>
      <c r="AM426" s="2253"/>
      <c r="AN426" s="2253"/>
      <c r="AO426" s="2253"/>
      <c r="AP426" s="2254"/>
      <c r="AQ426" s="537" t="s">
        <v>874</v>
      </c>
      <c r="AR426" s="537"/>
      <c r="AS426" s="537"/>
      <c r="AT426" s="537"/>
      <c r="AU426" s="544" t="s">
        <v>874</v>
      </c>
      <c r="AV426" s="539"/>
      <c r="AW426" s="539"/>
      <c r="AX426" s="540"/>
    </row>
    <row r="427" spans="1:50" ht="22.5" customHeight="1" x14ac:dyDescent="0.15">
      <c r="A427" s="552">
        <v>2</v>
      </c>
      <c r="B427" s="2248">
        <v>1</v>
      </c>
      <c r="C427" s="548" t="s">
        <v>1738</v>
      </c>
      <c r="D427" s="549"/>
      <c r="E427" s="549"/>
      <c r="F427" s="549"/>
      <c r="G427" s="549"/>
      <c r="H427" s="549"/>
      <c r="I427" s="549"/>
      <c r="J427" s="549"/>
      <c r="K427" s="549"/>
      <c r="L427" s="543"/>
      <c r="M427" s="548" t="s">
        <v>1737</v>
      </c>
      <c r="N427" s="549"/>
      <c r="O427" s="549"/>
      <c r="P427" s="549"/>
      <c r="Q427" s="549"/>
      <c r="R427" s="549"/>
      <c r="S427" s="549"/>
      <c r="T427" s="549"/>
      <c r="U427" s="549"/>
      <c r="V427" s="549"/>
      <c r="W427" s="549"/>
      <c r="X427" s="549"/>
      <c r="Y427" s="549"/>
      <c r="Z427" s="549"/>
      <c r="AA427" s="549"/>
      <c r="AB427" s="549"/>
      <c r="AC427" s="549"/>
      <c r="AD427" s="549"/>
      <c r="AE427" s="549"/>
      <c r="AF427" s="549"/>
      <c r="AG427" s="549"/>
      <c r="AH427" s="549"/>
      <c r="AI427" s="549"/>
      <c r="AJ427" s="543"/>
      <c r="AK427" s="2252">
        <v>0.2</v>
      </c>
      <c r="AL427" s="2253"/>
      <c r="AM427" s="2253"/>
      <c r="AN427" s="2253"/>
      <c r="AO427" s="2253"/>
      <c r="AP427" s="2254"/>
      <c r="AQ427" s="537" t="s">
        <v>874</v>
      </c>
      <c r="AR427" s="537"/>
      <c r="AS427" s="537"/>
      <c r="AT427" s="537"/>
      <c r="AU427" s="544" t="s">
        <v>874</v>
      </c>
      <c r="AV427" s="539"/>
      <c r="AW427" s="539"/>
      <c r="AX427" s="540"/>
    </row>
    <row r="428" spans="1:50" ht="22.5" customHeight="1" x14ac:dyDescent="0.15">
      <c r="A428" s="552">
        <v>3</v>
      </c>
      <c r="B428" s="2248">
        <v>1</v>
      </c>
      <c r="C428" s="548" t="s">
        <v>1739</v>
      </c>
      <c r="D428" s="549"/>
      <c r="E428" s="549"/>
      <c r="F428" s="549"/>
      <c r="G428" s="549"/>
      <c r="H428" s="549"/>
      <c r="I428" s="549"/>
      <c r="J428" s="549"/>
      <c r="K428" s="549"/>
      <c r="L428" s="543"/>
      <c r="M428" s="548" t="s">
        <v>1737</v>
      </c>
      <c r="N428" s="549"/>
      <c r="O428" s="549"/>
      <c r="P428" s="549"/>
      <c r="Q428" s="549"/>
      <c r="R428" s="549"/>
      <c r="S428" s="549"/>
      <c r="T428" s="549"/>
      <c r="U428" s="549"/>
      <c r="V428" s="549"/>
      <c r="W428" s="549"/>
      <c r="X428" s="549"/>
      <c r="Y428" s="549"/>
      <c r="Z428" s="549"/>
      <c r="AA428" s="549"/>
      <c r="AB428" s="549"/>
      <c r="AC428" s="549"/>
      <c r="AD428" s="549"/>
      <c r="AE428" s="549"/>
      <c r="AF428" s="549"/>
      <c r="AG428" s="549"/>
      <c r="AH428" s="549"/>
      <c r="AI428" s="549"/>
      <c r="AJ428" s="543"/>
      <c r="AK428" s="2252">
        <v>0.2</v>
      </c>
      <c r="AL428" s="2253"/>
      <c r="AM428" s="2253"/>
      <c r="AN428" s="2253"/>
      <c r="AO428" s="2253"/>
      <c r="AP428" s="2254"/>
      <c r="AQ428" s="537" t="s">
        <v>874</v>
      </c>
      <c r="AR428" s="537"/>
      <c r="AS428" s="537"/>
      <c r="AT428" s="537"/>
      <c r="AU428" s="544" t="s">
        <v>874</v>
      </c>
      <c r="AV428" s="539"/>
      <c r="AW428" s="539"/>
      <c r="AX428" s="540"/>
    </row>
    <row r="429" spans="1:50" ht="22.5" customHeight="1" x14ac:dyDescent="0.15">
      <c r="A429" s="552">
        <v>4</v>
      </c>
      <c r="B429" s="2248">
        <v>1</v>
      </c>
      <c r="C429" s="548" t="s">
        <v>1740</v>
      </c>
      <c r="D429" s="549"/>
      <c r="E429" s="549"/>
      <c r="F429" s="549"/>
      <c r="G429" s="549"/>
      <c r="H429" s="549"/>
      <c r="I429" s="549"/>
      <c r="J429" s="549"/>
      <c r="K429" s="549"/>
      <c r="L429" s="543"/>
      <c r="M429" s="548" t="s">
        <v>1737</v>
      </c>
      <c r="N429" s="549"/>
      <c r="O429" s="549"/>
      <c r="P429" s="549"/>
      <c r="Q429" s="549"/>
      <c r="R429" s="549"/>
      <c r="S429" s="549"/>
      <c r="T429" s="549"/>
      <c r="U429" s="549"/>
      <c r="V429" s="549"/>
      <c r="W429" s="549"/>
      <c r="X429" s="549"/>
      <c r="Y429" s="549"/>
      <c r="Z429" s="549"/>
      <c r="AA429" s="549"/>
      <c r="AB429" s="549"/>
      <c r="AC429" s="549"/>
      <c r="AD429" s="549"/>
      <c r="AE429" s="549"/>
      <c r="AF429" s="549"/>
      <c r="AG429" s="549"/>
      <c r="AH429" s="549"/>
      <c r="AI429" s="549"/>
      <c r="AJ429" s="543"/>
      <c r="AK429" s="2252">
        <v>0.08</v>
      </c>
      <c r="AL429" s="2253"/>
      <c r="AM429" s="2253"/>
      <c r="AN429" s="2253"/>
      <c r="AO429" s="2253"/>
      <c r="AP429" s="2254"/>
      <c r="AQ429" s="537" t="s">
        <v>874</v>
      </c>
      <c r="AR429" s="537"/>
      <c r="AS429" s="537"/>
      <c r="AT429" s="537"/>
      <c r="AU429" s="544" t="s">
        <v>874</v>
      </c>
      <c r="AV429" s="539"/>
      <c r="AW429" s="539"/>
      <c r="AX429" s="540"/>
    </row>
    <row r="430" spans="1:50" ht="22.5" customHeight="1" x14ac:dyDescent="0.15">
      <c r="A430" s="552">
        <v>5</v>
      </c>
      <c r="B430" s="2248">
        <v>1</v>
      </c>
      <c r="C430" s="548" t="s">
        <v>1741</v>
      </c>
      <c r="D430" s="549"/>
      <c r="E430" s="549"/>
      <c r="F430" s="549"/>
      <c r="G430" s="549"/>
      <c r="H430" s="549"/>
      <c r="I430" s="549"/>
      <c r="J430" s="549"/>
      <c r="K430" s="549"/>
      <c r="L430" s="543"/>
      <c r="M430" s="548" t="s">
        <v>1737</v>
      </c>
      <c r="N430" s="549"/>
      <c r="O430" s="549"/>
      <c r="P430" s="549"/>
      <c r="Q430" s="549"/>
      <c r="R430" s="549"/>
      <c r="S430" s="549"/>
      <c r="T430" s="549"/>
      <c r="U430" s="549"/>
      <c r="V430" s="549"/>
      <c r="W430" s="549"/>
      <c r="X430" s="549"/>
      <c r="Y430" s="549"/>
      <c r="Z430" s="549"/>
      <c r="AA430" s="549"/>
      <c r="AB430" s="549"/>
      <c r="AC430" s="549"/>
      <c r="AD430" s="549"/>
      <c r="AE430" s="549"/>
      <c r="AF430" s="549"/>
      <c r="AG430" s="549"/>
      <c r="AH430" s="549"/>
      <c r="AI430" s="549"/>
      <c r="AJ430" s="543"/>
      <c r="AK430" s="2252">
        <v>0.08</v>
      </c>
      <c r="AL430" s="2253"/>
      <c r="AM430" s="2253"/>
      <c r="AN430" s="2253"/>
      <c r="AO430" s="2253"/>
      <c r="AP430" s="2254"/>
      <c r="AQ430" s="537" t="s">
        <v>874</v>
      </c>
      <c r="AR430" s="537"/>
      <c r="AS430" s="537"/>
      <c r="AT430" s="537"/>
      <c r="AU430" s="544" t="s">
        <v>874</v>
      </c>
      <c r="AV430" s="539"/>
      <c r="AW430" s="539"/>
      <c r="AX430" s="540"/>
    </row>
    <row r="431" spans="1:50" ht="22.5" customHeight="1" x14ac:dyDescent="0.15">
      <c r="A431" s="552">
        <v>6</v>
      </c>
      <c r="B431" s="2248">
        <v>1</v>
      </c>
      <c r="C431" s="548" t="s">
        <v>1742</v>
      </c>
      <c r="D431" s="549"/>
      <c r="E431" s="549"/>
      <c r="F431" s="549"/>
      <c r="G431" s="549"/>
      <c r="H431" s="549"/>
      <c r="I431" s="549"/>
      <c r="J431" s="549"/>
      <c r="K431" s="549"/>
      <c r="L431" s="543"/>
      <c r="M431" s="548" t="s">
        <v>1737</v>
      </c>
      <c r="N431" s="549"/>
      <c r="O431" s="549"/>
      <c r="P431" s="549"/>
      <c r="Q431" s="549"/>
      <c r="R431" s="549"/>
      <c r="S431" s="549"/>
      <c r="T431" s="549"/>
      <c r="U431" s="549"/>
      <c r="V431" s="549"/>
      <c r="W431" s="549"/>
      <c r="X431" s="549"/>
      <c r="Y431" s="549"/>
      <c r="Z431" s="549"/>
      <c r="AA431" s="549"/>
      <c r="AB431" s="549"/>
      <c r="AC431" s="549"/>
      <c r="AD431" s="549"/>
      <c r="AE431" s="549"/>
      <c r="AF431" s="549"/>
      <c r="AG431" s="549"/>
      <c r="AH431" s="549"/>
      <c r="AI431" s="549"/>
      <c r="AJ431" s="543"/>
      <c r="AK431" s="2252">
        <v>0.08</v>
      </c>
      <c r="AL431" s="2253"/>
      <c r="AM431" s="2253"/>
      <c r="AN431" s="2253"/>
      <c r="AO431" s="2253"/>
      <c r="AP431" s="2254"/>
      <c r="AQ431" s="537" t="s">
        <v>874</v>
      </c>
      <c r="AR431" s="537"/>
      <c r="AS431" s="537"/>
      <c r="AT431" s="537"/>
      <c r="AU431" s="544" t="s">
        <v>874</v>
      </c>
      <c r="AV431" s="539"/>
      <c r="AW431" s="539"/>
      <c r="AX431" s="540"/>
    </row>
    <row r="432" spans="1:50" ht="22.5" customHeight="1" x14ac:dyDescent="0.15">
      <c r="A432" s="552">
        <v>7</v>
      </c>
      <c r="B432" s="2248">
        <v>1</v>
      </c>
      <c r="C432" s="548" t="s">
        <v>1743</v>
      </c>
      <c r="D432" s="549"/>
      <c r="E432" s="549"/>
      <c r="F432" s="549"/>
      <c r="G432" s="549"/>
      <c r="H432" s="549"/>
      <c r="I432" s="549"/>
      <c r="J432" s="549"/>
      <c r="K432" s="549"/>
      <c r="L432" s="543"/>
      <c r="M432" s="548" t="s">
        <v>1737</v>
      </c>
      <c r="N432" s="549"/>
      <c r="O432" s="549"/>
      <c r="P432" s="549"/>
      <c r="Q432" s="549"/>
      <c r="R432" s="549"/>
      <c r="S432" s="549"/>
      <c r="T432" s="549"/>
      <c r="U432" s="549"/>
      <c r="V432" s="549"/>
      <c r="W432" s="549"/>
      <c r="X432" s="549"/>
      <c r="Y432" s="549"/>
      <c r="Z432" s="549"/>
      <c r="AA432" s="549"/>
      <c r="AB432" s="549"/>
      <c r="AC432" s="549"/>
      <c r="AD432" s="549"/>
      <c r="AE432" s="549"/>
      <c r="AF432" s="549"/>
      <c r="AG432" s="549"/>
      <c r="AH432" s="549"/>
      <c r="AI432" s="549"/>
      <c r="AJ432" s="543"/>
      <c r="AK432" s="2252">
        <v>0.08</v>
      </c>
      <c r="AL432" s="2253"/>
      <c r="AM432" s="2253"/>
      <c r="AN432" s="2253"/>
      <c r="AO432" s="2253"/>
      <c r="AP432" s="2254"/>
      <c r="AQ432" s="537" t="s">
        <v>874</v>
      </c>
      <c r="AR432" s="537"/>
      <c r="AS432" s="537"/>
      <c r="AT432" s="537"/>
      <c r="AU432" s="544" t="s">
        <v>874</v>
      </c>
      <c r="AV432" s="539"/>
      <c r="AW432" s="539"/>
      <c r="AX432" s="540"/>
    </row>
    <row r="433" spans="1:50" ht="22.5" customHeight="1" x14ac:dyDescent="0.15">
      <c r="A433" s="552">
        <v>8</v>
      </c>
      <c r="B433" s="2248">
        <v>1</v>
      </c>
      <c r="C433" s="548" t="s">
        <v>1744</v>
      </c>
      <c r="D433" s="549"/>
      <c r="E433" s="549"/>
      <c r="F433" s="549"/>
      <c r="G433" s="549"/>
      <c r="H433" s="549"/>
      <c r="I433" s="549"/>
      <c r="J433" s="549"/>
      <c r="K433" s="549"/>
      <c r="L433" s="543"/>
      <c r="M433" s="548" t="s">
        <v>1737</v>
      </c>
      <c r="N433" s="549"/>
      <c r="O433" s="549"/>
      <c r="P433" s="549"/>
      <c r="Q433" s="549"/>
      <c r="R433" s="549"/>
      <c r="S433" s="549"/>
      <c r="T433" s="549"/>
      <c r="U433" s="549"/>
      <c r="V433" s="549"/>
      <c r="W433" s="549"/>
      <c r="X433" s="549"/>
      <c r="Y433" s="549"/>
      <c r="Z433" s="549"/>
      <c r="AA433" s="549"/>
      <c r="AB433" s="549"/>
      <c r="AC433" s="549"/>
      <c r="AD433" s="549"/>
      <c r="AE433" s="549"/>
      <c r="AF433" s="549"/>
      <c r="AG433" s="549"/>
      <c r="AH433" s="549"/>
      <c r="AI433" s="549"/>
      <c r="AJ433" s="543"/>
      <c r="AK433" s="2252">
        <v>0.06</v>
      </c>
      <c r="AL433" s="2253"/>
      <c r="AM433" s="2253"/>
      <c r="AN433" s="2253"/>
      <c r="AO433" s="2253"/>
      <c r="AP433" s="2254"/>
      <c r="AQ433" s="537" t="s">
        <v>874</v>
      </c>
      <c r="AR433" s="537"/>
      <c r="AS433" s="537"/>
      <c r="AT433" s="537"/>
      <c r="AU433" s="544" t="s">
        <v>874</v>
      </c>
      <c r="AV433" s="539"/>
      <c r="AW433" s="539"/>
      <c r="AX433" s="540"/>
    </row>
    <row r="434" spans="1:50" ht="22.5" customHeight="1" x14ac:dyDescent="0.15">
      <c r="A434" s="552">
        <v>9</v>
      </c>
      <c r="B434" s="2248">
        <v>1</v>
      </c>
      <c r="C434" s="548" t="s">
        <v>1745</v>
      </c>
      <c r="D434" s="549"/>
      <c r="E434" s="549"/>
      <c r="F434" s="549"/>
      <c r="G434" s="549"/>
      <c r="H434" s="549"/>
      <c r="I434" s="549"/>
      <c r="J434" s="549"/>
      <c r="K434" s="549"/>
      <c r="L434" s="543"/>
      <c r="M434" s="548" t="s">
        <v>1737</v>
      </c>
      <c r="N434" s="549"/>
      <c r="O434" s="549"/>
      <c r="P434" s="549"/>
      <c r="Q434" s="549"/>
      <c r="R434" s="549"/>
      <c r="S434" s="549"/>
      <c r="T434" s="549"/>
      <c r="U434" s="549"/>
      <c r="V434" s="549"/>
      <c r="W434" s="549"/>
      <c r="X434" s="549"/>
      <c r="Y434" s="549"/>
      <c r="Z434" s="549"/>
      <c r="AA434" s="549"/>
      <c r="AB434" s="549"/>
      <c r="AC434" s="549"/>
      <c r="AD434" s="549"/>
      <c r="AE434" s="549"/>
      <c r="AF434" s="549"/>
      <c r="AG434" s="549"/>
      <c r="AH434" s="549"/>
      <c r="AI434" s="549"/>
      <c r="AJ434" s="543"/>
      <c r="AK434" s="2252">
        <v>0.06</v>
      </c>
      <c r="AL434" s="2253"/>
      <c r="AM434" s="2253"/>
      <c r="AN434" s="2253"/>
      <c r="AO434" s="2253"/>
      <c r="AP434" s="2254"/>
      <c r="AQ434" s="537" t="s">
        <v>874</v>
      </c>
      <c r="AR434" s="537"/>
      <c r="AS434" s="537"/>
      <c r="AT434" s="537"/>
      <c r="AU434" s="544" t="s">
        <v>874</v>
      </c>
      <c r="AV434" s="539"/>
      <c r="AW434" s="539"/>
      <c r="AX434" s="540"/>
    </row>
    <row r="435" spans="1:50" ht="22.5" customHeight="1" x14ac:dyDescent="0.15">
      <c r="A435" s="552">
        <v>10</v>
      </c>
      <c r="B435" s="2248">
        <v>1</v>
      </c>
      <c r="C435" s="548" t="s">
        <v>1746</v>
      </c>
      <c r="D435" s="549"/>
      <c r="E435" s="549"/>
      <c r="F435" s="549"/>
      <c r="G435" s="549"/>
      <c r="H435" s="549"/>
      <c r="I435" s="549"/>
      <c r="J435" s="549"/>
      <c r="K435" s="549"/>
      <c r="L435" s="543"/>
      <c r="M435" s="548" t="s">
        <v>1737</v>
      </c>
      <c r="N435" s="549"/>
      <c r="O435" s="549"/>
      <c r="P435" s="549"/>
      <c r="Q435" s="549"/>
      <c r="R435" s="549"/>
      <c r="S435" s="549"/>
      <c r="T435" s="549"/>
      <c r="U435" s="549"/>
      <c r="V435" s="549"/>
      <c r="W435" s="549"/>
      <c r="X435" s="549"/>
      <c r="Y435" s="549"/>
      <c r="Z435" s="549"/>
      <c r="AA435" s="549"/>
      <c r="AB435" s="549"/>
      <c r="AC435" s="549"/>
      <c r="AD435" s="549"/>
      <c r="AE435" s="549"/>
      <c r="AF435" s="549"/>
      <c r="AG435" s="549"/>
      <c r="AH435" s="549"/>
      <c r="AI435" s="549"/>
      <c r="AJ435" s="543"/>
      <c r="AK435" s="2252">
        <v>0.06</v>
      </c>
      <c r="AL435" s="2253"/>
      <c r="AM435" s="2253"/>
      <c r="AN435" s="2253"/>
      <c r="AO435" s="2253"/>
      <c r="AP435" s="2254"/>
      <c r="AQ435" s="537" t="s">
        <v>874</v>
      </c>
      <c r="AR435" s="537"/>
      <c r="AS435" s="537"/>
      <c r="AT435" s="537"/>
      <c r="AU435" s="544" t="s">
        <v>874</v>
      </c>
      <c r="AV435" s="539"/>
      <c r="AW435" s="539"/>
      <c r="AX435" s="540"/>
    </row>
    <row r="436" spans="1:50" ht="13.5" customHeight="1" x14ac:dyDescent="0.1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c r="AG436" s="25"/>
      <c r="AH436" s="25"/>
      <c r="AI436" s="25"/>
      <c r="AJ436" s="25"/>
      <c r="AK436" s="218"/>
      <c r="AL436" s="218"/>
      <c r="AM436" s="218"/>
      <c r="AN436" s="218"/>
      <c r="AO436" s="218"/>
      <c r="AP436" s="218"/>
      <c r="AQ436" s="25"/>
      <c r="AR436" s="25"/>
      <c r="AS436" s="25"/>
      <c r="AT436" s="25"/>
      <c r="AU436" s="25"/>
      <c r="AV436" s="25"/>
      <c r="AW436" s="25"/>
      <c r="AX436" s="25"/>
    </row>
    <row r="437" spans="1:50" ht="13.5" customHeight="1" x14ac:dyDescent="0.15">
      <c r="A437" s="25"/>
      <c r="B437" s="25" t="s">
        <v>926</v>
      </c>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c r="AG437" s="25"/>
      <c r="AH437" s="25"/>
      <c r="AI437" s="25"/>
      <c r="AJ437" s="25"/>
      <c r="AK437" s="218"/>
      <c r="AL437" s="218"/>
      <c r="AM437" s="218"/>
      <c r="AN437" s="218"/>
      <c r="AO437" s="218"/>
      <c r="AP437" s="218"/>
      <c r="AQ437" s="25"/>
      <c r="AR437" s="25"/>
      <c r="AS437" s="25"/>
      <c r="AT437" s="25"/>
      <c r="AU437" s="25"/>
      <c r="AV437" s="25"/>
      <c r="AW437" s="25"/>
      <c r="AX437" s="25"/>
    </row>
    <row r="438" spans="1:50" ht="22.5" customHeight="1" x14ac:dyDescent="0.15">
      <c r="A438" s="534"/>
      <c r="B438" s="534"/>
      <c r="C438" s="365" t="s">
        <v>143</v>
      </c>
      <c r="D438" s="366"/>
      <c r="E438" s="366"/>
      <c r="F438" s="366"/>
      <c r="G438" s="366"/>
      <c r="H438" s="366"/>
      <c r="I438" s="366"/>
      <c r="J438" s="366"/>
      <c r="K438" s="366"/>
      <c r="L438" s="402"/>
      <c r="M438" s="365" t="s">
        <v>144</v>
      </c>
      <c r="N438" s="366"/>
      <c r="O438" s="366"/>
      <c r="P438" s="366"/>
      <c r="Q438" s="366"/>
      <c r="R438" s="366"/>
      <c r="S438" s="366"/>
      <c r="T438" s="366"/>
      <c r="U438" s="366"/>
      <c r="V438" s="366"/>
      <c r="W438" s="366"/>
      <c r="X438" s="366"/>
      <c r="Y438" s="366"/>
      <c r="Z438" s="366"/>
      <c r="AA438" s="366"/>
      <c r="AB438" s="366"/>
      <c r="AC438" s="366"/>
      <c r="AD438" s="366"/>
      <c r="AE438" s="366"/>
      <c r="AF438" s="366"/>
      <c r="AG438" s="366"/>
      <c r="AH438" s="366"/>
      <c r="AI438" s="366"/>
      <c r="AJ438" s="402"/>
      <c r="AK438" s="2229" t="s">
        <v>145</v>
      </c>
      <c r="AL438" s="2230"/>
      <c r="AM438" s="2230"/>
      <c r="AN438" s="2230"/>
      <c r="AO438" s="2230"/>
      <c r="AP438" s="2230"/>
      <c r="AQ438" s="541" t="s">
        <v>146</v>
      </c>
      <c r="AR438" s="541"/>
      <c r="AS438" s="541"/>
      <c r="AT438" s="541"/>
      <c r="AU438" s="365" t="s">
        <v>147</v>
      </c>
      <c r="AV438" s="366"/>
      <c r="AW438" s="366"/>
      <c r="AX438" s="543"/>
    </row>
    <row r="439" spans="1:50" ht="22.5" customHeight="1" x14ac:dyDescent="0.15">
      <c r="A439" s="552">
        <v>1</v>
      </c>
      <c r="B439" s="2248">
        <v>1</v>
      </c>
      <c r="C439" s="548" t="s">
        <v>1747</v>
      </c>
      <c r="D439" s="549"/>
      <c r="E439" s="549"/>
      <c r="F439" s="549"/>
      <c r="G439" s="549"/>
      <c r="H439" s="549"/>
      <c r="I439" s="549"/>
      <c r="J439" s="549"/>
      <c r="K439" s="549"/>
      <c r="L439" s="543"/>
      <c r="M439" s="548" t="s">
        <v>1693</v>
      </c>
      <c r="N439" s="549"/>
      <c r="O439" s="549"/>
      <c r="P439" s="549"/>
      <c r="Q439" s="549"/>
      <c r="R439" s="549"/>
      <c r="S439" s="549"/>
      <c r="T439" s="549"/>
      <c r="U439" s="549"/>
      <c r="V439" s="549"/>
      <c r="W439" s="549"/>
      <c r="X439" s="549"/>
      <c r="Y439" s="549"/>
      <c r="Z439" s="549"/>
      <c r="AA439" s="549"/>
      <c r="AB439" s="549"/>
      <c r="AC439" s="549"/>
      <c r="AD439" s="549"/>
      <c r="AE439" s="549"/>
      <c r="AF439" s="549"/>
      <c r="AG439" s="549"/>
      <c r="AH439" s="549"/>
      <c r="AI439" s="549"/>
      <c r="AJ439" s="543"/>
      <c r="AK439" s="2252">
        <v>2</v>
      </c>
      <c r="AL439" s="2253"/>
      <c r="AM439" s="2253"/>
      <c r="AN439" s="2253"/>
      <c r="AO439" s="2253"/>
      <c r="AP439" s="2254"/>
      <c r="AQ439" s="544" t="s">
        <v>874</v>
      </c>
      <c r="AR439" s="539"/>
      <c r="AS439" s="539"/>
      <c r="AT439" s="540"/>
      <c r="AU439" s="544" t="s">
        <v>874</v>
      </c>
      <c r="AV439" s="539"/>
      <c r="AW439" s="539"/>
      <c r="AX439" s="540"/>
    </row>
    <row r="440" spans="1:50" x14ac:dyDescent="0.1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18"/>
      <c r="AL440" s="218"/>
      <c r="AM440" s="218"/>
      <c r="AN440" s="218"/>
      <c r="AO440" s="218"/>
      <c r="AP440" s="218"/>
      <c r="AQ440" s="25"/>
      <c r="AR440" s="25"/>
      <c r="AS440" s="25"/>
      <c r="AT440" s="25"/>
      <c r="AU440" s="25"/>
      <c r="AV440" s="25"/>
      <c r="AW440" s="25"/>
      <c r="AX440" s="25"/>
    </row>
    <row r="441" spans="1:50" x14ac:dyDescent="0.15">
      <c r="A441" s="25"/>
      <c r="B441" s="25" t="s">
        <v>1748</v>
      </c>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18"/>
      <c r="AL441" s="218"/>
      <c r="AM441" s="218"/>
      <c r="AN441" s="218"/>
      <c r="AO441" s="218"/>
      <c r="AP441" s="218"/>
      <c r="AQ441" s="25"/>
      <c r="AR441" s="25"/>
      <c r="AS441" s="25"/>
      <c r="AT441" s="25"/>
      <c r="AU441" s="25"/>
      <c r="AV441" s="25"/>
      <c r="AW441" s="25"/>
      <c r="AX441" s="25"/>
    </row>
    <row r="442" spans="1:50" ht="22.5" customHeight="1" x14ac:dyDescent="0.15">
      <c r="A442" s="534"/>
      <c r="B442" s="534"/>
      <c r="C442" s="365" t="s">
        <v>143</v>
      </c>
      <c r="D442" s="366"/>
      <c r="E442" s="366"/>
      <c r="F442" s="366"/>
      <c r="G442" s="366"/>
      <c r="H442" s="366"/>
      <c r="I442" s="366"/>
      <c r="J442" s="366"/>
      <c r="K442" s="366"/>
      <c r="L442" s="402"/>
      <c r="M442" s="365" t="s">
        <v>144</v>
      </c>
      <c r="N442" s="366"/>
      <c r="O442" s="366"/>
      <c r="P442" s="366"/>
      <c r="Q442" s="366"/>
      <c r="R442" s="366"/>
      <c r="S442" s="366"/>
      <c r="T442" s="366"/>
      <c r="U442" s="366"/>
      <c r="V442" s="366"/>
      <c r="W442" s="366"/>
      <c r="X442" s="366"/>
      <c r="Y442" s="366"/>
      <c r="Z442" s="366"/>
      <c r="AA442" s="366"/>
      <c r="AB442" s="366"/>
      <c r="AC442" s="366"/>
      <c r="AD442" s="366"/>
      <c r="AE442" s="366"/>
      <c r="AF442" s="366"/>
      <c r="AG442" s="366"/>
      <c r="AH442" s="366"/>
      <c r="AI442" s="366"/>
      <c r="AJ442" s="402"/>
      <c r="AK442" s="2229" t="s">
        <v>145</v>
      </c>
      <c r="AL442" s="2230"/>
      <c r="AM442" s="2230"/>
      <c r="AN442" s="2230"/>
      <c r="AO442" s="2230"/>
      <c r="AP442" s="2230"/>
      <c r="AQ442" s="541" t="s">
        <v>146</v>
      </c>
      <c r="AR442" s="541"/>
      <c r="AS442" s="541"/>
      <c r="AT442" s="541"/>
      <c r="AU442" s="365" t="s">
        <v>147</v>
      </c>
      <c r="AV442" s="366"/>
      <c r="AW442" s="366"/>
      <c r="AX442" s="543"/>
    </row>
    <row r="443" spans="1:50" ht="22.5" customHeight="1" x14ac:dyDescent="0.15">
      <c r="A443" s="552">
        <v>1</v>
      </c>
      <c r="B443" s="2248">
        <v>1</v>
      </c>
      <c r="C443" s="548" t="s">
        <v>1736</v>
      </c>
      <c r="D443" s="549"/>
      <c r="E443" s="549"/>
      <c r="F443" s="549"/>
      <c r="G443" s="549"/>
      <c r="H443" s="549"/>
      <c r="I443" s="549"/>
      <c r="J443" s="549"/>
      <c r="K443" s="549"/>
      <c r="L443" s="543"/>
      <c r="M443" s="548" t="s">
        <v>1749</v>
      </c>
      <c r="N443" s="549"/>
      <c r="O443" s="549"/>
      <c r="P443" s="549"/>
      <c r="Q443" s="549"/>
      <c r="R443" s="549"/>
      <c r="S443" s="549"/>
      <c r="T443" s="549"/>
      <c r="U443" s="549"/>
      <c r="V443" s="549"/>
      <c r="W443" s="549"/>
      <c r="X443" s="549"/>
      <c r="Y443" s="549"/>
      <c r="Z443" s="549"/>
      <c r="AA443" s="549"/>
      <c r="AB443" s="549"/>
      <c r="AC443" s="549"/>
      <c r="AD443" s="549"/>
      <c r="AE443" s="549"/>
      <c r="AF443" s="549"/>
      <c r="AG443" s="549"/>
      <c r="AH443" s="549"/>
      <c r="AI443" s="549"/>
      <c r="AJ443" s="543"/>
      <c r="AK443" s="2249">
        <v>0.01</v>
      </c>
      <c r="AL443" s="2250"/>
      <c r="AM443" s="2250"/>
      <c r="AN443" s="2250"/>
      <c r="AO443" s="2250"/>
      <c r="AP443" s="2251"/>
      <c r="AQ443" s="544" t="s">
        <v>874</v>
      </c>
      <c r="AR443" s="539"/>
      <c r="AS443" s="539"/>
      <c r="AT443" s="540"/>
      <c r="AU443" s="544" t="s">
        <v>874</v>
      </c>
      <c r="AV443" s="539"/>
      <c r="AW443" s="539"/>
      <c r="AX443" s="540"/>
    </row>
    <row r="444" spans="1:50" ht="22.5" customHeight="1" x14ac:dyDescent="0.15">
      <c r="A444" s="552">
        <v>2</v>
      </c>
      <c r="B444" s="2248">
        <v>1</v>
      </c>
      <c r="C444" s="548" t="s">
        <v>1738</v>
      </c>
      <c r="D444" s="549"/>
      <c r="E444" s="549"/>
      <c r="F444" s="549"/>
      <c r="G444" s="549"/>
      <c r="H444" s="549"/>
      <c r="I444" s="549"/>
      <c r="J444" s="549"/>
      <c r="K444" s="549"/>
      <c r="L444" s="543"/>
      <c r="M444" s="548" t="s">
        <v>1749</v>
      </c>
      <c r="N444" s="549"/>
      <c r="O444" s="549"/>
      <c r="P444" s="549"/>
      <c r="Q444" s="549"/>
      <c r="R444" s="549"/>
      <c r="S444" s="549"/>
      <c r="T444" s="549"/>
      <c r="U444" s="549"/>
      <c r="V444" s="549"/>
      <c r="W444" s="549"/>
      <c r="X444" s="549"/>
      <c r="Y444" s="549"/>
      <c r="Z444" s="549"/>
      <c r="AA444" s="549"/>
      <c r="AB444" s="549"/>
      <c r="AC444" s="549"/>
      <c r="AD444" s="549"/>
      <c r="AE444" s="549"/>
      <c r="AF444" s="549"/>
      <c r="AG444" s="549"/>
      <c r="AH444" s="549"/>
      <c r="AI444" s="549"/>
      <c r="AJ444" s="543"/>
      <c r="AK444" s="2249">
        <v>0.01</v>
      </c>
      <c r="AL444" s="2250"/>
      <c r="AM444" s="2250"/>
      <c r="AN444" s="2250"/>
      <c r="AO444" s="2250"/>
      <c r="AP444" s="2251"/>
      <c r="AQ444" s="544" t="s">
        <v>874</v>
      </c>
      <c r="AR444" s="539"/>
      <c r="AS444" s="539"/>
      <c r="AT444" s="540"/>
      <c r="AU444" s="544" t="s">
        <v>874</v>
      </c>
      <c r="AV444" s="539"/>
      <c r="AW444" s="539"/>
      <c r="AX444" s="540"/>
    </row>
    <row r="445" spans="1:50" ht="22.5" customHeight="1" x14ac:dyDescent="0.15">
      <c r="A445" s="552">
        <v>3</v>
      </c>
      <c r="B445" s="2248">
        <v>1</v>
      </c>
      <c r="C445" s="548" t="s">
        <v>1739</v>
      </c>
      <c r="D445" s="549"/>
      <c r="E445" s="549"/>
      <c r="F445" s="549"/>
      <c r="G445" s="549"/>
      <c r="H445" s="549"/>
      <c r="I445" s="549"/>
      <c r="J445" s="549"/>
      <c r="K445" s="549"/>
      <c r="L445" s="543"/>
      <c r="M445" s="548" t="s">
        <v>1749</v>
      </c>
      <c r="N445" s="549"/>
      <c r="O445" s="549"/>
      <c r="P445" s="549"/>
      <c r="Q445" s="549"/>
      <c r="R445" s="549"/>
      <c r="S445" s="549"/>
      <c r="T445" s="549"/>
      <c r="U445" s="549"/>
      <c r="V445" s="549"/>
      <c r="W445" s="549"/>
      <c r="X445" s="549"/>
      <c r="Y445" s="549"/>
      <c r="Z445" s="549"/>
      <c r="AA445" s="549"/>
      <c r="AB445" s="549"/>
      <c r="AC445" s="549"/>
      <c r="AD445" s="549"/>
      <c r="AE445" s="549"/>
      <c r="AF445" s="549"/>
      <c r="AG445" s="549"/>
      <c r="AH445" s="549"/>
      <c r="AI445" s="549"/>
      <c r="AJ445" s="543"/>
      <c r="AK445" s="2249">
        <v>0.01</v>
      </c>
      <c r="AL445" s="2250"/>
      <c r="AM445" s="2250"/>
      <c r="AN445" s="2250"/>
      <c r="AO445" s="2250"/>
      <c r="AP445" s="2251"/>
      <c r="AQ445" s="544" t="s">
        <v>874</v>
      </c>
      <c r="AR445" s="539"/>
      <c r="AS445" s="539"/>
      <c r="AT445" s="540"/>
      <c r="AU445" s="544" t="s">
        <v>874</v>
      </c>
      <c r="AV445" s="539"/>
      <c r="AW445" s="539"/>
      <c r="AX445" s="540"/>
    </row>
    <row r="446" spans="1:50" ht="22.5" customHeight="1" x14ac:dyDescent="0.15">
      <c r="A446" s="552">
        <v>4</v>
      </c>
      <c r="B446" s="2248">
        <v>1</v>
      </c>
      <c r="C446" s="548" t="s">
        <v>1740</v>
      </c>
      <c r="D446" s="549"/>
      <c r="E446" s="549"/>
      <c r="F446" s="549"/>
      <c r="G446" s="549"/>
      <c r="H446" s="549"/>
      <c r="I446" s="549"/>
      <c r="J446" s="549"/>
      <c r="K446" s="549"/>
      <c r="L446" s="543"/>
      <c r="M446" s="548" t="s">
        <v>1749</v>
      </c>
      <c r="N446" s="549"/>
      <c r="O446" s="549"/>
      <c r="P446" s="549"/>
      <c r="Q446" s="549"/>
      <c r="R446" s="549"/>
      <c r="S446" s="549"/>
      <c r="T446" s="549"/>
      <c r="U446" s="549"/>
      <c r="V446" s="549"/>
      <c r="W446" s="549"/>
      <c r="X446" s="549"/>
      <c r="Y446" s="549"/>
      <c r="Z446" s="549"/>
      <c r="AA446" s="549"/>
      <c r="AB446" s="549"/>
      <c r="AC446" s="549"/>
      <c r="AD446" s="549"/>
      <c r="AE446" s="549"/>
      <c r="AF446" s="549"/>
      <c r="AG446" s="549"/>
      <c r="AH446" s="549"/>
      <c r="AI446" s="549"/>
      <c r="AJ446" s="543"/>
      <c r="AK446" s="2249">
        <v>0.01</v>
      </c>
      <c r="AL446" s="2250"/>
      <c r="AM446" s="2250"/>
      <c r="AN446" s="2250"/>
      <c r="AO446" s="2250"/>
      <c r="AP446" s="2251"/>
      <c r="AQ446" s="544" t="s">
        <v>874</v>
      </c>
      <c r="AR446" s="539"/>
      <c r="AS446" s="539"/>
      <c r="AT446" s="540"/>
      <c r="AU446" s="544" t="s">
        <v>874</v>
      </c>
      <c r="AV446" s="539"/>
      <c r="AW446" s="539"/>
      <c r="AX446" s="540"/>
    </row>
    <row r="447" spans="1:50" ht="22.5" customHeight="1" x14ac:dyDescent="0.15">
      <c r="A447" s="552">
        <v>5</v>
      </c>
      <c r="B447" s="2248">
        <v>1</v>
      </c>
      <c r="C447" s="548" t="s">
        <v>1741</v>
      </c>
      <c r="D447" s="549"/>
      <c r="E447" s="549"/>
      <c r="F447" s="549"/>
      <c r="G447" s="549"/>
      <c r="H447" s="549"/>
      <c r="I447" s="549"/>
      <c r="J447" s="549"/>
      <c r="K447" s="549"/>
      <c r="L447" s="543"/>
      <c r="M447" s="548" t="s">
        <v>1749</v>
      </c>
      <c r="N447" s="549"/>
      <c r="O447" s="549"/>
      <c r="P447" s="549"/>
      <c r="Q447" s="549"/>
      <c r="R447" s="549"/>
      <c r="S447" s="549"/>
      <c r="T447" s="549"/>
      <c r="U447" s="549"/>
      <c r="V447" s="549"/>
      <c r="W447" s="549"/>
      <c r="X447" s="549"/>
      <c r="Y447" s="549"/>
      <c r="Z447" s="549"/>
      <c r="AA447" s="549"/>
      <c r="AB447" s="549"/>
      <c r="AC447" s="549"/>
      <c r="AD447" s="549"/>
      <c r="AE447" s="549"/>
      <c r="AF447" s="549"/>
      <c r="AG447" s="549"/>
      <c r="AH447" s="549"/>
      <c r="AI447" s="549"/>
      <c r="AJ447" s="543"/>
      <c r="AK447" s="2249">
        <v>0.01</v>
      </c>
      <c r="AL447" s="2250"/>
      <c r="AM447" s="2250"/>
      <c r="AN447" s="2250"/>
      <c r="AO447" s="2250"/>
      <c r="AP447" s="2251"/>
      <c r="AQ447" s="544" t="s">
        <v>874</v>
      </c>
      <c r="AR447" s="539"/>
      <c r="AS447" s="539"/>
      <c r="AT447" s="540"/>
      <c r="AU447" s="544" t="s">
        <v>874</v>
      </c>
      <c r="AV447" s="539"/>
      <c r="AW447" s="539"/>
      <c r="AX447" s="540"/>
    </row>
    <row r="448" spans="1:50" ht="22.5" customHeight="1" x14ac:dyDescent="0.15">
      <c r="A448" s="552">
        <v>6</v>
      </c>
      <c r="B448" s="2248">
        <v>1</v>
      </c>
      <c r="C448" s="548" t="s">
        <v>1742</v>
      </c>
      <c r="D448" s="549"/>
      <c r="E448" s="549"/>
      <c r="F448" s="549"/>
      <c r="G448" s="549"/>
      <c r="H448" s="549"/>
      <c r="I448" s="549"/>
      <c r="J448" s="549"/>
      <c r="K448" s="549"/>
      <c r="L448" s="543"/>
      <c r="M448" s="548" t="s">
        <v>1749</v>
      </c>
      <c r="N448" s="549"/>
      <c r="O448" s="549"/>
      <c r="P448" s="549"/>
      <c r="Q448" s="549"/>
      <c r="R448" s="549"/>
      <c r="S448" s="549"/>
      <c r="T448" s="549"/>
      <c r="U448" s="549"/>
      <c r="V448" s="549"/>
      <c r="W448" s="549"/>
      <c r="X448" s="549"/>
      <c r="Y448" s="549"/>
      <c r="Z448" s="549"/>
      <c r="AA448" s="549"/>
      <c r="AB448" s="549"/>
      <c r="AC448" s="549"/>
      <c r="AD448" s="549"/>
      <c r="AE448" s="549"/>
      <c r="AF448" s="549"/>
      <c r="AG448" s="549"/>
      <c r="AH448" s="549"/>
      <c r="AI448" s="549"/>
      <c r="AJ448" s="543"/>
      <c r="AK448" s="2249">
        <v>0.01</v>
      </c>
      <c r="AL448" s="2250"/>
      <c r="AM448" s="2250"/>
      <c r="AN448" s="2250"/>
      <c r="AO448" s="2250"/>
      <c r="AP448" s="2251"/>
      <c r="AQ448" s="544" t="s">
        <v>874</v>
      </c>
      <c r="AR448" s="539"/>
      <c r="AS448" s="539"/>
      <c r="AT448" s="540"/>
      <c r="AU448" s="544" t="s">
        <v>874</v>
      </c>
      <c r="AV448" s="539"/>
      <c r="AW448" s="539"/>
      <c r="AX448" s="540"/>
    </row>
    <row r="449" spans="1:50" ht="22.5" customHeight="1" x14ac:dyDescent="0.15">
      <c r="A449" s="552">
        <v>7</v>
      </c>
      <c r="B449" s="2248">
        <v>1</v>
      </c>
      <c r="C449" s="548" t="s">
        <v>1743</v>
      </c>
      <c r="D449" s="549"/>
      <c r="E449" s="549"/>
      <c r="F449" s="549"/>
      <c r="G449" s="549"/>
      <c r="H449" s="549"/>
      <c r="I449" s="549"/>
      <c r="J449" s="549"/>
      <c r="K449" s="549"/>
      <c r="L449" s="543"/>
      <c r="M449" s="548" t="s">
        <v>1749</v>
      </c>
      <c r="N449" s="549"/>
      <c r="O449" s="549"/>
      <c r="P449" s="549"/>
      <c r="Q449" s="549"/>
      <c r="R449" s="549"/>
      <c r="S449" s="549"/>
      <c r="T449" s="549"/>
      <c r="U449" s="549"/>
      <c r="V449" s="549"/>
      <c r="W449" s="549"/>
      <c r="X449" s="549"/>
      <c r="Y449" s="549"/>
      <c r="Z449" s="549"/>
      <c r="AA449" s="549"/>
      <c r="AB449" s="549"/>
      <c r="AC449" s="549"/>
      <c r="AD449" s="549"/>
      <c r="AE449" s="549"/>
      <c r="AF449" s="549"/>
      <c r="AG449" s="549"/>
      <c r="AH449" s="549"/>
      <c r="AI449" s="549"/>
      <c r="AJ449" s="543"/>
      <c r="AK449" s="2249">
        <v>0.01</v>
      </c>
      <c r="AL449" s="2250"/>
      <c r="AM449" s="2250"/>
      <c r="AN449" s="2250"/>
      <c r="AO449" s="2250"/>
      <c r="AP449" s="2251"/>
      <c r="AQ449" s="544" t="s">
        <v>874</v>
      </c>
      <c r="AR449" s="539"/>
      <c r="AS449" s="539"/>
      <c r="AT449" s="540"/>
      <c r="AU449" s="544" t="s">
        <v>874</v>
      </c>
      <c r="AV449" s="539"/>
      <c r="AW449" s="539"/>
      <c r="AX449" s="540"/>
    </row>
    <row r="450" spans="1:50" ht="22.5" customHeight="1" x14ac:dyDescent="0.15">
      <c r="A450" s="552">
        <v>8</v>
      </c>
      <c r="B450" s="2248">
        <v>1</v>
      </c>
      <c r="C450" s="548" t="s">
        <v>1744</v>
      </c>
      <c r="D450" s="549"/>
      <c r="E450" s="549"/>
      <c r="F450" s="549"/>
      <c r="G450" s="549"/>
      <c r="H450" s="549"/>
      <c r="I450" s="549"/>
      <c r="J450" s="549"/>
      <c r="K450" s="549"/>
      <c r="L450" s="543"/>
      <c r="M450" s="548" t="s">
        <v>1749</v>
      </c>
      <c r="N450" s="549"/>
      <c r="O450" s="549"/>
      <c r="P450" s="549"/>
      <c r="Q450" s="549"/>
      <c r="R450" s="549"/>
      <c r="S450" s="549"/>
      <c r="T450" s="549"/>
      <c r="U450" s="549"/>
      <c r="V450" s="549"/>
      <c r="W450" s="549"/>
      <c r="X450" s="549"/>
      <c r="Y450" s="549"/>
      <c r="Z450" s="549"/>
      <c r="AA450" s="549"/>
      <c r="AB450" s="549"/>
      <c r="AC450" s="549"/>
      <c r="AD450" s="549"/>
      <c r="AE450" s="549"/>
      <c r="AF450" s="549"/>
      <c r="AG450" s="549"/>
      <c r="AH450" s="549"/>
      <c r="AI450" s="549"/>
      <c r="AJ450" s="543"/>
      <c r="AK450" s="2249">
        <v>0.01</v>
      </c>
      <c r="AL450" s="2250"/>
      <c r="AM450" s="2250"/>
      <c r="AN450" s="2250"/>
      <c r="AO450" s="2250"/>
      <c r="AP450" s="2251"/>
      <c r="AQ450" s="544" t="s">
        <v>874</v>
      </c>
      <c r="AR450" s="539"/>
      <c r="AS450" s="539"/>
      <c r="AT450" s="540"/>
      <c r="AU450" s="544" t="s">
        <v>874</v>
      </c>
      <c r="AV450" s="539"/>
      <c r="AW450" s="539"/>
      <c r="AX450" s="540"/>
    </row>
    <row r="451" spans="1:50" ht="22.5" customHeight="1" x14ac:dyDescent="0.15">
      <c r="A451" s="552">
        <v>9</v>
      </c>
      <c r="B451" s="2248">
        <v>1</v>
      </c>
      <c r="C451" s="548" t="s">
        <v>1745</v>
      </c>
      <c r="D451" s="549"/>
      <c r="E451" s="549"/>
      <c r="F451" s="549"/>
      <c r="G451" s="549"/>
      <c r="H451" s="549"/>
      <c r="I451" s="549"/>
      <c r="J451" s="549"/>
      <c r="K451" s="549"/>
      <c r="L451" s="543"/>
      <c r="M451" s="548" t="s">
        <v>1749</v>
      </c>
      <c r="N451" s="549"/>
      <c r="O451" s="549"/>
      <c r="P451" s="549"/>
      <c r="Q451" s="549"/>
      <c r="R451" s="549"/>
      <c r="S451" s="549"/>
      <c r="T451" s="549"/>
      <c r="U451" s="549"/>
      <c r="V451" s="549"/>
      <c r="W451" s="549"/>
      <c r="X451" s="549"/>
      <c r="Y451" s="549"/>
      <c r="Z451" s="549"/>
      <c r="AA451" s="549"/>
      <c r="AB451" s="549"/>
      <c r="AC451" s="549"/>
      <c r="AD451" s="549"/>
      <c r="AE451" s="549"/>
      <c r="AF451" s="549"/>
      <c r="AG451" s="549"/>
      <c r="AH451" s="549"/>
      <c r="AI451" s="549"/>
      <c r="AJ451" s="543"/>
      <c r="AK451" s="2249">
        <v>0.01</v>
      </c>
      <c r="AL451" s="2250"/>
      <c r="AM451" s="2250"/>
      <c r="AN451" s="2250"/>
      <c r="AO451" s="2250"/>
      <c r="AP451" s="2251"/>
      <c r="AQ451" s="544" t="s">
        <v>874</v>
      </c>
      <c r="AR451" s="539"/>
      <c r="AS451" s="539"/>
      <c r="AT451" s="540"/>
      <c r="AU451" s="544" t="s">
        <v>874</v>
      </c>
      <c r="AV451" s="539"/>
      <c r="AW451" s="539"/>
      <c r="AX451" s="540"/>
    </row>
    <row r="452" spans="1:50" ht="22.5" customHeight="1" x14ac:dyDescent="0.15">
      <c r="A452" s="552">
        <v>10</v>
      </c>
      <c r="B452" s="2248">
        <v>1</v>
      </c>
      <c r="C452" s="548" t="s">
        <v>1746</v>
      </c>
      <c r="D452" s="549"/>
      <c r="E452" s="549"/>
      <c r="F452" s="549"/>
      <c r="G452" s="549"/>
      <c r="H452" s="549"/>
      <c r="I452" s="549"/>
      <c r="J452" s="549"/>
      <c r="K452" s="549"/>
      <c r="L452" s="543"/>
      <c r="M452" s="548" t="s">
        <v>1749</v>
      </c>
      <c r="N452" s="549"/>
      <c r="O452" s="549"/>
      <c r="P452" s="549"/>
      <c r="Q452" s="549"/>
      <c r="R452" s="549"/>
      <c r="S452" s="549"/>
      <c r="T452" s="549"/>
      <c r="U452" s="549"/>
      <c r="V452" s="549"/>
      <c r="W452" s="549"/>
      <c r="X452" s="549"/>
      <c r="Y452" s="549"/>
      <c r="Z452" s="549"/>
      <c r="AA452" s="549"/>
      <c r="AB452" s="549"/>
      <c r="AC452" s="549"/>
      <c r="AD452" s="549"/>
      <c r="AE452" s="549"/>
      <c r="AF452" s="549"/>
      <c r="AG452" s="549"/>
      <c r="AH452" s="549"/>
      <c r="AI452" s="549"/>
      <c r="AJ452" s="543"/>
      <c r="AK452" s="2249">
        <v>0.01</v>
      </c>
      <c r="AL452" s="2250"/>
      <c r="AM452" s="2250"/>
      <c r="AN452" s="2250"/>
      <c r="AO452" s="2250"/>
      <c r="AP452" s="2251"/>
      <c r="AQ452" s="544" t="s">
        <v>874</v>
      </c>
      <c r="AR452" s="539"/>
      <c r="AS452" s="539"/>
      <c r="AT452" s="540"/>
      <c r="AU452" s="544" t="s">
        <v>874</v>
      </c>
      <c r="AV452" s="539"/>
      <c r="AW452" s="539"/>
      <c r="AX452" s="540"/>
    </row>
    <row r="453" spans="1:50" ht="13.5" customHeight="1" x14ac:dyDescent="0.1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c r="AI453" s="25"/>
      <c r="AJ453" s="25"/>
      <c r="AK453" s="218"/>
      <c r="AL453" s="218"/>
      <c r="AM453" s="218"/>
      <c r="AN453" s="218"/>
      <c r="AO453" s="218"/>
      <c r="AP453" s="218"/>
      <c r="AQ453" s="25"/>
      <c r="AR453" s="25"/>
      <c r="AS453" s="25"/>
      <c r="AT453" s="25"/>
      <c r="AU453" s="25"/>
      <c r="AV453" s="25"/>
      <c r="AW453" s="25"/>
      <c r="AX453" s="25"/>
    </row>
    <row r="454" spans="1:50" ht="13.5" customHeight="1" x14ac:dyDescent="0.15">
      <c r="A454" s="25"/>
      <c r="B454" s="25" t="s">
        <v>1750</v>
      </c>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18"/>
      <c r="AL454" s="218"/>
      <c r="AM454" s="218"/>
      <c r="AN454" s="218"/>
      <c r="AO454" s="218"/>
      <c r="AP454" s="218"/>
      <c r="AQ454" s="25"/>
      <c r="AR454" s="25"/>
      <c r="AS454" s="25"/>
      <c r="AT454" s="25"/>
      <c r="AU454" s="25"/>
      <c r="AV454" s="25"/>
      <c r="AW454" s="25"/>
      <c r="AX454" s="25"/>
    </row>
    <row r="455" spans="1:50" ht="22.5" customHeight="1" x14ac:dyDescent="0.15">
      <c r="A455" s="534"/>
      <c r="B455" s="534"/>
      <c r="C455" s="365" t="s">
        <v>143</v>
      </c>
      <c r="D455" s="366"/>
      <c r="E455" s="366"/>
      <c r="F455" s="366"/>
      <c r="G455" s="366"/>
      <c r="H455" s="366"/>
      <c r="I455" s="366"/>
      <c r="J455" s="366"/>
      <c r="K455" s="366"/>
      <c r="L455" s="402"/>
      <c r="M455" s="365" t="s">
        <v>144</v>
      </c>
      <c r="N455" s="366"/>
      <c r="O455" s="366"/>
      <c r="P455" s="366"/>
      <c r="Q455" s="366"/>
      <c r="R455" s="366"/>
      <c r="S455" s="366"/>
      <c r="T455" s="366"/>
      <c r="U455" s="366"/>
      <c r="V455" s="366"/>
      <c r="W455" s="366"/>
      <c r="X455" s="366"/>
      <c r="Y455" s="366"/>
      <c r="Z455" s="366"/>
      <c r="AA455" s="366"/>
      <c r="AB455" s="366"/>
      <c r="AC455" s="366"/>
      <c r="AD455" s="366"/>
      <c r="AE455" s="366"/>
      <c r="AF455" s="366"/>
      <c r="AG455" s="366"/>
      <c r="AH455" s="366"/>
      <c r="AI455" s="366"/>
      <c r="AJ455" s="402"/>
      <c r="AK455" s="2229" t="s">
        <v>145</v>
      </c>
      <c r="AL455" s="2230"/>
      <c r="AM455" s="2230"/>
      <c r="AN455" s="2230"/>
      <c r="AO455" s="2230"/>
      <c r="AP455" s="2230"/>
      <c r="AQ455" s="541" t="s">
        <v>146</v>
      </c>
      <c r="AR455" s="541"/>
      <c r="AS455" s="541"/>
      <c r="AT455" s="541"/>
      <c r="AU455" s="365" t="s">
        <v>147</v>
      </c>
      <c r="AV455" s="366"/>
      <c r="AW455" s="366"/>
      <c r="AX455" s="543"/>
    </row>
    <row r="456" spans="1:50" ht="22.5" customHeight="1" x14ac:dyDescent="0.15">
      <c r="A456" s="534">
        <v>1</v>
      </c>
      <c r="B456" s="534">
        <v>1</v>
      </c>
      <c r="C456" s="548" t="s">
        <v>1751</v>
      </c>
      <c r="D456" s="549"/>
      <c r="E456" s="549"/>
      <c r="F456" s="549"/>
      <c r="G456" s="549"/>
      <c r="H456" s="549"/>
      <c r="I456" s="549"/>
      <c r="J456" s="549"/>
      <c r="K456" s="549"/>
      <c r="L456" s="543"/>
      <c r="M456" s="548" t="s">
        <v>1752</v>
      </c>
      <c r="N456" s="549"/>
      <c r="O456" s="549"/>
      <c r="P456" s="549"/>
      <c r="Q456" s="549"/>
      <c r="R456" s="549"/>
      <c r="S456" s="549"/>
      <c r="T456" s="549"/>
      <c r="U456" s="549"/>
      <c r="V456" s="549"/>
      <c r="W456" s="549"/>
      <c r="X456" s="549"/>
      <c r="Y456" s="549"/>
      <c r="Z456" s="549"/>
      <c r="AA456" s="549"/>
      <c r="AB456" s="549"/>
      <c r="AC456" s="549"/>
      <c r="AD456" s="549"/>
      <c r="AE456" s="549"/>
      <c r="AF456" s="549"/>
      <c r="AG456" s="549"/>
      <c r="AH456" s="549"/>
      <c r="AI456" s="549"/>
      <c r="AJ456" s="543"/>
      <c r="AK456" s="2226">
        <v>1</v>
      </c>
      <c r="AL456" s="2227"/>
      <c r="AM456" s="2227"/>
      <c r="AN456" s="2227"/>
      <c r="AO456" s="2227"/>
      <c r="AP456" s="2227"/>
      <c r="AQ456" s="550">
        <v>9</v>
      </c>
      <c r="AR456" s="550"/>
      <c r="AS456" s="550"/>
      <c r="AT456" s="550"/>
      <c r="AU456" s="2245">
        <v>0.69</v>
      </c>
      <c r="AV456" s="1743"/>
      <c r="AW456" s="1743"/>
      <c r="AX456" s="1744"/>
    </row>
    <row r="457" spans="1:50" ht="13.5" customHeight="1" x14ac:dyDescent="0.1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c r="AG457" s="25"/>
      <c r="AH457" s="25"/>
      <c r="AI457" s="25"/>
      <c r="AJ457" s="25"/>
      <c r="AK457" s="218"/>
      <c r="AL457" s="218"/>
      <c r="AM457" s="218"/>
      <c r="AN457" s="218"/>
      <c r="AO457" s="218"/>
      <c r="AP457" s="218"/>
      <c r="AQ457" s="25"/>
      <c r="AR457" s="25"/>
      <c r="AS457" s="25"/>
      <c r="AT457" s="25"/>
      <c r="AU457" s="25"/>
      <c r="AV457" s="25"/>
      <c r="AW457" s="25"/>
      <c r="AX457" s="25"/>
    </row>
    <row r="458" spans="1:50" ht="13.5" customHeight="1" x14ac:dyDescent="0.15">
      <c r="A458" s="25"/>
      <c r="B458" s="25" t="s">
        <v>1753</v>
      </c>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c r="AG458" s="25"/>
      <c r="AH458" s="25"/>
      <c r="AI458" s="25"/>
      <c r="AJ458" s="25"/>
      <c r="AK458" s="218"/>
      <c r="AL458" s="218"/>
      <c r="AM458" s="218"/>
      <c r="AN458" s="218"/>
      <c r="AO458" s="218"/>
      <c r="AP458" s="218"/>
      <c r="AQ458" s="25"/>
      <c r="AR458" s="25"/>
      <c r="AS458" s="25"/>
      <c r="AT458" s="25"/>
      <c r="AU458" s="25"/>
      <c r="AV458" s="25"/>
      <c r="AW458" s="25"/>
      <c r="AX458" s="25"/>
    </row>
    <row r="459" spans="1:50" ht="22.5" customHeight="1" x14ac:dyDescent="0.15">
      <c r="A459" s="534"/>
      <c r="B459" s="534"/>
      <c r="C459" s="365" t="s">
        <v>143</v>
      </c>
      <c r="D459" s="366"/>
      <c r="E459" s="366"/>
      <c r="F459" s="366"/>
      <c r="G459" s="366"/>
      <c r="H459" s="366"/>
      <c r="I459" s="366"/>
      <c r="J459" s="366"/>
      <c r="K459" s="366"/>
      <c r="L459" s="402"/>
      <c r="M459" s="365" t="s">
        <v>144</v>
      </c>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402"/>
      <c r="AK459" s="2229" t="s">
        <v>145</v>
      </c>
      <c r="AL459" s="2230"/>
      <c r="AM459" s="2230"/>
      <c r="AN459" s="2230"/>
      <c r="AO459" s="2230"/>
      <c r="AP459" s="2230"/>
      <c r="AQ459" s="541" t="s">
        <v>146</v>
      </c>
      <c r="AR459" s="541"/>
      <c r="AS459" s="541"/>
      <c r="AT459" s="541"/>
      <c r="AU459" s="365" t="s">
        <v>147</v>
      </c>
      <c r="AV459" s="366"/>
      <c r="AW459" s="366"/>
      <c r="AX459" s="543"/>
    </row>
    <row r="460" spans="1:50" ht="22.5" customHeight="1" x14ac:dyDescent="0.15">
      <c r="A460" s="534">
        <v>1</v>
      </c>
      <c r="B460" s="534">
        <v>1</v>
      </c>
      <c r="C460" s="548" t="s">
        <v>1754</v>
      </c>
      <c r="D460" s="549"/>
      <c r="E460" s="549"/>
      <c r="F460" s="549"/>
      <c r="G460" s="549"/>
      <c r="H460" s="549"/>
      <c r="I460" s="549"/>
      <c r="J460" s="549"/>
      <c r="K460" s="549"/>
      <c r="L460" s="543"/>
      <c r="M460" s="548" t="s">
        <v>1755</v>
      </c>
      <c r="N460" s="549"/>
      <c r="O460" s="549"/>
      <c r="P460" s="549"/>
      <c r="Q460" s="549"/>
      <c r="R460" s="549"/>
      <c r="S460" s="549"/>
      <c r="T460" s="549"/>
      <c r="U460" s="549"/>
      <c r="V460" s="549"/>
      <c r="W460" s="549"/>
      <c r="X460" s="549"/>
      <c r="Y460" s="549"/>
      <c r="Z460" s="549"/>
      <c r="AA460" s="549"/>
      <c r="AB460" s="549"/>
      <c r="AC460" s="549"/>
      <c r="AD460" s="549"/>
      <c r="AE460" s="549"/>
      <c r="AF460" s="549"/>
      <c r="AG460" s="549"/>
      <c r="AH460" s="549"/>
      <c r="AI460" s="549"/>
      <c r="AJ460" s="543"/>
      <c r="AK460" s="2226">
        <v>3</v>
      </c>
      <c r="AL460" s="2227"/>
      <c r="AM460" s="2227"/>
      <c r="AN460" s="2227"/>
      <c r="AO460" s="2227"/>
      <c r="AP460" s="2227"/>
      <c r="AQ460" s="537" t="s">
        <v>874</v>
      </c>
      <c r="AR460" s="537"/>
      <c r="AS460" s="537"/>
      <c r="AT460" s="537"/>
      <c r="AU460" s="2228" t="s">
        <v>874</v>
      </c>
      <c r="AV460" s="539"/>
      <c r="AW460" s="539"/>
      <c r="AX460" s="540"/>
    </row>
    <row r="461" spans="1:50" ht="13.5" customHeight="1" x14ac:dyDescent="0.1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c r="AG461" s="25"/>
      <c r="AH461" s="25"/>
      <c r="AI461" s="25"/>
      <c r="AJ461" s="25"/>
      <c r="AK461" s="218"/>
      <c r="AL461" s="218"/>
      <c r="AM461" s="218"/>
      <c r="AN461" s="218"/>
      <c r="AO461" s="218"/>
      <c r="AP461" s="218"/>
      <c r="AQ461" s="25"/>
      <c r="AR461" s="25"/>
      <c r="AS461" s="25"/>
      <c r="AT461" s="25"/>
      <c r="AU461" s="25"/>
      <c r="AV461" s="25"/>
      <c r="AW461" s="25"/>
      <c r="AX461" s="25"/>
    </row>
    <row r="462" spans="1:50" x14ac:dyDescent="0.15">
      <c r="A462" s="25"/>
      <c r="B462" s="25" t="s">
        <v>1756</v>
      </c>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c r="AG462" s="25"/>
      <c r="AH462" s="25"/>
      <c r="AI462" s="25"/>
      <c r="AJ462" s="25"/>
      <c r="AK462" s="218"/>
      <c r="AL462" s="218"/>
      <c r="AM462" s="218"/>
      <c r="AN462" s="218"/>
      <c r="AO462" s="218"/>
      <c r="AP462" s="218"/>
      <c r="AQ462" s="25"/>
      <c r="AR462" s="25"/>
      <c r="AS462" s="25"/>
      <c r="AT462" s="25"/>
      <c r="AU462" s="25"/>
      <c r="AV462" s="25"/>
      <c r="AW462" s="25"/>
      <c r="AX462" s="25"/>
    </row>
    <row r="463" spans="1:50" ht="22.5" customHeight="1" x14ac:dyDescent="0.15">
      <c r="A463" s="534"/>
      <c r="B463" s="534"/>
      <c r="C463" s="365" t="s">
        <v>143</v>
      </c>
      <c r="D463" s="366"/>
      <c r="E463" s="366"/>
      <c r="F463" s="366"/>
      <c r="G463" s="366"/>
      <c r="H463" s="366"/>
      <c r="I463" s="366"/>
      <c r="J463" s="366"/>
      <c r="K463" s="366"/>
      <c r="L463" s="402"/>
      <c r="M463" s="365" t="s">
        <v>144</v>
      </c>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c r="AI463" s="366"/>
      <c r="AJ463" s="402"/>
      <c r="AK463" s="2229" t="s">
        <v>145</v>
      </c>
      <c r="AL463" s="2230"/>
      <c r="AM463" s="2230"/>
      <c r="AN463" s="2230"/>
      <c r="AO463" s="2230"/>
      <c r="AP463" s="2230"/>
      <c r="AQ463" s="541" t="s">
        <v>146</v>
      </c>
      <c r="AR463" s="541"/>
      <c r="AS463" s="541"/>
      <c r="AT463" s="541"/>
      <c r="AU463" s="365" t="s">
        <v>147</v>
      </c>
      <c r="AV463" s="366"/>
      <c r="AW463" s="366"/>
      <c r="AX463" s="543"/>
    </row>
    <row r="464" spans="1:50" ht="22.5" customHeight="1" x14ac:dyDescent="0.15">
      <c r="A464" s="534">
        <v>1</v>
      </c>
      <c r="B464" s="534">
        <v>1</v>
      </c>
      <c r="C464" s="548" t="s">
        <v>1757</v>
      </c>
      <c r="D464" s="549"/>
      <c r="E464" s="549"/>
      <c r="F464" s="549"/>
      <c r="G464" s="549"/>
      <c r="H464" s="549"/>
      <c r="I464" s="549"/>
      <c r="J464" s="549"/>
      <c r="K464" s="549"/>
      <c r="L464" s="543"/>
      <c r="M464" s="548" t="s">
        <v>1629</v>
      </c>
      <c r="N464" s="549"/>
      <c r="O464" s="549"/>
      <c r="P464" s="549"/>
      <c r="Q464" s="549"/>
      <c r="R464" s="549"/>
      <c r="S464" s="549"/>
      <c r="T464" s="549"/>
      <c r="U464" s="549"/>
      <c r="V464" s="549"/>
      <c r="W464" s="549"/>
      <c r="X464" s="549"/>
      <c r="Y464" s="549"/>
      <c r="Z464" s="549"/>
      <c r="AA464" s="549"/>
      <c r="AB464" s="549"/>
      <c r="AC464" s="549"/>
      <c r="AD464" s="549"/>
      <c r="AE464" s="549"/>
      <c r="AF464" s="549"/>
      <c r="AG464" s="549"/>
      <c r="AH464" s="549"/>
      <c r="AI464" s="549"/>
      <c r="AJ464" s="543"/>
      <c r="AK464" s="2239">
        <v>0.02</v>
      </c>
      <c r="AL464" s="2240"/>
      <c r="AM464" s="2240"/>
      <c r="AN464" s="2240"/>
      <c r="AO464" s="2240"/>
      <c r="AP464" s="2240"/>
      <c r="AQ464" s="537" t="s">
        <v>1409</v>
      </c>
      <c r="AR464" s="537"/>
      <c r="AS464" s="537"/>
      <c r="AT464" s="537"/>
      <c r="AU464" s="544" t="s">
        <v>874</v>
      </c>
      <c r="AV464" s="539"/>
      <c r="AW464" s="539"/>
      <c r="AX464" s="540"/>
    </row>
    <row r="465" spans="1:50" x14ac:dyDescent="0.1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c r="AI465" s="25"/>
      <c r="AJ465" s="25"/>
      <c r="AK465" s="218"/>
      <c r="AL465" s="218"/>
      <c r="AM465" s="218"/>
      <c r="AN465" s="218"/>
      <c r="AO465" s="218"/>
      <c r="AP465" s="218"/>
      <c r="AQ465" s="25"/>
      <c r="AR465" s="25"/>
      <c r="AS465" s="25"/>
      <c r="AT465" s="25"/>
      <c r="AU465" s="25"/>
      <c r="AV465" s="25"/>
      <c r="AW465" s="25"/>
      <c r="AX465" s="25"/>
    </row>
    <row r="466" spans="1:50" x14ac:dyDescent="0.15">
      <c r="A466" s="25"/>
      <c r="B466" s="25" t="s">
        <v>1758</v>
      </c>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c r="AG466" s="25"/>
      <c r="AH466" s="25"/>
      <c r="AI466" s="25"/>
      <c r="AJ466" s="25"/>
      <c r="AK466" s="218"/>
      <c r="AL466" s="218"/>
      <c r="AM466" s="218"/>
      <c r="AN466" s="218"/>
      <c r="AO466" s="218"/>
      <c r="AP466" s="218"/>
      <c r="AQ466" s="25"/>
      <c r="AR466" s="25"/>
      <c r="AS466" s="25"/>
      <c r="AT466" s="25"/>
      <c r="AU466" s="25"/>
      <c r="AV466" s="25"/>
      <c r="AW466" s="25"/>
      <c r="AX466" s="25"/>
    </row>
    <row r="467" spans="1:50" ht="22.5" customHeight="1" x14ac:dyDescent="0.15">
      <c r="A467" s="534"/>
      <c r="B467" s="534"/>
      <c r="C467" s="365" t="s">
        <v>143</v>
      </c>
      <c r="D467" s="366"/>
      <c r="E467" s="366"/>
      <c r="F467" s="366"/>
      <c r="G467" s="366"/>
      <c r="H467" s="366"/>
      <c r="I467" s="366"/>
      <c r="J467" s="366"/>
      <c r="K467" s="366"/>
      <c r="L467" s="402"/>
      <c r="M467" s="365" t="s">
        <v>144</v>
      </c>
      <c r="N467" s="366"/>
      <c r="O467" s="366"/>
      <c r="P467" s="366"/>
      <c r="Q467" s="366"/>
      <c r="R467" s="366"/>
      <c r="S467" s="366"/>
      <c r="T467" s="366"/>
      <c r="U467" s="366"/>
      <c r="V467" s="366"/>
      <c r="W467" s="366"/>
      <c r="X467" s="366"/>
      <c r="Y467" s="366"/>
      <c r="Z467" s="366"/>
      <c r="AA467" s="366"/>
      <c r="AB467" s="366"/>
      <c r="AC467" s="366"/>
      <c r="AD467" s="366"/>
      <c r="AE467" s="366"/>
      <c r="AF467" s="366"/>
      <c r="AG467" s="366"/>
      <c r="AH467" s="366"/>
      <c r="AI467" s="366"/>
      <c r="AJ467" s="402"/>
      <c r="AK467" s="2229" t="s">
        <v>145</v>
      </c>
      <c r="AL467" s="2230"/>
      <c r="AM467" s="2230"/>
      <c r="AN467" s="2230"/>
      <c r="AO467" s="2230"/>
      <c r="AP467" s="2230"/>
      <c r="AQ467" s="541" t="s">
        <v>146</v>
      </c>
      <c r="AR467" s="541"/>
      <c r="AS467" s="541"/>
      <c r="AT467" s="541"/>
      <c r="AU467" s="365" t="s">
        <v>147</v>
      </c>
      <c r="AV467" s="366"/>
      <c r="AW467" s="366"/>
      <c r="AX467" s="543"/>
    </row>
    <row r="468" spans="1:50" ht="22.5" customHeight="1" x14ac:dyDescent="0.15">
      <c r="A468" s="534">
        <v>1</v>
      </c>
      <c r="B468" s="534">
        <v>1</v>
      </c>
      <c r="C468" s="548" t="s">
        <v>1759</v>
      </c>
      <c r="D468" s="549"/>
      <c r="E468" s="549"/>
      <c r="F468" s="549"/>
      <c r="G468" s="549"/>
      <c r="H468" s="549"/>
      <c r="I468" s="549"/>
      <c r="J468" s="549"/>
      <c r="K468" s="549"/>
      <c r="L468" s="543"/>
      <c r="M468" s="548" t="s">
        <v>1629</v>
      </c>
      <c r="N468" s="549"/>
      <c r="O468" s="549"/>
      <c r="P468" s="549"/>
      <c r="Q468" s="549"/>
      <c r="R468" s="549"/>
      <c r="S468" s="549"/>
      <c r="T468" s="549"/>
      <c r="U468" s="549"/>
      <c r="V468" s="549"/>
      <c r="W468" s="549"/>
      <c r="X468" s="549"/>
      <c r="Y468" s="549"/>
      <c r="Z468" s="549"/>
      <c r="AA468" s="549"/>
      <c r="AB468" s="549"/>
      <c r="AC468" s="549"/>
      <c r="AD468" s="549"/>
      <c r="AE468" s="549"/>
      <c r="AF468" s="549"/>
      <c r="AG468" s="549"/>
      <c r="AH468" s="549"/>
      <c r="AI468" s="549"/>
      <c r="AJ468" s="543"/>
      <c r="AK468" s="2226">
        <v>0.1</v>
      </c>
      <c r="AL468" s="2227"/>
      <c r="AM468" s="2227"/>
      <c r="AN468" s="2227"/>
      <c r="AO468" s="2227"/>
      <c r="AP468" s="2227"/>
      <c r="AQ468" s="537" t="s">
        <v>1409</v>
      </c>
      <c r="AR468" s="537"/>
      <c r="AS468" s="537"/>
      <c r="AT468" s="537"/>
      <c r="AU468" s="544" t="s">
        <v>874</v>
      </c>
      <c r="AV468" s="539"/>
      <c r="AW468" s="539"/>
      <c r="AX468" s="540"/>
    </row>
    <row r="469" spans="1:50" x14ac:dyDescent="0.1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c r="AG469" s="25"/>
      <c r="AH469" s="25"/>
      <c r="AI469" s="25"/>
      <c r="AJ469" s="25"/>
      <c r="AK469" s="218"/>
      <c r="AL469" s="218"/>
      <c r="AM469" s="218"/>
      <c r="AN469" s="218"/>
      <c r="AO469" s="218"/>
      <c r="AP469" s="218"/>
      <c r="AQ469" s="25"/>
      <c r="AR469" s="25"/>
      <c r="AS469" s="25"/>
      <c r="AT469" s="25"/>
      <c r="AU469" s="25"/>
      <c r="AV469" s="25"/>
      <c r="AW469" s="25"/>
      <c r="AX469" s="25"/>
    </row>
    <row r="470" spans="1:50" x14ac:dyDescent="0.15">
      <c r="A470" s="25"/>
      <c r="B470" s="25" t="s">
        <v>1760</v>
      </c>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c r="AG470" s="25"/>
      <c r="AH470" s="25"/>
      <c r="AI470" s="25"/>
      <c r="AJ470" s="25"/>
      <c r="AK470" s="218"/>
      <c r="AL470" s="218"/>
      <c r="AM470" s="218"/>
      <c r="AN470" s="218"/>
      <c r="AO470" s="218"/>
      <c r="AP470" s="218"/>
      <c r="AQ470" s="25"/>
      <c r="AR470" s="25"/>
      <c r="AS470" s="25"/>
      <c r="AT470" s="25"/>
      <c r="AU470" s="25"/>
      <c r="AV470" s="25"/>
      <c r="AW470" s="25"/>
      <c r="AX470" s="25"/>
    </row>
    <row r="471" spans="1:50" ht="22.5" customHeight="1" x14ac:dyDescent="0.15">
      <c r="A471" s="534"/>
      <c r="B471" s="534"/>
      <c r="C471" s="365" t="s">
        <v>143</v>
      </c>
      <c r="D471" s="366"/>
      <c r="E471" s="366"/>
      <c r="F471" s="366"/>
      <c r="G471" s="366"/>
      <c r="H471" s="366"/>
      <c r="I471" s="366"/>
      <c r="J471" s="366"/>
      <c r="K471" s="366"/>
      <c r="L471" s="402"/>
      <c r="M471" s="365" t="s">
        <v>144</v>
      </c>
      <c r="N471" s="366"/>
      <c r="O471" s="366"/>
      <c r="P471" s="366"/>
      <c r="Q471" s="366"/>
      <c r="R471" s="366"/>
      <c r="S471" s="366"/>
      <c r="T471" s="366"/>
      <c r="U471" s="366"/>
      <c r="V471" s="366"/>
      <c r="W471" s="366"/>
      <c r="X471" s="366"/>
      <c r="Y471" s="366"/>
      <c r="Z471" s="366"/>
      <c r="AA471" s="366"/>
      <c r="AB471" s="366"/>
      <c r="AC471" s="366"/>
      <c r="AD471" s="366"/>
      <c r="AE471" s="366"/>
      <c r="AF471" s="366"/>
      <c r="AG471" s="366"/>
      <c r="AH471" s="366"/>
      <c r="AI471" s="366"/>
      <c r="AJ471" s="402"/>
      <c r="AK471" s="2229" t="s">
        <v>145</v>
      </c>
      <c r="AL471" s="2230"/>
      <c r="AM471" s="2230"/>
      <c r="AN471" s="2230"/>
      <c r="AO471" s="2230"/>
      <c r="AP471" s="2230"/>
      <c r="AQ471" s="541" t="s">
        <v>146</v>
      </c>
      <c r="AR471" s="541"/>
      <c r="AS471" s="541"/>
      <c r="AT471" s="541"/>
      <c r="AU471" s="365" t="s">
        <v>147</v>
      </c>
      <c r="AV471" s="366"/>
      <c r="AW471" s="366"/>
      <c r="AX471" s="543"/>
    </row>
    <row r="472" spans="1:50" ht="22.5" customHeight="1" x14ac:dyDescent="0.15">
      <c r="A472" s="534">
        <v>1</v>
      </c>
      <c r="B472" s="534">
        <v>1</v>
      </c>
      <c r="C472" s="548" t="s">
        <v>1761</v>
      </c>
      <c r="D472" s="549"/>
      <c r="E472" s="549"/>
      <c r="F472" s="549"/>
      <c r="G472" s="549"/>
      <c r="H472" s="549"/>
      <c r="I472" s="549"/>
      <c r="J472" s="549"/>
      <c r="K472" s="549"/>
      <c r="L472" s="543"/>
      <c r="M472" s="548" t="s">
        <v>1635</v>
      </c>
      <c r="N472" s="549"/>
      <c r="O472" s="549"/>
      <c r="P472" s="549"/>
      <c r="Q472" s="549"/>
      <c r="R472" s="549"/>
      <c r="S472" s="549"/>
      <c r="T472" s="549"/>
      <c r="U472" s="549"/>
      <c r="V472" s="549"/>
      <c r="W472" s="549"/>
      <c r="X472" s="549"/>
      <c r="Y472" s="549"/>
      <c r="Z472" s="549"/>
      <c r="AA472" s="549"/>
      <c r="AB472" s="549"/>
      <c r="AC472" s="549"/>
      <c r="AD472" s="549"/>
      <c r="AE472" s="549"/>
      <c r="AF472" s="549"/>
      <c r="AG472" s="549"/>
      <c r="AH472" s="549"/>
      <c r="AI472" s="549"/>
      <c r="AJ472" s="543"/>
      <c r="AK472" s="2226">
        <v>0.5</v>
      </c>
      <c r="AL472" s="2227"/>
      <c r="AM472" s="2227"/>
      <c r="AN472" s="2227"/>
      <c r="AO472" s="2227"/>
      <c r="AP472" s="2227"/>
      <c r="AQ472" s="537" t="s">
        <v>874</v>
      </c>
      <c r="AR472" s="537"/>
      <c r="AS472" s="537"/>
      <c r="AT472" s="537"/>
      <c r="AU472" s="544" t="s">
        <v>874</v>
      </c>
      <c r="AV472" s="539"/>
      <c r="AW472" s="539"/>
      <c r="AX472" s="540"/>
    </row>
    <row r="473" spans="1:50" x14ac:dyDescent="0.1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c r="AG473" s="25"/>
      <c r="AH473" s="25"/>
      <c r="AI473" s="25"/>
      <c r="AJ473" s="25"/>
      <c r="AK473" s="218"/>
      <c r="AL473" s="218"/>
      <c r="AM473" s="218"/>
      <c r="AN473" s="218"/>
      <c r="AO473" s="218"/>
      <c r="AP473" s="218"/>
      <c r="AQ473" s="25"/>
      <c r="AR473" s="25"/>
      <c r="AS473" s="25"/>
      <c r="AT473" s="25"/>
      <c r="AU473" s="25"/>
      <c r="AV473" s="25"/>
      <c r="AW473" s="25"/>
      <c r="AX473" s="25"/>
    </row>
    <row r="474" spans="1:50" x14ac:dyDescent="0.15">
      <c r="A474" s="25"/>
      <c r="B474" s="25" t="s">
        <v>1762</v>
      </c>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18"/>
      <c r="AL474" s="218"/>
      <c r="AM474" s="218"/>
      <c r="AN474" s="218"/>
      <c r="AO474" s="218"/>
      <c r="AP474" s="218"/>
      <c r="AQ474" s="25"/>
      <c r="AR474" s="25"/>
      <c r="AS474" s="25"/>
      <c r="AT474" s="25"/>
      <c r="AU474" s="25"/>
      <c r="AV474" s="25"/>
      <c r="AW474" s="25"/>
      <c r="AX474" s="25"/>
    </row>
    <row r="475" spans="1:50" ht="22.5" customHeight="1" x14ac:dyDescent="0.15">
      <c r="A475" s="534"/>
      <c r="B475" s="534"/>
      <c r="C475" s="365" t="s">
        <v>143</v>
      </c>
      <c r="D475" s="366"/>
      <c r="E475" s="366"/>
      <c r="F475" s="366"/>
      <c r="G475" s="366"/>
      <c r="H475" s="366"/>
      <c r="I475" s="366"/>
      <c r="J475" s="366"/>
      <c r="K475" s="366"/>
      <c r="L475" s="402"/>
      <c r="M475" s="365" t="s">
        <v>144</v>
      </c>
      <c r="N475" s="366"/>
      <c r="O475" s="366"/>
      <c r="P475" s="366"/>
      <c r="Q475" s="366"/>
      <c r="R475" s="366"/>
      <c r="S475" s="366"/>
      <c r="T475" s="366"/>
      <c r="U475" s="366"/>
      <c r="V475" s="366"/>
      <c r="W475" s="366"/>
      <c r="X475" s="366"/>
      <c r="Y475" s="366"/>
      <c r="Z475" s="366"/>
      <c r="AA475" s="366"/>
      <c r="AB475" s="366"/>
      <c r="AC475" s="366"/>
      <c r="AD475" s="366"/>
      <c r="AE475" s="366"/>
      <c r="AF475" s="366"/>
      <c r="AG475" s="366"/>
      <c r="AH475" s="366"/>
      <c r="AI475" s="366"/>
      <c r="AJ475" s="402"/>
      <c r="AK475" s="2229" t="s">
        <v>145</v>
      </c>
      <c r="AL475" s="2230"/>
      <c r="AM475" s="2230"/>
      <c r="AN475" s="2230"/>
      <c r="AO475" s="2230"/>
      <c r="AP475" s="2230"/>
      <c r="AQ475" s="541" t="s">
        <v>146</v>
      </c>
      <c r="AR475" s="541"/>
      <c r="AS475" s="541"/>
      <c r="AT475" s="541"/>
      <c r="AU475" s="365" t="s">
        <v>147</v>
      </c>
      <c r="AV475" s="366"/>
      <c r="AW475" s="366"/>
      <c r="AX475" s="543"/>
    </row>
    <row r="476" spans="1:50" ht="22.5" customHeight="1" x14ac:dyDescent="0.15">
      <c r="A476" s="534">
        <v>1</v>
      </c>
      <c r="B476" s="534">
        <v>1</v>
      </c>
      <c r="C476" s="548" t="s">
        <v>1763</v>
      </c>
      <c r="D476" s="549"/>
      <c r="E476" s="549"/>
      <c r="F476" s="549"/>
      <c r="G476" s="549"/>
      <c r="H476" s="549"/>
      <c r="I476" s="549"/>
      <c r="J476" s="549"/>
      <c r="K476" s="549"/>
      <c r="L476" s="543"/>
      <c r="M476" s="548" t="s">
        <v>1764</v>
      </c>
      <c r="N476" s="549"/>
      <c r="O476" s="549"/>
      <c r="P476" s="549"/>
      <c r="Q476" s="549"/>
      <c r="R476" s="549"/>
      <c r="S476" s="549"/>
      <c r="T476" s="549"/>
      <c r="U476" s="549"/>
      <c r="V476" s="549"/>
      <c r="W476" s="549"/>
      <c r="X476" s="549"/>
      <c r="Y476" s="549"/>
      <c r="Z476" s="549"/>
      <c r="AA476" s="549"/>
      <c r="AB476" s="549"/>
      <c r="AC476" s="549"/>
      <c r="AD476" s="549"/>
      <c r="AE476" s="549"/>
      <c r="AF476" s="549"/>
      <c r="AG476" s="549"/>
      <c r="AH476" s="549"/>
      <c r="AI476" s="549"/>
      <c r="AJ476" s="543"/>
      <c r="AK476" s="2241">
        <v>0.1</v>
      </c>
      <c r="AL476" s="2242"/>
      <c r="AM476" s="2242"/>
      <c r="AN476" s="2242"/>
      <c r="AO476" s="2242"/>
      <c r="AP476" s="2242"/>
      <c r="AQ476" s="537" t="s">
        <v>874</v>
      </c>
      <c r="AR476" s="537"/>
      <c r="AS476" s="537"/>
      <c r="AT476" s="537"/>
      <c r="AU476" s="544" t="s">
        <v>874</v>
      </c>
      <c r="AV476" s="539"/>
      <c r="AW476" s="539"/>
      <c r="AX476" s="540"/>
    </row>
    <row r="477" spans="1:50" x14ac:dyDescent="0.1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c r="AG477" s="25"/>
      <c r="AH477" s="25"/>
      <c r="AI477" s="25"/>
      <c r="AJ477" s="25"/>
      <c r="AK477" s="219"/>
      <c r="AL477" s="219"/>
      <c r="AM477" s="219"/>
      <c r="AN477" s="219"/>
      <c r="AO477" s="219"/>
      <c r="AP477" s="219"/>
      <c r="AQ477" s="25"/>
      <c r="AR477" s="25"/>
      <c r="AS477" s="25"/>
      <c r="AT477" s="25"/>
      <c r="AU477" s="25"/>
      <c r="AV477" s="25"/>
      <c r="AW477" s="25"/>
      <c r="AX477" s="25"/>
    </row>
    <row r="478" spans="1:50" x14ac:dyDescent="0.15">
      <c r="A478" s="25"/>
      <c r="B478" s="25" t="s">
        <v>1765</v>
      </c>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c r="AI478" s="25"/>
      <c r="AJ478" s="25"/>
      <c r="AK478" s="219"/>
      <c r="AL478" s="219"/>
      <c r="AM478" s="219"/>
      <c r="AN478" s="219"/>
      <c r="AO478" s="219"/>
      <c r="AP478" s="219"/>
      <c r="AQ478" s="25"/>
      <c r="AR478" s="25"/>
      <c r="AS478" s="25"/>
      <c r="AT478" s="25"/>
      <c r="AU478" s="25"/>
      <c r="AV478" s="25"/>
      <c r="AW478" s="25"/>
      <c r="AX478" s="25"/>
    </row>
    <row r="479" spans="1:50" ht="22.5" customHeight="1" x14ac:dyDescent="0.15">
      <c r="A479" s="534"/>
      <c r="B479" s="534"/>
      <c r="C479" s="365" t="s">
        <v>143</v>
      </c>
      <c r="D479" s="366"/>
      <c r="E479" s="366"/>
      <c r="F479" s="366"/>
      <c r="G479" s="366"/>
      <c r="H479" s="366"/>
      <c r="I479" s="366"/>
      <c r="J479" s="366"/>
      <c r="K479" s="366"/>
      <c r="L479" s="402"/>
      <c r="M479" s="365" t="s">
        <v>144</v>
      </c>
      <c r="N479" s="366"/>
      <c r="O479" s="366"/>
      <c r="P479" s="366"/>
      <c r="Q479" s="366"/>
      <c r="R479" s="366"/>
      <c r="S479" s="366"/>
      <c r="T479" s="366"/>
      <c r="U479" s="366"/>
      <c r="V479" s="366"/>
      <c r="W479" s="366"/>
      <c r="X479" s="366"/>
      <c r="Y479" s="366"/>
      <c r="Z479" s="366"/>
      <c r="AA479" s="366"/>
      <c r="AB479" s="366"/>
      <c r="AC479" s="366"/>
      <c r="AD479" s="366"/>
      <c r="AE479" s="366"/>
      <c r="AF479" s="366"/>
      <c r="AG479" s="366"/>
      <c r="AH479" s="366"/>
      <c r="AI479" s="366"/>
      <c r="AJ479" s="402"/>
      <c r="AK479" s="2243" t="s">
        <v>145</v>
      </c>
      <c r="AL479" s="2244"/>
      <c r="AM479" s="2244"/>
      <c r="AN479" s="2244"/>
      <c r="AO479" s="2244"/>
      <c r="AP479" s="2244"/>
      <c r="AQ479" s="541" t="s">
        <v>146</v>
      </c>
      <c r="AR479" s="541"/>
      <c r="AS479" s="541"/>
      <c r="AT479" s="541"/>
      <c r="AU479" s="365" t="s">
        <v>147</v>
      </c>
      <c r="AV479" s="366"/>
      <c r="AW479" s="366"/>
      <c r="AX479" s="543"/>
    </row>
    <row r="480" spans="1:50" ht="22.5" customHeight="1" x14ac:dyDescent="0.15">
      <c r="A480" s="534">
        <v>1</v>
      </c>
      <c r="B480" s="534">
        <v>1</v>
      </c>
      <c r="C480" s="548" t="s">
        <v>1766</v>
      </c>
      <c r="D480" s="549"/>
      <c r="E480" s="549"/>
      <c r="F480" s="549"/>
      <c r="G480" s="549"/>
      <c r="H480" s="549"/>
      <c r="I480" s="549"/>
      <c r="J480" s="549"/>
      <c r="K480" s="549"/>
      <c r="L480" s="543"/>
      <c r="M480" s="548" t="s">
        <v>1764</v>
      </c>
      <c r="N480" s="549"/>
      <c r="O480" s="549"/>
      <c r="P480" s="549"/>
      <c r="Q480" s="549"/>
      <c r="R480" s="549"/>
      <c r="S480" s="549"/>
      <c r="T480" s="549"/>
      <c r="U480" s="549"/>
      <c r="V480" s="549"/>
      <c r="W480" s="549"/>
      <c r="X480" s="549"/>
      <c r="Y480" s="549"/>
      <c r="Z480" s="549"/>
      <c r="AA480" s="549"/>
      <c r="AB480" s="549"/>
      <c r="AC480" s="549"/>
      <c r="AD480" s="549"/>
      <c r="AE480" s="549"/>
      <c r="AF480" s="549"/>
      <c r="AG480" s="549"/>
      <c r="AH480" s="549"/>
      <c r="AI480" s="549"/>
      <c r="AJ480" s="543"/>
      <c r="AK480" s="2241">
        <v>0.1</v>
      </c>
      <c r="AL480" s="2242"/>
      <c r="AM480" s="2242"/>
      <c r="AN480" s="2242"/>
      <c r="AO480" s="2242"/>
      <c r="AP480" s="2242"/>
      <c r="AQ480" s="537" t="s">
        <v>874</v>
      </c>
      <c r="AR480" s="537"/>
      <c r="AS480" s="537"/>
      <c r="AT480" s="537"/>
      <c r="AU480" s="544" t="s">
        <v>874</v>
      </c>
      <c r="AV480" s="539"/>
      <c r="AW480" s="539"/>
      <c r="AX480" s="540"/>
    </row>
    <row r="481" spans="1:50" x14ac:dyDescent="0.1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c r="AG481" s="25"/>
      <c r="AH481" s="25"/>
      <c r="AI481" s="25"/>
      <c r="AJ481" s="25"/>
      <c r="AK481" s="218"/>
      <c r="AL481" s="218"/>
      <c r="AM481" s="218"/>
      <c r="AN481" s="218"/>
      <c r="AO481" s="218"/>
      <c r="AP481" s="218"/>
      <c r="AQ481" s="25"/>
      <c r="AR481" s="25"/>
      <c r="AS481" s="25"/>
      <c r="AT481" s="25"/>
      <c r="AU481" s="25"/>
      <c r="AV481" s="25"/>
      <c r="AW481" s="25"/>
      <c r="AX481" s="25"/>
    </row>
    <row r="482" spans="1:50" x14ac:dyDescent="0.15">
      <c r="A482" s="25"/>
      <c r="B482" s="25" t="s">
        <v>1767</v>
      </c>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18"/>
      <c r="AL482" s="218"/>
      <c r="AM482" s="218"/>
      <c r="AN482" s="218"/>
      <c r="AO482" s="218"/>
      <c r="AP482" s="218"/>
      <c r="AQ482" s="25"/>
      <c r="AR482" s="25"/>
      <c r="AS482" s="25"/>
      <c r="AT482" s="25"/>
      <c r="AU482" s="25"/>
      <c r="AV482" s="25"/>
      <c r="AW482" s="25"/>
      <c r="AX482" s="25"/>
    </row>
    <row r="483" spans="1:50" ht="22.5" customHeight="1" x14ac:dyDescent="0.15">
      <c r="A483" s="534"/>
      <c r="B483" s="534"/>
      <c r="C483" s="365" t="s">
        <v>143</v>
      </c>
      <c r="D483" s="366"/>
      <c r="E483" s="366"/>
      <c r="F483" s="366"/>
      <c r="G483" s="366"/>
      <c r="H483" s="366"/>
      <c r="I483" s="366"/>
      <c r="J483" s="366"/>
      <c r="K483" s="366"/>
      <c r="L483" s="402"/>
      <c r="M483" s="365" t="s">
        <v>144</v>
      </c>
      <c r="N483" s="366"/>
      <c r="O483" s="366"/>
      <c r="P483" s="366"/>
      <c r="Q483" s="366"/>
      <c r="R483" s="366"/>
      <c r="S483" s="366"/>
      <c r="T483" s="366"/>
      <c r="U483" s="366"/>
      <c r="V483" s="366"/>
      <c r="W483" s="366"/>
      <c r="X483" s="366"/>
      <c r="Y483" s="366"/>
      <c r="Z483" s="366"/>
      <c r="AA483" s="366"/>
      <c r="AB483" s="366"/>
      <c r="AC483" s="366"/>
      <c r="AD483" s="366"/>
      <c r="AE483" s="366"/>
      <c r="AF483" s="366"/>
      <c r="AG483" s="366"/>
      <c r="AH483" s="366"/>
      <c r="AI483" s="366"/>
      <c r="AJ483" s="402"/>
      <c r="AK483" s="2229" t="s">
        <v>145</v>
      </c>
      <c r="AL483" s="2230"/>
      <c r="AM483" s="2230"/>
      <c r="AN483" s="2230"/>
      <c r="AO483" s="2230"/>
      <c r="AP483" s="2230"/>
      <c r="AQ483" s="541" t="s">
        <v>146</v>
      </c>
      <c r="AR483" s="541"/>
      <c r="AS483" s="541"/>
      <c r="AT483" s="541"/>
      <c r="AU483" s="365" t="s">
        <v>147</v>
      </c>
      <c r="AV483" s="366"/>
      <c r="AW483" s="366"/>
      <c r="AX483" s="543"/>
    </row>
    <row r="484" spans="1:50" ht="22.5" customHeight="1" x14ac:dyDescent="0.15">
      <c r="A484" s="534">
        <v>1</v>
      </c>
      <c r="B484" s="534">
        <v>1</v>
      </c>
      <c r="C484" s="548" t="s">
        <v>1768</v>
      </c>
      <c r="D484" s="549"/>
      <c r="E484" s="549"/>
      <c r="F484" s="549"/>
      <c r="G484" s="549"/>
      <c r="H484" s="549"/>
      <c r="I484" s="549"/>
      <c r="J484" s="549"/>
      <c r="K484" s="549"/>
      <c r="L484" s="543"/>
      <c r="M484" s="548" t="s">
        <v>1769</v>
      </c>
      <c r="N484" s="549"/>
      <c r="O484" s="549"/>
      <c r="P484" s="549"/>
      <c r="Q484" s="549"/>
      <c r="R484" s="549"/>
      <c r="S484" s="549"/>
      <c r="T484" s="549"/>
      <c r="U484" s="549"/>
      <c r="V484" s="549"/>
      <c r="W484" s="549"/>
      <c r="X484" s="549"/>
      <c r="Y484" s="549"/>
      <c r="Z484" s="549"/>
      <c r="AA484" s="549"/>
      <c r="AB484" s="549"/>
      <c r="AC484" s="549"/>
      <c r="AD484" s="549"/>
      <c r="AE484" s="549"/>
      <c r="AF484" s="549"/>
      <c r="AG484" s="549"/>
      <c r="AH484" s="549"/>
      <c r="AI484" s="549"/>
      <c r="AJ484" s="543"/>
      <c r="AK484" s="2226">
        <v>0.1</v>
      </c>
      <c r="AL484" s="2227"/>
      <c r="AM484" s="2227"/>
      <c r="AN484" s="2227"/>
      <c r="AO484" s="2227"/>
      <c r="AP484" s="2227"/>
      <c r="AQ484" s="537" t="s">
        <v>874</v>
      </c>
      <c r="AR484" s="537"/>
      <c r="AS484" s="537"/>
      <c r="AT484" s="537"/>
      <c r="AU484" s="544" t="s">
        <v>874</v>
      </c>
      <c r="AV484" s="539"/>
      <c r="AW484" s="539"/>
      <c r="AX484" s="540"/>
    </row>
    <row r="485" spans="1:50" x14ac:dyDescent="0.1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c r="AG485" s="25"/>
      <c r="AH485" s="25"/>
      <c r="AI485" s="25"/>
      <c r="AJ485" s="25"/>
      <c r="AK485" s="218"/>
      <c r="AL485" s="218"/>
      <c r="AM485" s="218"/>
      <c r="AN485" s="218"/>
      <c r="AO485" s="218"/>
      <c r="AP485" s="218"/>
      <c r="AQ485" s="25"/>
      <c r="AR485" s="25"/>
      <c r="AS485" s="25"/>
      <c r="AT485" s="25"/>
      <c r="AU485" s="25"/>
      <c r="AV485" s="25"/>
      <c r="AW485" s="25"/>
      <c r="AX485" s="25"/>
    </row>
    <row r="486" spans="1:50" x14ac:dyDescent="0.15">
      <c r="A486" s="25"/>
      <c r="B486" s="25" t="s">
        <v>1770</v>
      </c>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c r="AG486" s="25"/>
      <c r="AH486" s="25"/>
      <c r="AI486" s="25"/>
      <c r="AJ486" s="25"/>
      <c r="AK486" s="218"/>
      <c r="AL486" s="218"/>
      <c r="AM486" s="218"/>
      <c r="AN486" s="218"/>
      <c r="AO486" s="218"/>
      <c r="AP486" s="218"/>
      <c r="AQ486" s="25"/>
      <c r="AR486" s="25"/>
      <c r="AS486" s="25"/>
      <c r="AT486" s="25"/>
      <c r="AU486" s="25"/>
      <c r="AV486" s="25"/>
      <c r="AW486" s="25"/>
      <c r="AX486" s="25"/>
    </row>
    <row r="487" spans="1:50" ht="22.5" customHeight="1" x14ac:dyDescent="0.15">
      <c r="A487" s="534"/>
      <c r="B487" s="534"/>
      <c r="C487" s="365" t="s">
        <v>143</v>
      </c>
      <c r="D487" s="366"/>
      <c r="E487" s="366"/>
      <c r="F487" s="366"/>
      <c r="G487" s="366"/>
      <c r="H487" s="366"/>
      <c r="I487" s="366"/>
      <c r="J487" s="366"/>
      <c r="K487" s="366"/>
      <c r="L487" s="402"/>
      <c r="M487" s="365" t="s">
        <v>144</v>
      </c>
      <c r="N487" s="366"/>
      <c r="O487" s="366"/>
      <c r="P487" s="366"/>
      <c r="Q487" s="366"/>
      <c r="R487" s="366"/>
      <c r="S487" s="366"/>
      <c r="T487" s="366"/>
      <c r="U487" s="366"/>
      <c r="V487" s="366"/>
      <c r="W487" s="366"/>
      <c r="X487" s="366"/>
      <c r="Y487" s="366"/>
      <c r="Z487" s="366"/>
      <c r="AA487" s="366"/>
      <c r="AB487" s="366"/>
      <c r="AC487" s="366"/>
      <c r="AD487" s="366"/>
      <c r="AE487" s="366"/>
      <c r="AF487" s="366"/>
      <c r="AG487" s="366"/>
      <c r="AH487" s="366"/>
      <c r="AI487" s="366"/>
      <c r="AJ487" s="402"/>
      <c r="AK487" s="2229" t="s">
        <v>145</v>
      </c>
      <c r="AL487" s="2230"/>
      <c r="AM487" s="2230"/>
      <c r="AN487" s="2230"/>
      <c r="AO487" s="2230"/>
      <c r="AP487" s="2230"/>
      <c r="AQ487" s="541" t="s">
        <v>146</v>
      </c>
      <c r="AR487" s="541"/>
      <c r="AS487" s="541"/>
      <c r="AT487" s="541"/>
      <c r="AU487" s="365" t="s">
        <v>147</v>
      </c>
      <c r="AV487" s="366"/>
      <c r="AW487" s="366"/>
      <c r="AX487" s="543"/>
    </row>
    <row r="488" spans="1:50" ht="22.5" customHeight="1" x14ac:dyDescent="0.15">
      <c r="A488" s="534">
        <v>1</v>
      </c>
      <c r="B488" s="534">
        <v>1</v>
      </c>
      <c r="C488" s="548" t="s">
        <v>1771</v>
      </c>
      <c r="D488" s="549"/>
      <c r="E488" s="549"/>
      <c r="F488" s="549"/>
      <c r="G488" s="549"/>
      <c r="H488" s="549"/>
      <c r="I488" s="549"/>
      <c r="J488" s="549"/>
      <c r="K488" s="549"/>
      <c r="L488" s="543"/>
      <c r="M488" s="548" t="s">
        <v>1769</v>
      </c>
      <c r="N488" s="549"/>
      <c r="O488" s="549"/>
      <c r="P488" s="549"/>
      <c r="Q488" s="549"/>
      <c r="R488" s="549"/>
      <c r="S488" s="549"/>
      <c r="T488" s="549"/>
      <c r="U488" s="549"/>
      <c r="V488" s="549"/>
      <c r="W488" s="549"/>
      <c r="X488" s="549"/>
      <c r="Y488" s="549"/>
      <c r="Z488" s="549"/>
      <c r="AA488" s="549"/>
      <c r="AB488" s="549"/>
      <c r="AC488" s="549"/>
      <c r="AD488" s="549"/>
      <c r="AE488" s="549"/>
      <c r="AF488" s="549"/>
      <c r="AG488" s="549"/>
      <c r="AH488" s="549"/>
      <c r="AI488" s="549"/>
      <c r="AJ488" s="543"/>
      <c r="AK488" s="2226">
        <v>0.1</v>
      </c>
      <c r="AL488" s="2227"/>
      <c r="AM488" s="2227"/>
      <c r="AN488" s="2227"/>
      <c r="AO488" s="2227"/>
      <c r="AP488" s="2227"/>
      <c r="AQ488" s="537" t="s">
        <v>874</v>
      </c>
      <c r="AR488" s="537"/>
      <c r="AS488" s="537"/>
      <c r="AT488" s="537"/>
      <c r="AU488" s="544" t="s">
        <v>874</v>
      </c>
      <c r="AV488" s="539"/>
      <c r="AW488" s="539"/>
      <c r="AX488" s="540"/>
    </row>
    <row r="489" spans="1:50" x14ac:dyDescent="0.1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c r="AG489" s="25"/>
      <c r="AH489" s="25"/>
      <c r="AI489" s="25"/>
      <c r="AJ489" s="25"/>
      <c r="AK489" s="218"/>
      <c r="AL489" s="218"/>
      <c r="AM489" s="218"/>
      <c r="AN489" s="218"/>
      <c r="AO489" s="218"/>
      <c r="AP489" s="218"/>
      <c r="AQ489" s="25"/>
      <c r="AR489" s="25"/>
      <c r="AS489" s="25"/>
      <c r="AT489" s="25"/>
      <c r="AU489" s="25"/>
      <c r="AV489" s="25"/>
      <c r="AW489" s="25"/>
      <c r="AX489" s="25"/>
    </row>
    <row r="490" spans="1:50" x14ac:dyDescent="0.15">
      <c r="A490" s="25"/>
      <c r="B490" s="25" t="s">
        <v>1772</v>
      </c>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c r="AG490" s="25"/>
      <c r="AH490" s="25"/>
      <c r="AI490" s="25"/>
      <c r="AJ490" s="25"/>
      <c r="AK490" s="218"/>
      <c r="AL490" s="218"/>
      <c r="AM490" s="218"/>
      <c r="AN490" s="218"/>
      <c r="AO490" s="218"/>
      <c r="AP490" s="218"/>
      <c r="AQ490" s="25"/>
      <c r="AR490" s="25"/>
      <c r="AS490" s="25"/>
      <c r="AT490" s="25"/>
      <c r="AU490" s="25"/>
      <c r="AV490" s="25"/>
      <c r="AW490" s="25"/>
      <c r="AX490" s="25"/>
    </row>
    <row r="491" spans="1:50" ht="22.5" customHeight="1" x14ac:dyDescent="0.15">
      <c r="A491" s="534"/>
      <c r="B491" s="534"/>
      <c r="C491" s="365" t="s">
        <v>143</v>
      </c>
      <c r="D491" s="366"/>
      <c r="E491" s="366"/>
      <c r="F491" s="366"/>
      <c r="G491" s="366"/>
      <c r="H491" s="366"/>
      <c r="I491" s="366"/>
      <c r="J491" s="366"/>
      <c r="K491" s="366"/>
      <c r="L491" s="402"/>
      <c r="M491" s="365" t="s">
        <v>144</v>
      </c>
      <c r="N491" s="366"/>
      <c r="O491" s="366"/>
      <c r="P491" s="366"/>
      <c r="Q491" s="366"/>
      <c r="R491" s="366"/>
      <c r="S491" s="366"/>
      <c r="T491" s="366"/>
      <c r="U491" s="366"/>
      <c r="V491" s="366"/>
      <c r="W491" s="366"/>
      <c r="X491" s="366"/>
      <c r="Y491" s="366"/>
      <c r="Z491" s="366"/>
      <c r="AA491" s="366"/>
      <c r="AB491" s="366"/>
      <c r="AC491" s="366"/>
      <c r="AD491" s="366"/>
      <c r="AE491" s="366"/>
      <c r="AF491" s="366"/>
      <c r="AG491" s="366"/>
      <c r="AH491" s="366"/>
      <c r="AI491" s="366"/>
      <c r="AJ491" s="402"/>
      <c r="AK491" s="2229" t="s">
        <v>145</v>
      </c>
      <c r="AL491" s="2230"/>
      <c r="AM491" s="2230"/>
      <c r="AN491" s="2230"/>
      <c r="AO491" s="2230"/>
      <c r="AP491" s="2230"/>
      <c r="AQ491" s="541" t="s">
        <v>146</v>
      </c>
      <c r="AR491" s="541"/>
      <c r="AS491" s="541"/>
      <c r="AT491" s="541"/>
      <c r="AU491" s="365" t="s">
        <v>147</v>
      </c>
      <c r="AV491" s="366"/>
      <c r="AW491" s="366"/>
      <c r="AX491" s="543"/>
    </row>
    <row r="492" spans="1:50" ht="22.5" customHeight="1" x14ac:dyDescent="0.15">
      <c r="A492" s="534">
        <v>1</v>
      </c>
      <c r="B492" s="534">
        <v>1</v>
      </c>
      <c r="C492" s="548" t="s">
        <v>1771</v>
      </c>
      <c r="D492" s="549"/>
      <c r="E492" s="549"/>
      <c r="F492" s="549"/>
      <c r="G492" s="549"/>
      <c r="H492" s="549"/>
      <c r="I492" s="549"/>
      <c r="J492" s="549"/>
      <c r="K492" s="549"/>
      <c r="L492" s="543"/>
      <c r="M492" s="548" t="s">
        <v>1769</v>
      </c>
      <c r="N492" s="549"/>
      <c r="O492" s="549"/>
      <c r="P492" s="549"/>
      <c r="Q492" s="549"/>
      <c r="R492" s="549"/>
      <c r="S492" s="549"/>
      <c r="T492" s="549"/>
      <c r="U492" s="549"/>
      <c r="V492" s="549"/>
      <c r="W492" s="549"/>
      <c r="X492" s="549"/>
      <c r="Y492" s="549"/>
      <c r="Z492" s="549"/>
      <c r="AA492" s="549"/>
      <c r="AB492" s="549"/>
      <c r="AC492" s="549"/>
      <c r="AD492" s="549"/>
      <c r="AE492" s="549"/>
      <c r="AF492" s="549"/>
      <c r="AG492" s="549"/>
      <c r="AH492" s="549"/>
      <c r="AI492" s="549"/>
      <c r="AJ492" s="543"/>
      <c r="AK492" s="2239">
        <v>0.04</v>
      </c>
      <c r="AL492" s="2240"/>
      <c r="AM492" s="2240"/>
      <c r="AN492" s="2240"/>
      <c r="AO492" s="2240"/>
      <c r="AP492" s="2240"/>
      <c r="AQ492" s="537" t="s">
        <v>874</v>
      </c>
      <c r="AR492" s="537"/>
      <c r="AS492" s="537"/>
      <c r="AT492" s="537"/>
      <c r="AU492" s="544" t="s">
        <v>874</v>
      </c>
      <c r="AV492" s="539"/>
      <c r="AW492" s="539"/>
      <c r="AX492" s="540"/>
    </row>
    <row r="493" spans="1:50" x14ac:dyDescent="0.1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c r="AG493" s="25"/>
      <c r="AH493" s="25"/>
      <c r="AI493" s="25"/>
      <c r="AJ493" s="25"/>
      <c r="AK493" s="218"/>
      <c r="AL493" s="218"/>
      <c r="AM493" s="218"/>
      <c r="AN493" s="218"/>
      <c r="AO493" s="218"/>
      <c r="AP493" s="218"/>
      <c r="AQ493" s="25"/>
      <c r="AR493" s="25"/>
      <c r="AS493" s="25"/>
      <c r="AT493" s="25"/>
      <c r="AU493" s="25"/>
      <c r="AV493" s="25"/>
      <c r="AW493" s="25"/>
      <c r="AX493" s="25"/>
    </row>
    <row r="494" spans="1:50" x14ac:dyDescent="0.15">
      <c r="A494" s="25"/>
      <c r="B494" s="25" t="s">
        <v>1773</v>
      </c>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c r="AG494" s="25"/>
      <c r="AH494" s="25"/>
      <c r="AI494" s="25"/>
      <c r="AJ494" s="25"/>
      <c r="AK494" s="218"/>
      <c r="AL494" s="218"/>
      <c r="AM494" s="218"/>
      <c r="AN494" s="218"/>
      <c r="AO494" s="218"/>
      <c r="AP494" s="218"/>
      <c r="AQ494" s="25"/>
      <c r="AR494" s="25"/>
      <c r="AS494" s="25"/>
      <c r="AT494" s="25"/>
      <c r="AU494" s="25"/>
      <c r="AV494" s="25"/>
      <c r="AW494" s="25"/>
      <c r="AX494" s="25"/>
    </row>
    <row r="495" spans="1:50" ht="22.5" customHeight="1" x14ac:dyDescent="0.15">
      <c r="A495" s="534"/>
      <c r="B495" s="534"/>
      <c r="C495" s="365" t="s">
        <v>143</v>
      </c>
      <c r="D495" s="366"/>
      <c r="E495" s="366"/>
      <c r="F495" s="366"/>
      <c r="G495" s="366"/>
      <c r="H495" s="366"/>
      <c r="I495" s="366"/>
      <c r="J495" s="366"/>
      <c r="K495" s="366"/>
      <c r="L495" s="402"/>
      <c r="M495" s="365" t="s">
        <v>144</v>
      </c>
      <c r="N495" s="366"/>
      <c r="O495" s="366"/>
      <c r="P495" s="366"/>
      <c r="Q495" s="366"/>
      <c r="R495" s="366"/>
      <c r="S495" s="366"/>
      <c r="T495" s="366"/>
      <c r="U495" s="366"/>
      <c r="V495" s="366"/>
      <c r="W495" s="366"/>
      <c r="X495" s="366"/>
      <c r="Y495" s="366"/>
      <c r="Z495" s="366"/>
      <c r="AA495" s="366"/>
      <c r="AB495" s="366"/>
      <c r="AC495" s="366"/>
      <c r="AD495" s="366"/>
      <c r="AE495" s="366"/>
      <c r="AF495" s="366"/>
      <c r="AG495" s="366"/>
      <c r="AH495" s="366"/>
      <c r="AI495" s="366"/>
      <c r="AJ495" s="402"/>
      <c r="AK495" s="2229" t="s">
        <v>145</v>
      </c>
      <c r="AL495" s="2230"/>
      <c r="AM495" s="2230"/>
      <c r="AN495" s="2230"/>
      <c r="AO495" s="2230"/>
      <c r="AP495" s="2230"/>
      <c r="AQ495" s="541" t="s">
        <v>146</v>
      </c>
      <c r="AR495" s="541"/>
      <c r="AS495" s="541"/>
      <c r="AT495" s="541"/>
      <c r="AU495" s="365" t="s">
        <v>147</v>
      </c>
      <c r="AV495" s="366"/>
      <c r="AW495" s="366"/>
      <c r="AX495" s="543"/>
    </row>
    <row r="496" spans="1:50" ht="22.5" customHeight="1" x14ac:dyDescent="0.15">
      <c r="A496" s="534">
        <v>1</v>
      </c>
      <c r="B496" s="534">
        <v>1</v>
      </c>
      <c r="C496" s="548" t="s">
        <v>1774</v>
      </c>
      <c r="D496" s="549"/>
      <c r="E496" s="549"/>
      <c r="F496" s="549"/>
      <c r="G496" s="549"/>
      <c r="H496" s="549"/>
      <c r="I496" s="549"/>
      <c r="J496" s="549"/>
      <c r="K496" s="549"/>
      <c r="L496" s="543"/>
      <c r="M496" s="548" t="s">
        <v>1629</v>
      </c>
      <c r="N496" s="549"/>
      <c r="O496" s="549"/>
      <c r="P496" s="549"/>
      <c r="Q496" s="549"/>
      <c r="R496" s="549"/>
      <c r="S496" s="549"/>
      <c r="T496" s="549"/>
      <c r="U496" s="549"/>
      <c r="V496" s="549"/>
      <c r="W496" s="549"/>
      <c r="X496" s="549"/>
      <c r="Y496" s="549"/>
      <c r="Z496" s="549"/>
      <c r="AA496" s="549"/>
      <c r="AB496" s="549"/>
      <c r="AC496" s="549"/>
      <c r="AD496" s="549"/>
      <c r="AE496" s="549"/>
      <c r="AF496" s="549"/>
      <c r="AG496" s="549"/>
      <c r="AH496" s="549"/>
      <c r="AI496" s="549"/>
      <c r="AJ496" s="543"/>
      <c r="AK496" s="2239">
        <v>0.02</v>
      </c>
      <c r="AL496" s="2240"/>
      <c r="AM496" s="2240"/>
      <c r="AN496" s="2240"/>
      <c r="AO496" s="2240"/>
      <c r="AP496" s="2240"/>
      <c r="AQ496" s="537" t="s">
        <v>874</v>
      </c>
      <c r="AR496" s="537"/>
      <c r="AS496" s="537"/>
      <c r="AT496" s="537"/>
      <c r="AU496" s="544" t="s">
        <v>874</v>
      </c>
      <c r="AV496" s="539"/>
      <c r="AW496" s="539"/>
      <c r="AX496" s="540"/>
    </row>
    <row r="497" spans="1:50" x14ac:dyDescent="0.1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c r="AG497" s="25"/>
      <c r="AH497" s="25"/>
      <c r="AI497" s="25"/>
      <c r="AJ497" s="25"/>
      <c r="AK497" s="218"/>
      <c r="AL497" s="218"/>
      <c r="AM497" s="218"/>
      <c r="AN497" s="218"/>
      <c r="AO497" s="218"/>
      <c r="AP497" s="218"/>
      <c r="AQ497" s="25"/>
      <c r="AR497" s="25"/>
      <c r="AS497" s="25"/>
      <c r="AT497" s="25"/>
      <c r="AU497" s="25"/>
      <c r="AV497" s="25"/>
      <c r="AW497" s="25"/>
      <c r="AX497" s="25"/>
    </row>
    <row r="498" spans="1:50" x14ac:dyDescent="0.15">
      <c r="A498" s="25"/>
      <c r="B498" s="25" t="s">
        <v>1775</v>
      </c>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c r="AG498" s="25"/>
      <c r="AH498" s="25"/>
      <c r="AI498" s="25"/>
      <c r="AJ498" s="25"/>
      <c r="AK498" s="218"/>
      <c r="AL498" s="218"/>
      <c r="AM498" s="218"/>
      <c r="AN498" s="218"/>
      <c r="AO498" s="218"/>
      <c r="AP498" s="218"/>
      <c r="AQ498" s="25"/>
      <c r="AR498" s="25"/>
      <c r="AS498" s="25"/>
      <c r="AT498" s="25"/>
      <c r="AU498" s="25"/>
      <c r="AV498" s="25"/>
      <c r="AW498" s="25"/>
      <c r="AX498" s="25"/>
    </row>
    <row r="499" spans="1:50" ht="22.5" customHeight="1" x14ac:dyDescent="0.15">
      <c r="A499" s="534"/>
      <c r="B499" s="534"/>
      <c r="C499" s="365" t="s">
        <v>143</v>
      </c>
      <c r="D499" s="366"/>
      <c r="E499" s="366"/>
      <c r="F499" s="366"/>
      <c r="G499" s="366"/>
      <c r="H499" s="366"/>
      <c r="I499" s="366"/>
      <c r="J499" s="366"/>
      <c r="K499" s="366"/>
      <c r="L499" s="402"/>
      <c r="M499" s="365" t="s">
        <v>144</v>
      </c>
      <c r="N499" s="366"/>
      <c r="O499" s="366"/>
      <c r="P499" s="366"/>
      <c r="Q499" s="366"/>
      <c r="R499" s="366"/>
      <c r="S499" s="366"/>
      <c r="T499" s="366"/>
      <c r="U499" s="366"/>
      <c r="V499" s="366"/>
      <c r="W499" s="366"/>
      <c r="X499" s="366"/>
      <c r="Y499" s="366"/>
      <c r="Z499" s="366"/>
      <c r="AA499" s="366"/>
      <c r="AB499" s="366"/>
      <c r="AC499" s="366"/>
      <c r="AD499" s="366"/>
      <c r="AE499" s="366"/>
      <c r="AF499" s="366"/>
      <c r="AG499" s="366"/>
      <c r="AH499" s="366"/>
      <c r="AI499" s="366"/>
      <c r="AJ499" s="402"/>
      <c r="AK499" s="2229" t="s">
        <v>145</v>
      </c>
      <c r="AL499" s="2230"/>
      <c r="AM499" s="2230"/>
      <c r="AN499" s="2230"/>
      <c r="AO499" s="2230"/>
      <c r="AP499" s="2230"/>
      <c r="AQ499" s="541" t="s">
        <v>146</v>
      </c>
      <c r="AR499" s="541"/>
      <c r="AS499" s="541"/>
      <c r="AT499" s="541"/>
      <c r="AU499" s="365" t="s">
        <v>147</v>
      </c>
      <c r="AV499" s="366"/>
      <c r="AW499" s="366"/>
      <c r="AX499" s="543"/>
    </row>
    <row r="500" spans="1:50" ht="22.5" customHeight="1" x14ac:dyDescent="0.15">
      <c r="A500" s="534">
        <v>1</v>
      </c>
      <c r="B500" s="534">
        <v>1</v>
      </c>
      <c r="C500" s="548" t="s">
        <v>1776</v>
      </c>
      <c r="D500" s="549"/>
      <c r="E500" s="549"/>
      <c r="F500" s="549"/>
      <c r="G500" s="549"/>
      <c r="H500" s="549"/>
      <c r="I500" s="549"/>
      <c r="J500" s="549"/>
      <c r="K500" s="549"/>
      <c r="L500" s="543"/>
      <c r="M500" s="548" t="s">
        <v>1629</v>
      </c>
      <c r="N500" s="549"/>
      <c r="O500" s="549"/>
      <c r="P500" s="549"/>
      <c r="Q500" s="549"/>
      <c r="R500" s="549"/>
      <c r="S500" s="549"/>
      <c r="T500" s="549"/>
      <c r="U500" s="549"/>
      <c r="V500" s="549"/>
      <c r="W500" s="549"/>
      <c r="X500" s="549"/>
      <c r="Y500" s="549"/>
      <c r="Z500" s="549"/>
      <c r="AA500" s="549"/>
      <c r="AB500" s="549"/>
      <c r="AC500" s="549"/>
      <c r="AD500" s="549"/>
      <c r="AE500" s="549"/>
      <c r="AF500" s="549"/>
      <c r="AG500" s="549"/>
      <c r="AH500" s="549"/>
      <c r="AI500" s="549"/>
      <c r="AJ500" s="543"/>
      <c r="AK500" s="2239">
        <v>0.02</v>
      </c>
      <c r="AL500" s="2240"/>
      <c r="AM500" s="2240"/>
      <c r="AN500" s="2240"/>
      <c r="AO500" s="2240"/>
      <c r="AP500" s="2240"/>
      <c r="AQ500" s="537" t="s">
        <v>874</v>
      </c>
      <c r="AR500" s="537"/>
      <c r="AS500" s="537"/>
      <c r="AT500" s="537"/>
      <c r="AU500" s="544" t="s">
        <v>874</v>
      </c>
      <c r="AV500" s="539"/>
      <c r="AW500" s="539"/>
      <c r="AX500" s="540"/>
    </row>
    <row r="501" spans="1:50" x14ac:dyDescent="0.1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c r="AG501" s="25"/>
      <c r="AH501" s="25"/>
      <c r="AI501" s="25"/>
      <c r="AJ501" s="25"/>
      <c r="AK501" s="218"/>
      <c r="AL501" s="218"/>
      <c r="AM501" s="218"/>
      <c r="AN501" s="218"/>
      <c r="AO501" s="218"/>
      <c r="AP501" s="218"/>
      <c r="AQ501" s="25"/>
      <c r="AR501" s="25"/>
      <c r="AS501" s="25"/>
      <c r="AT501" s="25"/>
      <c r="AU501" s="25"/>
      <c r="AV501" s="25"/>
      <c r="AW501" s="25"/>
      <c r="AX501" s="25"/>
    </row>
    <row r="502" spans="1:50" x14ac:dyDescent="0.15">
      <c r="A502" s="25"/>
      <c r="B502" s="25" t="s">
        <v>1777</v>
      </c>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c r="AG502" s="25"/>
      <c r="AH502" s="25"/>
      <c r="AI502" s="25"/>
      <c r="AJ502" s="25"/>
      <c r="AK502" s="218"/>
      <c r="AL502" s="218"/>
      <c r="AM502" s="218"/>
      <c r="AN502" s="218"/>
      <c r="AO502" s="218"/>
      <c r="AP502" s="218"/>
      <c r="AQ502" s="25"/>
      <c r="AR502" s="25"/>
      <c r="AS502" s="25"/>
      <c r="AT502" s="25"/>
      <c r="AU502" s="25"/>
      <c r="AV502" s="25"/>
      <c r="AW502" s="25"/>
      <c r="AX502" s="25"/>
    </row>
    <row r="503" spans="1:50" ht="22.5" customHeight="1" x14ac:dyDescent="0.15">
      <c r="A503" s="534"/>
      <c r="B503" s="534"/>
      <c r="C503" s="365" t="s">
        <v>143</v>
      </c>
      <c r="D503" s="366"/>
      <c r="E503" s="366"/>
      <c r="F503" s="366"/>
      <c r="G503" s="366"/>
      <c r="H503" s="366"/>
      <c r="I503" s="366"/>
      <c r="J503" s="366"/>
      <c r="K503" s="366"/>
      <c r="L503" s="402"/>
      <c r="M503" s="365" t="s">
        <v>144</v>
      </c>
      <c r="N503" s="366"/>
      <c r="O503" s="366"/>
      <c r="P503" s="366"/>
      <c r="Q503" s="366"/>
      <c r="R503" s="366"/>
      <c r="S503" s="366"/>
      <c r="T503" s="366"/>
      <c r="U503" s="366"/>
      <c r="V503" s="366"/>
      <c r="W503" s="366"/>
      <c r="X503" s="366"/>
      <c r="Y503" s="366"/>
      <c r="Z503" s="366"/>
      <c r="AA503" s="366"/>
      <c r="AB503" s="366"/>
      <c r="AC503" s="366"/>
      <c r="AD503" s="366"/>
      <c r="AE503" s="366"/>
      <c r="AF503" s="366"/>
      <c r="AG503" s="366"/>
      <c r="AH503" s="366"/>
      <c r="AI503" s="366"/>
      <c r="AJ503" s="402"/>
      <c r="AK503" s="2229" t="s">
        <v>145</v>
      </c>
      <c r="AL503" s="2230"/>
      <c r="AM503" s="2230"/>
      <c r="AN503" s="2230"/>
      <c r="AO503" s="2230"/>
      <c r="AP503" s="2230"/>
      <c r="AQ503" s="541" t="s">
        <v>146</v>
      </c>
      <c r="AR503" s="541"/>
      <c r="AS503" s="541"/>
      <c r="AT503" s="541"/>
      <c r="AU503" s="365" t="s">
        <v>147</v>
      </c>
      <c r="AV503" s="366"/>
      <c r="AW503" s="366"/>
      <c r="AX503" s="543"/>
    </row>
    <row r="504" spans="1:50" ht="22.5" customHeight="1" x14ac:dyDescent="0.15">
      <c r="A504" s="534">
        <v>1</v>
      </c>
      <c r="B504" s="534">
        <v>1</v>
      </c>
      <c r="C504" s="548" t="s">
        <v>1778</v>
      </c>
      <c r="D504" s="549"/>
      <c r="E504" s="549"/>
      <c r="F504" s="549"/>
      <c r="G504" s="549"/>
      <c r="H504" s="549"/>
      <c r="I504" s="549"/>
      <c r="J504" s="549"/>
      <c r="K504" s="549"/>
      <c r="L504" s="543"/>
      <c r="M504" s="548" t="s">
        <v>1629</v>
      </c>
      <c r="N504" s="549"/>
      <c r="O504" s="549"/>
      <c r="P504" s="549"/>
      <c r="Q504" s="549"/>
      <c r="R504" s="549"/>
      <c r="S504" s="549"/>
      <c r="T504" s="549"/>
      <c r="U504" s="549"/>
      <c r="V504" s="549"/>
      <c r="W504" s="549"/>
      <c r="X504" s="549"/>
      <c r="Y504" s="549"/>
      <c r="Z504" s="549"/>
      <c r="AA504" s="549"/>
      <c r="AB504" s="549"/>
      <c r="AC504" s="549"/>
      <c r="AD504" s="549"/>
      <c r="AE504" s="549"/>
      <c r="AF504" s="549"/>
      <c r="AG504" s="549"/>
      <c r="AH504" s="549"/>
      <c r="AI504" s="549"/>
      <c r="AJ504" s="543"/>
      <c r="AK504" s="2239">
        <v>0.01</v>
      </c>
      <c r="AL504" s="2240"/>
      <c r="AM504" s="2240"/>
      <c r="AN504" s="2240"/>
      <c r="AO504" s="2240"/>
      <c r="AP504" s="2240"/>
      <c r="AQ504" s="537" t="s">
        <v>874</v>
      </c>
      <c r="AR504" s="537"/>
      <c r="AS504" s="537"/>
      <c r="AT504" s="537"/>
      <c r="AU504" s="544" t="s">
        <v>874</v>
      </c>
      <c r="AV504" s="539"/>
      <c r="AW504" s="539"/>
      <c r="AX504" s="540"/>
    </row>
    <row r="505" spans="1:50" x14ac:dyDescent="0.1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5"/>
      <c r="AI505" s="25"/>
      <c r="AJ505" s="25"/>
      <c r="AK505" s="218"/>
      <c r="AL505" s="218"/>
      <c r="AM505" s="218"/>
      <c r="AN505" s="218"/>
      <c r="AO505" s="218"/>
      <c r="AP505" s="218"/>
      <c r="AQ505" s="25"/>
      <c r="AR505" s="25"/>
      <c r="AS505" s="25"/>
      <c r="AT505" s="25"/>
      <c r="AU505" s="25"/>
      <c r="AV505" s="25"/>
      <c r="AW505" s="25"/>
      <c r="AX505" s="25"/>
    </row>
    <row r="506" spans="1:50" x14ac:dyDescent="0.15">
      <c r="A506" s="25"/>
      <c r="B506" s="25" t="s">
        <v>1779</v>
      </c>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c r="AG506" s="25"/>
      <c r="AH506" s="25"/>
      <c r="AI506" s="25"/>
      <c r="AJ506" s="25"/>
      <c r="AK506" s="218"/>
      <c r="AL506" s="218"/>
      <c r="AM506" s="218"/>
      <c r="AN506" s="218"/>
      <c r="AO506" s="218"/>
      <c r="AP506" s="218"/>
      <c r="AQ506" s="25"/>
      <c r="AR506" s="25"/>
      <c r="AS506" s="25"/>
      <c r="AT506" s="25"/>
      <c r="AU506" s="25"/>
      <c r="AV506" s="25"/>
      <c r="AW506" s="25"/>
      <c r="AX506" s="25"/>
    </row>
    <row r="507" spans="1:50" ht="22.5" customHeight="1" x14ac:dyDescent="0.15">
      <c r="A507" s="534"/>
      <c r="B507" s="534"/>
      <c r="C507" s="365" t="s">
        <v>143</v>
      </c>
      <c r="D507" s="366"/>
      <c r="E507" s="366"/>
      <c r="F507" s="366"/>
      <c r="G507" s="366"/>
      <c r="H507" s="366"/>
      <c r="I507" s="366"/>
      <c r="J507" s="366"/>
      <c r="K507" s="366"/>
      <c r="L507" s="402"/>
      <c r="M507" s="365" t="s">
        <v>144</v>
      </c>
      <c r="N507" s="366"/>
      <c r="O507" s="366"/>
      <c r="P507" s="366"/>
      <c r="Q507" s="366"/>
      <c r="R507" s="366"/>
      <c r="S507" s="366"/>
      <c r="T507" s="366"/>
      <c r="U507" s="366"/>
      <c r="V507" s="366"/>
      <c r="W507" s="366"/>
      <c r="X507" s="366"/>
      <c r="Y507" s="366"/>
      <c r="Z507" s="366"/>
      <c r="AA507" s="366"/>
      <c r="AB507" s="366"/>
      <c r="AC507" s="366"/>
      <c r="AD507" s="366"/>
      <c r="AE507" s="366"/>
      <c r="AF507" s="366"/>
      <c r="AG507" s="366"/>
      <c r="AH507" s="366"/>
      <c r="AI507" s="366"/>
      <c r="AJ507" s="402"/>
      <c r="AK507" s="2229" t="s">
        <v>145</v>
      </c>
      <c r="AL507" s="2230"/>
      <c r="AM507" s="2230"/>
      <c r="AN507" s="2230"/>
      <c r="AO507" s="2230"/>
      <c r="AP507" s="2230"/>
      <c r="AQ507" s="541" t="s">
        <v>146</v>
      </c>
      <c r="AR507" s="541"/>
      <c r="AS507" s="541"/>
      <c r="AT507" s="541"/>
      <c r="AU507" s="365" t="s">
        <v>147</v>
      </c>
      <c r="AV507" s="366"/>
      <c r="AW507" s="366"/>
      <c r="AX507" s="543"/>
    </row>
    <row r="508" spans="1:50" ht="22.5" customHeight="1" x14ac:dyDescent="0.15">
      <c r="A508" s="534">
        <v>1</v>
      </c>
      <c r="B508" s="534">
        <v>1</v>
      </c>
      <c r="C508" s="548" t="s">
        <v>1771</v>
      </c>
      <c r="D508" s="549"/>
      <c r="E508" s="549"/>
      <c r="F508" s="549"/>
      <c r="G508" s="549"/>
      <c r="H508" s="549"/>
      <c r="I508" s="549"/>
      <c r="J508" s="549"/>
      <c r="K508" s="549"/>
      <c r="L508" s="543"/>
      <c r="M508" s="548" t="s">
        <v>1629</v>
      </c>
      <c r="N508" s="549"/>
      <c r="O508" s="549"/>
      <c r="P508" s="549"/>
      <c r="Q508" s="549"/>
      <c r="R508" s="549"/>
      <c r="S508" s="549"/>
      <c r="T508" s="549"/>
      <c r="U508" s="549"/>
      <c r="V508" s="549"/>
      <c r="W508" s="549"/>
      <c r="X508" s="549"/>
      <c r="Y508" s="549"/>
      <c r="Z508" s="549"/>
      <c r="AA508" s="549"/>
      <c r="AB508" s="549"/>
      <c r="AC508" s="549"/>
      <c r="AD508" s="549"/>
      <c r="AE508" s="549"/>
      <c r="AF508" s="549"/>
      <c r="AG508" s="549"/>
      <c r="AH508" s="549"/>
      <c r="AI508" s="549"/>
      <c r="AJ508" s="543"/>
      <c r="AK508" s="2239">
        <v>0.01</v>
      </c>
      <c r="AL508" s="2240"/>
      <c r="AM508" s="2240"/>
      <c r="AN508" s="2240"/>
      <c r="AO508" s="2240"/>
      <c r="AP508" s="2240"/>
      <c r="AQ508" s="537" t="s">
        <v>874</v>
      </c>
      <c r="AR508" s="537"/>
      <c r="AS508" s="537"/>
      <c r="AT508" s="537"/>
      <c r="AU508" s="544" t="s">
        <v>874</v>
      </c>
      <c r="AV508" s="539"/>
      <c r="AW508" s="539"/>
      <c r="AX508" s="540"/>
    </row>
    <row r="509" spans="1:50" x14ac:dyDescent="0.1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c r="AI509" s="25"/>
      <c r="AJ509" s="25"/>
      <c r="AK509" s="218"/>
      <c r="AL509" s="218"/>
      <c r="AM509" s="218"/>
      <c r="AN509" s="218"/>
      <c r="AO509" s="218"/>
      <c r="AP509" s="218"/>
      <c r="AQ509" s="25"/>
      <c r="AR509" s="25"/>
      <c r="AS509" s="25"/>
      <c r="AT509" s="25"/>
      <c r="AU509" s="25"/>
      <c r="AV509" s="25"/>
      <c r="AW509" s="25"/>
      <c r="AX509" s="25"/>
    </row>
    <row r="510" spans="1:50" x14ac:dyDescent="0.15">
      <c r="A510" s="25"/>
      <c r="B510" s="25" t="s">
        <v>1780</v>
      </c>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5"/>
      <c r="AH510" s="25"/>
      <c r="AI510" s="25"/>
      <c r="AJ510" s="25"/>
      <c r="AK510" s="218"/>
      <c r="AL510" s="218"/>
      <c r="AM510" s="218"/>
      <c r="AN510" s="218"/>
      <c r="AO510" s="218"/>
      <c r="AP510" s="218"/>
      <c r="AQ510" s="25"/>
      <c r="AR510" s="25"/>
      <c r="AS510" s="25"/>
      <c r="AT510" s="25"/>
      <c r="AU510" s="25"/>
      <c r="AV510" s="25"/>
      <c r="AW510" s="25"/>
      <c r="AX510" s="25"/>
    </row>
    <row r="511" spans="1:50" ht="22.5" customHeight="1" x14ac:dyDescent="0.15">
      <c r="A511" s="534"/>
      <c r="B511" s="534"/>
      <c r="C511" s="365" t="s">
        <v>143</v>
      </c>
      <c r="D511" s="366"/>
      <c r="E511" s="366"/>
      <c r="F511" s="366"/>
      <c r="G511" s="366"/>
      <c r="H511" s="366"/>
      <c r="I511" s="366"/>
      <c r="J511" s="366"/>
      <c r="K511" s="366"/>
      <c r="L511" s="402"/>
      <c r="M511" s="365" t="s">
        <v>144</v>
      </c>
      <c r="N511" s="366"/>
      <c r="O511" s="366"/>
      <c r="P511" s="366"/>
      <c r="Q511" s="366"/>
      <c r="R511" s="366"/>
      <c r="S511" s="366"/>
      <c r="T511" s="366"/>
      <c r="U511" s="366"/>
      <c r="V511" s="366"/>
      <c r="W511" s="366"/>
      <c r="X511" s="366"/>
      <c r="Y511" s="366"/>
      <c r="Z511" s="366"/>
      <c r="AA511" s="366"/>
      <c r="AB511" s="366"/>
      <c r="AC511" s="366"/>
      <c r="AD511" s="366"/>
      <c r="AE511" s="366"/>
      <c r="AF511" s="366"/>
      <c r="AG511" s="366"/>
      <c r="AH511" s="366"/>
      <c r="AI511" s="366"/>
      <c r="AJ511" s="402"/>
      <c r="AK511" s="2229" t="s">
        <v>145</v>
      </c>
      <c r="AL511" s="2230"/>
      <c r="AM511" s="2230"/>
      <c r="AN511" s="2230"/>
      <c r="AO511" s="2230"/>
      <c r="AP511" s="2230"/>
      <c r="AQ511" s="541" t="s">
        <v>146</v>
      </c>
      <c r="AR511" s="541"/>
      <c r="AS511" s="541"/>
      <c r="AT511" s="541"/>
      <c r="AU511" s="365" t="s">
        <v>147</v>
      </c>
      <c r="AV511" s="366"/>
      <c r="AW511" s="366"/>
      <c r="AX511" s="543"/>
    </row>
    <row r="512" spans="1:50" ht="22.5" customHeight="1" x14ac:dyDescent="0.15">
      <c r="A512" s="534">
        <v>1</v>
      </c>
      <c r="B512" s="534">
        <v>1</v>
      </c>
      <c r="C512" s="548" t="s">
        <v>1774</v>
      </c>
      <c r="D512" s="549"/>
      <c r="E512" s="549"/>
      <c r="F512" s="549"/>
      <c r="G512" s="549"/>
      <c r="H512" s="549"/>
      <c r="I512" s="549"/>
      <c r="J512" s="549"/>
      <c r="K512" s="549"/>
      <c r="L512" s="543"/>
      <c r="M512" s="548" t="s">
        <v>1646</v>
      </c>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3"/>
      <c r="AK512" s="2246">
        <v>3.0000000000000001E-3</v>
      </c>
      <c r="AL512" s="2247"/>
      <c r="AM512" s="2247"/>
      <c r="AN512" s="2247"/>
      <c r="AO512" s="2247"/>
      <c r="AP512" s="2247"/>
      <c r="AQ512" s="537" t="s">
        <v>874</v>
      </c>
      <c r="AR512" s="537"/>
      <c r="AS512" s="537"/>
      <c r="AT512" s="537"/>
      <c r="AU512" s="544" t="s">
        <v>874</v>
      </c>
      <c r="AV512" s="539"/>
      <c r="AW512" s="539"/>
      <c r="AX512" s="540"/>
    </row>
    <row r="513" spans="1:50" x14ac:dyDescent="0.1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c r="AG513" s="25"/>
      <c r="AH513" s="25"/>
      <c r="AI513" s="25"/>
      <c r="AJ513" s="25"/>
      <c r="AK513" s="218"/>
      <c r="AL513" s="218"/>
      <c r="AM513" s="218"/>
      <c r="AN513" s="218"/>
      <c r="AO513" s="218"/>
      <c r="AP513" s="218"/>
      <c r="AQ513" s="25"/>
      <c r="AR513" s="25"/>
      <c r="AS513" s="25"/>
      <c r="AT513" s="25"/>
      <c r="AU513" s="25"/>
      <c r="AV513" s="25"/>
      <c r="AW513" s="25"/>
      <c r="AX513" s="25"/>
    </row>
    <row r="514" spans="1:50" x14ac:dyDescent="0.15">
      <c r="A514" s="25"/>
      <c r="B514" s="25" t="s">
        <v>1781</v>
      </c>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5"/>
      <c r="AI514" s="25"/>
      <c r="AJ514" s="25"/>
      <c r="AK514" s="218"/>
      <c r="AL514" s="218"/>
      <c r="AM514" s="218"/>
      <c r="AN514" s="218"/>
      <c r="AO514" s="218"/>
      <c r="AP514" s="218"/>
      <c r="AQ514" s="25"/>
      <c r="AR514" s="25"/>
      <c r="AS514" s="25"/>
      <c r="AT514" s="25"/>
      <c r="AU514" s="25"/>
      <c r="AV514" s="25"/>
      <c r="AW514" s="25"/>
      <c r="AX514" s="25"/>
    </row>
    <row r="515" spans="1:50" ht="22.5" customHeight="1" x14ac:dyDescent="0.15">
      <c r="A515" s="534"/>
      <c r="B515" s="534"/>
      <c r="C515" s="365" t="s">
        <v>143</v>
      </c>
      <c r="D515" s="366"/>
      <c r="E515" s="366"/>
      <c r="F515" s="366"/>
      <c r="G515" s="366"/>
      <c r="H515" s="366"/>
      <c r="I515" s="366"/>
      <c r="J515" s="366"/>
      <c r="K515" s="366"/>
      <c r="L515" s="402"/>
      <c r="M515" s="365" t="s">
        <v>144</v>
      </c>
      <c r="N515" s="366"/>
      <c r="O515" s="366"/>
      <c r="P515" s="366"/>
      <c r="Q515" s="366"/>
      <c r="R515" s="366"/>
      <c r="S515" s="366"/>
      <c r="T515" s="366"/>
      <c r="U515" s="366"/>
      <c r="V515" s="366"/>
      <c r="W515" s="366"/>
      <c r="X515" s="366"/>
      <c r="Y515" s="366"/>
      <c r="Z515" s="366"/>
      <c r="AA515" s="366"/>
      <c r="AB515" s="366"/>
      <c r="AC515" s="366"/>
      <c r="AD515" s="366"/>
      <c r="AE515" s="366"/>
      <c r="AF515" s="366"/>
      <c r="AG515" s="366"/>
      <c r="AH515" s="366"/>
      <c r="AI515" s="366"/>
      <c r="AJ515" s="402"/>
      <c r="AK515" s="2229" t="s">
        <v>145</v>
      </c>
      <c r="AL515" s="2230"/>
      <c r="AM515" s="2230"/>
      <c r="AN515" s="2230"/>
      <c r="AO515" s="2230"/>
      <c r="AP515" s="2230"/>
      <c r="AQ515" s="541" t="s">
        <v>146</v>
      </c>
      <c r="AR515" s="541"/>
      <c r="AS515" s="541"/>
      <c r="AT515" s="541"/>
      <c r="AU515" s="365" t="s">
        <v>147</v>
      </c>
      <c r="AV515" s="366"/>
      <c r="AW515" s="366"/>
      <c r="AX515" s="543"/>
    </row>
    <row r="516" spans="1:50" ht="22.5" customHeight="1" x14ac:dyDescent="0.15">
      <c r="A516" s="534">
        <v>1</v>
      </c>
      <c r="B516" s="534">
        <v>1</v>
      </c>
      <c r="C516" s="548" t="s">
        <v>1776</v>
      </c>
      <c r="D516" s="549"/>
      <c r="E516" s="549"/>
      <c r="F516" s="549"/>
      <c r="G516" s="549"/>
      <c r="H516" s="549"/>
      <c r="I516" s="549"/>
      <c r="J516" s="549"/>
      <c r="K516" s="549"/>
      <c r="L516" s="543"/>
      <c r="M516" s="548" t="s">
        <v>1646</v>
      </c>
      <c r="N516" s="549"/>
      <c r="O516" s="549"/>
      <c r="P516" s="549"/>
      <c r="Q516" s="549"/>
      <c r="R516" s="549"/>
      <c r="S516" s="549"/>
      <c r="T516" s="549"/>
      <c r="U516" s="549"/>
      <c r="V516" s="549"/>
      <c r="W516" s="549"/>
      <c r="X516" s="549"/>
      <c r="Y516" s="549"/>
      <c r="Z516" s="549"/>
      <c r="AA516" s="549"/>
      <c r="AB516" s="549"/>
      <c r="AC516" s="549"/>
      <c r="AD516" s="549"/>
      <c r="AE516" s="549"/>
      <c r="AF516" s="549"/>
      <c r="AG516" s="549"/>
      <c r="AH516" s="549"/>
      <c r="AI516" s="549"/>
      <c r="AJ516" s="543"/>
      <c r="AK516" s="2239">
        <v>0.01</v>
      </c>
      <c r="AL516" s="2240"/>
      <c r="AM516" s="2240"/>
      <c r="AN516" s="2240"/>
      <c r="AO516" s="2240"/>
      <c r="AP516" s="2240"/>
      <c r="AQ516" s="537" t="s">
        <v>874</v>
      </c>
      <c r="AR516" s="537"/>
      <c r="AS516" s="537"/>
      <c r="AT516" s="537"/>
      <c r="AU516" s="544" t="s">
        <v>874</v>
      </c>
      <c r="AV516" s="539"/>
      <c r="AW516" s="539"/>
      <c r="AX516" s="540"/>
    </row>
    <row r="517" spans="1:50" x14ac:dyDescent="0.1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c r="AG517" s="25"/>
      <c r="AH517" s="25"/>
      <c r="AI517" s="25"/>
      <c r="AJ517" s="25"/>
      <c r="AK517" s="218"/>
      <c r="AL517" s="218"/>
      <c r="AM517" s="218"/>
      <c r="AN517" s="218"/>
      <c r="AO517" s="218"/>
      <c r="AP517" s="218"/>
      <c r="AQ517" s="25"/>
      <c r="AR517" s="25"/>
      <c r="AS517" s="25"/>
      <c r="AT517" s="25"/>
      <c r="AU517" s="25"/>
      <c r="AV517" s="25"/>
      <c r="AW517" s="25"/>
      <c r="AX517" s="25"/>
    </row>
    <row r="518" spans="1:50" x14ac:dyDescent="0.15">
      <c r="A518" s="25"/>
      <c r="B518" s="25" t="s">
        <v>1782</v>
      </c>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c r="AG518" s="25"/>
      <c r="AH518" s="25"/>
      <c r="AI518" s="25"/>
      <c r="AJ518" s="25"/>
      <c r="AK518" s="218"/>
      <c r="AL518" s="218"/>
      <c r="AM518" s="218"/>
      <c r="AN518" s="218"/>
      <c r="AO518" s="218"/>
      <c r="AP518" s="218"/>
      <c r="AQ518" s="25"/>
      <c r="AR518" s="25"/>
      <c r="AS518" s="25"/>
      <c r="AT518" s="25"/>
      <c r="AU518" s="25"/>
      <c r="AV518" s="25"/>
      <c r="AW518" s="25"/>
      <c r="AX518" s="25"/>
    </row>
    <row r="519" spans="1:50" ht="22.5" customHeight="1" x14ac:dyDescent="0.15">
      <c r="A519" s="534"/>
      <c r="B519" s="534"/>
      <c r="C519" s="365" t="s">
        <v>143</v>
      </c>
      <c r="D519" s="366"/>
      <c r="E519" s="366"/>
      <c r="F519" s="366"/>
      <c r="G519" s="366"/>
      <c r="H519" s="366"/>
      <c r="I519" s="366"/>
      <c r="J519" s="366"/>
      <c r="K519" s="366"/>
      <c r="L519" s="402"/>
      <c r="M519" s="365" t="s">
        <v>144</v>
      </c>
      <c r="N519" s="366"/>
      <c r="O519" s="366"/>
      <c r="P519" s="366"/>
      <c r="Q519" s="366"/>
      <c r="R519" s="366"/>
      <c r="S519" s="366"/>
      <c r="T519" s="366"/>
      <c r="U519" s="366"/>
      <c r="V519" s="366"/>
      <c r="W519" s="366"/>
      <c r="X519" s="366"/>
      <c r="Y519" s="366"/>
      <c r="Z519" s="366"/>
      <c r="AA519" s="366"/>
      <c r="AB519" s="366"/>
      <c r="AC519" s="366"/>
      <c r="AD519" s="366"/>
      <c r="AE519" s="366"/>
      <c r="AF519" s="366"/>
      <c r="AG519" s="366"/>
      <c r="AH519" s="366"/>
      <c r="AI519" s="366"/>
      <c r="AJ519" s="402"/>
      <c r="AK519" s="2229" t="s">
        <v>145</v>
      </c>
      <c r="AL519" s="2230"/>
      <c r="AM519" s="2230"/>
      <c r="AN519" s="2230"/>
      <c r="AO519" s="2230"/>
      <c r="AP519" s="2230"/>
      <c r="AQ519" s="541" t="s">
        <v>146</v>
      </c>
      <c r="AR519" s="541"/>
      <c r="AS519" s="541"/>
      <c r="AT519" s="541"/>
      <c r="AU519" s="365" t="s">
        <v>147</v>
      </c>
      <c r="AV519" s="366"/>
      <c r="AW519" s="366"/>
      <c r="AX519" s="543"/>
    </row>
    <row r="520" spans="1:50" ht="22.5" customHeight="1" x14ac:dyDescent="0.15">
      <c r="A520" s="534">
        <v>1</v>
      </c>
      <c r="B520" s="534">
        <v>1</v>
      </c>
      <c r="C520" s="548" t="s">
        <v>1763</v>
      </c>
      <c r="D520" s="549"/>
      <c r="E520" s="549"/>
      <c r="F520" s="549"/>
      <c r="G520" s="549"/>
      <c r="H520" s="549"/>
      <c r="I520" s="549"/>
      <c r="J520" s="549"/>
      <c r="K520" s="549"/>
      <c r="L520" s="543"/>
      <c r="M520" s="548" t="s">
        <v>1651</v>
      </c>
      <c r="N520" s="549"/>
      <c r="O520" s="549"/>
      <c r="P520" s="549"/>
      <c r="Q520" s="549"/>
      <c r="R520" s="549"/>
      <c r="S520" s="549"/>
      <c r="T520" s="549"/>
      <c r="U520" s="549"/>
      <c r="V520" s="549"/>
      <c r="W520" s="549"/>
      <c r="X520" s="549"/>
      <c r="Y520" s="549"/>
      <c r="Z520" s="549"/>
      <c r="AA520" s="549"/>
      <c r="AB520" s="549"/>
      <c r="AC520" s="549"/>
      <c r="AD520" s="549"/>
      <c r="AE520" s="549"/>
      <c r="AF520" s="549"/>
      <c r="AG520" s="549"/>
      <c r="AH520" s="549"/>
      <c r="AI520" s="549"/>
      <c r="AJ520" s="543"/>
      <c r="AK520" s="2246">
        <v>1E-3</v>
      </c>
      <c r="AL520" s="2247"/>
      <c r="AM520" s="2247"/>
      <c r="AN520" s="2247"/>
      <c r="AO520" s="2247"/>
      <c r="AP520" s="2247"/>
      <c r="AQ520" s="537" t="s">
        <v>874</v>
      </c>
      <c r="AR520" s="537"/>
      <c r="AS520" s="537"/>
      <c r="AT520" s="537"/>
      <c r="AU520" s="544" t="s">
        <v>874</v>
      </c>
      <c r="AV520" s="539"/>
      <c r="AW520" s="539"/>
      <c r="AX520" s="540"/>
    </row>
    <row r="521" spans="1:50" x14ac:dyDescent="0.1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c r="AG521" s="25"/>
      <c r="AH521" s="25"/>
      <c r="AI521" s="25"/>
      <c r="AJ521" s="25"/>
      <c r="AK521" s="218"/>
      <c r="AL521" s="218"/>
      <c r="AM521" s="218"/>
      <c r="AN521" s="218"/>
      <c r="AO521" s="218"/>
      <c r="AP521" s="218"/>
      <c r="AQ521" s="25"/>
      <c r="AR521" s="25"/>
      <c r="AS521" s="25"/>
      <c r="AT521" s="25"/>
      <c r="AU521" s="25"/>
      <c r="AV521" s="25"/>
      <c r="AW521" s="25"/>
      <c r="AX521" s="25"/>
    </row>
    <row r="522" spans="1:50" x14ac:dyDescent="0.15">
      <c r="A522" s="25"/>
      <c r="B522" s="25" t="s">
        <v>1783</v>
      </c>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c r="AG522" s="25"/>
      <c r="AH522" s="25"/>
      <c r="AI522" s="25"/>
      <c r="AJ522" s="25"/>
      <c r="AK522" s="218"/>
      <c r="AL522" s="218"/>
      <c r="AM522" s="218"/>
      <c r="AN522" s="218"/>
      <c r="AO522" s="218"/>
      <c r="AP522" s="218"/>
      <c r="AQ522" s="25"/>
      <c r="AR522" s="25"/>
      <c r="AS522" s="25"/>
      <c r="AT522" s="25"/>
      <c r="AU522" s="25"/>
      <c r="AV522" s="25"/>
      <c r="AW522" s="25"/>
      <c r="AX522" s="25"/>
    </row>
    <row r="523" spans="1:50" ht="22.5" customHeight="1" x14ac:dyDescent="0.15">
      <c r="A523" s="534"/>
      <c r="B523" s="534"/>
      <c r="C523" s="365" t="s">
        <v>143</v>
      </c>
      <c r="D523" s="366"/>
      <c r="E523" s="366"/>
      <c r="F523" s="366"/>
      <c r="G523" s="366"/>
      <c r="H523" s="366"/>
      <c r="I523" s="366"/>
      <c r="J523" s="366"/>
      <c r="K523" s="366"/>
      <c r="L523" s="402"/>
      <c r="M523" s="365" t="s">
        <v>144</v>
      </c>
      <c r="N523" s="366"/>
      <c r="O523" s="366"/>
      <c r="P523" s="366"/>
      <c r="Q523" s="366"/>
      <c r="R523" s="366"/>
      <c r="S523" s="366"/>
      <c r="T523" s="366"/>
      <c r="U523" s="366"/>
      <c r="V523" s="366"/>
      <c r="W523" s="366"/>
      <c r="X523" s="366"/>
      <c r="Y523" s="366"/>
      <c r="Z523" s="366"/>
      <c r="AA523" s="366"/>
      <c r="AB523" s="366"/>
      <c r="AC523" s="366"/>
      <c r="AD523" s="366"/>
      <c r="AE523" s="366"/>
      <c r="AF523" s="366"/>
      <c r="AG523" s="366"/>
      <c r="AH523" s="366"/>
      <c r="AI523" s="366"/>
      <c r="AJ523" s="402"/>
      <c r="AK523" s="2229" t="s">
        <v>145</v>
      </c>
      <c r="AL523" s="2230"/>
      <c r="AM523" s="2230"/>
      <c r="AN523" s="2230"/>
      <c r="AO523" s="2230"/>
      <c r="AP523" s="2230"/>
      <c r="AQ523" s="541" t="s">
        <v>146</v>
      </c>
      <c r="AR523" s="541"/>
      <c r="AS523" s="541"/>
      <c r="AT523" s="541"/>
      <c r="AU523" s="365" t="s">
        <v>147</v>
      </c>
      <c r="AV523" s="366"/>
      <c r="AW523" s="366"/>
      <c r="AX523" s="543"/>
    </row>
    <row r="524" spans="1:50" ht="22.5" customHeight="1" x14ac:dyDescent="0.15">
      <c r="A524" s="534">
        <v>1</v>
      </c>
      <c r="B524" s="534">
        <v>1</v>
      </c>
      <c r="C524" s="548" t="s">
        <v>1784</v>
      </c>
      <c r="D524" s="549"/>
      <c r="E524" s="549"/>
      <c r="F524" s="549"/>
      <c r="G524" s="549"/>
      <c r="H524" s="549"/>
      <c r="I524" s="549"/>
      <c r="J524" s="549"/>
      <c r="K524" s="549"/>
      <c r="L524" s="543"/>
      <c r="M524" s="548" t="s">
        <v>1646</v>
      </c>
      <c r="N524" s="549"/>
      <c r="O524" s="549"/>
      <c r="P524" s="549"/>
      <c r="Q524" s="549"/>
      <c r="R524" s="549"/>
      <c r="S524" s="549"/>
      <c r="T524" s="549"/>
      <c r="U524" s="549"/>
      <c r="V524" s="549"/>
      <c r="W524" s="549"/>
      <c r="X524" s="549"/>
      <c r="Y524" s="549"/>
      <c r="Z524" s="549"/>
      <c r="AA524" s="549"/>
      <c r="AB524" s="549"/>
      <c r="AC524" s="549"/>
      <c r="AD524" s="549"/>
      <c r="AE524" s="549"/>
      <c r="AF524" s="549"/>
      <c r="AG524" s="549"/>
      <c r="AH524" s="549"/>
      <c r="AI524" s="549"/>
      <c r="AJ524" s="543"/>
      <c r="AK524" s="2246">
        <v>1E-3</v>
      </c>
      <c r="AL524" s="2247"/>
      <c r="AM524" s="2247"/>
      <c r="AN524" s="2247"/>
      <c r="AO524" s="2247"/>
      <c r="AP524" s="2247"/>
      <c r="AQ524" s="537" t="s">
        <v>874</v>
      </c>
      <c r="AR524" s="537"/>
      <c r="AS524" s="537"/>
      <c r="AT524" s="537"/>
      <c r="AU524" s="544" t="s">
        <v>874</v>
      </c>
      <c r="AV524" s="539"/>
      <c r="AW524" s="539"/>
      <c r="AX524" s="540"/>
    </row>
    <row r="525" spans="1:50" x14ac:dyDescent="0.1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25"/>
      <c r="AH525" s="25"/>
      <c r="AI525" s="25"/>
      <c r="AJ525" s="25"/>
      <c r="AK525" s="218"/>
      <c r="AL525" s="218"/>
      <c r="AM525" s="218"/>
      <c r="AN525" s="218"/>
      <c r="AO525" s="218"/>
      <c r="AP525" s="218"/>
      <c r="AQ525" s="25"/>
      <c r="AR525" s="25"/>
      <c r="AS525" s="25"/>
      <c r="AT525" s="25"/>
      <c r="AU525" s="25"/>
      <c r="AV525" s="25"/>
      <c r="AW525" s="25"/>
      <c r="AX525" s="25"/>
    </row>
    <row r="526" spans="1:50" x14ac:dyDescent="0.15">
      <c r="A526" s="25"/>
      <c r="B526" s="25" t="s">
        <v>1785</v>
      </c>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c r="AG526" s="25"/>
      <c r="AH526" s="25"/>
      <c r="AI526" s="25"/>
      <c r="AJ526" s="25"/>
      <c r="AK526" s="218"/>
      <c r="AL526" s="218"/>
      <c r="AM526" s="218"/>
      <c r="AN526" s="218"/>
      <c r="AO526" s="218"/>
      <c r="AP526" s="218"/>
      <c r="AQ526" s="25"/>
      <c r="AR526" s="25"/>
      <c r="AS526" s="25"/>
      <c r="AT526" s="25"/>
      <c r="AU526" s="25"/>
      <c r="AV526" s="25"/>
      <c r="AW526" s="25"/>
      <c r="AX526" s="25"/>
    </row>
    <row r="527" spans="1:50" ht="22.5" customHeight="1" x14ac:dyDescent="0.15">
      <c r="A527" s="534"/>
      <c r="B527" s="534"/>
      <c r="C527" s="365" t="s">
        <v>143</v>
      </c>
      <c r="D527" s="366"/>
      <c r="E527" s="366"/>
      <c r="F527" s="366"/>
      <c r="G527" s="366"/>
      <c r="H527" s="366"/>
      <c r="I527" s="366"/>
      <c r="J527" s="366"/>
      <c r="K527" s="366"/>
      <c r="L527" s="402"/>
      <c r="M527" s="365" t="s">
        <v>144</v>
      </c>
      <c r="N527" s="366"/>
      <c r="O527" s="366"/>
      <c r="P527" s="366"/>
      <c r="Q527" s="366"/>
      <c r="R527" s="366"/>
      <c r="S527" s="366"/>
      <c r="T527" s="366"/>
      <c r="U527" s="366"/>
      <c r="V527" s="366"/>
      <c r="W527" s="366"/>
      <c r="X527" s="366"/>
      <c r="Y527" s="366"/>
      <c r="Z527" s="366"/>
      <c r="AA527" s="366"/>
      <c r="AB527" s="366"/>
      <c r="AC527" s="366"/>
      <c r="AD527" s="366"/>
      <c r="AE527" s="366"/>
      <c r="AF527" s="366"/>
      <c r="AG527" s="366"/>
      <c r="AH527" s="366"/>
      <c r="AI527" s="366"/>
      <c r="AJ527" s="402"/>
      <c r="AK527" s="2229" t="s">
        <v>145</v>
      </c>
      <c r="AL527" s="2230"/>
      <c r="AM527" s="2230"/>
      <c r="AN527" s="2230"/>
      <c r="AO527" s="2230"/>
      <c r="AP527" s="2230"/>
      <c r="AQ527" s="541" t="s">
        <v>146</v>
      </c>
      <c r="AR527" s="541"/>
      <c r="AS527" s="541"/>
      <c r="AT527" s="541"/>
      <c r="AU527" s="365" t="s">
        <v>147</v>
      </c>
      <c r="AV527" s="366"/>
      <c r="AW527" s="366"/>
      <c r="AX527" s="543"/>
    </row>
    <row r="528" spans="1:50" ht="22.5" customHeight="1" x14ac:dyDescent="0.15">
      <c r="A528" s="534">
        <v>1</v>
      </c>
      <c r="B528" s="534">
        <v>1</v>
      </c>
      <c r="C528" s="548" t="s">
        <v>1786</v>
      </c>
      <c r="D528" s="549"/>
      <c r="E528" s="549"/>
      <c r="F528" s="549"/>
      <c r="G528" s="549"/>
      <c r="H528" s="549"/>
      <c r="I528" s="549"/>
      <c r="J528" s="549"/>
      <c r="K528" s="549"/>
      <c r="L528" s="543"/>
      <c r="M528" s="548" t="s">
        <v>1646</v>
      </c>
      <c r="N528" s="549"/>
      <c r="O528" s="549"/>
      <c r="P528" s="549"/>
      <c r="Q528" s="549"/>
      <c r="R528" s="549"/>
      <c r="S528" s="549"/>
      <c r="T528" s="549"/>
      <c r="U528" s="549"/>
      <c r="V528" s="549"/>
      <c r="W528" s="549"/>
      <c r="X528" s="549"/>
      <c r="Y528" s="549"/>
      <c r="Z528" s="549"/>
      <c r="AA528" s="549"/>
      <c r="AB528" s="549"/>
      <c r="AC528" s="549"/>
      <c r="AD528" s="549"/>
      <c r="AE528" s="549"/>
      <c r="AF528" s="549"/>
      <c r="AG528" s="549"/>
      <c r="AH528" s="549"/>
      <c r="AI528" s="549"/>
      <c r="AJ528" s="543"/>
      <c r="AK528" s="2246">
        <v>1E-3</v>
      </c>
      <c r="AL528" s="2247"/>
      <c r="AM528" s="2247"/>
      <c r="AN528" s="2247"/>
      <c r="AO528" s="2247"/>
      <c r="AP528" s="2247"/>
      <c r="AQ528" s="537" t="s">
        <v>874</v>
      </c>
      <c r="AR528" s="537"/>
      <c r="AS528" s="537"/>
      <c r="AT528" s="537"/>
      <c r="AU528" s="544" t="s">
        <v>874</v>
      </c>
      <c r="AV528" s="539"/>
      <c r="AW528" s="539"/>
      <c r="AX528" s="540"/>
    </row>
    <row r="529" spans="1:50" x14ac:dyDescent="0.1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18"/>
      <c r="AL529" s="218"/>
      <c r="AM529" s="218"/>
      <c r="AN529" s="218"/>
      <c r="AO529" s="218"/>
      <c r="AP529" s="218"/>
      <c r="AQ529" s="25"/>
      <c r="AR529" s="25"/>
      <c r="AS529" s="25"/>
      <c r="AT529" s="25"/>
      <c r="AU529" s="25"/>
      <c r="AV529" s="25"/>
      <c r="AW529" s="25"/>
      <c r="AX529" s="25"/>
    </row>
    <row r="530" spans="1:50" x14ac:dyDescent="0.15">
      <c r="A530" s="25"/>
      <c r="B530" s="25" t="s">
        <v>1787</v>
      </c>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c r="AG530" s="25"/>
      <c r="AH530" s="25"/>
      <c r="AI530" s="25"/>
      <c r="AJ530" s="25"/>
      <c r="AK530" s="218"/>
      <c r="AL530" s="218"/>
      <c r="AM530" s="218"/>
      <c r="AN530" s="218"/>
      <c r="AO530" s="218"/>
      <c r="AP530" s="218"/>
      <c r="AQ530" s="25"/>
      <c r="AR530" s="25"/>
      <c r="AS530" s="25"/>
      <c r="AT530" s="25"/>
      <c r="AU530" s="25"/>
      <c r="AV530" s="25"/>
      <c r="AW530" s="25"/>
      <c r="AX530" s="25"/>
    </row>
    <row r="531" spans="1:50" ht="22.5" customHeight="1" x14ac:dyDescent="0.15">
      <c r="A531" s="534"/>
      <c r="B531" s="534"/>
      <c r="C531" s="365" t="s">
        <v>143</v>
      </c>
      <c r="D531" s="366"/>
      <c r="E531" s="366"/>
      <c r="F531" s="366"/>
      <c r="G531" s="366"/>
      <c r="H531" s="366"/>
      <c r="I531" s="366"/>
      <c r="J531" s="366"/>
      <c r="K531" s="366"/>
      <c r="L531" s="402"/>
      <c r="M531" s="365" t="s">
        <v>144</v>
      </c>
      <c r="N531" s="366"/>
      <c r="O531" s="366"/>
      <c r="P531" s="366"/>
      <c r="Q531" s="366"/>
      <c r="R531" s="366"/>
      <c r="S531" s="366"/>
      <c r="T531" s="366"/>
      <c r="U531" s="366"/>
      <c r="V531" s="366"/>
      <c r="W531" s="366"/>
      <c r="X531" s="366"/>
      <c r="Y531" s="366"/>
      <c r="Z531" s="366"/>
      <c r="AA531" s="366"/>
      <c r="AB531" s="366"/>
      <c r="AC531" s="366"/>
      <c r="AD531" s="366"/>
      <c r="AE531" s="366"/>
      <c r="AF531" s="366"/>
      <c r="AG531" s="366"/>
      <c r="AH531" s="366"/>
      <c r="AI531" s="366"/>
      <c r="AJ531" s="402"/>
      <c r="AK531" s="2229" t="s">
        <v>145</v>
      </c>
      <c r="AL531" s="2230"/>
      <c r="AM531" s="2230"/>
      <c r="AN531" s="2230"/>
      <c r="AO531" s="2230"/>
      <c r="AP531" s="2230"/>
      <c r="AQ531" s="541" t="s">
        <v>146</v>
      </c>
      <c r="AR531" s="541"/>
      <c r="AS531" s="541"/>
      <c r="AT531" s="541"/>
      <c r="AU531" s="365" t="s">
        <v>147</v>
      </c>
      <c r="AV531" s="366"/>
      <c r="AW531" s="366"/>
      <c r="AX531" s="543"/>
    </row>
    <row r="532" spans="1:50" ht="22.5" customHeight="1" x14ac:dyDescent="0.15">
      <c r="A532" s="534">
        <v>1</v>
      </c>
      <c r="B532" s="534">
        <v>1</v>
      </c>
      <c r="C532" s="548" t="s">
        <v>1788</v>
      </c>
      <c r="D532" s="549"/>
      <c r="E532" s="549"/>
      <c r="F532" s="549"/>
      <c r="G532" s="549"/>
      <c r="H532" s="549"/>
      <c r="I532" s="549"/>
      <c r="J532" s="549"/>
      <c r="K532" s="549"/>
      <c r="L532" s="543"/>
      <c r="M532" s="548" t="s">
        <v>1652</v>
      </c>
      <c r="N532" s="549"/>
      <c r="O532" s="549"/>
      <c r="P532" s="549"/>
      <c r="Q532" s="549"/>
      <c r="R532" s="549"/>
      <c r="S532" s="549"/>
      <c r="T532" s="549"/>
      <c r="U532" s="549"/>
      <c r="V532" s="549"/>
      <c r="W532" s="549"/>
      <c r="X532" s="549"/>
      <c r="Y532" s="549"/>
      <c r="Z532" s="549"/>
      <c r="AA532" s="549"/>
      <c r="AB532" s="549"/>
      <c r="AC532" s="549"/>
      <c r="AD532" s="549"/>
      <c r="AE532" s="549"/>
      <c r="AF532" s="549"/>
      <c r="AG532" s="549"/>
      <c r="AH532" s="549"/>
      <c r="AI532" s="549"/>
      <c r="AJ532" s="543"/>
      <c r="AK532" s="2239">
        <v>0.01</v>
      </c>
      <c r="AL532" s="2240"/>
      <c r="AM532" s="2240"/>
      <c r="AN532" s="2240"/>
      <c r="AO532" s="2240"/>
      <c r="AP532" s="2240"/>
      <c r="AQ532" s="537" t="s">
        <v>874</v>
      </c>
      <c r="AR532" s="537"/>
      <c r="AS532" s="537"/>
      <c r="AT532" s="537"/>
      <c r="AU532" s="544" t="s">
        <v>874</v>
      </c>
      <c r="AV532" s="539"/>
      <c r="AW532" s="539"/>
      <c r="AX532" s="540"/>
    </row>
    <row r="533" spans="1:50" x14ac:dyDescent="0.1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25"/>
      <c r="AH533" s="25"/>
      <c r="AI533" s="25"/>
      <c r="AJ533" s="25"/>
      <c r="AK533" s="218"/>
      <c r="AL533" s="218"/>
      <c r="AM533" s="218"/>
      <c r="AN533" s="218"/>
      <c r="AO533" s="218"/>
      <c r="AP533" s="218"/>
      <c r="AQ533" s="25"/>
      <c r="AR533" s="25"/>
      <c r="AS533" s="25"/>
      <c r="AT533" s="25"/>
      <c r="AU533" s="25"/>
      <c r="AV533" s="25"/>
      <c r="AW533" s="25"/>
      <c r="AX533" s="25"/>
    </row>
    <row r="534" spans="1:50" x14ac:dyDescent="0.15">
      <c r="A534" s="25"/>
      <c r="B534" s="25" t="s">
        <v>1789</v>
      </c>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c r="AG534" s="25"/>
      <c r="AH534" s="25"/>
      <c r="AI534" s="25"/>
      <c r="AJ534" s="25"/>
      <c r="AK534" s="218"/>
      <c r="AL534" s="218"/>
      <c r="AM534" s="218"/>
      <c r="AN534" s="218"/>
      <c r="AO534" s="218"/>
      <c r="AP534" s="218"/>
      <c r="AQ534" s="25"/>
      <c r="AR534" s="25"/>
      <c r="AS534" s="25"/>
      <c r="AT534" s="25"/>
      <c r="AU534" s="25"/>
      <c r="AV534" s="25"/>
      <c r="AW534" s="25"/>
      <c r="AX534" s="25"/>
    </row>
    <row r="535" spans="1:50" ht="22.5" customHeight="1" x14ac:dyDescent="0.15">
      <c r="A535" s="534"/>
      <c r="B535" s="534"/>
      <c r="C535" s="365" t="s">
        <v>143</v>
      </c>
      <c r="D535" s="366"/>
      <c r="E535" s="366"/>
      <c r="F535" s="366"/>
      <c r="G535" s="366"/>
      <c r="H535" s="366"/>
      <c r="I535" s="366"/>
      <c r="J535" s="366"/>
      <c r="K535" s="366"/>
      <c r="L535" s="402"/>
      <c r="M535" s="365" t="s">
        <v>144</v>
      </c>
      <c r="N535" s="366"/>
      <c r="O535" s="366"/>
      <c r="P535" s="366"/>
      <c r="Q535" s="366"/>
      <c r="R535" s="366"/>
      <c r="S535" s="366"/>
      <c r="T535" s="366"/>
      <c r="U535" s="366"/>
      <c r="V535" s="366"/>
      <c r="W535" s="366"/>
      <c r="X535" s="366"/>
      <c r="Y535" s="366"/>
      <c r="Z535" s="366"/>
      <c r="AA535" s="366"/>
      <c r="AB535" s="366"/>
      <c r="AC535" s="366"/>
      <c r="AD535" s="366"/>
      <c r="AE535" s="366"/>
      <c r="AF535" s="366"/>
      <c r="AG535" s="366"/>
      <c r="AH535" s="366"/>
      <c r="AI535" s="366"/>
      <c r="AJ535" s="402"/>
      <c r="AK535" s="2229" t="s">
        <v>145</v>
      </c>
      <c r="AL535" s="2230"/>
      <c r="AM535" s="2230"/>
      <c r="AN535" s="2230"/>
      <c r="AO535" s="2230"/>
      <c r="AP535" s="2230"/>
      <c r="AQ535" s="541" t="s">
        <v>146</v>
      </c>
      <c r="AR535" s="541"/>
      <c r="AS535" s="541"/>
      <c r="AT535" s="541"/>
      <c r="AU535" s="365" t="s">
        <v>147</v>
      </c>
      <c r="AV535" s="366"/>
      <c r="AW535" s="366"/>
      <c r="AX535" s="543"/>
    </row>
    <row r="536" spans="1:50" ht="22.5" customHeight="1" x14ac:dyDescent="0.15">
      <c r="A536" s="534">
        <v>1</v>
      </c>
      <c r="B536" s="534">
        <v>1</v>
      </c>
      <c r="C536" s="548" t="s">
        <v>1790</v>
      </c>
      <c r="D536" s="549"/>
      <c r="E536" s="549"/>
      <c r="F536" s="549"/>
      <c r="G536" s="549"/>
      <c r="H536" s="549"/>
      <c r="I536" s="549"/>
      <c r="J536" s="549"/>
      <c r="K536" s="549"/>
      <c r="L536" s="543"/>
      <c r="M536" s="548" t="s">
        <v>1752</v>
      </c>
      <c r="N536" s="549"/>
      <c r="O536" s="549"/>
      <c r="P536" s="549"/>
      <c r="Q536" s="549"/>
      <c r="R536" s="549"/>
      <c r="S536" s="549"/>
      <c r="T536" s="549"/>
      <c r="U536" s="549"/>
      <c r="V536" s="549"/>
      <c r="W536" s="549"/>
      <c r="X536" s="549"/>
      <c r="Y536" s="549"/>
      <c r="Z536" s="549"/>
      <c r="AA536" s="549"/>
      <c r="AB536" s="549"/>
      <c r="AC536" s="549"/>
      <c r="AD536" s="549"/>
      <c r="AE536" s="549"/>
      <c r="AF536" s="549"/>
      <c r="AG536" s="549"/>
      <c r="AH536" s="549"/>
      <c r="AI536" s="549"/>
      <c r="AJ536" s="543"/>
      <c r="AK536" s="2226">
        <v>3</v>
      </c>
      <c r="AL536" s="2227"/>
      <c r="AM536" s="2227"/>
      <c r="AN536" s="2227"/>
      <c r="AO536" s="2227"/>
      <c r="AP536" s="2227"/>
      <c r="AQ536" s="550">
        <v>2</v>
      </c>
      <c r="AR536" s="550"/>
      <c r="AS536" s="550"/>
      <c r="AT536" s="550"/>
      <c r="AU536" s="2245">
        <v>0.88</v>
      </c>
      <c r="AV536" s="1743"/>
      <c r="AW536" s="1743"/>
      <c r="AX536" s="1744"/>
    </row>
    <row r="537" spans="1:50" x14ac:dyDescent="0.1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c r="AG537" s="25"/>
      <c r="AH537" s="25"/>
      <c r="AI537" s="25"/>
      <c r="AJ537" s="25"/>
      <c r="AK537" s="218"/>
      <c r="AL537" s="218"/>
      <c r="AM537" s="218"/>
      <c r="AN537" s="218"/>
      <c r="AO537" s="218"/>
      <c r="AP537" s="218"/>
      <c r="AQ537" s="25"/>
      <c r="AR537" s="25"/>
      <c r="AS537" s="25"/>
      <c r="AT537" s="25"/>
      <c r="AU537" s="25"/>
      <c r="AV537" s="25"/>
      <c r="AW537" s="25"/>
      <c r="AX537" s="25"/>
    </row>
    <row r="538" spans="1:50" x14ac:dyDescent="0.15">
      <c r="A538" s="25"/>
      <c r="B538" s="25" t="s">
        <v>1791</v>
      </c>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18"/>
      <c r="AL538" s="218"/>
      <c r="AM538" s="218"/>
      <c r="AN538" s="218"/>
      <c r="AO538" s="218"/>
      <c r="AP538" s="218"/>
      <c r="AQ538" s="25"/>
      <c r="AR538" s="25"/>
      <c r="AS538" s="25"/>
      <c r="AT538" s="25"/>
      <c r="AU538" s="25"/>
      <c r="AV538" s="25"/>
      <c r="AW538" s="25"/>
      <c r="AX538" s="25"/>
    </row>
    <row r="539" spans="1:50" ht="22.5" customHeight="1" x14ac:dyDescent="0.15">
      <c r="A539" s="534"/>
      <c r="B539" s="534"/>
      <c r="C539" s="365" t="s">
        <v>143</v>
      </c>
      <c r="D539" s="366"/>
      <c r="E539" s="366"/>
      <c r="F539" s="366"/>
      <c r="G539" s="366"/>
      <c r="H539" s="366"/>
      <c r="I539" s="366"/>
      <c r="J539" s="366"/>
      <c r="K539" s="366"/>
      <c r="L539" s="402"/>
      <c r="M539" s="365" t="s">
        <v>144</v>
      </c>
      <c r="N539" s="366"/>
      <c r="O539" s="366"/>
      <c r="P539" s="366"/>
      <c r="Q539" s="366"/>
      <c r="R539" s="366"/>
      <c r="S539" s="366"/>
      <c r="T539" s="366"/>
      <c r="U539" s="366"/>
      <c r="V539" s="366"/>
      <c r="W539" s="366"/>
      <c r="X539" s="366"/>
      <c r="Y539" s="366"/>
      <c r="Z539" s="366"/>
      <c r="AA539" s="366"/>
      <c r="AB539" s="366"/>
      <c r="AC539" s="366"/>
      <c r="AD539" s="366"/>
      <c r="AE539" s="366"/>
      <c r="AF539" s="366"/>
      <c r="AG539" s="366"/>
      <c r="AH539" s="366"/>
      <c r="AI539" s="366"/>
      <c r="AJ539" s="402"/>
      <c r="AK539" s="2229" t="s">
        <v>145</v>
      </c>
      <c r="AL539" s="2230"/>
      <c r="AM539" s="2230"/>
      <c r="AN539" s="2230"/>
      <c r="AO539" s="2230"/>
      <c r="AP539" s="2230"/>
      <c r="AQ539" s="541" t="s">
        <v>146</v>
      </c>
      <c r="AR539" s="541"/>
      <c r="AS539" s="541"/>
      <c r="AT539" s="541"/>
      <c r="AU539" s="365" t="s">
        <v>147</v>
      </c>
      <c r="AV539" s="366"/>
      <c r="AW539" s="366"/>
      <c r="AX539" s="543"/>
    </row>
    <row r="540" spans="1:50" ht="22.5" customHeight="1" x14ac:dyDescent="0.15">
      <c r="A540" s="534">
        <v>1</v>
      </c>
      <c r="B540" s="534">
        <v>1</v>
      </c>
      <c r="C540" s="548" t="s">
        <v>1754</v>
      </c>
      <c r="D540" s="549"/>
      <c r="E540" s="549"/>
      <c r="F540" s="549"/>
      <c r="G540" s="549"/>
      <c r="H540" s="549"/>
      <c r="I540" s="549"/>
      <c r="J540" s="549"/>
      <c r="K540" s="549"/>
      <c r="L540" s="543"/>
      <c r="M540" s="548" t="s">
        <v>1755</v>
      </c>
      <c r="N540" s="549"/>
      <c r="O540" s="549"/>
      <c r="P540" s="549"/>
      <c r="Q540" s="549"/>
      <c r="R540" s="549"/>
      <c r="S540" s="549"/>
      <c r="T540" s="549"/>
      <c r="U540" s="549"/>
      <c r="V540" s="549"/>
      <c r="W540" s="549"/>
      <c r="X540" s="549"/>
      <c r="Y540" s="549"/>
      <c r="Z540" s="549"/>
      <c r="AA540" s="549"/>
      <c r="AB540" s="549"/>
      <c r="AC540" s="549"/>
      <c r="AD540" s="549"/>
      <c r="AE540" s="549"/>
      <c r="AF540" s="549"/>
      <c r="AG540" s="549"/>
      <c r="AH540" s="549"/>
      <c r="AI540" s="549"/>
      <c r="AJ540" s="543"/>
      <c r="AK540" s="2226">
        <v>3</v>
      </c>
      <c r="AL540" s="2227"/>
      <c r="AM540" s="2227"/>
      <c r="AN540" s="2227"/>
      <c r="AO540" s="2227"/>
      <c r="AP540" s="2227"/>
      <c r="AQ540" s="537" t="s">
        <v>874</v>
      </c>
      <c r="AR540" s="537"/>
      <c r="AS540" s="537"/>
      <c r="AT540" s="537"/>
      <c r="AU540" s="2228" t="s">
        <v>874</v>
      </c>
      <c r="AV540" s="539"/>
      <c r="AW540" s="539"/>
      <c r="AX540" s="540"/>
    </row>
    <row r="541" spans="1:50" x14ac:dyDescent="0.1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c r="AG541" s="25"/>
      <c r="AH541" s="25"/>
      <c r="AI541" s="25"/>
      <c r="AJ541" s="25"/>
      <c r="AK541" s="218"/>
      <c r="AL541" s="218"/>
      <c r="AM541" s="218"/>
      <c r="AN541" s="218"/>
      <c r="AO541" s="218"/>
      <c r="AP541" s="218"/>
      <c r="AQ541" s="25"/>
      <c r="AR541" s="25"/>
      <c r="AS541" s="25"/>
      <c r="AT541" s="25"/>
      <c r="AU541" s="25"/>
      <c r="AV541" s="25"/>
      <c r="AW541" s="25"/>
      <c r="AX541" s="25"/>
    </row>
    <row r="542" spans="1:50" x14ac:dyDescent="0.15">
      <c r="A542" s="25"/>
      <c r="B542" s="25" t="s">
        <v>1792</v>
      </c>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18"/>
      <c r="AL542" s="218"/>
      <c r="AM542" s="218"/>
      <c r="AN542" s="218"/>
      <c r="AO542" s="218"/>
      <c r="AP542" s="218"/>
      <c r="AQ542" s="25"/>
      <c r="AR542" s="25"/>
      <c r="AS542" s="25"/>
      <c r="AT542" s="25"/>
      <c r="AU542" s="25"/>
      <c r="AV542" s="25"/>
      <c r="AW542" s="25"/>
      <c r="AX542" s="25"/>
    </row>
    <row r="543" spans="1:50" ht="22.5" customHeight="1" x14ac:dyDescent="0.15">
      <c r="A543" s="534"/>
      <c r="B543" s="534"/>
      <c r="C543" s="365" t="s">
        <v>143</v>
      </c>
      <c r="D543" s="366"/>
      <c r="E543" s="366"/>
      <c r="F543" s="366"/>
      <c r="G543" s="366"/>
      <c r="H543" s="366"/>
      <c r="I543" s="366"/>
      <c r="J543" s="366"/>
      <c r="K543" s="366"/>
      <c r="L543" s="402"/>
      <c r="M543" s="365" t="s">
        <v>144</v>
      </c>
      <c r="N543" s="366"/>
      <c r="O543" s="366"/>
      <c r="P543" s="366"/>
      <c r="Q543" s="366"/>
      <c r="R543" s="366"/>
      <c r="S543" s="366"/>
      <c r="T543" s="366"/>
      <c r="U543" s="366"/>
      <c r="V543" s="366"/>
      <c r="W543" s="366"/>
      <c r="X543" s="366"/>
      <c r="Y543" s="366"/>
      <c r="Z543" s="366"/>
      <c r="AA543" s="366"/>
      <c r="AB543" s="366"/>
      <c r="AC543" s="366"/>
      <c r="AD543" s="366"/>
      <c r="AE543" s="366"/>
      <c r="AF543" s="366"/>
      <c r="AG543" s="366"/>
      <c r="AH543" s="366"/>
      <c r="AI543" s="366"/>
      <c r="AJ543" s="402"/>
      <c r="AK543" s="2229" t="s">
        <v>145</v>
      </c>
      <c r="AL543" s="2230"/>
      <c r="AM543" s="2230"/>
      <c r="AN543" s="2230"/>
      <c r="AO543" s="2230"/>
      <c r="AP543" s="2230"/>
      <c r="AQ543" s="541" t="s">
        <v>146</v>
      </c>
      <c r="AR543" s="541"/>
      <c r="AS543" s="541"/>
      <c r="AT543" s="541"/>
      <c r="AU543" s="365" t="s">
        <v>147</v>
      </c>
      <c r="AV543" s="366"/>
      <c r="AW543" s="366"/>
      <c r="AX543" s="543"/>
    </row>
    <row r="544" spans="1:50" ht="22.5" customHeight="1" x14ac:dyDescent="0.15">
      <c r="A544" s="534">
        <v>1</v>
      </c>
      <c r="B544" s="534">
        <v>1</v>
      </c>
      <c r="C544" s="548" t="s">
        <v>1766</v>
      </c>
      <c r="D544" s="549"/>
      <c r="E544" s="549"/>
      <c r="F544" s="549"/>
      <c r="G544" s="549"/>
      <c r="H544" s="549"/>
      <c r="I544" s="549"/>
      <c r="J544" s="549"/>
      <c r="K544" s="549"/>
      <c r="L544" s="543"/>
      <c r="M544" s="548" t="s">
        <v>1629</v>
      </c>
      <c r="N544" s="549"/>
      <c r="O544" s="549"/>
      <c r="P544" s="549"/>
      <c r="Q544" s="549"/>
      <c r="R544" s="549"/>
      <c r="S544" s="549"/>
      <c r="T544" s="549"/>
      <c r="U544" s="549"/>
      <c r="V544" s="549"/>
      <c r="W544" s="549"/>
      <c r="X544" s="549"/>
      <c r="Y544" s="549"/>
      <c r="Z544" s="549"/>
      <c r="AA544" s="549"/>
      <c r="AB544" s="549"/>
      <c r="AC544" s="549"/>
      <c r="AD544" s="549"/>
      <c r="AE544" s="549"/>
      <c r="AF544" s="549"/>
      <c r="AG544" s="549"/>
      <c r="AH544" s="549"/>
      <c r="AI544" s="549"/>
      <c r="AJ544" s="543"/>
      <c r="AK544" s="2226">
        <v>0.4</v>
      </c>
      <c r="AL544" s="2227"/>
      <c r="AM544" s="2227"/>
      <c r="AN544" s="2227"/>
      <c r="AO544" s="2227"/>
      <c r="AP544" s="2227"/>
      <c r="AQ544" s="537" t="s">
        <v>1409</v>
      </c>
      <c r="AR544" s="537"/>
      <c r="AS544" s="537"/>
      <c r="AT544" s="537"/>
      <c r="AU544" s="544" t="s">
        <v>874</v>
      </c>
      <c r="AV544" s="539"/>
      <c r="AW544" s="539"/>
      <c r="AX544" s="540"/>
    </row>
    <row r="545" spans="1:50" x14ac:dyDescent="0.1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18"/>
      <c r="AL545" s="218"/>
      <c r="AM545" s="218"/>
      <c r="AN545" s="218"/>
      <c r="AO545" s="218"/>
      <c r="AP545" s="218"/>
      <c r="AQ545" s="25"/>
      <c r="AR545" s="25"/>
      <c r="AS545" s="25"/>
      <c r="AT545" s="25"/>
      <c r="AU545" s="25"/>
      <c r="AV545" s="25"/>
      <c r="AW545" s="25"/>
      <c r="AX545" s="25"/>
    </row>
    <row r="546" spans="1:50" x14ac:dyDescent="0.15">
      <c r="A546" s="25"/>
      <c r="B546" s="25" t="s">
        <v>1793</v>
      </c>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c r="AG546" s="25"/>
      <c r="AH546" s="25"/>
      <c r="AI546" s="25"/>
      <c r="AJ546" s="25"/>
      <c r="AK546" s="218"/>
      <c r="AL546" s="218"/>
      <c r="AM546" s="218"/>
      <c r="AN546" s="218"/>
      <c r="AO546" s="218"/>
      <c r="AP546" s="218"/>
      <c r="AQ546" s="25"/>
      <c r="AR546" s="25"/>
      <c r="AS546" s="25"/>
      <c r="AT546" s="25"/>
      <c r="AU546" s="25"/>
      <c r="AV546" s="25"/>
      <c r="AW546" s="25"/>
      <c r="AX546" s="25"/>
    </row>
    <row r="547" spans="1:50" ht="22.5" customHeight="1" x14ac:dyDescent="0.15">
      <c r="A547" s="534"/>
      <c r="B547" s="534"/>
      <c r="C547" s="365" t="s">
        <v>143</v>
      </c>
      <c r="D547" s="366"/>
      <c r="E547" s="366"/>
      <c r="F547" s="366"/>
      <c r="G547" s="366"/>
      <c r="H547" s="366"/>
      <c r="I547" s="366"/>
      <c r="J547" s="366"/>
      <c r="K547" s="366"/>
      <c r="L547" s="402"/>
      <c r="M547" s="365" t="s">
        <v>144</v>
      </c>
      <c r="N547" s="366"/>
      <c r="O547" s="366"/>
      <c r="P547" s="366"/>
      <c r="Q547" s="366"/>
      <c r="R547" s="366"/>
      <c r="S547" s="366"/>
      <c r="T547" s="366"/>
      <c r="U547" s="366"/>
      <c r="V547" s="366"/>
      <c r="W547" s="366"/>
      <c r="X547" s="366"/>
      <c r="Y547" s="366"/>
      <c r="Z547" s="366"/>
      <c r="AA547" s="366"/>
      <c r="AB547" s="366"/>
      <c r="AC547" s="366"/>
      <c r="AD547" s="366"/>
      <c r="AE547" s="366"/>
      <c r="AF547" s="366"/>
      <c r="AG547" s="366"/>
      <c r="AH547" s="366"/>
      <c r="AI547" s="366"/>
      <c r="AJ547" s="402"/>
      <c r="AK547" s="2229" t="s">
        <v>145</v>
      </c>
      <c r="AL547" s="2230"/>
      <c r="AM547" s="2230"/>
      <c r="AN547" s="2230"/>
      <c r="AO547" s="2230"/>
      <c r="AP547" s="2230"/>
      <c r="AQ547" s="541" t="s">
        <v>146</v>
      </c>
      <c r="AR547" s="541"/>
      <c r="AS547" s="541"/>
      <c r="AT547" s="541"/>
      <c r="AU547" s="365" t="s">
        <v>147</v>
      </c>
      <c r="AV547" s="366"/>
      <c r="AW547" s="366"/>
      <c r="AX547" s="543"/>
    </row>
    <row r="548" spans="1:50" ht="22.5" customHeight="1" x14ac:dyDescent="0.15">
      <c r="A548" s="534">
        <v>1</v>
      </c>
      <c r="B548" s="534">
        <v>1</v>
      </c>
      <c r="C548" s="548" t="s">
        <v>1766</v>
      </c>
      <c r="D548" s="549"/>
      <c r="E548" s="549"/>
      <c r="F548" s="549"/>
      <c r="G548" s="549"/>
      <c r="H548" s="549"/>
      <c r="I548" s="549"/>
      <c r="J548" s="549"/>
      <c r="K548" s="549"/>
      <c r="L548" s="543"/>
      <c r="M548" s="548" t="s">
        <v>1629</v>
      </c>
      <c r="N548" s="549"/>
      <c r="O548" s="549"/>
      <c r="P548" s="549"/>
      <c r="Q548" s="549"/>
      <c r="R548" s="549"/>
      <c r="S548" s="549"/>
      <c r="T548" s="549"/>
      <c r="U548" s="549"/>
      <c r="V548" s="549"/>
      <c r="W548" s="549"/>
      <c r="X548" s="549"/>
      <c r="Y548" s="549"/>
      <c r="Z548" s="549"/>
      <c r="AA548" s="549"/>
      <c r="AB548" s="549"/>
      <c r="AC548" s="549"/>
      <c r="AD548" s="549"/>
      <c r="AE548" s="549"/>
      <c r="AF548" s="549"/>
      <c r="AG548" s="549"/>
      <c r="AH548" s="549"/>
      <c r="AI548" s="549"/>
      <c r="AJ548" s="543"/>
      <c r="AK548" s="2226">
        <v>0.4</v>
      </c>
      <c r="AL548" s="2227"/>
      <c r="AM548" s="2227"/>
      <c r="AN548" s="2227"/>
      <c r="AO548" s="2227"/>
      <c r="AP548" s="2227"/>
      <c r="AQ548" s="537" t="s">
        <v>1409</v>
      </c>
      <c r="AR548" s="537"/>
      <c r="AS548" s="537"/>
      <c r="AT548" s="537"/>
      <c r="AU548" s="544" t="s">
        <v>874</v>
      </c>
      <c r="AV548" s="539"/>
      <c r="AW548" s="539"/>
      <c r="AX548" s="540"/>
    </row>
    <row r="549" spans="1:50" x14ac:dyDescent="0.1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c r="AG549" s="25"/>
      <c r="AH549" s="25"/>
      <c r="AI549" s="25"/>
      <c r="AJ549" s="25"/>
      <c r="AK549" s="218"/>
      <c r="AL549" s="218"/>
      <c r="AM549" s="218"/>
      <c r="AN549" s="218"/>
      <c r="AO549" s="218"/>
      <c r="AP549" s="218"/>
      <c r="AQ549" s="25"/>
      <c r="AR549" s="25"/>
      <c r="AS549" s="25"/>
      <c r="AT549" s="25"/>
      <c r="AU549" s="25"/>
      <c r="AV549" s="25"/>
      <c r="AW549" s="25"/>
      <c r="AX549" s="25"/>
    </row>
    <row r="550" spans="1:50" x14ac:dyDescent="0.15">
      <c r="A550" s="25"/>
      <c r="B550" s="25" t="s">
        <v>1794</v>
      </c>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18"/>
      <c r="AL550" s="218"/>
      <c r="AM550" s="218"/>
      <c r="AN550" s="218"/>
      <c r="AO550" s="218"/>
      <c r="AP550" s="218"/>
      <c r="AQ550" s="25"/>
      <c r="AR550" s="25"/>
      <c r="AS550" s="25"/>
      <c r="AT550" s="25"/>
      <c r="AU550" s="25"/>
      <c r="AV550" s="25"/>
      <c r="AW550" s="25"/>
      <c r="AX550" s="25"/>
    </row>
    <row r="551" spans="1:50" ht="22.5" customHeight="1" x14ac:dyDescent="0.15">
      <c r="A551" s="534"/>
      <c r="B551" s="534"/>
      <c r="C551" s="365" t="s">
        <v>143</v>
      </c>
      <c r="D551" s="366"/>
      <c r="E551" s="366"/>
      <c r="F551" s="366"/>
      <c r="G551" s="366"/>
      <c r="H551" s="366"/>
      <c r="I551" s="366"/>
      <c r="J551" s="366"/>
      <c r="K551" s="366"/>
      <c r="L551" s="402"/>
      <c r="M551" s="365" t="s">
        <v>144</v>
      </c>
      <c r="N551" s="366"/>
      <c r="O551" s="366"/>
      <c r="P551" s="366"/>
      <c r="Q551" s="366"/>
      <c r="R551" s="366"/>
      <c r="S551" s="366"/>
      <c r="T551" s="366"/>
      <c r="U551" s="366"/>
      <c r="V551" s="366"/>
      <c r="W551" s="366"/>
      <c r="X551" s="366"/>
      <c r="Y551" s="366"/>
      <c r="Z551" s="366"/>
      <c r="AA551" s="366"/>
      <c r="AB551" s="366"/>
      <c r="AC551" s="366"/>
      <c r="AD551" s="366"/>
      <c r="AE551" s="366"/>
      <c r="AF551" s="366"/>
      <c r="AG551" s="366"/>
      <c r="AH551" s="366"/>
      <c r="AI551" s="366"/>
      <c r="AJ551" s="402"/>
      <c r="AK551" s="2229" t="s">
        <v>145</v>
      </c>
      <c r="AL551" s="2230"/>
      <c r="AM551" s="2230"/>
      <c r="AN551" s="2230"/>
      <c r="AO551" s="2230"/>
      <c r="AP551" s="2230"/>
      <c r="AQ551" s="541" t="s">
        <v>146</v>
      </c>
      <c r="AR551" s="541"/>
      <c r="AS551" s="541"/>
      <c r="AT551" s="541"/>
      <c r="AU551" s="365" t="s">
        <v>147</v>
      </c>
      <c r="AV551" s="366"/>
      <c r="AW551" s="366"/>
      <c r="AX551" s="543"/>
    </row>
    <row r="552" spans="1:50" ht="22.5" customHeight="1" x14ac:dyDescent="0.15">
      <c r="A552" s="534">
        <v>1</v>
      </c>
      <c r="B552" s="534">
        <v>1</v>
      </c>
      <c r="C552" s="548" t="s">
        <v>1795</v>
      </c>
      <c r="D552" s="549"/>
      <c r="E552" s="549"/>
      <c r="F552" s="549"/>
      <c r="G552" s="549"/>
      <c r="H552" s="549"/>
      <c r="I552" s="549"/>
      <c r="J552" s="549"/>
      <c r="K552" s="549"/>
      <c r="L552" s="543"/>
      <c r="M552" s="548" t="s">
        <v>1663</v>
      </c>
      <c r="N552" s="549"/>
      <c r="O552" s="549"/>
      <c r="P552" s="549"/>
      <c r="Q552" s="549"/>
      <c r="R552" s="549"/>
      <c r="S552" s="549"/>
      <c r="T552" s="549"/>
      <c r="U552" s="549"/>
      <c r="V552" s="549"/>
      <c r="W552" s="549"/>
      <c r="X552" s="549"/>
      <c r="Y552" s="549"/>
      <c r="Z552" s="549"/>
      <c r="AA552" s="549"/>
      <c r="AB552" s="549"/>
      <c r="AC552" s="549"/>
      <c r="AD552" s="549"/>
      <c r="AE552" s="549"/>
      <c r="AF552" s="549"/>
      <c r="AG552" s="549"/>
      <c r="AH552" s="549"/>
      <c r="AI552" s="549"/>
      <c r="AJ552" s="543"/>
      <c r="AK552" s="2231">
        <v>0.01</v>
      </c>
      <c r="AL552" s="2232"/>
      <c r="AM552" s="2232"/>
      <c r="AN552" s="2232"/>
      <c r="AO552" s="2232"/>
      <c r="AP552" s="2232"/>
      <c r="AQ552" s="537" t="s">
        <v>874</v>
      </c>
      <c r="AR552" s="537"/>
      <c r="AS552" s="537"/>
      <c r="AT552" s="537"/>
      <c r="AU552" s="544" t="s">
        <v>874</v>
      </c>
      <c r="AV552" s="539"/>
      <c r="AW552" s="539"/>
      <c r="AX552" s="540"/>
    </row>
    <row r="553" spans="1:50" x14ac:dyDescent="0.1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c r="AG553" s="25"/>
      <c r="AH553" s="25"/>
      <c r="AI553" s="25"/>
      <c r="AJ553" s="25"/>
      <c r="AK553" s="220"/>
      <c r="AL553" s="220"/>
      <c r="AM553" s="220"/>
      <c r="AN553" s="220"/>
      <c r="AO553" s="220"/>
      <c r="AP553" s="220"/>
      <c r="AQ553" s="25"/>
      <c r="AR553" s="25"/>
      <c r="AS553" s="25"/>
      <c r="AT553" s="25"/>
      <c r="AU553" s="25"/>
      <c r="AV553" s="25"/>
      <c r="AW553" s="25"/>
      <c r="AX553" s="25"/>
    </row>
    <row r="554" spans="1:50" x14ac:dyDescent="0.15">
      <c r="A554" s="25"/>
      <c r="B554" s="25" t="s">
        <v>1796</v>
      </c>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c r="AG554" s="25"/>
      <c r="AH554" s="25"/>
      <c r="AI554" s="25"/>
      <c r="AJ554" s="25"/>
      <c r="AK554" s="220"/>
      <c r="AL554" s="220"/>
      <c r="AM554" s="220"/>
      <c r="AN554" s="220"/>
      <c r="AO554" s="220"/>
      <c r="AP554" s="220"/>
      <c r="AQ554" s="25"/>
      <c r="AR554" s="25"/>
      <c r="AS554" s="25"/>
      <c r="AT554" s="25"/>
      <c r="AU554" s="25"/>
      <c r="AV554" s="25"/>
      <c r="AW554" s="25"/>
      <c r="AX554" s="25"/>
    </row>
    <row r="555" spans="1:50" ht="22.5" customHeight="1" x14ac:dyDescent="0.15">
      <c r="A555" s="534"/>
      <c r="B555" s="534"/>
      <c r="C555" s="365" t="s">
        <v>143</v>
      </c>
      <c r="D555" s="366"/>
      <c r="E555" s="366"/>
      <c r="F555" s="366"/>
      <c r="G555" s="366"/>
      <c r="H555" s="366"/>
      <c r="I555" s="366"/>
      <c r="J555" s="366"/>
      <c r="K555" s="366"/>
      <c r="L555" s="402"/>
      <c r="M555" s="365" t="s">
        <v>144</v>
      </c>
      <c r="N555" s="366"/>
      <c r="O555" s="366"/>
      <c r="P555" s="366"/>
      <c r="Q555" s="366"/>
      <c r="R555" s="366"/>
      <c r="S555" s="366"/>
      <c r="T555" s="366"/>
      <c r="U555" s="366"/>
      <c r="V555" s="366"/>
      <c r="W555" s="366"/>
      <c r="X555" s="366"/>
      <c r="Y555" s="366"/>
      <c r="Z555" s="366"/>
      <c r="AA555" s="366"/>
      <c r="AB555" s="366"/>
      <c r="AC555" s="366"/>
      <c r="AD555" s="366"/>
      <c r="AE555" s="366"/>
      <c r="AF555" s="366"/>
      <c r="AG555" s="366"/>
      <c r="AH555" s="366"/>
      <c r="AI555" s="366"/>
      <c r="AJ555" s="402"/>
      <c r="AK555" s="2237" t="s">
        <v>145</v>
      </c>
      <c r="AL555" s="2238"/>
      <c r="AM555" s="2238"/>
      <c r="AN555" s="2238"/>
      <c r="AO555" s="2238"/>
      <c r="AP555" s="2238"/>
      <c r="AQ555" s="541" t="s">
        <v>146</v>
      </c>
      <c r="AR555" s="541"/>
      <c r="AS555" s="541"/>
      <c r="AT555" s="541"/>
      <c r="AU555" s="365" t="s">
        <v>147</v>
      </c>
      <c r="AV555" s="366"/>
      <c r="AW555" s="366"/>
      <c r="AX555" s="543"/>
    </row>
    <row r="556" spans="1:50" ht="22.5" customHeight="1" x14ac:dyDescent="0.15">
      <c r="A556" s="534">
        <v>1</v>
      </c>
      <c r="B556" s="534">
        <v>1</v>
      </c>
      <c r="C556" s="548" t="s">
        <v>1797</v>
      </c>
      <c r="D556" s="549"/>
      <c r="E556" s="549"/>
      <c r="F556" s="549"/>
      <c r="G556" s="549"/>
      <c r="H556" s="549"/>
      <c r="I556" s="549"/>
      <c r="J556" s="549"/>
      <c r="K556" s="549"/>
      <c r="L556" s="543"/>
      <c r="M556" s="548" t="s">
        <v>1629</v>
      </c>
      <c r="N556" s="549"/>
      <c r="O556" s="549"/>
      <c r="P556" s="549"/>
      <c r="Q556" s="549"/>
      <c r="R556" s="549"/>
      <c r="S556" s="549"/>
      <c r="T556" s="549"/>
      <c r="U556" s="549"/>
      <c r="V556" s="549"/>
      <c r="W556" s="549"/>
      <c r="X556" s="549"/>
      <c r="Y556" s="549"/>
      <c r="Z556" s="549"/>
      <c r="AA556" s="549"/>
      <c r="AB556" s="549"/>
      <c r="AC556" s="549"/>
      <c r="AD556" s="549"/>
      <c r="AE556" s="549"/>
      <c r="AF556" s="549"/>
      <c r="AG556" s="549"/>
      <c r="AH556" s="549"/>
      <c r="AI556" s="549"/>
      <c r="AJ556" s="543"/>
      <c r="AK556" s="2231">
        <v>0.04</v>
      </c>
      <c r="AL556" s="2232"/>
      <c r="AM556" s="2232"/>
      <c r="AN556" s="2232"/>
      <c r="AO556" s="2232"/>
      <c r="AP556" s="2232"/>
      <c r="AQ556" s="537" t="s">
        <v>1409</v>
      </c>
      <c r="AR556" s="537"/>
      <c r="AS556" s="537"/>
      <c r="AT556" s="537"/>
      <c r="AU556" s="544" t="s">
        <v>874</v>
      </c>
      <c r="AV556" s="539"/>
      <c r="AW556" s="539"/>
      <c r="AX556" s="540"/>
    </row>
    <row r="557" spans="1:50" x14ac:dyDescent="0.1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5"/>
      <c r="AH557" s="25"/>
      <c r="AI557" s="25"/>
      <c r="AJ557" s="25"/>
      <c r="AK557" s="218"/>
      <c r="AL557" s="218"/>
      <c r="AM557" s="218"/>
      <c r="AN557" s="218"/>
      <c r="AO557" s="218"/>
      <c r="AP557" s="218"/>
      <c r="AQ557" s="25"/>
      <c r="AR557" s="25"/>
      <c r="AS557" s="25"/>
      <c r="AT557" s="25"/>
      <c r="AU557" s="25"/>
      <c r="AV557" s="25"/>
      <c r="AW557" s="25"/>
      <c r="AX557" s="25"/>
    </row>
    <row r="558" spans="1:50" x14ac:dyDescent="0.15">
      <c r="A558" s="25"/>
      <c r="B558" s="25" t="s">
        <v>1798</v>
      </c>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18"/>
      <c r="AL558" s="218"/>
      <c r="AM558" s="218"/>
      <c r="AN558" s="218"/>
      <c r="AO558" s="218"/>
      <c r="AP558" s="218"/>
      <c r="AQ558" s="25"/>
      <c r="AR558" s="25"/>
      <c r="AS558" s="25"/>
      <c r="AT558" s="25"/>
      <c r="AU558" s="25"/>
      <c r="AV558" s="25"/>
      <c r="AW558" s="25"/>
      <c r="AX558" s="25"/>
    </row>
    <row r="559" spans="1:50" ht="22.5" customHeight="1" x14ac:dyDescent="0.15">
      <c r="A559" s="534"/>
      <c r="B559" s="534"/>
      <c r="C559" s="365" t="s">
        <v>143</v>
      </c>
      <c r="D559" s="366"/>
      <c r="E559" s="366"/>
      <c r="F559" s="366"/>
      <c r="G559" s="366"/>
      <c r="H559" s="366"/>
      <c r="I559" s="366"/>
      <c r="J559" s="366"/>
      <c r="K559" s="366"/>
      <c r="L559" s="402"/>
      <c r="M559" s="365" t="s">
        <v>144</v>
      </c>
      <c r="N559" s="366"/>
      <c r="O559" s="366"/>
      <c r="P559" s="366"/>
      <c r="Q559" s="366"/>
      <c r="R559" s="366"/>
      <c r="S559" s="366"/>
      <c r="T559" s="366"/>
      <c r="U559" s="366"/>
      <c r="V559" s="366"/>
      <c r="W559" s="366"/>
      <c r="X559" s="366"/>
      <c r="Y559" s="366"/>
      <c r="Z559" s="366"/>
      <c r="AA559" s="366"/>
      <c r="AB559" s="366"/>
      <c r="AC559" s="366"/>
      <c r="AD559" s="366"/>
      <c r="AE559" s="366"/>
      <c r="AF559" s="366"/>
      <c r="AG559" s="366"/>
      <c r="AH559" s="366"/>
      <c r="AI559" s="366"/>
      <c r="AJ559" s="402"/>
      <c r="AK559" s="2229" t="s">
        <v>145</v>
      </c>
      <c r="AL559" s="2230"/>
      <c r="AM559" s="2230"/>
      <c r="AN559" s="2230"/>
      <c r="AO559" s="2230"/>
      <c r="AP559" s="2230"/>
      <c r="AQ559" s="541" t="s">
        <v>146</v>
      </c>
      <c r="AR559" s="541"/>
      <c r="AS559" s="541"/>
      <c r="AT559" s="541"/>
      <c r="AU559" s="365" t="s">
        <v>147</v>
      </c>
      <c r="AV559" s="366"/>
      <c r="AW559" s="366"/>
      <c r="AX559" s="543"/>
    </row>
    <row r="560" spans="1:50" ht="22.5" customHeight="1" x14ac:dyDescent="0.15">
      <c r="A560" s="534">
        <v>1</v>
      </c>
      <c r="B560" s="534">
        <v>1</v>
      </c>
      <c r="C560" s="548" t="s">
        <v>1799</v>
      </c>
      <c r="D560" s="549"/>
      <c r="E560" s="549"/>
      <c r="F560" s="549"/>
      <c r="G560" s="549"/>
      <c r="H560" s="549"/>
      <c r="I560" s="549"/>
      <c r="J560" s="549"/>
      <c r="K560" s="549"/>
      <c r="L560" s="543"/>
      <c r="M560" s="548" t="s">
        <v>1629</v>
      </c>
      <c r="N560" s="549"/>
      <c r="O560" s="549"/>
      <c r="P560" s="549"/>
      <c r="Q560" s="549"/>
      <c r="R560" s="549"/>
      <c r="S560" s="549"/>
      <c r="T560" s="549"/>
      <c r="U560" s="549"/>
      <c r="V560" s="549"/>
      <c r="W560" s="549"/>
      <c r="X560" s="549"/>
      <c r="Y560" s="549"/>
      <c r="Z560" s="549"/>
      <c r="AA560" s="549"/>
      <c r="AB560" s="549"/>
      <c r="AC560" s="549"/>
      <c r="AD560" s="549"/>
      <c r="AE560" s="549"/>
      <c r="AF560" s="549"/>
      <c r="AG560" s="549"/>
      <c r="AH560" s="549"/>
      <c r="AI560" s="549"/>
      <c r="AJ560" s="543"/>
      <c r="AK560" s="2226">
        <v>0.2</v>
      </c>
      <c r="AL560" s="2227"/>
      <c r="AM560" s="2227"/>
      <c r="AN560" s="2227"/>
      <c r="AO560" s="2227"/>
      <c r="AP560" s="2227"/>
      <c r="AQ560" s="537" t="s">
        <v>1409</v>
      </c>
      <c r="AR560" s="537"/>
      <c r="AS560" s="537"/>
      <c r="AT560" s="537"/>
      <c r="AU560" s="544" t="s">
        <v>874</v>
      </c>
      <c r="AV560" s="539"/>
      <c r="AW560" s="539"/>
      <c r="AX560" s="540"/>
    </row>
    <row r="561" spans="1:50" x14ac:dyDescent="0.1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18"/>
      <c r="AL561" s="218"/>
      <c r="AM561" s="218"/>
      <c r="AN561" s="218"/>
      <c r="AO561" s="218"/>
      <c r="AP561" s="218"/>
      <c r="AQ561" s="25"/>
      <c r="AR561" s="25"/>
      <c r="AS561" s="25"/>
      <c r="AT561" s="25"/>
      <c r="AU561" s="25"/>
      <c r="AV561" s="25"/>
      <c r="AW561" s="25"/>
      <c r="AX561" s="25"/>
    </row>
    <row r="562" spans="1:50" x14ac:dyDescent="0.15">
      <c r="A562" s="25"/>
      <c r="B562" s="25" t="s">
        <v>1800</v>
      </c>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18"/>
      <c r="AL562" s="218"/>
      <c r="AM562" s="218"/>
      <c r="AN562" s="218"/>
      <c r="AO562" s="218"/>
      <c r="AP562" s="218"/>
      <c r="AQ562" s="25"/>
      <c r="AR562" s="25"/>
      <c r="AS562" s="25"/>
      <c r="AT562" s="25"/>
      <c r="AU562" s="25"/>
      <c r="AV562" s="25"/>
      <c r="AW562" s="25"/>
      <c r="AX562" s="25"/>
    </row>
    <row r="563" spans="1:50" ht="22.5" customHeight="1" x14ac:dyDescent="0.15">
      <c r="A563" s="534"/>
      <c r="B563" s="534"/>
      <c r="C563" s="365" t="s">
        <v>143</v>
      </c>
      <c r="D563" s="366"/>
      <c r="E563" s="366"/>
      <c r="F563" s="366"/>
      <c r="G563" s="366"/>
      <c r="H563" s="366"/>
      <c r="I563" s="366"/>
      <c r="J563" s="366"/>
      <c r="K563" s="366"/>
      <c r="L563" s="402"/>
      <c r="M563" s="365" t="s">
        <v>144</v>
      </c>
      <c r="N563" s="366"/>
      <c r="O563" s="366"/>
      <c r="P563" s="366"/>
      <c r="Q563" s="366"/>
      <c r="R563" s="366"/>
      <c r="S563" s="366"/>
      <c r="T563" s="366"/>
      <c r="U563" s="366"/>
      <c r="V563" s="366"/>
      <c r="W563" s="366"/>
      <c r="X563" s="366"/>
      <c r="Y563" s="366"/>
      <c r="Z563" s="366"/>
      <c r="AA563" s="366"/>
      <c r="AB563" s="366"/>
      <c r="AC563" s="366"/>
      <c r="AD563" s="366"/>
      <c r="AE563" s="366"/>
      <c r="AF563" s="366"/>
      <c r="AG563" s="366"/>
      <c r="AH563" s="366"/>
      <c r="AI563" s="366"/>
      <c r="AJ563" s="402"/>
      <c r="AK563" s="2229" t="s">
        <v>145</v>
      </c>
      <c r="AL563" s="2230"/>
      <c r="AM563" s="2230"/>
      <c r="AN563" s="2230"/>
      <c r="AO563" s="2230"/>
      <c r="AP563" s="2230"/>
      <c r="AQ563" s="541" t="s">
        <v>146</v>
      </c>
      <c r="AR563" s="541"/>
      <c r="AS563" s="541"/>
      <c r="AT563" s="541"/>
      <c r="AU563" s="365" t="s">
        <v>147</v>
      </c>
      <c r="AV563" s="366"/>
      <c r="AW563" s="366"/>
      <c r="AX563" s="543"/>
    </row>
    <row r="564" spans="1:50" ht="22.5" customHeight="1" x14ac:dyDescent="0.15">
      <c r="A564" s="534">
        <v>1</v>
      </c>
      <c r="B564" s="534">
        <v>1</v>
      </c>
      <c r="C564" s="548" t="s">
        <v>1799</v>
      </c>
      <c r="D564" s="549"/>
      <c r="E564" s="549"/>
      <c r="F564" s="549"/>
      <c r="G564" s="549"/>
      <c r="H564" s="549"/>
      <c r="I564" s="549"/>
      <c r="J564" s="549"/>
      <c r="K564" s="549"/>
      <c r="L564" s="543"/>
      <c r="M564" s="548" t="s">
        <v>1629</v>
      </c>
      <c r="N564" s="549"/>
      <c r="O564" s="549"/>
      <c r="P564" s="549"/>
      <c r="Q564" s="549"/>
      <c r="R564" s="549"/>
      <c r="S564" s="549"/>
      <c r="T564" s="549"/>
      <c r="U564" s="549"/>
      <c r="V564" s="549"/>
      <c r="W564" s="549"/>
      <c r="X564" s="549"/>
      <c r="Y564" s="549"/>
      <c r="Z564" s="549"/>
      <c r="AA564" s="549"/>
      <c r="AB564" s="549"/>
      <c r="AC564" s="549"/>
      <c r="AD564" s="549"/>
      <c r="AE564" s="549"/>
      <c r="AF564" s="549"/>
      <c r="AG564" s="549"/>
      <c r="AH564" s="549"/>
      <c r="AI564" s="549"/>
      <c r="AJ564" s="543"/>
      <c r="AK564" s="2226">
        <v>0.3</v>
      </c>
      <c r="AL564" s="2227"/>
      <c r="AM564" s="2227"/>
      <c r="AN564" s="2227"/>
      <c r="AO564" s="2227"/>
      <c r="AP564" s="2227"/>
      <c r="AQ564" s="537" t="s">
        <v>1409</v>
      </c>
      <c r="AR564" s="537"/>
      <c r="AS564" s="537"/>
      <c r="AT564" s="537"/>
      <c r="AU564" s="544" t="s">
        <v>874</v>
      </c>
      <c r="AV564" s="539"/>
      <c r="AW564" s="539"/>
      <c r="AX564" s="540"/>
    </row>
    <row r="565" spans="1:50" x14ac:dyDescent="0.1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18"/>
      <c r="AL565" s="218"/>
      <c r="AM565" s="218"/>
      <c r="AN565" s="218"/>
      <c r="AO565" s="218"/>
      <c r="AP565" s="218"/>
      <c r="AQ565" s="25"/>
      <c r="AR565" s="25"/>
      <c r="AS565" s="25"/>
      <c r="AT565" s="25"/>
      <c r="AU565" s="25"/>
      <c r="AV565" s="25"/>
      <c r="AW565" s="25"/>
      <c r="AX565" s="25"/>
    </row>
    <row r="566" spans="1:50" x14ac:dyDescent="0.15">
      <c r="A566" s="25"/>
      <c r="B566" s="25" t="s">
        <v>1801</v>
      </c>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18"/>
      <c r="AL566" s="218"/>
      <c r="AM566" s="218"/>
      <c r="AN566" s="218"/>
      <c r="AO566" s="218"/>
      <c r="AP566" s="218"/>
      <c r="AQ566" s="25"/>
      <c r="AR566" s="25"/>
      <c r="AS566" s="25"/>
      <c r="AT566" s="25"/>
      <c r="AU566" s="25"/>
      <c r="AV566" s="25"/>
      <c r="AW566" s="25"/>
      <c r="AX566" s="25"/>
    </row>
    <row r="567" spans="1:50" ht="22.5" customHeight="1" x14ac:dyDescent="0.15">
      <c r="A567" s="534"/>
      <c r="B567" s="534"/>
      <c r="C567" s="365" t="s">
        <v>143</v>
      </c>
      <c r="D567" s="366"/>
      <c r="E567" s="366"/>
      <c r="F567" s="366"/>
      <c r="G567" s="366"/>
      <c r="H567" s="366"/>
      <c r="I567" s="366"/>
      <c r="J567" s="366"/>
      <c r="K567" s="366"/>
      <c r="L567" s="402"/>
      <c r="M567" s="365" t="s">
        <v>144</v>
      </c>
      <c r="N567" s="366"/>
      <c r="O567" s="366"/>
      <c r="P567" s="366"/>
      <c r="Q567" s="366"/>
      <c r="R567" s="366"/>
      <c r="S567" s="366"/>
      <c r="T567" s="366"/>
      <c r="U567" s="366"/>
      <c r="V567" s="366"/>
      <c r="W567" s="366"/>
      <c r="X567" s="366"/>
      <c r="Y567" s="366"/>
      <c r="Z567" s="366"/>
      <c r="AA567" s="366"/>
      <c r="AB567" s="366"/>
      <c r="AC567" s="366"/>
      <c r="AD567" s="366"/>
      <c r="AE567" s="366"/>
      <c r="AF567" s="366"/>
      <c r="AG567" s="366"/>
      <c r="AH567" s="366"/>
      <c r="AI567" s="366"/>
      <c r="AJ567" s="402"/>
      <c r="AK567" s="2229" t="s">
        <v>145</v>
      </c>
      <c r="AL567" s="2230"/>
      <c r="AM567" s="2230"/>
      <c r="AN567" s="2230"/>
      <c r="AO567" s="2230"/>
      <c r="AP567" s="2230"/>
      <c r="AQ567" s="541" t="s">
        <v>146</v>
      </c>
      <c r="AR567" s="541"/>
      <c r="AS567" s="541"/>
      <c r="AT567" s="541"/>
      <c r="AU567" s="365" t="s">
        <v>147</v>
      </c>
      <c r="AV567" s="366"/>
      <c r="AW567" s="366"/>
      <c r="AX567" s="543"/>
    </row>
    <row r="568" spans="1:50" ht="22.5" customHeight="1" x14ac:dyDescent="0.15">
      <c r="A568" s="534">
        <v>1</v>
      </c>
      <c r="B568" s="534">
        <v>1</v>
      </c>
      <c r="C568" s="548" t="s">
        <v>1797</v>
      </c>
      <c r="D568" s="549"/>
      <c r="E568" s="549"/>
      <c r="F568" s="549"/>
      <c r="G568" s="549"/>
      <c r="H568" s="549"/>
      <c r="I568" s="549"/>
      <c r="J568" s="549"/>
      <c r="K568" s="549"/>
      <c r="L568" s="543"/>
      <c r="M568" s="548" t="s">
        <v>1629</v>
      </c>
      <c r="N568" s="549"/>
      <c r="O568" s="549"/>
      <c r="P568" s="549"/>
      <c r="Q568" s="549"/>
      <c r="R568" s="549"/>
      <c r="S568" s="549"/>
      <c r="T568" s="549"/>
      <c r="U568" s="549"/>
      <c r="V568" s="549"/>
      <c r="W568" s="549"/>
      <c r="X568" s="549"/>
      <c r="Y568" s="549"/>
      <c r="Z568" s="549"/>
      <c r="AA568" s="549"/>
      <c r="AB568" s="549"/>
      <c r="AC568" s="549"/>
      <c r="AD568" s="549"/>
      <c r="AE568" s="549"/>
      <c r="AF568" s="549"/>
      <c r="AG568" s="549"/>
      <c r="AH568" s="549"/>
      <c r="AI568" s="549"/>
      <c r="AJ568" s="543"/>
      <c r="AK568" s="2241">
        <v>0.1</v>
      </c>
      <c r="AL568" s="2242"/>
      <c r="AM568" s="2242"/>
      <c r="AN568" s="2242"/>
      <c r="AO568" s="2242"/>
      <c r="AP568" s="2242"/>
      <c r="AQ568" s="537" t="s">
        <v>874</v>
      </c>
      <c r="AR568" s="537"/>
      <c r="AS568" s="537"/>
      <c r="AT568" s="537"/>
      <c r="AU568" s="544" t="s">
        <v>874</v>
      </c>
      <c r="AV568" s="539"/>
      <c r="AW568" s="539"/>
      <c r="AX568" s="540"/>
    </row>
    <row r="569" spans="1:50" x14ac:dyDescent="0.1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19"/>
      <c r="AL569" s="219"/>
      <c r="AM569" s="219"/>
      <c r="AN569" s="219"/>
      <c r="AO569" s="219"/>
      <c r="AP569" s="219"/>
      <c r="AQ569" s="25"/>
      <c r="AR569" s="25"/>
      <c r="AS569" s="25"/>
      <c r="AT569" s="25"/>
      <c r="AU569" s="25"/>
      <c r="AV569" s="25"/>
      <c r="AW569" s="25"/>
      <c r="AX569" s="25"/>
    </row>
    <row r="570" spans="1:50" x14ac:dyDescent="0.15">
      <c r="A570" s="45"/>
      <c r="B570" s="25" t="s">
        <v>1802</v>
      </c>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19"/>
      <c r="AL570" s="219"/>
      <c r="AM570" s="219"/>
      <c r="AN570" s="219"/>
      <c r="AO570" s="219"/>
      <c r="AP570" s="219"/>
      <c r="AQ570" s="25"/>
      <c r="AR570" s="25"/>
      <c r="AS570" s="25"/>
      <c r="AT570" s="25"/>
      <c r="AU570" s="25"/>
      <c r="AV570" s="25"/>
      <c r="AW570" s="25"/>
      <c r="AX570" s="25"/>
    </row>
    <row r="571" spans="1:50" ht="22.5" customHeight="1" x14ac:dyDescent="0.15">
      <c r="A571" s="534"/>
      <c r="B571" s="534"/>
      <c r="C571" s="365" t="s">
        <v>143</v>
      </c>
      <c r="D571" s="366"/>
      <c r="E571" s="366"/>
      <c r="F571" s="366"/>
      <c r="G571" s="366"/>
      <c r="H571" s="366"/>
      <c r="I571" s="366"/>
      <c r="J571" s="366"/>
      <c r="K571" s="366"/>
      <c r="L571" s="402"/>
      <c r="M571" s="365" t="s">
        <v>144</v>
      </c>
      <c r="N571" s="366"/>
      <c r="O571" s="366"/>
      <c r="P571" s="366"/>
      <c r="Q571" s="366"/>
      <c r="R571" s="366"/>
      <c r="S571" s="366"/>
      <c r="T571" s="366"/>
      <c r="U571" s="366"/>
      <c r="V571" s="366"/>
      <c r="W571" s="366"/>
      <c r="X571" s="366"/>
      <c r="Y571" s="366"/>
      <c r="Z571" s="366"/>
      <c r="AA571" s="366"/>
      <c r="AB571" s="366"/>
      <c r="AC571" s="366"/>
      <c r="AD571" s="366"/>
      <c r="AE571" s="366"/>
      <c r="AF571" s="366"/>
      <c r="AG571" s="366"/>
      <c r="AH571" s="366"/>
      <c r="AI571" s="366"/>
      <c r="AJ571" s="402"/>
      <c r="AK571" s="2243" t="s">
        <v>145</v>
      </c>
      <c r="AL571" s="2244"/>
      <c r="AM571" s="2244"/>
      <c r="AN571" s="2244"/>
      <c r="AO571" s="2244"/>
      <c r="AP571" s="2244"/>
      <c r="AQ571" s="541" t="s">
        <v>146</v>
      </c>
      <c r="AR571" s="541"/>
      <c r="AS571" s="541"/>
      <c r="AT571" s="541"/>
      <c r="AU571" s="365" t="s">
        <v>147</v>
      </c>
      <c r="AV571" s="366"/>
      <c r="AW571" s="366"/>
      <c r="AX571" s="543"/>
    </row>
    <row r="572" spans="1:50" ht="22.5" customHeight="1" x14ac:dyDescent="0.15">
      <c r="A572" s="534">
        <v>1</v>
      </c>
      <c r="B572" s="534">
        <v>1</v>
      </c>
      <c r="C572" s="548" t="s">
        <v>1803</v>
      </c>
      <c r="D572" s="549"/>
      <c r="E572" s="549"/>
      <c r="F572" s="549"/>
      <c r="G572" s="549"/>
      <c r="H572" s="549"/>
      <c r="I572" s="549"/>
      <c r="J572" s="549"/>
      <c r="K572" s="549"/>
      <c r="L572" s="543"/>
      <c r="M572" s="548" t="s">
        <v>1635</v>
      </c>
      <c r="N572" s="549"/>
      <c r="O572" s="549"/>
      <c r="P572" s="549"/>
      <c r="Q572" s="549"/>
      <c r="R572" s="549"/>
      <c r="S572" s="549"/>
      <c r="T572" s="549"/>
      <c r="U572" s="549"/>
      <c r="V572" s="549"/>
      <c r="W572" s="549"/>
      <c r="X572" s="549"/>
      <c r="Y572" s="549"/>
      <c r="Z572" s="549"/>
      <c r="AA572" s="549"/>
      <c r="AB572" s="549"/>
      <c r="AC572" s="549"/>
      <c r="AD572" s="549"/>
      <c r="AE572" s="549"/>
      <c r="AF572" s="549"/>
      <c r="AG572" s="549"/>
      <c r="AH572" s="549"/>
      <c r="AI572" s="549"/>
      <c r="AJ572" s="543"/>
      <c r="AK572" s="2241">
        <v>0.5</v>
      </c>
      <c r="AL572" s="2242"/>
      <c r="AM572" s="2242"/>
      <c r="AN572" s="2242"/>
      <c r="AO572" s="2242"/>
      <c r="AP572" s="2242"/>
      <c r="AQ572" s="537" t="s">
        <v>874</v>
      </c>
      <c r="AR572" s="537"/>
      <c r="AS572" s="537"/>
      <c r="AT572" s="537"/>
      <c r="AU572" s="544" t="s">
        <v>874</v>
      </c>
      <c r="AV572" s="539"/>
      <c r="AW572" s="539"/>
      <c r="AX572" s="540"/>
    </row>
    <row r="573" spans="1:50" x14ac:dyDescent="0.1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19"/>
      <c r="AL573" s="219"/>
      <c r="AM573" s="219"/>
      <c r="AN573" s="219"/>
      <c r="AO573" s="219"/>
      <c r="AP573" s="219"/>
      <c r="AQ573" s="25"/>
      <c r="AR573" s="25"/>
      <c r="AS573" s="25"/>
      <c r="AT573" s="25"/>
      <c r="AU573" s="25"/>
      <c r="AV573" s="25"/>
      <c r="AW573" s="25"/>
      <c r="AX573" s="25"/>
    </row>
    <row r="574" spans="1:50" x14ac:dyDescent="0.15">
      <c r="A574" s="25"/>
      <c r="B574" s="25" t="s">
        <v>1804</v>
      </c>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19"/>
      <c r="AL574" s="219"/>
      <c r="AM574" s="219"/>
      <c r="AN574" s="219"/>
      <c r="AO574" s="219"/>
      <c r="AP574" s="219"/>
      <c r="AQ574" s="25"/>
      <c r="AR574" s="25"/>
      <c r="AS574" s="25"/>
      <c r="AT574" s="25"/>
      <c r="AU574" s="25"/>
      <c r="AV574" s="25"/>
      <c r="AW574" s="25"/>
      <c r="AX574" s="25"/>
    </row>
    <row r="575" spans="1:50" ht="22.5" customHeight="1" x14ac:dyDescent="0.15">
      <c r="A575" s="534"/>
      <c r="B575" s="534"/>
      <c r="C575" s="365" t="s">
        <v>143</v>
      </c>
      <c r="D575" s="366"/>
      <c r="E575" s="366"/>
      <c r="F575" s="366"/>
      <c r="G575" s="366"/>
      <c r="H575" s="366"/>
      <c r="I575" s="366"/>
      <c r="J575" s="366"/>
      <c r="K575" s="366"/>
      <c r="L575" s="402"/>
      <c r="M575" s="365" t="s">
        <v>144</v>
      </c>
      <c r="N575" s="366"/>
      <c r="O575" s="366"/>
      <c r="P575" s="366"/>
      <c r="Q575" s="366"/>
      <c r="R575" s="366"/>
      <c r="S575" s="366"/>
      <c r="T575" s="366"/>
      <c r="U575" s="366"/>
      <c r="V575" s="366"/>
      <c r="W575" s="366"/>
      <c r="X575" s="366"/>
      <c r="Y575" s="366"/>
      <c r="Z575" s="366"/>
      <c r="AA575" s="366"/>
      <c r="AB575" s="366"/>
      <c r="AC575" s="366"/>
      <c r="AD575" s="366"/>
      <c r="AE575" s="366"/>
      <c r="AF575" s="366"/>
      <c r="AG575" s="366"/>
      <c r="AH575" s="366"/>
      <c r="AI575" s="366"/>
      <c r="AJ575" s="402"/>
      <c r="AK575" s="2243" t="s">
        <v>145</v>
      </c>
      <c r="AL575" s="2244"/>
      <c r="AM575" s="2244"/>
      <c r="AN575" s="2244"/>
      <c r="AO575" s="2244"/>
      <c r="AP575" s="2244"/>
      <c r="AQ575" s="541" t="s">
        <v>146</v>
      </c>
      <c r="AR575" s="541"/>
      <c r="AS575" s="541"/>
      <c r="AT575" s="541"/>
      <c r="AU575" s="365" t="s">
        <v>147</v>
      </c>
      <c r="AV575" s="366"/>
      <c r="AW575" s="366"/>
      <c r="AX575" s="543"/>
    </row>
    <row r="576" spans="1:50" ht="22.5" customHeight="1" x14ac:dyDescent="0.15">
      <c r="A576" s="534">
        <v>1</v>
      </c>
      <c r="B576" s="534">
        <v>1</v>
      </c>
      <c r="C576" s="548" t="s">
        <v>1805</v>
      </c>
      <c r="D576" s="549"/>
      <c r="E576" s="549"/>
      <c r="F576" s="549"/>
      <c r="G576" s="549"/>
      <c r="H576" s="549"/>
      <c r="I576" s="549"/>
      <c r="J576" s="549"/>
      <c r="K576" s="549"/>
      <c r="L576" s="543"/>
      <c r="M576" s="548" t="s">
        <v>1635</v>
      </c>
      <c r="N576" s="549"/>
      <c r="O576" s="549"/>
      <c r="P576" s="549"/>
      <c r="Q576" s="549"/>
      <c r="R576" s="549"/>
      <c r="S576" s="549"/>
      <c r="T576" s="549"/>
      <c r="U576" s="549"/>
      <c r="V576" s="549"/>
      <c r="W576" s="549"/>
      <c r="X576" s="549"/>
      <c r="Y576" s="549"/>
      <c r="Z576" s="549"/>
      <c r="AA576" s="549"/>
      <c r="AB576" s="549"/>
      <c r="AC576" s="549"/>
      <c r="AD576" s="549"/>
      <c r="AE576" s="549"/>
      <c r="AF576" s="549"/>
      <c r="AG576" s="549"/>
      <c r="AH576" s="549"/>
      <c r="AI576" s="549"/>
      <c r="AJ576" s="543"/>
      <c r="AK576" s="2241">
        <v>0.1</v>
      </c>
      <c r="AL576" s="2242"/>
      <c r="AM576" s="2242"/>
      <c r="AN576" s="2242"/>
      <c r="AO576" s="2242"/>
      <c r="AP576" s="2242"/>
      <c r="AQ576" s="537" t="s">
        <v>874</v>
      </c>
      <c r="AR576" s="537"/>
      <c r="AS576" s="537"/>
      <c r="AT576" s="537"/>
      <c r="AU576" s="544" t="s">
        <v>874</v>
      </c>
      <c r="AV576" s="539"/>
      <c r="AW576" s="539"/>
      <c r="AX576" s="540"/>
    </row>
    <row r="577" spans="1:50" x14ac:dyDescent="0.1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18"/>
      <c r="AL577" s="218"/>
      <c r="AM577" s="218"/>
      <c r="AN577" s="218"/>
      <c r="AO577" s="218"/>
      <c r="AP577" s="218"/>
      <c r="AQ577" s="25"/>
      <c r="AR577" s="25"/>
      <c r="AS577" s="25"/>
      <c r="AT577" s="25"/>
      <c r="AU577" s="25"/>
      <c r="AV577" s="25"/>
      <c r="AW577" s="25"/>
      <c r="AX577" s="25"/>
    </row>
    <row r="578" spans="1:50" x14ac:dyDescent="0.15">
      <c r="A578" s="25"/>
      <c r="B578" s="25" t="s">
        <v>1806</v>
      </c>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18"/>
      <c r="AL578" s="218"/>
      <c r="AM578" s="218"/>
      <c r="AN578" s="218"/>
      <c r="AO578" s="218"/>
      <c r="AP578" s="218"/>
      <c r="AQ578" s="25"/>
      <c r="AR578" s="25"/>
      <c r="AS578" s="25"/>
      <c r="AT578" s="25"/>
      <c r="AU578" s="25"/>
      <c r="AV578" s="25"/>
      <c r="AW578" s="25"/>
      <c r="AX578" s="25"/>
    </row>
    <row r="579" spans="1:50" ht="22.5" customHeight="1" x14ac:dyDescent="0.15">
      <c r="A579" s="534"/>
      <c r="B579" s="534"/>
      <c r="C579" s="365" t="s">
        <v>143</v>
      </c>
      <c r="D579" s="366"/>
      <c r="E579" s="366"/>
      <c r="F579" s="366"/>
      <c r="G579" s="366"/>
      <c r="H579" s="366"/>
      <c r="I579" s="366"/>
      <c r="J579" s="366"/>
      <c r="K579" s="366"/>
      <c r="L579" s="402"/>
      <c r="M579" s="365" t="s">
        <v>144</v>
      </c>
      <c r="N579" s="366"/>
      <c r="O579" s="366"/>
      <c r="P579" s="366"/>
      <c r="Q579" s="366"/>
      <c r="R579" s="366"/>
      <c r="S579" s="366"/>
      <c r="T579" s="366"/>
      <c r="U579" s="366"/>
      <c r="V579" s="366"/>
      <c r="W579" s="366"/>
      <c r="X579" s="366"/>
      <c r="Y579" s="366"/>
      <c r="Z579" s="366"/>
      <c r="AA579" s="366"/>
      <c r="AB579" s="366"/>
      <c r="AC579" s="366"/>
      <c r="AD579" s="366"/>
      <c r="AE579" s="366"/>
      <c r="AF579" s="366"/>
      <c r="AG579" s="366"/>
      <c r="AH579" s="366"/>
      <c r="AI579" s="366"/>
      <c r="AJ579" s="402"/>
      <c r="AK579" s="2229" t="s">
        <v>145</v>
      </c>
      <c r="AL579" s="2230"/>
      <c r="AM579" s="2230"/>
      <c r="AN579" s="2230"/>
      <c r="AO579" s="2230"/>
      <c r="AP579" s="2230"/>
      <c r="AQ579" s="541" t="s">
        <v>146</v>
      </c>
      <c r="AR579" s="541"/>
      <c r="AS579" s="541"/>
      <c r="AT579" s="541"/>
      <c r="AU579" s="365" t="s">
        <v>147</v>
      </c>
      <c r="AV579" s="366"/>
      <c r="AW579" s="366"/>
      <c r="AX579" s="543"/>
    </row>
    <row r="580" spans="1:50" ht="22.5" customHeight="1" x14ac:dyDescent="0.15">
      <c r="A580" s="534">
        <v>1</v>
      </c>
      <c r="B580" s="534">
        <v>1</v>
      </c>
      <c r="C580" s="548" t="s">
        <v>1797</v>
      </c>
      <c r="D580" s="549"/>
      <c r="E580" s="549"/>
      <c r="F580" s="549"/>
      <c r="G580" s="549"/>
      <c r="H580" s="549"/>
      <c r="I580" s="549"/>
      <c r="J580" s="549"/>
      <c r="K580" s="549"/>
      <c r="L580" s="543"/>
      <c r="M580" s="548" t="s">
        <v>1635</v>
      </c>
      <c r="N580" s="549"/>
      <c r="O580" s="549"/>
      <c r="P580" s="549"/>
      <c r="Q580" s="549"/>
      <c r="R580" s="549"/>
      <c r="S580" s="549"/>
      <c r="T580" s="549"/>
      <c r="U580" s="549"/>
      <c r="V580" s="549"/>
      <c r="W580" s="549"/>
      <c r="X580" s="549"/>
      <c r="Y580" s="549"/>
      <c r="Z580" s="549"/>
      <c r="AA580" s="549"/>
      <c r="AB580" s="549"/>
      <c r="AC580" s="549"/>
      <c r="AD580" s="549"/>
      <c r="AE580" s="549"/>
      <c r="AF580" s="549"/>
      <c r="AG580" s="549"/>
      <c r="AH580" s="549"/>
      <c r="AI580" s="549"/>
      <c r="AJ580" s="543"/>
      <c r="AK580" s="2241">
        <v>0.1</v>
      </c>
      <c r="AL580" s="2242"/>
      <c r="AM580" s="2242"/>
      <c r="AN580" s="2242"/>
      <c r="AO580" s="2242"/>
      <c r="AP580" s="2242"/>
      <c r="AQ580" s="537" t="s">
        <v>874</v>
      </c>
      <c r="AR580" s="537"/>
      <c r="AS580" s="537"/>
      <c r="AT580" s="537"/>
      <c r="AU580" s="544" t="s">
        <v>874</v>
      </c>
      <c r="AV580" s="539"/>
      <c r="AW580" s="539"/>
      <c r="AX580" s="540"/>
    </row>
    <row r="581" spans="1:50" x14ac:dyDescent="0.1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20"/>
      <c r="AL581" s="220"/>
      <c r="AM581" s="220"/>
      <c r="AN581" s="220"/>
      <c r="AO581" s="220"/>
      <c r="AP581" s="220"/>
      <c r="AQ581" s="25"/>
      <c r="AR581" s="25"/>
      <c r="AS581" s="25"/>
      <c r="AT581" s="25"/>
      <c r="AU581" s="25"/>
      <c r="AV581" s="25"/>
      <c r="AW581" s="25"/>
      <c r="AX581" s="25"/>
    </row>
    <row r="582" spans="1:50" x14ac:dyDescent="0.15">
      <c r="A582" s="25"/>
      <c r="B582" s="25" t="s">
        <v>1807</v>
      </c>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20"/>
      <c r="AL582" s="220"/>
      <c r="AM582" s="220"/>
      <c r="AN582" s="220"/>
      <c r="AO582" s="220"/>
      <c r="AP582" s="220"/>
      <c r="AQ582" s="25"/>
      <c r="AR582" s="25"/>
      <c r="AS582" s="25"/>
      <c r="AT582" s="25"/>
      <c r="AU582" s="25"/>
      <c r="AV582" s="25"/>
      <c r="AW582" s="25"/>
      <c r="AX582" s="25"/>
    </row>
    <row r="583" spans="1:50" ht="22.5" customHeight="1" x14ac:dyDescent="0.15">
      <c r="A583" s="534"/>
      <c r="B583" s="534"/>
      <c r="C583" s="365" t="s">
        <v>143</v>
      </c>
      <c r="D583" s="366"/>
      <c r="E583" s="366"/>
      <c r="F583" s="366"/>
      <c r="G583" s="366"/>
      <c r="H583" s="366"/>
      <c r="I583" s="366"/>
      <c r="J583" s="366"/>
      <c r="K583" s="366"/>
      <c r="L583" s="402"/>
      <c r="M583" s="365" t="s">
        <v>144</v>
      </c>
      <c r="N583" s="366"/>
      <c r="O583" s="366"/>
      <c r="P583" s="366"/>
      <c r="Q583" s="366"/>
      <c r="R583" s="366"/>
      <c r="S583" s="366"/>
      <c r="T583" s="366"/>
      <c r="U583" s="366"/>
      <c r="V583" s="366"/>
      <c r="W583" s="366"/>
      <c r="X583" s="366"/>
      <c r="Y583" s="366"/>
      <c r="Z583" s="366"/>
      <c r="AA583" s="366"/>
      <c r="AB583" s="366"/>
      <c r="AC583" s="366"/>
      <c r="AD583" s="366"/>
      <c r="AE583" s="366"/>
      <c r="AF583" s="366"/>
      <c r="AG583" s="366"/>
      <c r="AH583" s="366"/>
      <c r="AI583" s="366"/>
      <c r="AJ583" s="402"/>
      <c r="AK583" s="2237" t="s">
        <v>145</v>
      </c>
      <c r="AL583" s="2238"/>
      <c r="AM583" s="2238"/>
      <c r="AN583" s="2238"/>
      <c r="AO583" s="2238"/>
      <c r="AP583" s="2238"/>
      <c r="AQ583" s="541" t="s">
        <v>146</v>
      </c>
      <c r="AR583" s="541"/>
      <c r="AS583" s="541"/>
      <c r="AT583" s="541"/>
      <c r="AU583" s="365" t="s">
        <v>147</v>
      </c>
      <c r="AV583" s="366"/>
      <c r="AW583" s="366"/>
      <c r="AX583" s="543"/>
    </row>
    <row r="584" spans="1:50" ht="22.5" customHeight="1" x14ac:dyDescent="0.15">
      <c r="A584" s="534">
        <v>1</v>
      </c>
      <c r="B584" s="534">
        <v>1</v>
      </c>
      <c r="C584" s="548" t="s">
        <v>1808</v>
      </c>
      <c r="D584" s="549"/>
      <c r="E584" s="549"/>
      <c r="F584" s="549"/>
      <c r="G584" s="549"/>
      <c r="H584" s="549"/>
      <c r="I584" s="549"/>
      <c r="J584" s="549"/>
      <c r="K584" s="549"/>
      <c r="L584" s="543"/>
      <c r="M584" s="548" t="s">
        <v>1651</v>
      </c>
      <c r="N584" s="549"/>
      <c r="O584" s="549"/>
      <c r="P584" s="549"/>
      <c r="Q584" s="549"/>
      <c r="R584" s="549"/>
      <c r="S584" s="549"/>
      <c r="T584" s="549"/>
      <c r="U584" s="549"/>
      <c r="V584" s="549"/>
      <c r="W584" s="549"/>
      <c r="X584" s="549"/>
      <c r="Y584" s="549"/>
      <c r="Z584" s="549"/>
      <c r="AA584" s="549"/>
      <c r="AB584" s="549"/>
      <c r="AC584" s="549"/>
      <c r="AD584" s="549"/>
      <c r="AE584" s="549"/>
      <c r="AF584" s="549"/>
      <c r="AG584" s="549"/>
      <c r="AH584" s="549"/>
      <c r="AI584" s="549"/>
      <c r="AJ584" s="543"/>
      <c r="AK584" s="2241">
        <v>0.4</v>
      </c>
      <c r="AL584" s="2242"/>
      <c r="AM584" s="2242"/>
      <c r="AN584" s="2242"/>
      <c r="AO584" s="2242"/>
      <c r="AP584" s="2242"/>
      <c r="AQ584" s="537" t="s">
        <v>874</v>
      </c>
      <c r="AR584" s="537"/>
      <c r="AS584" s="537"/>
      <c r="AT584" s="537"/>
      <c r="AU584" s="544" t="s">
        <v>874</v>
      </c>
      <c r="AV584" s="539"/>
      <c r="AW584" s="539"/>
      <c r="AX584" s="540"/>
    </row>
    <row r="585" spans="1:50" x14ac:dyDescent="0.1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18"/>
      <c r="AL585" s="218"/>
      <c r="AM585" s="218"/>
      <c r="AN585" s="218"/>
      <c r="AO585" s="218"/>
      <c r="AP585" s="218"/>
      <c r="AQ585" s="25"/>
      <c r="AR585" s="25"/>
      <c r="AS585" s="25"/>
      <c r="AT585" s="25"/>
      <c r="AU585" s="25"/>
      <c r="AV585" s="25"/>
      <c r="AW585" s="25"/>
      <c r="AX585" s="25"/>
    </row>
    <row r="586" spans="1:50" x14ac:dyDescent="0.15">
      <c r="A586" s="25"/>
      <c r="B586" s="25" t="s">
        <v>1809</v>
      </c>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18"/>
      <c r="AL586" s="218"/>
      <c r="AM586" s="218"/>
      <c r="AN586" s="218"/>
      <c r="AO586" s="218"/>
      <c r="AP586" s="218"/>
      <c r="AQ586" s="25"/>
      <c r="AR586" s="25"/>
      <c r="AS586" s="25"/>
      <c r="AT586" s="25"/>
      <c r="AU586" s="25"/>
      <c r="AV586" s="25"/>
      <c r="AW586" s="25"/>
      <c r="AX586" s="25"/>
    </row>
    <row r="587" spans="1:50" ht="22.5" customHeight="1" x14ac:dyDescent="0.15">
      <c r="A587" s="534"/>
      <c r="B587" s="534"/>
      <c r="C587" s="365" t="s">
        <v>143</v>
      </c>
      <c r="D587" s="366"/>
      <c r="E587" s="366"/>
      <c r="F587" s="366"/>
      <c r="G587" s="366"/>
      <c r="H587" s="366"/>
      <c r="I587" s="366"/>
      <c r="J587" s="366"/>
      <c r="K587" s="366"/>
      <c r="L587" s="402"/>
      <c r="M587" s="365" t="s">
        <v>144</v>
      </c>
      <c r="N587" s="366"/>
      <c r="O587" s="366"/>
      <c r="P587" s="366"/>
      <c r="Q587" s="366"/>
      <c r="R587" s="366"/>
      <c r="S587" s="366"/>
      <c r="T587" s="366"/>
      <c r="U587" s="366"/>
      <c r="V587" s="366"/>
      <c r="W587" s="366"/>
      <c r="X587" s="366"/>
      <c r="Y587" s="366"/>
      <c r="Z587" s="366"/>
      <c r="AA587" s="366"/>
      <c r="AB587" s="366"/>
      <c r="AC587" s="366"/>
      <c r="AD587" s="366"/>
      <c r="AE587" s="366"/>
      <c r="AF587" s="366"/>
      <c r="AG587" s="366"/>
      <c r="AH587" s="366"/>
      <c r="AI587" s="366"/>
      <c r="AJ587" s="402"/>
      <c r="AK587" s="2229" t="s">
        <v>145</v>
      </c>
      <c r="AL587" s="2230"/>
      <c r="AM587" s="2230"/>
      <c r="AN587" s="2230"/>
      <c r="AO587" s="2230"/>
      <c r="AP587" s="2230"/>
      <c r="AQ587" s="541" t="s">
        <v>146</v>
      </c>
      <c r="AR587" s="541"/>
      <c r="AS587" s="541"/>
      <c r="AT587" s="541"/>
      <c r="AU587" s="365" t="s">
        <v>147</v>
      </c>
      <c r="AV587" s="366"/>
      <c r="AW587" s="366"/>
      <c r="AX587" s="543"/>
    </row>
    <row r="588" spans="1:50" ht="22.5" customHeight="1" x14ac:dyDescent="0.15">
      <c r="A588" s="534">
        <v>1</v>
      </c>
      <c r="B588" s="534">
        <v>1</v>
      </c>
      <c r="C588" s="548" t="s">
        <v>1766</v>
      </c>
      <c r="D588" s="549"/>
      <c r="E588" s="549"/>
      <c r="F588" s="549"/>
      <c r="G588" s="549"/>
      <c r="H588" s="549"/>
      <c r="I588" s="549"/>
      <c r="J588" s="549"/>
      <c r="K588" s="549"/>
      <c r="L588" s="543"/>
      <c r="M588" s="548" t="s">
        <v>1651</v>
      </c>
      <c r="N588" s="549"/>
      <c r="O588" s="549"/>
      <c r="P588" s="549"/>
      <c r="Q588" s="549"/>
      <c r="R588" s="549"/>
      <c r="S588" s="549"/>
      <c r="T588" s="549"/>
      <c r="U588" s="549"/>
      <c r="V588" s="549"/>
      <c r="W588" s="549"/>
      <c r="X588" s="549"/>
      <c r="Y588" s="549"/>
      <c r="Z588" s="549"/>
      <c r="AA588" s="549"/>
      <c r="AB588" s="549"/>
      <c r="AC588" s="549"/>
      <c r="AD588" s="549"/>
      <c r="AE588" s="549"/>
      <c r="AF588" s="549"/>
      <c r="AG588" s="549"/>
      <c r="AH588" s="549"/>
      <c r="AI588" s="549"/>
      <c r="AJ588" s="543"/>
      <c r="AK588" s="2226">
        <v>0.4</v>
      </c>
      <c r="AL588" s="2227"/>
      <c r="AM588" s="2227"/>
      <c r="AN588" s="2227"/>
      <c r="AO588" s="2227"/>
      <c r="AP588" s="2227"/>
      <c r="AQ588" s="537" t="s">
        <v>874</v>
      </c>
      <c r="AR588" s="537"/>
      <c r="AS588" s="537"/>
      <c r="AT588" s="537"/>
      <c r="AU588" s="544" t="s">
        <v>874</v>
      </c>
      <c r="AV588" s="539"/>
      <c r="AW588" s="539"/>
      <c r="AX588" s="540"/>
    </row>
    <row r="589" spans="1:50" ht="13.5" customHeight="1" x14ac:dyDescent="0.1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18"/>
      <c r="AL589" s="218"/>
      <c r="AM589" s="218"/>
      <c r="AN589" s="218"/>
      <c r="AO589" s="218"/>
      <c r="AP589" s="218"/>
      <c r="AQ589" s="25"/>
      <c r="AR589" s="25"/>
      <c r="AS589" s="25"/>
      <c r="AT589" s="25"/>
      <c r="AU589" s="25"/>
      <c r="AV589" s="25"/>
      <c r="AW589" s="25"/>
      <c r="AX589" s="25"/>
    </row>
    <row r="590" spans="1:50" x14ac:dyDescent="0.15">
      <c r="A590" s="25"/>
      <c r="B590" s="25" t="s">
        <v>1810</v>
      </c>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18"/>
      <c r="AL590" s="218"/>
      <c r="AM590" s="218"/>
      <c r="AN590" s="218"/>
      <c r="AO590" s="218"/>
      <c r="AP590" s="218"/>
      <c r="AQ590" s="25"/>
      <c r="AR590" s="25"/>
      <c r="AS590" s="25"/>
      <c r="AT590" s="25"/>
      <c r="AU590" s="25"/>
      <c r="AV590" s="25"/>
      <c r="AW590" s="25"/>
      <c r="AX590" s="25"/>
    </row>
    <row r="591" spans="1:50" ht="22.5" customHeight="1" x14ac:dyDescent="0.15">
      <c r="A591" s="534"/>
      <c r="B591" s="534"/>
      <c r="C591" s="365" t="s">
        <v>143</v>
      </c>
      <c r="D591" s="366"/>
      <c r="E591" s="366"/>
      <c r="F591" s="366"/>
      <c r="G591" s="366"/>
      <c r="H591" s="366"/>
      <c r="I591" s="366"/>
      <c r="J591" s="366"/>
      <c r="K591" s="366"/>
      <c r="L591" s="402"/>
      <c r="M591" s="365" t="s">
        <v>144</v>
      </c>
      <c r="N591" s="366"/>
      <c r="O591" s="366"/>
      <c r="P591" s="366"/>
      <c r="Q591" s="366"/>
      <c r="R591" s="366"/>
      <c r="S591" s="366"/>
      <c r="T591" s="366"/>
      <c r="U591" s="366"/>
      <c r="V591" s="366"/>
      <c r="W591" s="366"/>
      <c r="X591" s="366"/>
      <c r="Y591" s="366"/>
      <c r="Z591" s="366"/>
      <c r="AA591" s="366"/>
      <c r="AB591" s="366"/>
      <c r="AC591" s="366"/>
      <c r="AD591" s="366"/>
      <c r="AE591" s="366"/>
      <c r="AF591" s="366"/>
      <c r="AG591" s="366"/>
      <c r="AH591" s="366"/>
      <c r="AI591" s="366"/>
      <c r="AJ591" s="402"/>
      <c r="AK591" s="2229" t="s">
        <v>145</v>
      </c>
      <c r="AL591" s="2230"/>
      <c r="AM591" s="2230"/>
      <c r="AN591" s="2230"/>
      <c r="AO591" s="2230"/>
      <c r="AP591" s="2230"/>
      <c r="AQ591" s="541" t="s">
        <v>146</v>
      </c>
      <c r="AR591" s="541"/>
      <c r="AS591" s="541"/>
      <c r="AT591" s="541"/>
      <c r="AU591" s="365" t="s">
        <v>147</v>
      </c>
      <c r="AV591" s="366"/>
      <c r="AW591" s="366"/>
      <c r="AX591" s="543"/>
    </row>
    <row r="592" spans="1:50" ht="22.5" customHeight="1" x14ac:dyDescent="0.15">
      <c r="A592" s="534">
        <v>1</v>
      </c>
      <c r="B592" s="534">
        <v>1</v>
      </c>
      <c r="C592" s="548" t="s">
        <v>1439</v>
      </c>
      <c r="D592" s="549"/>
      <c r="E592" s="549"/>
      <c r="F592" s="549"/>
      <c r="G592" s="549"/>
      <c r="H592" s="549"/>
      <c r="I592" s="549"/>
      <c r="J592" s="549"/>
      <c r="K592" s="549"/>
      <c r="L592" s="543"/>
      <c r="M592" s="548" t="s">
        <v>482</v>
      </c>
      <c r="N592" s="549"/>
      <c r="O592" s="549"/>
      <c r="P592" s="549"/>
      <c r="Q592" s="549"/>
      <c r="R592" s="549"/>
      <c r="S592" s="549"/>
      <c r="T592" s="549"/>
      <c r="U592" s="549"/>
      <c r="V592" s="549"/>
      <c r="W592" s="549"/>
      <c r="X592" s="549"/>
      <c r="Y592" s="549"/>
      <c r="Z592" s="549"/>
      <c r="AA592" s="549"/>
      <c r="AB592" s="549"/>
      <c r="AC592" s="549"/>
      <c r="AD592" s="549"/>
      <c r="AE592" s="549"/>
      <c r="AF592" s="549"/>
      <c r="AG592" s="549"/>
      <c r="AH592" s="549"/>
      <c r="AI592" s="549"/>
      <c r="AJ592" s="543"/>
      <c r="AK592" s="2226">
        <v>0.4</v>
      </c>
      <c r="AL592" s="2227"/>
      <c r="AM592" s="2227"/>
      <c r="AN592" s="2227"/>
      <c r="AO592" s="2227"/>
      <c r="AP592" s="2227"/>
      <c r="AQ592" s="537" t="s">
        <v>874</v>
      </c>
      <c r="AR592" s="537"/>
      <c r="AS592" s="537"/>
      <c r="AT592" s="537"/>
      <c r="AU592" s="544" t="s">
        <v>874</v>
      </c>
      <c r="AV592" s="539"/>
      <c r="AW592" s="539"/>
      <c r="AX592" s="540"/>
    </row>
    <row r="593" spans="1:50" x14ac:dyDescent="0.1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18"/>
      <c r="AL593" s="218"/>
      <c r="AM593" s="218"/>
      <c r="AN593" s="218"/>
      <c r="AO593" s="218"/>
      <c r="AP593" s="218"/>
      <c r="AQ593" s="25"/>
      <c r="AR593" s="25"/>
      <c r="AS593" s="25"/>
      <c r="AT593" s="25"/>
      <c r="AU593" s="25"/>
      <c r="AV593" s="25"/>
      <c r="AW593" s="25"/>
      <c r="AX593" s="25"/>
    </row>
    <row r="594" spans="1:50" x14ac:dyDescent="0.15">
      <c r="A594" s="25"/>
      <c r="B594" s="25" t="s">
        <v>1811</v>
      </c>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18"/>
      <c r="AL594" s="218"/>
      <c r="AM594" s="218"/>
      <c r="AN594" s="218"/>
      <c r="AO594" s="218"/>
      <c r="AP594" s="218"/>
      <c r="AQ594" s="25"/>
      <c r="AR594" s="25"/>
      <c r="AS594" s="25"/>
      <c r="AT594" s="25"/>
      <c r="AU594" s="25"/>
      <c r="AV594" s="25"/>
      <c r="AW594" s="25"/>
      <c r="AX594" s="25"/>
    </row>
    <row r="595" spans="1:50" ht="22.5" customHeight="1" x14ac:dyDescent="0.15">
      <c r="A595" s="534"/>
      <c r="B595" s="534"/>
      <c r="C595" s="365" t="s">
        <v>143</v>
      </c>
      <c r="D595" s="366"/>
      <c r="E595" s="366"/>
      <c r="F595" s="366"/>
      <c r="G595" s="366"/>
      <c r="H595" s="366"/>
      <c r="I595" s="366"/>
      <c r="J595" s="366"/>
      <c r="K595" s="366"/>
      <c r="L595" s="402"/>
      <c r="M595" s="365" t="s">
        <v>144</v>
      </c>
      <c r="N595" s="366"/>
      <c r="O595" s="366"/>
      <c r="P595" s="366"/>
      <c r="Q595" s="366"/>
      <c r="R595" s="366"/>
      <c r="S595" s="366"/>
      <c r="T595" s="366"/>
      <c r="U595" s="366"/>
      <c r="V595" s="366"/>
      <c r="W595" s="366"/>
      <c r="X595" s="366"/>
      <c r="Y595" s="366"/>
      <c r="Z595" s="366"/>
      <c r="AA595" s="366"/>
      <c r="AB595" s="366"/>
      <c r="AC595" s="366"/>
      <c r="AD595" s="366"/>
      <c r="AE595" s="366"/>
      <c r="AF595" s="366"/>
      <c r="AG595" s="366"/>
      <c r="AH595" s="366"/>
      <c r="AI595" s="366"/>
      <c r="AJ595" s="402"/>
      <c r="AK595" s="2229" t="s">
        <v>145</v>
      </c>
      <c r="AL595" s="2230"/>
      <c r="AM595" s="2230"/>
      <c r="AN595" s="2230"/>
      <c r="AO595" s="2230"/>
      <c r="AP595" s="2230"/>
      <c r="AQ595" s="541" t="s">
        <v>146</v>
      </c>
      <c r="AR595" s="541"/>
      <c r="AS595" s="541"/>
      <c r="AT595" s="541"/>
      <c r="AU595" s="365" t="s">
        <v>147</v>
      </c>
      <c r="AV595" s="366"/>
      <c r="AW595" s="366"/>
      <c r="AX595" s="543"/>
    </row>
    <row r="596" spans="1:50" ht="22.5" customHeight="1" x14ac:dyDescent="0.15">
      <c r="A596" s="534">
        <v>1</v>
      </c>
      <c r="B596" s="534">
        <v>1</v>
      </c>
      <c r="C596" s="548" t="s">
        <v>1766</v>
      </c>
      <c r="D596" s="549"/>
      <c r="E596" s="549"/>
      <c r="F596" s="549"/>
      <c r="G596" s="549"/>
      <c r="H596" s="549"/>
      <c r="I596" s="549"/>
      <c r="J596" s="549"/>
      <c r="K596" s="549"/>
      <c r="L596" s="543"/>
      <c r="M596" s="548" t="s">
        <v>482</v>
      </c>
      <c r="N596" s="549"/>
      <c r="O596" s="549"/>
      <c r="P596" s="549"/>
      <c r="Q596" s="549"/>
      <c r="R596" s="549"/>
      <c r="S596" s="549"/>
      <c r="T596" s="549"/>
      <c r="U596" s="549"/>
      <c r="V596" s="549"/>
      <c r="W596" s="549"/>
      <c r="X596" s="549"/>
      <c r="Y596" s="549"/>
      <c r="Z596" s="549"/>
      <c r="AA596" s="549"/>
      <c r="AB596" s="549"/>
      <c r="AC596" s="549"/>
      <c r="AD596" s="549"/>
      <c r="AE596" s="549"/>
      <c r="AF596" s="549"/>
      <c r="AG596" s="549"/>
      <c r="AH596" s="549"/>
      <c r="AI596" s="549"/>
      <c r="AJ596" s="543"/>
      <c r="AK596" s="2241">
        <v>0.2</v>
      </c>
      <c r="AL596" s="2242"/>
      <c r="AM596" s="2242"/>
      <c r="AN596" s="2242"/>
      <c r="AO596" s="2242"/>
      <c r="AP596" s="2242"/>
      <c r="AQ596" s="537" t="s">
        <v>874</v>
      </c>
      <c r="AR596" s="537"/>
      <c r="AS596" s="537"/>
      <c r="AT596" s="537"/>
      <c r="AU596" s="544" t="s">
        <v>874</v>
      </c>
      <c r="AV596" s="539"/>
      <c r="AW596" s="539"/>
      <c r="AX596" s="540"/>
    </row>
    <row r="597" spans="1:50" x14ac:dyDescent="0.1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19"/>
      <c r="AL597" s="219"/>
      <c r="AM597" s="219"/>
      <c r="AN597" s="219"/>
      <c r="AO597" s="219"/>
      <c r="AP597" s="219"/>
      <c r="AQ597" s="25"/>
      <c r="AR597" s="25"/>
      <c r="AS597" s="25"/>
      <c r="AT597" s="25"/>
      <c r="AU597" s="25"/>
      <c r="AV597" s="25"/>
      <c r="AW597" s="25"/>
      <c r="AX597" s="25"/>
    </row>
    <row r="598" spans="1:50" x14ac:dyDescent="0.15">
      <c r="A598" s="25"/>
      <c r="B598" s="25" t="s">
        <v>1812</v>
      </c>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19"/>
      <c r="AL598" s="219"/>
      <c r="AM598" s="219"/>
      <c r="AN598" s="219"/>
      <c r="AO598" s="219"/>
      <c r="AP598" s="219"/>
      <c r="AQ598" s="25"/>
      <c r="AR598" s="25"/>
      <c r="AS598" s="25"/>
      <c r="AT598" s="25"/>
      <c r="AU598" s="25"/>
      <c r="AV598" s="25"/>
      <c r="AW598" s="25"/>
      <c r="AX598" s="25"/>
    </row>
    <row r="599" spans="1:50" ht="22.5" customHeight="1" x14ac:dyDescent="0.15">
      <c r="A599" s="534"/>
      <c r="B599" s="534"/>
      <c r="C599" s="365" t="s">
        <v>143</v>
      </c>
      <c r="D599" s="366"/>
      <c r="E599" s="366"/>
      <c r="F599" s="366"/>
      <c r="G599" s="366"/>
      <c r="H599" s="366"/>
      <c r="I599" s="366"/>
      <c r="J599" s="366"/>
      <c r="K599" s="366"/>
      <c r="L599" s="402"/>
      <c r="M599" s="365" t="s">
        <v>144</v>
      </c>
      <c r="N599" s="366"/>
      <c r="O599" s="366"/>
      <c r="P599" s="366"/>
      <c r="Q599" s="366"/>
      <c r="R599" s="366"/>
      <c r="S599" s="366"/>
      <c r="T599" s="366"/>
      <c r="U599" s="366"/>
      <c r="V599" s="366"/>
      <c r="W599" s="366"/>
      <c r="X599" s="366"/>
      <c r="Y599" s="366"/>
      <c r="Z599" s="366"/>
      <c r="AA599" s="366"/>
      <c r="AB599" s="366"/>
      <c r="AC599" s="366"/>
      <c r="AD599" s="366"/>
      <c r="AE599" s="366"/>
      <c r="AF599" s="366"/>
      <c r="AG599" s="366"/>
      <c r="AH599" s="366"/>
      <c r="AI599" s="366"/>
      <c r="AJ599" s="402"/>
      <c r="AK599" s="2243" t="s">
        <v>145</v>
      </c>
      <c r="AL599" s="2244"/>
      <c r="AM599" s="2244"/>
      <c r="AN599" s="2244"/>
      <c r="AO599" s="2244"/>
      <c r="AP599" s="2244"/>
      <c r="AQ599" s="541" t="s">
        <v>146</v>
      </c>
      <c r="AR599" s="541"/>
      <c r="AS599" s="541"/>
      <c r="AT599" s="541"/>
      <c r="AU599" s="365" t="s">
        <v>147</v>
      </c>
      <c r="AV599" s="366"/>
      <c r="AW599" s="366"/>
      <c r="AX599" s="543"/>
    </row>
    <row r="600" spans="1:50" ht="22.5" customHeight="1" x14ac:dyDescent="0.15">
      <c r="A600" s="534">
        <v>1</v>
      </c>
      <c r="B600" s="534">
        <v>1</v>
      </c>
      <c r="C600" s="548" t="s">
        <v>1751</v>
      </c>
      <c r="D600" s="549"/>
      <c r="E600" s="549"/>
      <c r="F600" s="549"/>
      <c r="G600" s="549"/>
      <c r="H600" s="549"/>
      <c r="I600" s="549"/>
      <c r="J600" s="549"/>
      <c r="K600" s="549"/>
      <c r="L600" s="543"/>
      <c r="M600" s="548" t="s">
        <v>482</v>
      </c>
      <c r="N600" s="549"/>
      <c r="O600" s="549"/>
      <c r="P600" s="549"/>
      <c r="Q600" s="549"/>
      <c r="R600" s="549"/>
      <c r="S600" s="549"/>
      <c r="T600" s="549"/>
      <c r="U600" s="549"/>
      <c r="V600" s="549"/>
      <c r="W600" s="549"/>
      <c r="X600" s="549"/>
      <c r="Y600" s="549"/>
      <c r="Z600" s="549"/>
      <c r="AA600" s="549"/>
      <c r="AB600" s="549"/>
      <c r="AC600" s="549"/>
      <c r="AD600" s="549"/>
      <c r="AE600" s="549"/>
      <c r="AF600" s="549"/>
      <c r="AG600" s="549"/>
      <c r="AH600" s="549"/>
      <c r="AI600" s="549"/>
      <c r="AJ600" s="543"/>
      <c r="AK600" s="2241">
        <v>0.1</v>
      </c>
      <c r="AL600" s="2242"/>
      <c r="AM600" s="2242"/>
      <c r="AN600" s="2242"/>
      <c r="AO600" s="2242"/>
      <c r="AP600" s="2242"/>
      <c r="AQ600" s="537" t="s">
        <v>874</v>
      </c>
      <c r="AR600" s="537"/>
      <c r="AS600" s="537"/>
      <c r="AT600" s="537"/>
      <c r="AU600" s="544" t="s">
        <v>874</v>
      </c>
      <c r="AV600" s="539"/>
      <c r="AW600" s="539"/>
      <c r="AX600" s="540"/>
    </row>
    <row r="601" spans="1:50" x14ac:dyDescent="0.15">
      <c r="A601" s="4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18"/>
      <c r="AL601" s="218"/>
      <c r="AM601" s="218"/>
      <c r="AN601" s="218"/>
      <c r="AO601" s="218"/>
      <c r="AP601" s="218"/>
      <c r="AQ601" s="25"/>
      <c r="AR601" s="25"/>
      <c r="AS601" s="25"/>
      <c r="AT601" s="25"/>
      <c r="AU601" s="25"/>
      <c r="AV601" s="25"/>
      <c r="AW601" s="25"/>
      <c r="AX601" s="25"/>
    </row>
    <row r="602" spans="1:50" x14ac:dyDescent="0.15">
      <c r="A602" s="25"/>
      <c r="B602" s="25" t="s">
        <v>1813</v>
      </c>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18"/>
      <c r="AL602" s="218"/>
      <c r="AM602" s="218"/>
      <c r="AN602" s="218"/>
      <c r="AO602" s="218"/>
      <c r="AP602" s="218"/>
      <c r="AQ602" s="25"/>
      <c r="AR602" s="25"/>
      <c r="AS602" s="25"/>
      <c r="AT602" s="25"/>
      <c r="AU602" s="25"/>
      <c r="AV602" s="25"/>
      <c r="AW602" s="25"/>
      <c r="AX602" s="25"/>
    </row>
    <row r="603" spans="1:50" ht="22.5" customHeight="1" x14ac:dyDescent="0.15">
      <c r="A603" s="534"/>
      <c r="B603" s="534"/>
      <c r="C603" s="365" t="s">
        <v>143</v>
      </c>
      <c r="D603" s="366"/>
      <c r="E603" s="366"/>
      <c r="F603" s="366"/>
      <c r="G603" s="366"/>
      <c r="H603" s="366"/>
      <c r="I603" s="366"/>
      <c r="J603" s="366"/>
      <c r="K603" s="366"/>
      <c r="L603" s="402"/>
      <c r="M603" s="365" t="s">
        <v>144</v>
      </c>
      <c r="N603" s="366"/>
      <c r="O603" s="366"/>
      <c r="P603" s="366"/>
      <c r="Q603" s="366"/>
      <c r="R603" s="366"/>
      <c r="S603" s="366"/>
      <c r="T603" s="366"/>
      <c r="U603" s="366"/>
      <c r="V603" s="366"/>
      <c r="W603" s="366"/>
      <c r="X603" s="366"/>
      <c r="Y603" s="366"/>
      <c r="Z603" s="366"/>
      <c r="AA603" s="366"/>
      <c r="AB603" s="366"/>
      <c r="AC603" s="366"/>
      <c r="AD603" s="366"/>
      <c r="AE603" s="366"/>
      <c r="AF603" s="366"/>
      <c r="AG603" s="366"/>
      <c r="AH603" s="366"/>
      <c r="AI603" s="366"/>
      <c r="AJ603" s="402"/>
      <c r="AK603" s="2229" t="s">
        <v>145</v>
      </c>
      <c r="AL603" s="2230"/>
      <c r="AM603" s="2230"/>
      <c r="AN603" s="2230"/>
      <c r="AO603" s="2230"/>
      <c r="AP603" s="2230"/>
      <c r="AQ603" s="541" t="s">
        <v>146</v>
      </c>
      <c r="AR603" s="541"/>
      <c r="AS603" s="541"/>
      <c r="AT603" s="541"/>
      <c r="AU603" s="365" t="s">
        <v>147</v>
      </c>
      <c r="AV603" s="366"/>
      <c r="AW603" s="366"/>
      <c r="AX603" s="543"/>
    </row>
    <row r="604" spans="1:50" ht="22.5" customHeight="1" x14ac:dyDescent="0.15">
      <c r="A604" s="534">
        <v>1</v>
      </c>
      <c r="B604" s="534">
        <v>1</v>
      </c>
      <c r="C604" s="548" t="s">
        <v>1808</v>
      </c>
      <c r="D604" s="549"/>
      <c r="E604" s="549"/>
      <c r="F604" s="549"/>
      <c r="G604" s="549"/>
      <c r="H604" s="549"/>
      <c r="I604" s="549"/>
      <c r="J604" s="549"/>
      <c r="K604" s="549"/>
      <c r="L604" s="543"/>
      <c r="M604" s="548" t="s">
        <v>1629</v>
      </c>
      <c r="N604" s="549"/>
      <c r="O604" s="549"/>
      <c r="P604" s="549"/>
      <c r="Q604" s="549"/>
      <c r="R604" s="549"/>
      <c r="S604" s="549"/>
      <c r="T604" s="549"/>
      <c r="U604" s="549"/>
      <c r="V604" s="549"/>
      <c r="W604" s="549"/>
      <c r="X604" s="549"/>
      <c r="Y604" s="549"/>
      <c r="Z604" s="549"/>
      <c r="AA604" s="549"/>
      <c r="AB604" s="549"/>
      <c r="AC604" s="549"/>
      <c r="AD604" s="549"/>
      <c r="AE604" s="549"/>
      <c r="AF604" s="549"/>
      <c r="AG604" s="549"/>
      <c r="AH604" s="549"/>
      <c r="AI604" s="549"/>
      <c r="AJ604" s="543"/>
      <c r="AK604" s="2239">
        <v>0.03</v>
      </c>
      <c r="AL604" s="2240"/>
      <c r="AM604" s="2240"/>
      <c r="AN604" s="2240"/>
      <c r="AO604" s="2240"/>
      <c r="AP604" s="2240"/>
      <c r="AQ604" s="537" t="s">
        <v>874</v>
      </c>
      <c r="AR604" s="537"/>
      <c r="AS604" s="537"/>
      <c r="AT604" s="537"/>
      <c r="AU604" s="544" t="s">
        <v>874</v>
      </c>
      <c r="AV604" s="539"/>
      <c r="AW604" s="539"/>
      <c r="AX604" s="540"/>
    </row>
    <row r="605" spans="1:50" x14ac:dyDescent="0.1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18"/>
      <c r="AL605" s="218"/>
      <c r="AM605" s="218"/>
      <c r="AN605" s="218"/>
      <c r="AO605" s="218"/>
      <c r="AP605" s="218"/>
      <c r="AQ605" s="25"/>
      <c r="AR605" s="25"/>
      <c r="AS605" s="25"/>
      <c r="AT605" s="25"/>
      <c r="AU605" s="25"/>
      <c r="AV605" s="25"/>
      <c r="AW605" s="25"/>
      <c r="AX605" s="25"/>
    </row>
    <row r="606" spans="1:50" x14ac:dyDescent="0.15">
      <c r="A606" s="25"/>
      <c r="B606" s="25" t="s">
        <v>1814</v>
      </c>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18"/>
      <c r="AL606" s="218"/>
      <c r="AM606" s="218"/>
      <c r="AN606" s="218"/>
      <c r="AO606" s="218"/>
      <c r="AP606" s="218"/>
      <c r="AQ606" s="25"/>
      <c r="AR606" s="25"/>
      <c r="AS606" s="25"/>
      <c r="AT606" s="25"/>
      <c r="AU606" s="25"/>
      <c r="AV606" s="25"/>
      <c r="AW606" s="25"/>
      <c r="AX606" s="25"/>
    </row>
    <row r="607" spans="1:50" ht="22.5" customHeight="1" x14ac:dyDescent="0.15">
      <c r="A607" s="534"/>
      <c r="B607" s="534"/>
      <c r="C607" s="365" t="s">
        <v>143</v>
      </c>
      <c r="D607" s="366"/>
      <c r="E607" s="366"/>
      <c r="F607" s="366"/>
      <c r="G607" s="366"/>
      <c r="H607" s="366"/>
      <c r="I607" s="366"/>
      <c r="J607" s="366"/>
      <c r="K607" s="366"/>
      <c r="L607" s="402"/>
      <c r="M607" s="365" t="s">
        <v>144</v>
      </c>
      <c r="N607" s="366"/>
      <c r="O607" s="366"/>
      <c r="P607" s="366"/>
      <c r="Q607" s="366"/>
      <c r="R607" s="366"/>
      <c r="S607" s="366"/>
      <c r="T607" s="366"/>
      <c r="U607" s="366"/>
      <c r="V607" s="366"/>
      <c r="W607" s="366"/>
      <c r="X607" s="366"/>
      <c r="Y607" s="366"/>
      <c r="Z607" s="366"/>
      <c r="AA607" s="366"/>
      <c r="AB607" s="366"/>
      <c r="AC607" s="366"/>
      <c r="AD607" s="366"/>
      <c r="AE607" s="366"/>
      <c r="AF607" s="366"/>
      <c r="AG607" s="366"/>
      <c r="AH607" s="366"/>
      <c r="AI607" s="366"/>
      <c r="AJ607" s="402"/>
      <c r="AK607" s="2229" t="s">
        <v>145</v>
      </c>
      <c r="AL607" s="2230"/>
      <c r="AM607" s="2230"/>
      <c r="AN607" s="2230"/>
      <c r="AO607" s="2230"/>
      <c r="AP607" s="2230"/>
      <c r="AQ607" s="541" t="s">
        <v>146</v>
      </c>
      <c r="AR607" s="541"/>
      <c r="AS607" s="541"/>
      <c r="AT607" s="541"/>
      <c r="AU607" s="365" t="s">
        <v>147</v>
      </c>
      <c r="AV607" s="366"/>
      <c r="AW607" s="366"/>
      <c r="AX607" s="543"/>
    </row>
    <row r="608" spans="1:50" ht="22.5" customHeight="1" x14ac:dyDescent="0.15">
      <c r="A608" s="534">
        <v>1</v>
      </c>
      <c r="B608" s="534">
        <v>1</v>
      </c>
      <c r="C608" s="548" t="s">
        <v>1799</v>
      </c>
      <c r="D608" s="549"/>
      <c r="E608" s="549"/>
      <c r="F608" s="549"/>
      <c r="G608" s="549"/>
      <c r="H608" s="549"/>
      <c r="I608" s="549"/>
      <c r="J608" s="549"/>
      <c r="K608" s="549"/>
      <c r="L608" s="543"/>
      <c r="M608" s="548" t="s">
        <v>1629</v>
      </c>
      <c r="N608" s="549"/>
      <c r="O608" s="549"/>
      <c r="P608" s="549"/>
      <c r="Q608" s="549"/>
      <c r="R608" s="549"/>
      <c r="S608" s="549"/>
      <c r="T608" s="549"/>
      <c r="U608" s="549"/>
      <c r="V608" s="549"/>
      <c r="W608" s="549"/>
      <c r="X608" s="549"/>
      <c r="Y608" s="549"/>
      <c r="Z608" s="549"/>
      <c r="AA608" s="549"/>
      <c r="AB608" s="549"/>
      <c r="AC608" s="549"/>
      <c r="AD608" s="549"/>
      <c r="AE608" s="549"/>
      <c r="AF608" s="549"/>
      <c r="AG608" s="549"/>
      <c r="AH608" s="549"/>
      <c r="AI608" s="549"/>
      <c r="AJ608" s="543"/>
      <c r="AK608" s="2231">
        <v>0.04</v>
      </c>
      <c r="AL608" s="2232"/>
      <c r="AM608" s="2232"/>
      <c r="AN608" s="2232"/>
      <c r="AO608" s="2232"/>
      <c r="AP608" s="2232"/>
      <c r="AQ608" s="537" t="s">
        <v>874</v>
      </c>
      <c r="AR608" s="537"/>
      <c r="AS608" s="537"/>
      <c r="AT608" s="537"/>
      <c r="AU608" s="544" t="s">
        <v>874</v>
      </c>
      <c r="AV608" s="539"/>
      <c r="AW608" s="539"/>
      <c r="AX608" s="540"/>
    </row>
    <row r="609" spans="1:50" x14ac:dyDescent="0.1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20"/>
      <c r="AL609" s="220"/>
      <c r="AM609" s="220"/>
      <c r="AN609" s="220"/>
      <c r="AO609" s="220"/>
      <c r="AP609" s="220"/>
      <c r="AQ609" s="25"/>
      <c r="AR609" s="25"/>
      <c r="AS609" s="25"/>
      <c r="AT609" s="25"/>
      <c r="AU609" s="25"/>
      <c r="AV609" s="25"/>
      <c r="AW609" s="25"/>
      <c r="AX609" s="25"/>
    </row>
    <row r="610" spans="1:50" x14ac:dyDescent="0.15">
      <c r="A610" s="25"/>
      <c r="B610" s="25" t="s">
        <v>1815</v>
      </c>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20"/>
      <c r="AL610" s="220"/>
      <c r="AM610" s="220"/>
      <c r="AN610" s="220"/>
      <c r="AO610" s="220"/>
      <c r="AP610" s="220"/>
      <c r="AQ610" s="25"/>
      <c r="AR610" s="25"/>
      <c r="AS610" s="25"/>
      <c r="AT610" s="25"/>
      <c r="AU610" s="25"/>
      <c r="AV610" s="25"/>
      <c r="AW610" s="25"/>
      <c r="AX610" s="25"/>
    </row>
    <row r="611" spans="1:50" ht="22.5" customHeight="1" x14ac:dyDescent="0.15">
      <c r="A611" s="534"/>
      <c r="B611" s="534"/>
      <c r="C611" s="365" t="s">
        <v>143</v>
      </c>
      <c r="D611" s="366"/>
      <c r="E611" s="366"/>
      <c r="F611" s="366"/>
      <c r="G611" s="366"/>
      <c r="H611" s="366"/>
      <c r="I611" s="366"/>
      <c r="J611" s="366"/>
      <c r="K611" s="366"/>
      <c r="L611" s="402"/>
      <c r="M611" s="365" t="s">
        <v>144</v>
      </c>
      <c r="N611" s="366"/>
      <c r="O611" s="366"/>
      <c r="P611" s="366"/>
      <c r="Q611" s="366"/>
      <c r="R611" s="366"/>
      <c r="S611" s="366"/>
      <c r="T611" s="366"/>
      <c r="U611" s="366"/>
      <c r="V611" s="366"/>
      <c r="W611" s="366"/>
      <c r="X611" s="366"/>
      <c r="Y611" s="366"/>
      <c r="Z611" s="366"/>
      <c r="AA611" s="366"/>
      <c r="AB611" s="366"/>
      <c r="AC611" s="366"/>
      <c r="AD611" s="366"/>
      <c r="AE611" s="366"/>
      <c r="AF611" s="366"/>
      <c r="AG611" s="366"/>
      <c r="AH611" s="366"/>
      <c r="AI611" s="366"/>
      <c r="AJ611" s="402"/>
      <c r="AK611" s="2237" t="s">
        <v>145</v>
      </c>
      <c r="AL611" s="2238"/>
      <c r="AM611" s="2238"/>
      <c r="AN611" s="2238"/>
      <c r="AO611" s="2238"/>
      <c r="AP611" s="2238"/>
      <c r="AQ611" s="541" t="s">
        <v>146</v>
      </c>
      <c r="AR611" s="541"/>
      <c r="AS611" s="541"/>
      <c r="AT611" s="541"/>
      <c r="AU611" s="365" t="s">
        <v>147</v>
      </c>
      <c r="AV611" s="366"/>
      <c r="AW611" s="366"/>
      <c r="AX611" s="543"/>
    </row>
    <row r="612" spans="1:50" ht="22.5" customHeight="1" x14ac:dyDescent="0.15">
      <c r="A612" s="534">
        <v>1</v>
      </c>
      <c r="B612" s="534">
        <v>1</v>
      </c>
      <c r="C612" s="548" t="s">
        <v>1816</v>
      </c>
      <c r="D612" s="549"/>
      <c r="E612" s="549"/>
      <c r="F612" s="549"/>
      <c r="G612" s="549"/>
      <c r="H612" s="549"/>
      <c r="I612" s="549"/>
      <c r="J612" s="549"/>
      <c r="K612" s="549"/>
      <c r="L612" s="543"/>
      <c r="M612" s="548" t="s">
        <v>1817</v>
      </c>
      <c r="N612" s="549"/>
      <c r="O612" s="549"/>
      <c r="P612" s="549"/>
      <c r="Q612" s="549"/>
      <c r="R612" s="549"/>
      <c r="S612" s="549"/>
      <c r="T612" s="549"/>
      <c r="U612" s="549"/>
      <c r="V612" s="549"/>
      <c r="W612" s="549"/>
      <c r="X612" s="549"/>
      <c r="Y612" s="549"/>
      <c r="Z612" s="549"/>
      <c r="AA612" s="549"/>
      <c r="AB612" s="549"/>
      <c r="AC612" s="549"/>
      <c r="AD612" s="549"/>
      <c r="AE612" s="549"/>
      <c r="AF612" s="549"/>
      <c r="AG612" s="549"/>
      <c r="AH612" s="549"/>
      <c r="AI612" s="549"/>
      <c r="AJ612" s="543"/>
      <c r="AK612" s="2231">
        <v>0.03</v>
      </c>
      <c r="AL612" s="2232"/>
      <c r="AM612" s="2232"/>
      <c r="AN612" s="2232"/>
      <c r="AO612" s="2232"/>
      <c r="AP612" s="2232"/>
      <c r="AQ612" s="537" t="s">
        <v>874</v>
      </c>
      <c r="AR612" s="537"/>
      <c r="AS612" s="537"/>
      <c r="AT612" s="537"/>
      <c r="AU612" s="544" t="s">
        <v>874</v>
      </c>
      <c r="AV612" s="539"/>
      <c r="AW612" s="539"/>
      <c r="AX612" s="540"/>
    </row>
    <row r="613" spans="1:50" x14ac:dyDescent="0.1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18"/>
      <c r="AL613" s="218"/>
      <c r="AM613" s="218"/>
      <c r="AN613" s="218"/>
      <c r="AO613" s="218"/>
      <c r="AP613" s="218"/>
      <c r="AQ613" s="25"/>
      <c r="AR613" s="25"/>
      <c r="AS613" s="25"/>
      <c r="AT613" s="25"/>
      <c r="AU613" s="25"/>
      <c r="AV613" s="25"/>
      <c r="AW613" s="25"/>
      <c r="AX613" s="25"/>
    </row>
    <row r="614" spans="1:50" x14ac:dyDescent="0.15">
      <c r="A614" s="25"/>
      <c r="B614" s="25" t="s">
        <v>1818</v>
      </c>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18"/>
      <c r="AL614" s="218"/>
      <c r="AM614" s="218"/>
      <c r="AN614" s="218"/>
      <c r="AO614" s="218"/>
      <c r="AP614" s="218"/>
      <c r="AQ614" s="25"/>
      <c r="AR614" s="25"/>
      <c r="AS614" s="25"/>
      <c r="AT614" s="25"/>
      <c r="AU614" s="25"/>
      <c r="AV614" s="25"/>
      <c r="AW614" s="25"/>
      <c r="AX614" s="25"/>
    </row>
    <row r="615" spans="1:50" ht="22.5" customHeight="1" x14ac:dyDescent="0.15">
      <c r="A615" s="534"/>
      <c r="B615" s="534"/>
      <c r="C615" s="365" t="s">
        <v>143</v>
      </c>
      <c r="D615" s="366"/>
      <c r="E615" s="366"/>
      <c r="F615" s="366"/>
      <c r="G615" s="366"/>
      <c r="H615" s="366"/>
      <c r="I615" s="366"/>
      <c r="J615" s="366"/>
      <c r="K615" s="366"/>
      <c r="L615" s="402"/>
      <c r="M615" s="365" t="s">
        <v>144</v>
      </c>
      <c r="N615" s="366"/>
      <c r="O615" s="366"/>
      <c r="P615" s="366"/>
      <c r="Q615" s="366"/>
      <c r="R615" s="366"/>
      <c r="S615" s="366"/>
      <c r="T615" s="366"/>
      <c r="U615" s="366"/>
      <c r="V615" s="366"/>
      <c r="W615" s="366"/>
      <c r="X615" s="366"/>
      <c r="Y615" s="366"/>
      <c r="Z615" s="366"/>
      <c r="AA615" s="366"/>
      <c r="AB615" s="366"/>
      <c r="AC615" s="366"/>
      <c r="AD615" s="366"/>
      <c r="AE615" s="366"/>
      <c r="AF615" s="366"/>
      <c r="AG615" s="366"/>
      <c r="AH615" s="366"/>
      <c r="AI615" s="366"/>
      <c r="AJ615" s="402"/>
      <c r="AK615" s="2229" t="s">
        <v>145</v>
      </c>
      <c r="AL615" s="2230"/>
      <c r="AM615" s="2230"/>
      <c r="AN615" s="2230"/>
      <c r="AO615" s="2230"/>
      <c r="AP615" s="2230"/>
      <c r="AQ615" s="541" t="s">
        <v>146</v>
      </c>
      <c r="AR615" s="541"/>
      <c r="AS615" s="541"/>
      <c r="AT615" s="541"/>
      <c r="AU615" s="365" t="s">
        <v>147</v>
      </c>
      <c r="AV615" s="366"/>
      <c r="AW615" s="366"/>
      <c r="AX615" s="543"/>
    </row>
    <row r="616" spans="1:50" ht="22.5" customHeight="1" x14ac:dyDescent="0.15">
      <c r="A616" s="534">
        <v>1</v>
      </c>
      <c r="B616" s="534">
        <v>1</v>
      </c>
      <c r="C616" s="548" t="s">
        <v>1757</v>
      </c>
      <c r="D616" s="549"/>
      <c r="E616" s="549"/>
      <c r="F616" s="549"/>
      <c r="G616" s="549"/>
      <c r="H616" s="549"/>
      <c r="I616" s="549"/>
      <c r="J616" s="549"/>
      <c r="K616" s="549"/>
      <c r="L616" s="543"/>
      <c r="M616" s="548" t="s">
        <v>1678</v>
      </c>
      <c r="N616" s="549"/>
      <c r="O616" s="549"/>
      <c r="P616" s="549"/>
      <c r="Q616" s="549"/>
      <c r="R616" s="549"/>
      <c r="S616" s="549"/>
      <c r="T616" s="549"/>
      <c r="U616" s="549"/>
      <c r="V616" s="549"/>
      <c r="W616" s="549"/>
      <c r="X616" s="549"/>
      <c r="Y616" s="549"/>
      <c r="Z616" s="549"/>
      <c r="AA616" s="549"/>
      <c r="AB616" s="549"/>
      <c r="AC616" s="549"/>
      <c r="AD616" s="549"/>
      <c r="AE616" s="549"/>
      <c r="AF616" s="549"/>
      <c r="AG616" s="549"/>
      <c r="AH616" s="549"/>
      <c r="AI616" s="549"/>
      <c r="AJ616" s="543"/>
      <c r="AK616" s="2231">
        <v>0.01</v>
      </c>
      <c r="AL616" s="2232"/>
      <c r="AM616" s="2232"/>
      <c r="AN616" s="2232"/>
      <c r="AO616" s="2232"/>
      <c r="AP616" s="2232"/>
      <c r="AQ616" s="537" t="s">
        <v>874</v>
      </c>
      <c r="AR616" s="537"/>
      <c r="AS616" s="537"/>
      <c r="AT616" s="537"/>
      <c r="AU616" s="544" t="s">
        <v>874</v>
      </c>
      <c r="AV616" s="539"/>
      <c r="AW616" s="539"/>
      <c r="AX616" s="540"/>
    </row>
    <row r="617" spans="1:50" x14ac:dyDescent="0.1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21"/>
      <c r="AL617" s="221"/>
      <c r="AM617" s="221"/>
      <c r="AN617" s="221"/>
      <c r="AO617" s="221"/>
      <c r="AP617" s="221"/>
      <c r="AQ617" s="25"/>
      <c r="AR617" s="25"/>
      <c r="AS617" s="25"/>
      <c r="AT617" s="25"/>
      <c r="AU617" s="25"/>
      <c r="AV617" s="25"/>
      <c r="AW617" s="25"/>
      <c r="AX617" s="25"/>
    </row>
    <row r="618" spans="1:50" x14ac:dyDescent="0.15">
      <c r="A618" s="25"/>
      <c r="B618" s="25" t="s">
        <v>1819</v>
      </c>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21"/>
      <c r="AL618" s="221"/>
      <c r="AM618" s="221"/>
      <c r="AN618" s="221"/>
      <c r="AO618" s="221"/>
      <c r="AP618" s="221"/>
      <c r="AQ618" s="25"/>
      <c r="AR618" s="25"/>
      <c r="AS618" s="25"/>
      <c r="AT618" s="25"/>
      <c r="AU618" s="25"/>
      <c r="AV618" s="25"/>
      <c r="AW618" s="25"/>
      <c r="AX618" s="25"/>
    </row>
    <row r="619" spans="1:50" ht="22.5" customHeight="1" x14ac:dyDescent="0.15">
      <c r="A619" s="534"/>
      <c r="B619" s="534"/>
      <c r="C619" s="365" t="s">
        <v>143</v>
      </c>
      <c r="D619" s="366"/>
      <c r="E619" s="366"/>
      <c r="F619" s="366"/>
      <c r="G619" s="366"/>
      <c r="H619" s="366"/>
      <c r="I619" s="366"/>
      <c r="J619" s="366"/>
      <c r="K619" s="366"/>
      <c r="L619" s="402"/>
      <c r="M619" s="365" t="s">
        <v>144</v>
      </c>
      <c r="N619" s="366"/>
      <c r="O619" s="366"/>
      <c r="P619" s="366"/>
      <c r="Q619" s="366"/>
      <c r="R619" s="366"/>
      <c r="S619" s="366"/>
      <c r="T619" s="366"/>
      <c r="U619" s="366"/>
      <c r="V619" s="366"/>
      <c r="W619" s="366"/>
      <c r="X619" s="366"/>
      <c r="Y619" s="366"/>
      <c r="Z619" s="366"/>
      <c r="AA619" s="366"/>
      <c r="AB619" s="366"/>
      <c r="AC619" s="366"/>
      <c r="AD619" s="366"/>
      <c r="AE619" s="366"/>
      <c r="AF619" s="366"/>
      <c r="AG619" s="366"/>
      <c r="AH619" s="366"/>
      <c r="AI619" s="366"/>
      <c r="AJ619" s="402"/>
      <c r="AK619" s="2233" t="s">
        <v>145</v>
      </c>
      <c r="AL619" s="2234"/>
      <c r="AM619" s="2234"/>
      <c r="AN619" s="2234"/>
      <c r="AO619" s="2234"/>
      <c r="AP619" s="2234"/>
      <c r="AQ619" s="541" t="s">
        <v>146</v>
      </c>
      <c r="AR619" s="541"/>
      <c r="AS619" s="541"/>
      <c r="AT619" s="541"/>
      <c r="AU619" s="365" t="s">
        <v>147</v>
      </c>
      <c r="AV619" s="366"/>
      <c r="AW619" s="366"/>
      <c r="AX619" s="543"/>
    </row>
    <row r="620" spans="1:50" ht="22.5" customHeight="1" x14ac:dyDescent="0.15">
      <c r="A620" s="534">
        <v>1</v>
      </c>
      <c r="B620" s="534">
        <v>1</v>
      </c>
      <c r="C620" s="548" t="s">
        <v>1820</v>
      </c>
      <c r="D620" s="549"/>
      <c r="E620" s="549"/>
      <c r="F620" s="549"/>
      <c r="G620" s="549"/>
      <c r="H620" s="549"/>
      <c r="I620" s="549"/>
      <c r="J620" s="549"/>
      <c r="K620" s="549"/>
      <c r="L620" s="543"/>
      <c r="M620" s="548" t="s">
        <v>1682</v>
      </c>
      <c r="N620" s="549"/>
      <c r="O620" s="549"/>
      <c r="P620" s="549"/>
      <c r="Q620" s="549"/>
      <c r="R620" s="549"/>
      <c r="S620" s="549"/>
      <c r="T620" s="549"/>
      <c r="U620" s="549"/>
      <c r="V620" s="549"/>
      <c r="W620" s="549"/>
      <c r="X620" s="549"/>
      <c r="Y620" s="549"/>
      <c r="Z620" s="549"/>
      <c r="AA620" s="549"/>
      <c r="AB620" s="549"/>
      <c r="AC620" s="549"/>
      <c r="AD620" s="549"/>
      <c r="AE620" s="549"/>
      <c r="AF620" s="549"/>
      <c r="AG620" s="549"/>
      <c r="AH620" s="549"/>
      <c r="AI620" s="549"/>
      <c r="AJ620" s="543"/>
      <c r="AK620" s="2235">
        <v>4.0000000000000001E-3</v>
      </c>
      <c r="AL620" s="2236"/>
      <c r="AM620" s="2236"/>
      <c r="AN620" s="2236"/>
      <c r="AO620" s="2236"/>
      <c r="AP620" s="2236"/>
      <c r="AQ620" s="537" t="s">
        <v>874</v>
      </c>
      <c r="AR620" s="537"/>
      <c r="AS620" s="537"/>
      <c r="AT620" s="537"/>
      <c r="AU620" s="544" t="s">
        <v>874</v>
      </c>
      <c r="AV620" s="539"/>
      <c r="AW620" s="539"/>
      <c r="AX620" s="540"/>
    </row>
    <row r="621" spans="1:50" x14ac:dyDescent="0.1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21"/>
      <c r="AL621" s="221"/>
      <c r="AM621" s="221"/>
      <c r="AN621" s="221"/>
      <c r="AO621" s="221"/>
      <c r="AP621" s="221"/>
      <c r="AQ621" s="25"/>
      <c r="AR621" s="25"/>
      <c r="AS621" s="25"/>
      <c r="AT621" s="25"/>
      <c r="AU621" s="25"/>
      <c r="AV621" s="25"/>
      <c r="AW621" s="25"/>
      <c r="AX621" s="25"/>
    </row>
    <row r="622" spans="1:50" x14ac:dyDescent="0.15">
      <c r="A622" s="25"/>
      <c r="B622" s="25" t="s">
        <v>1821</v>
      </c>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21"/>
      <c r="AL622" s="221"/>
      <c r="AM622" s="221"/>
      <c r="AN622" s="221"/>
      <c r="AO622" s="221"/>
      <c r="AP622" s="221"/>
      <c r="AQ622" s="25"/>
      <c r="AR622" s="25"/>
      <c r="AS622" s="25"/>
      <c r="AT622" s="25"/>
      <c r="AU622" s="25"/>
      <c r="AV622" s="25"/>
      <c r="AW622" s="25"/>
      <c r="AX622" s="25"/>
    </row>
    <row r="623" spans="1:50" ht="22.5" customHeight="1" x14ac:dyDescent="0.15">
      <c r="A623" s="534"/>
      <c r="B623" s="534"/>
      <c r="C623" s="365" t="s">
        <v>143</v>
      </c>
      <c r="D623" s="366"/>
      <c r="E623" s="366"/>
      <c r="F623" s="366"/>
      <c r="G623" s="366"/>
      <c r="H623" s="366"/>
      <c r="I623" s="366"/>
      <c r="J623" s="366"/>
      <c r="K623" s="366"/>
      <c r="L623" s="402"/>
      <c r="M623" s="365" t="s">
        <v>144</v>
      </c>
      <c r="N623" s="366"/>
      <c r="O623" s="366"/>
      <c r="P623" s="366"/>
      <c r="Q623" s="366"/>
      <c r="R623" s="366"/>
      <c r="S623" s="366"/>
      <c r="T623" s="366"/>
      <c r="U623" s="366"/>
      <c r="V623" s="366"/>
      <c r="W623" s="366"/>
      <c r="X623" s="366"/>
      <c r="Y623" s="366"/>
      <c r="Z623" s="366"/>
      <c r="AA623" s="366"/>
      <c r="AB623" s="366"/>
      <c r="AC623" s="366"/>
      <c r="AD623" s="366"/>
      <c r="AE623" s="366"/>
      <c r="AF623" s="366"/>
      <c r="AG623" s="366"/>
      <c r="AH623" s="366"/>
      <c r="AI623" s="366"/>
      <c r="AJ623" s="402"/>
      <c r="AK623" s="2233" t="s">
        <v>145</v>
      </c>
      <c r="AL623" s="2234"/>
      <c r="AM623" s="2234"/>
      <c r="AN623" s="2234"/>
      <c r="AO623" s="2234"/>
      <c r="AP623" s="2234"/>
      <c r="AQ623" s="541" t="s">
        <v>146</v>
      </c>
      <c r="AR623" s="541"/>
      <c r="AS623" s="541"/>
      <c r="AT623" s="541"/>
      <c r="AU623" s="365" t="s">
        <v>147</v>
      </c>
      <c r="AV623" s="366"/>
      <c r="AW623" s="366"/>
      <c r="AX623" s="543"/>
    </row>
    <row r="624" spans="1:50" ht="22.5" customHeight="1" x14ac:dyDescent="0.15">
      <c r="A624" s="534">
        <v>1</v>
      </c>
      <c r="B624" s="534">
        <v>1</v>
      </c>
      <c r="C624" s="548" t="s">
        <v>1822</v>
      </c>
      <c r="D624" s="549"/>
      <c r="E624" s="549"/>
      <c r="F624" s="549"/>
      <c r="G624" s="549"/>
      <c r="H624" s="549"/>
      <c r="I624" s="549"/>
      <c r="J624" s="549"/>
      <c r="K624" s="549"/>
      <c r="L624" s="543"/>
      <c r="M624" s="548" t="s">
        <v>1683</v>
      </c>
      <c r="N624" s="549"/>
      <c r="O624" s="549"/>
      <c r="P624" s="549"/>
      <c r="Q624" s="549"/>
      <c r="R624" s="549"/>
      <c r="S624" s="549"/>
      <c r="T624" s="549"/>
      <c r="U624" s="549"/>
      <c r="V624" s="549"/>
      <c r="W624" s="549"/>
      <c r="X624" s="549"/>
      <c r="Y624" s="549"/>
      <c r="Z624" s="549"/>
      <c r="AA624" s="549"/>
      <c r="AB624" s="549"/>
      <c r="AC624" s="549"/>
      <c r="AD624" s="549"/>
      <c r="AE624" s="549"/>
      <c r="AF624" s="549"/>
      <c r="AG624" s="549"/>
      <c r="AH624" s="549"/>
      <c r="AI624" s="549"/>
      <c r="AJ624" s="543"/>
      <c r="AK624" s="2235">
        <v>3.0000000000000001E-3</v>
      </c>
      <c r="AL624" s="2236"/>
      <c r="AM624" s="2236"/>
      <c r="AN624" s="2236"/>
      <c r="AO624" s="2236"/>
      <c r="AP624" s="2236"/>
      <c r="AQ624" s="537" t="s">
        <v>874</v>
      </c>
      <c r="AR624" s="537"/>
      <c r="AS624" s="537"/>
      <c r="AT624" s="537"/>
      <c r="AU624" s="544" t="s">
        <v>874</v>
      </c>
      <c r="AV624" s="539"/>
      <c r="AW624" s="539"/>
      <c r="AX624" s="540"/>
    </row>
    <row r="625" spans="1:51" x14ac:dyDescent="0.1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21"/>
      <c r="AL625" s="221"/>
      <c r="AM625" s="221"/>
      <c r="AN625" s="221"/>
      <c r="AO625" s="221"/>
      <c r="AP625" s="221"/>
      <c r="AQ625" s="25"/>
      <c r="AR625" s="25"/>
      <c r="AS625" s="25"/>
      <c r="AT625" s="25"/>
      <c r="AU625" s="25"/>
      <c r="AV625" s="25"/>
      <c r="AW625" s="25"/>
      <c r="AX625" s="25"/>
    </row>
    <row r="626" spans="1:51" x14ac:dyDescent="0.15">
      <c r="A626" s="25"/>
      <c r="B626" s="25" t="s">
        <v>1823</v>
      </c>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21"/>
      <c r="AL626" s="221"/>
      <c r="AM626" s="221"/>
      <c r="AN626" s="221"/>
      <c r="AO626" s="221"/>
      <c r="AP626" s="221"/>
      <c r="AQ626" s="25"/>
      <c r="AR626" s="25"/>
      <c r="AS626" s="25"/>
      <c r="AT626" s="25"/>
      <c r="AU626" s="25"/>
      <c r="AV626" s="25"/>
      <c r="AW626" s="25"/>
      <c r="AX626" s="25"/>
    </row>
    <row r="627" spans="1:51" ht="22.5" customHeight="1" x14ac:dyDescent="0.15">
      <c r="A627" s="534"/>
      <c r="B627" s="534"/>
      <c r="C627" s="365" t="s">
        <v>143</v>
      </c>
      <c r="D627" s="366"/>
      <c r="E627" s="366"/>
      <c r="F627" s="366"/>
      <c r="G627" s="366"/>
      <c r="H627" s="366"/>
      <c r="I627" s="366"/>
      <c r="J627" s="366"/>
      <c r="K627" s="366"/>
      <c r="L627" s="402"/>
      <c r="M627" s="365" t="s">
        <v>144</v>
      </c>
      <c r="N627" s="366"/>
      <c r="O627" s="366"/>
      <c r="P627" s="366"/>
      <c r="Q627" s="366"/>
      <c r="R627" s="366"/>
      <c r="S627" s="366"/>
      <c r="T627" s="366"/>
      <c r="U627" s="366"/>
      <c r="V627" s="366"/>
      <c r="W627" s="366"/>
      <c r="X627" s="366"/>
      <c r="Y627" s="366"/>
      <c r="Z627" s="366"/>
      <c r="AA627" s="366"/>
      <c r="AB627" s="366"/>
      <c r="AC627" s="366"/>
      <c r="AD627" s="366"/>
      <c r="AE627" s="366"/>
      <c r="AF627" s="366"/>
      <c r="AG627" s="366"/>
      <c r="AH627" s="366"/>
      <c r="AI627" s="366"/>
      <c r="AJ627" s="402"/>
      <c r="AK627" s="2233" t="s">
        <v>145</v>
      </c>
      <c r="AL627" s="2234"/>
      <c r="AM627" s="2234"/>
      <c r="AN627" s="2234"/>
      <c r="AO627" s="2234"/>
      <c r="AP627" s="2234"/>
      <c r="AQ627" s="541" t="s">
        <v>146</v>
      </c>
      <c r="AR627" s="541"/>
      <c r="AS627" s="541"/>
      <c r="AT627" s="541"/>
      <c r="AU627" s="365" t="s">
        <v>147</v>
      </c>
      <c r="AV627" s="366"/>
      <c r="AW627" s="366"/>
      <c r="AX627" s="543"/>
    </row>
    <row r="628" spans="1:51" ht="22.5" customHeight="1" x14ac:dyDescent="0.15">
      <c r="A628" s="534">
        <v>1</v>
      </c>
      <c r="B628" s="534">
        <v>1</v>
      </c>
      <c r="C628" s="548" t="s">
        <v>1766</v>
      </c>
      <c r="D628" s="549"/>
      <c r="E628" s="549"/>
      <c r="F628" s="549"/>
      <c r="G628" s="549"/>
      <c r="H628" s="549"/>
      <c r="I628" s="549"/>
      <c r="J628" s="549"/>
      <c r="K628" s="549"/>
      <c r="L628" s="543"/>
      <c r="M628" s="548" t="s">
        <v>1652</v>
      </c>
      <c r="N628" s="549"/>
      <c r="O628" s="549"/>
      <c r="P628" s="549"/>
      <c r="Q628" s="549"/>
      <c r="R628" s="549"/>
      <c r="S628" s="549"/>
      <c r="T628" s="549"/>
      <c r="U628" s="549"/>
      <c r="V628" s="549"/>
      <c r="W628" s="549"/>
      <c r="X628" s="549"/>
      <c r="Y628" s="549"/>
      <c r="Z628" s="549"/>
      <c r="AA628" s="549"/>
      <c r="AB628" s="549"/>
      <c r="AC628" s="549"/>
      <c r="AD628" s="549"/>
      <c r="AE628" s="549"/>
      <c r="AF628" s="549"/>
      <c r="AG628" s="549"/>
      <c r="AH628" s="549"/>
      <c r="AI628" s="549"/>
      <c r="AJ628" s="543"/>
      <c r="AK628" s="2231">
        <v>0.02</v>
      </c>
      <c r="AL628" s="2232"/>
      <c r="AM628" s="2232"/>
      <c r="AN628" s="2232"/>
      <c r="AO628" s="2232"/>
      <c r="AP628" s="2232"/>
      <c r="AQ628" s="537" t="s">
        <v>874</v>
      </c>
      <c r="AR628" s="537"/>
      <c r="AS628" s="537"/>
      <c r="AT628" s="537"/>
      <c r="AU628" s="544" t="s">
        <v>874</v>
      </c>
      <c r="AV628" s="539"/>
      <c r="AW628" s="539"/>
      <c r="AX628" s="540"/>
    </row>
    <row r="629" spans="1:51" x14ac:dyDescent="0.1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18"/>
      <c r="AL629" s="218"/>
      <c r="AM629" s="218"/>
      <c r="AN629" s="218"/>
      <c r="AO629" s="218"/>
      <c r="AP629" s="218"/>
      <c r="AQ629" s="25"/>
      <c r="AR629" s="25"/>
      <c r="AS629" s="25"/>
      <c r="AT629" s="25"/>
      <c r="AU629" s="25"/>
      <c r="AV629" s="25"/>
      <c r="AW629" s="25"/>
      <c r="AX629" s="25"/>
    </row>
    <row r="630" spans="1:51" x14ac:dyDescent="0.15">
      <c r="A630" s="25"/>
      <c r="B630" s="25" t="s">
        <v>1824</v>
      </c>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18"/>
      <c r="AL630" s="218"/>
      <c r="AM630" s="218"/>
      <c r="AN630" s="218"/>
      <c r="AO630" s="218"/>
      <c r="AP630" s="218"/>
      <c r="AQ630" s="25"/>
      <c r="AR630" s="25"/>
      <c r="AS630" s="25"/>
      <c r="AT630" s="25"/>
      <c r="AU630" s="25"/>
      <c r="AV630" s="25"/>
      <c r="AW630" s="25"/>
      <c r="AX630" s="25"/>
    </row>
    <row r="631" spans="1:51" ht="22.5" customHeight="1" x14ac:dyDescent="0.15">
      <c r="A631" s="534"/>
      <c r="B631" s="534"/>
      <c r="C631" s="365" t="s">
        <v>143</v>
      </c>
      <c r="D631" s="366"/>
      <c r="E631" s="366"/>
      <c r="F631" s="366"/>
      <c r="G631" s="366"/>
      <c r="H631" s="366"/>
      <c r="I631" s="366"/>
      <c r="J631" s="366"/>
      <c r="K631" s="366"/>
      <c r="L631" s="402"/>
      <c r="M631" s="365" t="s">
        <v>144</v>
      </c>
      <c r="N631" s="366"/>
      <c r="O631" s="366"/>
      <c r="P631" s="366"/>
      <c r="Q631" s="366"/>
      <c r="R631" s="366"/>
      <c r="S631" s="366"/>
      <c r="T631" s="366"/>
      <c r="U631" s="366"/>
      <c r="V631" s="366"/>
      <c r="W631" s="366"/>
      <c r="X631" s="366"/>
      <c r="Y631" s="366"/>
      <c r="Z631" s="366"/>
      <c r="AA631" s="366"/>
      <c r="AB631" s="366"/>
      <c r="AC631" s="366"/>
      <c r="AD631" s="366"/>
      <c r="AE631" s="366"/>
      <c r="AF631" s="366"/>
      <c r="AG631" s="366"/>
      <c r="AH631" s="366"/>
      <c r="AI631" s="366"/>
      <c r="AJ631" s="402"/>
      <c r="AK631" s="2229" t="s">
        <v>145</v>
      </c>
      <c r="AL631" s="2230"/>
      <c r="AM631" s="2230"/>
      <c r="AN631" s="2230"/>
      <c r="AO631" s="2230"/>
      <c r="AP631" s="2230"/>
      <c r="AQ631" s="541" t="s">
        <v>146</v>
      </c>
      <c r="AR631" s="541"/>
      <c r="AS631" s="541"/>
      <c r="AT631" s="541"/>
      <c r="AU631" s="365" t="s">
        <v>147</v>
      </c>
      <c r="AV631" s="366"/>
      <c r="AW631" s="366"/>
      <c r="AX631" s="543"/>
    </row>
    <row r="632" spans="1:51" ht="22.5" customHeight="1" x14ac:dyDescent="0.15">
      <c r="A632" s="534">
        <v>1</v>
      </c>
      <c r="B632" s="534">
        <v>1</v>
      </c>
      <c r="C632" s="548" t="s">
        <v>1754</v>
      </c>
      <c r="D632" s="549"/>
      <c r="E632" s="549"/>
      <c r="F632" s="549"/>
      <c r="G632" s="549"/>
      <c r="H632" s="549"/>
      <c r="I632" s="549"/>
      <c r="J632" s="549"/>
      <c r="K632" s="549"/>
      <c r="L632" s="543"/>
      <c r="M632" s="548" t="s">
        <v>1755</v>
      </c>
      <c r="N632" s="549"/>
      <c r="O632" s="549"/>
      <c r="P632" s="549"/>
      <c r="Q632" s="549"/>
      <c r="R632" s="549"/>
      <c r="S632" s="549"/>
      <c r="T632" s="549"/>
      <c r="U632" s="549"/>
      <c r="V632" s="549"/>
      <c r="W632" s="549"/>
      <c r="X632" s="549"/>
      <c r="Y632" s="549"/>
      <c r="Z632" s="549"/>
      <c r="AA632" s="549"/>
      <c r="AB632" s="549"/>
      <c r="AC632" s="549"/>
      <c r="AD632" s="549"/>
      <c r="AE632" s="549"/>
      <c r="AF632" s="549"/>
      <c r="AG632" s="549"/>
      <c r="AH632" s="549"/>
      <c r="AI632" s="549"/>
      <c r="AJ632" s="543"/>
      <c r="AK632" s="2226">
        <v>1</v>
      </c>
      <c r="AL632" s="2227"/>
      <c r="AM632" s="2227"/>
      <c r="AN632" s="2227"/>
      <c r="AO632" s="2227"/>
      <c r="AP632" s="2227"/>
      <c r="AQ632" s="537" t="s">
        <v>874</v>
      </c>
      <c r="AR632" s="537"/>
      <c r="AS632" s="537"/>
      <c r="AT632" s="537"/>
      <c r="AU632" s="2228" t="s">
        <v>874</v>
      </c>
      <c r="AV632" s="539"/>
      <c r="AW632" s="539"/>
      <c r="AX632" s="540"/>
    </row>
    <row r="633" spans="1:51" x14ac:dyDescent="0.1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222"/>
      <c r="AL633" s="222"/>
      <c r="AM633" s="222"/>
      <c r="AN633" s="222"/>
      <c r="AO633" s="222"/>
      <c r="AP633" s="222"/>
      <c r="AQ633" s="46"/>
      <c r="AR633" s="46"/>
      <c r="AS633" s="46"/>
      <c r="AT633" s="46"/>
      <c r="AU633" s="46"/>
      <c r="AV633" s="46"/>
      <c r="AW633" s="46"/>
      <c r="AX633" s="46"/>
      <c r="AY633" s="4"/>
    </row>
    <row r="634" spans="1:51" ht="20.25" customHeight="1" x14ac:dyDescent="0.15">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4"/>
      <c r="AL634" s="43"/>
      <c r="AM634" s="43"/>
      <c r="AN634" s="43"/>
      <c r="AO634" s="43"/>
      <c r="AP634" s="43"/>
      <c r="AQ634" s="43"/>
      <c r="AR634" s="43"/>
      <c r="AS634" s="43"/>
      <c r="AT634" s="43"/>
      <c r="AU634" s="43"/>
      <c r="AV634" s="43"/>
      <c r="AW634" s="43"/>
      <c r="AX634" s="43"/>
      <c r="AY634" s="40"/>
    </row>
    <row r="635" spans="1:51" ht="20.25" customHeight="1" thickBot="1" x14ac:dyDescent="0.2">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c r="AD635" s="41"/>
      <c r="AE635" s="41"/>
      <c r="AF635" s="41"/>
      <c r="AG635" s="41"/>
      <c r="AH635" s="41"/>
      <c r="AI635" s="41"/>
      <c r="AJ635" s="41"/>
      <c r="AK635" s="41"/>
      <c r="AL635" s="41"/>
      <c r="AM635" s="41"/>
      <c r="AN635" s="41"/>
      <c r="AO635" s="41"/>
      <c r="AP635" s="41"/>
      <c r="AQ635" s="479" t="s">
        <v>312</v>
      </c>
      <c r="AR635" s="479"/>
      <c r="AS635" s="479"/>
      <c r="AT635" s="479"/>
      <c r="AU635" s="479"/>
      <c r="AV635" s="479"/>
      <c r="AW635" s="479"/>
      <c r="AX635" s="479"/>
      <c r="AY635" s="40"/>
    </row>
    <row r="636" spans="1:51" ht="24.75" customHeight="1" x14ac:dyDescent="0.15">
      <c r="A636" s="431" t="s">
        <v>313</v>
      </c>
      <c r="B636" s="432"/>
      <c r="C636" s="432"/>
      <c r="D636" s="432"/>
      <c r="E636" s="432"/>
      <c r="F636" s="433"/>
      <c r="G636" s="2047" t="s">
        <v>1586</v>
      </c>
      <c r="H636" s="2219"/>
      <c r="I636" s="2219"/>
      <c r="J636" s="2219"/>
      <c r="K636" s="2219"/>
      <c r="L636" s="2219"/>
      <c r="M636" s="2219"/>
      <c r="N636" s="2219"/>
      <c r="O636" s="2219"/>
      <c r="P636" s="2219"/>
      <c r="Q636" s="2219"/>
      <c r="R636" s="2219"/>
      <c r="S636" s="2219"/>
      <c r="T636" s="2219"/>
      <c r="U636" s="2219"/>
      <c r="V636" s="2219"/>
      <c r="W636" s="2219"/>
      <c r="X636" s="2220"/>
      <c r="Y636" s="437" t="s">
        <v>330</v>
      </c>
      <c r="Z636" s="438"/>
      <c r="AA636" s="438"/>
      <c r="AB636" s="438"/>
      <c r="AC636" s="438"/>
      <c r="AD636" s="439"/>
      <c r="AE636" s="440" t="s">
        <v>1825</v>
      </c>
      <c r="AF636" s="441"/>
      <c r="AG636" s="441"/>
      <c r="AH636" s="441"/>
      <c r="AI636" s="441"/>
      <c r="AJ636" s="441"/>
      <c r="AK636" s="441"/>
      <c r="AL636" s="441"/>
      <c r="AM636" s="441"/>
      <c r="AN636" s="441"/>
      <c r="AO636" s="441"/>
      <c r="AP636" s="442"/>
      <c r="AQ636" s="443" t="s">
        <v>7</v>
      </c>
      <c r="AR636" s="444"/>
      <c r="AS636" s="444"/>
      <c r="AT636" s="444"/>
      <c r="AU636" s="444"/>
      <c r="AV636" s="444"/>
      <c r="AW636" s="444"/>
      <c r="AX636" s="445"/>
      <c r="AY636" s="187"/>
    </row>
    <row r="637" spans="1:51" ht="30" customHeight="1" x14ac:dyDescent="0.15">
      <c r="A637" s="403" t="s">
        <v>8</v>
      </c>
      <c r="B637" s="404"/>
      <c r="C637" s="404"/>
      <c r="D637" s="404"/>
      <c r="E637" s="404"/>
      <c r="F637" s="405"/>
      <c r="G637" s="1439" t="s">
        <v>1826</v>
      </c>
      <c r="H637" s="1440"/>
      <c r="I637" s="1440"/>
      <c r="J637" s="1440"/>
      <c r="K637" s="1440"/>
      <c r="L637" s="1440"/>
      <c r="M637" s="1440"/>
      <c r="N637" s="1440"/>
      <c r="O637" s="1440"/>
      <c r="P637" s="1440"/>
      <c r="Q637" s="1440"/>
      <c r="R637" s="1440"/>
      <c r="S637" s="1440"/>
      <c r="T637" s="1440"/>
      <c r="U637" s="1440"/>
      <c r="V637" s="1440"/>
      <c r="W637" s="1440"/>
      <c r="X637" s="2216"/>
      <c r="Y637" s="409" t="s">
        <v>10</v>
      </c>
      <c r="Z637" s="410"/>
      <c r="AA637" s="410"/>
      <c r="AB637" s="410"/>
      <c r="AC637" s="410"/>
      <c r="AD637" s="411"/>
      <c r="AE637" s="412" t="s">
        <v>1270</v>
      </c>
      <c r="AF637" s="413"/>
      <c r="AG637" s="413"/>
      <c r="AH637" s="413"/>
      <c r="AI637" s="413"/>
      <c r="AJ637" s="413"/>
      <c r="AK637" s="413"/>
      <c r="AL637" s="413"/>
      <c r="AM637" s="413"/>
      <c r="AN637" s="413"/>
      <c r="AO637" s="413"/>
      <c r="AP637" s="414"/>
      <c r="AQ637" s="415" t="s">
        <v>1271</v>
      </c>
      <c r="AR637" s="416"/>
      <c r="AS637" s="416"/>
      <c r="AT637" s="416"/>
      <c r="AU637" s="416"/>
      <c r="AV637" s="416"/>
      <c r="AW637" s="416"/>
      <c r="AX637" s="417"/>
      <c r="AY637" s="187"/>
    </row>
    <row r="638" spans="1:51" ht="42.75" customHeight="1" x14ac:dyDescent="0.15">
      <c r="A638" s="418" t="s">
        <v>13</v>
      </c>
      <c r="B638" s="419"/>
      <c r="C638" s="419"/>
      <c r="D638" s="419"/>
      <c r="E638" s="419"/>
      <c r="F638" s="420"/>
      <c r="G638" s="1445" t="s">
        <v>14</v>
      </c>
      <c r="H638" s="2217"/>
      <c r="I638" s="2217"/>
      <c r="J638" s="2217"/>
      <c r="K638" s="2217"/>
      <c r="L638" s="2217"/>
      <c r="M638" s="2217"/>
      <c r="N638" s="2217"/>
      <c r="O638" s="2217"/>
      <c r="P638" s="2217"/>
      <c r="Q638" s="2217"/>
      <c r="R638" s="2217"/>
      <c r="S638" s="2217"/>
      <c r="T638" s="2217"/>
      <c r="U638" s="2217"/>
      <c r="V638" s="2217"/>
      <c r="W638" s="2217"/>
      <c r="X638" s="2218"/>
      <c r="Y638" s="424" t="s">
        <v>15</v>
      </c>
      <c r="Z638" s="425"/>
      <c r="AA638" s="425"/>
      <c r="AB638" s="425"/>
      <c r="AC638" s="425"/>
      <c r="AD638" s="426"/>
      <c r="AE638" s="427" t="s">
        <v>1827</v>
      </c>
      <c r="AF638" s="428"/>
      <c r="AG638" s="428"/>
      <c r="AH638" s="428"/>
      <c r="AI638" s="428"/>
      <c r="AJ638" s="428"/>
      <c r="AK638" s="428"/>
      <c r="AL638" s="428"/>
      <c r="AM638" s="428"/>
      <c r="AN638" s="428"/>
      <c r="AO638" s="428"/>
      <c r="AP638" s="428"/>
      <c r="AQ638" s="428"/>
      <c r="AR638" s="428"/>
      <c r="AS638" s="428"/>
      <c r="AT638" s="428"/>
      <c r="AU638" s="428"/>
      <c r="AV638" s="428"/>
      <c r="AW638" s="428"/>
      <c r="AX638" s="429"/>
      <c r="AY638" s="187"/>
    </row>
    <row r="639" spans="1:51" ht="39" customHeight="1" x14ac:dyDescent="0.15">
      <c r="A639" s="446" t="s">
        <v>17</v>
      </c>
      <c r="B639" s="447"/>
      <c r="C639" s="447"/>
      <c r="D639" s="447"/>
      <c r="E639" s="447"/>
      <c r="F639" s="448"/>
      <c r="G639" s="1640" t="s">
        <v>686</v>
      </c>
      <c r="H639" s="1641"/>
      <c r="I639" s="1641"/>
      <c r="J639" s="1641"/>
      <c r="K639" s="1641"/>
      <c r="L639" s="1641"/>
      <c r="M639" s="1641"/>
      <c r="N639" s="1641"/>
      <c r="O639" s="1641"/>
      <c r="P639" s="1641"/>
      <c r="Q639" s="1641"/>
      <c r="R639" s="1641"/>
      <c r="S639" s="1641"/>
      <c r="T639" s="1641"/>
      <c r="U639" s="1641"/>
      <c r="V639" s="1641"/>
      <c r="W639" s="1641"/>
      <c r="X639" s="1642"/>
      <c r="Y639" s="452" t="s">
        <v>603</v>
      </c>
      <c r="Z639" s="453"/>
      <c r="AA639" s="453"/>
      <c r="AB639" s="453"/>
      <c r="AC639" s="453"/>
      <c r="AD639" s="454"/>
      <c r="AE639" s="2038" t="s">
        <v>1828</v>
      </c>
      <c r="AF639" s="2221"/>
      <c r="AG639" s="2221"/>
      <c r="AH639" s="2221"/>
      <c r="AI639" s="2221"/>
      <c r="AJ639" s="2221"/>
      <c r="AK639" s="2221"/>
      <c r="AL639" s="2221"/>
      <c r="AM639" s="2221"/>
      <c r="AN639" s="2221"/>
      <c r="AO639" s="2221"/>
      <c r="AP639" s="2221"/>
      <c r="AQ639" s="2221"/>
      <c r="AR639" s="2221"/>
      <c r="AS639" s="2221"/>
      <c r="AT639" s="2221"/>
      <c r="AU639" s="2221"/>
      <c r="AV639" s="2221"/>
      <c r="AW639" s="2221"/>
      <c r="AX639" s="2222"/>
      <c r="AY639" s="187"/>
    </row>
    <row r="640" spans="1:51" ht="44.25" customHeight="1" x14ac:dyDescent="0.15">
      <c r="A640" s="381" t="s">
        <v>21</v>
      </c>
      <c r="B640" s="382"/>
      <c r="C640" s="382"/>
      <c r="D640" s="382"/>
      <c r="E640" s="382"/>
      <c r="F640" s="383"/>
      <c r="G640" s="469" t="s">
        <v>1829</v>
      </c>
      <c r="H640" s="470"/>
      <c r="I640" s="470"/>
      <c r="J640" s="470"/>
      <c r="K640" s="470"/>
      <c r="L640" s="470"/>
      <c r="M640" s="470"/>
      <c r="N640" s="470"/>
      <c r="O640" s="470"/>
      <c r="P640" s="470"/>
      <c r="Q640" s="470"/>
      <c r="R640" s="470"/>
      <c r="S640" s="470"/>
      <c r="T640" s="470"/>
      <c r="U640" s="470"/>
      <c r="V640" s="470"/>
      <c r="W640" s="470"/>
      <c r="X640" s="470"/>
      <c r="Y640" s="470"/>
      <c r="Z640" s="470"/>
      <c r="AA640" s="470"/>
      <c r="AB640" s="470"/>
      <c r="AC640" s="470"/>
      <c r="AD640" s="470"/>
      <c r="AE640" s="470"/>
      <c r="AF640" s="470"/>
      <c r="AG640" s="470"/>
      <c r="AH640" s="470"/>
      <c r="AI640" s="470"/>
      <c r="AJ640" s="470"/>
      <c r="AK640" s="470"/>
      <c r="AL640" s="470"/>
      <c r="AM640" s="470"/>
      <c r="AN640" s="470"/>
      <c r="AO640" s="470"/>
      <c r="AP640" s="470"/>
      <c r="AQ640" s="470"/>
      <c r="AR640" s="470"/>
      <c r="AS640" s="470"/>
      <c r="AT640" s="470"/>
      <c r="AU640" s="470"/>
      <c r="AV640" s="470"/>
      <c r="AW640" s="470"/>
      <c r="AX640" s="471"/>
      <c r="AY640" s="187"/>
    </row>
    <row r="641" spans="1:51" ht="41.25" customHeight="1" x14ac:dyDescent="0.15">
      <c r="A641" s="381" t="s">
        <v>23</v>
      </c>
      <c r="B641" s="382"/>
      <c r="C641" s="382"/>
      <c r="D641" s="382"/>
      <c r="E641" s="382"/>
      <c r="F641" s="383"/>
      <c r="G641" s="469" t="s">
        <v>1830</v>
      </c>
      <c r="H641" s="470"/>
      <c r="I641" s="470"/>
      <c r="J641" s="470"/>
      <c r="K641" s="470"/>
      <c r="L641" s="470"/>
      <c r="M641" s="470"/>
      <c r="N641" s="470"/>
      <c r="O641" s="470"/>
      <c r="P641" s="470"/>
      <c r="Q641" s="470"/>
      <c r="R641" s="470"/>
      <c r="S641" s="470"/>
      <c r="T641" s="470"/>
      <c r="U641" s="470"/>
      <c r="V641" s="470"/>
      <c r="W641" s="470"/>
      <c r="X641" s="470"/>
      <c r="Y641" s="470"/>
      <c r="Z641" s="470"/>
      <c r="AA641" s="470"/>
      <c r="AB641" s="470"/>
      <c r="AC641" s="470"/>
      <c r="AD641" s="470"/>
      <c r="AE641" s="470"/>
      <c r="AF641" s="470"/>
      <c r="AG641" s="470"/>
      <c r="AH641" s="470"/>
      <c r="AI641" s="470"/>
      <c r="AJ641" s="470"/>
      <c r="AK641" s="470"/>
      <c r="AL641" s="470"/>
      <c r="AM641" s="470"/>
      <c r="AN641" s="470"/>
      <c r="AO641" s="470"/>
      <c r="AP641" s="470"/>
      <c r="AQ641" s="470"/>
      <c r="AR641" s="470"/>
      <c r="AS641" s="470"/>
      <c r="AT641" s="470"/>
      <c r="AU641" s="470"/>
      <c r="AV641" s="470"/>
      <c r="AW641" s="470"/>
      <c r="AX641" s="471"/>
      <c r="AY641" s="187"/>
    </row>
    <row r="642" spans="1:51" ht="21.75" customHeight="1" x14ac:dyDescent="0.15">
      <c r="A642" s="381" t="s">
        <v>25</v>
      </c>
      <c r="B642" s="382"/>
      <c r="C642" s="382"/>
      <c r="D642" s="382"/>
      <c r="E642" s="382"/>
      <c r="F642" s="383"/>
      <c r="G642" s="387" t="s">
        <v>335</v>
      </c>
      <c r="H642" s="388"/>
      <c r="I642" s="388"/>
      <c r="J642" s="388"/>
      <c r="K642" s="388"/>
      <c r="L642" s="388"/>
      <c r="M642" s="388"/>
      <c r="N642" s="388"/>
      <c r="O642" s="388"/>
      <c r="P642" s="388"/>
      <c r="Q642" s="388"/>
      <c r="R642" s="388"/>
      <c r="S642" s="388"/>
      <c r="T642" s="388"/>
      <c r="U642" s="388"/>
      <c r="V642" s="388"/>
      <c r="W642" s="388"/>
      <c r="X642" s="388"/>
      <c r="Y642" s="388"/>
      <c r="Z642" s="388"/>
      <c r="AA642" s="388"/>
      <c r="AB642" s="388"/>
      <c r="AC642" s="388"/>
      <c r="AD642" s="388"/>
      <c r="AE642" s="388"/>
      <c r="AF642" s="388"/>
      <c r="AG642" s="388"/>
      <c r="AH642" s="388"/>
      <c r="AI642" s="388"/>
      <c r="AJ642" s="388"/>
      <c r="AK642" s="388"/>
      <c r="AL642" s="388"/>
      <c r="AM642" s="388"/>
      <c r="AN642" s="388"/>
      <c r="AO642" s="388"/>
      <c r="AP642" s="388"/>
      <c r="AQ642" s="388"/>
      <c r="AR642" s="388"/>
      <c r="AS642" s="388"/>
      <c r="AT642" s="388"/>
      <c r="AU642" s="388"/>
      <c r="AV642" s="388"/>
      <c r="AW642" s="388"/>
      <c r="AX642" s="389"/>
      <c r="AY642" s="187"/>
    </row>
    <row r="643" spans="1:51" ht="19.5" customHeight="1" x14ac:dyDescent="0.15">
      <c r="A643" s="390" t="s">
        <v>27</v>
      </c>
      <c r="B643" s="391"/>
      <c r="C643" s="391"/>
      <c r="D643" s="391"/>
      <c r="E643" s="391"/>
      <c r="F643" s="392"/>
      <c r="G643" s="399"/>
      <c r="H643" s="400"/>
      <c r="I643" s="400"/>
      <c r="J643" s="400"/>
      <c r="K643" s="400"/>
      <c r="L643" s="400"/>
      <c r="M643" s="400"/>
      <c r="N643" s="400"/>
      <c r="O643" s="401"/>
      <c r="P643" s="365" t="s">
        <v>321</v>
      </c>
      <c r="Q643" s="366"/>
      <c r="R643" s="366"/>
      <c r="S643" s="366"/>
      <c r="T643" s="366"/>
      <c r="U643" s="366"/>
      <c r="V643" s="402"/>
      <c r="W643" s="365" t="s">
        <v>322</v>
      </c>
      <c r="X643" s="366"/>
      <c r="Y643" s="366"/>
      <c r="Z643" s="366"/>
      <c r="AA643" s="366"/>
      <c r="AB643" s="366"/>
      <c r="AC643" s="402"/>
      <c r="AD643" s="365" t="s">
        <v>323</v>
      </c>
      <c r="AE643" s="366"/>
      <c r="AF643" s="366"/>
      <c r="AG643" s="366"/>
      <c r="AH643" s="366"/>
      <c r="AI643" s="366"/>
      <c r="AJ643" s="402"/>
      <c r="AK643" s="365" t="s">
        <v>324</v>
      </c>
      <c r="AL643" s="366"/>
      <c r="AM643" s="366"/>
      <c r="AN643" s="366"/>
      <c r="AO643" s="366"/>
      <c r="AP643" s="366"/>
      <c r="AQ643" s="402"/>
      <c r="AR643" s="365" t="s">
        <v>325</v>
      </c>
      <c r="AS643" s="366"/>
      <c r="AT643" s="366"/>
      <c r="AU643" s="366"/>
      <c r="AV643" s="366"/>
      <c r="AW643" s="366"/>
      <c r="AX643" s="367"/>
      <c r="AY643" s="187"/>
    </row>
    <row r="644" spans="1:51" ht="19.5" customHeight="1" x14ac:dyDescent="0.15">
      <c r="A644" s="393"/>
      <c r="B644" s="394"/>
      <c r="C644" s="394"/>
      <c r="D644" s="394"/>
      <c r="E644" s="394"/>
      <c r="F644" s="395"/>
      <c r="G644" s="368" t="s">
        <v>33</v>
      </c>
      <c r="H644" s="369"/>
      <c r="I644" s="374" t="s">
        <v>34</v>
      </c>
      <c r="J644" s="375"/>
      <c r="K644" s="375"/>
      <c r="L644" s="375"/>
      <c r="M644" s="375"/>
      <c r="N644" s="375"/>
      <c r="O644" s="376"/>
      <c r="P644" s="311">
        <v>7</v>
      </c>
      <c r="Q644" s="312"/>
      <c r="R644" s="312"/>
      <c r="S644" s="312"/>
      <c r="T644" s="312"/>
      <c r="U644" s="312"/>
      <c r="V644" s="313"/>
      <c r="W644" s="311">
        <v>6</v>
      </c>
      <c r="X644" s="312"/>
      <c r="Y644" s="312"/>
      <c r="Z644" s="312"/>
      <c r="AA644" s="312"/>
      <c r="AB644" s="312"/>
      <c r="AC644" s="313"/>
      <c r="AD644" s="311">
        <v>7</v>
      </c>
      <c r="AE644" s="312"/>
      <c r="AF644" s="312"/>
      <c r="AG644" s="312"/>
      <c r="AH644" s="312"/>
      <c r="AI644" s="312"/>
      <c r="AJ644" s="313"/>
      <c r="AK644" s="311">
        <v>6</v>
      </c>
      <c r="AL644" s="312"/>
      <c r="AM644" s="312"/>
      <c r="AN644" s="312"/>
      <c r="AO644" s="312"/>
      <c r="AP644" s="312"/>
      <c r="AQ644" s="313"/>
      <c r="AR644" s="311"/>
      <c r="AS644" s="312"/>
      <c r="AT644" s="312"/>
      <c r="AU644" s="312"/>
      <c r="AV644" s="312"/>
      <c r="AW644" s="312"/>
      <c r="AX644" s="380"/>
      <c r="AY644" s="187"/>
    </row>
    <row r="645" spans="1:51" ht="19.5" customHeight="1" x14ac:dyDescent="0.15">
      <c r="A645" s="393"/>
      <c r="B645" s="394"/>
      <c r="C645" s="394"/>
      <c r="D645" s="394"/>
      <c r="E645" s="394"/>
      <c r="F645" s="395"/>
      <c r="G645" s="370"/>
      <c r="H645" s="371"/>
      <c r="I645" s="340" t="s">
        <v>35</v>
      </c>
      <c r="J645" s="341"/>
      <c r="K645" s="341"/>
      <c r="L645" s="341"/>
      <c r="M645" s="341"/>
      <c r="N645" s="341"/>
      <c r="O645" s="342"/>
      <c r="P645" s="285" t="s">
        <v>1532</v>
      </c>
      <c r="Q645" s="286"/>
      <c r="R645" s="286"/>
      <c r="S645" s="286"/>
      <c r="T645" s="286"/>
      <c r="U645" s="286"/>
      <c r="V645" s="287"/>
      <c r="W645" s="285" t="s">
        <v>1532</v>
      </c>
      <c r="X645" s="286"/>
      <c r="Y645" s="286"/>
      <c r="Z645" s="286"/>
      <c r="AA645" s="286"/>
      <c r="AB645" s="286"/>
      <c r="AC645" s="287"/>
      <c r="AD645" s="285" t="s">
        <v>1532</v>
      </c>
      <c r="AE645" s="286"/>
      <c r="AF645" s="286"/>
      <c r="AG645" s="286"/>
      <c r="AH645" s="286"/>
      <c r="AI645" s="286"/>
      <c r="AJ645" s="287"/>
      <c r="AK645" s="285" t="s">
        <v>1532</v>
      </c>
      <c r="AL645" s="286"/>
      <c r="AM645" s="286"/>
      <c r="AN645" s="286"/>
      <c r="AO645" s="286"/>
      <c r="AP645" s="286"/>
      <c r="AQ645" s="287"/>
      <c r="AR645" s="337"/>
      <c r="AS645" s="338"/>
      <c r="AT645" s="338"/>
      <c r="AU645" s="338"/>
      <c r="AV645" s="338"/>
      <c r="AW645" s="338"/>
      <c r="AX645" s="339"/>
      <c r="AY645" s="187"/>
    </row>
    <row r="646" spans="1:51" ht="19.5" customHeight="1" x14ac:dyDescent="0.15">
      <c r="A646" s="393"/>
      <c r="B646" s="394"/>
      <c r="C646" s="394"/>
      <c r="D646" s="394"/>
      <c r="E646" s="394"/>
      <c r="F646" s="395"/>
      <c r="G646" s="370"/>
      <c r="H646" s="371"/>
      <c r="I646" s="340" t="s">
        <v>38</v>
      </c>
      <c r="J646" s="341"/>
      <c r="K646" s="341"/>
      <c r="L646" s="341"/>
      <c r="M646" s="341"/>
      <c r="N646" s="341"/>
      <c r="O646" s="342"/>
      <c r="P646" s="285" t="s">
        <v>1532</v>
      </c>
      <c r="Q646" s="286"/>
      <c r="R646" s="286"/>
      <c r="S646" s="286"/>
      <c r="T646" s="286"/>
      <c r="U646" s="286"/>
      <c r="V646" s="287"/>
      <c r="W646" s="285" t="s">
        <v>1532</v>
      </c>
      <c r="X646" s="286"/>
      <c r="Y646" s="286"/>
      <c r="Z646" s="286"/>
      <c r="AA646" s="286"/>
      <c r="AB646" s="286"/>
      <c r="AC646" s="287"/>
      <c r="AD646" s="285" t="s">
        <v>1532</v>
      </c>
      <c r="AE646" s="286"/>
      <c r="AF646" s="286"/>
      <c r="AG646" s="286"/>
      <c r="AH646" s="286"/>
      <c r="AI646" s="286"/>
      <c r="AJ646" s="287"/>
      <c r="AK646" s="285" t="s">
        <v>1532</v>
      </c>
      <c r="AL646" s="286"/>
      <c r="AM646" s="286"/>
      <c r="AN646" s="286"/>
      <c r="AO646" s="286"/>
      <c r="AP646" s="286"/>
      <c r="AQ646" s="287"/>
      <c r="AR646" s="285"/>
      <c r="AS646" s="286"/>
      <c r="AT646" s="286"/>
      <c r="AU646" s="286"/>
      <c r="AV646" s="286"/>
      <c r="AW646" s="286"/>
      <c r="AX646" s="343"/>
      <c r="AY646" s="187"/>
    </row>
    <row r="647" spans="1:51" ht="19.5" customHeight="1" x14ac:dyDescent="0.15">
      <c r="A647" s="393"/>
      <c r="B647" s="394"/>
      <c r="C647" s="394"/>
      <c r="D647" s="394"/>
      <c r="E647" s="394"/>
      <c r="F647" s="395"/>
      <c r="G647" s="370"/>
      <c r="H647" s="371"/>
      <c r="I647" s="340" t="s">
        <v>39</v>
      </c>
      <c r="J647" s="341"/>
      <c r="K647" s="341"/>
      <c r="L647" s="341"/>
      <c r="M647" s="341"/>
      <c r="N647" s="341"/>
      <c r="O647" s="342"/>
      <c r="P647" s="285" t="s">
        <v>1532</v>
      </c>
      <c r="Q647" s="286"/>
      <c r="R647" s="286"/>
      <c r="S647" s="286"/>
      <c r="T647" s="286"/>
      <c r="U647" s="286"/>
      <c r="V647" s="287"/>
      <c r="W647" s="285" t="s">
        <v>1532</v>
      </c>
      <c r="X647" s="286"/>
      <c r="Y647" s="286"/>
      <c r="Z647" s="286"/>
      <c r="AA647" s="286"/>
      <c r="AB647" s="286"/>
      <c r="AC647" s="287"/>
      <c r="AD647" s="285" t="s">
        <v>1532</v>
      </c>
      <c r="AE647" s="286"/>
      <c r="AF647" s="286"/>
      <c r="AG647" s="286"/>
      <c r="AH647" s="286"/>
      <c r="AI647" s="286"/>
      <c r="AJ647" s="287"/>
      <c r="AK647" s="285" t="s">
        <v>1532</v>
      </c>
      <c r="AL647" s="286"/>
      <c r="AM647" s="286"/>
      <c r="AN647" s="286"/>
      <c r="AO647" s="286"/>
      <c r="AP647" s="286"/>
      <c r="AQ647" s="287"/>
      <c r="AR647" s="337"/>
      <c r="AS647" s="338"/>
      <c r="AT647" s="338"/>
      <c r="AU647" s="338"/>
      <c r="AV647" s="338"/>
      <c r="AW647" s="338"/>
      <c r="AX647" s="339"/>
      <c r="AY647" s="187"/>
    </row>
    <row r="648" spans="1:51" ht="19.5" customHeight="1" x14ac:dyDescent="0.15">
      <c r="A648" s="393"/>
      <c r="B648" s="394"/>
      <c r="C648" s="394"/>
      <c r="D648" s="394"/>
      <c r="E648" s="394"/>
      <c r="F648" s="395"/>
      <c r="G648" s="370"/>
      <c r="H648" s="371"/>
      <c r="I648" s="340" t="s">
        <v>40</v>
      </c>
      <c r="J648" s="341"/>
      <c r="K648" s="341"/>
      <c r="L648" s="341"/>
      <c r="M648" s="341"/>
      <c r="N648" s="341"/>
      <c r="O648" s="342"/>
      <c r="P648" s="285" t="s">
        <v>1532</v>
      </c>
      <c r="Q648" s="286"/>
      <c r="R648" s="286"/>
      <c r="S648" s="286"/>
      <c r="T648" s="286"/>
      <c r="U648" s="286"/>
      <c r="V648" s="287"/>
      <c r="W648" s="285" t="s">
        <v>1532</v>
      </c>
      <c r="X648" s="286"/>
      <c r="Y648" s="286"/>
      <c r="Z648" s="286"/>
      <c r="AA648" s="286"/>
      <c r="AB648" s="286"/>
      <c r="AC648" s="287"/>
      <c r="AD648" s="285" t="s">
        <v>1532</v>
      </c>
      <c r="AE648" s="286"/>
      <c r="AF648" s="286"/>
      <c r="AG648" s="286"/>
      <c r="AH648" s="286"/>
      <c r="AI648" s="286"/>
      <c r="AJ648" s="287"/>
      <c r="AK648" s="285" t="s">
        <v>1532</v>
      </c>
      <c r="AL648" s="286"/>
      <c r="AM648" s="286"/>
      <c r="AN648" s="286"/>
      <c r="AO648" s="286"/>
      <c r="AP648" s="286"/>
      <c r="AQ648" s="287"/>
      <c r="AR648" s="337"/>
      <c r="AS648" s="338"/>
      <c r="AT648" s="338"/>
      <c r="AU648" s="338"/>
      <c r="AV648" s="338"/>
      <c r="AW648" s="338"/>
      <c r="AX648" s="339"/>
      <c r="AY648" s="187"/>
    </row>
    <row r="649" spans="1:51" ht="19.5" customHeight="1" x14ac:dyDescent="0.15">
      <c r="A649" s="393"/>
      <c r="B649" s="394"/>
      <c r="C649" s="394"/>
      <c r="D649" s="394"/>
      <c r="E649" s="394"/>
      <c r="F649" s="395"/>
      <c r="G649" s="372"/>
      <c r="H649" s="373"/>
      <c r="I649" s="355" t="s">
        <v>41</v>
      </c>
      <c r="J649" s="356"/>
      <c r="K649" s="356"/>
      <c r="L649" s="356"/>
      <c r="M649" s="356"/>
      <c r="N649" s="356"/>
      <c r="O649" s="357"/>
      <c r="P649" s="333">
        <v>7</v>
      </c>
      <c r="Q649" s="334"/>
      <c r="R649" s="334"/>
      <c r="S649" s="334"/>
      <c r="T649" s="334"/>
      <c r="U649" s="334"/>
      <c r="V649" s="335"/>
      <c r="W649" s="333">
        <v>6</v>
      </c>
      <c r="X649" s="334"/>
      <c r="Y649" s="334"/>
      <c r="Z649" s="334"/>
      <c r="AA649" s="334"/>
      <c r="AB649" s="334"/>
      <c r="AC649" s="335"/>
      <c r="AD649" s="333">
        <v>7</v>
      </c>
      <c r="AE649" s="334"/>
      <c r="AF649" s="334"/>
      <c r="AG649" s="334"/>
      <c r="AH649" s="334"/>
      <c r="AI649" s="334"/>
      <c r="AJ649" s="335"/>
      <c r="AK649" s="333">
        <v>6</v>
      </c>
      <c r="AL649" s="334"/>
      <c r="AM649" s="334"/>
      <c r="AN649" s="334"/>
      <c r="AO649" s="334"/>
      <c r="AP649" s="334"/>
      <c r="AQ649" s="335"/>
      <c r="AR649" s="333"/>
      <c r="AS649" s="334"/>
      <c r="AT649" s="334"/>
      <c r="AU649" s="334"/>
      <c r="AV649" s="334"/>
      <c r="AW649" s="334"/>
      <c r="AX649" s="364"/>
      <c r="AY649" s="187"/>
    </row>
    <row r="650" spans="1:51" ht="19.5" customHeight="1" x14ac:dyDescent="0.15">
      <c r="A650" s="393"/>
      <c r="B650" s="394"/>
      <c r="C650" s="394"/>
      <c r="D650" s="394"/>
      <c r="E650" s="394"/>
      <c r="F650" s="395"/>
      <c r="G650" s="344" t="s">
        <v>42</v>
      </c>
      <c r="H650" s="345"/>
      <c r="I650" s="345"/>
      <c r="J650" s="345"/>
      <c r="K650" s="345"/>
      <c r="L650" s="345"/>
      <c r="M650" s="345"/>
      <c r="N650" s="345"/>
      <c r="O650" s="346"/>
      <c r="P650" s="348">
        <v>5</v>
      </c>
      <c r="Q650" s="349"/>
      <c r="R650" s="349"/>
      <c r="S650" s="349"/>
      <c r="T650" s="349"/>
      <c r="U650" s="349"/>
      <c r="V650" s="350"/>
      <c r="W650" s="348">
        <v>5</v>
      </c>
      <c r="X650" s="349"/>
      <c r="Y650" s="349"/>
      <c r="Z650" s="349"/>
      <c r="AA650" s="349"/>
      <c r="AB650" s="349"/>
      <c r="AC650" s="350"/>
      <c r="AD650" s="348">
        <v>5</v>
      </c>
      <c r="AE650" s="349"/>
      <c r="AF650" s="349"/>
      <c r="AG650" s="349"/>
      <c r="AH650" s="349"/>
      <c r="AI650" s="349"/>
      <c r="AJ650" s="350"/>
      <c r="AK650" s="351"/>
      <c r="AL650" s="352"/>
      <c r="AM650" s="352"/>
      <c r="AN650" s="352"/>
      <c r="AO650" s="352"/>
      <c r="AP650" s="352"/>
      <c r="AQ650" s="353"/>
      <c r="AR650" s="351"/>
      <c r="AS650" s="352"/>
      <c r="AT650" s="352"/>
      <c r="AU650" s="352"/>
      <c r="AV650" s="352"/>
      <c r="AW650" s="352"/>
      <c r="AX650" s="354"/>
      <c r="AY650" s="187"/>
    </row>
    <row r="651" spans="1:51" ht="19.5" customHeight="1" x14ac:dyDescent="0.15">
      <c r="A651" s="396"/>
      <c r="B651" s="397"/>
      <c r="C651" s="397"/>
      <c r="D651" s="397"/>
      <c r="E651" s="397"/>
      <c r="F651" s="398"/>
      <c r="G651" s="344" t="s">
        <v>43</v>
      </c>
      <c r="H651" s="345"/>
      <c r="I651" s="345"/>
      <c r="J651" s="345"/>
      <c r="K651" s="345"/>
      <c r="L651" s="345"/>
      <c r="M651" s="345"/>
      <c r="N651" s="345"/>
      <c r="O651" s="346"/>
      <c r="P651" s="2213">
        <v>0.84299999999999997</v>
      </c>
      <c r="Q651" s="2214"/>
      <c r="R651" s="2214"/>
      <c r="S651" s="2214"/>
      <c r="T651" s="2214"/>
      <c r="U651" s="2214"/>
      <c r="V651" s="2215"/>
      <c r="W651" s="2213">
        <v>0.84299999999999997</v>
      </c>
      <c r="X651" s="2214"/>
      <c r="Y651" s="2214"/>
      <c r="Z651" s="2214"/>
      <c r="AA651" s="2214"/>
      <c r="AB651" s="2214"/>
      <c r="AC651" s="2215"/>
      <c r="AD651" s="2213">
        <v>0.68300000000000005</v>
      </c>
      <c r="AE651" s="2214"/>
      <c r="AF651" s="2214"/>
      <c r="AG651" s="2214"/>
      <c r="AH651" s="2214"/>
      <c r="AI651" s="2214"/>
      <c r="AJ651" s="2215"/>
      <c r="AK651" s="351"/>
      <c r="AL651" s="352"/>
      <c r="AM651" s="352"/>
      <c r="AN651" s="352"/>
      <c r="AO651" s="352"/>
      <c r="AP651" s="352"/>
      <c r="AQ651" s="353"/>
      <c r="AR651" s="351"/>
      <c r="AS651" s="352"/>
      <c r="AT651" s="352"/>
      <c r="AU651" s="352"/>
      <c r="AV651" s="352"/>
      <c r="AW651" s="352"/>
      <c r="AX651" s="354"/>
      <c r="AY651" s="187"/>
    </row>
    <row r="652" spans="1:51" ht="19.5" customHeight="1" x14ac:dyDescent="0.15">
      <c r="A652" s="294" t="s">
        <v>73</v>
      </c>
      <c r="B652" s="295"/>
      <c r="C652" s="300" t="s">
        <v>74</v>
      </c>
      <c r="D652" s="301"/>
      <c r="E652" s="301"/>
      <c r="F652" s="301"/>
      <c r="G652" s="301"/>
      <c r="H652" s="301"/>
      <c r="I652" s="301"/>
      <c r="J652" s="301"/>
      <c r="K652" s="302"/>
      <c r="L652" s="303" t="s">
        <v>75</v>
      </c>
      <c r="M652" s="304"/>
      <c r="N652" s="304"/>
      <c r="O652" s="304"/>
      <c r="P652" s="304"/>
      <c r="Q652" s="305"/>
      <c r="R652" s="306" t="s">
        <v>325</v>
      </c>
      <c r="S652" s="301"/>
      <c r="T652" s="301"/>
      <c r="U652" s="301"/>
      <c r="V652" s="301"/>
      <c r="W652" s="302"/>
      <c r="X652" s="306" t="s">
        <v>76</v>
      </c>
      <c r="Y652" s="301"/>
      <c r="Z652" s="301"/>
      <c r="AA652" s="301"/>
      <c r="AB652" s="301"/>
      <c r="AC652" s="301"/>
      <c r="AD652" s="301"/>
      <c r="AE652" s="301"/>
      <c r="AF652" s="301"/>
      <c r="AG652" s="301"/>
      <c r="AH652" s="301"/>
      <c r="AI652" s="301"/>
      <c r="AJ652" s="301"/>
      <c r="AK652" s="301"/>
      <c r="AL652" s="301"/>
      <c r="AM652" s="301"/>
      <c r="AN652" s="301"/>
      <c r="AO652" s="301"/>
      <c r="AP652" s="301"/>
      <c r="AQ652" s="301"/>
      <c r="AR652" s="301"/>
      <c r="AS652" s="301"/>
      <c r="AT652" s="301"/>
      <c r="AU652" s="301"/>
      <c r="AV652" s="301"/>
      <c r="AW652" s="301"/>
      <c r="AX652" s="307"/>
      <c r="AY652" s="187"/>
    </row>
    <row r="653" spans="1:51" ht="19.5" customHeight="1" x14ac:dyDescent="0.15">
      <c r="A653" s="296"/>
      <c r="B653" s="297"/>
      <c r="C653" s="494" t="s">
        <v>1831</v>
      </c>
      <c r="D653" s="312"/>
      <c r="E653" s="312"/>
      <c r="F653" s="312"/>
      <c r="G653" s="312"/>
      <c r="H653" s="312"/>
      <c r="I653" s="312"/>
      <c r="J653" s="312"/>
      <c r="K653" s="313"/>
      <c r="L653" s="311">
        <v>4</v>
      </c>
      <c r="M653" s="312"/>
      <c r="N653" s="312"/>
      <c r="O653" s="312"/>
      <c r="P653" s="312"/>
      <c r="Q653" s="313"/>
      <c r="R653" s="311"/>
      <c r="S653" s="312"/>
      <c r="T653" s="312"/>
      <c r="U653" s="312"/>
      <c r="V653" s="312"/>
      <c r="W653" s="313"/>
      <c r="X653" s="314"/>
      <c r="Y653" s="315"/>
      <c r="Z653" s="315"/>
      <c r="AA653" s="315"/>
      <c r="AB653" s="315"/>
      <c r="AC653" s="315"/>
      <c r="AD653" s="315"/>
      <c r="AE653" s="315"/>
      <c r="AF653" s="315"/>
      <c r="AG653" s="315"/>
      <c r="AH653" s="315"/>
      <c r="AI653" s="315"/>
      <c r="AJ653" s="315"/>
      <c r="AK653" s="315"/>
      <c r="AL653" s="315"/>
      <c r="AM653" s="315"/>
      <c r="AN653" s="315"/>
      <c r="AO653" s="315"/>
      <c r="AP653" s="315"/>
      <c r="AQ653" s="315"/>
      <c r="AR653" s="315"/>
      <c r="AS653" s="315"/>
      <c r="AT653" s="315"/>
      <c r="AU653" s="315"/>
      <c r="AV653" s="315"/>
      <c r="AW653" s="315"/>
      <c r="AX653" s="316"/>
      <c r="AY653" s="187"/>
    </row>
    <row r="654" spans="1:51" ht="19.5" customHeight="1" x14ac:dyDescent="0.15">
      <c r="A654" s="296"/>
      <c r="B654" s="297"/>
      <c r="C654" s="468" t="s">
        <v>1832</v>
      </c>
      <c r="D654" s="286"/>
      <c r="E654" s="286"/>
      <c r="F654" s="286"/>
      <c r="G654" s="286"/>
      <c r="H654" s="286"/>
      <c r="I654" s="286"/>
      <c r="J654" s="286"/>
      <c r="K654" s="287"/>
      <c r="L654" s="285">
        <v>2</v>
      </c>
      <c r="M654" s="286"/>
      <c r="N654" s="286"/>
      <c r="O654" s="286"/>
      <c r="P654" s="286"/>
      <c r="Q654" s="287"/>
      <c r="R654" s="285"/>
      <c r="S654" s="286"/>
      <c r="T654" s="286"/>
      <c r="U654" s="286"/>
      <c r="V654" s="286"/>
      <c r="W654" s="287"/>
      <c r="X654" s="288"/>
      <c r="Y654" s="289"/>
      <c r="Z654" s="289"/>
      <c r="AA654" s="289"/>
      <c r="AB654" s="289"/>
      <c r="AC654" s="289"/>
      <c r="AD654" s="289"/>
      <c r="AE654" s="289"/>
      <c r="AF654" s="289"/>
      <c r="AG654" s="289"/>
      <c r="AH654" s="289"/>
      <c r="AI654" s="289"/>
      <c r="AJ654" s="289"/>
      <c r="AK654" s="289"/>
      <c r="AL654" s="289"/>
      <c r="AM654" s="289"/>
      <c r="AN654" s="289"/>
      <c r="AO654" s="289"/>
      <c r="AP654" s="289"/>
      <c r="AQ654" s="289"/>
      <c r="AR654" s="289"/>
      <c r="AS654" s="289"/>
      <c r="AT654" s="289"/>
      <c r="AU654" s="289"/>
      <c r="AV654" s="289"/>
      <c r="AW654" s="289"/>
      <c r="AX654" s="290"/>
      <c r="AY654" s="187"/>
    </row>
    <row r="655" spans="1:51" ht="19.5" customHeight="1" x14ac:dyDescent="0.15">
      <c r="A655" s="296"/>
      <c r="B655" s="297"/>
      <c r="C655" s="468"/>
      <c r="D655" s="286"/>
      <c r="E655" s="286"/>
      <c r="F655" s="286"/>
      <c r="G655" s="286"/>
      <c r="H655" s="286"/>
      <c r="I655" s="286"/>
      <c r="J655" s="286"/>
      <c r="K655" s="287"/>
      <c r="L655" s="285"/>
      <c r="M655" s="286"/>
      <c r="N655" s="286"/>
      <c r="O655" s="286"/>
      <c r="P655" s="286"/>
      <c r="Q655" s="287"/>
      <c r="R655" s="285"/>
      <c r="S655" s="286"/>
      <c r="T655" s="286"/>
      <c r="U655" s="286"/>
      <c r="V655" s="286"/>
      <c r="W655" s="287"/>
      <c r="X655" s="288"/>
      <c r="Y655" s="289"/>
      <c r="Z655" s="289"/>
      <c r="AA655" s="289"/>
      <c r="AB655" s="289"/>
      <c r="AC655" s="289"/>
      <c r="AD655" s="289"/>
      <c r="AE655" s="289"/>
      <c r="AF655" s="289"/>
      <c r="AG655" s="289"/>
      <c r="AH655" s="289"/>
      <c r="AI655" s="289"/>
      <c r="AJ655" s="289"/>
      <c r="AK655" s="289"/>
      <c r="AL655" s="289"/>
      <c r="AM655" s="289"/>
      <c r="AN655" s="289"/>
      <c r="AO655" s="289"/>
      <c r="AP655" s="289"/>
      <c r="AQ655" s="289"/>
      <c r="AR655" s="289"/>
      <c r="AS655" s="289"/>
      <c r="AT655" s="289"/>
      <c r="AU655" s="289"/>
      <c r="AV655" s="289"/>
      <c r="AW655" s="289"/>
      <c r="AX655" s="290"/>
      <c r="AY655" s="187"/>
    </row>
    <row r="656" spans="1:51" ht="19.5" customHeight="1" x14ac:dyDescent="0.15">
      <c r="A656" s="296"/>
      <c r="B656" s="297"/>
      <c r="C656" s="468"/>
      <c r="D656" s="286"/>
      <c r="E656" s="286"/>
      <c r="F656" s="286"/>
      <c r="G656" s="286"/>
      <c r="H656" s="286"/>
      <c r="I656" s="286"/>
      <c r="J656" s="286"/>
      <c r="K656" s="287"/>
      <c r="L656" s="285"/>
      <c r="M656" s="286"/>
      <c r="N656" s="286"/>
      <c r="O656" s="286"/>
      <c r="P656" s="286"/>
      <c r="Q656" s="287"/>
      <c r="R656" s="285"/>
      <c r="S656" s="286"/>
      <c r="T656" s="286"/>
      <c r="U656" s="286"/>
      <c r="V656" s="286"/>
      <c r="W656" s="287"/>
      <c r="X656" s="288"/>
      <c r="Y656" s="289"/>
      <c r="Z656" s="289"/>
      <c r="AA656" s="289"/>
      <c r="AB656" s="289"/>
      <c r="AC656" s="289"/>
      <c r="AD656" s="289"/>
      <c r="AE656" s="289"/>
      <c r="AF656" s="289"/>
      <c r="AG656" s="289"/>
      <c r="AH656" s="289"/>
      <c r="AI656" s="289"/>
      <c r="AJ656" s="289"/>
      <c r="AK656" s="289"/>
      <c r="AL656" s="289"/>
      <c r="AM656" s="289"/>
      <c r="AN656" s="289"/>
      <c r="AO656" s="289"/>
      <c r="AP656" s="289"/>
      <c r="AQ656" s="289"/>
      <c r="AR656" s="289"/>
      <c r="AS656" s="289"/>
      <c r="AT656" s="289"/>
      <c r="AU656" s="289"/>
      <c r="AV656" s="289"/>
      <c r="AW656" s="289"/>
      <c r="AX656" s="290"/>
      <c r="AY656" s="187"/>
    </row>
    <row r="657" spans="1:51" ht="19.5" customHeight="1" x14ac:dyDescent="0.15">
      <c r="A657" s="296"/>
      <c r="B657" s="297"/>
      <c r="C657" s="468"/>
      <c r="D657" s="286"/>
      <c r="E657" s="286"/>
      <c r="F657" s="286"/>
      <c r="G657" s="286"/>
      <c r="H657" s="286"/>
      <c r="I657" s="286"/>
      <c r="J657" s="286"/>
      <c r="K657" s="287"/>
      <c r="L657" s="285"/>
      <c r="M657" s="286"/>
      <c r="N657" s="286"/>
      <c r="O657" s="286"/>
      <c r="P657" s="286"/>
      <c r="Q657" s="287"/>
      <c r="R657" s="285"/>
      <c r="S657" s="286"/>
      <c r="T657" s="286"/>
      <c r="U657" s="286"/>
      <c r="V657" s="286"/>
      <c r="W657" s="287"/>
      <c r="X657" s="288"/>
      <c r="Y657" s="289"/>
      <c r="Z657" s="289"/>
      <c r="AA657" s="289"/>
      <c r="AB657" s="289"/>
      <c r="AC657" s="289"/>
      <c r="AD657" s="289"/>
      <c r="AE657" s="289"/>
      <c r="AF657" s="289"/>
      <c r="AG657" s="289"/>
      <c r="AH657" s="289"/>
      <c r="AI657" s="289"/>
      <c r="AJ657" s="289"/>
      <c r="AK657" s="289"/>
      <c r="AL657" s="289"/>
      <c r="AM657" s="289"/>
      <c r="AN657" s="289"/>
      <c r="AO657" s="289"/>
      <c r="AP657" s="289"/>
      <c r="AQ657" s="289"/>
      <c r="AR657" s="289"/>
      <c r="AS657" s="289"/>
      <c r="AT657" s="289"/>
      <c r="AU657" s="289"/>
      <c r="AV657" s="289"/>
      <c r="AW657" s="289"/>
      <c r="AX657" s="290"/>
      <c r="AY657" s="187"/>
    </row>
    <row r="658" spans="1:51" ht="19.5" customHeight="1" x14ac:dyDescent="0.15">
      <c r="A658" s="296"/>
      <c r="B658" s="297"/>
      <c r="C658" s="467"/>
      <c r="D658" s="334"/>
      <c r="E658" s="334"/>
      <c r="F658" s="334"/>
      <c r="G658" s="334"/>
      <c r="H658" s="334"/>
      <c r="I658" s="334"/>
      <c r="J658" s="334"/>
      <c r="K658" s="335"/>
      <c r="L658" s="333"/>
      <c r="M658" s="334"/>
      <c r="N658" s="334"/>
      <c r="O658" s="334"/>
      <c r="P658" s="334"/>
      <c r="Q658" s="335"/>
      <c r="R658" s="333"/>
      <c r="S658" s="334"/>
      <c r="T658" s="334"/>
      <c r="U658" s="334"/>
      <c r="V658" s="334"/>
      <c r="W658" s="335"/>
      <c r="X658" s="288"/>
      <c r="Y658" s="289"/>
      <c r="Z658" s="289"/>
      <c r="AA658" s="289"/>
      <c r="AB658" s="289"/>
      <c r="AC658" s="289"/>
      <c r="AD658" s="289"/>
      <c r="AE658" s="289"/>
      <c r="AF658" s="289"/>
      <c r="AG658" s="289"/>
      <c r="AH658" s="289"/>
      <c r="AI658" s="289"/>
      <c r="AJ658" s="289"/>
      <c r="AK658" s="289"/>
      <c r="AL658" s="289"/>
      <c r="AM658" s="289"/>
      <c r="AN658" s="289"/>
      <c r="AO658" s="289"/>
      <c r="AP658" s="289"/>
      <c r="AQ658" s="289"/>
      <c r="AR658" s="289"/>
      <c r="AS658" s="289"/>
      <c r="AT658" s="289"/>
      <c r="AU658" s="289"/>
      <c r="AV658" s="289"/>
      <c r="AW658" s="289"/>
      <c r="AX658" s="290"/>
      <c r="AY658" s="187"/>
    </row>
    <row r="659" spans="1:51" ht="19.5" customHeight="1" thickBot="1" x14ac:dyDescent="0.2">
      <c r="A659" s="298"/>
      <c r="B659" s="299"/>
      <c r="C659" s="317" t="s">
        <v>41</v>
      </c>
      <c r="D659" s="318"/>
      <c r="E659" s="318"/>
      <c r="F659" s="318"/>
      <c r="G659" s="318"/>
      <c r="H659" s="318"/>
      <c r="I659" s="318"/>
      <c r="J659" s="318"/>
      <c r="K659" s="319"/>
      <c r="L659" s="320">
        <v>6</v>
      </c>
      <c r="M659" s="318"/>
      <c r="N659" s="318"/>
      <c r="O659" s="318"/>
      <c r="P659" s="318"/>
      <c r="Q659" s="319"/>
      <c r="R659" s="320"/>
      <c r="S659" s="318"/>
      <c r="T659" s="318"/>
      <c r="U659" s="318"/>
      <c r="V659" s="318"/>
      <c r="W659" s="319"/>
      <c r="X659" s="321"/>
      <c r="Y659" s="322"/>
      <c r="Z659" s="322"/>
      <c r="AA659" s="322"/>
      <c r="AB659" s="322"/>
      <c r="AC659" s="322"/>
      <c r="AD659" s="322"/>
      <c r="AE659" s="322"/>
      <c r="AF659" s="322"/>
      <c r="AG659" s="322"/>
      <c r="AH659" s="322"/>
      <c r="AI659" s="322"/>
      <c r="AJ659" s="322"/>
      <c r="AK659" s="322"/>
      <c r="AL659" s="322"/>
      <c r="AM659" s="322"/>
      <c r="AN659" s="322"/>
      <c r="AO659" s="322"/>
      <c r="AP659" s="322"/>
      <c r="AQ659" s="322"/>
      <c r="AR659" s="322"/>
      <c r="AS659" s="322"/>
      <c r="AT659" s="322"/>
      <c r="AU659" s="322"/>
      <c r="AV659" s="322"/>
      <c r="AW659" s="322"/>
      <c r="AX659" s="323"/>
      <c r="AY659" s="187"/>
    </row>
    <row r="660" spans="1:51" ht="21" customHeight="1" thickBot="1" x14ac:dyDescent="0.2">
      <c r="A660" s="42"/>
      <c r="B660" s="42"/>
      <c r="C660" s="42"/>
      <c r="D660" s="42"/>
      <c r="E660" s="42"/>
      <c r="F660" s="42"/>
      <c r="G660" s="42"/>
      <c r="H660" s="42"/>
      <c r="I660" s="42"/>
      <c r="J660" s="42"/>
      <c r="K660" s="42"/>
      <c r="L660" s="42"/>
      <c r="M660" s="42"/>
      <c r="N660" s="42"/>
      <c r="O660" s="42"/>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1008" t="s">
        <v>312</v>
      </c>
      <c r="AR660" s="1008"/>
      <c r="AS660" s="1008"/>
      <c r="AT660" s="1008"/>
      <c r="AU660" s="1008"/>
      <c r="AV660" s="1008"/>
      <c r="AW660" s="1008"/>
      <c r="AX660" s="1008"/>
    </row>
    <row r="661" spans="1:51" ht="24" customHeight="1" x14ac:dyDescent="0.15">
      <c r="A661" s="431" t="s">
        <v>313</v>
      </c>
      <c r="B661" s="432"/>
      <c r="C661" s="432"/>
      <c r="D661" s="432"/>
      <c r="E661" s="432"/>
      <c r="F661" s="433"/>
      <c r="G661" s="2223" t="s">
        <v>1833</v>
      </c>
      <c r="H661" s="2224"/>
      <c r="I661" s="2224"/>
      <c r="J661" s="2224"/>
      <c r="K661" s="2224"/>
      <c r="L661" s="2224"/>
      <c r="M661" s="2224"/>
      <c r="N661" s="2224"/>
      <c r="O661" s="2224"/>
      <c r="P661" s="2224"/>
      <c r="Q661" s="2224"/>
      <c r="R661" s="2224"/>
      <c r="S661" s="2224"/>
      <c r="T661" s="2224"/>
      <c r="U661" s="2224"/>
      <c r="V661" s="2224"/>
      <c r="W661" s="2224"/>
      <c r="X661" s="2225"/>
      <c r="Y661" s="437" t="s">
        <v>330</v>
      </c>
      <c r="Z661" s="438"/>
      <c r="AA661" s="438"/>
      <c r="AB661" s="438"/>
      <c r="AC661" s="438"/>
      <c r="AD661" s="439"/>
      <c r="AE661" s="440" t="s">
        <v>1825</v>
      </c>
      <c r="AF661" s="441"/>
      <c r="AG661" s="441"/>
      <c r="AH661" s="441"/>
      <c r="AI661" s="441"/>
      <c r="AJ661" s="441"/>
      <c r="AK661" s="441"/>
      <c r="AL661" s="441"/>
      <c r="AM661" s="441"/>
      <c r="AN661" s="441"/>
      <c r="AO661" s="441"/>
      <c r="AP661" s="442"/>
      <c r="AQ661" s="443" t="s">
        <v>7</v>
      </c>
      <c r="AR661" s="444"/>
      <c r="AS661" s="444"/>
      <c r="AT661" s="444"/>
      <c r="AU661" s="444"/>
      <c r="AV661" s="444"/>
      <c r="AW661" s="444"/>
      <c r="AX661" s="445"/>
      <c r="AY661" s="187"/>
    </row>
    <row r="662" spans="1:51" ht="30" customHeight="1" x14ac:dyDescent="0.15">
      <c r="A662" s="403" t="s">
        <v>8</v>
      </c>
      <c r="B662" s="404"/>
      <c r="C662" s="404"/>
      <c r="D662" s="404"/>
      <c r="E662" s="404"/>
      <c r="F662" s="405"/>
      <c r="G662" s="1439" t="s">
        <v>1834</v>
      </c>
      <c r="H662" s="1440"/>
      <c r="I662" s="1440"/>
      <c r="J662" s="1440"/>
      <c r="K662" s="1440"/>
      <c r="L662" s="1440"/>
      <c r="M662" s="1440"/>
      <c r="N662" s="1440"/>
      <c r="O662" s="1440"/>
      <c r="P662" s="1440"/>
      <c r="Q662" s="1440"/>
      <c r="R662" s="1440"/>
      <c r="S662" s="1440"/>
      <c r="T662" s="1440"/>
      <c r="U662" s="1440"/>
      <c r="V662" s="1440"/>
      <c r="W662" s="1440"/>
      <c r="X662" s="2216"/>
      <c r="Y662" s="409" t="s">
        <v>10</v>
      </c>
      <c r="Z662" s="410"/>
      <c r="AA662" s="410"/>
      <c r="AB662" s="410"/>
      <c r="AC662" s="410"/>
      <c r="AD662" s="411"/>
      <c r="AE662" s="412" t="s">
        <v>1270</v>
      </c>
      <c r="AF662" s="413"/>
      <c r="AG662" s="413"/>
      <c r="AH662" s="413"/>
      <c r="AI662" s="413"/>
      <c r="AJ662" s="413"/>
      <c r="AK662" s="413"/>
      <c r="AL662" s="413"/>
      <c r="AM662" s="413"/>
      <c r="AN662" s="413"/>
      <c r="AO662" s="413"/>
      <c r="AP662" s="414"/>
      <c r="AQ662" s="415" t="s">
        <v>1271</v>
      </c>
      <c r="AR662" s="416"/>
      <c r="AS662" s="416"/>
      <c r="AT662" s="416"/>
      <c r="AU662" s="416"/>
      <c r="AV662" s="416"/>
      <c r="AW662" s="416"/>
      <c r="AX662" s="417"/>
      <c r="AY662" s="187"/>
    </row>
    <row r="663" spans="1:51" ht="42" customHeight="1" x14ac:dyDescent="0.15">
      <c r="A663" s="418" t="s">
        <v>13</v>
      </c>
      <c r="B663" s="419"/>
      <c r="C663" s="419"/>
      <c r="D663" s="419"/>
      <c r="E663" s="419"/>
      <c r="F663" s="420"/>
      <c r="G663" s="1445" t="s">
        <v>14</v>
      </c>
      <c r="H663" s="2217"/>
      <c r="I663" s="2217"/>
      <c r="J663" s="2217"/>
      <c r="K663" s="2217"/>
      <c r="L663" s="2217"/>
      <c r="M663" s="2217"/>
      <c r="N663" s="2217"/>
      <c r="O663" s="2217"/>
      <c r="P663" s="2217"/>
      <c r="Q663" s="2217"/>
      <c r="R663" s="2217"/>
      <c r="S663" s="2217"/>
      <c r="T663" s="2217"/>
      <c r="U663" s="2217"/>
      <c r="V663" s="2217"/>
      <c r="W663" s="2217"/>
      <c r="X663" s="2218"/>
      <c r="Y663" s="424" t="s">
        <v>15</v>
      </c>
      <c r="Z663" s="425"/>
      <c r="AA663" s="425"/>
      <c r="AB663" s="425"/>
      <c r="AC663" s="425"/>
      <c r="AD663" s="426"/>
      <c r="AE663" s="427" t="s">
        <v>1827</v>
      </c>
      <c r="AF663" s="428"/>
      <c r="AG663" s="428"/>
      <c r="AH663" s="428"/>
      <c r="AI663" s="428"/>
      <c r="AJ663" s="428"/>
      <c r="AK663" s="428"/>
      <c r="AL663" s="428"/>
      <c r="AM663" s="428"/>
      <c r="AN663" s="428"/>
      <c r="AO663" s="428"/>
      <c r="AP663" s="428"/>
      <c r="AQ663" s="428"/>
      <c r="AR663" s="428"/>
      <c r="AS663" s="428"/>
      <c r="AT663" s="428"/>
      <c r="AU663" s="428"/>
      <c r="AV663" s="428"/>
      <c r="AW663" s="428"/>
      <c r="AX663" s="429"/>
      <c r="AY663" s="187"/>
    </row>
    <row r="664" spans="1:51" ht="39" customHeight="1" x14ac:dyDescent="0.15">
      <c r="A664" s="446" t="s">
        <v>17</v>
      </c>
      <c r="B664" s="447"/>
      <c r="C664" s="447"/>
      <c r="D664" s="447"/>
      <c r="E664" s="447"/>
      <c r="F664" s="448"/>
      <c r="G664" s="1640" t="s">
        <v>686</v>
      </c>
      <c r="H664" s="1641"/>
      <c r="I664" s="1641"/>
      <c r="J664" s="1641"/>
      <c r="K664" s="1641"/>
      <c r="L664" s="1641"/>
      <c r="M664" s="1641"/>
      <c r="N664" s="1641"/>
      <c r="O664" s="1641"/>
      <c r="P664" s="1641"/>
      <c r="Q664" s="1641"/>
      <c r="R664" s="1641"/>
      <c r="S664" s="1641"/>
      <c r="T664" s="1641"/>
      <c r="U664" s="1641"/>
      <c r="V664" s="1641"/>
      <c r="W664" s="1641"/>
      <c r="X664" s="1642"/>
      <c r="Y664" s="452" t="s">
        <v>603</v>
      </c>
      <c r="Z664" s="453"/>
      <c r="AA664" s="453"/>
      <c r="AB664" s="453"/>
      <c r="AC664" s="453"/>
      <c r="AD664" s="454"/>
      <c r="AE664" s="2038" t="s">
        <v>1828</v>
      </c>
      <c r="AF664" s="2221"/>
      <c r="AG664" s="2221"/>
      <c r="AH664" s="2221"/>
      <c r="AI664" s="2221"/>
      <c r="AJ664" s="2221"/>
      <c r="AK664" s="2221"/>
      <c r="AL664" s="2221"/>
      <c r="AM664" s="2221"/>
      <c r="AN664" s="2221"/>
      <c r="AO664" s="2221"/>
      <c r="AP664" s="2221"/>
      <c r="AQ664" s="2221"/>
      <c r="AR664" s="2221"/>
      <c r="AS664" s="2221"/>
      <c r="AT664" s="2221"/>
      <c r="AU664" s="2221"/>
      <c r="AV664" s="2221"/>
      <c r="AW664" s="2221"/>
      <c r="AX664" s="2222"/>
      <c r="AY664" s="187"/>
    </row>
    <row r="665" spans="1:51" ht="33.75" customHeight="1" x14ac:dyDescent="0.15">
      <c r="A665" s="381" t="s">
        <v>21</v>
      </c>
      <c r="B665" s="382"/>
      <c r="C665" s="382"/>
      <c r="D665" s="382"/>
      <c r="E665" s="382"/>
      <c r="F665" s="383"/>
      <c r="G665" s="469" t="s">
        <v>1835</v>
      </c>
      <c r="H665" s="470"/>
      <c r="I665" s="470"/>
      <c r="J665" s="470"/>
      <c r="K665" s="470"/>
      <c r="L665" s="470"/>
      <c r="M665" s="470"/>
      <c r="N665" s="470"/>
      <c r="O665" s="470"/>
      <c r="P665" s="470"/>
      <c r="Q665" s="470"/>
      <c r="R665" s="470"/>
      <c r="S665" s="470"/>
      <c r="T665" s="470"/>
      <c r="U665" s="470"/>
      <c r="V665" s="470"/>
      <c r="W665" s="470"/>
      <c r="X665" s="470"/>
      <c r="Y665" s="470"/>
      <c r="Z665" s="470"/>
      <c r="AA665" s="470"/>
      <c r="AB665" s="470"/>
      <c r="AC665" s="470"/>
      <c r="AD665" s="470"/>
      <c r="AE665" s="470"/>
      <c r="AF665" s="470"/>
      <c r="AG665" s="470"/>
      <c r="AH665" s="470"/>
      <c r="AI665" s="470"/>
      <c r="AJ665" s="470"/>
      <c r="AK665" s="470"/>
      <c r="AL665" s="470"/>
      <c r="AM665" s="470"/>
      <c r="AN665" s="470"/>
      <c r="AO665" s="470"/>
      <c r="AP665" s="470"/>
      <c r="AQ665" s="470"/>
      <c r="AR665" s="470"/>
      <c r="AS665" s="470"/>
      <c r="AT665" s="470"/>
      <c r="AU665" s="470"/>
      <c r="AV665" s="470"/>
      <c r="AW665" s="470"/>
      <c r="AX665" s="471"/>
      <c r="AY665" s="187"/>
    </row>
    <row r="666" spans="1:51" ht="33.75" customHeight="1" x14ac:dyDescent="0.15">
      <c r="A666" s="381" t="s">
        <v>23</v>
      </c>
      <c r="B666" s="382"/>
      <c r="C666" s="382"/>
      <c r="D666" s="382"/>
      <c r="E666" s="382"/>
      <c r="F666" s="383"/>
      <c r="G666" s="469" t="s">
        <v>1836</v>
      </c>
      <c r="H666" s="470"/>
      <c r="I666" s="470"/>
      <c r="J666" s="470"/>
      <c r="K666" s="470"/>
      <c r="L666" s="470"/>
      <c r="M666" s="470"/>
      <c r="N666" s="470"/>
      <c r="O666" s="470"/>
      <c r="P666" s="470"/>
      <c r="Q666" s="470"/>
      <c r="R666" s="470"/>
      <c r="S666" s="470"/>
      <c r="T666" s="470"/>
      <c r="U666" s="470"/>
      <c r="V666" s="470"/>
      <c r="W666" s="470"/>
      <c r="X666" s="470"/>
      <c r="Y666" s="470"/>
      <c r="Z666" s="470"/>
      <c r="AA666" s="470"/>
      <c r="AB666" s="470"/>
      <c r="AC666" s="470"/>
      <c r="AD666" s="470"/>
      <c r="AE666" s="470"/>
      <c r="AF666" s="470"/>
      <c r="AG666" s="470"/>
      <c r="AH666" s="470"/>
      <c r="AI666" s="470"/>
      <c r="AJ666" s="470"/>
      <c r="AK666" s="470"/>
      <c r="AL666" s="470"/>
      <c r="AM666" s="470"/>
      <c r="AN666" s="470"/>
      <c r="AO666" s="470"/>
      <c r="AP666" s="470"/>
      <c r="AQ666" s="470"/>
      <c r="AR666" s="470"/>
      <c r="AS666" s="470"/>
      <c r="AT666" s="470"/>
      <c r="AU666" s="470"/>
      <c r="AV666" s="470"/>
      <c r="AW666" s="470"/>
      <c r="AX666" s="471"/>
      <c r="AY666" s="187"/>
    </row>
    <row r="667" spans="1:51" ht="21.75" customHeight="1" x14ac:dyDescent="0.15">
      <c r="A667" s="381" t="s">
        <v>25</v>
      </c>
      <c r="B667" s="382"/>
      <c r="C667" s="382"/>
      <c r="D667" s="382"/>
      <c r="E667" s="382"/>
      <c r="F667" s="383"/>
      <c r="G667" s="387" t="s">
        <v>26</v>
      </c>
      <c r="H667" s="388"/>
      <c r="I667" s="388"/>
      <c r="J667" s="388"/>
      <c r="K667" s="388"/>
      <c r="L667" s="388"/>
      <c r="M667" s="388"/>
      <c r="N667" s="388"/>
      <c r="O667" s="388"/>
      <c r="P667" s="388"/>
      <c r="Q667" s="388"/>
      <c r="R667" s="388"/>
      <c r="S667" s="388"/>
      <c r="T667" s="388"/>
      <c r="U667" s="388"/>
      <c r="V667" s="388"/>
      <c r="W667" s="388"/>
      <c r="X667" s="388"/>
      <c r="Y667" s="388"/>
      <c r="Z667" s="388"/>
      <c r="AA667" s="388"/>
      <c r="AB667" s="388"/>
      <c r="AC667" s="388"/>
      <c r="AD667" s="388"/>
      <c r="AE667" s="388"/>
      <c r="AF667" s="388"/>
      <c r="AG667" s="388"/>
      <c r="AH667" s="388"/>
      <c r="AI667" s="388"/>
      <c r="AJ667" s="388"/>
      <c r="AK667" s="388"/>
      <c r="AL667" s="388"/>
      <c r="AM667" s="388"/>
      <c r="AN667" s="388"/>
      <c r="AO667" s="388"/>
      <c r="AP667" s="388"/>
      <c r="AQ667" s="388"/>
      <c r="AR667" s="388"/>
      <c r="AS667" s="388"/>
      <c r="AT667" s="388"/>
      <c r="AU667" s="388"/>
      <c r="AV667" s="388"/>
      <c r="AW667" s="388"/>
      <c r="AX667" s="389"/>
      <c r="AY667" s="187"/>
    </row>
    <row r="668" spans="1:51" ht="19.5" customHeight="1" x14ac:dyDescent="0.15">
      <c r="A668" s="390" t="s">
        <v>27</v>
      </c>
      <c r="B668" s="391"/>
      <c r="C668" s="391"/>
      <c r="D668" s="391"/>
      <c r="E668" s="391"/>
      <c r="F668" s="392"/>
      <c r="G668" s="399"/>
      <c r="H668" s="400"/>
      <c r="I668" s="400"/>
      <c r="J668" s="400"/>
      <c r="K668" s="400"/>
      <c r="L668" s="400"/>
      <c r="M668" s="400"/>
      <c r="N668" s="400"/>
      <c r="O668" s="401"/>
      <c r="P668" s="365" t="s">
        <v>321</v>
      </c>
      <c r="Q668" s="366"/>
      <c r="R668" s="366"/>
      <c r="S668" s="366"/>
      <c r="T668" s="366"/>
      <c r="U668" s="366"/>
      <c r="V668" s="402"/>
      <c r="W668" s="365" t="s">
        <v>322</v>
      </c>
      <c r="X668" s="366"/>
      <c r="Y668" s="366"/>
      <c r="Z668" s="366"/>
      <c r="AA668" s="366"/>
      <c r="AB668" s="366"/>
      <c r="AC668" s="402"/>
      <c r="AD668" s="365" t="s">
        <v>323</v>
      </c>
      <c r="AE668" s="366"/>
      <c r="AF668" s="366"/>
      <c r="AG668" s="366"/>
      <c r="AH668" s="366"/>
      <c r="AI668" s="366"/>
      <c r="AJ668" s="402"/>
      <c r="AK668" s="365" t="s">
        <v>324</v>
      </c>
      <c r="AL668" s="366"/>
      <c r="AM668" s="366"/>
      <c r="AN668" s="366"/>
      <c r="AO668" s="366"/>
      <c r="AP668" s="366"/>
      <c r="AQ668" s="402"/>
      <c r="AR668" s="365" t="s">
        <v>325</v>
      </c>
      <c r="AS668" s="366"/>
      <c r="AT668" s="366"/>
      <c r="AU668" s="366"/>
      <c r="AV668" s="366"/>
      <c r="AW668" s="366"/>
      <c r="AX668" s="367"/>
      <c r="AY668" s="187"/>
    </row>
    <row r="669" spans="1:51" ht="19.5" customHeight="1" x14ac:dyDescent="0.15">
      <c r="A669" s="393"/>
      <c r="B669" s="394"/>
      <c r="C669" s="394"/>
      <c r="D669" s="394"/>
      <c r="E669" s="394"/>
      <c r="F669" s="395"/>
      <c r="G669" s="368" t="s">
        <v>33</v>
      </c>
      <c r="H669" s="369"/>
      <c r="I669" s="374" t="s">
        <v>34</v>
      </c>
      <c r="J669" s="375"/>
      <c r="K669" s="375"/>
      <c r="L669" s="375"/>
      <c r="M669" s="375"/>
      <c r="N669" s="375"/>
      <c r="O669" s="376"/>
      <c r="P669" s="311">
        <v>0.8</v>
      </c>
      <c r="Q669" s="312"/>
      <c r="R669" s="312"/>
      <c r="S669" s="312"/>
      <c r="T669" s="312"/>
      <c r="U669" s="312"/>
      <c r="V669" s="313"/>
      <c r="W669" s="311">
        <v>0.4</v>
      </c>
      <c r="X669" s="312"/>
      <c r="Y669" s="312"/>
      <c r="Z669" s="312"/>
      <c r="AA669" s="312"/>
      <c r="AB669" s="312"/>
      <c r="AC669" s="313"/>
      <c r="AD669" s="311">
        <v>0.3</v>
      </c>
      <c r="AE669" s="312"/>
      <c r="AF669" s="312"/>
      <c r="AG669" s="312"/>
      <c r="AH669" s="312"/>
      <c r="AI669" s="312"/>
      <c r="AJ669" s="313"/>
      <c r="AK669" s="311">
        <v>0</v>
      </c>
      <c r="AL669" s="312"/>
      <c r="AM669" s="312"/>
      <c r="AN669" s="312"/>
      <c r="AO669" s="312"/>
      <c r="AP669" s="312"/>
      <c r="AQ669" s="313"/>
      <c r="AR669" s="311"/>
      <c r="AS669" s="312"/>
      <c r="AT669" s="312"/>
      <c r="AU669" s="312"/>
      <c r="AV669" s="312"/>
      <c r="AW669" s="312"/>
      <c r="AX669" s="380"/>
      <c r="AY669" s="187"/>
    </row>
    <row r="670" spans="1:51" ht="19.5" customHeight="1" x14ac:dyDescent="0.15">
      <c r="A670" s="393"/>
      <c r="B670" s="394"/>
      <c r="C670" s="394"/>
      <c r="D670" s="394"/>
      <c r="E670" s="394"/>
      <c r="F670" s="395"/>
      <c r="G670" s="370"/>
      <c r="H670" s="371"/>
      <c r="I670" s="340" t="s">
        <v>35</v>
      </c>
      <c r="J670" s="341"/>
      <c r="K670" s="341"/>
      <c r="L670" s="341"/>
      <c r="M670" s="341"/>
      <c r="N670" s="341"/>
      <c r="O670" s="342"/>
      <c r="P670" s="285" t="s">
        <v>1532</v>
      </c>
      <c r="Q670" s="286"/>
      <c r="R670" s="286"/>
      <c r="S670" s="286"/>
      <c r="T670" s="286"/>
      <c r="U670" s="286"/>
      <c r="V670" s="287"/>
      <c r="W670" s="285" t="s">
        <v>1532</v>
      </c>
      <c r="X670" s="286"/>
      <c r="Y670" s="286"/>
      <c r="Z670" s="286"/>
      <c r="AA670" s="286"/>
      <c r="AB670" s="286"/>
      <c r="AC670" s="287"/>
      <c r="AD670" s="285" t="s">
        <v>1532</v>
      </c>
      <c r="AE670" s="286"/>
      <c r="AF670" s="286"/>
      <c r="AG670" s="286"/>
      <c r="AH670" s="286"/>
      <c r="AI670" s="286"/>
      <c r="AJ670" s="287"/>
      <c r="AK670" s="285" t="s">
        <v>1532</v>
      </c>
      <c r="AL670" s="286"/>
      <c r="AM670" s="286"/>
      <c r="AN670" s="286"/>
      <c r="AO670" s="286"/>
      <c r="AP670" s="286"/>
      <c r="AQ670" s="287"/>
      <c r="AR670" s="337"/>
      <c r="AS670" s="338"/>
      <c r="AT670" s="338"/>
      <c r="AU670" s="338"/>
      <c r="AV670" s="338"/>
      <c r="AW670" s="338"/>
      <c r="AX670" s="339"/>
      <c r="AY670" s="187"/>
    </row>
    <row r="671" spans="1:51" ht="19.5" customHeight="1" x14ac:dyDescent="0.15">
      <c r="A671" s="393"/>
      <c r="B671" s="394"/>
      <c r="C671" s="394"/>
      <c r="D671" s="394"/>
      <c r="E671" s="394"/>
      <c r="F671" s="395"/>
      <c r="G671" s="370"/>
      <c r="H671" s="371"/>
      <c r="I671" s="340" t="s">
        <v>38</v>
      </c>
      <c r="J671" s="341"/>
      <c r="K671" s="341"/>
      <c r="L671" s="341"/>
      <c r="M671" s="341"/>
      <c r="N671" s="341"/>
      <c r="O671" s="342"/>
      <c r="P671" s="285" t="s">
        <v>1532</v>
      </c>
      <c r="Q671" s="286"/>
      <c r="R671" s="286"/>
      <c r="S671" s="286"/>
      <c r="T671" s="286"/>
      <c r="U671" s="286"/>
      <c r="V671" s="287"/>
      <c r="W671" s="285" t="s">
        <v>1532</v>
      </c>
      <c r="X671" s="286"/>
      <c r="Y671" s="286"/>
      <c r="Z671" s="286"/>
      <c r="AA671" s="286"/>
      <c r="AB671" s="286"/>
      <c r="AC671" s="287"/>
      <c r="AD671" s="285" t="s">
        <v>1532</v>
      </c>
      <c r="AE671" s="286"/>
      <c r="AF671" s="286"/>
      <c r="AG671" s="286"/>
      <c r="AH671" s="286"/>
      <c r="AI671" s="286"/>
      <c r="AJ671" s="287"/>
      <c r="AK671" s="285" t="s">
        <v>1532</v>
      </c>
      <c r="AL671" s="286"/>
      <c r="AM671" s="286"/>
      <c r="AN671" s="286"/>
      <c r="AO671" s="286"/>
      <c r="AP671" s="286"/>
      <c r="AQ671" s="287"/>
      <c r="AR671" s="285"/>
      <c r="AS671" s="286"/>
      <c r="AT671" s="286"/>
      <c r="AU671" s="286"/>
      <c r="AV671" s="286"/>
      <c r="AW671" s="286"/>
      <c r="AX671" s="343"/>
      <c r="AY671" s="187"/>
    </row>
    <row r="672" spans="1:51" ht="19.5" customHeight="1" x14ac:dyDescent="0.15">
      <c r="A672" s="393"/>
      <c r="B672" s="394"/>
      <c r="C672" s="394"/>
      <c r="D672" s="394"/>
      <c r="E672" s="394"/>
      <c r="F672" s="395"/>
      <c r="G672" s="370"/>
      <c r="H672" s="371"/>
      <c r="I672" s="340" t="s">
        <v>39</v>
      </c>
      <c r="J672" s="341"/>
      <c r="K672" s="341"/>
      <c r="L672" s="341"/>
      <c r="M672" s="341"/>
      <c r="N672" s="341"/>
      <c r="O672" s="342"/>
      <c r="P672" s="285" t="s">
        <v>1532</v>
      </c>
      <c r="Q672" s="286"/>
      <c r="R672" s="286"/>
      <c r="S672" s="286"/>
      <c r="T672" s="286"/>
      <c r="U672" s="286"/>
      <c r="V672" s="287"/>
      <c r="W672" s="285" t="s">
        <v>1532</v>
      </c>
      <c r="X672" s="286"/>
      <c r="Y672" s="286"/>
      <c r="Z672" s="286"/>
      <c r="AA672" s="286"/>
      <c r="AB672" s="286"/>
      <c r="AC672" s="287"/>
      <c r="AD672" s="285" t="s">
        <v>1532</v>
      </c>
      <c r="AE672" s="286"/>
      <c r="AF672" s="286"/>
      <c r="AG672" s="286"/>
      <c r="AH672" s="286"/>
      <c r="AI672" s="286"/>
      <c r="AJ672" s="287"/>
      <c r="AK672" s="285" t="s">
        <v>1532</v>
      </c>
      <c r="AL672" s="286"/>
      <c r="AM672" s="286"/>
      <c r="AN672" s="286"/>
      <c r="AO672" s="286"/>
      <c r="AP672" s="286"/>
      <c r="AQ672" s="287"/>
      <c r="AR672" s="337"/>
      <c r="AS672" s="338"/>
      <c r="AT672" s="338"/>
      <c r="AU672" s="338"/>
      <c r="AV672" s="338"/>
      <c r="AW672" s="338"/>
      <c r="AX672" s="339"/>
      <c r="AY672" s="187"/>
    </row>
    <row r="673" spans="1:51" ht="19.5" customHeight="1" x14ac:dyDescent="0.15">
      <c r="A673" s="393"/>
      <c r="B673" s="394"/>
      <c r="C673" s="394"/>
      <c r="D673" s="394"/>
      <c r="E673" s="394"/>
      <c r="F673" s="395"/>
      <c r="G673" s="370"/>
      <c r="H673" s="371"/>
      <c r="I673" s="340" t="s">
        <v>40</v>
      </c>
      <c r="J673" s="341"/>
      <c r="K673" s="341"/>
      <c r="L673" s="341"/>
      <c r="M673" s="341"/>
      <c r="N673" s="341"/>
      <c r="O673" s="342"/>
      <c r="P673" s="285" t="s">
        <v>1532</v>
      </c>
      <c r="Q673" s="286"/>
      <c r="R673" s="286"/>
      <c r="S673" s="286"/>
      <c r="T673" s="286"/>
      <c r="U673" s="286"/>
      <c r="V673" s="287"/>
      <c r="W673" s="285" t="s">
        <v>1532</v>
      </c>
      <c r="X673" s="286"/>
      <c r="Y673" s="286"/>
      <c r="Z673" s="286"/>
      <c r="AA673" s="286"/>
      <c r="AB673" s="286"/>
      <c r="AC673" s="287"/>
      <c r="AD673" s="285" t="s">
        <v>1532</v>
      </c>
      <c r="AE673" s="286"/>
      <c r="AF673" s="286"/>
      <c r="AG673" s="286"/>
      <c r="AH673" s="286"/>
      <c r="AI673" s="286"/>
      <c r="AJ673" s="287"/>
      <c r="AK673" s="285" t="s">
        <v>1532</v>
      </c>
      <c r="AL673" s="286"/>
      <c r="AM673" s="286"/>
      <c r="AN673" s="286"/>
      <c r="AO673" s="286"/>
      <c r="AP673" s="286"/>
      <c r="AQ673" s="287"/>
      <c r="AR673" s="337"/>
      <c r="AS673" s="338"/>
      <c r="AT673" s="338"/>
      <c r="AU673" s="338"/>
      <c r="AV673" s="338"/>
      <c r="AW673" s="338"/>
      <c r="AX673" s="339"/>
      <c r="AY673" s="187"/>
    </row>
    <row r="674" spans="1:51" ht="19.5" customHeight="1" x14ac:dyDescent="0.15">
      <c r="A674" s="393"/>
      <c r="B674" s="394"/>
      <c r="C674" s="394"/>
      <c r="D674" s="394"/>
      <c r="E674" s="394"/>
      <c r="F674" s="395"/>
      <c r="G674" s="372"/>
      <c r="H674" s="373"/>
      <c r="I674" s="355" t="s">
        <v>41</v>
      </c>
      <c r="J674" s="356"/>
      <c r="K674" s="356"/>
      <c r="L674" s="356"/>
      <c r="M674" s="356"/>
      <c r="N674" s="356"/>
      <c r="O674" s="357"/>
      <c r="P674" s="333">
        <v>0.8</v>
      </c>
      <c r="Q674" s="334"/>
      <c r="R674" s="334"/>
      <c r="S674" s="334"/>
      <c r="T674" s="334"/>
      <c r="U674" s="334"/>
      <c r="V674" s="335"/>
      <c r="W674" s="333">
        <v>0.4</v>
      </c>
      <c r="X674" s="334"/>
      <c r="Y674" s="334"/>
      <c r="Z674" s="334"/>
      <c r="AA674" s="334"/>
      <c r="AB674" s="334"/>
      <c r="AC674" s="335"/>
      <c r="AD674" s="333">
        <v>0.3</v>
      </c>
      <c r="AE674" s="334"/>
      <c r="AF674" s="334"/>
      <c r="AG674" s="334"/>
      <c r="AH674" s="334"/>
      <c r="AI674" s="334"/>
      <c r="AJ674" s="335"/>
      <c r="AK674" s="333">
        <v>0</v>
      </c>
      <c r="AL674" s="334"/>
      <c r="AM674" s="334"/>
      <c r="AN674" s="334"/>
      <c r="AO674" s="334"/>
      <c r="AP674" s="334"/>
      <c r="AQ674" s="335"/>
      <c r="AR674" s="333"/>
      <c r="AS674" s="334"/>
      <c r="AT674" s="334"/>
      <c r="AU674" s="334"/>
      <c r="AV674" s="334"/>
      <c r="AW674" s="334"/>
      <c r="AX674" s="364"/>
      <c r="AY674" s="187"/>
    </row>
    <row r="675" spans="1:51" ht="19.5" customHeight="1" x14ac:dyDescent="0.15">
      <c r="A675" s="393"/>
      <c r="B675" s="394"/>
      <c r="C675" s="394"/>
      <c r="D675" s="394"/>
      <c r="E675" s="394"/>
      <c r="F675" s="395"/>
      <c r="G675" s="344" t="s">
        <v>42</v>
      </c>
      <c r="H675" s="345"/>
      <c r="I675" s="345"/>
      <c r="J675" s="345"/>
      <c r="K675" s="345"/>
      <c r="L675" s="345"/>
      <c r="M675" s="345"/>
      <c r="N675" s="345"/>
      <c r="O675" s="346"/>
      <c r="P675" s="348">
        <v>0.1</v>
      </c>
      <c r="Q675" s="349"/>
      <c r="R675" s="349"/>
      <c r="S675" s="349"/>
      <c r="T675" s="349"/>
      <c r="U675" s="349"/>
      <c r="V675" s="350"/>
      <c r="W675" s="348">
        <v>2</v>
      </c>
      <c r="X675" s="349"/>
      <c r="Y675" s="349"/>
      <c r="Z675" s="349"/>
      <c r="AA675" s="349"/>
      <c r="AB675" s="349"/>
      <c r="AC675" s="350"/>
      <c r="AD675" s="348">
        <v>0.1</v>
      </c>
      <c r="AE675" s="349"/>
      <c r="AF675" s="349"/>
      <c r="AG675" s="349"/>
      <c r="AH675" s="349"/>
      <c r="AI675" s="349"/>
      <c r="AJ675" s="350"/>
      <c r="AK675" s="351"/>
      <c r="AL675" s="352"/>
      <c r="AM675" s="352"/>
      <c r="AN675" s="352"/>
      <c r="AO675" s="352"/>
      <c r="AP675" s="352"/>
      <c r="AQ675" s="353"/>
      <c r="AR675" s="351"/>
      <c r="AS675" s="352"/>
      <c r="AT675" s="352"/>
      <c r="AU675" s="352"/>
      <c r="AV675" s="352"/>
      <c r="AW675" s="352"/>
      <c r="AX675" s="354"/>
      <c r="AY675" s="187"/>
    </row>
    <row r="676" spans="1:51" ht="19.5" customHeight="1" x14ac:dyDescent="0.15">
      <c r="A676" s="396"/>
      <c r="B676" s="397"/>
      <c r="C676" s="397"/>
      <c r="D676" s="397"/>
      <c r="E676" s="397"/>
      <c r="F676" s="398"/>
      <c r="G676" s="344" t="s">
        <v>43</v>
      </c>
      <c r="H676" s="345"/>
      <c r="I676" s="345"/>
      <c r="J676" s="345"/>
      <c r="K676" s="345"/>
      <c r="L676" s="345"/>
      <c r="M676" s="345"/>
      <c r="N676" s="345"/>
      <c r="O676" s="346"/>
      <c r="P676" s="2213">
        <v>5.2999999999999999E-2</v>
      </c>
      <c r="Q676" s="2214"/>
      <c r="R676" s="2214"/>
      <c r="S676" s="2214"/>
      <c r="T676" s="2214"/>
      <c r="U676" s="2214"/>
      <c r="V676" s="2215"/>
      <c r="W676" s="2213">
        <v>5.2610000000000001</v>
      </c>
      <c r="X676" s="2214"/>
      <c r="Y676" s="2214"/>
      <c r="Z676" s="2214"/>
      <c r="AA676" s="2214"/>
      <c r="AB676" s="2214"/>
      <c r="AC676" s="2215"/>
      <c r="AD676" s="2213">
        <v>0.159</v>
      </c>
      <c r="AE676" s="2214"/>
      <c r="AF676" s="2214"/>
      <c r="AG676" s="2214"/>
      <c r="AH676" s="2214"/>
      <c r="AI676" s="2214"/>
      <c r="AJ676" s="2215"/>
      <c r="AK676" s="351"/>
      <c r="AL676" s="352"/>
      <c r="AM676" s="352"/>
      <c r="AN676" s="352"/>
      <c r="AO676" s="352"/>
      <c r="AP676" s="352"/>
      <c r="AQ676" s="353"/>
      <c r="AR676" s="351"/>
      <c r="AS676" s="352"/>
      <c r="AT676" s="352"/>
      <c r="AU676" s="352"/>
      <c r="AV676" s="352"/>
      <c r="AW676" s="352"/>
      <c r="AX676" s="354"/>
      <c r="AY676" s="187"/>
    </row>
    <row r="677" spans="1:51" ht="19.5" customHeight="1" x14ac:dyDescent="0.15">
      <c r="A677" s="294" t="s">
        <v>73</v>
      </c>
      <c r="B677" s="295"/>
      <c r="C677" s="300" t="s">
        <v>74</v>
      </c>
      <c r="D677" s="301"/>
      <c r="E677" s="301"/>
      <c r="F677" s="301"/>
      <c r="G677" s="301"/>
      <c r="H677" s="301"/>
      <c r="I677" s="301"/>
      <c r="J677" s="301"/>
      <c r="K677" s="302"/>
      <c r="L677" s="303" t="s">
        <v>75</v>
      </c>
      <c r="M677" s="304"/>
      <c r="N677" s="304"/>
      <c r="O677" s="304"/>
      <c r="P677" s="304"/>
      <c r="Q677" s="305"/>
      <c r="R677" s="306" t="s">
        <v>325</v>
      </c>
      <c r="S677" s="301"/>
      <c r="T677" s="301"/>
      <c r="U677" s="301"/>
      <c r="V677" s="301"/>
      <c r="W677" s="302"/>
      <c r="X677" s="306" t="s">
        <v>76</v>
      </c>
      <c r="Y677" s="301"/>
      <c r="Z677" s="301"/>
      <c r="AA677" s="301"/>
      <c r="AB677" s="301"/>
      <c r="AC677" s="301"/>
      <c r="AD677" s="301"/>
      <c r="AE677" s="301"/>
      <c r="AF677" s="301"/>
      <c r="AG677" s="301"/>
      <c r="AH677" s="301"/>
      <c r="AI677" s="301"/>
      <c r="AJ677" s="301"/>
      <c r="AK677" s="301"/>
      <c r="AL677" s="301"/>
      <c r="AM677" s="301"/>
      <c r="AN677" s="301"/>
      <c r="AO677" s="301"/>
      <c r="AP677" s="301"/>
      <c r="AQ677" s="301"/>
      <c r="AR677" s="301"/>
      <c r="AS677" s="301"/>
      <c r="AT677" s="301"/>
      <c r="AU677" s="301"/>
      <c r="AV677" s="301"/>
      <c r="AW677" s="301"/>
      <c r="AX677" s="307"/>
      <c r="AY677" s="187"/>
    </row>
    <row r="678" spans="1:51" ht="19.5" customHeight="1" x14ac:dyDescent="0.15">
      <c r="A678" s="296"/>
      <c r="B678" s="297"/>
      <c r="C678" s="494"/>
      <c r="D678" s="312"/>
      <c r="E678" s="312"/>
      <c r="F678" s="312"/>
      <c r="G678" s="312"/>
      <c r="H678" s="312"/>
      <c r="I678" s="312"/>
      <c r="J678" s="312"/>
      <c r="K678" s="313"/>
      <c r="L678" s="311"/>
      <c r="M678" s="312"/>
      <c r="N678" s="312"/>
      <c r="O678" s="312"/>
      <c r="P678" s="312"/>
      <c r="Q678" s="313"/>
      <c r="R678" s="311"/>
      <c r="S678" s="312"/>
      <c r="T678" s="312"/>
      <c r="U678" s="312"/>
      <c r="V678" s="312"/>
      <c r="W678" s="313"/>
      <c r="X678" s="314"/>
      <c r="Y678" s="315"/>
      <c r="Z678" s="315"/>
      <c r="AA678" s="315"/>
      <c r="AB678" s="315"/>
      <c r="AC678" s="315"/>
      <c r="AD678" s="315"/>
      <c r="AE678" s="315"/>
      <c r="AF678" s="315"/>
      <c r="AG678" s="315"/>
      <c r="AH678" s="315"/>
      <c r="AI678" s="315"/>
      <c r="AJ678" s="315"/>
      <c r="AK678" s="315"/>
      <c r="AL678" s="315"/>
      <c r="AM678" s="315"/>
      <c r="AN678" s="315"/>
      <c r="AO678" s="315"/>
      <c r="AP678" s="315"/>
      <c r="AQ678" s="315"/>
      <c r="AR678" s="315"/>
      <c r="AS678" s="315"/>
      <c r="AT678" s="315"/>
      <c r="AU678" s="315"/>
      <c r="AV678" s="315"/>
      <c r="AW678" s="315"/>
      <c r="AX678" s="316"/>
      <c r="AY678" s="187"/>
    </row>
    <row r="679" spans="1:51" ht="19.5" customHeight="1" x14ac:dyDescent="0.15">
      <c r="A679" s="296"/>
      <c r="B679" s="297"/>
      <c r="C679" s="468"/>
      <c r="D679" s="286"/>
      <c r="E679" s="286"/>
      <c r="F679" s="286"/>
      <c r="G679" s="286"/>
      <c r="H679" s="286"/>
      <c r="I679" s="286"/>
      <c r="J679" s="286"/>
      <c r="K679" s="287"/>
      <c r="L679" s="285"/>
      <c r="M679" s="286"/>
      <c r="N679" s="286"/>
      <c r="O679" s="286"/>
      <c r="P679" s="286"/>
      <c r="Q679" s="287"/>
      <c r="R679" s="285"/>
      <c r="S679" s="286"/>
      <c r="T679" s="286"/>
      <c r="U679" s="286"/>
      <c r="V679" s="286"/>
      <c r="W679" s="287"/>
      <c r="X679" s="288"/>
      <c r="Y679" s="289"/>
      <c r="Z679" s="289"/>
      <c r="AA679" s="289"/>
      <c r="AB679" s="289"/>
      <c r="AC679" s="289"/>
      <c r="AD679" s="289"/>
      <c r="AE679" s="289"/>
      <c r="AF679" s="289"/>
      <c r="AG679" s="289"/>
      <c r="AH679" s="289"/>
      <c r="AI679" s="289"/>
      <c r="AJ679" s="289"/>
      <c r="AK679" s="289"/>
      <c r="AL679" s="289"/>
      <c r="AM679" s="289"/>
      <c r="AN679" s="289"/>
      <c r="AO679" s="289"/>
      <c r="AP679" s="289"/>
      <c r="AQ679" s="289"/>
      <c r="AR679" s="289"/>
      <c r="AS679" s="289"/>
      <c r="AT679" s="289"/>
      <c r="AU679" s="289"/>
      <c r="AV679" s="289"/>
      <c r="AW679" s="289"/>
      <c r="AX679" s="290"/>
      <c r="AY679" s="187"/>
    </row>
    <row r="680" spans="1:51" ht="19.5" customHeight="1" x14ac:dyDescent="0.15">
      <c r="A680" s="296"/>
      <c r="B680" s="297"/>
      <c r="C680" s="468"/>
      <c r="D680" s="286"/>
      <c r="E680" s="286"/>
      <c r="F680" s="286"/>
      <c r="G680" s="286"/>
      <c r="H680" s="286"/>
      <c r="I680" s="286"/>
      <c r="J680" s="286"/>
      <c r="K680" s="287"/>
      <c r="L680" s="285"/>
      <c r="M680" s="286"/>
      <c r="N680" s="286"/>
      <c r="O680" s="286"/>
      <c r="P680" s="286"/>
      <c r="Q680" s="287"/>
      <c r="R680" s="285"/>
      <c r="S680" s="286"/>
      <c r="T680" s="286"/>
      <c r="U680" s="286"/>
      <c r="V680" s="286"/>
      <c r="W680" s="287"/>
      <c r="X680" s="288"/>
      <c r="Y680" s="289"/>
      <c r="Z680" s="289"/>
      <c r="AA680" s="289"/>
      <c r="AB680" s="289"/>
      <c r="AC680" s="289"/>
      <c r="AD680" s="289"/>
      <c r="AE680" s="289"/>
      <c r="AF680" s="289"/>
      <c r="AG680" s="289"/>
      <c r="AH680" s="289"/>
      <c r="AI680" s="289"/>
      <c r="AJ680" s="289"/>
      <c r="AK680" s="289"/>
      <c r="AL680" s="289"/>
      <c r="AM680" s="289"/>
      <c r="AN680" s="289"/>
      <c r="AO680" s="289"/>
      <c r="AP680" s="289"/>
      <c r="AQ680" s="289"/>
      <c r="AR680" s="289"/>
      <c r="AS680" s="289"/>
      <c r="AT680" s="289"/>
      <c r="AU680" s="289"/>
      <c r="AV680" s="289"/>
      <c r="AW680" s="289"/>
      <c r="AX680" s="290"/>
      <c r="AY680" s="187"/>
    </row>
    <row r="681" spans="1:51" ht="19.5" customHeight="1" x14ac:dyDescent="0.15">
      <c r="A681" s="296"/>
      <c r="B681" s="297"/>
      <c r="C681" s="468"/>
      <c r="D681" s="286"/>
      <c r="E681" s="286"/>
      <c r="F681" s="286"/>
      <c r="G681" s="286"/>
      <c r="H681" s="286"/>
      <c r="I681" s="286"/>
      <c r="J681" s="286"/>
      <c r="K681" s="287"/>
      <c r="L681" s="285"/>
      <c r="M681" s="286"/>
      <c r="N681" s="286"/>
      <c r="O681" s="286"/>
      <c r="P681" s="286"/>
      <c r="Q681" s="287"/>
      <c r="R681" s="285"/>
      <c r="S681" s="286"/>
      <c r="T681" s="286"/>
      <c r="U681" s="286"/>
      <c r="V681" s="286"/>
      <c r="W681" s="287"/>
      <c r="X681" s="288"/>
      <c r="Y681" s="289"/>
      <c r="Z681" s="289"/>
      <c r="AA681" s="289"/>
      <c r="AB681" s="289"/>
      <c r="AC681" s="289"/>
      <c r="AD681" s="289"/>
      <c r="AE681" s="289"/>
      <c r="AF681" s="289"/>
      <c r="AG681" s="289"/>
      <c r="AH681" s="289"/>
      <c r="AI681" s="289"/>
      <c r="AJ681" s="289"/>
      <c r="AK681" s="289"/>
      <c r="AL681" s="289"/>
      <c r="AM681" s="289"/>
      <c r="AN681" s="289"/>
      <c r="AO681" s="289"/>
      <c r="AP681" s="289"/>
      <c r="AQ681" s="289"/>
      <c r="AR681" s="289"/>
      <c r="AS681" s="289"/>
      <c r="AT681" s="289"/>
      <c r="AU681" s="289"/>
      <c r="AV681" s="289"/>
      <c r="AW681" s="289"/>
      <c r="AX681" s="290"/>
      <c r="AY681" s="187"/>
    </row>
    <row r="682" spans="1:51" ht="19.5" customHeight="1" x14ac:dyDescent="0.15">
      <c r="A682" s="296"/>
      <c r="B682" s="297"/>
      <c r="C682" s="468"/>
      <c r="D682" s="286"/>
      <c r="E682" s="286"/>
      <c r="F682" s="286"/>
      <c r="G682" s="286"/>
      <c r="H682" s="286"/>
      <c r="I682" s="286"/>
      <c r="J682" s="286"/>
      <c r="K682" s="287"/>
      <c r="L682" s="285"/>
      <c r="M682" s="286"/>
      <c r="N682" s="286"/>
      <c r="O682" s="286"/>
      <c r="P682" s="286"/>
      <c r="Q682" s="287"/>
      <c r="R682" s="285"/>
      <c r="S682" s="286"/>
      <c r="T682" s="286"/>
      <c r="U682" s="286"/>
      <c r="V682" s="286"/>
      <c r="W682" s="287"/>
      <c r="X682" s="288"/>
      <c r="Y682" s="289"/>
      <c r="Z682" s="289"/>
      <c r="AA682" s="289"/>
      <c r="AB682" s="289"/>
      <c r="AC682" s="289"/>
      <c r="AD682" s="289"/>
      <c r="AE682" s="289"/>
      <c r="AF682" s="289"/>
      <c r="AG682" s="289"/>
      <c r="AH682" s="289"/>
      <c r="AI682" s="289"/>
      <c r="AJ682" s="289"/>
      <c r="AK682" s="289"/>
      <c r="AL682" s="289"/>
      <c r="AM682" s="289"/>
      <c r="AN682" s="289"/>
      <c r="AO682" s="289"/>
      <c r="AP682" s="289"/>
      <c r="AQ682" s="289"/>
      <c r="AR682" s="289"/>
      <c r="AS682" s="289"/>
      <c r="AT682" s="289"/>
      <c r="AU682" s="289"/>
      <c r="AV682" s="289"/>
      <c r="AW682" s="289"/>
      <c r="AX682" s="290"/>
      <c r="AY682" s="187"/>
    </row>
    <row r="683" spans="1:51" ht="19.5" customHeight="1" x14ac:dyDescent="0.15">
      <c r="A683" s="296"/>
      <c r="B683" s="297"/>
      <c r="C683" s="467"/>
      <c r="D683" s="334"/>
      <c r="E683" s="334"/>
      <c r="F683" s="334"/>
      <c r="G683" s="334"/>
      <c r="H683" s="334"/>
      <c r="I683" s="334"/>
      <c r="J683" s="334"/>
      <c r="K683" s="335"/>
      <c r="L683" s="333"/>
      <c r="M683" s="334"/>
      <c r="N683" s="334"/>
      <c r="O683" s="334"/>
      <c r="P683" s="334"/>
      <c r="Q683" s="335"/>
      <c r="R683" s="333"/>
      <c r="S683" s="334"/>
      <c r="T683" s="334"/>
      <c r="U683" s="334"/>
      <c r="V683" s="334"/>
      <c r="W683" s="335"/>
      <c r="X683" s="288"/>
      <c r="Y683" s="289"/>
      <c r="Z683" s="289"/>
      <c r="AA683" s="289"/>
      <c r="AB683" s="289"/>
      <c r="AC683" s="289"/>
      <c r="AD683" s="289"/>
      <c r="AE683" s="289"/>
      <c r="AF683" s="289"/>
      <c r="AG683" s="289"/>
      <c r="AH683" s="289"/>
      <c r="AI683" s="289"/>
      <c r="AJ683" s="289"/>
      <c r="AK683" s="289"/>
      <c r="AL683" s="289"/>
      <c r="AM683" s="289"/>
      <c r="AN683" s="289"/>
      <c r="AO683" s="289"/>
      <c r="AP683" s="289"/>
      <c r="AQ683" s="289"/>
      <c r="AR683" s="289"/>
      <c r="AS683" s="289"/>
      <c r="AT683" s="289"/>
      <c r="AU683" s="289"/>
      <c r="AV683" s="289"/>
      <c r="AW683" s="289"/>
      <c r="AX683" s="290"/>
      <c r="AY683" s="187"/>
    </row>
    <row r="684" spans="1:51" ht="19.5" customHeight="1" thickBot="1" x14ac:dyDescent="0.2">
      <c r="A684" s="298"/>
      <c r="B684" s="299"/>
      <c r="C684" s="317" t="s">
        <v>41</v>
      </c>
      <c r="D684" s="318"/>
      <c r="E684" s="318"/>
      <c r="F684" s="318"/>
      <c r="G684" s="318"/>
      <c r="H684" s="318"/>
      <c r="I684" s="318"/>
      <c r="J684" s="318"/>
      <c r="K684" s="319"/>
      <c r="L684" s="320"/>
      <c r="M684" s="318"/>
      <c r="N684" s="318"/>
      <c r="O684" s="318"/>
      <c r="P684" s="318"/>
      <c r="Q684" s="319"/>
      <c r="R684" s="320"/>
      <c r="S684" s="318"/>
      <c r="T684" s="318"/>
      <c r="U684" s="318"/>
      <c r="V684" s="318"/>
      <c r="W684" s="319"/>
      <c r="X684" s="321"/>
      <c r="Y684" s="322"/>
      <c r="Z684" s="322"/>
      <c r="AA684" s="322"/>
      <c r="AB684" s="322"/>
      <c r="AC684" s="322"/>
      <c r="AD684" s="322"/>
      <c r="AE684" s="322"/>
      <c r="AF684" s="322"/>
      <c r="AG684" s="322"/>
      <c r="AH684" s="322"/>
      <c r="AI684" s="322"/>
      <c r="AJ684" s="322"/>
      <c r="AK684" s="322"/>
      <c r="AL684" s="322"/>
      <c r="AM684" s="322"/>
      <c r="AN684" s="322"/>
      <c r="AO684" s="322"/>
      <c r="AP684" s="322"/>
      <c r="AQ684" s="322"/>
      <c r="AR684" s="322"/>
      <c r="AS684" s="322"/>
      <c r="AT684" s="322"/>
      <c r="AU684" s="322"/>
      <c r="AV684" s="322"/>
      <c r="AW684" s="322"/>
      <c r="AX684" s="323"/>
      <c r="AY684" s="187"/>
    </row>
    <row r="685" spans="1:51" x14ac:dyDescent="0.1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4"/>
      <c r="AL685" s="43"/>
      <c r="AM685" s="43"/>
      <c r="AN685" s="43"/>
      <c r="AO685" s="43"/>
      <c r="AP685" s="43"/>
      <c r="AQ685" s="43"/>
      <c r="AR685" s="43"/>
      <c r="AS685" s="43"/>
      <c r="AT685" s="43"/>
      <c r="AU685" s="43"/>
      <c r="AV685" s="43"/>
      <c r="AW685" s="43"/>
      <c r="AX685" s="43"/>
      <c r="AY685" s="40"/>
    </row>
    <row r="686" spans="1:51" x14ac:dyDescent="0.15">
      <c r="A686" s="223"/>
      <c r="B686" s="223"/>
      <c r="C686" s="223"/>
      <c r="D686" s="223"/>
      <c r="E686" s="223"/>
      <c r="F686" s="223"/>
      <c r="G686" s="223"/>
      <c r="H686" s="223"/>
      <c r="I686" s="223"/>
      <c r="J686" s="223"/>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c r="AJ686" s="223"/>
      <c r="AK686" s="223"/>
      <c r="AL686" s="223"/>
      <c r="AM686" s="223"/>
      <c r="AN686" s="223"/>
      <c r="AO686" s="223"/>
      <c r="AP686" s="223"/>
      <c r="AQ686" s="40"/>
      <c r="AR686" s="40"/>
      <c r="AS686" s="40"/>
      <c r="AT686" s="40"/>
      <c r="AU686" s="40"/>
      <c r="AV686" s="40"/>
      <c r="AW686" s="40"/>
      <c r="AX686" s="40"/>
      <c r="AY686" s="40"/>
    </row>
    <row r="687" spans="1:51" ht="20.25" customHeight="1" x14ac:dyDescent="0.15">
      <c r="A687" s="223"/>
      <c r="B687" s="223"/>
      <c r="C687" s="223"/>
      <c r="D687" s="223"/>
      <c r="E687" s="223"/>
      <c r="F687" s="223"/>
      <c r="G687" s="223"/>
      <c r="H687" s="223"/>
      <c r="I687" s="223"/>
      <c r="J687" s="223"/>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c r="AJ687" s="223"/>
      <c r="AK687" s="223"/>
      <c r="AL687" s="223"/>
      <c r="AM687" s="223"/>
      <c r="AN687" s="223"/>
      <c r="AO687" s="223"/>
      <c r="AP687" s="223"/>
      <c r="AQ687" s="40"/>
      <c r="AR687" s="40"/>
      <c r="AS687" s="40"/>
      <c r="AT687" s="40"/>
      <c r="AU687" s="40"/>
      <c r="AV687" s="40"/>
      <c r="AW687" s="40"/>
      <c r="AX687" s="40"/>
      <c r="AY687" s="40"/>
    </row>
    <row r="688" spans="1:51" ht="20.25" customHeight="1" thickBot="1" x14ac:dyDescent="0.2">
      <c r="A688" s="223"/>
      <c r="B688" s="223"/>
      <c r="C688" s="223"/>
      <c r="D688" s="223"/>
      <c r="E688" s="223"/>
      <c r="F688" s="223"/>
      <c r="G688" s="223"/>
      <c r="H688" s="223"/>
      <c r="I688" s="223"/>
      <c r="J688" s="223"/>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c r="AJ688" s="223"/>
      <c r="AK688" s="223"/>
      <c r="AL688" s="223"/>
      <c r="AM688" s="223"/>
      <c r="AN688" s="223"/>
      <c r="AO688" s="223"/>
      <c r="AP688" s="223"/>
      <c r="AQ688" s="479" t="s">
        <v>312</v>
      </c>
      <c r="AR688" s="479"/>
      <c r="AS688" s="479"/>
      <c r="AT688" s="479"/>
      <c r="AU688" s="479"/>
      <c r="AV688" s="479"/>
      <c r="AW688" s="479"/>
      <c r="AX688" s="479"/>
      <c r="AY688" s="40"/>
    </row>
    <row r="689" spans="1:51" ht="24.75" customHeight="1" x14ac:dyDescent="0.15">
      <c r="A689" s="431" t="s">
        <v>313</v>
      </c>
      <c r="B689" s="432"/>
      <c r="C689" s="432"/>
      <c r="D689" s="432"/>
      <c r="E689" s="432"/>
      <c r="F689" s="433"/>
      <c r="G689" s="2047" t="s">
        <v>1837</v>
      </c>
      <c r="H689" s="2219"/>
      <c r="I689" s="2219"/>
      <c r="J689" s="2219"/>
      <c r="K689" s="2219"/>
      <c r="L689" s="2219"/>
      <c r="M689" s="2219"/>
      <c r="N689" s="2219"/>
      <c r="O689" s="2219"/>
      <c r="P689" s="2219"/>
      <c r="Q689" s="2219"/>
      <c r="R689" s="2219"/>
      <c r="S689" s="2219"/>
      <c r="T689" s="2219"/>
      <c r="U689" s="2219"/>
      <c r="V689" s="2219"/>
      <c r="W689" s="2219"/>
      <c r="X689" s="2220"/>
      <c r="Y689" s="437" t="s">
        <v>330</v>
      </c>
      <c r="Z689" s="438"/>
      <c r="AA689" s="438"/>
      <c r="AB689" s="438"/>
      <c r="AC689" s="438"/>
      <c r="AD689" s="439"/>
      <c r="AE689" s="440" t="s">
        <v>1825</v>
      </c>
      <c r="AF689" s="441"/>
      <c r="AG689" s="441"/>
      <c r="AH689" s="441"/>
      <c r="AI689" s="441"/>
      <c r="AJ689" s="441"/>
      <c r="AK689" s="441"/>
      <c r="AL689" s="441"/>
      <c r="AM689" s="441"/>
      <c r="AN689" s="441"/>
      <c r="AO689" s="441"/>
      <c r="AP689" s="442"/>
      <c r="AQ689" s="443" t="s">
        <v>7</v>
      </c>
      <c r="AR689" s="444"/>
      <c r="AS689" s="444"/>
      <c r="AT689" s="444"/>
      <c r="AU689" s="444"/>
      <c r="AV689" s="444"/>
      <c r="AW689" s="444"/>
      <c r="AX689" s="445"/>
      <c r="AY689" s="187"/>
    </row>
    <row r="690" spans="1:51" ht="30" customHeight="1" x14ac:dyDescent="0.15">
      <c r="A690" s="403" t="s">
        <v>8</v>
      </c>
      <c r="B690" s="404"/>
      <c r="C690" s="404"/>
      <c r="D690" s="404"/>
      <c r="E690" s="404"/>
      <c r="F690" s="405"/>
      <c r="G690" s="1439" t="s">
        <v>1838</v>
      </c>
      <c r="H690" s="1440"/>
      <c r="I690" s="1440"/>
      <c r="J690" s="1440"/>
      <c r="K690" s="1440"/>
      <c r="L690" s="1440"/>
      <c r="M690" s="1440"/>
      <c r="N690" s="1440"/>
      <c r="O690" s="1440"/>
      <c r="P690" s="1440"/>
      <c r="Q690" s="1440"/>
      <c r="R690" s="1440"/>
      <c r="S690" s="1440"/>
      <c r="T690" s="1440"/>
      <c r="U690" s="1440"/>
      <c r="V690" s="1440"/>
      <c r="W690" s="1440"/>
      <c r="X690" s="2216"/>
      <c r="Y690" s="409" t="s">
        <v>10</v>
      </c>
      <c r="Z690" s="410"/>
      <c r="AA690" s="410"/>
      <c r="AB690" s="410"/>
      <c r="AC690" s="410"/>
      <c r="AD690" s="411"/>
      <c r="AE690" s="412" t="s">
        <v>1270</v>
      </c>
      <c r="AF690" s="413"/>
      <c r="AG690" s="413"/>
      <c r="AH690" s="413"/>
      <c r="AI690" s="413"/>
      <c r="AJ690" s="413"/>
      <c r="AK690" s="413"/>
      <c r="AL690" s="413"/>
      <c r="AM690" s="413"/>
      <c r="AN690" s="413"/>
      <c r="AO690" s="413"/>
      <c r="AP690" s="414"/>
      <c r="AQ690" s="415" t="s">
        <v>1271</v>
      </c>
      <c r="AR690" s="416"/>
      <c r="AS690" s="416"/>
      <c r="AT690" s="416"/>
      <c r="AU690" s="416"/>
      <c r="AV690" s="416"/>
      <c r="AW690" s="416"/>
      <c r="AX690" s="417"/>
      <c r="AY690" s="187"/>
    </row>
    <row r="691" spans="1:51" ht="42" customHeight="1" x14ac:dyDescent="0.15">
      <c r="A691" s="418" t="s">
        <v>13</v>
      </c>
      <c r="B691" s="419"/>
      <c r="C691" s="419"/>
      <c r="D691" s="419"/>
      <c r="E691" s="419"/>
      <c r="F691" s="420"/>
      <c r="G691" s="1445" t="s">
        <v>14</v>
      </c>
      <c r="H691" s="2217"/>
      <c r="I691" s="2217"/>
      <c r="J691" s="2217"/>
      <c r="K691" s="2217"/>
      <c r="L691" s="2217"/>
      <c r="M691" s="2217"/>
      <c r="N691" s="2217"/>
      <c r="O691" s="2217"/>
      <c r="P691" s="2217"/>
      <c r="Q691" s="2217"/>
      <c r="R691" s="2217"/>
      <c r="S691" s="2217"/>
      <c r="T691" s="2217"/>
      <c r="U691" s="2217"/>
      <c r="V691" s="2217"/>
      <c r="W691" s="2217"/>
      <c r="X691" s="2218"/>
      <c r="Y691" s="424" t="s">
        <v>15</v>
      </c>
      <c r="Z691" s="425"/>
      <c r="AA691" s="425"/>
      <c r="AB691" s="425"/>
      <c r="AC691" s="425"/>
      <c r="AD691" s="426"/>
      <c r="AE691" s="427" t="s">
        <v>1827</v>
      </c>
      <c r="AF691" s="428"/>
      <c r="AG691" s="428"/>
      <c r="AH691" s="428"/>
      <c r="AI691" s="428"/>
      <c r="AJ691" s="428"/>
      <c r="AK691" s="428"/>
      <c r="AL691" s="428"/>
      <c r="AM691" s="428"/>
      <c r="AN691" s="428"/>
      <c r="AO691" s="428"/>
      <c r="AP691" s="428"/>
      <c r="AQ691" s="428"/>
      <c r="AR691" s="428"/>
      <c r="AS691" s="428"/>
      <c r="AT691" s="428"/>
      <c r="AU691" s="428"/>
      <c r="AV691" s="428"/>
      <c r="AW691" s="428"/>
      <c r="AX691" s="429"/>
      <c r="AY691" s="187"/>
    </row>
    <row r="692" spans="1:51" ht="39" customHeight="1" x14ac:dyDescent="0.15">
      <c r="A692" s="446" t="s">
        <v>17</v>
      </c>
      <c r="B692" s="447"/>
      <c r="C692" s="447"/>
      <c r="D692" s="447"/>
      <c r="E692" s="447"/>
      <c r="F692" s="448"/>
      <c r="G692" s="1640" t="s">
        <v>686</v>
      </c>
      <c r="H692" s="1641"/>
      <c r="I692" s="1641"/>
      <c r="J692" s="1641"/>
      <c r="K692" s="1641"/>
      <c r="L692" s="1641"/>
      <c r="M692" s="1641"/>
      <c r="N692" s="1641"/>
      <c r="O692" s="1641"/>
      <c r="P692" s="1641"/>
      <c r="Q692" s="1641"/>
      <c r="R692" s="1641"/>
      <c r="S692" s="1641"/>
      <c r="T692" s="1641"/>
      <c r="U692" s="1641"/>
      <c r="V692" s="1641"/>
      <c r="W692" s="1641"/>
      <c r="X692" s="1642"/>
      <c r="Y692" s="452" t="s">
        <v>603</v>
      </c>
      <c r="Z692" s="453"/>
      <c r="AA692" s="453"/>
      <c r="AB692" s="453"/>
      <c r="AC692" s="453"/>
      <c r="AD692" s="454"/>
      <c r="AE692" s="2038" t="s">
        <v>1828</v>
      </c>
      <c r="AF692" s="2221"/>
      <c r="AG692" s="2221"/>
      <c r="AH692" s="2221"/>
      <c r="AI692" s="2221"/>
      <c r="AJ692" s="2221"/>
      <c r="AK692" s="2221"/>
      <c r="AL692" s="2221"/>
      <c r="AM692" s="2221"/>
      <c r="AN692" s="2221"/>
      <c r="AO692" s="2221"/>
      <c r="AP692" s="2221"/>
      <c r="AQ692" s="2221"/>
      <c r="AR692" s="2221"/>
      <c r="AS692" s="2221"/>
      <c r="AT692" s="2221"/>
      <c r="AU692" s="2221"/>
      <c r="AV692" s="2221"/>
      <c r="AW692" s="2221"/>
      <c r="AX692" s="2222"/>
      <c r="AY692" s="187"/>
    </row>
    <row r="693" spans="1:51" ht="34.5" customHeight="1" x14ac:dyDescent="0.15">
      <c r="A693" s="381" t="s">
        <v>21</v>
      </c>
      <c r="B693" s="382"/>
      <c r="C693" s="382"/>
      <c r="D693" s="382"/>
      <c r="E693" s="382"/>
      <c r="F693" s="383"/>
      <c r="G693" s="469" t="s">
        <v>1839</v>
      </c>
      <c r="H693" s="470"/>
      <c r="I693" s="470"/>
      <c r="J693" s="470"/>
      <c r="K693" s="470"/>
      <c r="L693" s="470"/>
      <c r="M693" s="470"/>
      <c r="N693" s="470"/>
      <c r="O693" s="470"/>
      <c r="P693" s="470"/>
      <c r="Q693" s="470"/>
      <c r="R693" s="470"/>
      <c r="S693" s="470"/>
      <c r="T693" s="470"/>
      <c r="U693" s="470"/>
      <c r="V693" s="470"/>
      <c r="W693" s="470"/>
      <c r="X693" s="470"/>
      <c r="Y693" s="470"/>
      <c r="Z693" s="470"/>
      <c r="AA693" s="470"/>
      <c r="AB693" s="470"/>
      <c r="AC693" s="470"/>
      <c r="AD693" s="470"/>
      <c r="AE693" s="470"/>
      <c r="AF693" s="470"/>
      <c r="AG693" s="470"/>
      <c r="AH693" s="470"/>
      <c r="AI693" s="470"/>
      <c r="AJ693" s="470"/>
      <c r="AK693" s="470"/>
      <c r="AL693" s="470"/>
      <c r="AM693" s="470"/>
      <c r="AN693" s="470"/>
      <c r="AO693" s="470"/>
      <c r="AP693" s="470"/>
      <c r="AQ693" s="470"/>
      <c r="AR693" s="470"/>
      <c r="AS693" s="470"/>
      <c r="AT693" s="470"/>
      <c r="AU693" s="470"/>
      <c r="AV693" s="470"/>
      <c r="AW693" s="470"/>
      <c r="AX693" s="471"/>
      <c r="AY693" s="187"/>
    </row>
    <row r="694" spans="1:51" ht="34.5" customHeight="1" x14ac:dyDescent="0.15">
      <c r="A694" s="381" t="s">
        <v>23</v>
      </c>
      <c r="B694" s="382"/>
      <c r="C694" s="382"/>
      <c r="D694" s="382"/>
      <c r="E694" s="382"/>
      <c r="F694" s="383"/>
      <c r="G694" s="469" t="s">
        <v>1840</v>
      </c>
      <c r="H694" s="470"/>
      <c r="I694" s="470"/>
      <c r="J694" s="470"/>
      <c r="K694" s="470"/>
      <c r="L694" s="470"/>
      <c r="M694" s="470"/>
      <c r="N694" s="470"/>
      <c r="O694" s="470"/>
      <c r="P694" s="470"/>
      <c r="Q694" s="470"/>
      <c r="R694" s="470"/>
      <c r="S694" s="470"/>
      <c r="T694" s="470"/>
      <c r="U694" s="470"/>
      <c r="V694" s="470"/>
      <c r="W694" s="470"/>
      <c r="X694" s="470"/>
      <c r="Y694" s="470"/>
      <c r="Z694" s="470"/>
      <c r="AA694" s="470"/>
      <c r="AB694" s="470"/>
      <c r="AC694" s="470"/>
      <c r="AD694" s="470"/>
      <c r="AE694" s="470"/>
      <c r="AF694" s="470"/>
      <c r="AG694" s="470"/>
      <c r="AH694" s="470"/>
      <c r="AI694" s="470"/>
      <c r="AJ694" s="470"/>
      <c r="AK694" s="470"/>
      <c r="AL694" s="470"/>
      <c r="AM694" s="470"/>
      <c r="AN694" s="470"/>
      <c r="AO694" s="470"/>
      <c r="AP694" s="470"/>
      <c r="AQ694" s="470"/>
      <c r="AR694" s="470"/>
      <c r="AS694" s="470"/>
      <c r="AT694" s="470"/>
      <c r="AU694" s="470"/>
      <c r="AV694" s="470"/>
      <c r="AW694" s="470"/>
      <c r="AX694" s="471"/>
      <c r="AY694" s="187"/>
    </row>
    <row r="695" spans="1:51" ht="22.5" customHeight="1" x14ac:dyDescent="0.15">
      <c r="A695" s="381" t="s">
        <v>25</v>
      </c>
      <c r="B695" s="382"/>
      <c r="C695" s="382"/>
      <c r="D695" s="382"/>
      <c r="E695" s="382"/>
      <c r="F695" s="383"/>
      <c r="G695" s="387" t="s">
        <v>26</v>
      </c>
      <c r="H695" s="388"/>
      <c r="I695" s="388"/>
      <c r="J695" s="388"/>
      <c r="K695" s="388"/>
      <c r="L695" s="388"/>
      <c r="M695" s="388"/>
      <c r="N695" s="388"/>
      <c r="O695" s="388"/>
      <c r="P695" s="388"/>
      <c r="Q695" s="388"/>
      <c r="R695" s="388"/>
      <c r="S695" s="388"/>
      <c r="T695" s="388"/>
      <c r="U695" s="388"/>
      <c r="V695" s="388"/>
      <c r="W695" s="388"/>
      <c r="X695" s="388"/>
      <c r="Y695" s="388"/>
      <c r="Z695" s="388"/>
      <c r="AA695" s="388"/>
      <c r="AB695" s="388"/>
      <c r="AC695" s="388"/>
      <c r="AD695" s="388"/>
      <c r="AE695" s="388"/>
      <c r="AF695" s="388"/>
      <c r="AG695" s="388"/>
      <c r="AH695" s="388"/>
      <c r="AI695" s="388"/>
      <c r="AJ695" s="388"/>
      <c r="AK695" s="388"/>
      <c r="AL695" s="388"/>
      <c r="AM695" s="388"/>
      <c r="AN695" s="388"/>
      <c r="AO695" s="388"/>
      <c r="AP695" s="388"/>
      <c r="AQ695" s="388"/>
      <c r="AR695" s="388"/>
      <c r="AS695" s="388"/>
      <c r="AT695" s="388"/>
      <c r="AU695" s="388"/>
      <c r="AV695" s="388"/>
      <c r="AW695" s="388"/>
      <c r="AX695" s="389"/>
      <c r="AY695" s="187"/>
    </row>
    <row r="696" spans="1:51" ht="19.5" customHeight="1" x14ac:dyDescent="0.15">
      <c r="A696" s="390" t="s">
        <v>27</v>
      </c>
      <c r="B696" s="391"/>
      <c r="C696" s="391"/>
      <c r="D696" s="391"/>
      <c r="E696" s="391"/>
      <c r="F696" s="392"/>
      <c r="G696" s="399"/>
      <c r="H696" s="400"/>
      <c r="I696" s="400"/>
      <c r="J696" s="400"/>
      <c r="K696" s="400"/>
      <c r="L696" s="400"/>
      <c r="M696" s="400"/>
      <c r="N696" s="400"/>
      <c r="O696" s="401"/>
      <c r="P696" s="365" t="s">
        <v>321</v>
      </c>
      <c r="Q696" s="366"/>
      <c r="R696" s="366"/>
      <c r="S696" s="366"/>
      <c r="T696" s="366"/>
      <c r="U696" s="366"/>
      <c r="V696" s="402"/>
      <c r="W696" s="365" t="s">
        <v>322</v>
      </c>
      <c r="X696" s="366"/>
      <c r="Y696" s="366"/>
      <c r="Z696" s="366"/>
      <c r="AA696" s="366"/>
      <c r="AB696" s="366"/>
      <c r="AC696" s="402"/>
      <c r="AD696" s="365" t="s">
        <v>323</v>
      </c>
      <c r="AE696" s="366"/>
      <c r="AF696" s="366"/>
      <c r="AG696" s="366"/>
      <c r="AH696" s="366"/>
      <c r="AI696" s="366"/>
      <c r="AJ696" s="402"/>
      <c r="AK696" s="365" t="s">
        <v>324</v>
      </c>
      <c r="AL696" s="366"/>
      <c r="AM696" s="366"/>
      <c r="AN696" s="366"/>
      <c r="AO696" s="366"/>
      <c r="AP696" s="366"/>
      <c r="AQ696" s="402"/>
      <c r="AR696" s="365" t="s">
        <v>325</v>
      </c>
      <c r="AS696" s="366"/>
      <c r="AT696" s="366"/>
      <c r="AU696" s="366"/>
      <c r="AV696" s="366"/>
      <c r="AW696" s="366"/>
      <c r="AX696" s="367"/>
      <c r="AY696" s="187"/>
    </row>
    <row r="697" spans="1:51" ht="19.5" customHeight="1" x14ac:dyDescent="0.15">
      <c r="A697" s="393"/>
      <c r="B697" s="394"/>
      <c r="C697" s="394"/>
      <c r="D697" s="394"/>
      <c r="E697" s="394"/>
      <c r="F697" s="395"/>
      <c r="G697" s="368" t="s">
        <v>33</v>
      </c>
      <c r="H697" s="369"/>
      <c r="I697" s="374" t="s">
        <v>34</v>
      </c>
      <c r="J697" s="375"/>
      <c r="K697" s="375"/>
      <c r="L697" s="375"/>
      <c r="M697" s="375"/>
      <c r="N697" s="375"/>
      <c r="O697" s="376"/>
      <c r="P697" s="311">
        <v>0.1</v>
      </c>
      <c r="Q697" s="312"/>
      <c r="R697" s="312"/>
      <c r="S697" s="312"/>
      <c r="T697" s="312"/>
      <c r="U697" s="312"/>
      <c r="V697" s="313"/>
      <c r="W697" s="311">
        <v>0.1</v>
      </c>
      <c r="X697" s="312"/>
      <c r="Y697" s="312"/>
      <c r="Z697" s="312"/>
      <c r="AA697" s="312"/>
      <c r="AB697" s="312"/>
      <c r="AC697" s="313"/>
      <c r="AD697" s="311">
        <v>0.1</v>
      </c>
      <c r="AE697" s="312"/>
      <c r="AF697" s="312"/>
      <c r="AG697" s="312"/>
      <c r="AH697" s="312"/>
      <c r="AI697" s="312"/>
      <c r="AJ697" s="313"/>
      <c r="AK697" s="311">
        <v>0.1</v>
      </c>
      <c r="AL697" s="312"/>
      <c r="AM697" s="312"/>
      <c r="AN697" s="312"/>
      <c r="AO697" s="312"/>
      <c r="AP697" s="312"/>
      <c r="AQ697" s="313"/>
      <c r="AR697" s="311"/>
      <c r="AS697" s="312"/>
      <c r="AT697" s="312"/>
      <c r="AU697" s="312"/>
      <c r="AV697" s="312"/>
      <c r="AW697" s="312"/>
      <c r="AX697" s="380"/>
      <c r="AY697" s="187"/>
    </row>
    <row r="698" spans="1:51" ht="19.5" customHeight="1" x14ac:dyDescent="0.15">
      <c r="A698" s="393"/>
      <c r="B698" s="394"/>
      <c r="C698" s="394"/>
      <c r="D698" s="394"/>
      <c r="E698" s="394"/>
      <c r="F698" s="395"/>
      <c r="G698" s="370"/>
      <c r="H698" s="371"/>
      <c r="I698" s="340" t="s">
        <v>35</v>
      </c>
      <c r="J698" s="341"/>
      <c r="K698" s="341"/>
      <c r="L698" s="341"/>
      <c r="M698" s="341"/>
      <c r="N698" s="341"/>
      <c r="O698" s="342"/>
      <c r="P698" s="285" t="s">
        <v>1532</v>
      </c>
      <c r="Q698" s="286"/>
      <c r="R698" s="286"/>
      <c r="S698" s="286"/>
      <c r="T698" s="286"/>
      <c r="U698" s="286"/>
      <c r="V698" s="287"/>
      <c r="W698" s="285" t="s">
        <v>1532</v>
      </c>
      <c r="X698" s="286"/>
      <c r="Y698" s="286"/>
      <c r="Z698" s="286"/>
      <c r="AA698" s="286"/>
      <c r="AB698" s="286"/>
      <c r="AC698" s="287"/>
      <c r="AD698" s="285" t="s">
        <v>1532</v>
      </c>
      <c r="AE698" s="286"/>
      <c r="AF698" s="286"/>
      <c r="AG698" s="286"/>
      <c r="AH698" s="286"/>
      <c r="AI698" s="286"/>
      <c r="AJ698" s="287"/>
      <c r="AK698" s="285" t="s">
        <v>1532</v>
      </c>
      <c r="AL698" s="286"/>
      <c r="AM698" s="286"/>
      <c r="AN698" s="286"/>
      <c r="AO698" s="286"/>
      <c r="AP698" s="286"/>
      <c r="AQ698" s="287"/>
      <c r="AR698" s="337"/>
      <c r="AS698" s="338"/>
      <c r="AT698" s="338"/>
      <c r="AU698" s="338"/>
      <c r="AV698" s="338"/>
      <c r="AW698" s="338"/>
      <c r="AX698" s="339"/>
      <c r="AY698" s="187"/>
    </row>
    <row r="699" spans="1:51" ht="19.5" customHeight="1" x14ac:dyDescent="0.15">
      <c r="A699" s="393"/>
      <c r="B699" s="394"/>
      <c r="C699" s="394"/>
      <c r="D699" s="394"/>
      <c r="E699" s="394"/>
      <c r="F699" s="395"/>
      <c r="G699" s="370"/>
      <c r="H699" s="371"/>
      <c r="I699" s="340" t="s">
        <v>38</v>
      </c>
      <c r="J699" s="341"/>
      <c r="K699" s="341"/>
      <c r="L699" s="341"/>
      <c r="M699" s="341"/>
      <c r="N699" s="341"/>
      <c r="O699" s="342"/>
      <c r="P699" s="285" t="s">
        <v>1532</v>
      </c>
      <c r="Q699" s="286"/>
      <c r="R699" s="286"/>
      <c r="S699" s="286"/>
      <c r="T699" s="286"/>
      <c r="U699" s="286"/>
      <c r="V699" s="287"/>
      <c r="W699" s="285" t="s">
        <v>1532</v>
      </c>
      <c r="X699" s="286"/>
      <c r="Y699" s="286"/>
      <c r="Z699" s="286"/>
      <c r="AA699" s="286"/>
      <c r="AB699" s="286"/>
      <c r="AC699" s="287"/>
      <c r="AD699" s="285" t="s">
        <v>1532</v>
      </c>
      <c r="AE699" s="286"/>
      <c r="AF699" s="286"/>
      <c r="AG699" s="286"/>
      <c r="AH699" s="286"/>
      <c r="AI699" s="286"/>
      <c r="AJ699" s="287"/>
      <c r="AK699" s="285" t="s">
        <v>1532</v>
      </c>
      <c r="AL699" s="286"/>
      <c r="AM699" s="286"/>
      <c r="AN699" s="286"/>
      <c r="AO699" s="286"/>
      <c r="AP699" s="286"/>
      <c r="AQ699" s="287"/>
      <c r="AR699" s="285"/>
      <c r="AS699" s="286"/>
      <c r="AT699" s="286"/>
      <c r="AU699" s="286"/>
      <c r="AV699" s="286"/>
      <c r="AW699" s="286"/>
      <c r="AX699" s="343"/>
      <c r="AY699" s="187"/>
    </row>
    <row r="700" spans="1:51" ht="19.5" customHeight="1" x14ac:dyDescent="0.15">
      <c r="A700" s="393"/>
      <c r="B700" s="394"/>
      <c r="C700" s="394"/>
      <c r="D700" s="394"/>
      <c r="E700" s="394"/>
      <c r="F700" s="395"/>
      <c r="G700" s="370"/>
      <c r="H700" s="371"/>
      <c r="I700" s="340" t="s">
        <v>39</v>
      </c>
      <c r="J700" s="341"/>
      <c r="K700" s="341"/>
      <c r="L700" s="341"/>
      <c r="M700" s="341"/>
      <c r="N700" s="341"/>
      <c r="O700" s="342"/>
      <c r="P700" s="285" t="s">
        <v>1532</v>
      </c>
      <c r="Q700" s="286"/>
      <c r="R700" s="286"/>
      <c r="S700" s="286"/>
      <c r="T700" s="286"/>
      <c r="U700" s="286"/>
      <c r="V700" s="287"/>
      <c r="W700" s="285" t="s">
        <v>1532</v>
      </c>
      <c r="X700" s="286"/>
      <c r="Y700" s="286"/>
      <c r="Z700" s="286"/>
      <c r="AA700" s="286"/>
      <c r="AB700" s="286"/>
      <c r="AC700" s="287"/>
      <c r="AD700" s="285" t="s">
        <v>1532</v>
      </c>
      <c r="AE700" s="286"/>
      <c r="AF700" s="286"/>
      <c r="AG700" s="286"/>
      <c r="AH700" s="286"/>
      <c r="AI700" s="286"/>
      <c r="AJ700" s="287"/>
      <c r="AK700" s="285" t="s">
        <v>1532</v>
      </c>
      <c r="AL700" s="286"/>
      <c r="AM700" s="286"/>
      <c r="AN700" s="286"/>
      <c r="AO700" s="286"/>
      <c r="AP700" s="286"/>
      <c r="AQ700" s="287"/>
      <c r="AR700" s="337"/>
      <c r="AS700" s="338"/>
      <c r="AT700" s="338"/>
      <c r="AU700" s="338"/>
      <c r="AV700" s="338"/>
      <c r="AW700" s="338"/>
      <c r="AX700" s="339"/>
      <c r="AY700" s="187"/>
    </row>
    <row r="701" spans="1:51" ht="19.5" customHeight="1" x14ac:dyDescent="0.15">
      <c r="A701" s="393"/>
      <c r="B701" s="394"/>
      <c r="C701" s="394"/>
      <c r="D701" s="394"/>
      <c r="E701" s="394"/>
      <c r="F701" s="395"/>
      <c r="G701" s="370"/>
      <c r="H701" s="371"/>
      <c r="I701" s="340" t="s">
        <v>40</v>
      </c>
      <c r="J701" s="341"/>
      <c r="K701" s="341"/>
      <c r="L701" s="341"/>
      <c r="M701" s="341"/>
      <c r="N701" s="341"/>
      <c r="O701" s="342"/>
      <c r="P701" s="285" t="s">
        <v>1532</v>
      </c>
      <c r="Q701" s="286"/>
      <c r="R701" s="286"/>
      <c r="S701" s="286"/>
      <c r="T701" s="286"/>
      <c r="U701" s="286"/>
      <c r="V701" s="287"/>
      <c r="W701" s="285" t="s">
        <v>1532</v>
      </c>
      <c r="X701" s="286"/>
      <c r="Y701" s="286"/>
      <c r="Z701" s="286"/>
      <c r="AA701" s="286"/>
      <c r="AB701" s="286"/>
      <c r="AC701" s="287"/>
      <c r="AD701" s="285" t="s">
        <v>1532</v>
      </c>
      <c r="AE701" s="286"/>
      <c r="AF701" s="286"/>
      <c r="AG701" s="286"/>
      <c r="AH701" s="286"/>
      <c r="AI701" s="286"/>
      <c r="AJ701" s="287"/>
      <c r="AK701" s="285" t="s">
        <v>1532</v>
      </c>
      <c r="AL701" s="286"/>
      <c r="AM701" s="286"/>
      <c r="AN701" s="286"/>
      <c r="AO701" s="286"/>
      <c r="AP701" s="286"/>
      <c r="AQ701" s="287"/>
      <c r="AR701" s="337"/>
      <c r="AS701" s="338"/>
      <c r="AT701" s="338"/>
      <c r="AU701" s="338"/>
      <c r="AV701" s="338"/>
      <c r="AW701" s="338"/>
      <c r="AX701" s="339"/>
      <c r="AY701" s="187"/>
    </row>
    <row r="702" spans="1:51" ht="19.5" customHeight="1" x14ac:dyDescent="0.15">
      <c r="A702" s="393"/>
      <c r="B702" s="394"/>
      <c r="C702" s="394"/>
      <c r="D702" s="394"/>
      <c r="E702" s="394"/>
      <c r="F702" s="395"/>
      <c r="G702" s="372"/>
      <c r="H702" s="373"/>
      <c r="I702" s="355" t="s">
        <v>41</v>
      </c>
      <c r="J702" s="356"/>
      <c r="K702" s="356"/>
      <c r="L702" s="356"/>
      <c r="M702" s="356"/>
      <c r="N702" s="356"/>
      <c r="O702" s="357"/>
      <c r="P702" s="333">
        <v>0.1</v>
      </c>
      <c r="Q702" s="334"/>
      <c r="R702" s="334"/>
      <c r="S702" s="334"/>
      <c r="T702" s="334"/>
      <c r="U702" s="334"/>
      <c r="V702" s="335"/>
      <c r="W702" s="333">
        <v>0.1</v>
      </c>
      <c r="X702" s="334"/>
      <c r="Y702" s="334"/>
      <c r="Z702" s="334"/>
      <c r="AA702" s="334"/>
      <c r="AB702" s="334"/>
      <c r="AC702" s="335"/>
      <c r="AD702" s="333">
        <v>0.1</v>
      </c>
      <c r="AE702" s="334"/>
      <c r="AF702" s="334"/>
      <c r="AG702" s="334"/>
      <c r="AH702" s="334"/>
      <c r="AI702" s="334"/>
      <c r="AJ702" s="335"/>
      <c r="AK702" s="333">
        <v>0.1</v>
      </c>
      <c r="AL702" s="334"/>
      <c r="AM702" s="334"/>
      <c r="AN702" s="334"/>
      <c r="AO702" s="334"/>
      <c r="AP702" s="334"/>
      <c r="AQ702" s="335"/>
      <c r="AR702" s="333"/>
      <c r="AS702" s="334"/>
      <c r="AT702" s="334"/>
      <c r="AU702" s="334"/>
      <c r="AV702" s="334"/>
      <c r="AW702" s="334"/>
      <c r="AX702" s="364"/>
      <c r="AY702" s="187"/>
    </row>
    <row r="703" spans="1:51" ht="19.5" customHeight="1" x14ac:dyDescent="0.15">
      <c r="A703" s="393"/>
      <c r="B703" s="394"/>
      <c r="C703" s="394"/>
      <c r="D703" s="394"/>
      <c r="E703" s="394"/>
      <c r="F703" s="395"/>
      <c r="G703" s="344" t="s">
        <v>42</v>
      </c>
      <c r="H703" s="345"/>
      <c r="I703" s="345"/>
      <c r="J703" s="345"/>
      <c r="K703" s="345"/>
      <c r="L703" s="345"/>
      <c r="M703" s="345"/>
      <c r="N703" s="345"/>
      <c r="O703" s="346"/>
      <c r="P703" s="348">
        <v>0.04</v>
      </c>
      <c r="Q703" s="349"/>
      <c r="R703" s="349"/>
      <c r="S703" s="349"/>
      <c r="T703" s="349"/>
      <c r="U703" s="349"/>
      <c r="V703" s="350"/>
      <c r="W703" s="348">
        <v>0.1</v>
      </c>
      <c r="X703" s="349"/>
      <c r="Y703" s="349"/>
      <c r="Z703" s="349"/>
      <c r="AA703" s="349"/>
      <c r="AB703" s="349"/>
      <c r="AC703" s="350"/>
      <c r="AD703" s="348">
        <v>0</v>
      </c>
      <c r="AE703" s="349"/>
      <c r="AF703" s="349"/>
      <c r="AG703" s="349"/>
      <c r="AH703" s="349"/>
      <c r="AI703" s="349"/>
      <c r="AJ703" s="350"/>
      <c r="AK703" s="351"/>
      <c r="AL703" s="352"/>
      <c r="AM703" s="352"/>
      <c r="AN703" s="352"/>
      <c r="AO703" s="352"/>
      <c r="AP703" s="352"/>
      <c r="AQ703" s="353"/>
      <c r="AR703" s="351"/>
      <c r="AS703" s="352"/>
      <c r="AT703" s="352"/>
      <c r="AU703" s="352"/>
      <c r="AV703" s="352"/>
      <c r="AW703" s="352"/>
      <c r="AX703" s="354"/>
      <c r="AY703" s="187"/>
    </row>
    <row r="704" spans="1:51" ht="19.5" customHeight="1" x14ac:dyDescent="0.15">
      <c r="A704" s="396"/>
      <c r="B704" s="397"/>
      <c r="C704" s="397"/>
      <c r="D704" s="397"/>
      <c r="E704" s="397"/>
      <c r="F704" s="398"/>
      <c r="G704" s="344" t="s">
        <v>43</v>
      </c>
      <c r="H704" s="345"/>
      <c r="I704" s="345"/>
      <c r="J704" s="345"/>
      <c r="K704" s="345"/>
      <c r="L704" s="345"/>
      <c r="M704" s="345"/>
      <c r="N704" s="345"/>
      <c r="O704" s="346"/>
      <c r="P704" s="2213">
        <v>0.33100000000000002</v>
      </c>
      <c r="Q704" s="2214"/>
      <c r="R704" s="2214"/>
      <c r="S704" s="2214"/>
      <c r="T704" s="2214"/>
      <c r="U704" s="2214"/>
      <c r="V704" s="2215"/>
      <c r="W704" s="2213">
        <v>0.85499999999999998</v>
      </c>
      <c r="X704" s="2214"/>
      <c r="Y704" s="2214"/>
      <c r="Z704" s="2214"/>
      <c r="AA704" s="2214"/>
      <c r="AB704" s="2214"/>
      <c r="AC704" s="2215"/>
      <c r="AD704" s="2213">
        <v>0</v>
      </c>
      <c r="AE704" s="2214"/>
      <c r="AF704" s="2214"/>
      <c r="AG704" s="2214"/>
      <c r="AH704" s="2214"/>
      <c r="AI704" s="2214"/>
      <c r="AJ704" s="2215"/>
      <c r="AK704" s="351"/>
      <c r="AL704" s="352"/>
      <c r="AM704" s="352"/>
      <c r="AN704" s="352"/>
      <c r="AO704" s="352"/>
      <c r="AP704" s="352"/>
      <c r="AQ704" s="353"/>
      <c r="AR704" s="351"/>
      <c r="AS704" s="352"/>
      <c r="AT704" s="352"/>
      <c r="AU704" s="352"/>
      <c r="AV704" s="352"/>
      <c r="AW704" s="352"/>
      <c r="AX704" s="354"/>
      <c r="AY704" s="187"/>
    </row>
    <row r="705" spans="1:51" ht="19.5" customHeight="1" x14ac:dyDescent="0.15">
      <c r="A705" s="294" t="s">
        <v>73</v>
      </c>
      <c r="B705" s="295"/>
      <c r="C705" s="300" t="s">
        <v>74</v>
      </c>
      <c r="D705" s="301"/>
      <c r="E705" s="301"/>
      <c r="F705" s="301"/>
      <c r="G705" s="301"/>
      <c r="H705" s="301"/>
      <c r="I705" s="301"/>
      <c r="J705" s="301"/>
      <c r="K705" s="302"/>
      <c r="L705" s="303" t="s">
        <v>75</v>
      </c>
      <c r="M705" s="304"/>
      <c r="N705" s="304"/>
      <c r="O705" s="304"/>
      <c r="P705" s="304"/>
      <c r="Q705" s="305"/>
      <c r="R705" s="306" t="s">
        <v>325</v>
      </c>
      <c r="S705" s="301"/>
      <c r="T705" s="301"/>
      <c r="U705" s="301"/>
      <c r="V705" s="301"/>
      <c r="W705" s="302"/>
      <c r="X705" s="306" t="s">
        <v>76</v>
      </c>
      <c r="Y705" s="301"/>
      <c r="Z705" s="301"/>
      <c r="AA705" s="301"/>
      <c r="AB705" s="301"/>
      <c r="AC705" s="301"/>
      <c r="AD705" s="301"/>
      <c r="AE705" s="301"/>
      <c r="AF705" s="301"/>
      <c r="AG705" s="301"/>
      <c r="AH705" s="301"/>
      <c r="AI705" s="301"/>
      <c r="AJ705" s="301"/>
      <c r="AK705" s="301"/>
      <c r="AL705" s="301"/>
      <c r="AM705" s="301"/>
      <c r="AN705" s="301"/>
      <c r="AO705" s="301"/>
      <c r="AP705" s="301"/>
      <c r="AQ705" s="301"/>
      <c r="AR705" s="301"/>
      <c r="AS705" s="301"/>
      <c r="AT705" s="301"/>
      <c r="AU705" s="301"/>
      <c r="AV705" s="301"/>
      <c r="AW705" s="301"/>
      <c r="AX705" s="307"/>
      <c r="AY705" s="187"/>
    </row>
    <row r="706" spans="1:51" ht="19.5" customHeight="1" x14ac:dyDescent="0.15">
      <c r="A706" s="296"/>
      <c r="B706" s="297"/>
      <c r="C706" s="494" t="s">
        <v>1678</v>
      </c>
      <c r="D706" s="312"/>
      <c r="E706" s="312"/>
      <c r="F706" s="312"/>
      <c r="G706" s="312"/>
      <c r="H706" s="312"/>
      <c r="I706" s="312"/>
      <c r="J706" s="312"/>
      <c r="K706" s="313"/>
      <c r="L706" s="311">
        <v>0.1</v>
      </c>
      <c r="M706" s="312"/>
      <c r="N706" s="312"/>
      <c r="O706" s="312"/>
      <c r="P706" s="312"/>
      <c r="Q706" s="313"/>
      <c r="R706" s="311"/>
      <c r="S706" s="312"/>
      <c r="T706" s="312"/>
      <c r="U706" s="312"/>
      <c r="V706" s="312"/>
      <c r="W706" s="313"/>
      <c r="X706" s="314"/>
      <c r="Y706" s="315"/>
      <c r="Z706" s="315"/>
      <c r="AA706" s="315"/>
      <c r="AB706" s="315"/>
      <c r="AC706" s="315"/>
      <c r="AD706" s="315"/>
      <c r="AE706" s="315"/>
      <c r="AF706" s="315"/>
      <c r="AG706" s="315"/>
      <c r="AH706" s="315"/>
      <c r="AI706" s="315"/>
      <c r="AJ706" s="315"/>
      <c r="AK706" s="315"/>
      <c r="AL706" s="315"/>
      <c r="AM706" s="315"/>
      <c r="AN706" s="315"/>
      <c r="AO706" s="315"/>
      <c r="AP706" s="315"/>
      <c r="AQ706" s="315"/>
      <c r="AR706" s="315"/>
      <c r="AS706" s="315"/>
      <c r="AT706" s="315"/>
      <c r="AU706" s="315"/>
      <c r="AV706" s="315"/>
      <c r="AW706" s="315"/>
      <c r="AX706" s="316"/>
      <c r="AY706" s="187"/>
    </row>
    <row r="707" spans="1:51" ht="19.5" customHeight="1" x14ac:dyDescent="0.15">
      <c r="A707" s="296"/>
      <c r="B707" s="297"/>
      <c r="C707" s="468" t="s">
        <v>1538</v>
      </c>
      <c r="D707" s="286"/>
      <c r="E707" s="286"/>
      <c r="F707" s="286"/>
      <c r="G707" s="286"/>
      <c r="H707" s="286"/>
      <c r="I707" s="286"/>
      <c r="J707" s="286"/>
      <c r="K707" s="287"/>
      <c r="L707" s="285">
        <v>0.03</v>
      </c>
      <c r="M707" s="286"/>
      <c r="N707" s="286"/>
      <c r="O707" s="286"/>
      <c r="P707" s="286"/>
      <c r="Q707" s="287"/>
      <c r="R707" s="285"/>
      <c r="S707" s="286"/>
      <c r="T707" s="286"/>
      <c r="U707" s="286"/>
      <c r="V707" s="286"/>
      <c r="W707" s="287"/>
      <c r="X707" s="288"/>
      <c r="Y707" s="289"/>
      <c r="Z707" s="289"/>
      <c r="AA707" s="289"/>
      <c r="AB707" s="289"/>
      <c r="AC707" s="289"/>
      <c r="AD707" s="289"/>
      <c r="AE707" s="289"/>
      <c r="AF707" s="289"/>
      <c r="AG707" s="289"/>
      <c r="AH707" s="289"/>
      <c r="AI707" s="289"/>
      <c r="AJ707" s="289"/>
      <c r="AK707" s="289"/>
      <c r="AL707" s="289"/>
      <c r="AM707" s="289"/>
      <c r="AN707" s="289"/>
      <c r="AO707" s="289"/>
      <c r="AP707" s="289"/>
      <c r="AQ707" s="289"/>
      <c r="AR707" s="289"/>
      <c r="AS707" s="289"/>
      <c r="AT707" s="289"/>
      <c r="AU707" s="289"/>
      <c r="AV707" s="289"/>
      <c r="AW707" s="289"/>
      <c r="AX707" s="290"/>
      <c r="AY707" s="187"/>
    </row>
    <row r="708" spans="1:51" ht="19.5" customHeight="1" x14ac:dyDescent="0.15">
      <c r="A708" s="296"/>
      <c r="B708" s="297"/>
      <c r="C708" s="468"/>
      <c r="D708" s="286"/>
      <c r="E708" s="286"/>
      <c r="F708" s="286"/>
      <c r="G708" s="286"/>
      <c r="H708" s="286"/>
      <c r="I708" s="286"/>
      <c r="J708" s="286"/>
      <c r="K708" s="287"/>
      <c r="L708" s="285"/>
      <c r="M708" s="286"/>
      <c r="N708" s="286"/>
      <c r="O708" s="286"/>
      <c r="P708" s="286"/>
      <c r="Q708" s="287"/>
      <c r="R708" s="285"/>
      <c r="S708" s="286"/>
      <c r="T708" s="286"/>
      <c r="U708" s="286"/>
      <c r="V708" s="286"/>
      <c r="W708" s="287"/>
      <c r="X708" s="288"/>
      <c r="Y708" s="289"/>
      <c r="Z708" s="289"/>
      <c r="AA708" s="289"/>
      <c r="AB708" s="289"/>
      <c r="AC708" s="289"/>
      <c r="AD708" s="289"/>
      <c r="AE708" s="289"/>
      <c r="AF708" s="289"/>
      <c r="AG708" s="289"/>
      <c r="AH708" s="289"/>
      <c r="AI708" s="289"/>
      <c r="AJ708" s="289"/>
      <c r="AK708" s="289"/>
      <c r="AL708" s="289"/>
      <c r="AM708" s="289"/>
      <c r="AN708" s="289"/>
      <c r="AO708" s="289"/>
      <c r="AP708" s="289"/>
      <c r="AQ708" s="289"/>
      <c r="AR708" s="289"/>
      <c r="AS708" s="289"/>
      <c r="AT708" s="289"/>
      <c r="AU708" s="289"/>
      <c r="AV708" s="289"/>
      <c r="AW708" s="289"/>
      <c r="AX708" s="290"/>
      <c r="AY708" s="187"/>
    </row>
    <row r="709" spans="1:51" ht="19.5" customHeight="1" x14ac:dyDescent="0.15">
      <c r="A709" s="296"/>
      <c r="B709" s="297"/>
      <c r="C709" s="468"/>
      <c r="D709" s="286"/>
      <c r="E709" s="286"/>
      <c r="F709" s="286"/>
      <c r="G709" s="286"/>
      <c r="H709" s="286"/>
      <c r="I709" s="286"/>
      <c r="J709" s="286"/>
      <c r="K709" s="287"/>
      <c r="L709" s="285"/>
      <c r="M709" s="286"/>
      <c r="N709" s="286"/>
      <c r="O709" s="286"/>
      <c r="P709" s="286"/>
      <c r="Q709" s="287"/>
      <c r="R709" s="285"/>
      <c r="S709" s="286"/>
      <c r="T709" s="286"/>
      <c r="U709" s="286"/>
      <c r="V709" s="286"/>
      <c r="W709" s="287"/>
      <c r="X709" s="288"/>
      <c r="Y709" s="289"/>
      <c r="Z709" s="289"/>
      <c r="AA709" s="289"/>
      <c r="AB709" s="289"/>
      <c r="AC709" s="289"/>
      <c r="AD709" s="289"/>
      <c r="AE709" s="289"/>
      <c r="AF709" s="289"/>
      <c r="AG709" s="289"/>
      <c r="AH709" s="289"/>
      <c r="AI709" s="289"/>
      <c r="AJ709" s="289"/>
      <c r="AK709" s="289"/>
      <c r="AL709" s="289"/>
      <c r="AM709" s="289"/>
      <c r="AN709" s="289"/>
      <c r="AO709" s="289"/>
      <c r="AP709" s="289"/>
      <c r="AQ709" s="289"/>
      <c r="AR709" s="289"/>
      <c r="AS709" s="289"/>
      <c r="AT709" s="289"/>
      <c r="AU709" s="289"/>
      <c r="AV709" s="289"/>
      <c r="AW709" s="289"/>
      <c r="AX709" s="290"/>
      <c r="AY709" s="187"/>
    </row>
    <row r="710" spans="1:51" ht="19.5" customHeight="1" x14ac:dyDescent="0.15">
      <c r="A710" s="296"/>
      <c r="B710" s="297"/>
      <c r="C710" s="468"/>
      <c r="D710" s="286"/>
      <c r="E710" s="286"/>
      <c r="F710" s="286"/>
      <c r="G710" s="286"/>
      <c r="H710" s="286"/>
      <c r="I710" s="286"/>
      <c r="J710" s="286"/>
      <c r="K710" s="287"/>
      <c r="L710" s="285"/>
      <c r="M710" s="286"/>
      <c r="N710" s="286"/>
      <c r="O710" s="286"/>
      <c r="P710" s="286"/>
      <c r="Q710" s="287"/>
      <c r="R710" s="285"/>
      <c r="S710" s="286"/>
      <c r="T710" s="286"/>
      <c r="U710" s="286"/>
      <c r="V710" s="286"/>
      <c r="W710" s="287"/>
      <c r="X710" s="288"/>
      <c r="Y710" s="289"/>
      <c r="Z710" s="289"/>
      <c r="AA710" s="289"/>
      <c r="AB710" s="289"/>
      <c r="AC710" s="289"/>
      <c r="AD710" s="289"/>
      <c r="AE710" s="289"/>
      <c r="AF710" s="289"/>
      <c r="AG710" s="289"/>
      <c r="AH710" s="289"/>
      <c r="AI710" s="289"/>
      <c r="AJ710" s="289"/>
      <c r="AK710" s="289"/>
      <c r="AL710" s="289"/>
      <c r="AM710" s="289"/>
      <c r="AN710" s="289"/>
      <c r="AO710" s="289"/>
      <c r="AP710" s="289"/>
      <c r="AQ710" s="289"/>
      <c r="AR710" s="289"/>
      <c r="AS710" s="289"/>
      <c r="AT710" s="289"/>
      <c r="AU710" s="289"/>
      <c r="AV710" s="289"/>
      <c r="AW710" s="289"/>
      <c r="AX710" s="290"/>
      <c r="AY710" s="187"/>
    </row>
    <row r="711" spans="1:51" ht="19.5" customHeight="1" x14ac:dyDescent="0.15">
      <c r="A711" s="296"/>
      <c r="B711" s="297"/>
      <c r="C711" s="467"/>
      <c r="D711" s="334"/>
      <c r="E711" s="334"/>
      <c r="F711" s="334"/>
      <c r="G711" s="334"/>
      <c r="H711" s="334"/>
      <c r="I711" s="334"/>
      <c r="J711" s="334"/>
      <c r="K711" s="335"/>
      <c r="L711" s="333"/>
      <c r="M711" s="334"/>
      <c r="N711" s="334"/>
      <c r="O711" s="334"/>
      <c r="P711" s="334"/>
      <c r="Q711" s="335"/>
      <c r="R711" s="333"/>
      <c r="S711" s="334"/>
      <c r="T711" s="334"/>
      <c r="U711" s="334"/>
      <c r="V711" s="334"/>
      <c r="W711" s="335"/>
      <c r="X711" s="288"/>
      <c r="Y711" s="289"/>
      <c r="Z711" s="289"/>
      <c r="AA711" s="289"/>
      <c r="AB711" s="289"/>
      <c r="AC711" s="289"/>
      <c r="AD711" s="289"/>
      <c r="AE711" s="289"/>
      <c r="AF711" s="289"/>
      <c r="AG711" s="289"/>
      <c r="AH711" s="289"/>
      <c r="AI711" s="289"/>
      <c r="AJ711" s="289"/>
      <c r="AK711" s="289"/>
      <c r="AL711" s="289"/>
      <c r="AM711" s="289"/>
      <c r="AN711" s="289"/>
      <c r="AO711" s="289"/>
      <c r="AP711" s="289"/>
      <c r="AQ711" s="289"/>
      <c r="AR711" s="289"/>
      <c r="AS711" s="289"/>
      <c r="AT711" s="289"/>
      <c r="AU711" s="289"/>
      <c r="AV711" s="289"/>
      <c r="AW711" s="289"/>
      <c r="AX711" s="290"/>
      <c r="AY711" s="187"/>
    </row>
    <row r="712" spans="1:51" ht="19.5" customHeight="1" thickBot="1" x14ac:dyDescent="0.2">
      <c r="A712" s="298"/>
      <c r="B712" s="299"/>
      <c r="C712" s="317" t="s">
        <v>41</v>
      </c>
      <c r="D712" s="318"/>
      <c r="E712" s="318"/>
      <c r="F712" s="318"/>
      <c r="G712" s="318"/>
      <c r="H712" s="318"/>
      <c r="I712" s="318"/>
      <c r="J712" s="318"/>
      <c r="K712" s="319"/>
      <c r="L712" s="320">
        <v>0.1</v>
      </c>
      <c r="M712" s="318"/>
      <c r="N712" s="318"/>
      <c r="O712" s="318"/>
      <c r="P712" s="318"/>
      <c r="Q712" s="319"/>
      <c r="R712" s="320"/>
      <c r="S712" s="318"/>
      <c r="T712" s="318"/>
      <c r="U712" s="318"/>
      <c r="V712" s="318"/>
      <c r="W712" s="319"/>
      <c r="X712" s="321"/>
      <c r="Y712" s="322"/>
      <c r="Z712" s="322"/>
      <c r="AA712" s="322"/>
      <c r="AB712" s="322"/>
      <c r="AC712" s="322"/>
      <c r="AD712" s="322"/>
      <c r="AE712" s="322"/>
      <c r="AF712" s="322"/>
      <c r="AG712" s="322"/>
      <c r="AH712" s="322"/>
      <c r="AI712" s="322"/>
      <c r="AJ712" s="322"/>
      <c r="AK712" s="322"/>
      <c r="AL712" s="322"/>
      <c r="AM712" s="322"/>
      <c r="AN712" s="322"/>
      <c r="AO712" s="322"/>
      <c r="AP712" s="322"/>
      <c r="AQ712" s="322"/>
      <c r="AR712" s="322"/>
      <c r="AS712" s="322"/>
      <c r="AT712" s="322"/>
      <c r="AU712" s="322"/>
      <c r="AV712" s="322"/>
      <c r="AW712" s="322"/>
      <c r="AX712" s="323"/>
      <c r="AY712" s="187"/>
    </row>
    <row r="713" spans="1:51" ht="21" customHeight="1" thickBot="1" x14ac:dyDescent="0.2">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c r="AA713" s="224"/>
      <c r="AB713" s="224"/>
      <c r="AC713" s="224"/>
      <c r="AD713" s="224"/>
      <c r="AE713" s="224"/>
      <c r="AF713" s="224"/>
      <c r="AG713" s="224"/>
      <c r="AH713" s="224"/>
      <c r="AI713" s="224"/>
      <c r="AJ713" s="224"/>
      <c r="AK713" s="224"/>
      <c r="AL713" s="224"/>
      <c r="AM713" s="224"/>
      <c r="AN713" s="224"/>
      <c r="AO713" s="224"/>
      <c r="AP713" s="224"/>
      <c r="AQ713" s="2136" t="s">
        <v>312</v>
      </c>
      <c r="AR713" s="2136"/>
      <c r="AS713" s="2136"/>
      <c r="AT713" s="2136"/>
      <c r="AU713" s="2136"/>
      <c r="AV713" s="2136"/>
      <c r="AW713" s="2136"/>
      <c r="AX713" s="2136"/>
      <c r="AY713" s="225"/>
    </row>
    <row r="714" spans="1:51" ht="24" customHeight="1" x14ac:dyDescent="0.15">
      <c r="A714" s="2137" t="s">
        <v>313</v>
      </c>
      <c r="B714" s="2138"/>
      <c r="C714" s="2138"/>
      <c r="D714" s="2138"/>
      <c r="E714" s="2138"/>
      <c r="F714" s="2139"/>
      <c r="G714" s="2140" t="s">
        <v>1589</v>
      </c>
      <c r="H714" s="2141"/>
      <c r="I714" s="2141"/>
      <c r="J714" s="2141"/>
      <c r="K714" s="2141"/>
      <c r="L714" s="2141"/>
      <c r="M714" s="2141"/>
      <c r="N714" s="2141"/>
      <c r="O714" s="2141"/>
      <c r="P714" s="2141"/>
      <c r="Q714" s="2141"/>
      <c r="R714" s="2141"/>
      <c r="S714" s="2141"/>
      <c r="T714" s="2141"/>
      <c r="U714" s="2141"/>
      <c r="V714" s="2141"/>
      <c r="W714" s="2141"/>
      <c r="X714" s="2142"/>
      <c r="Y714" s="2143" t="s">
        <v>330</v>
      </c>
      <c r="Z714" s="2144"/>
      <c r="AA714" s="2144"/>
      <c r="AB714" s="2144"/>
      <c r="AC714" s="2144"/>
      <c r="AD714" s="2145"/>
      <c r="AE714" s="2146" t="s">
        <v>1269</v>
      </c>
      <c r="AF714" s="2147"/>
      <c r="AG714" s="2147"/>
      <c r="AH714" s="2147"/>
      <c r="AI714" s="2147"/>
      <c r="AJ714" s="2147"/>
      <c r="AK714" s="2147"/>
      <c r="AL714" s="2147"/>
      <c r="AM714" s="2147"/>
      <c r="AN714" s="2147"/>
      <c r="AO714" s="2147"/>
      <c r="AP714" s="2148"/>
      <c r="AQ714" s="2149" t="s">
        <v>7</v>
      </c>
      <c r="AR714" s="2150"/>
      <c r="AS714" s="2150"/>
      <c r="AT714" s="2150"/>
      <c r="AU714" s="2150"/>
      <c r="AV714" s="2150"/>
      <c r="AW714" s="2150"/>
      <c r="AX714" s="2151"/>
      <c r="AY714" s="226"/>
    </row>
    <row r="715" spans="1:51" ht="30" customHeight="1" x14ac:dyDescent="0.15">
      <c r="A715" s="2173" t="s">
        <v>8</v>
      </c>
      <c r="B715" s="2174"/>
      <c r="C715" s="2174"/>
      <c r="D715" s="2174"/>
      <c r="E715" s="2174"/>
      <c r="F715" s="2175"/>
      <c r="G715" s="2176" t="s">
        <v>1841</v>
      </c>
      <c r="H715" s="2177"/>
      <c r="I715" s="2177"/>
      <c r="J715" s="2177"/>
      <c r="K715" s="2177"/>
      <c r="L715" s="2177"/>
      <c r="M715" s="2177"/>
      <c r="N715" s="2177"/>
      <c r="O715" s="2177"/>
      <c r="P715" s="2177"/>
      <c r="Q715" s="2177"/>
      <c r="R715" s="2177"/>
      <c r="S715" s="2177"/>
      <c r="T715" s="2177"/>
      <c r="U715" s="2177"/>
      <c r="V715" s="2177"/>
      <c r="W715" s="2177"/>
      <c r="X715" s="2178"/>
      <c r="Y715" s="2179" t="s">
        <v>10</v>
      </c>
      <c r="Z715" s="2180"/>
      <c r="AA715" s="2180"/>
      <c r="AB715" s="2180"/>
      <c r="AC715" s="2180"/>
      <c r="AD715" s="2181"/>
      <c r="AE715" s="2182" t="s">
        <v>1842</v>
      </c>
      <c r="AF715" s="2183"/>
      <c r="AG715" s="2183"/>
      <c r="AH715" s="2183"/>
      <c r="AI715" s="2183"/>
      <c r="AJ715" s="2183"/>
      <c r="AK715" s="2183"/>
      <c r="AL715" s="2183"/>
      <c r="AM715" s="2183"/>
      <c r="AN715" s="2183"/>
      <c r="AO715" s="2183"/>
      <c r="AP715" s="2184"/>
      <c r="AQ715" s="2185" t="s">
        <v>1843</v>
      </c>
      <c r="AR715" s="2186"/>
      <c r="AS715" s="2186"/>
      <c r="AT715" s="2186"/>
      <c r="AU715" s="2186"/>
      <c r="AV715" s="2186"/>
      <c r="AW715" s="2186"/>
      <c r="AX715" s="2187"/>
      <c r="AY715" s="226"/>
    </row>
    <row r="716" spans="1:51" ht="42" customHeight="1" x14ac:dyDescent="0.15">
      <c r="A716" s="2188" t="s">
        <v>13</v>
      </c>
      <c r="B716" s="2189"/>
      <c r="C716" s="2189"/>
      <c r="D716" s="2189"/>
      <c r="E716" s="2189"/>
      <c r="F716" s="2190"/>
      <c r="G716" s="2191" t="s">
        <v>14</v>
      </c>
      <c r="H716" s="2192"/>
      <c r="I716" s="2192"/>
      <c r="J716" s="2192"/>
      <c r="K716" s="2192"/>
      <c r="L716" s="2192"/>
      <c r="M716" s="2192"/>
      <c r="N716" s="2192"/>
      <c r="O716" s="2192"/>
      <c r="P716" s="2192"/>
      <c r="Q716" s="2192"/>
      <c r="R716" s="2192"/>
      <c r="S716" s="2192"/>
      <c r="T716" s="2192"/>
      <c r="U716" s="2192"/>
      <c r="V716" s="2192"/>
      <c r="W716" s="2192"/>
      <c r="X716" s="2193"/>
      <c r="Y716" s="2194" t="s">
        <v>15</v>
      </c>
      <c r="Z716" s="2195"/>
      <c r="AA716" s="2195"/>
      <c r="AB716" s="2195"/>
      <c r="AC716" s="2195"/>
      <c r="AD716" s="2196"/>
      <c r="AE716" s="427" t="s">
        <v>1827</v>
      </c>
      <c r="AF716" s="428"/>
      <c r="AG716" s="428"/>
      <c r="AH716" s="428"/>
      <c r="AI716" s="428"/>
      <c r="AJ716" s="428"/>
      <c r="AK716" s="428"/>
      <c r="AL716" s="428"/>
      <c r="AM716" s="428"/>
      <c r="AN716" s="428"/>
      <c r="AO716" s="428"/>
      <c r="AP716" s="428"/>
      <c r="AQ716" s="428"/>
      <c r="AR716" s="428"/>
      <c r="AS716" s="428"/>
      <c r="AT716" s="428"/>
      <c r="AU716" s="428"/>
      <c r="AV716" s="428"/>
      <c r="AW716" s="428"/>
      <c r="AX716" s="429"/>
      <c r="AY716" s="226"/>
    </row>
    <row r="717" spans="1:51" ht="39" customHeight="1" x14ac:dyDescent="0.15">
      <c r="A717" s="2161" t="s">
        <v>1844</v>
      </c>
      <c r="B717" s="2162"/>
      <c r="C717" s="2162"/>
      <c r="D717" s="2162"/>
      <c r="E717" s="2162"/>
      <c r="F717" s="2163"/>
      <c r="G717" s="2164" t="s">
        <v>1845</v>
      </c>
      <c r="H717" s="2165"/>
      <c r="I717" s="2165"/>
      <c r="J717" s="2165"/>
      <c r="K717" s="2165"/>
      <c r="L717" s="2165"/>
      <c r="M717" s="2165"/>
      <c r="N717" s="2165"/>
      <c r="O717" s="2165"/>
      <c r="P717" s="2165"/>
      <c r="Q717" s="2165"/>
      <c r="R717" s="2165"/>
      <c r="S717" s="2165"/>
      <c r="T717" s="2165"/>
      <c r="U717" s="2165"/>
      <c r="V717" s="2165"/>
      <c r="W717" s="2165"/>
      <c r="X717" s="2166"/>
      <c r="Y717" s="2167" t="s">
        <v>603</v>
      </c>
      <c r="Z717" s="2168"/>
      <c r="AA717" s="2168"/>
      <c r="AB717" s="2168"/>
      <c r="AC717" s="2168"/>
      <c r="AD717" s="2169"/>
      <c r="AE717" s="2170" t="s">
        <v>1846</v>
      </c>
      <c r="AF717" s="2171"/>
      <c r="AG717" s="2171"/>
      <c r="AH717" s="2171"/>
      <c r="AI717" s="2171"/>
      <c r="AJ717" s="2171"/>
      <c r="AK717" s="2171"/>
      <c r="AL717" s="2171"/>
      <c r="AM717" s="2171"/>
      <c r="AN717" s="2171"/>
      <c r="AO717" s="2171"/>
      <c r="AP717" s="2171"/>
      <c r="AQ717" s="2171"/>
      <c r="AR717" s="2171"/>
      <c r="AS717" s="2171"/>
      <c r="AT717" s="2171"/>
      <c r="AU717" s="2171"/>
      <c r="AV717" s="2171"/>
      <c r="AW717" s="2171"/>
      <c r="AX717" s="2172"/>
      <c r="AY717" s="226"/>
    </row>
    <row r="718" spans="1:51" ht="34.5" customHeight="1" x14ac:dyDescent="0.15">
      <c r="A718" s="2152" t="s">
        <v>1847</v>
      </c>
      <c r="B718" s="2153"/>
      <c r="C718" s="2153"/>
      <c r="D718" s="2153"/>
      <c r="E718" s="2153"/>
      <c r="F718" s="2154"/>
      <c r="G718" s="2155" t="s">
        <v>1848</v>
      </c>
      <c r="H718" s="2156"/>
      <c r="I718" s="2156"/>
      <c r="J718" s="2156"/>
      <c r="K718" s="2156"/>
      <c r="L718" s="2156"/>
      <c r="M718" s="2156"/>
      <c r="N718" s="2156"/>
      <c r="O718" s="2156"/>
      <c r="P718" s="2156"/>
      <c r="Q718" s="2156"/>
      <c r="R718" s="2156"/>
      <c r="S718" s="2156"/>
      <c r="T718" s="2156"/>
      <c r="U718" s="2156"/>
      <c r="V718" s="2156"/>
      <c r="W718" s="2156"/>
      <c r="X718" s="2156"/>
      <c r="Y718" s="2156"/>
      <c r="Z718" s="2156"/>
      <c r="AA718" s="2156"/>
      <c r="AB718" s="2156"/>
      <c r="AC718" s="2156"/>
      <c r="AD718" s="2156"/>
      <c r="AE718" s="2156"/>
      <c r="AF718" s="2156"/>
      <c r="AG718" s="2156"/>
      <c r="AH718" s="2156"/>
      <c r="AI718" s="2156"/>
      <c r="AJ718" s="2156"/>
      <c r="AK718" s="2156"/>
      <c r="AL718" s="2156"/>
      <c r="AM718" s="2156"/>
      <c r="AN718" s="2156"/>
      <c r="AO718" s="2156"/>
      <c r="AP718" s="2156"/>
      <c r="AQ718" s="2156"/>
      <c r="AR718" s="2156"/>
      <c r="AS718" s="2156"/>
      <c r="AT718" s="2156"/>
      <c r="AU718" s="2156"/>
      <c r="AV718" s="2156"/>
      <c r="AW718" s="2156"/>
      <c r="AX718" s="2157"/>
      <c r="AY718" s="226"/>
    </row>
    <row r="719" spans="1:51" ht="34.5" customHeight="1" x14ac:dyDescent="0.15">
      <c r="A719" s="2152" t="s">
        <v>1849</v>
      </c>
      <c r="B719" s="2153"/>
      <c r="C719" s="2153"/>
      <c r="D719" s="2153"/>
      <c r="E719" s="2153"/>
      <c r="F719" s="2154"/>
      <c r="G719" s="2155" t="s">
        <v>1850</v>
      </c>
      <c r="H719" s="2156"/>
      <c r="I719" s="2156"/>
      <c r="J719" s="2156"/>
      <c r="K719" s="2156"/>
      <c r="L719" s="2156"/>
      <c r="M719" s="2156"/>
      <c r="N719" s="2156"/>
      <c r="O719" s="2156"/>
      <c r="P719" s="2156"/>
      <c r="Q719" s="2156"/>
      <c r="R719" s="2156"/>
      <c r="S719" s="2156"/>
      <c r="T719" s="2156"/>
      <c r="U719" s="2156"/>
      <c r="V719" s="2156"/>
      <c r="W719" s="2156"/>
      <c r="X719" s="2156"/>
      <c r="Y719" s="2156"/>
      <c r="Z719" s="2156"/>
      <c r="AA719" s="2156"/>
      <c r="AB719" s="2156"/>
      <c r="AC719" s="2156"/>
      <c r="AD719" s="2156"/>
      <c r="AE719" s="2156"/>
      <c r="AF719" s="2156"/>
      <c r="AG719" s="2156"/>
      <c r="AH719" s="2156"/>
      <c r="AI719" s="2156"/>
      <c r="AJ719" s="2156"/>
      <c r="AK719" s="2156"/>
      <c r="AL719" s="2156"/>
      <c r="AM719" s="2156"/>
      <c r="AN719" s="2156"/>
      <c r="AO719" s="2156"/>
      <c r="AP719" s="2156"/>
      <c r="AQ719" s="2156"/>
      <c r="AR719" s="2156"/>
      <c r="AS719" s="2156"/>
      <c r="AT719" s="2156"/>
      <c r="AU719" s="2156"/>
      <c r="AV719" s="2156"/>
      <c r="AW719" s="2156"/>
      <c r="AX719" s="2157"/>
      <c r="AY719" s="226"/>
    </row>
    <row r="720" spans="1:51" ht="22.5" customHeight="1" x14ac:dyDescent="0.15">
      <c r="A720" s="2152" t="s">
        <v>25</v>
      </c>
      <c r="B720" s="2153"/>
      <c r="C720" s="2153"/>
      <c r="D720" s="2153"/>
      <c r="E720" s="2153"/>
      <c r="F720" s="2154"/>
      <c r="G720" s="2158" t="s">
        <v>218</v>
      </c>
      <c r="H720" s="2159"/>
      <c r="I720" s="2159"/>
      <c r="J720" s="2159"/>
      <c r="K720" s="2159"/>
      <c r="L720" s="2159"/>
      <c r="M720" s="2159"/>
      <c r="N720" s="2159"/>
      <c r="O720" s="2159"/>
      <c r="P720" s="2159"/>
      <c r="Q720" s="2159"/>
      <c r="R720" s="2159"/>
      <c r="S720" s="2159"/>
      <c r="T720" s="2159"/>
      <c r="U720" s="2159"/>
      <c r="V720" s="2159"/>
      <c r="W720" s="2159"/>
      <c r="X720" s="2159"/>
      <c r="Y720" s="2159"/>
      <c r="Z720" s="2159"/>
      <c r="AA720" s="2159"/>
      <c r="AB720" s="2159"/>
      <c r="AC720" s="2159"/>
      <c r="AD720" s="2159"/>
      <c r="AE720" s="2159"/>
      <c r="AF720" s="2159"/>
      <c r="AG720" s="2159"/>
      <c r="AH720" s="2159"/>
      <c r="AI720" s="2159"/>
      <c r="AJ720" s="2159"/>
      <c r="AK720" s="2159"/>
      <c r="AL720" s="2159"/>
      <c r="AM720" s="2159"/>
      <c r="AN720" s="2159"/>
      <c r="AO720" s="2159"/>
      <c r="AP720" s="2159"/>
      <c r="AQ720" s="2159"/>
      <c r="AR720" s="2159"/>
      <c r="AS720" s="2159"/>
      <c r="AT720" s="2159"/>
      <c r="AU720" s="2159"/>
      <c r="AV720" s="2159"/>
      <c r="AW720" s="2159"/>
      <c r="AX720" s="2160"/>
      <c r="AY720" s="226"/>
    </row>
    <row r="721" spans="1:51" ht="19.5" customHeight="1" x14ac:dyDescent="0.15">
      <c r="A721" s="2082" t="s">
        <v>1851</v>
      </c>
      <c r="B721" s="2083"/>
      <c r="C721" s="2083"/>
      <c r="D721" s="2083"/>
      <c r="E721" s="2083"/>
      <c r="F721" s="2084"/>
      <c r="G721" s="2091"/>
      <c r="H721" s="2092"/>
      <c r="I721" s="2092"/>
      <c r="J721" s="2092"/>
      <c r="K721" s="2092"/>
      <c r="L721" s="2092"/>
      <c r="M721" s="2092"/>
      <c r="N721" s="2092"/>
      <c r="O721" s="2093"/>
      <c r="P721" s="2094" t="s">
        <v>321</v>
      </c>
      <c r="Q721" s="2095"/>
      <c r="R721" s="2095"/>
      <c r="S721" s="2095"/>
      <c r="T721" s="2095"/>
      <c r="U721" s="2095"/>
      <c r="V721" s="2096"/>
      <c r="W721" s="2094" t="s">
        <v>322</v>
      </c>
      <c r="X721" s="2095"/>
      <c r="Y721" s="2095"/>
      <c r="Z721" s="2095"/>
      <c r="AA721" s="2095"/>
      <c r="AB721" s="2095"/>
      <c r="AC721" s="2096"/>
      <c r="AD721" s="2094" t="s">
        <v>323</v>
      </c>
      <c r="AE721" s="2095"/>
      <c r="AF721" s="2095"/>
      <c r="AG721" s="2095"/>
      <c r="AH721" s="2095"/>
      <c r="AI721" s="2095"/>
      <c r="AJ721" s="2096"/>
      <c r="AK721" s="2094" t="s">
        <v>324</v>
      </c>
      <c r="AL721" s="2095"/>
      <c r="AM721" s="2095"/>
      <c r="AN721" s="2095"/>
      <c r="AO721" s="2095"/>
      <c r="AP721" s="2095"/>
      <c r="AQ721" s="2096"/>
      <c r="AR721" s="2094" t="s">
        <v>325</v>
      </c>
      <c r="AS721" s="2095"/>
      <c r="AT721" s="2095"/>
      <c r="AU721" s="2095"/>
      <c r="AV721" s="2095"/>
      <c r="AW721" s="2095"/>
      <c r="AX721" s="2121"/>
      <c r="AY721" s="226"/>
    </row>
    <row r="722" spans="1:51" ht="19.5" customHeight="1" x14ac:dyDescent="0.15">
      <c r="A722" s="2085"/>
      <c r="B722" s="2086"/>
      <c r="C722" s="2086"/>
      <c r="D722" s="2086"/>
      <c r="E722" s="2086"/>
      <c r="F722" s="2087"/>
      <c r="G722" s="2122" t="s">
        <v>33</v>
      </c>
      <c r="H722" s="2123"/>
      <c r="I722" s="2128" t="s">
        <v>34</v>
      </c>
      <c r="J722" s="2129"/>
      <c r="K722" s="2129"/>
      <c r="L722" s="2129"/>
      <c r="M722" s="2129"/>
      <c r="N722" s="2129"/>
      <c r="O722" s="2130"/>
      <c r="P722" s="2060">
        <v>13</v>
      </c>
      <c r="Q722" s="2058"/>
      <c r="R722" s="2058"/>
      <c r="S722" s="2058"/>
      <c r="T722" s="2058"/>
      <c r="U722" s="2058"/>
      <c r="V722" s="2059"/>
      <c r="W722" s="2060">
        <v>14</v>
      </c>
      <c r="X722" s="2058"/>
      <c r="Y722" s="2058"/>
      <c r="Z722" s="2058"/>
      <c r="AA722" s="2058"/>
      <c r="AB722" s="2058"/>
      <c r="AC722" s="2059"/>
      <c r="AD722" s="2060">
        <v>14</v>
      </c>
      <c r="AE722" s="2058"/>
      <c r="AF722" s="2058"/>
      <c r="AG722" s="2058"/>
      <c r="AH722" s="2058"/>
      <c r="AI722" s="2058"/>
      <c r="AJ722" s="2059"/>
      <c r="AK722" s="2060">
        <v>6</v>
      </c>
      <c r="AL722" s="2058"/>
      <c r="AM722" s="2058"/>
      <c r="AN722" s="2058"/>
      <c r="AO722" s="2058"/>
      <c r="AP722" s="2058"/>
      <c r="AQ722" s="2059"/>
      <c r="AR722" s="2060"/>
      <c r="AS722" s="2058"/>
      <c r="AT722" s="2058"/>
      <c r="AU722" s="2058"/>
      <c r="AV722" s="2058"/>
      <c r="AW722" s="2058"/>
      <c r="AX722" s="2131"/>
      <c r="AY722" s="226"/>
    </row>
    <row r="723" spans="1:51" ht="19.5" customHeight="1" x14ac:dyDescent="0.15">
      <c r="A723" s="2085"/>
      <c r="B723" s="2086"/>
      <c r="C723" s="2086"/>
      <c r="D723" s="2086"/>
      <c r="E723" s="2086"/>
      <c r="F723" s="2087"/>
      <c r="G723" s="2124"/>
      <c r="H723" s="2125"/>
      <c r="I723" s="2108" t="s">
        <v>35</v>
      </c>
      <c r="J723" s="2109"/>
      <c r="K723" s="2109"/>
      <c r="L723" s="2109"/>
      <c r="M723" s="2109"/>
      <c r="N723" s="2109"/>
      <c r="O723" s="2110"/>
      <c r="P723" s="2081" t="s">
        <v>1852</v>
      </c>
      <c r="Q723" s="2065"/>
      <c r="R723" s="2065"/>
      <c r="S723" s="2065"/>
      <c r="T723" s="2065"/>
      <c r="U723" s="2065"/>
      <c r="V723" s="2066"/>
      <c r="W723" s="2081" t="s">
        <v>1852</v>
      </c>
      <c r="X723" s="2065"/>
      <c r="Y723" s="2065"/>
      <c r="Z723" s="2065"/>
      <c r="AA723" s="2065"/>
      <c r="AB723" s="2065"/>
      <c r="AC723" s="2066"/>
      <c r="AD723" s="2081" t="s">
        <v>1852</v>
      </c>
      <c r="AE723" s="2065"/>
      <c r="AF723" s="2065"/>
      <c r="AG723" s="2065"/>
      <c r="AH723" s="2065"/>
      <c r="AI723" s="2065"/>
      <c r="AJ723" s="2066"/>
      <c r="AK723" s="2081" t="s">
        <v>1852</v>
      </c>
      <c r="AL723" s="2065"/>
      <c r="AM723" s="2065"/>
      <c r="AN723" s="2065"/>
      <c r="AO723" s="2065"/>
      <c r="AP723" s="2065"/>
      <c r="AQ723" s="2066"/>
      <c r="AR723" s="2105"/>
      <c r="AS723" s="2106"/>
      <c r="AT723" s="2106"/>
      <c r="AU723" s="2106"/>
      <c r="AV723" s="2106"/>
      <c r="AW723" s="2106"/>
      <c r="AX723" s="2107"/>
      <c r="AY723" s="226"/>
    </row>
    <row r="724" spans="1:51" ht="19.5" customHeight="1" x14ac:dyDescent="0.15">
      <c r="A724" s="2085"/>
      <c r="B724" s="2086"/>
      <c r="C724" s="2086"/>
      <c r="D724" s="2086"/>
      <c r="E724" s="2086"/>
      <c r="F724" s="2087"/>
      <c r="G724" s="2124"/>
      <c r="H724" s="2125"/>
      <c r="I724" s="2108" t="s">
        <v>38</v>
      </c>
      <c r="J724" s="2109"/>
      <c r="K724" s="2109"/>
      <c r="L724" s="2109"/>
      <c r="M724" s="2109"/>
      <c r="N724" s="2109"/>
      <c r="O724" s="2110"/>
      <c r="P724" s="2081" t="s">
        <v>1852</v>
      </c>
      <c r="Q724" s="2065"/>
      <c r="R724" s="2065"/>
      <c r="S724" s="2065"/>
      <c r="T724" s="2065"/>
      <c r="U724" s="2065"/>
      <c r="V724" s="2066"/>
      <c r="W724" s="2081" t="s">
        <v>1852</v>
      </c>
      <c r="X724" s="2065"/>
      <c r="Y724" s="2065"/>
      <c r="Z724" s="2065"/>
      <c r="AA724" s="2065"/>
      <c r="AB724" s="2065"/>
      <c r="AC724" s="2066"/>
      <c r="AD724" s="2081" t="s">
        <v>1852</v>
      </c>
      <c r="AE724" s="2065"/>
      <c r="AF724" s="2065"/>
      <c r="AG724" s="2065"/>
      <c r="AH724" s="2065"/>
      <c r="AI724" s="2065"/>
      <c r="AJ724" s="2066"/>
      <c r="AK724" s="2081" t="s">
        <v>1852</v>
      </c>
      <c r="AL724" s="2065"/>
      <c r="AM724" s="2065"/>
      <c r="AN724" s="2065"/>
      <c r="AO724" s="2065"/>
      <c r="AP724" s="2065"/>
      <c r="AQ724" s="2066"/>
      <c r="AR724" s="2081"/>
      <c r="AS724" s="2065"/>
      <c r="AT724" s="2065"/>
      <c r="AU724" s="2065"/>
      <c r="AV724" s="2065"/>
      <c r="AW724" s="2065"/>
      <c r="AX724" s="2097"/>
      <c r="AY724" s="226"/>
    </row>
    <row r="725" spans="1:51" ht="19.5" customHeight="1" x14ac:dyDescent="0.15">
      <c r="A725" s="2085"/>
      <c r="B725" s="2086"/>
      <c r="C725" s="2086"/>
      <c r="D725" s="2086"/>
      <c r="E725" s="2086"/>
      <c r="F725" s="2087"/>
      <c r="G725" s="2124"/>
      <c r="H725" s="2125"/>
      <c r="I725" s="2108" t="s">
        <v>39</v>
      </c>
      <c r="J725" s="2109"/>
      <c r="K725" s="2109"/>
      <c r="L725" s="2109"/>
      <c r="M725" s="2109"/>
      <c r="N725" s="2109"/>
      <c r="O725" s="2110"/>
      <c r="P725" s="2081" t="s">
        <v>1852</v>
      </c>
      <c r="Q725" s="2065"/>
      <c r="R725" s="2065"/>
      <c r="S725" s="2065"/>
      <c r="T725" s="2065"/>
      <c r="U725" s="2065"/>
      <c r="V725" s="2066"/>
      <c r="W725" s="2081" t="s">
        <v>1852</v>
      </c>
      <c r="X725" s="2065"/>
      <c r="Y725" s="2065"/>
      <c r="Z725" s="2065"/>
      <c r="AA725" s="2065"/>
      <c r="AB725" s="2065"/>
      <c r="AC725" s="2066"/>
      <c r="AD725" s="2081" t="s">
        <v>1852</v>
      </c>
      <c r="AE725" s="2065"/>
      <c r="AF725" s="2065"/>
      <c r="AG725" s="2065"/>
      <c r="AH725" s="2065"/>
      <c r="AI725" s="2065"/>
      <c r="AJ725" s="2066"/>
      <c r="AK725" s="2081" t="s">
        <v>1852</v>
      </c>
      <c r="AL725" s="2065"/>
      <c r="AM725" s="2065"/>
      <c r="AN725" s="2065"/>
      <c r="AO725" s="2065"/>
      <c r="AP725" s="2065"/>
      <c r="AQ725" s="2066"/>
      <c r="AR725" s="2105"/>
      <c r="AS725" s="2106"/>
      <c r="AT725" s="2106"/>
      <c r="AU725" s="2106"/>
      <c r="AV725" s="2106"/>
      <c r="AW725" s="2106"/>
      <c r="AX725" s="2107"/>
      <c r="AY725" s="226"/>
    </row>
    <row r="726" spans="1:51" ht="19.5" customHeight="1" x14ac:dyDescent="0.15">
      <c r="A726" s="2085"/>
      <c r="B726" s="2086"/>
      <c r="C726" s="2086"/>
      <c r="D726" s="2086"/>
      <c r="E726" s="2086"/>
      <c r="F726" s="2087"/>
      <c r="G726" s="2124"/>
      <c r="H726" s="2125"/>
      <c r="I726" s="2108" t="s">
        <v>40</v>
      </c>
      <c r="J726" s="2109"/>
      <c r="K726" s="2109"/>
      <c r="L726" s="2109"/>
      <c r="M726" s="2109"/>
      <c r="N726" s="2109"/>
      <c r="O726" s="2110"/>
      <c r="P726" s="2081" t="s">
        <v>1852</v>
      </c>
      <c r="Q726" s="2065"/>
      <c r="R726" s="2065"/>
      <c r="S726" s="2065"/>
      <c r="T726" s="2065"/>
      <c r="U726" s="2065"/>
      <c r="V726" s="2066"/>
      <c r="W726" s="2081" t="s">
        <v>1852</v>
      </c>
      <c r="X726" s="2065"/>
      <c r="Y726" s="2065"/>
      <c r="Z726" s="2065"/>
      <c r="AA726" s="2065"/>
      <c r="AB726" s="2065"/>
      <c r="AC726" s="2066"/>
      <c r="AD726" s="2081" t="s">
        <v>1852</v>
      </c>
      <c r="AE726" s="2065"/>
      <c r="AF726" s="2065"/>
      <c r="AG726" s="2065"/>
      <c r="AH726" s="2065"/>
      <c r="AI726" s="2065"/>
      <c r="AJ726" s="2066"/>
      <c r="AK726" s="2081" t="s">
        <v>1852</v>
      </c>
      <c r="AL726" s="2065"/>
      <c r="AM726" s="2065"/>
      <c r="AN726" s="2065"/>
      <c r="AO726" s="2065"/>
      <c r="AP726" s="2065"/>
      <c r="AQ726" s="2066"/>
      <c r="AR726" s="2105"/>
      <c r="AS726" s="2106"/>
      <c r="AT726" s="2106"/>
      <c r="AU726" s="2106"/>
      <c r="AV726" s="2106"/>
      <c r="AW726" s="2106"/>
      <c r="AX726" s="2107"/>
      <c r="AY726" s="226"/>
    </row>
    <row r="727" spans="1:51" ht="19.5" customHeight="1" x14ac:dyDescent="0.15">
      <c r="A727" s="2085"/>
      <c r="B727" s="2086"/>
      <c r="C727" s="2086"/>
      <c r="D727" s="2086"/>
      <c r="E727" s="2086"/>
      <c r="F727" s="2087"/>
      <c r="G727" s="2126"/>
      <c r="H727" s="2127"/>
      <c r="I727" s="2132" t="s">
        <v>41</v>
      </c>
      <c r="J727" s="2133"/>
      <c r="K727" s="2133"/>
      <c r="L727" s="2133"/>
      <c r="M727" s="2133"/>
      <c r="N727" s="2133"/>
      <c r="O727" s="2134"/>
      <c r="P727" s="2070">
        <v>13</v>
      </c>
      <c r="Q727" s="2068"/>
      <c r="R727" s="2068"/>
      <c r="S727" s="2068"/>
      <c r="T727" s="2068"/>
      <c r="U727" s="2068"/>
      <c r="V727" s="2069"/>
      <c r="W727" s="2070">
        <v>14</v>
      </c>
      <c r="X727" s="2068"/>
      <c r="Y727" s="2068"/>
      <c r="Z727" s="2068"/>
      <c r="AA727" s="2068"/>
      <c r="AB727" s="2068"/>
      <c r="AC727" s="2069"/>
      <c r="AD727" s="2070">
        <v>14</v>
      </c>
      <c r="AE727" s="2068"/>
      <c r="AF727" s="2068"/>
      <c r="AG727" s="2068"/>
      <c r="AH727" s="2068"/>
      <c r="AI727" s="2068"/>
      <c r="AJ727" s="2069"/>
      <c r="AK727" s="2070">
        <v>6</v>
      </c>
      <c r="AL727" s="2068"/>
      <c r="AM727" s="2068"/>
      <c r="AN727" s="2068"/>
      <c r="AO727" s="2068"/>
      <c r="AP727" s="2068"/>
      <c r="AQ727" s="2069"/>
      <c r="AR727" s="2070"/>
      <c r="AS727" s="2068"/>
      <c r="AT727" s="2068"/>
      <c r="AU727" s="2068"/>
      <c r="AV727" s="2068"/>
      <c r="AW727" s="2068"/>
      <c r="AX727" s="2135"/>
      <c r="AY727" s="226"/>
    </row>
    <row r="728" spans="1:51" ht="19.5" customHeight="1" x14ac:dyDescent="0.15">
      <c r="A728" s="2085"/>
      <c r="B728" s="2086"/>
      <c r="C728" s="2086"/>
      <c r="D728" s="2086"/>
      <c r="E728" s="2086"/>
      <c r="F728" s="2087"/>
      <c r="G728" s="2111" t="s">
        <v>42</v>
      </c>
      <c r="H728" s="2112"/>
      <c r="I728" s="2112"/>
      <c r="J728" s="2112"/>
      <c r="K728" s="2112"/>
      <c r="L728" s="2112"/>
      <c r="M728" s="2112"/>
      <c r="N728" s="2112"/>
      <c r="O728" s="2113"/>
      <c r="P728" s="2114">
        <v>12</v>
      </c>
      <c r="Q728" s="2115"/>
      <c r="R728" s="2115"/>
      <c r="S728" s="2115"/>
      <c r="T728" s="2115"/>
      <c r="U728" s="2115"/>
      <c r="V728" s="2116"/>
      <c r="W728" s="2114">
        <v>8</v>
      </c>
      <c r="X728" s="2115"/>
      <c r="Y728" s="2115"/>
      <c r="Z728" s="2115"/>
      <c r="AA728" s="2115"/>
      <c r="AB728" s="2115"/>
      <c r="AC728" s="2116"/>
      <c r="AD728" s="2114">
        <v>13</v>
      </c>
      <c r="AE728" s="2115"/>
      <c r="AF728" s="2115"/>
      <c r="AG728" s="2115"/>
      <c r="AH728" s="2115"/>
      <c r="AI728" s="2115"/>
      <c r="AJ728" s="2116"/>
      <c r="AK728" s="2117"/>
      <c r="AL728" s="2118"/>
      <c r="AM728" s="2118"/>
      <c r="AN728" s="2118"/>
      <c r="AO728" s="2118"/>
      <c r="AP728" s="2118"/>
      <c r="AQ728" s="2119"/>
      <c r="AR728" s="2117"/>
      <c r="AS728" s="2118"/>
      <c r="AT728" s="2118"/>
      <c r="AU728" s="2118"/>
      <c r="AV728" s="2118"/>
      <c r="AW728" s="2118"/>
      <c r="AX728" s="2120"/>
      <c r="AY728" s="226"/>
    </row>
    <row r="729" spans="1:51" ht="19.5" customHeight="1" x14ac:dyDescent="0.15">
      <c r="A729" s="2088"/>
      <c r="B729" s="2089"/>
      <c r="C729" s="2089"/>
      <c r="D729" s="2089"/>
      <c r="E729" s="2089"/>
      <c r="F729" s="2090"/>
      <c r="G729" s="2111" t="s">
        <v>43</v>
      </c>
      <c r="H729" s="2112"/>
      <c r="I729" s="2112"/>
      <c r="J729" s="2112"/>
      <c r="K729" s="2112"/>
      <c r="L729" s="2112"/>
      <c r="M729" s="2112"/>
      <c r="N729" s="2112"/>
      <c r="O729" s="2113"/>
      <c r="P729" s="2114">
        <v>94.7</v>
      </c>
      <c r="Q729" s="2115"/>
      <c r="R729" s="2115"/>
      <c r="S729" s="2115"/>
      <c r="T729" s="2115"/>
      <c r="U729" s="2115"/>
      <c r="V729" s="2116"/>
      <c r="W729" s="2114">
        <v>60.3</v>
      </c>
      <c r="X729" s="2115"/>
      <c r="Y729" s="2115"/>
      <c r="Z729" s="2115"/>
      <c r="AA729" s="2115"/>
      <c r="AB729" s="2115"/>
      <c r="AC729" s="2116"/>
      <c r="AD729" s="2114">
        <v>97.9</v>
      </c>
      <c r="AE729" s="2115"/>
      <c r="AF729" s="2115"/>
      <c r="AG729" s="2115"/>
      <c r="AH729" s="2115"/>
      <c r="AI729" s="2115"/>
      <c r="AJ729" s="2116"/>
      <c r="AK729" s="2117"/>
      <c r="AL729" s="2118"/>
      <c r="AM729" s="2118"/>
      <c r="AN729" s="2118"/>
      <c r="AO729" s="2118"/>
      <c r="AP729" s="2118"/>
      <c r="AQ729" s="2119"/>
      <c r="AR729" s="2117"/>
      <c r="AS729" s="2118"/>
      <c r="AT729" s="2118"/>
      <c r="AU729" s="2118"/>
      <c r="AV729" s="2118"/>
      <c r="AW729" s="2118"/>
      <c r="AX729" s="2120"/>
      <c r="AY729" s="226"/>
    </row>
    <row r="730" spans="1:51" ht="19.5" customHeight="1" x14ac:dyDescent="0.15">
      <c r="A730" s="2098" t="s">
        <v>73</v>
      </c>
      <c r="B730" s="2099"/>
      <c r="C730" s="2104" t="s">
        <v>74</v>
      </c>
      <c r="D730" s="2054"/>
      <c r="E730" s="2054"/>
      <c r="F730" s="2054"/>
      <c r="G730" s="2054"/>
      <c r="H730" s="2054"/>
      <c r="I730" s="2054"/>
      <c r="J730" s="2054"/>
      <c r="K730" s="2055"/>
      <c r="L730" s="2050" t="s">
        <v>75</v>
      </c>
      <c r="M730" s="2051"/>
      <c r="N730" s="2051"/>
      <c r="O730" s="2051"/>
      <c r="P730" s="2051"/>
      <c r="Q730" s="2052"/>
      <c r="R730" s="2053" t="s">
        <v>325</v>
      </c>
      <c r="S730" s="2054"/>
      <c r="T730" s="2054"/>
      <c r="U730" s="2054"/>
      <c r="V730" s="2054"/>
      <c r="W730" s="2055"/>
      <c r="X730" s="2053" t="s">
        <v>76</v>
      </c>
      <c r="Y730" s="2054"/>
      <c r="Z730" s="2054"/>
      <c r="AA730" s="2054"/>
      <c r="AB730" s="2054"/>
      <c r="AC730" s="2054"/>
      <c r="AD730" s="2054"/>
      <c r="AE730" s="2054"/>
      <c r="AF730" s="2054"/>
      <c r="AG730" s="2054"/>
      <c r="AH730" s="2054"/>
      <c r="AI730" s="2054"/>
      <c r="AJ730" s="2054"/>
      <c r="AK730" s="2054"/>
      <c r="AL730" s="2054"/>
      <c r="AM730" s="2054"/>
      <c r="AN730" s="2054"/>
      <c r="AO730" s="2054"/>
      <c r="AP730" s="2054"/>
      <c r="AQ730" s="2054"/>
      <c r="AR730" s="2054"/>
      <c r="AS730" s="2054"/>
      <c r="AT730" s="2054"/>
      <c r="AU730" s="2054"/>
      <c r="AV730" s="2054"/>
      <c r="AW730" s="2054"/>
      <c r="AX730" s="2056"/>
      <c r="AY730" s="226"/>
    </row>
    <row r="731" spans="1:51" ht="19.5" customHeight="1" x14ac:dyDescent="0.15">
      <c r="A731" s="2100"/>
      <c r="B731" s="2101"/>
      <c r="C731" s="2057" t="s">
        <v>640</v>
      </c>
      <c r="D731" s="2058"/>
      <c r="E731" s="2058"/>
      <c r="F731" s="2058"/>
      <c r="G731" s="2058"/>
      <c r="H731" s="2058"/>
      <c r="I731" s="2058"/>
      <c r="J731" s="2058"/>
      <c r="K731" s="2059"/>
      <c r="L731" s="2060">
        <v>6</v>
      </c>
      <c r="M731" s="2058"/>
      <c r="N731" s="2058"/>
      <c r="O731" s="2058"/>
      <c r="P731" s="2058"/>
      <c r="Q731" s="2059"/>
      <c r="R731" s="2060"/>
      <c r="S731" s="2058"/>
      <c r="T731" s="2058"/>
      <c r="U731" s="2058"/>
      <c r="V731" s="2058"/>
      <c r="W731" s="2059"/>
      <c r="X731" s="2061"/>
      <c r="Y731" s="2062"/>
      <c r="Z731" s="2062"/>
      <c r="AA731" s="2062"/>
      <c r="AB731" s="2062"/>
      <c r="AC731" s="2062"/>
      <c r="AD731" s="2062"/>
      <c r="AE731" s="2062"/>
      <c r="AF731" s="2062"/>
      <c r="AG731" s="2062"/>
      <c r="AH731" s="2062"/>
      <c r="AI731" s="2062"/>
      <c r="AJ731" s="2062"/>
      <c r="AK731" s="2062"/>
      <c r="AL731" s="2062"/>
      <c r="AM731" s="2062"/>
      <c r="AN731" s="2062"/>
      <c r="AO731" s="2062"/>
      <c r="AP731" s="2062"/>
      <c r="AQ731" s="2062"/>
      <c r="AR731" s="2062"/>
      <c r="AS731" s="2062"/>
      <c r="AT731" s="2062"/>
      <c r="AU731" s="2062"/>
      <c r="AV731" s="2062"/>
      <c r="AW731" s="2062"/>
      <c r="AX731" s="2063"/>
      <c r="AY731" s="226"/>
    </row>
    <row r="732" spans="1:51" ht="19.5" customHeight="1" x14ac:dyDescent="0.15">
      <c r="A732" s="2100"/>
      <c r="B732" s="2101"/>
      <c r="C732" s="2064"/>
      <c r="D732" s="2065"/>
      <c r="E732" s="2065"/>
      <c r="F732" s="2065"/>
      <c r="G732" s="2065"/>
      <c r="H732" s="2065"/>
      <c r="I732" s="2065"/>
      <c r="J732" s="2065"/>
      <c r="K732" s="2066"/>
      <c r="L732" s="2081"/>
      <c r="M732" s="2065"/>
      <c r="N732" s="2065"/>
      <c r="O732" s="2065"/>
      <c r="P732" s="2065"/>
      <c r="Q732" s="2066"/>
      <c r="R732" s="2081"/>
      <c r="S732" s="2065"/>
      <c r="T732" s="2065"/>
      <c r="U732" s="2065"/>
      <c r="V732" s="2065"/>
      <c r="W732" s="2066"/>
      <c r="X732" s="2071"/>
      <c r="Y732" s="2072"/>
      <c r="Z732" s="2072"/>
      <c r="AA732" s="2072"/>
      <c r="AB732" s="2072"/>
      <c r="AC732" s="2072"/>
      <c r="AD732" s="2072"/>
      <c r="AE732" s="2072"/>
      <c r="AF732" s="2072"/>
      <c r="AG732" s="2072"/>
      <c r="AH732" s="2072"/>
      <c r="AI732" s="2072"/>
      <c r="AJ732" s="2072"/>
      <c r="AK732" s="2072"/>
      <c r="AL732" s="2072"/>
      <c r="AM732" s="2072"/>
      <c r="AN732" s="2072"/>
      <c r="AO732" s="2072"/>
      <c r="AP732" s="2072"/>
      <c r="AQ732" s="2072"/>
      <c r="AR732" s="2072"/>
      <c r="AS732" s="2072"/>
      <c r="AT732" s="2072"/>
      <c r="AU732" s="2072"/>
      <c r="AV732" s="2072"/>
      <c r="AW732" s="2072"/>
      <c r="AX732" s="2073"/>
      <c r="AY732" s="226"/>
    </row>
    <row r="733" spans="1:51" ht="19.5" customHeight="1" x14ac:dyDescent="0.15">
      <c r="A733" s="2100"/>
      <c r="B733" s="2101"/>
      <c r="C733" s="2064"/>
      <c r="D733" s="2065"/>
      <c r="E733" s="2065"/>
      <c r="F733" s="2065"/>
      <c r="G733" s="2065"/>
      <c r="H733" s="2065"/>
      <c r="I733" s="2065"/>
      <c r="J733" s="2065"/>
      <c r="K733" s="2066"/>
      <c r="L733" s="2081"/>
      <c r="M733" s="2065"/>
      <c r="N733" s="2065"/>
      <c r="O733" s="2065"/>
      <c r="P733" s="2065"/>
      <c r="Q733" s="2066"/>
      <c r="R733" s="2081"/>
      <c r="S733" s="2065"/>
      <c r="T733" s="2065"/>
      <c r="U733" s="2065"/>
      <c r="V733" s="2065"/>
      <c r="W733" s="2066"/>
      <c r="X733" s="2071"/>
      <c r="Y733" s="2072"/>
      <c r="Z733" s="2072"/>
      <c r="AA733" s="2072"/>
      <c r="AB733" s="2072"/>
      <c r="AC733" s="2072"/>
      <c r="AD733" s="2072"/>
      <c r="AE733" s="2072"/>
      <c r="AF733" s="2072"/>
      <c r="AG733" s="2072"/>
      <c r="AH733" s="2072"/>
      <c r="AI733" s="2072"/>
      <c r="AJ733" s="2072"/>
      <c r="AK733" s="2072"/>
      <c r="AL733" s="2072"/>
      <c r="AM733" s="2072"/>
      <c r="AN733" s="2072"/>
      <c r="AO733" s="2072"/>
      <c r="AP733" s="2072"/>
      <c r="AQ733" s="2072"/>
      <c r="AR733" s="2072"/>
      <c r="AS733" s="2072"/>
      <c r="AT733" s="2072"/>
      <c r="AU733" s="2072"/>
      <c r="AV733" s="2072"/>
      <c r="AW733" s="2072"/>
      <c r="AX733" s="2073"/>
      <c r="AY733" s="226"/>
    </row>
    <row r="734" spans="1:51" ht="19.5" customHeight="1" x14ac:dyDescent="0.15">
      <c r="A734" s="2100"/>
      <c r="B734" s="2101"/>
      <c r="C734" s="2064"/>
      <c r="D734" s="2065"/>
      <c r="E734" s="2065"/>
      <c r="F734" s="2065"/>
      <c r="G734" s="2065"/>
      <c r="H734" s="2065"/>
      <c r="I734" s="2065"/>
      <c r="J734" s="2065"/>
      <c r="K734" s="2066"/>
      <c r="L734" s="2081"/>
      <c r="M734" s="2065"/>
      <c r="N734" s="2065"/>
      <c r="O734" s="2065"/>
      <c r="P734" s="2065"/>
      <c r="Q734" s="2066"/>
      <c r="R734" s="2081"/>
      <c r="S734" s="2065"/>
      <c r="T734" s="2065"/>
      <c r="U734" s="2065"/>
      <c r="V734" s="2065"/>
      <c r="W734" s="2066"/>
      <c r="X734" s="2071"/>
      <c r="Y734" s="2072"/>
      <c r="Z734" s="2072"/>
      <c r="AA734" s="2072"/>
      <c r="AB734" s="2072"/>
      <c r="AC734" s="2072"/>
      <c r="AD734" s="2072"/>
      <c r="AE734" s="2072"/>
      <c r="AF734" s="2072"/>
      <c r="AG734" s="2072"/>
      <c r="AH734" s="2072"/>
      <c r="AI734" s="2072"/>
      <c r="AJ734" s="2072"/>
      <c r="AK734" s="2072"/>
      <c r="AL734" s="2072"/>
      <c r="AM734" s="2072"/>
      <c r="AN734" s="2072"/>
      <c r="AO734" s="2072"/>
      <c r="AP734" s="2072"/>
      <c r="AQ734" s="2072"/>
      <c r="AR734" s="2072"/>
      <c r="AS734" s="2072"/>
      <c r="AT734" s="2072"/>
      <c r="AU734" s="2072"/>
      <c r="AV734" s="2072"/>
      <c r="AW734" s="2072"/>
      <c r="AX734" s="2073"/>
      <c r="AY734" s="226"/>
    </row>
    <row r="735" spans="1:51" ht="19.5" customHeight="1" x14ac:dyDescent="0.15">
      <c r="A735" s="2100"/>
      <c r="B735" s="2101"/>
      <c r="C735" s="2064"/>
      <c r="D735" s="2065"/>
      <c r="E735" s="2065"/>
      <c r="F735" s="2065"/>
      <c r="G735" s="2065"/>
      <c r="H735" s="2065"/>
      <c r="I735" s="2065"/>
      <c r="J735" s="2065"/>
      <c r="K735" s="2066"/>
      <c r="L735" s="2081"/>
      <c r="M735" s="2065"/>
      <c r="N735" s="2065"/>
      <c r="O735" s="2065"/>
      <c r="P735" s="2065"/>
      <c r="Q735" s="2066"/>
      <c r="R735" s="2081"/>
      <c r="S735" s="2065"/>
      <c r="T735" s="2065"/>
      <c r="U735" s="2065"/>
      <c r="V735" s="2065"/>
      <c r="W735" s="2066"/>
      <c r="X735" s="2071"/>
      <c r="Y735" s="2072"/>
      <c r="Z735" s="2072"/>
      <c r="AA735" s="2072"/>
      <c r="AB735" s="2072"/>
      <c r="AC735" s="2072"/>
      <c r="AD735" s="2072"/>
      <c r="AE735" s="2072"/>
      <c r="AF735" s="2072"/>
      <c r="AG735" s="2072"/>
      <c r="AH735" s="2072"/>
      <c r="AI735" s="2072"/>
      <c r="AJ735" s="2072"/>
      <c r="AK735" s="2072"/>
      <c r="AL735" s="2072"/>
      <c r="AM735" s="2072"/>
      <c r="AN735" s="2072"/>
      <c r="AO735" s="2072"/>
      <c r="AP735" s="2072"/>
      <c r="AQ735" s="2072"/>
      <c r="AR735" s="2072"/>
      <c r="AS735" s="2072"/>
      <c r="AT735" s="2072"/>
      <c r="AU735" s="2072"/>
      <c r="AV735" s="2072"/>
      <c r="AW735" s="2072"/>
      <c r="AX735" s="2073"/>
      <c r="AY735" s="226"/>
    </row>
    <row r="736" spans="1:51" ht="19.5" customHeight="1" x14ac:dyDescent="0.15">
      <c r="A736" s="2100"/>
      <c r="B736" s="2101"/>
      <c r="C736" s="2067"/>
      <c r="D736" s="2068"/>
      <c r="E736" s="2068"/>
      <c r="F736" s="2068"/>
      <c r="G736" s="2068"/>
      <c r="H736" s="2068"/>
      <c r="I736" s="2068"/>
      <c r="J736" s="2068"/>
      <c r="K736" s="2069"/>
      <c r="L736" s="2070"/>
      <c r="M736" s="2068"/>
      <c r="N736" s="2068"/>
      <c r="O736" s="2068"/>
      <c r="P736" s="2068"/>
      <c r="Q736" s="2069"/>
      <c r="R736" s="2070"/>
      <c r="S736" s="2068"/>
      <c r="T736" s="2068"/>
      <c r="U736" s="2068"/>
      <c r="V736" s="2068"/>
      <c r="W736" s="2069"/>
      <c r="X736" s="2071"/>
      <c r="Y736" s="2072"/>
      <c r="Z736" s="2072"/>
      <c r="AA736" s="2072"/>
      <c r="AB736" s="2072"/>
      <c r="AC736" s="2072"/>
      <c r="AD736" s="2072"/>
      <c r="AE736" s="2072"/>
      <c r="AF736" s="2072"/>
      <c r="AG736" s="2072"/>
      <c r="AH736" s="2072"/>
      <c r="AI736" s="2072"/>
      <c r="AJ736" s="2072"/>
      <c r="AK736" s="2072"/>
      <c r="AL736" s="2072"/>
      <c r="AM736" s="2072"/>
      <c r="AN736" s="2072"/>
      <c r="AO736" s="2072"/>
      <c r="AP736" s="2072"/>
      <c r="AQ736" s="2072"/>
      <c r="AR736" s="2072"/>
      <c r="AS736" s="2072"/>
      <c r="AT736" s="2072"/>
      <c r="AU736" s="2072"/>
      <c r="AV736" s="2072"/>
      <c r="AW736" s="2072"/>
      <c r="AX736" s="2073"/>
      <c r="AY736" s="226"/>
    </row>
    <row r="737" spans="1:51" ht="19.5" customHeight="1" thickBot="1" x14ac:dyDescent="0.2">
      <c r="A737" s="2102"/>
      <c r="B737" s="2103"/>
      <c r="C737" s="2074" t="s">
        <v>41</v>
      </c>
      <c r="D737" s="2075"/>
      <c r="E737" s="2075"/>
      <c r="F737" s="2075"/>
      <c r="G737" s="2075"/>
      <c r="H737" s="2075"/>
      <c r="I737" s="2075"/>
      <c r="J737" s="2075"/>
      <c r="K737" s="2076"/>
      <c r="L737" s="2077">
        <v>6</v>
      </c>
      <c r="M737" s="2075"/>
      <c r="N737" s="2075"/>
      <c r="O737" s="2075"/>
      <c r="P737" s="2075"/>
      <c r="Q737" s="2076"/>
      <c r="R737" s="2077"/>
      <c r="S737" s="2075"/>
      <c r="T737" s="2075"/>
      <c r="U737" s="2075"/>
      <c r="V737" s="2075"/>
      <c r="W737" s="2076"/>
      <c r="X737" s="2078"/>
      <c r="Y737" s="2079"/>
      <c r="Z737" s="2079"/>
      <c r="AA737" s="2079"/>
      <c r="AB737" s="2079"/>
      <c r="AC737" s="2079"/>
      <c r="AD737" s="2079"/>
      <c r="AE737" s="2079"/>
      <c r="AF737" s="2079"/>
      <c r="AG737" s="2079"/>
      <c r="AH737" s="2079"/>
      <c r="AI737" s="2079"/>
      <c r="AJ737" s="2079"/>
      <c r="AK737" s="2079"/>
      <c r="AL737" s="2079"/>
      <c r="AM737" s="2079"/>
      <c r="AN737" s="2079"/>
      <c r="AO737" s="2079"/>
      <c r="AP737" s="2079"/>
      <c r="AQ737" s="2079"/>
      <c r="AR737" s="2079"/>
      <c r="AS737" s="2079"/>
      <c r="AT737" s="2079"/>
      <c r="AU737" s="2079"/>
      <c r="AV737" s="2079"/>
      <c r="AW737" s="2079"/>
      <c r="AX737" s="2080"/>
      <c r="AY737" s="226"/>
    </row>
    <row r="738" spans="1:51" ht="20.25" customHeight="1" x14ac:dyDescent="0.15">
      <c r="A738" s="227"/>
      <c r="B738" s="227"/>
      <c r="C738" s="228"/>
      <c r="D738" s="228"/>
      <c r="E738" s="228"/>
      <c r="F738" s="228"/>
      <c r="G738" s="228"/>
      <c r="H738" s="228"/>
      <c r="I738" s="228"/>
      <c r="J738" s="228"/>
      <c r="K738" s="228"/>
      <c r="L738" s="229"/>
      <c r="M738" s="229"/>
      <c r="N738" s="229"/>
      <c r="O738" s="229"/>
      <c r="P738" s="229"/>
      <c r="Q738" s="229"/>
      <c r="R738" s="229"/>
      <c r="S738" s="229"/>
      <c r="T738" s="229"/>
      <c r="U738" s="229"/>
      <c r="V738" s="229"/>
      <c r="W738" s="229"/>
      <c r="X738" s="229"/>
      <c r="Y738" s="229"/>
      <c r="Z738" s="229"/>
      <c r="AA738" s="229"/>
      <c r="AB738" s="229"/>
      <c r="AC738" s="229"/>
      <c r="AD738" s="229"/>
      <c r="AE738" s="229"/>
      <c r="AF738" s="229"/>
      <c r="AG738" s="229"/>
      <c r="AH738" s="229"/>
      <c r="AI738" s="229"/>
      <c r="AJ738" s="229"/>
      <c r="AK738" s="229"/>
      <c r="AL738" s="229"/>
      <c r="AM738" s="229"/>
      <c r="AN738" s="229"/>
      <c r="AO738" s="229"/>
      <c r="AP738" s="229"/>
      <c r="AQ738" s="229"/>
      <c r="AR738" s="229"/>
      <c r="AS738" s="229"/>
      <c r="AT738" s="229"/>
      <c r="AU738" s="229"/>
      <c r="AV738" s="229"/>
      <c r="AW738" s="229"/>
      <c r="AX738" s="229"/>
      <c r="AY738" s="226"/>
    </row>
    <row r="739" spans="1:51" ht="20.25" customHeight="1" x14ac:dyDescent="0.15">
      <c r="A739" s="227"/>
      <c r="B739" s="227"/>
      <c r="C739" s="228"/>
      <c r="D739" s="228"/>
      <c r="E739" s="228"/>
      <c r="F739" s="228"/>
      <c r="G739" s="228"/>
      <c r="H739" s="228"/>
      <c r="I739" s="228"/>
      <c r="J739" s="228"/>
      <c r="K739" s="228"/>
      <c r="L739" s="229"/>
      <c r="M739" s="229"/>
      <c r="N739" s="229"/>
      <c r="O739" s="229"/>
      <c r="P739" s="229"/>
      <c r="Q739" s="229"/>
      <c r="R739" s="229"/>
      <c r="S739" s="229"/>
      <c r="T739" s="229"/>
      <c r="U739" s="229"/>
      <c r="V739" s="229"/>
      <c r="W739" s="229"/>
      <c r="X739" s="229"/>
      <c r="Y739" s="229"/>
      <c r="Z739" s="229"/>
      <c r="AA739" s="229"/>
      <c r="AB739" s="229"/>
      <c r="AC739" s="229"/>
      <c r="AD739" s="229"/>
      <c r="AE739" s="229"/>
      <c r="AF739" s="229"/>
      <c r="AG739" s="229"/>
      <c r="AH739" s="229"/>
      <c r="AI739" s="229"/>
      <c r="AJ739" s="229"/>
      <c r="AK739" s="229"/>
      <c r="AL739" s="229"/>
      <c r="AM739" s="229"/>
      <c r="AN739" s="229"/>
      <c r="AO739" s="229"/>
      <c r="AP739" s="229"/>
      <c r="AQ739" s="229"/>
      <c r="AR739" s="229"/>
      <c r="AS739" s="229"/>
      <c r="AT739" s="229"/>
      <c r="AU739" s="229"/>
      <c r="AV739" s="229"/>
      <c r="AW739" s="229"/>
      <c r="AX739" s="229"/>
      <c r="AY739" s="226"/>
    </row>
    <row r="740" spans="1:51" ht="20.25" customHeight="1" thickBot="1" x14ac:dyDescent="0.2">
      <c r="A740" s="230"/>
      <c r="B740" s="230"/>
      <c r="C740" s="230"/>
      <c r="D740" s="230"/>
      <c r="E740" s="230"/>
      <c r="F740" s="230"/>
      <c r="G740" s="230"/>
      <c r="H740" s="230"/>
      <c r="I740" s="230"/>
      <c r="J740" s="230"/>
      <c r="K740" s="230"/>
      <c r="L740" s="230"/>
      <c r="M740" s="230"/>
      <c r="N740" s="230"/>
      <c r="O740" s="230"/>
      <c r="P740" s="230"/>
      <c r="Q740" s="230"/>
      <c r="R740" s="230"/>
      <c r="S740" s="230"/>
      <c r="T740" s="230"/>
      <c r="U740" s="230"/>
      <c r="V740" s="230"/>
      <c r="W740" s="230"/>
      <c r="X740" s="230"/>
      <c r="Y740" s="230"/>
      <c r="Z740" s="230"/>
      <c r="AA740" s="230"/>
      <c r="AB740" s="230"/>
      <c r="AC740" s="230"/>
      <c r="AD740" s="230"/>
      <c r="AE740" s="230"/>
      <c r="AF740" s="230"/>
      <c r="AG740" s="230"/>
      <c r="AH740" s="230"/>
      <c r="AI740" s="230"/>
      <c r="AJ740" s="230"/>
      <c r="AK740" s="230"/>
      <c r="AL740" s="230"/>
      <c r="AM740" s="230"/>
      <c r="AN740" s="230"/>
      <c r="AO740" s="230"/>
      <c r="AP740" s="230"/>
      <c r="AQ740" s="2212" t="s">
        <v>312</v>
      </c>
      <c r="AR740" s="2212"/>
      <c r="AS740" s="2212"/>
      <c r="AT740" s="2212"/>
      <c r="AU740" s="2212"/>
      <c r="AV740" s="2212"/>
      <c r="AW740" s="2212"/>
      <c r="AX740" s="2212"/>
      <c r="AY740" s="226"/>
    </row>
    <row r="741" spans="1:51" ht="24" customHeight="1" x14ac:dyDescent="0.15">
      <c r="A741" s="2137" t="s">
        <v>313</v>
      </c>
      <c r="B741" s="2138"/>
      <c r="C741" s="2138"/>
      <c r="D741" s="2138"/>
      <c r="E741" s="2138"/>
      <c r="F741" s="2139"/>
      <c r="G741" s="2140" t="s">
        <v>1590</v>
      </c>
      <c r="H741" s="2141"/>
      <c r="I741" s="2141"/>
      <c r="J741" s="2141"/>
      <c r="K741" s="2141"/>
      <c r="L741" s="2141"/>
      <c r="M741" s="2141"/>
      <c r="N741" s="2141"/>
      <c r="O741" s="2141"/>
      <c r="P741" s="2141"/>
      <c r="Q741" s="2141"/>
      <c r="R741" s="2141"/>
      <c r="S741" s="2141"/>
      <c r="T741" s="2141"/>
      <c r="U741" s="2141"/>
      <c r="V741" s="2141"/>
      <c r="W741" s="2141"/>
      <c r="X741" s="2142"/>
      <c r="Y741" s="2143" t="s">
        <v>330</v>
      </c>
      <c r="Z741" s="2144"/>
      <c r="AA741" s="2144"/>
      <c r="AB741" s="2144"/>
      <c r="AC741" s="2144"/>
      <c r="AD741" s="2145"/>
      <c r="AE741" s="2146" t="s">
        <v>1269</v>
      </c>
      <c r="AF741" s="2147"/>
      <c r="AG741" s="2147"/>
      <c r="AH741" s="2147"/>
      <c r="AI741" s="2147"/>
      <c r="AJ741" s="2147"/>
      <c r="AK741" s="2147"/>
      <c r="AL741" s="2147"/>
      <c r="AM741" s="2147"/>
      <c r="AN741" s="2147"/>
      <c r="AO741" s="2147"/>
      <c r="AP741" s="2148"/>
      <c r="AQ741" s="2149" t="s">
        <v>7</v>
      </c>
      <c r="AR741" s="2150"/>
      <c r="AS741" s="2150"/>
      <c r="AT741" s="2150"/>
      <c r="AU741" s="2150"/>
      <c r="AV741" s="2150"/>
      <c r="AW741" s="2150"/>
      <c r="AX741" s="2151"/>
      <c r="AY741" s="226"/>
    </row>
    <row r="742" spans="1:51" ht="30" customHeight="1" x14ac:dyDescent="0.15">
      <c r="A742" s="2173" t="s">
        <v>8</v>
      </c>
      <c r="B742" s="2174"/>
      <c r="C742" s="2174"/>
      <c r="D742" s="2174"/>
      <c r="E742" s="2174"/>
      <c r="F742" s="2175"/>
      <c r="G742" s="2176" t="s">
        <v>1853</v>
      </c>
      <c r="H742" s="2177"/>
      <c r="I742" s="2177"/>
      <c r="J742" s="2177"/>
      <c r="K742" s="2177"/>
      <c r="L742" s="2177"/>
      <c r="M742" s="2177"/>
      <c r="N742" s="2177"/>
      <c r="O742" s="2177"/>
      <c r="P742" s="2177"/>
      <c r="Q742" s="2177"/>
      <c r="R742" s="2177"/>
      <c r="S742" s="2177"/>
      <c r="T742" s="2177"/>
      <c r="U742" s="2177"/>
      <c r="V742" s="2177"/>
      <c r="W742" s="2177"/>
      <c r="X742" s="2178"/>
      <c r="Y742" s="2179" t="s">
        <v>10</v>
      </c>
      <c r="Z742" s="2180"/>
      <c r="AA742" s="2180"/>
      <c r="AB742" s="2180"/>
      <c r="AC742" s="2180"/>
      <c r="AD742" s="2181"/>
      <c r="AE742" s="2182" t="s">
        <v>1842</v>
      </c>
      <c r="AF742" s="2183"/>
      <c r="AG742" s="2183"/>
      <c r="AH742" s="2183"/>
      <c r="AI742" s="2183"/>
      <c r="AJ742" s="2183"/>
      <c r="AK742" s="2183"/>
      <c r="AL742" s="2183"/>
      <c r="AM742" s="2183"/>
      <c r="AN742" s="2183"/>
      <c r="AO742" s="2183"/>
      <c r="AP742" s="2184"/>
      <c r="AQ742" s="2185" t="s">
        <v>1843</v>
      </c>
      <c r="AR742" s="2186"/>
      <c r="AS742" s="2186"/>
      <c r="AT742" s="2186"/>
      <c r="AU742" s="2186"/>
      <c r="AV742" s="2186"/>
      <c r="AW742" s="2186"/>
      <c r="AX742" s="2187"/>
      <c r="AY742" s="226"/>
    </row>
    <row r="743" spans="1:51" ht="42" customHeight="1" x14ac:dyDescent="0.15">
      <c r="A743" s="2188" t="s">
        <v>13</v>
      </c>
      <c r="B743" s="2189"/>
      <c r="C743" s="2189"/>
      <c r="D743" s="2189"/>
      <c r="E743" s="2189"/>
      <c r="F743" s="2190"/>
      <c r="G743" s="2191" t="s">
        <v>14</v>
      </c>
      <c r="H743" s="2192"/>
      <c r="I743" s="2192"/>
      <c r="J743" s="2192"/>
      <c r="K743" s="2192"/>
      <c r="L743" s="2192"/>
      <c r="M743" s="2192"/>
      <c r="N743" s="2192"/>
      <c r="O743" s="2192"/>
      <c r="P743" s="2192"/>
      <c r="Q743" s="2192"/>
      <c r="R743" s="2192"/>
      <c r="S743" s="2192"/>
      <c r="T743" s="2192"/>
      <c r="U743" s="2192"/>
      <c r="V743" s="2192"/>
      <c r="W743" s="2192"/>
      <c r="X743" s="2193"/>
      <c r="Y743" s="2194" t="s">
        <v>15</v>
      </c>
      <c r="Z743" s="2195"/>
      <c r="AA743" s="2195"/>
      <c r="AB743" s="2195"/>
      <c r="AC743" s="2195"/>
      <c r="AD743" s="2196"/>
      <c r="AE743" s="427" t="s">
        <v>1827</v>
      </c>
      <c r="AF743" s="428"/>
      <c r="AG743" s="428"/>
      <c r="AH743" s="428"/>
      <c r="AI743" s="428"/>
      <c r="AJ743" s="428"/>
      <c r="AK743" s="428"/>
      <c r="AL743" s="428"/>
      <c r="AM743" s="428"/>
      <c r="AN743" s="428"/>
      <c r="AO743" s="428"/>
      <c r="AP743" s="428"/>
      <c r="AQ743" s="428"/>
      <c r="AR743" s="428"/>
      <c r="AS743" s="428"/>
      <c r="AT743" s="428"/>
      <c r="AU743" s="428"/>
      <c r="AV743" s="428"/>
      <c r="AW743" s="428"/>
      <c r="AX743" s="429"/>
      <c r="AY743" s="226"/>
    </row>
    <row r="744" spans="1:51" ht="39" customHeight="1" x14ac:dyDescent="0.15">
      <c r="A744" s="2161" t="s">
        <v>1844</v>
      </c>
      <c r="B744" s="2162"/>
      <c r="C744" s="2162"/>
      <c r="D744" s="2162"/>
      <c r="E744" s="2162"/>
      <c r="F744" s="2163"/>
      <c r="G744" s="2164" t="s">
        <v>1845</v>
      </c>
      <c r="H744" s="2165"/>
      <c r="I744" s="2165"/>
      <c r="J744" s="2165"/>
      <c r="K744" s="2165"/>
      <c r="L744" s="2165"/>
      <c r="M744" s="2165"/>
      <c r="N744" s="2165"/>
      <c r="O744" s="2165"/>
      <c r="P744" s="2165"/>
      <c r="Q744" s="2165"/>
      <c r="R744" s="2165"/>
      <c r="S744" s="2165"/>
      <c r="T744" s="2165"/>
      <c r="U744" s="2165"/>
      <c r="V744" s="2165"/>
      <c r="W744" s="2165"/>
      <c r="X744" s="2166"/>
      <c r="Y744" s="2167" t="s">
        <v>603</v>
      </c>
      <c r="Z744" s="2168"/>
      <c r="AA744" s="2168"/>
      <c r="AB744" s="2168"/>
      <c r="AC744" s="2168"/>
      <c r="AD744" s="2169"/>
      <c r="AE744" s="2170" t="s">
        <v>1846</v>
      </c>
      <c r="AF744" s="2171"/>
      <c r="AG744" s="2171"/>
      <c r="AH744" s="2171"/>
      <c r="AI744" s="2171"/>
      <c r="AJ744" s="2171"/>
      <c r="AK744" s="2171"/>
      <c r="AL744" s="2171"/>
      <c r="AM744" s="2171"/>
      <c r="AN744" s="2171"/>
      <c r="AO744" s="2171"/>
      <c r="AP744" s="2171"/>
      <c r="AQ744" s="2171"/>
      <c r="AR744" s="2171"/>
      <c r="AS744" s="2171"/>
      <c r="AT744" s="2171"/>
      <c r="AU744" s="2171"/>
      <c r="AV744" s="2171"/>
      <c r="AW744" s="2171"/>
      <c r="AX744" s="2172"/>
      <c r="AY744" s="226"/>
    </row>
    <row r="745" spans="1:51" ht="34.5" customHeight="1" x14ac:dyDescent="0.15">
      <c r="A745" s="2152" t="s">
        <v>1847</v>
      </c>
      <c r="B745" s="2153"/>
      <c r="C745" s="2153"/>
      <c r="D745" s="2153"/>
      <c r="E745" s="2153"/>
      <c r="F745" s="2154"/>
      <c r="G745" s="2155" t="s">
        <v>1854</v>
      </c>
      <c r="H745" s="2156"/>
      <c r="I745" s="2156"/>
      <c r="J745" s="2156"/>
      <c r="K745" s="2156"/>
      <c r="L745" s="2156"/>
      <c r="M745" s="2156"/>
      <c r="N745" s="2156"/>
      <c r="O745" s="2156"/>
      <c r="P745" s="2156"/>
      <c r="Q745" s="2156"/>
      <c r="R745" s="2156"/>
      <c r="S745" s="2156"/>
      <c r="T745" s="2156"/>
      <c r="U745" s="2156"/>
      <c r="V745" s="2156"/>
      <c r="W745" s="2156"/>
      <c r="X745" s="2156"/>
      <c r="Y745" s="2156"/>
      <c r="Z745" s="2156"/>
      <c r="AA745" s="2156"/>
      <c r="AB745" s="2156"/>
      <c r="AC745" s="2156"/>
      <c r="AD745" s="2156"/>
      <c r="AE745" s="2156"/>
      <c r="AF745" s="2156"/>
      <c r="AG745" s="2156"/>
      <c r="AH745" s="2156"/>
      <c r="AI745" s="2156"/>
      <c r="AJ745" s="2156"/>
      <c r="AK745" s="2156"/>
      <c r="AL745" s="2156"/>
      <c r="AM745" s="2156"/>
      <c r="AN745" s="2156"/>
      <c r="AO745" s="2156"/>
      <c r="AP745" s="2156"/>
      <c r="AQ745" s="2156"/>
      <c r="AR745" s="2156"/>
      <c r="AS745" s="2156"/>
      <c r="AT745" s="2156"/>
      <c r="AU745" s="2156"/>
      <c r="AV745" s="2156"/>
      <c r="AW745" s="2156"/>
      <c r="AX745" s="2157"/>
      <c r="AY745" s="226"/>
    </row>
    <row r="746" spans="1:51" ht="34.5" customHeight="1" x14ac:dyDescent="0.15">
      <c r="A746" s="2152" t="s">
        <v>1849</v>
      </c>
      <c r="B746" s="2153"/>
      <c r="C746" s="2153"/>
      <c r="D746" s="2153"/>
      <c r="E746" s="2153"/>
      <c r="F746" s="2154"/>
      <c r="G746" s="2155" t="s">
        <v>1855</v>
      </c>
      <c r="H746" s="2156"/>
      <c r="I746" s="2156"/>
      <c r="J746" s="2156"/>
      <c r="K746" s="2156"/>
      <c r="L746" s="2156"/>
      <c r="M746" s="2156"/>
      <c r="N746" s="2156"/>
      <c r="O746" s="2156"/>
      <c r="P746" s="2156"/>
      <c r="Q746" s="2156"/>
      <c r="R746" s="2156"/>
      <c r="S746" s="2156"/>
      <c r="T746" s="2156"/>
      <c r="U746" s="2156"/>
      <c r="V746" s="2156"/>
      <c r="W746" s="2156"/>
      <c r="X746" s="2156"/>
      <c r="Y746" s="2156"/>
      <c r="Z746" s="2156"/>
      <c r="AA746" s="2156"/>
      <c r="AB746" s="2156"/>
      <c r="AC746" s="2156"/>
      <c r="AD746" s="2156"/>
      <c r="AE746" s="2156"/>
      <c r="AF746" s="2156"/>
      <c r="AG746" s="2156"/>
      <c r="AH746" s="2156"/>
      <c r="AI746" s="2156"/>
      <c r="AJ746" s="2156"/>
      <c r="AK746" s="2156"/>
      <c r="AL746" s="2156"/>
      <c r="AM746" s="2156"/>
      <c r="AN746" s="2156"/>
      <c r="AO746" s="2156"/>
      <c r="AP746" s="2156"/>
      <c r="AQ746" s="2156"/>
      <c r="AR746" s="2156"/>
      <c r="AS746" s="2156"/>
      <c r="AT746" s="2156"/>
      <c r="AU746" s="2156"/>
      <c r="AV746" s="2156"/>
      <c r="AW746" s="2156"/>
      <c r="AX746" s="2157"/>
      <c r="AY746" s="226"/>
    </row>
    <row r="747" spans="1:51" ht="21.75" customHeight="1" x14ac:dyDescent="0.15">
      <c r="A747" s="2152" t="s">
        <v>25</v>
      </c>
      <c r="B747" s="2153"/>
      <c r="C747" s="2153"/>
      <c r="D747" s="2153"/>
      <c r="E747" s="2153"/>
      <c r="F747" s="2154"/>
      <c r="G747" s="2158" t="s">
        <v>26</v>
      </c>
      <c r="H747" s="2159"/>
      <c r="I747" s="2159"/>
      <c r="J747" s="2159"/>
      <c r="K747" s="2159"/>
      <c r="L747" s="2159"/>
      <c r="M747" s="2159"/>
      <c r="N747" s="2159"/>
      <c r="O747" s="2159"/>
      <c r="P747" s="2159"/>
      <c r="Q747" s="2159"/>
      <c r="R747" s="2159"/>
      <c r="S747" s="2159"/>
      <c r="T747" s="2159"/>
      <c r="U747" s="2159"/>
      <c r="V747" s="2159"/>
      <c r="W747" s="2159"/>
      <c r="X747" s="2159"/>
      <c r="Y747" s="2159"/>
      <c r="Z747" s="2159"/>
      <c r="AA747" s="2159"/>
      <c r="AB747" s="2159"/>
      <c r="AC747" s="2159"/>
      <c r="AD747" s="2159"/>
      <c r="AE747" s="2159"/>
      <c r="AF747" s="2159"/>
      <c r="AG747" s="2159"/>
      <c r="AH747" s="2159"/>
      <c r="AI747" s="2159"/>
      <c r="AJ747" s="2159"/>
      <c r="AK747" s="2159"/>
      <c r="AL747" s="2159"/>
      <c r="AM747" s="2159"/>
      <c r="AN747" s="2159"/>
      <c r="AO747" s="2159"/>
      <c r="AP747" s="2159"/>
      <c r="AQ747" s="2159"/>
      <c r="AR747" s="2159"/>
      <c r="AS747" s="2159"/>
      <c r="AT747" s="2159"/>
      <c r="AU747" s="2159"/>
      <c r="AV747" s="2159"/>
      <c r="AW747" s="2159"/>
      <c r="AX747" s="2160"/>
      <c r="AY747" s="226"/>
    </row>
    <row r="748" spans="1:51" ht="19.5" customHeight="1" x14ac:dyDescent="0.15">
      <c r="A748" s="2082" t="s">
        <v>1851</v>
      </c>
      <c r="B748" s="2083"/>
      <c r="C748" s="2083"/>
      <c r="D748" s="2083"/>
      <c r="E748" s="2083"/>
      <c r="F748" s="2084"/>
      <c r="G748" s="2091"/>
      <c r="H748" s="2092"/>
      <c r="I748" s="2092"/>
      <c r="J748" s="2092"/>
      <c r="K748" s="2092"/>
      <c r="L748" s="2092"/>
      <c r="M748" s="2092"/>
      <c r="N748" s="2092"/>
      <c r="O748" s="2093"/>
      <c r="P748" s="2094" t="s">
        <v>321</v>
      </c>
      <c r="Q748" s="2095"/>
      <c r="R748" s="2095"/>
      <c r="S748" s="2095"/>
      <c r="T748" s="2095"/>
      <c r="U748" s="2095"/>
      <c r="V748" s="2096"/>
      <c r="W748" s="2094" t="s">
        <v>322</v>
      </c>
      <c r="X748" s="2095"/>
      <c r="Y748" s="2095"/>
      <c r="Z748" s="2095"/>
      <c r="AA748" s="2095"/>
      <c r="AB748" s="2095"/>
      <c r="AC748" s="2096"/>
      <c r="AD748" s="2094" t="s">
        <v>323</v>
      </c>
      <c r="AE748" s="2095"/>
      <c r="AF748" s="2095"/>
      <c r="AG748" s="2095"/>
      <c r="AH748" s="2095"/>
      <c r="AI748" s="2095"/>
      <c r="AJ748" s="2096"/>
      <c r="AK748" s="2094" t="s">
        <v>324</v>
      </c>
      <c r="AL748" s="2095"/>
      <c r="AM748" s="2095"/>
      <c r="AN748" s="2095"/>
      <c r="AO748" s="2095"/>
      <c r="AP748" s="2095"/>
      <c r="AQ748" s="2096"/>
      <c r="AR748" s="2094" t="s">
        <v>325</v>
      </c>
      <c r="AS748" s="2095"/>
      <c r="AT748" s="2095"/>
      <c r="AU748" s="2095"/>
      <c r="AV748" s="2095"/>
      <c r="AW748" s="2095"/>
      <c r="AX748" s="2121"/>
      <c r="AY748" s="226"/>
    </row>
    <row r="749" spans="1:51" ht="19.5" customHeight="1" x14ac:dyDescent="0.15">
      <c r="A749" s="2085"/>
      <c r="B749" s="2086"/>
      <c r="C749" s="2086"/>
      <c r="D749" s="2086"/>
      <c r="E749" s="2086"/>
      <c r="F749" s="2087"/>
      <c r="G749" s="2122" t="s">
        <v>33</v>
      </c>
      <c r="H749" s="2123"/>
      <c r="I749" s="2128" t="s">
        <v>34</v>
      </c>
      <c r="J749" s="2129"/>
      <c r="K749" s="2129"/>
      <c r="L749" s="2129"/>
      <c r="M749" s="2129"/>
      <c r="N749" s="2129"/>
      <c r="O749" s="2130"/>
      <c r="P749" s="2060">
        <v>5</v>
      </c>
      <c r="Q749" s="2058"/>
      <c r="R749" s="2058"/>
      <c r="S749" s="2058"/>
      <c r="T749" s="2058"/>
      <c r="U749" s="2058"/>
      <c r="V749" s="2059"/>
      <c r="W749" s="2060">
        <v>3</v>
      </c>
      <c r="X749" s="2058"/>
      <c r="Y749" s="2058"/>
      <c r="Z749" s="2058"/>
      <c r="AA749" s="2058"/>
      <c r="AB749" s="2058"/>
      <c r="AC749" s="2059"/>
      <c r="AD749" s="2060">
        <v>1</v>
      </c>
      <c r="AE749" s="2058"/>
      <c r="AF749" s="2058"/>
      <c r="AG749" s="2058"/>
      <c r="AH749" s="2058"/>
      <c r="AI749" s="2058"/>
      <c r="AJ749" s="2059"/>
      <c r="AK749" s="2060">
        <v>0.5</v>
      </c>
      <c r="AL749" s="2058"/>
      <c r="AM749" s="2058"/>
      <c r="AN749" s="2058"/>
      <c r="AO749" s="2058"/>
      <c r="AP749" s="2058"/>
      <c r="AQ749" s="2059"/>
      <c r="AR749" s="2060"/>
      <c r="AS749" s="2058"/>
      <c r="AT749" s="2058"/>
      <c r="AU749" s="2058"/>
      <c r="AV749" s="2058"/>
      <c r="AW749" s="2058"/>
      <c r="AX749" s="2131"/>
      <c r="AY749" s="226"/>
    </row>
    <row r="750" spans="1:51" ht="19.5" customHeight="1" x14ac:dyDescent="0.15">
      <c r="A750" s="2085"/>
      <c r="B750" s="2086"/>
      <c r="C750" s="2086"/>
      <c r="D750" s="2086"/>
      <c r="E750" s="2086"/>
      <c r="F750" s="2087"/>
      <c r="G750" s="2124"/>
      <c r="H750" s="2125"/>
      <c r="I750" s="2108" t="s">
        <v>35</v>
      </c>
      <c r="J750" s="2109"/>
      <c r="K750" s="2109"/>
      <c r="L750" s="2109"/>
      <c r="M750" s="2109"/>
      <c r="N750" s="2109"/>
      <c r="O750" s="2110"/>
      <c r="P750" s="2081" t="s">
        <v>1852</v>
      </c>
      <c r="Q750" s="2065"/>
      <c r="R750" s="2065"/>
      <c r="S750" s="2065"/>
      <c r="T750" s="2065"/>
      <c r="U750" s="2065"/>
      <c r="V750" s="2066"/>
      <c r="W750" s="2081" t="s">
        <v>1852</v>
      </c>
      <c r="X750" s="2065"/>
      <c r="Y750" s="2065"/>
      <c r="Z750" s="2065"/>
      <c r="AA750" s="2065"/>
      <c r="AB750" s="2065"/>
      <c r="AC750" s="2066"/>
      <c r="AD750" s="2081" t="s">
        <v>1852</v>
      </c>
      <c r="AE750" s="2065"/>
      <c r="AF750" s="2065"/>
      <c r="AG750" s="2065"/>
      <c r="AH750" s="2065"/>
      <c r="AI750" s="2065"/>
      <c r="AJ750" s="2066"/>
      <c r="AK750" s="2081" t="s">
        <v>1852</v>
      </c>
      <c r="AL750" s="2065"/>
      <c r="AM750" s="2065"/>
      <c r="AN750" s="2065"/>
      <c r="AO750" s="2065"/>
      <c r="AP750" s="2065"/>
      <c r="AQ750" s="2066"/>
      <c r="AR750" s="2105"/>
      <c r="AS750" s="2106"/>
      <c r="AT750" s="2106"/>
      <c r="AU750" s="2106"/>
      <c r="AV750" s="2106"/>
      <c r="AW750" s="2106"/>
      <c r="AX750" s="2107"/>
      <c r="AY750" s="226"/>
    </row>
    <row r="751" spans="1:51" ht="19.5" customHeight="1" x14ac:dyDescent="0.15">
      <c r="A751" s="2085"/>
      <c r="B751" s="2086"/>
      <c r="C751" s="2086"/>
      <c r="D751" s="2086"/>
      <c r="E751" s="2086"/>
      <c r="F751" s="2087"/>
      <c r="G751" s="2124"/>
      <c r="H751" s="2125"/>
      <c r="I751" s="2108" t="s">
        <v>38</v>
      </c>
      <c r="J751" s="2109"/>
      <c r="K751" s="2109"/>
      <c r="L751" s="2109"/>
      <c r="M751" s="2109"/>
      <c r="N751" s="2109"/>
      <c r="O751" s="2110"/>
      <c r="P751" s="2081" t="s">
        <v>1852</v>
      </c>
      <c r="Q751" s="2065"/>
      <c r="R751" s="2065"/>
      <c r="S751" s="2065"/>
      <c r="T751" s="2065"/>
      <c r="U751" s="2065"/>
      <c r="V751" s="2066"/>
      <c r="W751" s="2081" t="s">
        <v>1852</v>
      </c>
      <c r="X751" s="2065"/>
      <c r="Y751" s="2065"/>
      <c r="Z751" s="2065"/>
      <c r="AA751" s="2065"/>
      <c r="AB751" s="2065"/>
      <c r="AC751" s="2066"/>
      <c r="AD751" s="2081" t="s">
        <v>1852</v>
      </c>
      <c r="AE751" s="2065"/>
      <c r="AF751" s="2065"/>
      <c r="AG751" s="2065"/>
      <c r="AH751" s="2065"/>
      <c r="AI751" s="2065"/>
      <c r="AJ751" s="2066"/>
      <c r="AK751" s="2081" t="s">
        <v>1852</v>
      </c>
      <c r="AL751" s="2065"/>
      <c r="AM751" s="2065"/>
      <c r="AN751" s="2065"/>
      <c r="AO751" s="2065"/>
      <c r="AP751" s="2065"/>
      <c r="AQ751" s="2066"/>
      <c r="AR751" s="2081"/>
      <c r="AS751" s="2065"/>
      <c r="AT751" s="2065"/>
      <c r="AU751" s="2065"/>
      <c r="AV751" s="2065"/>
      <c r="AW751" s="2065"/>
      <c r="AX751" s="2097"/>
      <c r="AY751" s="226"/>
    </row>
    <row r="752" spans="1:51" ht="19.5" customHeight="1" x14ac:dyDescent="0.15">
      <c r="A752" s="2085"/>
      <c r="B752" s="2086"/>
      <c r="C752" s="2086"/>
      <c r="D752" s="2086"/>
      <c r="E752" s="2086"/>
      <c r="F752" s="2087"/>
      <c r="G752" s="2124"/>
      <c r="H752" s="2125"/>
      <c r="I752" s="2108" t="s">
        <v>39</v>
      </c>
      <c r="J752" s="2109"/>
      <c r="K752" s="2109"/>
      <c r="L752" s="2109"/>
      <c r="M752" s="2109"/>
      <c r="N752" s="2109"/>
      <c r="O752" s="2110"/>
      <c r="P752" s="2081" t="s">
        <v>1852</v>
      </c>
      <c r="Q752" s="2065"/>
      <c r="R752" s="2065"/>
      <c r="S752" s="2065"/>
      <c r="T752" s="2065"/>
      <c r="U752" s="2065"/>
      <c r="V752" s="2066"/>
      <c r="W752" s="2081" t="s">
        <v>1852</v>
      </c>
      <c r="X752" s="2065"/>
      <c r="Y752" s="2065"/>
      <c r="Z752" s="2065"/>
      <c r="AA752" s="2065"/>
      <c r="AB752" s="2065"/>
      <c r="AC752" s="2066"/>
      <c r="AD752" s="2081" t="s">
        <v>1852</v>
      </c>
      <c r="AE752" s="2065"/>
      <c r="AF752" s="2065"/>
      <c r="AG752" s="2065"/>
      <c r="AH752" s="2065"/>
      <c r="AI752" s="2065"/>
      <c r="AJ752" s="2066"/>
      <c r="AK752" s="2081" t="s">
        <v>1852</v>
      </c>
      <c r="AL752" s="2065"/>
      <c r="AM752" s="2065"/>
      <c r="AN752" s="2065"/>
      <c r="AO752" s="2065"/>
      <c r="AP752" s="2065"/>
      <c r="AQ752" s="2066"/>
      <c r="AR752" s="2105"/>
      <c r="AS752" s="2106"/>
      <c r="AT752" s="2106"/>
      <c r="AU752" s="2106"/>
      <c r="AV752" s="2106"/>
      <c r="AW752" s="2106"/>
      <c r="AX752" s="2107"/>
      <c r="AY752" s="226"/>
    </row>
    <row r="753" spans="1:51" ht="19.5" customHeight="1" x14ac:dyDescent="0.15">
      <c r="A753" s="2085"/>
      <c r="B753" s="2086"/>
      <c r="C753" s="2086"/>
      <c r="D753" s="2086"/>
      <c r="E753" s="2086"/>
      <c r="F753" s="2087"/>
      <c r="G753" s="2124"/>
      <c r="H753" s="2125"/>
      <c r="I753" s="2108" t="s">
        <v>40</v>
      </c>
      <c r="J753" s="2109"/>
      <c r="K753" s="2109"/>
      <c r="L753" s="2109"/>
      <c r="M753" s="2109"/>
      <c r="N753" s="2109"/>
      <c r="O753" s="2110"/>
      <c r="P753" s="2081" t="s">
        <v>1852</v>
      </c>
      <c r="Q753" s="2065"/>
      <c r="R753" s="2065"/>
      <c r="S753" s="2065"/>
      <c r="T753" s="2065"/>
      <c r="U753" s="2065"/>
      <c r="V753" s="2066"/>
      <c r="W753" s="2081" t="s">
        <v>1852</v>
      </c>
      <c r="X753" s="2065"/>
      <c r="Y753" s="2065"/>
      <c r="Z753" s="2065"/>
      <c r="AA753" s="2065"/>
      <c r="AB753" s="2065"/>
      <c r="AC753" s="2066"/>
      <c r="AD753" s="2081" t="s">
        <v>1852</v>
      </c>
      <c r="AE753" s="2065"/>
      <c r="AF753" s="2065"/>
      <c r="AG753" s="2065"/>
      <c r="AH753" s="2065"/>
      <c r="AI753" s="2065"/>
      <c r="AJ753" s="2066"/>
      <c r="AK753" s="2081" t="s">
        <v>1852</v>
      </c>
      <c r="AL753" s="2065"/>
      <c r="AM753" s="2065"/>
      <c r="AN753" s="2065"/>
      <c r="AO753" s="2065"/>
      <c r="AP753" s="2065"/>
      <c r="AQ753" s="2066"/>
      <c r="AR753" s="2105"/>
      <c r="AS753" s="2106"/>
      <c r="AT753" s="2106"/>
      <c r="AU753" s="2106"/>
      <c r="AV753" s="2106"/>
      <c r="AW753" s="2106"/>
      <c r="AX753" s="2107"/>
      <c r="AY753" s="226"/>
    </row>
    <row r="754" spans="1:51" ht="19.5" customHeight="1" x14ac:dyDescent="0.15">
      <c r="A754" s="2085"/>
      <c r="B754" s="2086"/>
      <c r="C754" s="2086"/>
      <c r="D754" s="2086"/>
      <c r="E754" s="2086"/>
      <c r="F754" s="2087"/>
      <c r="G754" s="2126"/>
      <c r="H754" s="2127"/>
      <c r="I754" s="2132" t="s">
        <v>41</v>
      </c>
      <c r="J754" s="2133"/>
      <c r="K754" s="2133"/>
      <c r="L754" s="2133"/>
      <c r="M754" s="2133"/>
      <c r="N754" s="2133"/>
      <c r="O754" s="2134"/>
      <c r="P754" s="2070">
        <v>5</v>
      </c>
      <c r="Q754" s="2068"/>
      <c r="R754" s="2068"/>
      <c r="S754" s="2068"/>
      <c r="T754" s="2068"/>
      <c r="U754" s="2068"/>
      <c r="V754" s="2069"/>
      <c r="W754" s="2070">
        <v>3</v>
      </c>
      <c r="X754" s="2068"/>
      <c r="Y754" s="2068"/>
      <c r="Z754" s="2068"/>
      <c r="AA754" s="2068"/>
      <c r="AB754" s="2068"/>
      <c r="AC754" s="2069"/>
      <c r="AD754" s="2070">
        <v>1</v>
      </c>
      <c r="AE754" s="2068"/>
      <c r="AF754" s="2068"/>
      <c r="AG754" s="2068"/>
      <c r="AH754" s="2068"/>
      <c r="AI754" s="2068"/>
      <c r="AJ754" s="2069"/>
      <c r="AK754" s="2070">
        <v>0.5</v>
      </c>
      <c r="AL754" s="2068"/>
      <c r="AM754" s="2068"/>
      <c r="AN754" s="2068"/>
      <c r="AO754" s="2068"/>
      <c r="AP754" s="2068"/>
      <c r="AQ754" s="2069"/>
      <c r="AR754" s="2070"/>
      <c r="AS754" s="2068"/>
      <c r="AT754" s="2068"/>
      <c r="AU754" s="2068"/>
      <c r="AV754" s="2068"/>
      <c r="AW754" s="2068"/>
      <c r="AX754" s="2135"/>
      <c r="AY754" s="226"/>
    </row>
    <row r="755" spans="1:51" ht="19.5" customHeight="1" x14ac:dyDescent="0.15">
      <c r="A755" s="2085"/>
      <c r="B755" s="2086"/>
      <c r="C755" s="2086"/>
      <c r="D755" s="2086"/>
      <c r="E755" s="2086"/>
      <c r="F755" s="2087"/>
      <c r="G755" s="2111" t="s">
        <v>42</v>
      </c>
      <c r="H755" s="2112"/>
      <c r="I755" s="2112"/>
      <c r="J755" s="2112"/>
      <c r="K755" s="2112"/>
      <c r="L755" s="2112"/>
      <c r="M755" s="2112"/>
      <c r="N755" s="2112"/>
      <c r="O755" s="2113"/>
      <c r="P755" s="2114">
        <v>0.8</v>
      </c>
      <c r="Q755" s="2115"/>
      <c r="R755" s="2115"/>
      <c r="S755" s="2115"/>
      <c r="T755" s="2115"/>
      <c r="U755" s="2115"/>
      <c r="V755" s="2116"/>
      <c r="W755" s="2114">
        <v>4</v>
      </c>
      <c r="X755" s="2115"/>
      <c r="Y755" s="2115"/>
      <c r="Z755" s="2115"/>
      <c r="AA755" s="2115"/>
      <c r="AB755" s="2115"/>
      <c r="AC755" s="2116"/>
      <c r="AD755" s="2114">
        <v>0.8</v>
      </c>
      <c r="AE755" s="2115"/>
      <c r="AF755" s="2115"/>
      <c r="AG755" s="2115"/>
      <c r="AH755" s="2115"/>
      <c r="AI755" s="2115"/>
      <c r="AJ755" s="2116"/>
      <c r="AK755" s="2117"/>
      <c r="AL755" s="2118"/>
      <c r="AM755" s="2118"/>
      <c r="AN755" s="2118"/>
      <c r="AO755" s="2118"/>
      <c r="AP755" s="2118"/>
      <c r="AQ755" s="2119"/>
      <c r="AR755" s="2117"/>
      <c r="AS755" s="2118"/>
      <c r="AT755" s="2118"/>
      <c r="AU755" s="2118"/>
      <c r="AV755" s="2118"/>
      <c r="AW755" s="2118"/>
      <c r="AX755" s="2120"/>
      <c r="AY755" s="226"/>
    </row>
    <row r="756" spans="1:51" ht="19.5" customHeight="1" x14ac:dyDescent="0.15">
      <c r="A756" s="2088"/>
      <c r="B756" s="2089"/>
      <c r="C756" s="2089"/>
      <c r="D756" s="2089"/>
      <c r="E756" s="2089"/>
      <c r="F756" s="2090"/>
      <c r="G756" s="2111" t="s">
        <v>43</v>
      </c>
      <c r="H756" s="2112"/>
      <c r="I756" s="2112"/>
      <c r="J756" s="2112"/>
      <c r="K756" s="2112"/>
      <c r="L756" s="2112"/>
      <c r="M756" s="2112"/>
      <c r="N756" s="2112"/>
      <c r="O756" s="2113"/>
      <c r="P756" s="2114">
        <v>15.4</v>
      </c>
      <c r="Q756" s="2115"/>
      <c r="R756" s="2115"/>
      <c r="S756" s="2115"/>
      <c r="T756" s="2115"/>
      <c r="U756" s="2115"/>
      <c r="V756" s="2116"/>
      <c r="W756" s="2114">
        <v>15.7</v>
      </c>
      <c r="X756" s="2115"/>
      <c r="Y756" s="2115"/>
      <c r="Z756" s="2115"/>
      <c r="AA756" s="2115"/>
      <c r="AB756" s="2115"/>
      <c r="AC756" s="2116"/>
      <c r="AD756" s="2114">
        <v>66.599999999999994</v>
      </c>
      <c r="AE756" s="2115"/>
      <c r="AF756" s="2115"/>
      <c r="AG756" s="2115"/>
      <c r="AH756" s="2115"/>
      <c r="AI756" s="2115"/>
      <c r="AJ756" s="2116"/>
      <c r="AK756" s="2117"/>
      <c r="AL756" s="2118"/>
      <c r="AM756" s="2118"/>
      <c r="AN756" s="2118"/>
      <c r="AO756" s="2118"/>
      <c r="AP756" s="2118"/>
      <c r="AQ756" s="2119"/>
      <c r="AR756" s="2117"/>
      <c r="AS756" s="2118"/>
      <c r="AT756" s="2118"/>
      <c r="AU756" s="2118"/>
      <c r="AV756" s="2118"/>
      <c r="AW756" s="2118"/>
      <c r="AX756" s="2120"/>
      <c r="AY756" s="226"/>
    </row>
    <row r="757" spans="1:51" ht="19.5" customHeight="1" x14ac:dyDescent="0.15">
      <c r="A757" s="2098" t="s">
        <v>73</v>
      </c>
      <c r="B757" s="2099"/>
      <c r="C757" s="2104" t="s">
        <v>74</v>
      </c>
      <c r="D757" s="2054"/>
      <c r="E757" s="2054"/>
      <c r="F757" s="2054"/>
      <c r="G757" s="2054"/>
      <c r="H757" s="2054"/>
      <c r="I757" s="2054"/>
      <c r="J757" s="2054"/>
      <c r="K757" s="2055"/>
      <c r="L757" s="2050" t="s">
        <v>75</v>
      </c>
      <c r="M757" s="2051"/>
      <c r="N757" s="2051"/>
      <c r="O757" s="2051"/>
      <c r="P757" s="2051"/>
      <c r="Q757" s="2052"/>
      <c r="R757" s="2053" t="s">
        <v>325</v>
      </c>
      <c r="S757" s="2054"/>
      <c r="T757" s="2054"/>
      <c r="U757" s="2054"/>
      <c r="V757" s="2054"/>
      <c r="W757" s="2055"/>
      <c r="X757" s="2053" t="s">
        <v>76</v>
      </c>
      <c r="Y757" s="2054"/>
      <c r="Z757" s="2054"/>
      <c r="AA757" s="2054"/>
      <c r="AB757" s="2054"/>
      <c r="AC757" s="2054"/>
      <c r="AD757" s="2054"/>
      <c r="AE757" s="2054"/>
      <c r="AF757" s="2054"/>
      <c r="AG757" s="2054"/>
      <c r="AH757" s="2054"/>
      <c r="AI757" s="2054"/>
      <c r="AJ757" s="2054"/>
      <c r="AK757" s="2054"/>
      <c r="AL757" s="2054"/>
      <c r="AM757" s="2054"/>
      <c r="AN757" s="2054"/>
      <c r="AO757" s="2054"/>
      <c r="AP757" s="2054"/>
      <c r="AQ757" s="2054"/>
      <c r="AR757" s="2054"/>
      <c r="AS757" s="2054"/>
      <c r="AT757" s="2054"/>
      <c r="AU757" s="2054"/>
      <c r="AV757" s="2054"/>
      <c r="AW757" s="2054"/>
      <c r="AX757" s="2056"/>
      <c r="AY757" s="226"/>
    </row>
    <row r="758" spans="1:51" ht="19.5" customHeight="1" x14ac:dyDescent="0.15">
      <c r="A758" s="2100"/>
      <c r="B758" s="2101"/>
      <c r="C758" s="2200" t="s">
        <v>640</v>
      </c>
      <c r="D758" s="2201"/>
      <c r="E758" s="2201"/>
      <c r="F758" s="2201"/>
      <c r="G758" s="2201"/>
      <c r="H758" s="2201"/>
      <c r="I758" s="2201"/>
      <c r="J758" s="2201"/>
      <c r="K758" s="2202"/>
      <c r="L758" s="2203">
        <v>0.5</v>
      </c>
      <c r="M758" s="2201"/>
      <c r="N758" s="2201"/>
      <c r="O758" s="2201"/>
      <c r="P758" s="2201"/>
      <c r="Q758" s="2202"/>
      <c r="R758" s="2203"/>
      <c r="S758" s="2201"/>
      <c r="T758" s="2201"/>
      <c r="U758" s="2201"/>
      <c r="V758" s="2201"/>
      <c r="W758" s="2202"/>
      <c r="X758" s="2061"/>
      <c r="Y758" s="2062"/>
      <c r="Z758" s="2062"/>
      <c r="AA758" s="2062"/>
      <c r="AB758" s="2062"/>
      <c r="AC758" s="2062"/>
      <c r="AD758" s="2062"/>
      <c r="AE758" s="2062"/>
      <c r="AF758" s="2062"/>
      <c r="AG758" s="2062"/>
      <c r="AH758" s="2062"/>
      <c r="AI758" s="2062"/>
      <c r="AJ758" s="2062"/>
      <c r="AK758" s="2062"/>
      <c r="AL758" s="2062"/>
      <c r="AM758" s="2062"/>
      <c r="AN758" s="2062"/>
      <c r="AO758" s="2062"/>
      <c r="AP758" s="2062"/>
      <c r="AQ758" s="2062"/>
      <c r="AR758" s="2062"/>
      <c r="AS758" s="2062"/>
      <c r="AT758" s="2062"/>
      <c r="AU758" s="2062"/>
      <c r="AV758" s="2062"/>
      <c r="AW758" s="2062"/>
      <c r="AX758" s="2063"/>
      <c r="AY758" s="226"/>
    </row>
    <row r="759" spans="1:51" ht="19.5" customHeight="1" x14ac:dyDescent="0.15">
      <c r="A759" s="2100"/>
      <c r="B759" s="2101"/>
      <c r="C759" s="2204"/>
      <c r="D759" s="2198"/>
      <c r="E759" s="2198"/>
      <c r="F759" s="2198"/>
      <c r="G759" s="2198"/>
      <c r="H759" s="2198"/>
      <c r="I759" s="2198"/>
      <c r="J759" s="2198"/>
      <c r="K759" s="2199"/>
      <c r="L759" s="2197"/>
      <c r="M759" s="2198"/>
      <c r="N759" s="2198"/>
      <c r="O759" s="2198"/>
      <c r="P759" s="2198"/>
      <c r="Q759" s="2199"/>
      <c r="R759" s="2197"/>
      <c r="S759" s="2198"/>
      <c r="T759" s="2198"/>
      <c r="U759" s="2198"/>
      <c r="V759" s="2198"/>
      <c r="W759" s="2199"/>
      <c r="X759" s="2071"/>
      <c r="Y759" s="2072"/>
      <c r="Z759" s="2072"/>
      <c r="AA759" s="2072"/>
      <c r="AB759" s="2072"/>
      <c r="AC759" s="2072"/>
      <c r="AD759" s="2072"/>
      <c r="AE759" s="2072"/>
      <c r="AF759" s="2072"/>
      <c r="AG759" s="2072"/>
      <c r="AH759" s="2072"/>
      <c r="AI759" s="2072"/>
      <c r="AJ759" s="2072"/>
      <c r="AK759" s="2072"/>
      <c r="AL759" s="2072"/>
      <c r="AM759" s="2072"/>
      <c r="AN759" s="2072"/>
      <c r="AO759" s="2072"/>
      <c r="AP759" s="2072"/>
      <c r="AQ759" s="2072"/>
      <c r="AR759" s="2072"/>
      <c r="AS759" s="2072"/>
      <c r="AT759" s="2072"/>
      <c r="AU759" s="2072"/>
      <c r="AV759" s="2072"/>
      <c r="AW759" s="2072"/>
      <c r="AX759" s="2073"/>
      <c r="AY759" s="226"/>
    </row>
    <row r="760" spans="1:51" ht="19.5" customHeight="1" x14ac:dyDescent="0.15">
      <c r="A760" s="2100"/>
      <c r="B760" s="2101"/>
      <c r="C760" s="2204"/>
      <c r="D760" s="2198"/>
      <c r="E760" s="2198"/>
      <c r="F760" s="2198"/>
      <c r="G760" s="2198"/>
      <c r="H760" s="2198"/>
      <c r="I760" s="2198"/>
      <c r="J760" s="2198"/>
      <c r="K760" s="2199"/>
      <c r="L760" s="2197"/>
      <c r="M760" s="2198"/>
      <c r="N760" s="2198"/>
      <c r="O760" s="2198"/>
      <c r="P760" s="2198"/>
      <c r="Q760" s="2199"/>
      <c r="R760" s="2197"/>
      <c r="S760" s="2198"/>
      <c r="T760" s="2198"/>
      <c r="U760" s="2198"/>
      <c r="V760" s="2198"/>
      <c r="W760" s="2199"/>
      <c r="X760" s="2071"/>
      <c r="Y760" s="2072"/>
      <c r="Z760" s="2072"/>
      <c r="AA760" s="2072"/>
      <c r="AB760" s="2072"/>
      <c r="AC760" s="2072"/>
      <c r="AD760" s="2072"/>
      <c r="AE760" s="2072"/>
      <c r="AF760" s="2072"/>
      <c r="AG760" s="2072"/>
      <c r="AH760" s="2072"/>
      <c r="AI760" s="2072"/>
      <c r="AJ760" s="2072"/>
      <c r="AK760" s="2072"/>
      <c r="AL760" s="2072"/>
      <c r="AM760" s="2072"/>
      <c r="AN760" s="2072"/>
      <c r="AO760" s="2072"/>
      <c r="AP760" s="2072"/>
      <c r="AQ760" s="2072"/>
      <c r="AR760" s="2072"/>
      <c r="AS760" s="2072"/>
      <c r="AT760" s="2072"/>
      <c r="AU760" s="2072"/>
      <c r="AV760" s="2072"/>
      <c r="AW760" s="2072"/>
      <c r="AX760" s="2073"/>
      <c r="AY760" s="226"/>
    </row>
    <row r="761" spans="1:51" ht="19.5" customHeight="1" x14ac:dyDescent="0.15">
      <c r="A761" s="2100"/>
      <c r="B761" s="2101"/>
      <c r="C761" s="2204"/>
      <c r="D761" s="2198"/>
      <c r="E761" s="2198"/>
      <c r="F761" s="2198"/>
      <c r="G761" s="2198"/>
      <c r="H761" s="2198"/>
      <c r="I761" s="2198"/>
      <c r="J761" s="2198"/>
      <c r="K761" s="2199"/>
      <c r="L761" s="2197"/>
      <c r="M761" s="2198"/>
      <c r="N761" s="2198"/>
      <c r="O761" s="2198"/>
      <c r="P761" s="2198"/>
      <c r="Q761" s="2199"/>
      <c r="R761" s="2197"/>
      <c r="S761" s="2198"/>
      <c r="T761" s="2198"/>
      <c r="U761" s="2198"/>
      <c r="V761" s="2198"/>
      <c r="W761" s="2199"/>
      <c r="X761" s="2071"/>
      <c r="Y761" s="2072"/>
      <c r="Z761" s="2072"/>
      <c r="AA761" s="2072"/>
      <c r="AB761" s="2072"/>
      <c r="AC761" s="2072"/>
      <c r="AD761" s="2072"/>
      <c r="AE761" s="2072"/>
      <c r="AF761" s="2072"/>
      <c r="AG761" s="2072"/>
      <c r="AH761" s="2072"/>
      <c r="AI761" s="2072"/>
      <c r="AJ761" s="2072"/>
      <c r="AK761" s="2072"/>
      <c r="AL761" s="2072"/>
      <c r="AM761" s="2072"/>
      <c r="AN761" s="2072"/>
      <c r="AO761" s="2072"/>
      <c r="AP761" s="2072"/>
      <c r="AQ761" s="2072"/>
      <c r="AR761" s="2072"/>
      <c r="AS761" s="2072"/>
      <c r="AT761" s="2072"/>
      <c r="AU761" s="2072"/>
      <c r="AV761" s="2072"/>
      <c r="AW761" s="2072"/>
      <c r="AX761" s="2073"/>
      <c r="AY761" s="226"/>
    </row>
    <row r="762" spans="1:51" ht="19.5" customHeight="1" x14ac:dyDescent="0.15">
      <c r="A762" s="2100"/>
      <c r="B762" s="2101"/>
      <c r="C762" s="2204"/>
      <c r="D762" s="2198"/>
      <c r="E762" s="2198"/>
      <c r="F762" s="2198"/>
      <c r="G762" s="2198"/>
      <c r="H762" s="2198"/>
      <c r="I762" s="2198"/>
      <c r="J762" s="2198"/>
      <c r="K762" s="2199"/>
      <c r="L762" s="2197"/>
      <c r="M762" s="2198"/>
      <c r="N762" s="2198"/>
      <c r="O762" s="2198"/>
      <c r="P762" s="2198"/>
      <c r="Q762" s="2199"/>
      <c r="R762" s="2197"/>
      <c r="S762" s="2198"/>
      <c r="T762" s="2198"/>
      <c r="U762" s="2198"/>
      <c r="V762" s="2198"/>
      <c r="W762" s="2199"/>
      <c r="X762" s="2071"/>
      <c r="Y762" s="2072"/>
      <c r="Z762" s="2072"/>
      <c r="AA762" s="2072"/>
      <c r="AB762" s="2072"/>
      <c r="AC762" s="2072"/>
      <c r="AD762" s="2072"/>
      <c r="AE762" s="2072"/>
      <c r="AF762" s="2072"/>
      <c r="AG762" s="2072"/>
      <c r="AH762" s="2072"/>
      <c r="AI762" s="2072"/>
      <c r="AJ762" s="2072"/>
      <c r="AK762" s="2072"/>
      <c r="AL762" s="2072"/>
      <c r="AM762" s="2072"/>
      <c r="AN762" s="2072"/>
      <c r="AO762" s="2072"/>
      <c r="AP762" s="2072"/>
      <c r="AQ762" s="2072"/>
      <c r="AR762" s="2072"/>
      <c r="AS762" s="2072"/>
      <c r="AT762" s="2072"/>
      <c r="AU762" s="2072"/>
      <c r="AV762" s="2072"/>
      <c r="AW762" s="2072"/>
      <c r="AX762" s="2073"/>
      <c r="AY762" s="226"/>
    </row>
    <row r="763" spans="1:51" ht="19.5" customHeight="1" x14ac:dyDescent="0.15">
      <c r="A763" s="2100"/>
      <c r="B763" s="2101"/>
      <c r="C763" s="2205"/>
      <c r="D763" s="2206"/>
      <c r="E763" s="2206"/>
      <c r="F763" s="2206"/>
      <c r="G763" s="2206"/>
      <c r="H763" s="2206"/>
      <c r="I763" s="2206"/>
      <c r="J763" s="2206"/>
      <c r="K763" s="2207"/>
      <c r="L763" s="2208"/>
      <c r="M763" s="2206"/>
      <c r="N763" s="2206"/>
      <c r="O763" s="2206"/>
      <c r="P763" s="2206"/>
      <c r="Q763" s="2207"/>
      <c r="R763" s="2208"/>
      <c r="S763" s="2206"/>
      <c r="T763" s="2206"/>
      <c r="U763" s="2206"/>
      <c r="V763" s="2206"/>
      <c r="W763" s="2207"/>
      <c r="X763" s="2071"/>
      <c r="Y763" s="2072"/>
      <c r="Z763" s="2072"/>
      <c r="AA763" s="2072"/>
      <c r="AB763" s="2072"/>
      <c r="AC763" s="2072"/>
      <c r="AD763" s="2072"/>
      <c r="AE763" s="2072"/>
      <c r="AF763" s="2072"/>
      <c r="AG763" s="2072"/>
      <c r="AH763" s="2072"/>
      <c r="AI763" s="2072"/>
      <c r="AJ763" s="2072"/>
      <c r="AK763" s="2072"/>
      <c r="AL763" s="2072"/>
      <c r="AM763" s="2072"/>
      <c r="AN763" s="2072"/>
      <c r="AO763" s="2072"/>
      <c r="AP763" s="2072"/>
      <c r="AQ763" s="2072"/>
      <c r="AR763" s="2072"/>
      <c r="AS763" s="2072"/>
      <c r="AT763" s="2072"/>
      <c r="AU763" s="2072"/>
      <c r="AV763" s="2072"/>
      <c r="AW763" s="2072"/>
      <c r="AX763" s="2073"/>
      <c r="AY763" s="226"/>
    </row>
    <row r="764" spans="1:51" ht="19.5" customHeight="1" thickBot="1" x14ac:dyDescent="0.2">
      <c r="A764" s="2102"/>
      <c r="B764" s="2103"/>
      <c r="C764" s="2074" t="s">
        <v>41</v>
      </c>
      <c r="D764" s="2075"/>
      <c r="E764" s="2075"/>
      <c r="F764" s="2075"/>
      <c r="G764" s="2075"/>
      <c r="H764" s="2075"/>
      <c r="I764" s="2075"/>
      <c r="J764" s="2075"/>
      <c r="K764" s="2076"/>
      <c r="L764" s="2209">
        <v>0.5</v>
      </c>
      <c r="M764" s="2210"/>
      <c r="N764" s="2210"/>
      <c r="O764" s="2210"/>
      <c r="P764" s="2210"/>
      <c r="Q764" s="2211"/>
      <c r="R764" s="2209"/>
      <c r="S764" s="2210"/>
      <c r="T764" s="2210"/>
      <c r="U764" s="2210"/>
      <c r="V764" s="2210"/>
      <c r="W764" s="2211"/>
      <c r="X764" s="2078"/>
      <c r="Y764" s="2079"/>
      <c r="Z764" s="2079"/>
      <c r="AA764" s="2079"/>
      <c r="AB764" s="2079"/>
      <c r="AC764" s="2079"/>
      <c r="AD764" s="2079"/>
      <c r="AE764" s="2079"/>
      <c r="AF764" s="2079"/>
      <c r="AG764" s="2079"/>
      <c r="AH764" s="2079"/>
      <c r="AI764" s="2079"/>
      <c r="AJ764" s="2079"/>
      <c r="AK764" s="2079"/>
      <c r="AL764" s="2079"/>
      <c r="AM764" s="2079"/>
      <c r="AN764" s="2079"/>
      <c r="AO764" s="2079"/>
      <c r="AP764" s="2079"/>
      <c r="AQ764" s="2079"/>
      <c r="AR764" s="2079"/>
      <c r="AS764" s="2079"/>
      <c r="AT764" s="2079"/>
      <c r="AU764" s="2079"/>
      <c r="AV764" s="2079"/>
      <c r="AW764" s="2079"/>
      <c r="AX764" s="2080"/>
      <c r="AY764" s="226"/>
    </row>
    <row r="765" spans="1:51" ht="20.25" customHeight="1" thickBot="1" x14ac:dyDescent="0.2">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c r="AA765" s="224"/>
      <c r="AB765" s="224"/>
      <c r="AC765" s="224"/>
      <c r="AD765" s="224"/>
      <c r="AE765" s="224"/>
      <c r="AF765" s="224"/>
      <c r="AG765" s="224"/>
      <c r="AH765" s="224"/>
      <c r="AI765" s="224"/>
      <c r="AJ765" s="224"/>
      <c r="AK765" s="224"/>
      <c r="AL765" s="224"/>
      <c r="AM765" s="224"/>
      <c r="AN765" s="224"/>
      <c r="AO765" s="224"/>
      <c r="AP765" s="224"/>
      <c r="AQ765" s="2136" t="s">
        <v>312</v>
      </c>
      <c r="AR765" s="2136"/>
      <c r="AS765" s="2136"/>
      <c r="AT765" s="2136"/>
      <c r="AU765" s="2136"/>
      <c r="AV765" s="2136"/>
      <c r="AW765" s="2136"/>
      <c r="AX765" s="2136"/>
      <c r="AY765" s="225"/>
    </row>
    <row r="766" spans="1:51" ht="24" customHeight="1" x14ac:dyDescent="0.15">
      <c r="A766" s="2137" t="s">
        <v>313</v>
      </c>
      <c r="B766" s="2138"/>
      <c r="C766" s="2138"/>
      <c r="D766" s="2138"/>
      <c r="E766" s="2138"/>
      <c r="F766" s="2139"/>
      <c r="G766" s="2140" t="s">
        <v>1591</v>
      </c>
      <c r="H766" s="2141"/>
      <c r="I766" s="2141"/>
      <c r="J766" s="2141"/>
      <c r="K766" s="2141"/>
      <c r="L766" s="2141"/>
      <c r="M766" s="2141"/>
      <c r="N766" s="2141"/>
      <c r="O766" s="2141"/>
      <c r="P766" s="2141"/>
      <c r="Q766" s="2141"/>
      <c r="R766" s="2141"/>
      <c r="S766" s="2141"/>
      <c r="T766" s="2141"/>
      <c r="U766" s="2141"/>
      <c r="V766" s="2141"/>
      <c r="W766" s="2141"/>
      <c r="X766" s="2142"/>
      <c r="Y766" s="2143" t="s">
        <v>330</v>
      </c>
      <c r="Z766" s="2144"/>
      <c r="AA766" s="2144"/>
      <c r="AB766" s="2144"/>
      <c r="AC766" s="2144"/>
      <c r="AD766" s="2145"/>
      <c r="AE766" s="2146" t="s">
        <v>1269</v>
      </c>
      <c r="AF766" s="2147"/>
      <c r="AG766" s="2147"/>
      <c r="AH766" s="2147"/>
      <c r="AI766" s="2147"/>
      <c r="AJ766" s="2147"/>
      <c r="AK766" s="2147"/>
      <c r="AL766" s="2147"/>
      <c r="AM766" s="2147"/>
      <c r="AN766" s="2147"/>
      <c r="AO766" s="2147"/>
      <c r="AP766" s="2148"/>
      <c r="AQ766" s="2149" t="s">
        <v>7</v>
      </c>
      <c r="AR766" s="2150"/>
      <c r="AS766" s="2150"/>
      <c r="AT766" s="2150"/>
      <c r="AU766" s="2150"/>
      <c r="AV766" s="2150"/>
      <c r="AW766" s="2150"/>
      <c r="AX766" s="2151"/>
      <c r="AY766" s="226"/>
    </row>
    <row r="767" spans="1:51" ht="30" customHeight="1" x14ac:dyDescent="0.15">
      <c r="A767" s="2173" t="s">
        <v>8</v>
      </c>
      <c r="B767" s="2174"/>
      <c r="C767" s="2174"/>
      <c r="D767" s="2174"/>
      <c r="E767" s="2174"/>
      <c r="F767" s="2175"/>
      <c r="G767" s="2176" t="s">
        <v>1856</v>
      </c>
      <c r="H767" s="2177"/>
      <c r="I767" s="2177"/>
      <c r="J767" s="2177"/>
      <c r="K767" s="2177"/>
      <c r="L767" s="2177"/>
      <c r="M767" s="2177"/>
      <c r="N767" s="2177"/>
      <c r="O767" s="2177"/>
      <c r="P767" s="2177"/>
      <c r="Q767" s="2177"/>
      <c r="R767" s="2177"/>
      <c r="S767" s="2177"/>
      <c r="T767" s="2177"/>
      <c r="U767" s="2177"/>
      <c r="V767" s="2177"/>
      <c r="W767" s="2177"/>
      <c r="X767" s="2178"/>
      <c r="Y767" s="2179" t="s">
        <v>10</v>
      </c>
      <c r="Z767" s="2180"/>
      <c r="AA767" s="2180"/>
      <c r="AB767" s="2180"/>
      <c r="AC767" s="2180"/>
      <c r="AD767" s="2181"/>
      <c r="AE767" s="2182" t="s">
        <v>1842</v>
      </c>
      <c r="AF767" s="2183"/>
      <c r="AG767" s="2183"/>
      <c r="AH767" s="2183"/>
      <c r="AI767" s="2183"/>
      <c r="AJ767" s="2183"/>
      <c r="AK767" s="2183"/>
      <c r="AL767" s="2183"/>
      <c r="AM767" s="2183"/>
      <c r="AN767" s="2183"/>
      <c r="AO767" s="2183"/>
      <c r="AP767" s="2184"/>
      <c r="AQ767" s="2185" t="s">
        <v>1843</v>
      </c>
      <c r="AR767" s="2186"/>
      <c r="AS767" s="2186"/>
      <c r="AT767" s="2186"/>
      <c r="AU767" s="2186"/>
      <c r="AV767" s="2186"/>
      <c r="AW767" s="2186"/>
      <c r="AX767" s="2187"/>
      <c r="AY767" s="226"/>
    </row>
    <row r="768" spans="1:51" ht="42" customHeight="1" x14ac:dyDescent="0.15">
      <c r="A768" s="2188" t="s">
        <v>13</v>
      </c>
      <c r="B768" s="2189"/>
      <c r="C768" s="2189"/>
      <c r="D768" s="2189"/>
      <c r="E768" s="2189"/>
      <c r="F768" s="2190"/>
      <c r="G768" s="2191" t="s">
        <v>14</v>
      </c>
      <c r="H768" s="2192"/>
      <c r="I768" s="2192"/>
      <c r="J768" s="2192"/>
      <c r="K768" s="2192"/>
      <c r="L768" s="2192"/>
      <c r="M768" s="2192"/>
      <c r="N768" s="2192"/>
      <c r="O768" s="2192"/>
      <c r="P768" s="2192"/>
      <c r="Q768" s="2192"/>
      <c r="R768" s="2192"/>
      <c r="S768" s="2192"/>
      <c r="T768" s="2192"/>
      <c r="U768" s="2192"/>
      <c r="V768" s="2192"/>
      <c r="W768" s="2192"/>
      <c r="X768" s="2193"/>
      <c r="Y768" s="2194" t="s">
        <v>15</v>
      </c>
      <c r="Z768" s="2195"/>
      <c r="AA768" s="2195"/>
      <c r="AB768" s="2195"/>
      <c r="AC768" s="2195"/>
      <c r="AD768" s="2196"/>
      <c r="AE768" s="427" t="s">
        <v>1827</v>
      </c>
      <c r="AF768" s="428"/>
      <c r="AG768" s="428"/>
      <c r="AH768" s="428"/>
      <c r="AI768" s="428"/>
      <c r="AJ768" s="428"/>
      <c r="AK768" s="428"/>
      <c r="AL768" s="428"/>
      <c r="AM768" s="428"/>
      <c r="AN768" s="428"/>
      <c r="AO768" s="428"/>
      <c r="AP768" s="428"/>
      <c r="AQ768" s="428"/>
      <c r="AR768" s="428"/>
      <c r="AS768" s="428"/>
      <c r="AT768" s="428"/>
      <c r="AU768" s="428"/>
      <c r="AV768" s="428"/>
      <c r="AW768" s="428"/>
      <c r="AX768" s="429"/>
      <c r="AY768" s="226"/>
    </row>
    <row r="769" spans="1:51" ht="39" customHeight="1" x14ac:dyDescent="0.15">
      <c r="A769" s="2161" t="s">
        <v>1844</v>
      </c>
      <c r="B769" s="2162"/>
      <c r="C769" s="2162"/>
      <c r="D769" s="2162"/>
      <c r="E769" s="2162"/>
      <c r="F769" s="2163"/>
      <c r="G769" s="2164" t="s">
        <v>1845</v>
      </c>
      <c r="H769" s="2165"/>
      <c r="I769" s="2165"/>
      <c r="J769" s="2165"/>
      <c r="K769" s="2165"/>
      <c r="L769" s="2165"/>
      <c r="M769" s="2165"/>
      <c r="N769" s="2165"/>
      <c r="O769" s="2165"/>
      <c r="P769" s="2165"/>
      <c r="Q769" s="2165"/>
      <c r="R769" s="2165"/>
      <c r="S769" s="2165"/>
      <c r="T769" s="2165"/>
      <c r="U769" s="2165"/>
      <c r="V769" s="2165"/>
      <c r="W769" s="2165"/>
      <c r="X769" s="2166"/>
      <c r="Y769" s="2167" t="s">
        <v>603</v>
      </c>
      <c r="Z769" s="2168"/>
      <c r="AA769" s="2168"/>
      <c r="AB769" s="2168"/>
      <c r="AC769" s="2168"/>
      <c r="AD769" s="2169"/>
      <c r="AE769" s="2170" t="s">
        <v>1846</v>
      </c>
      <c r="AF769" s="2171"/>
      <c r="AG769" s="2171"/>
      <c r="AH769" s="2171"/>
      <c r="AI769" s="2171"/>
      <c r="AJ769" s="2171"/>
      <c r="AK769" s="2171"/>
      <c r="AL769" s="2171"/>
      <c r="AM769" s="2171"/>
      <c r="AN769" s="2171"/>
      <c r="AO769" s="2171"/>
      <c r="AP769" s="2171"/>
      <c r="AQ769" s="2171"/>
      <c r="AR769" s="2171"/>
      <c r="AS769" s="2171"/>
      <c r="AT769" s="2171"/>
      <c r="AU769" s="2171"/>
      <c r="AV769" s="2171"/>
      <c r="AW769" s="2171"/>
      <c r="AX769" s="2172"/>
      <c r="AY769" s="226"/>
    </row>
    <row r="770" spans="1:51" ht="37.5" customHeight="1" x14ac:dyDescent="0.15">
      <c r="A770" s="2152" t="s">
        <v>1847</v>
      </c>
      <c r="B770" s="2153"/>
      <c r="C770" s="2153"/>
      <c r="D770" s="2153"/>
      <c r="E770" s="2153"/>
      <c r="F770" s="2154"/>
      <c r="G770" s="2155" t="s">
        <v>1857</v>
      </c>
      <c r="H770" s="2156"/>
      <c r="I770" s="2156"/>
      <c r="J770" s="2156"/>
      <c r="K770" s="2156"/>
      <c r="L770" s="2156"/>
      <c r="M770" s="2156"/>
      <c r="N770" s="2156"/>
      <c r="O770" s="2156"/>
      <c r="P770" s="2156"/>
      <c r="Q770" s="2156"/>
      <c r="R770" s="2156"/>
      <c r="S770" s="2156"/>
      <c r="T770" s="2156"/>
      <c r="U770" s="2156"/>
      <c r="V770" s="2156"/>
      <c r="W770" s="2156"/>
      <c r="X770" s="2156"/>
      <c r="Y770" s="2156"/>
      <c r="Z770" s="2156"/>
      <c r="AA770" s="2156"/>
      <c r="AB770" s="2156"/>
      <c r="AC770" s="2156"/>
      <c r="AD770" s="2156"/>
      <c r="AE770" s="2156"/>
      <c r="AF770" s="2156"/>
      <c r="AG770" s="2156"/>
      <c r="AH770" s="2156"/>
      <c r="AI770" s="2156"/>
      <c r="AJ770" s="2156"/>
      <c r="AK770" s="2156"/>
      <c r="AL770" s="2156"/>
      <c r="AM770" s="2156"/>
      <c r="AN770" s="2156"/>
      <c r="AO770" s="2156"/>
      <c r="AP770" s="2156"/>
      <c r="AQ770" s="2156"/>
      <c r="AR770" s="2156"/>
      <c r="AS770" s="2156"/>
      <c r="AT770" s="2156"/>
      <c r="AU770" s="2156"/>
      <c r="AV770" s="2156"/>
      <c r="AW770" s="2156"/>
      <c r="AX770" s="2157"/>
      <c r="AY770" s="226"/>
    </row>
    <row r="771" spans="1:51" ht="41.25" customHeight="1" x14ac:dyDescent="0.15">
      <c r="A771" s="2152" t="s">
        <v>1849</v>
      </c>
      <c r="B771" s="2153"/>
      <c r="C771" s="2153"/>
      <c r="D771" s="2153"/>
      <c r="E771" s="2153"/>
      <c r="F771" s="2154"/>
      <c r="G771" s="2155" t="s">
        <v>1858</v>
      </c>
      <c r="H771" s="2156"/>
      <c r="I771" s="2156"/>
      <c r="J771" s="2156"/>
      <c r="K771" s="2156"/>
      <c r="L771" s="2156"/>
      <c r="M771" s="2156"/>
      <c r="N771" s="2156"/>
      <c r="O771" s="2156"/>
      <c r="P771" s="2156"/>
      <c r="Q771" s="2156"/>
      <c r="R771" s="2156"/>
      <c r="S771" s="2156"/>
      <c r="T771" s="2156"/>
      <c r="U771" s="2156"/>
      <c r="V771" s="2156"/>
      <c r="W771" s="2156"/>
      <c r="X771" s="2156"/>
      <c r="Y771" s="2156"/>
      <c r="Z771" s="2156"/>
      <c r="AA771" s="2156"/>
      <c r="AB771" s="2156"/>
      <c r="AC771" s="2156"/>
      <c r="AD771" s="2156"/>
      <c r="AE771" s="2156"/>
      <c r="AF771" s="2156"/>
      <c r="AG771" s="2156"/>
      <c r="AH771" s="2156"/>
      <c r="AI771" s="2156"/>
      <c r="AJ771" s="2156"/>
      <c r="AK771" s="2156"/>
      <c r="AL771" s="2156"/>
      <c r="AM771" s="2156"/>
      <c r="AN771" s="2156"/>
      <c r="AO771" s="2156"/>
      <c r="AP771" s="2156"/>
      <c r="AQ771" s="2156"/>
      <c r="AR771" s="2156"/>
      <c r="AS771" s="2156"/>
      <c r="AT771" s="2156"/>
      <c r="AU771" s="2156"/>
      <c r="AV771" s="2156"/>
      <c r="AW771" s="2156"/>
      <c r="AX771" s="2157"/>
      <c r="AY771" s="226"/>
    </row>
    <row r="772" spans="1:51" ht="22.5" customHeight="1" x14ac:dyDescent="0.15">
      <c r="A772" s="2152" t="s">
        <v>25</v>
      </c>
      <c r="B772" s="2153"/>
      <c r="C772" s="2153"/>
      <c r="D772" s="2153"/>
      <c r="E772" s="2153"/>
      <c r="F772" s="2154"/>
      <c r="G772" s="2158" t="s">
        <v>26</v>
      </c>
      <c r="H772" s="2159"/>
      <c r="I772" s="2159"/>
      <c r="J772" s="2159"/>
      <c r="K772" s="2159"/>
      <c r="L772" s="2159"/>
      <c r="M772" s="2159"/>
      <c r="N772" s="2159"/>
      <c r="O772" s="2159"/>
      <c r="P772" s="2159"/>
      <c r="Q772" s="2159"/>
      <c r="R772" s="2159"/>
      <c r="S772" s="2159"/>
      <c r="T772" s="2159"/>
      <c r="U772" s="2159"/>
      <c r="V772" s="2159"/>
      <c r="W772" s="2159"/>
      <c r="X772" s="2159"/>
      <c r="Y772" s="2159"/>
      <c r="Z772" s="2159"/>
      <c r="AA772" s="2159"/>
      <c r="AB772" s="2159"/>
      <c r="AC772" s="2159"/>
      <c r="AD772" s="2159"/>
      <c r="AE772" s="2159"/>
      <c r="AF772" s="2159"/>
      <c r="AG772" s="2159"/>
      <c r="AH772" s="2159"/>
      <c r="AI772" s="2159"/>
      <c r="AJ772" s="2159"/>
      <c r="AK772" s="2159"/>
      <c r="AL772" s="2159"/>
      <c r="AM772" s="2159"/>
      <c r="AN772" s="2159"/>
      <c r="AO772" s="2159"/>
      <c r="AP772" s="2159"/>
      <c r="AQ772" s="2159"/>
      <c r="AR772" s="2159"/>
      <c r="AS772" s="2159"/>
      <c r="AT772" s="2159"/>
      <c r="AU772" s="2159"/>
      <c r="AV772" s="2159"/>
      <c r="AW772" s="2159"/>
      <c r="AX772" s="2160"/>
      <c r="AY772" s="226"/>
    </row>
    <row r="773" spans="1:51" ht="19.5" customHeight="1" x14ac:dyDescent="0.15">
      <c r="A773" s="2082" t="s">
        <v>1851</v>
      </c>
      <c r="B773" s="2083"/>
      <c r="C773" s="2083"/>
      <c r="D773" s="2083"/>
      <c r="E773" s="2083"/>
      <c r="F773" s="2084"/>
      <c r="G773" s="2091"/>
      <c r="H773" s="2092"/>
      <c r="I773" s="2092"/>
      <c r="J773" s="2092"/>
      <c r="K773" s="2092"/>
      <c r="L773" s="2092"/>
      <c r="M773" s="2092"/>
      <c r="N773" s="2092"/>
      <c r="O773" s="2093"/>
      <c r="P773" s="2094" t="s">
        <v>321</v>
      </c>
      <c r="Q773" s="2095"/>
      <c r="R773" s="2095"/>
      <c r="S773" s="2095"/>
      <c r="T773" s="2095"/>
      <c r="U773" s="2095"/>
      <c r="V773" s="2096"/>
      <c r="W773" s="2094" t="s">
        <v>322</v>
      </c>
      <c r="X773" s="2095"/>
      <c r="Y773" s="2095"/>
      <c r="Z773" s="2095"/>
      <c r="AA773" s="2095"/>
      <c r="AB773" s="2095"/>
      <c r="AC773" s="2096"/>
      <c r="AD773" s="2094" t="s">
        <v>323</v>
      </c>
      <c r="AE773" s="2095"/>
      <c r="AF773" s="2095"/>
      <c r="AG773" s="2095"/>
      <c r="AH773" s="2095"/>
      <c r="AI773" s="2095"/>
      <c r="AJ773" s="2096"/>
      <c r="AK773" s="2094" t="s">
        <v>324</v>
      </c>
      <c r="AL773" s="2095"/>
      <c r="AM773" s="2095"/>
      <c r="AN773" s="2095"/>
      <c r="AO773" s="2095"/>
      <c r="AP773" s="2095"/>
      <c r="AQ773" s="2096"/>
      <c r="AR773" s="2094" t="s">
        <v>325</v>
      </c>
      <c r="AS773" s="2095"/>
      <c r="AT773" s="2095"/>
      <c r="AU773" s="2095"/>
      <c r="AV773" s="2095"/>
      <c r="AW773" s="2095"/>
      <c r="AX773" s="2121"/>
      <c r="AY773" s="226"/>
    </row>
    <row r="774" spans="1:51" ht="19.5" customHeight="1" x14ac:dyDescent="0.15">
      <c r="A774" s="2085"/>
      <c r="B774" s="2086"/>
      <c r="C774" s="2086"/>
      <c r="D774" s="2086"/>
      <c r="E774" s="2086"/>
      <c r="F774" s="2087"/>
      <c r="G774" s="2122" t="s">
        <v>33</v>
      </c>
      <c r="H774" s="2123"/>
      <c r="I774" s="2128" t="s">
        <v>34</v>
      </c>
      <c r="J774" s="2129"/>
      <c r="K774" s="2129"/>
      <c r="L774" s="2129"/>
      <c r="M774" s="2129"/>
      <c r="N774" s="2129"/>
      <c r="O774" s="2130"/>
      <c r="P774" s="2060">
        <v>4</v>
      </c>
      <c r="Q774" s="2058"/>
      <c r="R774" s="2058"/>
      <c r="S774" s="2058"/>
      <c r="T774" s="2058"/>
      <c r="U774" s="2058"/>
      <c r="V774" s="2059"/>
      <c r="W774" s="2060">
        <v>4</v>
      </c>
      <c r="X774" s="2058"/>
      <c r="Y774" s="2058"/>
      <c r="Z774" s="2058"/>
      <c r="AA774" s="2058"/>
      <c r="AB774" s="2058"/>
      <c r="AC774" s="2059"/>
      <c r="AD774" s="2060">
        <v>2</v>
      </c>
      <c r="AE774" s="2058"/>
      <c r="AF774" s="2058"/>
      <c r="AG774" s="2058"/>
      <c r="AH774" s="2058"/>
      <c r="AI774" s="2058"/>
      <c r="AJ774" s="2059"/>
      <c r="AK774" s="2060">
        <v>0</v>
      </c>
      <c r="AL774" s="2058"/>
      <c r="AM774" s="2058"/>
      <c r="AN774" s="2058"/>
      <c r="AO774" s="2058"/>
      <c r="AP774" s="2058"/>
      <c r="AQ774" s="2059"/>
      <c r="AR774" s="2060"/>
      <c r="AS774" s="2058"/>
      <c r="AT774" s="2058"/>
      <c r="AU774" s="2058"/>
      <c r="AV774" s="2058"/>
      <c r="AW774" s="2058"/>
      <c r="AX774" s="2131"/>
      <c r="AY774" s="226"/>
    </row>
    <row r="775" spans="1:51" ht="19.5" customHeight="1" x14ac:dyDescent="0.15">
      <c r="A775" s="2085"/>
      <c r="B775" s="2086"/>
      <c r="C775" s="2086"/>
      <c r="D775" s="2086"/>
      <c r="E775" s="2086"/>
      <c r="F775" s="2087"/>
      <c r="G775" s="2124"/>
      <c r="H775" s="2125"/>
      <c r="I775" s="2108" t="s">
        <v>35</v>
      </c>
      <c r="J775" s="2109"/>
      <c r="K775" s="2109"/>
      <c r="L775" s="2109"/>
      <c r="M775" s="2109"/>
      <c r="N775" s="2109"/>
      <c r="O775" s="2110"/>
      <c r="P775" s="2081" t="s">
        <v>1852</v>
      </c>
      <c r="Q775" s="2065"/>
      <c r="R775" s="2065"/>
      <c r="S775" s="2065"/>
      <c r="T775" s="2065"/>
      <c r="U775" s="2065"/>
      <c r="V775" s="2066"/>
      <c r="W775" s="2081" t="s">
        <v>1852</v>
      </c>
      <c r="X775" s="2065"/>
      <c r="Y775" s="2065"/>
      <c r="Z775" s="2065"/>
      <c r="AA775" s="2065"/>
      <c r="AB775" s="2065"/>
      <c r="AC775" s="2066"/>
      <c r="AD775" s="2081" t="s">
        <v>1852</v>
      </c>
      <c r="AE775" s="2065"/>
      <c r="AF775" s="2065"/>
      <c r="AG775" s="2065"/>
      <c r="AH775" s="2065"/>
      <c r="AI775" s="2065"/>
      <c r="AJ775" s="2066"/>
      <c r="AK775" s="2081" t="s">
        <v>1852</v>
      </c>
      <c r="AL775" s="2065"/>
      <c r="AM775" s="2065"/>
      <c r="AN775" s="2065"/>
      <c r="AO775" s="2065"/>
      <c r="AP775" s="2065"/>
      <c r="AQ775" s="2066"/>
      <c r="AR775" s="2105"/>
      <c r="AS775" s="2106"/>
      <c r="AT775" s="2106"/>
      <c r="AU775" s="2106"/>
      <c r="AV775" s="2106"/>
      <c r="AW775" s="2106"/>
      <c r="AX775" s="2107"/>
      <c r="AY775" s="226"/>
    </row>
    <row r="776" spans="1:51" ht="19.5" customHeight="1" x14ac:dyDescent="0.15">
      <c r="A776" s="2085"/>
      <c r="B776" s="2086"/>
      <c r="C776" s="2086"/>
      <c r="D776" s="2086"/>
      <c r="E776" s="2086"/>
      <c r="F776" s="2087"/>
      <c r="G776" s="2124"/>
      <c r="H776" s="2125"/>
      <c r="I776" s="2108" t="s">
        <v>38</v>
      </c>
      <c r="J776" s="2109"/>
      <c r="K776" s="2109"/>
      <c r="L776" s="2109"/>
      <c r="M776" s="2109"/>
      <c r="N776" s="2109"/>
      <c r="O776" s="2110"/>
      <c r="P776" s="2081" t="s">
        <v>1852</v>
      </c>
      <c r="Q776" s="2065"/>
      <c r="R776" s="2065"/>
      <c r="S776" s="2065"/>
      <c r="T776" s="2065"/>
      <c r="U776" s="2065"/>
      <c r="V776" s="2066"/>
      <c r="W776" s="2081" t="s">
        <v>1852</v>
      </c>
      <c r="X776" s="2065"/>
      <c r="Y776" s="2065"/>
      <c r="Z776" s="2065"/>
      <c r="AA776" s="2065"/>
      <c r="AB776" s="2065"/>
      <c r="AC776" s="2066"/>
      <c r="AD776" s="2081" t="s">
        <v>1852</v>
      </c>
      <c r="AE776" s="2065"/>
      <c r="AF776" s="2065"/>
      <c r="AG776" s="2065"/>
      <c r="AH776" s="2065"/>
      <c r="AI776" s="2065"/>
      <c r="AJ776" s="2066"/>
      <c r="AK776" s="2081" t="s">
        <v>1852</v>
      </c>
      <c r="AL776" s="2065"/>
      <c r="AM776" s="2065"/>
      <c r="AN776" s="2065"/>
      <c r="AO776" s="2065"/>
      <c r="AP776" s="2065"/>
      <c r="AQ776" s="2066"/>
      <c r="AR776" s="2081"/>
      <c r="AS776" s="2065"/>
      <c r="AT776" s="2065"/>
      <c r="AU776" s="2065"/>
      <c r="AV776" s="2065"/>
      <c r="AW776" s="2065"/>
      <c r="AX776" s="2097"/>
      <c r="AY776" s="226"/>
    </row>
    <row r="777" spans="1:51" ht="19.5" customHeight="1" x14ac:dyDescent="0.15">
      <c r="A777" s="2085"/>
      <c r="B777" s="2086"/>
      <c r="C777" s="2086"/>
      <c r="D777" s="2086"/>
      <c r="E777" s="2086"/>
      <c r="F777" s="2087"/>
      <c r="G777" s="2124"/>
      <c r="H777" s="2125"/>
      <c r="I777" s="2108" t="s">
        <v>39</v>
      </c>
      <c r="J777" s="2109"/>
      <c r="K777" s="2109"/>
      <c r="L777" s="2109"/>
      <c r="M777" s="2109"/>
      <c r="N777" s="2109"/>
      <c r="O777" s="2110"/>
      <c r="P777" s="2081" t="s">
        <v>1852</v>
      </c>
      <c r="Q777" s="2065"/>
      <c r="R777" s="2065"/>
      <c r="S777" s="2065"/>
      <c r="T777" s="2065"/>
      <c r="U777" s="2065"/>
      <c r="V777" s="2066"/>
      <c r="W777" s="2081" t="s">
        <v>1852</v>
      </c>
      <c r="X777" s="2065"/>
      <c r="Y777" s="2065"/>
      <c r="Z777" s="2065"/>
      <c r="AA777" s="2065"/>
      <c r="AB777" s="2065"/>
      <c r="AC777" s="2066"/>
      <c r="AD777" s="2081" t="s">
        <v>1852</v>
      </c>
      <c r="AE777" s="2065"/>
      <c r="AF777" s="2065"/>
      <c r="AG777" s="2065"/>
      <c r="AH777" s="2065"/>
      <c r="AI777" s="2065"/>
      <c r="AJ777" s="2066"/>
      <c r="AK777" s="2081" t="s">
        <v>1852</v>
      </c>
      <c r="AL777" s="2065"/>
      <c r="AM777" s="2065"/>
      <c r="AN777" s="2065"/>
      <c r="AO777" s="2065"/>
      <c r="AP777" s="2065"/>
      <c r="AQ777" s="2066"/>
      <c r="AR777" s="2105"/>
      <c r="AS777" s="2106"/>
      <c r="AT777" s="2106"/>
      <c r="AU777" s="2106"/>
      <c r="AV777" s="2106"/>
      <c r="AW777" s="2106"/>
      <c r="AX777" s="2107"/>
      <c r="AY777" s="226"/>
    </row>
    <row r="778" spans="1:51" ht="19.5" customHeight="1" x14ac:dyDescent="0.15">
      <c r="A778" s="2085"/>
      <c r="B778" s="2086"/>
      <c r="C778" s="2086"/>
      <c r="D778" s="2086"/>
      <c r="E778" s="2086"/>
      <c r="F778" s="2087"/>
      <c r="G778" s="2124"/>
      <c r="H778" s="2125"/>
      <c r="I778" s="2108" t="s">
        <v>40</v>
      </c>
      <c r="J778" s="2109"/>
      <c r="K778" s="2109"/>
      <c r="L778" s="2109"/>
      <c r="M778" s="2109"/>
      <c r="N778" s="2109"/>
      <c r="O778" s="2110"/>
      <c r="P778" s="2081" t="s">
        <v>1852</v>
      </c>
      <c r="Q778" s="2065"/>
      <c r="R778" s="2065"/>
      <c r="S778" s="2065"/>
      <c r="T778" s="2065"/>
      <c r="U778" s="2065"/>
      <c r="V778" s="2066"/>
      <c r="W778" s="2081" t="s">
        <v>1852</v>
      </c>
      <c r="X778" s="2065"/>
      <c r="Y778" s="2065"/>
      <c r="Z778" s="2065"/>
      <c r="AA778" s="2065"/>
      <c r="AB778" s="2065"/>
      <c r="AC778" s="2066"/>
      <c r="AD778" s="2081" t="s">
        <v>1852</v>
      </c>
      <c r="AE778" s="2065"/>
      <c r="AF778" s="2065"/>
      <c r="AG778" s="2065"/>
      <c r="AH778" s="2065"/>
      <c r="AI778" s="2065"/>
      <c r="AJ778" s="2066"/>
      <c r="AK778" s="2081" t="s">
        <v>1852</v>
      </c>
      <c r="AL778" s="2065"/>
      <c r="AM778" s="2065"/>
      <c r="AN778" s="2065"/>
      <c r="AO778" s="2065"/>
      <c r="AP778" s="2065"/>
      <c r="AQ778" s="2066"/>
      <c r="AR778" s="2105"/>
      <c r="AS778" s="2106"/>
      <c r="AT778" s="2106"/>
      <c r="AU778" s="2106"/>
      <c r="AV778" s="2106"/>
      <c r="AW778" s="2106"/>
      <c r="AX778" s="2107"/>
      <c r="AY778" s="226"/>
    </row>
    <row r="779" spans="1:51" ht="19.5" customHeight="1" x14ac:dyDescent="0.15">
      <c r="A779" s="2085"/>
      <c r="B779" s="2086"/>
      <c r="C779" s="2086"/>
      <c r="D779" s="2086"/>
      <c r="E779" s="2086"/>
      <c r="F779" s="2087"/>
      <c r="G779" s="2126"/>
      <c r="H779" s="2127"/>
      <c r="I779" s="2132" t="s">
        <v>41</v>
      </c>
      <c r="J779" s="2133"/>
      <c r="K779" s="2133"/>
      <c r="L779" s="2133"/>
      <c r="M779" s="2133"/>
      <c r="N779" s="2133"/>
      <c r="O779" s="2134"/>
      <c r="P779" s="2070">
        <v>4</v>
      </c>
      <c r="Q779" s="2068"/>
      <c r="R779" s="2068"/>
      <c r="S779" s="2068"/>
      <c r="T779" s="2068"/>
      <c r="U779" s="2068"/>
      <c r="V779" s="2069"/>
      <c r="W779" s="2070">
        <v>4</v>
      </c>
      <c r="X779" s="2068"/>
      <c r="Y779" s="2068"/>
      <c r="Z779" s="2068"/>
      <c r="AA779" s="2068"/>
      <c r="AB779" s="2068"/>
      <c r="AC779" s="2069"/>
      <c r="AD779" s="2070">
        <v>2</v>
      </c>
      <c r="AE779" s="2068"/>
      <c r="AF779" s="2068"/>
      <c r="AG779" s="2068"/>
      <c r="AH779" s="2068"/>
      <c r="AI779" s="2068"/>
      <c r="AJ779" s="2069"/>
      <c r="AK779" s="2070">
        <v>0</v>
      </c>
      <c r="AL779" s="2068"/>
      <c r="AM779" s="2068"/>
      <c r="AN779" s="2068"/>
      <c r="AO779" s="2068"/>
      <c r="AP779" s="2068"/>
      <c r="AQ779" s="2069"/>
      <c r="AR779" s="2070"/>
      <c r="AS779" s="2068"/>
      <c r="AT779" s="2068"/>
      <c r="AU779" s="2068"/>
      <c r="AV779" s="2068"/>
      <c r="AW779" s="2068"/>
      <c r="AX779" s="2135"/>
      <c r="AY779" s="226"/>
    </row>
    <row r="780" spans="1:51" ht="19.5" customHeight="1" x14ac:dyDescent="0.15">
      <c r="A780" s="2085"/>
      <c r="B780" s="2086"/>
      <c r="C780" s="2086"/>
      <c r="D780" s="2086"/>
      <c r="E780" s="2086"/>
      <c r="F780" s="2087"/>
      <c r="G780" s="2111" t="s">
        <v>42</v>
      </c>
      <c r="H780" s="2112"/>
      <c r="I780" s="2112"/>
      <c r="J780" s="2112"/>
      <c r="K780" s="2112"/>
      <c r="L780" s="2112"/>
      <c r="M780" s="2112"/>
      <c r="N780" s="2112"/>
      <c r="O780" s="2113"/>
      <c r="P780" s="2114">
        <v>3</v>
      </c>
      <c r="Q780" s="2115"/>
      <c r="R780" s="2115"/>
      <c r="S780" s="2115"/>
      <c r="T780" s="2115"/>
      <c r="U780" s="2115"/>
      <c r="V780" s="2116"/>
      <c r="W780" s="2114">
        <v>1</v>
      </c>
      <c r="X780" s="2115"/>
      <c r="Y780" s="2115"/>
      <c r="Z780" s="2115"/>
      <c r="AA780" s="2115"/>
      <c r="AB780" s="2115"/>
      <c r="AC780" s="2116"/>
      <c r="AD780" s="2114">
        <v>3</v>
      </c>
      <c r="AE780" s="2115"/>
      <c r="AF780" s="2115"/>
      <c r="AG780" s="2115"/>
      <c r="AH780" s="2115"/>
      <c r="AI780" s="2115"/>
      <c r="AJ780" s="2116"/>
      <c r="AK780" s="2117"/>
      <c r="AL780" s="2118"/>
      <c r="AM780" s="2118"/>
      <c r="AN780" s="2118"/>
      <c r="AO780" s="2118"/>
      <c r="AP780" s="2118"/>
      <c r="AQ780" s="2119"/>
      <c r="AR780" s="2117"/>
      <c r="AS780" s="2118"/>
      <c r="AT780" s="2118"/>
      <c r="AU780" s="2118"/>
      <c r="AV780" s="2118"/>
      <c r="AW780" s="2118"/>
      <c r="AX780" s="2120"/>
      <c r="AY780" s="226"/>
    </row>
    <row r="781" spans="1:51" ht="19.5" customHeight="1" x14ac:dyDescent="0.15">
      <c r="A781" s="2088"/>
      <c r="B781" s="2089"/>
      <c r="C781" s="2089"/>
      <c r="D781" s="2089"/>
      <c r="E781" s="2089"/>
      <c r="F781" s="2090"/>
      <c r="G781" s="2111" t="s">
        <v>43</v>
      </c>
      <c r="H781" s="2112"/>
      <c r="I781" s="2112"/>
      <c r="J781" s="2112"/>
      <c r="K781" s="2112"/>
      <c r="L781" s="2112"/>
      <c r="M781" s="2112"/>
      <c r="N781" s="2112"/>
      <c r="O781" s="2113"/>
      <c r="P781" s="2114">
        <v>78.599999999999994</v>
      </c>
      <c r="Q781" s="2115"/>
      <c r="R781" s="2115"/>
      <c r="S781" s="2115"/>
      <c r="T781" s="2115"/>
      <c r="U781" s="2115"/>
      <c r="V781" s="2116"/>
      <c r="W781" s="2114">
        <v>27.7</v>
      </c>
      <c r="X781" s="2115"/>
      <c r="Y781" s="2115"/>
      <c r="Z781" s="2115"/>
      <c r="AA781" s="2115"/>
      <c r="AB781" s="2115"/>
      <c r="AC781" s="2116"/>
      <c r="AD781" s="2114">
        <v>102.6</v>
      </c>
      <c r="AE781" s="2115"/>
      <c r="AF781" s="2115"/>
      <c r="AG781" s="2115"/>
      <c r="AH781" s="2115"/>
      <c r="AI781" s="2115"/>
      <c r="AJ781" s="2116"/>
      <c r="AK781" s="2117"/>
      <c r="AL781" s="2118"/>
      <c r="AM781" s="2118"/>
      <c r="AN781" s="2118"/>
      <c r="AO781" s="2118"/>
      <c r="AP781" s="2118"/>
      <c r="AQ781" s="2119"/>
      <c r="AR781" s="2117"/>
      <c r="AS781" s="2118"/>
      <c r="AT781" s="2118"/>
      <c r="AU781" s="2118"/>
      <c r="AV781" s="2118"/>
      <c r="AW781" s="2118"/>
      <c r="AX781" s="2120"/>
      <c r="AY781" s="226"/>
    </row>
    <row r="782" spans="1:51" ht="19.5" customHeight="1" x14ac:dyDescent="0.15">
      <c r="A782" s="2098" t="s">
        <v>73</v>
      </c>
      <c r="B782" s="2099"/>
      <c r="C782" s="2104" t="s">
        <v>74</v>
      </c>
      <c r="D782" s="2054"/>
      <c r="E782" s="2054"/>
      <c r="F782" s="2054"/>
      <c r="G782" s="2054"/>
      <c r="H782" s="2054"/>
      <c r="I782" s="2054"/>
      <c r="J782" s="2054"/>
      <c r="K782" s="2055"/>
      <c r="L782" s="2050" t="s">
        <v>75</v>
      </c>
      <c r="M782" s="2051"/>
      <c r="N782" s="2051"/>
      <c r="O782" s="2051"/>
      <c r="P782" s="2051"/>
      <c r="Q782" s="2052"/>
      <c r="R782" s="2053" t="s">
        <v>325</v>
      </c>
      <c r="S782" s="2054"/>
      <c r="T782" s="2054"/>
      <c r="U782" s="2054"/>
      <c r="V782" s="2054"/>
      <c r="W782" s="2055"/>
      <c r="X782" s="2053" t="s">
        <v>76</v>
      </c>
      <c r="Y782" s="2054"/>
      <c r="Z782" s="2054"/>
      <c r="AA782" s="2054"/>
      <c r="AB782" s="2054"/>
      <c r="AC782" s="2054"/>
      <c r="AD782" s="2054"/>
      <c r="AE782" s="2054"/>
      <c r="AF782" s="2054"/>
      <c r="AG782" s="2054"/>
      <c r="AH782" s="2054"/>
      <c r="AI782" s="2054"/>
      <c r="AJ782" s="2054"/>
      <c r="AK782" s="2054"/>
      <c r="AL782" s="2054"/>
      <c r="AM782" s="2054"/>
      <c r="AN782" s="2054"/>
      <c r="AO782" s="2054"/>
      <c r="AP782" s="2054"/>
      <c r="AQ782" s="2054"/>
      <c r="AR782" s="2054"/>
      <c r="AS782" s="2054"/>
      <c r="AT782" s="2054"/>
      <c r="AU782" s="2054"/>
      <c r="AV782" s="2054"/>
      <c r="AW782" s="2054"/>
      <c r="AX782" s="2056"/>
      <c r="AY782" s="226"/>
    </row>
    <row r="783" spans="1:51" ht="19.5" customHeight="1" x14ac:dyDescent="0.15">
      <c r="A783" s="2100"/>
      <c r="B783" s="2101"/>
      <c r="C783" s="2200"/>
      <c r="D783" s="2201"/>
      <c r="E783" s="2201"/>
      <c r="F783" s="2201"/>
      <c r="G783" s="2201"/>
      <c r="H783" s="2201"/>
      <c r="I783" s="2201"/>
      <c r="J783" s="2201"/>
      <c r="K783" s="2202"/>
      <c r="L783" s="2203"/>
      <c r="M783" s="2201"/>
      <c r="N783" s="2201"/>
      <c r="O783" s="2201"/>
      <c r="P783" s="2201"/>
      <c r="Q783" s="2202"/>
      <c r="R783" s="2203"/>
      <c r="S783" s="2201"/>
      <c r="T783" s="2201"/>
      <c r="U783" s="2201"/>
      <c r="V783" s="2201"/>
      <c r="W783" s="2202"/>
      <c r="X783" s="2061"/>
      <c r="Y783" s="2062"/>
      <c r="Z783" s="2062"/>
      <c r="AA783" s="2062"/>
      <c r="AB783" s="2062"/>
      <c r="AC783" s="2062"/>
      <c r="AD783" s="2062"/>
      <c r="AE783" s="2062"/>
      <c r="AF783" s="2062"/>
      <c r="AG783" s="2062"/>
      <c r="AH783" s="2062"/>
      <c r="AI783" s="2062"/>
      <c r="AJ783" s="2062"/>
      <c r="AK783" s="2062"/>
      <c r="AL783" s="2062"/>
      <c r="AM783" s="2062"/>
      <c r="AN783" s="2062"/>
      <c r="AO783" s="2062"/>
      <c r="AP783" s="2062"/>
      <c r="AQ783" s="2062"/>
      <c r="AR783" s="2062"/>
      <c r="AS783" s="2062"/>
      <c r="AT783" s="2062"/>
      <c r="AU783" s="2062"/>
      <c r="AV783" s="2062"/>
      <c r="AW783" s="2062"/>
      <c r="AX783" s="2063"/>
      <c r="AY783" s="226"/>
    </row>
    <row r="784" spans="1:51" ht="19.5" customHeight="1" x14ac:dyDescent="0.15">
      <c r="A784" s="2100"/>
      <c r="B784" s="2101"/>
      <c r="C784" s="2204"/>
      <c r="D784" s="2198"/>
      <c r="E784" s="2198"/>
      <c r="F784" s="2198"/>
      <c r="G784" s="2198"/>
      <c r="H784" s="2198"/>
      <c r="I784" s="2198"/>
      <c r="J784" s="2198"/>
      <c r="K784" s="2199"/>
      <c r="L784" s="2197"/>
      <c r="M784" s="2198"/>
      <c r="N784" s="2198"/>
      <c r="O784" s="2198"/>
      <c r="P784" s="2198"/>
      <c r="Q784" s="2199"/>
      <c r="R784" s="2197"/>
      <c r="S784" s="2198"/>
      <c r="T784" s="2198"/>
      <c r="U784" s="2198"/>
      <c r="V784" s="2198"/>
      <c r="W784" s="2199"/>
      <c r="X784" s="2071"/>
      <c r="Y784" s="2072"/>
      <c r="Z784" s="2072"/>
      <c r="AA784" s="2072"/>
      <c r="AB784" s="2072"/>
      <c r="AC784" s="2072"/>
      <c r="AD784" s="2072"/>
      <c r="AE784" s="2072"/>
      <c r="AF784" s="2072"/>
      <c r="AG784" s="2072"/>
      <c r="AH784" s="2072"/>
      <c r="AI784" s="2072"/>
      <c r="AJ784" s="2072"/>
      <c r="AK784" s="2072"/>
      <c r="AL784" s="2072"/>
      <c r="AM784" s="2072"/>
      <c r="AN784" s="2072"/>
      <c r="AO784" s="2072"/>
      <c r="AP784" s="2072"/>
      <c r="AQ784" s="2072"/>
      <c r="AR784" s="2072"/>
      <c r="AS784" s="2072"/>
      <c r="AT784" s="2072"/>
      <c r="AU784" s="2072"/>
      <c r="AV784" s="2072"/>
      <c r="AW784" s="2072"/>
      <c r="AX784" s="2073"/>
      <c r="AY784" s="226"/>
    </row>
    <row r="785" spans="1:51" ht="19.5" customHeight="1" x14ac:dyDescent="0.15">
      <c r="A785" s="2100"/>
      <c r="B785" s="2101"/>
      <c r="C785" s="2204"/>
      <c r="D785" s="2198"/>
      <c r="E785" s="2198"/>
      <c r="F785" s="2198"/>
      <c r="G785" s="2198"/>
      <c r="H785" s="2198"/>
      <c r="I785" s="2198"/>
      <c r="J785" s="2198"/>
      <c r="K785" s="2199"/>
      <c r="L785" s="2197"/>
      <c r="M785" s="2198"/>
      <c r="N785" s="2198"/>
      <c r="O785" s="2198"/>
      <c r="P785" s="2198"/>
      <c r="Q785" s="2199"/>
      <c r="R785" s="2197"/>
      <c r="S785" s="2198"/>
      <c r="T785" s="2198"/>
      <c r="U785" s="2198"/>
      <c r="V785" s="2198"/>
      <c r="W785" s="2199"/>
      <c r="X785" s="2071"/>
      <c r="Y785" s="2072"/>
      <c r="Z785" s="2072"/>
      <c r="AA785" s="2072"/>
      <c r="AB785" s="2072"/>
      <c r="AC785" s="2072"/>
      <c r="AD785" s="2072"/>
      <c r="AE785" s="2072"/>
      <c r="AF785" s="2072"/>
      <c r="AG785" s="2072"/>
      <c r="AH785" s="2072"/>
      <c r="AI785" s="2072"/>
      <c r="AJ785" s="2072"/>
      <c r="AK785" s="2072"/>
      <c r="AL785" s="2072"/>
      <c r="AM785" s="2072"/>
      <c r="AN785" s="2072"/>
      <c r="AO785" s="2072"/>
      <c r="AP785" s="2072"/>
      <c r="AQ785" s="2072"/>
      <c r="AR785" s="2072"/>
      <c r="AS785" s="2072"/>
      <c r="AT785" s="2072"/>
      <c r="AU785" s="2072"/>
      <c r="AV785" s="2072"/>
      <c r="AW785" s="2072"/>
      <c r="AX785" s="2073"/>
      <c r="AY785" s="226"/>
    </row>
    <row r="786" spans="1:51" ht="19.5" customHeight="1" x14ac:dyDescent="0.15">
      <c r="A786" s="2100"/>
      <c r="B786" s="2101"/>
      <c r="C786" s="2204"/>
      <c r="D786" s="2198"/>
      <c r="E786" s="2198"/>
      <c r="F786" s="2198"/>
      <c r="G786" s="2198"/>
      <c r="H786" s="2198"/>
      <c r="I786" s="2198"/>
      <c r="J786" s="2198"/>
      <c r="K786" s="2199"/>
      <c r="L786" s="2197"/>
      <c r="M786" s="2198"/>
      <c r="N786" s="2198"/>
      <c r="O786" s="2198"/>
      <c r="P786" s="2198"/>
      <c r="Q786" s="2199"/>
      <c r="R786" s="2197"/>
      <c r="S786" s="2198"/>
      <c r="T786" s="2198"/>
      <c r="U786" s="2198"/>
      <c r="V786" s="2198"/>
      <c r="W786" s="2199"/>
      <c r="X786" s="2071"/>
      <c r="Y786" s="2072"/>
      <c r="Z786" s="2072"/>
      <c r="AA786" s="2072"/>
      <c r="AB786" s="2072"/>
      <c r="AC786" s="2072"/>
      <c r="AD786" s="2072"/>
      <c r="AE786" s="2072"/>
      <c r="AF786" s="2072"/>
      <c r="AG786" s="2072"/>
      <c r="AH786" s="2072"/>
      <c r="AI786" s="2072"/>
      <c r="AJ786" s="2072"/>
      <c r="AK786" s="2072"/>
      <c r="AL786" s="2072"/>
      <c r="AM786" s="2072"/>
      <c r="AN786" s="2072"/>
      <c r="AO786" s="2072"/>
      <c r="AP786" s="2072"/>
      <c r="AQ786" s="2072"/>
      <c r="AR786" s="2072"/>
      <c r="AS786" s="2072"/>
      <c r="AT786" s="2072"/>
      <c r="AU786" s="2072"/>
      <c r="AV786" s="2072"/>
      <c r="AW786" s="2072"/>
      <c r="AX786" s="2073"/>
      <c r="AY786" s="226"/>
    </row>
    <row r="787" spans="1:51" ht="19.5" customHeight="1" x14ac:dyDescent="0.15">
      <c r="A787" s="2100"/>
      <c r="B787" s="2101"/>
      <c r="C787" s="2204"/>
      <c r="D787" s="2198"/>
      <c r="E787" s="2198"/>
      <c r="F787" s="2198"/>
      <c r="G787" s="2198"/>
      <c r="H787" s="2198"/>
      <c r="I787" s="2198"/>
      <c r="J787" s="2198"/>
      <c r="K787" s="2199"/>
      <c r="L787" s="2197"/>
      <c r="M787" s="2198"/>
      <c r="N787" s="2198"/>
      <c r="O787" s="2198"/>
      <c r="P787" s="2198"/>
      <c r="Q787" s="2199"/>
      <c r="R787" s="2197"/>
      <c r="S787" s="2198"/>
      <c r="T787" s="2198"/>
      <c r="U787" s="2198"/>
      <c r="V787" s="2198"/>
      <c r="W787" s="2199"/>
      <c r="X787" s="2071"/>
      <c r="Y787" s="2072"/>
      <c r="Z787" s="2072"/>
      <c r="AA787" s="2072"/>
      <c r="AB787" s="2072"/>
      <c r="AC787" s="2072"/>
      <c r="AD787" s="2072"/>
      <c r="AE787" s="2072"/>
      <c r="AF787" s="2072"/>
      <c r="AG787" s="2072"/>
      <c r="AH787" s="2072"/>
      <c r="AI787" s="2072"/>
      <c r="AJ787" s="2072"/>
      <c r="AK787" s="2072"/>
      <c r="AL787" s="2072"/>
      <c r="AM787" s="2072"/>
      <c r="AN787" s="2072"/>
      <c r="AO787" s="2072"/>
      <c r="AP787" s="2072"/>
      <c r="AQ787" s="2072"/>
      <c r="AR787" s="2072"/>
      <c r="AS787" s="2072"/>
      <c r="AT787" s="2072"/>
      <c r="AU787" s="2072"/>
      <c r="AV787" s="2072"/>
      <c r="AW787" s="2072"/>
      <c r="AX787" s="2073"/>
      <c r="AY787" s="226"/>
    </row>
    <row r="788" spans="1:51" ht="19.5" customHeight="1" x14ac:dyDescent="0.15">
      <c r="A788" s="2100"/>
      <c r="B788" s="2101"/>
      <c r="C788" s="2205"/>
      <c r="D788" s="2206"/>
      <c r="E788" s="2206"/>
      <c r="F788" s="2206"/>
      <c r="G788" s="2206"/>
      <c r="H788" s="2206"/>
      <c r="I788" s="2206"/>
      <c r="J788" s="2206"/>
      <c r="K788" s="2207"/>
      <c r="L788" s="2208"/>
      <c r="M788" s="2206"/>
      <c r="N788" s="2206"/>
      <c r="O788" s="2206"/>
      <c r="P788" s="2206"/>
      <c r="Q788" s="2207"/>
      <c r="R788" s="2208"/>
      <c r="S788" s="2206"/>
      <c r="T788" s="2206"/>
      <c r="U788" s="2206"/>
      <c r="V788" s="2206"/>
      <c r="W788" s="2207"/>
      <c r="X788" s="2071"/>
      <c r="Y788" s="2072"/>
      <c r="Z788" s="2072"/>
      <c r="AA788" s="2072"/>
      <c r="AB788" s="2072"/>
      <c r="AC788" s="2072"/>
      <c r="AD788" s="2072"/>
      <c r="AE788" s="2072"/>
      <c r="AF788" s="2072"/>
      <c r="AG788" s="2072"/>
      <c r="AH788" s="2072"/>
      <c r="AI788" s="2072"/>
      <c r="AJ788" s="2072"/>
      <c r="AK788" s="2072"/>
      <c r="AL788" s="2072"/>
      <c r="AM788" s="2072"/>
      <c r="AN788" s="2072"/>
      <c r="AO788" s="2072"/>
      <c r="AP788" s="2072"/>
      <c r="AQ788" s="2072"/>
      <c r="AR788" s="2072"/>
      <c r="AS788" s="2072"/>
      <c r="AT788" s="2072"/>
      <c r="AU788" s="2072"/>
      <c r="AV788" s="2072"/>
      <c r="AW788" s="2072"/>
      <c r="AX788" s="2073"/>
      <c r="AY788" s="226"/>
    </row>
    <row r="789" spans="1:51" ht="19.5" customHeight="1" thickBot="1" x14ac:dyDescent="0.2">
      <c r="A789" s="2102"/>
      <c r="B789" s="2103"/>
      <c r="C789" s="2074" t="s">
        <v>41</v>
      </c>
      <c r="D789" s="2075"/>
      <c r="E789" s="2075"/>
      <c r="F789" s="2075"/>
      <c r="G789" s="2075"/>
      <c r="H789" s="2075"/>
      <c r="I789" s="2075"/>
      <c r="J789" s="2075"/>
      <c r="K789" s="2076"/>
      <c r="L789" s="2209"/>
      <c r="M789" s="2210"/>
      <c r="N789" s="2210"/>
      <c r="O789" s="2210"/>
      <c r="P789" s="2210"/>
      <c r="Q789" s="2211"/>
      <c r="R789" s="2209"/>
      <c r="S789" s="2210"/>
      <c r="T789" s="2210"/>
      <c r="U789" s="2210"/>
      <c r="V789" s="2210"/>
      <c r="W789" s="2211"/>
      <c r="X789" s="2078"/>
      <c r="Y789" s="2079"/>
      <c r="Z789" s="2079"/>
      <c r="AA789" s="2079"/>
      <c r="AB789" s="2079"/>
      <c r="AC789" s="2079"/>
      <c r="AD789" s="2079"/>
      <c r="AE789" s="2079"/>
      <c r="AF789" s="2079"/>
      <c r="AG789" s="2079"/>
      <c r="AH789" s="2079"/>
      <c r="AI789" s="2079"/>
      <c r="AJ789" s="2079"/>
      <c r="AK789" s="2079"/>
      <c r="AL789" s="2079"/>
      <c r="AM789" s="2079"/>
      <c r="AN789" s="2079"/>
      <c r="AO789" s="2079"/>
      <c r="AP789" s="2079"/>
      <c r="AQ789" s="2079"/>
      <c r="AR789" s="2079"/>
      <c r="AS789" s="2079"/>
      <c r="AT789" s="2079"/>
      <c r="AU789" s="2079"/>
      <c r="AV789" s="2079"/>
      <c r="AW789" s="2079"/>
      <c r="AX789" s="2080"/>
      <c r="AY789" s="226"/>
    </row>
    <row r="790" spans="1:51" ht="20.25" customHeight="1" x14ac:dyDescent="0.15">
      <c r="A790" s="227"/>
      <c r="B790" s="227"/>
      <c r="C790" s="228"/>
      <c r="D790" s="228"/>
      <c r="E790" s="228"/>
      <c r="F790" s="228"/>
      <c r="G790" s="228"/>
      <c r="H790" s="228"/>
      <c r="I790" s="228"/>
      <c r="J790" s="228"/>
      <c r="K790" s="228"/>
      <c r="L790" s="229"/>
      <c r="M790" s="229"/>
      <c r="N790" s="229"/>
      <c r="O790" s="229"/>
      <c r="P790" s="229"/>
      <c r="Q790" s="229"/>
      <c r="R790" s="229"/>
      <c r="S790" s="229"/>
      <c r="T790" s="229"/>
      <c r="U790" s="229"/>
      <c r="V790" s="229"/>
      <c r="W790" s="229"/>
      <c r="X790" s="229"/>
      <c r="Y790" s="229"/>
      <c r="Z790" s="229"/>
      <c r="AA790" s="229"/>
      <c r="AB790" s="229"/>
      <c r="AC790" s="229"/>
      <c r="AD790" s="229"/>
      <c r="AE790" s="229"/>
      <c r="AF790" s="229"/>
      <c r="AG790" s="229"/>
      <c r="AH790" s="229"/>
      <c r="AI790" s="229"/>
      <c r="AJ790" s="229"/>
      <c r="AK790" s="229"/>
      <c r="AL790" s="229"/>
      <c r="AM790" s="229"/>
      <c r="AN790" s="229"/>
      <c r="AO790" s="229"/>
      <c r="AP790" s="229"/>
      <c r="AQ790" s="229"/>
      <c r="AR790" s="229"/>
      <c r="AS790" s="229"/>
      <c r="AT790" s="229"/>
      <c r="AU790" s="229"/>
      <c r="AV790" s="229"/>
      <c r="AW790" s="229"/>
      <c r="AX790" s="229"/>
      <c r="AY790" s="226"/>
    </row>
    <row r="791" spans="1:51" ht="20.25" customHeight="1" x14ac:dyDescent="0.15">
      <c r="A791" s="227"/>
      <c r="B791" s="227"/>
      <c r="C791" s="228"/>
      <c r="D791" s="228"/>
      <c r="E791" s="228"/>
      <c r="F791" s="228"/>
      <c r="G791" s="228"/>
      <c r="H791" s="228"/>
      <c r="I791" s="228"/>
      <c r="J791" s="228"/>
      <c r="K791" s="228"/>
      <c r="L791" s="229"/>
      <c r="M791" s="229"/>
      <c r="N791" s="229"/>
      <c r="O791" s="229"/>
      <c r="P791" s="229"/>
      <c r="Q791" s="229"/>
      <c r="R791" s="229"/>
      <c r="S791" s="229"/>
      <c r="T791" s="229"/>
      <c r="U791" s="229"/>
      <c r="V791" s="229"/>
      <c r="W791" s="229"/>
      <c r="X791" s="229"/>
      <c r="Y791" s="229"/>
      <c r="Z791" s="229"/>
      <c r="AA791" s="229"/>
      <c r="AB791" s="229"/>
      <c r="AC791" s="229"/>
      <c r="AD791" s="229"/>
      <c r="AE791" s="229"/>
      <c r="AF791" s="229"/>
      <c r="AG791" s="229"/>
      <c r="AH791" s="229"/>
      <c r="AI791" s="229"/>
      <c r="AJ791" s="229"/>
      <c r="AK791" s="229"/>
      <c r="AL791" s="229"/>
      <c r="AM791" s="229"/>
      <c r="AN791" s="229"/>
      <c r="AO791" s="229"/>
      <c r="AP791" s="229"/>
      <c r="AQ791" s="229"/>
      <c r="AR791" s="229"/>
      <c r="AS791" s="229"/>
      <c r="AT791" s="229"/>
      <c r="AU791" s="229"/>
      <c r="AV791" s="229"/>
      <c r="AW791" s="229"/>
      <c r="AX791" s="229"/>
      <c r="AY791" s="226"/>
    </row>
    <row r="792" spans="1:51" ht="20.25" customHeight="1" thickBot="1" x14ac:dyDescent="0.2">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c r="AA792" s="224"/>
      <c r="AB792" s="224"/>
      <c r="AC792" s="224"/>
      <c r="AD792" s="224"/>
      <c r="AE792" s="224"/>
      <c r="AF792" s="224"/>
      <c r="AG792" s="224"/>
      <c r="AH792" s="224"/>
      <c r="AI792" s="224"/>
      <c r="AJ792" s="224"/>
      <c r="AK792" s="224"/>
      <c r="AL792" s="224"/>
      <c r="AM792" s="224"/>
      <c r="AN792" s="224"/>
      <c r="AO792" s="224"/>
      <c r="AP792" s="224"/>
      <c r="AQ792" s="2136" t="s">
        <v>312</v>
      </c>
      <c r="AR792" s="2136"/>
      <c r="AS792" s="2136"/>
      <c r="AT792" s="2136"/>
      <c r="AU792" s="2136"/>
      <c r="AV792" s="2136"/>
      <c r="AW792" s="2136"/>
      <c r="AX792" s="2136"/>
      <c r="AY792" s="226"/>
    </row>
    <row r="793" spans="1:51" ht="24" customHeight="1" x14ac:dyDescent="0.15">
      <c r="A793" s="2137" t="s">
        <v>313</v>
      </c>
      <c r="B793" s="2138"/>
      <c r="C793" s="2138"/>
      <c r="D793" s="2138"/>
      <c r="E793" s="2138"/>
      <c r="F793" s="2139"/>
      <c r="G793" s="2140" t="s">
        <v>1592</v>
      </c>
      <c r="H793" s="2141"/>
      <c r="I793" s="2141"/>
      <c r="J793" s="2141"/>
      <c r="K793" s="2141"/>
      <c r="L793" s="2141"/>
      <c r="M793" s="2141"/>
      <c r="N793" s="2141"/>
      <c r="O793" s="2141"/>
      <c r="P793" s="2141"/>
      <c r="Q793" s="2141"/>
      <c r="R793" s="2141"/>
      <c r="S793" s="2141"/>
      <c r="T793" s="2141"/>
      <c r="U793" s="2141"/>
      <c r="V793" s="2141"/>
      <c r="W793" s="2141"/>
      <c r="X793" s="2142"/>
      <c r="Y793" s="2143" t="s">
        <v>330</v>
      </c>
      <c r="Z793" s="2144"/>
      <c r="AA793" s="2144"/>
      <c r="AB793" s="2144"/>
      <c r="AC793" s="2144"/>
      <c r="AD793" s="2145"/>
      <c r="AE793" s="2146" t="s">
        <v>1269</v>
      </c>
      <c r="AF793" s="2147"/>
      <c r="AG793" s="2147"/>
      <c r="AH793" s="2147"/>
      <c r="AI793" s="2147"/>
      <c r="AJ793" s="2147"/>
      <c r="AK793" s="2147"/>
      <c r="AL793" s="2147"/>
      <c r="AM793" s="2147"/>
      <c r="AN793" s="2147"/>
      <c r="AO793" s="2147"/>
      <c r="AP793" s="2148"/>
      <c r="AQ793" s="2149" t="s">
        <v>7</v>
      </c>
      <c r="AR793" s="2150"/>
      <c r="AS793" s="2150"/>
      <c r="AT793" s="2150"/>
      <c r="AU793" s="2150"/>
      <c r="AV793" s="2150"/>
      <c r="AW793" s="2150"/>
      <c r="AX793" s="2151"/>
      <c r="AY793" s="226"/>
    </row>
    <row r="794" spans="1:51" ht="30.75" customHeight="1" x14ac:dyDescent="0.15">
      <c r="A794" s="2173" t="s">
        <v>8</v>
      </c>
      <c r="B794" s="2174"/>
      <c r="C794" s="2174"/>
      <c r="D794" s="2174"/>
      <c r="E794" s="2174"/>
      <c r="F794" s="2175"/>
      <c r="G794" s="2176" t="s">
        <v>1859</v>
      </c>
      <c r="H794" s="2177"/>
      <c r="I794" s="2177"/>
      <c r="J794" s="2177"/>
      <c r="K794" s="2177"/>
      <c r="L794" s="2177"/>
      <c r="M794" s="2177"/>
      <c r="N794" s="2177"/>
      <c r="O794" s="2177"/>
      <c r="P794" s="2177"/>
      <c r="Q794" s="2177"/>
      <c r="R794" s="2177"/>
      <c r="S794" s="2177"/>
      <c r="T794" s="2177"/>
      <c r="U794" s="2177"/>
      <c r="V794" s="2177"/>
      <c r="W794" s="2177"/>
      <c r="X794" s="2178"/>
      <c r="Y794" s="2179" t="s">
        <v>10</v>
      </c>
      <c r="Z794" s="2180"/>
      <c r="AA794" s="2180"/>
      <c r="AB794" s="2180"/>
      <c r="AC794" s="2180"/>
      <c r="AD794" s="2181"/>
      <c r="AE794" s="2182" t="s">
        <v>1842</v>
      </c>
      <c r="AF794" s="2183"/>
      <c r="AG794" s="2183"/>
      <c r="AH794" s="2183"/>
      <c r="AI794" s="2183"/>
      <c r="AJ794" s="2183"/>
      <c r="AK794" s="2183"/>
      <c r="AL794" s="2183"/>
      <c r="AM794" s="2183"/>
      <c r="AN794" s="2183"/>
      <c r="AO794" s="2183"/>
      <c r="AP794" s="2184"/>
      <c r="AQ794" s="2185" t="s">
        <v>1843</v>
      </c>
      <c r="AR794" s="2186"/>
      <c r="AS794" s="2186"/>
      <c r="AT794" s="2186"/>
      <c r="AU794" s="2186"/>
      <c r="AV794" s="2186"/>
      <c r="AW794" s="2186"/>
      <c r="AX794" s="2187"/>
      <c r="AY794" s="226"/>
    </row>
    <row r="795" spans="1:51" ht="42" customHeight="1" x14ac:dyDescent="0.15">
      <c r="A795" s="2188" t="s">
        <v>13</v>
      </c>
      <c r="B795" s="2189"/>
      <c r="C795" s="2189"/>
      <c r="D795" s="2189"/>
      <c r="E795" s="2189"/>
      <c r="F795" s="2190"/>
      <c r="G795" s="2191" t="s">
        <v>14</v>
      </c>
      <c r="H795" s="2192"/>
      <c r="I795" s="2192"/>
      <c r="J795" s="2192"/>
      <c r="K795" s="2192"/>
      <c r="L795" s="2192"/>
      <c r="M795" s="2192"/>
      <c r="N795" s="2192"/>
      <c r="O795" s="2192"/>
      <c r="P795" s="2192"/>
      <c r="Q795" s="2192"/>
      <c r="R795" s="2192"/>
      <c r="S795" s="2192"/>
      <c r="T795" s="2192"/>
      <c r="U795" s="2192"/>
      <c r="V795" s="2192"/>
      <c r="W795" s="2192"/>
      <c r="X795" s="2193"/>
      <c r="Y795" s="2194" t="s">
        <v>15</v>
      </c>
      <c r="Z795" s="2195"/>
      <c r="AA795" s="2195"/>
      <c r="AB795" s="2195"/>
      <c r="AC795" s="2195"/>
      <c r="AD795" s="2196"/>
      <c r="AE795" s="427" t="s">
        <v>1827</v>
      </c>
      <c r="AF795" s="428"/>
      <c r="AG795" s="428"/>
      <c r="AH795" s="428"/>
      <c r="AI795" s="428"/>
      <c r="AJ795" s="428"/>
      <c r="AK795" s="428"/>
      <c r="AL795" s="428"/>
      <c r="AM795" s="428"/>
      <c r="AN795" s="428"/>
      <c r="AO795" s="428"/>
      <c r="AP795" s="428"/>
      <c r="AQ795" s="428"/>
      <c r="AR795" s="428"/>
      <c r="AS795" s="428"/>
      <c r="AT795" s="428"/>
      <c r="AU795" s="428"/>
      <c r="AV795" s="428"/>
      <c r="AW795" s="428"/>
      <c r="AX795" s="429"/>
      <c r="AY795" s="226"/>
    </row>
    <row r="796" spans="1:51" ht="39" customHeight="1" x14ac:dyDescent="0.15">
      <c r="A796" s="2161" t="s">
        <v>1844</v>
      </c>
      <c r="B796" s="2162"/>
      <c r="C796" s="2162"/>
      <c r="D796" s="2162"/>
      <c r="E796" s="2162"/>
      <c r="F796" s="2163"/>
      <c r="G796" s="2164" t="s">
        <v>1845</v>
      </c>
      <c r="H796" s="2165"/>
      <c r="I796" s="2165"/>
      <c r="J796" s="2165"/>
      <c r="K796" s="2165"/>
      <c r="L796" s="2165"/>
      <c r="M796" s="2165"/>
      <c r="N796" s="2165"/>
      <c r="O796" s="2165"/>
      <c r="P796" s="2165"/>
      <c r="Q796" s="2165"/>
      <c r="R796" s="2165"/>
      <c r="S796" s="2165"/>
      <c r="T796" s="2165"/>
      <c r="U796" s="2165"/>
      <c r="V796" s="2165"/>
      <c r="W796" s="2165"/>
      <c r="X796" s="2166"/>
      <c r="Y796" s="2167" t="s">
        <v>603</v>
      </c>
      <c r="Z796" s="2168"/>
      <c r="AA796" s="2168"/>
      <c r="AB796" s="2168"/>
      <c r="AC796" s="2168"/>
      <c r="AD796" s="2169"/>
      <c r="AE796" s="2170" t="s">
        <v>1846</v>
      </c>
      <c r="AF796" s="2171"/>
      <c r="AG796" s="2171"/>
      <c r="AH796" s="2171"/>
      <c r="AI796" s="2171"/>
      <c r="AJ796" s="2171"/>
      <c r="AK796" s="2171"/>
      <c r="AL796" s="2171"/>
      <c r="AM796" s="2171"/>
      <c r="AN796" s="2171"/>
      <c r="AO796" s="2171"/>
      <c r="AP796" s="2171"/>
      <c r="AQ796" s="2171"/>
      <c r="AR796" s="2171"/>
      <c r="AS796" s="2171"/>
      <c r="AT796" s="2171"/>
      <c r="AU796" s="2171"/>
      <c r="AV796" s="2171"/>
      <c r="AW796" s="2171"/>
      <c r="AX796" s="2172"/>
      <c r="AY796" s="226"/>
    </row>
    <row r="797" spans="1:51" ht="42" customHeight="1" x14ac:dyDescent="0.15">
      <c r="A797" s="2152" t="s">
        <v>1847</v>
      </c>
      <c r="B797" s="2153"/>
      <c r="C797" s="2153"/>
      <c r="D797" s="2153"/>
      <c r="E797" s="2153"/>
      <c r="F797" s="2154"/>
      <c r="G797" s="2155" t="s">
        <v>1860</v>
      </c>
      <c r="H797" s="2156"/>
      <c r="I797" s="2156"/>
      <c r="J797" s="2156"/>
      <c r="K797" s="2156"/>
      <c r="L797" s="2156"/>
      <c r="M797" s="2156"/>
      <c r="N797" s="2156"/>
      <c r="O797" s="2156"/>
      <c r="P797" s="2156"/>
      <c r="Q797" s="2156"/>
      <c r="R797" s="2156"/>
      <c r="S797" s="2156"/>
      <c r="T797" s="2156"/>
      <c r="U797" s="2156"/>
      <c r="V797" s="2156"/>
      <c r="W797" s="2156"/>
      <c r="X797" s="2156"/>
      <c r="Y797" s="2156"/>
      <c r="Z797" s="2156"/>
      <c r="AA797" s="2156"/>
      <c r="AB797" s="2156"/>
      <c r="AC797" s="2156"/>
      <c r="AD797" s="2156"/>
      <c r="AE797" s="2156"/>
      <c r="AF797" s="2156"/>
      <c r="AG797" s="2156"/>
      <c r="AH797" s="2156"/>
      <c r="AI797" s="2156"/>
      <c r="AJ797" s="2156"/>
      <c r="AK797" s="2156"/>
      <c r="AL797" s="2156"/>
      <c r="AM797" s="2156"/>
      <c r="AN797" s="2156"/>
      <c r="AO797" s="2156"/>
      <c r="AP797" s="2156"/>
      <c r="AQ797" s="2156"/>
      <c r="AR797" s="2156"/>
      <c r="AS797" s="2156"/>
      <c r="AT797" s="2156"/>
      <c r="AU797" s="2156"/>
      <c r="AV797" s="2156"/>
      <c r="AW797" s="2156"/>
      <c r="AX797" s="2157"/>
      <c r="AY797" s="226"/>
    </row>
    <row r="798" spans="1:51" ht="34.5" customHeight="1" x14ac:dyDescent="0.15">
      <c r="A798" s="2152" t="s">
        <v>1849</v>
      </c>
      <c r="B798" s="2153"/>
      <c r="C798" s="2153"/>
      <c r="D798" s="2153"/>
      <c r="E798" s="2153"/>
      <c r="F798" s="2154"/>
      <c r="G798" s="2155" t="s">
        <v>1861</v>
      </c>
      <c r="H798" s="2156"/>
      <c r="I798" s="2156"/>
      <c r="J798" s="2156"/>
      <c r="K798" s="2156"/>
      <c r="L798" s="2156"/>
      <c r="M798" s="2156"/>
      <c r="N798" s="2156"/>
      <c r="O798" s="2156"/>
      <c r="P798" s="2156"/>
      <c r="Q798" s="2156"/>
      <c r="R798" s="2156"/>
      <c r="S798" s="2156"/>
      <c r="T798" s="2156"/>
      <c r="U798" s="2156"/>
      <c r="V798" s="2156"/>
      <c r="W798" s="2156"/>
      <c r="X798" s="2156"/>
      <c r="Y798" s="2156"/>
      <c r="Z798" s="2156"/>
      <c r="AA798" s="2156"/>
      <c r="AB798" s="2156"/>
      <c r="AC798" s="2156"/>
      <c r="AD798" s="2156"/>
      <c r="AE798" s="2156"/>
      <c r="AF798" s="2156"/>
      <c r="AG798" s="2156"/>
      <c r="AH798" s="2156"/>
      <c r="AI798" s="2156"/>
      <c r="AJ798" s="2156"/>
      <c r="AK798" s="2156"/>
      <c r="AL798" s="2156"/>
      <c r="AM798" s="2156"/>
      <c r="AN798" s="2156"/>
      <c r="AO798" s="2156"/>
      <c r="AP798" s="2156"/>
      <c r="AQ798" s="2156"/>
      <c r="AR798" s="2156"/>
      <c r="AS798" s="2156"/>
      <c r="AT798" s="2156"/>
      <c r="AU798" s="2156"/>
      <c r="AV798" s="2156"/>
      <c r="AW798" s="2156"/>
      <c r="AX798" s="2157"/>
      <c r="AY798" s="226"/>
    </row>
    <row r="799" spans="1:51" ht="21.75" customHeight="1" x14ac:dyDescent="0.15">
      <c r="A799" s="2152" t="s">
        <v>25</v>
      </c>
      <c r="B799" s="2153"/>
      <c r="C799" s="2153"/>
      <c r="D799" s="2153"/>
      <c r="E799" s="2153"/>
      <c r="F799" s="2154"/>
      <c r="G799" s="2158" t="s">
        <v>335</v>
      </c>
      <c r="H799" s="2159"/>
      <c r="I799" s="2159"/>
      <c r="J799" s="2159"/>
      <c r="K799" s="2159"/>
      <c r="L799" s="2159"/>
      <c r="M799" s="2159"/>
      <c r="N799" s="2159"/>
      <c r="O799" s="2159"/>
      <c r="P799" s="2159"/>
      <c r="Q799" s="2159"/>
      <c r="R799" s="2159"/>
      <c r="S799" s="2159"/>
      <c r="T799" s="2159"/>
      <c r="U799" s="2159"/>
      <c r="V799" s="2159"/>
      <c r="W799" s="2159"/>
      <c r="X799" s="2159"/>
      <c r="Y799" s="2159"/>
      <c r="Z799" s="2159"/>
      <c r="AA799" s="2159"/>
      <c r="AB799" s="2159"/>
      <c r="AC799" s="2159"/>
      <c r="AD799" s="2159"/>
      <c r="AE799" s="2159"/>
      <c r="AF799" s="2159"/>
      <c r="AG799" s="2159"/>
      <c r="AH799" s="2159"/>
      <c r="AI799" s="2159"/>
      <c r="AJ799" s="2159"/>
      <c r="AK799" s="2159"/>
      <c r="AL799" s="2159"/>
      <c r="AM799" s="2159"/>
      <c r="AN799" s="2159"/>
      <c r="AO799" s="2159"/>
      <c r="AP799" s="2159"/>
      <c r="AQ799" s="2159"/>
      <c r="AR799" s="2159"/>
      <c r="AS799" s="2159"/>
      <c r="AT799" s="2159"/>
      <c r="AU799" s="2159"/>
      <c r="AV799" s="2159"/>
      <c r="AW799" s="2159"/>
      <c r="AX799" s="2160"/>
      <c r="AY799" s="226"/>
    </row>
    <row r="800" spans="1:51" ht="19.5" customHeight="1" x14ac:dyDescent="0.15">
      <c r="A800" s="2082" t="s">
        <v>1851</v>
      </c>
      <c r="B800" s="2083"/>
      <c r="C800" s="2083"/>
      <c r="D800" s="2083"/>
      <c r="E800" s="2083"/>
      <c r="F800" s="2084"/>
      <c r="G800" s="2091"/>
      <c r="H800" s="2092"/>
      <c r="I800" s="2092"/>
      <c r="J800" s="2092"/>
      <c r="K800" s="2092"/>
      <c r="L800" s="2092"/>
      <c r="M800" s="2092"/>
      <c r="N800" s="2092"/>
      <c r="O800" s="2093"/>
      <c r="P800" s="2094" t="s">
        <v>321</v>
      </c>
      <c r="Q800" s="2095"/>
      <c r="R800" s="2095"/>
      <c r="S800" s="2095"/>
      <c r="T800" s="2095"/>
      <c r="U800" s="2095"/>
      <c r="V800" s="2096"/>
      <c r="W800" s="2094" t="s">
        <v>322</v>
      </c>
      <c r="X800" s="2095"/>
      <c r="Y800" s="2095"/>
      <c r="Z800" s="2095"/>
      <c r="AA800" s="2095"/>
      <c r="AB800" s="2095"/>
      <c r="AC800" s="2096"/>
      <c r="AD800" s="2094" t="s">
        <v>323</v>
      </c>
      <c r="AE800" s="2095"/>
      <c r="AF800" s="2095"/>
      <c r="AG800" s="2095"/>
      <c r="AH800" s="2095"/>
      <c r="AI800" s="2095"/>
      <c r="AJ800" s="2096"/>
      <c r="AK800" s="2094" t="s">
        <v>324</v>
      </c>
      <c r="AL800" s="2095"/>
      <c r="AM800" s="2095"/>
      <c r="AN800" s="2095"/>
      <c r="AO800" s="2095"/>
      <c r="AP800" s="2095"/>
      <c r="AQ800" s="2096"/>
      <c r="AR800" s="2094" t="s">
        <v>325</v>
      </c>
      <c r="AS800" s="2095"/>
      <c r="AT800" s="2095"/>
      <c r="AU800" s="2095"/>
      <c r="AV800" s="2095"/>
      <c r="AW800" s="2095"/>
      <c r="AX800" s="2121"/>
      <c r="AY800" s="226"/>
    </row>
    <row r="801" spans="1:51" ht="19.5" customHeight="1" x14ac:dyDescent="0.15">
      <c r="A801" s="2085"/>
      <c r="B801" s="2086"/>
      <c r="C801" s="2086"/>
      <c r="D801" s="2086"/>
      <c r="E801" s="2086"/>
      <c r="F801" s="2087"/>
      <c r="G801" s="2122" t="s">
        <v>33</v>
      </c>
      <c r="H801" s="2123"/>
      <c r="I801" s="2128" t="s">
        <v>34</v>
      </c>
      <c r="J801" s="2129"/>
      <c r="K801" s="2129"/>
      <c r="L801" s="2129"/>
      <c r="M801" s="2129"/>
      <c r="N801" s="2129"/>
      <c r="O801" s="2130"/>
      <c r="P801" s="2060">
        <v>3</v>
      </c>
      <c r="Q801" s="2058"/>
      <c r="R801" s="2058"/>
      <c r="S801" s="2058"/>
      <c r="T801" s="2058"/>
      <c r="U801" s="2058"/>
      <c r="V801" s="2059"/>
      <c r="W801" s="2060">
        <v>3</v>
      </c>
      <c r="X801" s="2058"/>
      <c r="Y801" s="2058"/>
      <c r="Z801" s="2058"/>
      <c r="AA801" s="2058"/>
      <c r="AB801" s="2058"/>
      <c r="AC801" s="2059"/>
      <c r="AD801" s="2060">
        <v>3</v>
      </c>
      <c r="AE801" s="2058"/>
      <c r="AF801" s="2058"/>
      <c r="AG801" s="2058"/>
      <c r="AH801" s="2058"/>
      <c r="AI801" s="2058"/>
      <c r="AJ801" s="2059"/>
      <c r="AK801" s="2060">
        <v>3</v>
      </c>
      <c r="AL801" s="2058"/>
      <c r="AM801" s="2058"/>
      <c r="AN801" s="2058"/>
      <c r="AO801" s="2058"/>
      <c r="AP801" s="2058"/>
      <c r="AQ801" s="2059"/>
      <c r="AR801" s="2060"/>
      <c r="AS801" s="2058"/>
      <c r="AT801" s="2058"/>
      <c r="AU801" s="2058"/>
      <c r="AV801" s="2058"/>
      <c r="AW801" s="2058"/>
      <c r="AX801" s="2131"/>
      <c r="AY801" s="226"/>
    </row>
    <row r="802" spans="1:51" ht="19.5" customHeight="1" x14ac:dyDescent="0.15">
      <c r="A802" s="2085"/>
      <c r="B802" s="2086"/>
      <c r="C802" s="2086"/>
      <c r="D802" s="2086"/>
      <c r="E802" s="2086"/>
      <c r="F802" s="2087"/>
      <c r="G802" s="2124"/>
      <c r="H802" s="2125"/>
      <c r="I802" s="2108" t="s">
        <v>35</v>
      </c>
      <c r="J802" s="2109"/>
      <c r="K802" s="2109"/>
      <c r="L802" s="2109"/>
      <c r="M802" s="2109"/>
      <c r="N802" s="2109"/>
      <c r="O802" s="2110"/>
      <c r="P802" s="2081" t="s">
        <v>1852</v>
      </c>
      <c r="Q802" s="2065"/>
      <c r="R802" s="2065"/>
      <c r="S802" s="2065"/>
      <c r="T802" s="2065"/>
      <c r="U802" s="2065"/>
      <c r="V802" s="2066"/>
      <c r="W802" s="2081" t="s">
        <v>1852</v>
      </c>
      <c r="X802" s="2065"/>
      <c r="Y802" s="2065"/>
      <c r="Z802" s="2065"/>
      <c r="AA802" s="2065"/>
      <c r="AB802" s="2065"/>
      <c r="AC802" s="2066"/>
      <c r="AD802" s="2081" t="s">
        <v>1852</v>
      </c>
      <c r="AE802" s="2065"/>
      <c r="AF802" s="2065"/>
      <c r="AG802" s="2065"/>
      <c r="AH802" s="2065"/>
      <c r="AI802" s="2065"/>
      <c r="AJ802" s="2066"/>
      <c r="AK802" s="2081" t="s">
        <v>1852</v>
      </c>
      <c r="AL802" s="2065"/>
      <c r="AM802" s="2065"/>
      <c r="AN802" s="2065"/>
      <c r="AO802" s="2065"/>
      <c r="AP802" s="2065"/>
      <c r="AQ802" s="2066"/>
      <c r="AR802" s="2105"/>
      <c r="AS802" s="2106"/>
      <c r="AT802" s="2106"/>
      <c r="AU802" s="2106"/>
      <c r="AV802" s="2106"/>
      <c r="AW802" s="2106"/>
      <c r="AX802" s="2107"/>
      <c r="AY802" s="226"/>
    </row>
    <row r="803" spans="1:51" ht="19.5" customHeight="1" x14ac:dyDescent="0.15">
      <c r="A803" s="2085"/>
      <c r="B803" s="2086"/>
      <c r="C803" s="2086"/>
      <c r="D803" s="2086"/>
      <c r="E803" s="2086"/>
      <c r="F803" s="2087"/>
      <c r="G803" s="2124"/>
      <c r="H803" s="2125"/>
      <c r="I803" s="2108" t="s">
        <v>38</v>
      </c>
      <c r="J803" s="2109"/>
      <c r="K803" s="2109"/>
      <c r="L803" s="2109"/>
      <c r="M803" s="2109"/>
      <c r="N803" s="2109"/>
      <c r="O803" s="2110"/>
      <c r="P803" s="2081" t="s">
        <v>1852</v>
      </c>
      <c r="Q803" s="2065"/>
      <c r="R803" s="2065"/>
      <c r="S803" s="2065"/>
      <c r="T803" s="2065"/>
      <c r="U803" s="2065"/>
      <c r="V803" s="2066"/>
      <c r="W803" s="2081" t="s">
        <v>1852</v>
      </c>
      <c r="X803" s="2065"/>
      <c r="Y803" s="2065"/>
      <c r="Z803" s="2065"/>
      <c r="AA803" s="2065"/>
      <c r="AB803" s="2065"/>
      <c r="AC803" s="2066"/>
      <c r="AD803" s="2081" t="s">
        <v>1852</v>
      </c>
      <c r="AE803" s="2065"/>
      <c r="AF803" s="2065"/>
      <c r="AG803" s="2065"/>
      <c r="AH803" s="2065"/>
      <c r="AI803" s="2065"/>
      <c r="AJ803" s="2066"/>
      <c r="AK803" s="2081" t="s">
        <v>1852</v>
      </c>
      <c r="AL803" s="2065"/>
      <c r="AM803" s="2065"/>
      <c r="AN803" s="2065"/>
      <c r="AO803" s="2065"/>
      <c r="AP803" s="2065"/>
      <c r="AQ803" s="2066"/>
      <c r="AR803" s="2081"/>
      <c r="AS803" s="2065"/>
      <c r="AT803" s="2065"/>
      <c r="AU803" s="2065"/>
      <c r="AV803" s="2065"/>
      <c r="AW803" s="2065"/>
      <c r="AX803" s="2097"/>
      <c r="AY803" s="226"/>
    </row>
    <row r="804" spans="1:51" ht="19.5" customHeight="1" x14ac:dyDescent="0.15">
      <c r="A804" s="2085"/>
      <c r="B804" s="2086"/>
      <c r="C804" s="2086"/>
      <c r="D804" s="2086"/>
      <c r="E804" s="2086"/>
      <c r="F804" s="2087"/>
      <c r="G804" s="2124"/>
      <c r="H804" s="2125"/>
      <c r="I804" s="2108" t="s">
        <v>39</v>
      </c>
      <c r="J804" s="2109"/>
      <c r="K804" s="2109"/>
      <c r="L804" s="2109"/>
      <c r="M804" s="2109"/>
      <c r="N804" s="2109"/>
      <c r="O804" s="2110"/>
      <c r="P804" s="2081" t="s">
        <v>1852</v>
      </c>
      <c r="Q804" s="2065"/>
      <c r="R804" s="2065"/>
      <c r="S804" s="2065"/>
      <c r="T804" s="2065"/>
      <c r="U804" s="2065"/>
      <c r="V804" s="2066"/>
      <c r="W804" s="2081" t="s">
        <v>1852</v>
      </c>
      <c r="X804" s="2065"/>
      <c r="Y804" s="2065"/>
      <c r="Z804" s="2065"/>
      <c r="AA804" s="2065"/>
      <c r="AB804" s="2065"/>
      <c r="AC804" s="2066"/>
      <c r="AD804" s="2081" t="s">
        <v>1852</v>
      </c>
      <c r="AE804" s="2065"/>
      <c r="AF804" s="2065"/>
      <c r="AG804" s="2065"/>
      <c r="AH804" s="2065"/>
      <c r="AI804" s="2065"/>
      <c r="AJ804" s="2066"/>
      <c r="AK804" s="2081" t="s">
        <v>1852</v>
      </c>
      <c r="AL804" s="2065"/>
      <c r="AM804" s="2065"/>
      <c r="AN804" s="2065"/>
      <c r="AO804" s="2065"/>
      <c r="AP804" s="2065"/>
      <c r="AQ804" s="2066"/>
      <c r="AR804" s="2105"/>
      <c r="AS804" s="2106"/>
      <c r="AT804" s="2106"/>
      <c r="AU804" s="2106"/>
      <c r="AV804" s="2106"/>
      <c r="AW804" s="2106"/>
      <c r="AX804" s="2107"/>
      <c r="AY804" s="226"/>
    </row>
    <row r="805" spans="1:51" ht="19.5" customHeight="1" x14ac:dyDescent="0.15">
      <c r="A805" s="2085"/>
      <c r="B805" s="2086"/>
      <c r="C805" s="2086"/>
      <c r="D805" s="2086"/>
      <c r="E805" s="2086"/>
      <c r="F805" s="2087"/>
      <c r="G805" s="2124"/>
      <c r="H805" s="2125"/>
      <c r="I805" s="2108" t="s">
        <v>40</v>
      </c>
      <c r="J805" s="2109"/>
      <c r="K805" s="2109"/>
      <c r="L805" s="2109"/>
      <c r="M805" s="2109"/>
      <c r="N805" s="2109"/>
      <c r="O805" s="2110"/>
      <c r="P805" s="2081" t="s">
        <v>1852</v>
      </c>
      <c r="Q805" s="2065"/>
      <c r="R805" s="2065"/>
      <c r="S805" s="2065"/>
      <c r="T805" s="2065"/>
      <c r="U805" s="2065"/>
      <c r="V805" s="2066"/>
      <c r="W805" s="2081" t="s">
        <v>1852</v>
      </c>
      <c r="X805" s="2065"/>
      <c r="Y805" s="2065"/>
      <c r="Z805" s="2065"/>
      <c r="AA805" s="2065"/>
      <c r="AB805" s="2065"/>
      <c r="AC805" s="2066"/>
      <c r="AD805" s="2081" t="s">
        <v>1852</v>
      </c>
      <c r="AE805" s="2065"/>
      <c r="AF805" s="2065"/>
      <c r="AG805" s="2065"/>
      <c r="AH805" s="2065"/>
      <c r="AI805" s="2065"/>
      <c r="AJ805" s="2066"/>
      <c r="AK805" s="2081" t="s">
        <v>1852</v>
      </c>
      <c r="AL805" s="2065"/>
      <c r="AM805" s="2065"/>
      <c r="AN805" s="2065"/>
      <c r="AO805" s="2065"/>
      <c r="AP805" s="2065"/>
      <c r="AQ805" s="2066"/>
      <c r="AR805" s="2105"/>
      <c r="AS805" s="2106"/>
      <c r="AT805" s="2106"/>
      <c r="AU805" s="2106"/>
      <c r="AV805" s="2106"/>
      <c r="AW805" s="2106"/>
      <c r="AX805" s="2107"/>
      <c r="AY805" s="226"/>
    </row>
    <row r="806" spans="1:51" ht="19.5" customHeight="1" x14ac:dyDescent="0.15">
      <c r="A806" s="2085"/>
      <c r="B806" s="2086"/>
      <c r="C806" s="2086"/>
      <c r="D806" s="2086"/>
      <c r="E806" s="2086"/>
      <c r="F806" s="2087"/>
      <c r="G806" s="2126"/>
      <c r="H806" s="2127"/>
      <c r="I806" s="2132" t="s">
        <v>41</v>
      </c>
      <c r="J806" s="2133"/>
      <c r="K806" s="2133"/>
      <c r="L806" s="2133"/>
      <c r="M806" s="2133"/>
      <c r="N806" s="2133"/>
      <c r="O806" s="2134"/>
      <c r="P806" s="2070">
        <v>3</v>
      </c>
      <c r="Q806" s="2068"/>
      <c r="R806" s="2068"/>
      <c r="S806" s="2068"/>
      <c r="T806" s="2068"/>
      <c r="U806" s="2068"/>
      <c r="V806" s="2069"/>
      <c r="W806" s="2070">
        <v>3</v>
      </c>
      <c r="X806" s="2068"/>
      <c r="Y806" s="2068"/>
      <c r="Z806" s="2068"/>
      <c r="AA806" s="2068"/>
      <c r="AB806" s="2068"/>
      <c r="AC806" s="2069"/>
      <c r="AD806" s="2070">
        <v>3</v>
      </c>
      <c r="AE806" s="2068"/>
      <c r="AF806" s="2068"/>
      <c r="AG806" s="2068"/>
      <c r="AH806" s="2068"/>
      <c r="AI806" s="2068"/>
      <c r="AJ806" s="2069"/>
      <c r="AK806" s="2070">
        <v>3</v>
      </c>
      <c r="AL806" s="2068"/>
      <c r="AM806" s="2068"/>
      <c r="AN806" s="2068"/>
      <c r="AO806" s="2068"/>
      <c r="AP806" s="2068"/>
      <c r="AQ806" s="2069"/>
      <c r="AR806" s="2070"/>
      <c r="AS806" s="2068"/>
      <c r="AT806" s="2068"/>
      <c r="AU806" s="2068"/>
      <c r="AV806" s="2068"/>
      <c r="AW806" s="2068"/>
      <c r="AX806" s="2135"/>
      <c r="AY806" s="226"/>
    </row>
    <row r="807" spans="1:51" ht="19.5" customHeight="1" x14ac:dyDescent="0.15">
      <c r="A807" s="2085"/>
      <c r="B807" s="2086"/>
      <c r="C807" s="2086"/>
      <c r="D807" s="2086"/>
      <c r="E807" s="2086"/>
      <c r="F807" s="2087"/>
      <c r="G807" s="2111" t="s">
        <v>42</v>
      </c>
      <c r="H807" s="2112"/>
      <c r="I807" s="2112"/>
      <c r="J807" s="2112"/>
      <c r="K807" s="2112"/>
      <c r="L807" s="2112"/>
      <c r="M807" s="2112"/>
      <c r="N807" s="2112"/>
      <c r="O807" s="2113"/>
      <c r="P807" s="2114">
        <v>3</v>
      </c>
      <c r="Q807" s="2115"/>
      <c r="R807" s="2115"/>
      <c r="S807" s="2115"/>
      <c r="T807" s="2115"/>
      <c r="U807" s="2115"/>
      <c r="V807" s="2116"/>
      <c r="W807" s="2114">
        <v>3</v>
      </c>
      <c r="X807" s="2115"/>
      <c r="Y807" s="2115"/>
      <c r="Z807" s="2115"/>
      <c r="AA807" s="2115"/>
      <c r="AB807" s="2115"/>
      <c r="AC807" s="2116"/>
      <c r="AD807" s="2114">
        <v>3</v>
      </c>
      <c r="AE807" s="2115"/>
      <c r="AF807" s="2115"/>
      <c r="AG807" s="2115"/>
      <c r="AH807" s="2115"/>
      <c r="AI807" s="2115"/>
      <c r="AJ807" s="2116"/>
      <c r="AK807" s="2117"/>
      <c r="AL807" s="2118"/>
      <c r="AM807" s="2118"/>
      <c r="AN807" s="2118"/>
      <c r="AO807" s="2118"/>
      <c r="AP807" s="2118"/>
      <c r="AQ807" s="2119"/>
      <c r="AR807" s="2117"/>
      <c r="AS807" s="2118"/>
      <c r="AT807" s="2118"/>
      <c r="AU807" s="2118"/>
      <c r="AV807" s="2118"/>
      <c r="AW807" s="2118"/>
      <c r="AX807" s="2120"/>
      <c r="AY807" s="226"/>
    </row>
    <row r="808" spans="1:51" ht="19.5" customHeight="1" x14ac:dyDescent="0.15">
      <c r="A808" s="2088"/>
      <c r="B808" s="2089"/>
      <c r="C808" s="2089"/>
      <c r="D808" s="2089"/>
      <c r="E808" s="2089"/>
      <c r="F808" s="2090"/>
      <c r="G808" s="2111" t="s">
        <v>43</v>
      </c>
      <c r="H808" s="2112"/>
      <c r="I808" s="2112"/>
      <c r="J808" s="2112"/>
      <c r="K808" s="2112"/>
      <c r="L808" s="2112"/>
      <c r="M808" s="2112"/>
      <c r="N808" s="2112"/>
      <c r="O808" s="2113"/>
      <c r="P808" s="2114">
        <v>100</v>
      </c>
      <c r="Q808" s="2115"/>
      <c r="R808" s="2115"/>
      <c r="S808" s="2115"/>
      <c r="T808" s="2115"/>
      <c r="U808" s="2115"/>
      <c r="V808" s="2116"/>
      <c r="W808" s="2114">
        <v>91.3</v>
      </c>
      <c r="X808" s="2115"/>
      <c r="Y808" s="2115"/>
      <c r="Z808" s="2115"/>
      <c r="AA808" s="2115"/>
      <c r="AB808" s="2115"/>
      <c r="AC808" s="2116"/>
      <c r="AD808" s="2114">
        <v>96.3</v>
      </c>
      <c r="AE808" s="2115"/>
      <c r="AF808" s="2115"/>
      <c r="AG808" s="2115"/>
      <c r="AH808" s="2115"/>
      <c r="AI808" s="2115"/>
      <c r="AJ808" s="2116"/>
      <c r="AK808" s="2117"/>
      <c r="AL808" s="2118"/>
      <c r="AM808" s="2118"/>
      <c r="AN808" s="2118"/>
      <c r="AO808" s="2118"/>
      <c r="AP808" s="2118"/>
      <c r="AQ808" s="2119"/>
      <c r="AR808" s="2117"/>
      <c r="AS808" s="2118"/>
      <c r="AT808" s="2118"/>
      <c r="AU808" s="2118"/>
      <c r="AV808" s="2118"/>
      <c r="AW808" s="2118"/>
      <c r="AX808" s="2120"/>
      <c r="AY808" s="226"/>
    </row>
    <row r="809" spans="1:51" ht="19.5" customHeight="1" x14ac:dyDescent="0.15">
      <c r="A809" s="2098" t="s">
        <v>73</v>
      </c>
      <c r="B809" s="2099"/>
      <c r="C809" s="2104" t="s">
        <v>74</v>
      </c>
      <c r="D809" s="2054"/>
      <c r="E809" s="2054"/>
      <c r="F809" s="2054"/>
      <c r="G809" s="2054"/>
      <c r="H809" s="2054"/>
      <c r="I809" s="2054"/>
      <c r="J809" s="2054"/>
      <c r="K809" s="2055"/>
      <c r="L809" s="2050" t="s">
        <v>75</v>
      </c>
      <c r="M809" s="2051"/>
      <c r="N809" s="2051"/>
      <c r="O809" s="2051"/>
      <c r="P809" s="2051"/>
      <c r="Q809" s="2052"/>
      <c r="R809" s="2053" t="s">
        <v>325</v>
      </c>
      <c r="S809" s="2054"/>
      <c r="T809" s="2054"/>
      <c r="U809" s="2054"/>
      <c r="V809" s="2054"/>
      <c r="W809" s="2055"/>
      <c r="X809" s="2053" t="s">
        <v>76</v>
      </c>
      <c r="Y809" s="2054"/>
      <c r="Z809" s="2054"/>
      <c r="AA809" s="2054"/>
      <c r="AB809" s="2054"/>
      <c r="AC809" s="2054"/>
      <c r="AD809" s="2054"/>
      <c r="AE809" s="2054"/>
      <c r="AF809" s="2054"/>
      <c r="AG809" s="2054"/>
      <c r="AH809" s="2054"/>
      <c r="AI809" s="2054"/>
      <c r="AJ809" s="2054"/>
      <c r="AK809" s="2054"/>
      <c r="AL809" s="2054"/>
      <c r="AM809" s="2054"/>
      <c r="AN809" s="2054"/>
      <c r="AO809" s="2054"/>
      <c r="AP809" s="2054"/>
      <c r="AQ809" s="2054"/>
      <c r="AR809" s="2054"/>
      <c r="AS809" s="2054"/>
      <c r="AT809" s="2054"/>
      <c r="AU809" s="2054"/>
      <c r="AV809" s="2054"/>
      <c r="AW809" s="2054"/>
      <c r="AX809" s="2056"/>
      <c r="AY809" s="226"/>
    </row>
    <row r="810" spans="1:51" ht="19.5" customHeight="1" x14ac:dyDescent="0.15">
      <c r="A810" s="2100"/>
      <c r="B810" s="2101"/>
      <c r="C810" s="2057" t="s">
        <v>1678</v>
      </c>
      <c r="D810" s="2058"/>
      <c r="E810" s="2058"/>
      <c r="F810" s="2058"/>
      <c r="G810" s="2058"/>
      <c r="H810" s="2058"/>
      <c r="I810" s="2058"/>
      <c r="J810" s="2058"/>
      <c r="K810" s="2059"/>
      <c r="L810" s="2060">
        <v>2</v>
      </c>
      <c r="M810" s="2058"/>
      <c r="N810" s="2058"/>
      <c r="O810" s="2058"/>
      <c r="P810" s="2058"/>
      <c r="Q810" s="2059"/>
      <c r="R810" s="2060"/>
      <c r="S810" s="2058"/>
      <c r="T810" s="2058"/>
      <c r="U810" s="2058"/>
      <c r="V810" s="2058"/>
      <c r="W810" s="2059"/>
      <c r="X810" s="2061"/>
      <c r="Y810" s="2062"/>
      <c r="Z810" s="2062"/>
      <c r="AA810" s="2062"/>
      <c r="AB810" s="2062"/>
      <c r="AC810" s="2062"/>
      <c r="AD810" s="2062"/>
      <c r="AE810" s="2062"/>
      <c r="AF810" s="2062"/>
      <c r="AG810" s="2062"/>
      <c r="AH810" s="2062"/>
      <c r="AI810" s="2062"/>
      <c r="AJ810" s="2062"/>
      <c r="AK810" s="2062"/>
      <c r="AL810" s="2062"/>
      <c r="AM810" s="2062"/>
      <c r="AN810" s="2062"/>
      <c r="AO810" s="2062"/>
      <c r="AP810" s="2062"/>
      <c r="AQ810" s="2062"/>
      <c r="AR810" s="2062"/>
      <c r="AS810" s="2062"/>
      <c r="AT810" s="2062"/>
      <c r="AU810" s="2062"/>
      <c r="AV810" s="2062"/>
      <c r="AW810" s="2062"/>
      <c r="AX810" s="2063"/>
      <c r="AY810" s="226"/>
    </row>
    <row r="811" spans="1:51" ht="19.5" customHeight="1" x14ac:dyDescent="0.15">
      <c r="A811" s="2100"/>
      <c r="B811" s="2101"/>
      <c r="C811" s="2064" t="s">
        <v>1538</v>
      </c>
      <c r="D811" s="2065"/>
      <c r="E811" s="2065"/>
      <c r="F811" s="2065"/>
      <c r="G811" s="2065"/>
      <c r="H811" s="2065"/>
      <c r="I811" s="2065"/>
      <c r="J811" s="2065"/>
      <c r="K811" s="2066"/>
      <c r="L811" s="2081">
        <v>2</v>
      </c>
      <c r="M811" s="2065"/>
      <c r="N811" s="2065"/>
      <c r="O811" s="2065"/>
      <c r="P811" s="2065"/>
      <c r="Q811" s="2066"/>
      <c r="R811" s="2081"/>
      <c r="S811" s="2065"/>
      <c r="T811" s="2065"/>
      <c r="U811" s="2065"/>
      <c r="V811" s="2065"/>
      <c r="W811" s="2066"/>
      <c r="X811" s="2071"/>
      <c r="Y811" s="2072"/>
      <c r="Z811" s="2072"/>
      <c r="AA811" s="2072"/>
      <c r="AB811" s="2072"/>
      <c r="AC811" s="2072"/>
      <c r="AD811" s="2072"/>
      <c r="AE811" s="2072"/>
      <c r="AF811" s="2072"/>
      <c r="AG811" s="2072"/>
      <c r="AH811" s="2072"/>
      <c r="AI811" s="2072"/>
      <c r="AJ811" s="2072"/>
      <c r="AK811" s="2072"/>
      <c r="AL811" s="2072"/>
      <c r="AM811" s="2072"/>
      <c r="AN811" s="2072"/>
      <c r="AO811" s="2072"/>
      <c r="AP811" s="2072"/>
      <c r="AQ811" s="2072"/>
      <c r="AR811" s="2072"/>
      <c r="AS811" s="2072"/>
      <c r="AT811" s="2072"/>
      <c r="AU811" s="2072"/>
      <c r="AV811" s="2072"/>
      <c r="AW811" s="2072"/>
      <c r="AX811" s="2073"/>
      <c r="AY811" s="226"/>
    </row>
    <row r="812" spans="1:51" ht="19.5" customHeight="1" x14ac:dyDescent="0.15">
      <c r="A812" s="2100"/>
      <c r="B812" s="2101"/>
      <c r="C812" s="2064"/>
      <c r="D812" s="2065"/>
      <c r="E812" s="2065"/>
      <c r="F812" s="2065"/>
      <c r="G812" s="2065"/>
      <c r="H812" s="2065"/>
      <c r="I812" s="2065"/>
      <c r="J812" s="2065"/>
      <c r="K812" s="2066"/>
      <c r="L812" s="2081"/>
      <c r="M812" s="2065"/>
      <c r="N812" s="2065"/>
      <c r="O812" s="2065"/>
      <c r="P812" s="2065"/>
      <c r="Q812" s="2066"/>
      <c r="R812" s="2081"/>
      <c r="S812" s="2065"/>
      <c r="T812" s="2065"/>
      <c r="U812" s="2065"/>
      <c r="V812" s="2065"/>
      <c r="W812" s="2066"/>
      <c r="X812" s="2071"/>
      <c r="Y812" s="2072"/>
      <c r="Z812" s="2072"/>
      <c r="AA812" s="2072"/>
      <c r="AB812" s="2072"/>
      <c r="AC812" s="2072"/>
      <c r="AD812" s="2072"/>
      <c r="AE812" s="2072"/>
      <c r="AF812" s="2072"/>
      <c r="AG812" s="2072"/>
      <c r="AH812" s="2072"/>
      <c r="AI812" s="2072"/>
      <c r="AJ812" s="2072"/>
      <c r="AK812" s="2072"/>
      <c r="AL812" s="2072"/>
      <c r="AM812" s="2072"/>
      <c r="AN812" s="2072"/>
      <c r="AO812" s="2072"/>
      <c r="AP812" s="2072"/>
      <c r="AQ812" s="2072"/>
      <c r="AR812" s="2072"/>
      <c r="AS812" s="2072"/>
      <c r="AT812" s="2072"/>
      <c r="AU812" s="2072"/>
      <c r="AV812" s="2072"/>
      <c r="AW812" s="2072"/>
      <c r="AX812" s="2073"/>
      <c r="AY812" s="226"/>
    </row>
    <row r="813" spans="1:51" ht="19.5" customHeight="1" x14ac:dyDescent="0.15">
      <c r="A813" s="2100"/>
      <c r="B813" s="2101"/>
      <c r="C813" s="2064"/>
      <c r="D813" s="2065"/>
      <c r="E813" s="2065"/>
      <c r="F813" s="2065"/>
      <c r="G813" s="2065"/>
      <c r="H813" s="2065"/>
      <c r="I813" s="2065"/>
      <c r="J813" s="2065"/>
      <c r="K813" s="2066"/>
      <c r="L813" s="2081"/>
      <c r="M813" s="2065"/>
      <c r="N813" s="2065"/>
      <c r="O813" s="2065"/>
      <c r="P813" s="2065"/>
      <c r="Q813" s="2066"/>
      <c r="R813" s="2081"/>
      <c r="S813" s="2065"/>
      <c r="T813" s="2065"/>
      <c r="U813" s="2065"/>
      <c r="V813" s="2065"/>
      <c r="W813" s="2066"/>
      <c r="X813" s="2071"/>
      <c r="Y813" s="2072"/>
      <c r="Z813" s="2072"/>
      <c r="AA813" s="2072"/>
      <c r="AB813" s="2072"/>
      <c r="AC813" s="2072"/>
      <c r="AD813" s="2072"/>
      <c r="AE813" s="2072"/>
      <c r="AF813" s="2072"/>
      <c r="AG813" s="2072"/>
      <c r="AH813" s="2072"/>
      <c r="AI813" s="2072"/>
      <c r="AJ813" s="2072"/>
      <c r="AK813" s="2072"/>
      <c r="AL813" s="2072"/>
      <c r="AM813" s="2072"/>
      <c r="AN813" s="2072"/>
      <c r="AO813" s="2072"/>
      <c r="AP813" s="2072"/>
      <c r="AQ813" s="2072"/>
      <c r="AR813" s="2072"/>
      <c r="AS813" s="2072"/>
      <c r="AT813" s="2072"/>
      <c r="AU813" s="2072"/>
      <c r="AV813" s="2072"/>
      <c r="AW813" s="2072"/>
      <c r="AX813" s="2073"/>
      <c r="AY813" s="226"/>
    </row>
    <row r="814" spans="1:51" ht="19.5" customHeight="1" x14ac:dyDescent="0.15">
      <c r="A814" s="2100"/>
      <c r="B814" s="2101"/>
      <c r="C814" s="2067"/>
      <c r="D814" s="2068"/>
      <c r="E814" s="2068"/>
      <c r="F814" s="2068"/>
      <c r="G814" s="2068"/>
      <c r="H814" s="2068"/>
      <c r="I814" s="2068"/>
      <c r="J814" s="2068"/>
      <c r="K814" s="2069"/>
      <c r="L814" s="2070"/>
      <c r="M814" s="2068"/>
      <c r="N814" s="2068"/>
      <c r="O814" s="2068"/>
      <c r="P814" s="2068"/>
      <c r="Q814" s="2069"/>
      <c r="R814" s="2070"/>
      <c r="S814" s="2068"/>
      <c r="T814" s="2068"/>
      <c r="U814" s="2068"/>
      <c r="V814" s="2068"/>
      <c r="W814" s="2069"/>
      <c r="X814" s="2071"/>
      <c r="Y814" s="2072"/>
      <c r="Z814" s="2072"/>
      <c r="AA814" s="2072"/>
      <c r="AB814" s="2072"/>
      <c r="AC814" s="2072"/>
      <c r="AD814" s="2072"/>
      <c r="AE814" s="2072"/>
      <c r="AF814" s="2072"/>
      <c r="AG814" s="2072"/>
      <c r="AH814" s="2072"/>
      <c r="AI814" s="2072"/>
      <c r="AJ814" s="2072"/>
      <c r="AK814" s="2072"/>
      <c r="AL814" s="2072"/>
      <c r="AM814" s="2072"/>
      <c r="AN814" s="2072"/>
      <c r="AO814" s="2072"/>
      <c r="AP814" s="2072"/>
      <c r="AQ814" s="2072"/>
      <c r="AR814" s="2072"/>
      <c r="AS814" s="2072"/>
      <c r="AT814" s="2072"/>
      <c r="AU814" s="2072"/>
      <c r="AV814" s="2072"/>
      <c r="AW814" s="2072"/>
      <c r="AX814" s="2073"/>
      <c r="AY814" s="226"/>
    </row>
    <row r="815" spans="1:51" ht="19.5" customHeight="1" thickBot="1" x14ac:dyDescent="0.2">
      <c r="A815" s="2102"/>
      <c r="B815" s="2103"/>
      <c r="C815" s="2074" t="s">
        <v>41</v>
      </c>
      <c r="D815" s="2075"/>
      <c r="E815" s="2075"/>
      <c r="F815" s="2075"/>
      <c r="G815" s="2075"/>
      <c r="H815" s="2075"/>
      <c r="I815" s="2075"/>
      <c r="J815" s="2075"/>
      <c r="K815" s="2076"/>
      <c r="L815" s="2077">
        <v>3</v>
      </c>
      <c r="M815" s="2075"/>
      <c r="N815" s="2075"/>
      <c r="O815" s="2075"/>
      <c r="P815" s="2075"/>
      <c r="Q815" s="2076"/>
      <c r="R815" s="2077"/>
      <c r="S815" s="2075"/>
      <c r="T815" s="2075"/>
      <c r="U815" s="2075"/>
      <c r="V815" s="2075"/>
      <c r="W815" s="2076"/>
      <c r="X815" s="2078"/>
      <c r="Y815" s="2079"/>
      <c r="Z815" s="2079"/>
      <c r="AA815" s="2079"/>
      <c r="AB815" s="2079"/>
      <c r="AC815" s="2079"/>
      <c r="AD815" s="2079"/>
      <c r="AE815" s="2079"/>
      <c r="AF815" s="2079"/>
      <c r="AG815" s="2079"/>
      <c r="AH815" s="2079"/>
      <c r="AI815" s="2079"/>
      <c r="AJ815" s="2079"/>
      <c r="AK815" s="2079"/>
      <c r="AL815" s="2079"/>
      <c r="AM815" s="2079"/>
      <c r="AN815" s="2079"/>
      <c r="AO815" s="2079"/>
      <c r="AP815" s="2079"/>
      <c r="AQ815" s="2079"/>
      <c r="AR815" s="2079"/>
      <c r="AS815" s="2079"/>
      <c r="AT815" s="2079"/>
      <c r="AU815" s="2079"/>
      <c r="AV815" s="2079"/>
      <c r="AW815" s="2079"/>
      <c r="AX815" s="2080"/>
      <c r="AY815" s="226"/>
    </row>
    <row r="816" spans="1:51" ht="21" customHeight="1" thickBot="1" x14ac:dyDescent="0.2">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c r="AA816" s="224"/>
      <c r="AB816" s="224"/>
      <c r="AC816" s="224"/>
      <c r="AD816" s="224"/>
      <c r="AE816" s="224"/>
      <c r="AF816" s="224"/>
      <c r="AG816" s="224"/>
      <c r="AH816" s="224"/>
      <c r="AI816" s="224"/>
      <c r="AJ816" s="224"/>
      <c r="AK816" s="224"/>
      <c r="AL816" s="224"/>
      <c r="AM816" s="224"/>
      <c r="AN816" s="224"/>
      <c r="AO816" s="224"/>
      <c r="AP816" s="224"/>
      <c r="AQ816" s="2136" t="s">
        <v>312</v>
      </c>
      <c r="AR816" s="2136"/>
      <c r="AS816" s="2136"/>
      <c r="AT816" s="2136"/>
      <c r="AU816" s="2136"/>
      <c r="AV816" s="2136"/>
      <c r="AW816" s="2136"/>
      <c r="AX816" s="2136"/>
      <c r="AY816" s="225"/>
    </row>
    <row r="817" spans="1:51" ht="24" customHeight="1" x14ac:dyDescent="0.15">
      <c r="A817" s="2137" t="s">
        <v>313</v>
      </c>
      <c r="B817" s="2138"/>
      <c r="C817" s="2138"/>
      <c r="D817" s="2138"/>
      <c r="E817" s="2138"/>
      <c r="F817" s="2139"/>
      <c r="G817" s="2140" t="s">
        <v>1593</v>
      </c>
      <c r="H817" s="2141"/>
      <c r="I817" s="2141"/>
      <c r="J817" s="2141"/>
      <c r="K817" s="2141"/>
      <c r="L817" s="2141"/>
      <c r="M817" s="2141"/>
      <c r="N817" s="2141"/>
      <c r="O817" s="2141"/>
      <c r="P817" s="2141"/>
      <c r="Q817" s="2141"/>
      <c r="R817" s="2141"/>
      <c r="S817" s="2141"/>
      <c r="T817" s="2141"/>
      <c r="U817" s="2141"/>
      <c r="V817" s="2141"/>
      <c r="W817" s="2141"/>
      <c r="X817" s="2142"/>
      <c r="Y817" s="2143" t="s">
        <v>330</v>
      </c>
      <c r="Z817" s="2144"/>
      <c r="AA817" s="2144"/>
      <c r="AB817" s="2144"/>
      <c r="AC817" s="2144"/>
      <c r="AD817" s="2145"/>
      <c r="AE817" s="2146" t="s">
        <v>1269</v>
      </c>
      <c r="AF817" s="2147"/>
      <c r="AG817" s="2147"/>
      <c r="AH817" s="2147"/>
      <c r="AI817" s="2147"/>
      <c r="AJ817" s="2147"/>
      <c r="AK817" s="2147"/>
      <c r="AL817" s="2147"/>
      <c r="AM817" s="2147"/>
      <c r="AN817" s="2147"/>
      <c r="AO817" s="2147"/>
      <c r="AP817" s="2148"/>
      <c r="AQ817" s="2149" t="s">
        <v>7</v>
      </c>
      <c r="AR817" s="2150"/>
      <c r="AS817" s="2150"/>
      <c r="AT817" s="2150"/>
      <c r="AU817" s="2150"/>
      <c r="AV817" s="2150"/>
      <c r="AW817" s="2150"/>
      <c r="AX817" s="2151"/>
      <c r="AY817" s="226"/>
    </row>
    <row r="818" spans="1:51" ht="30" customHeight="1" x14ac:dyDescent="0.15">
      <c r="A818" s="2173" t="s">
        <v>8</v>
      </c>
      <c r="B818" s="2174"/>
      <c r="C818" s="2174"/>
      <c r="D818" s="2174"/>
      <c r="E818" s="2174"/>
      <c r="F818" s="2175"/>
      <c r="G818" s="2176" t="s">
        <v>1853</v>
      </c>
      <c r="H818" s="2177"/>
      <c r="I818" s="2177"/>
      <c r="J818" s="2177"/>
      <c r="K818" s="2177"/>
      <c r="L818" s="2177"/>
      <c r="M818" s="2177"/>
      <c r="N818" s="2177"/>
      <c r="O818" s="2177"/>
      <c r="P818" s="2177"/>
      <c r="Q818" s="2177"/>
      <c r="R818" s="2177"/>
      <c r="S818" s="2177"/>
      <c r="T818" s="2177"/>
      <c r="U818" s="2177"/>
      <c r="V818" s="2177"/>
      <c r="W818" s="2177"/>
      <c r="X818" s="2178"/>
      <c r="Y818" s="2179" t="s">
        <v>10</v>
      </c>
      <c r="Z818" s="2180"/>
      <c r="AA818" s="2180"/>
      <c r="AB818" s="2180"/>
      <c r="AC818" s="2180"/>
      <c r="AD818" s="2181"/>
      <c r="AE818" s="2182" t="s">
        <v>1842</v>
      </c>
      <c r="AF818" s="2183"/>
      <c r="AG818" s="2183"/>
      <c r="AH818" s="2183"/>
      <c r="AI818" s="2183"/>
      <c r="AJ818" s="2183"/>
      <c r="AK818" s="2183"/>
      <c r="AL818" s="2183"/>
      <c r="AM818" s="2183"/>
      <c r="AN818" s="2183"/>
      <c r="AO818" s="2183"/>
      <c r="AP818" s="2184"/>
      <c r="AQ818" s="2185" t="s">
        <v>1843</v>
      </c>
      <c r="AR818" s="2186"/>
      <c r="AS818" s="2186"/>
      <c r="AT818" s="2186"/>
      <c r="AU818" s="2186"/>
      <c r="AV818" s="2186"/>
      <c r="AW818" s="2186"/>
      <c r="AX818" s="2187"/>
      <c r="AY818" s="226"/>
    </row>
    <row r="819" spans="1:51" ht="42" customHeight="1" x14ac:dyDescent="0.15">
      <c r="A819" s="2188" t="s">
        <v>13</v>
      </c>
      <c r="B819" s="2189"/>
      <c r="C819" s="2189"/>
      <c r="D819" s="2189"/>
      <c r="E819" s="2189"/>
      <c r="F819" s="2190"/>
      <c r="G819" s="2191" t="s">
        <v>14</v>
      </c>
      <c r="H819" s="2192"/>
      <c r="I819" s="2192"/>
      <c r="J819" s="2192"/>
      <c r="K819" s="2192"/>
      <c r="L819" s="2192"/>
      <c r="M819" s="2192"/>
      <c r="N819" s="2192"/>
      <c r="O819" s="2192"/>
      <c r="P819" s="2192"/>
      <c r="Q819" s="2192"/>
      <c r="R819" s="2192"/>
      <c r="S819" s="2192"/>
      <c r="T819" s="2192"/>
      <c r="U819" s="2192"/>
      <c r="V819" s="2192"/>
      <c r="W819" s="2192"/>
      <c r="X819" s="2193"/>
      <c r="Y819" s="2194" t="s">
        <v>15</v>
      </c>
      <c r="Z819" s="2195"/>
      <c r="AA819" s="2195"/>
      <c r="AB819" s="2195"/>
      <c r="AC819" s="2195"/>
      <c r="AD819" s="2196"/>
      <c r="AE819" s="427" t="s">
        <v>1827</v>
      </c>
      <c r="AF819" s="428"/>
      <c r="AG819" s="428"/>
      <c r="AH819" s="428"/>
      <c r="AI819" s="428"/>
      <c r="AJ819" s="428"/>
      <c r="AK819" s="428"/>
      <c r="AL819" s="428"/>
      <c r="AM819" s="428"/>
      <c r="AN819" s="428"/>
      <c r="AO819" s="428"/>
      <c r="AP819" s="428"/>
      <c r="AQ819" s="428"/>
      <c r="AR819" s="428"/>
      <c r="AS819" s="428"/>
      <c r="AT819" s="428"/>
      <c r="AU819" s="428"/>
      <c r="AV819" s="428"/>
      <c r="AW819" s="428"/>
      <c r="AX819" s="429"/>
      <c r="AY819" s="226"/>
    </row>
    <row r="820" spans="1:51" ht="39" customHeight="1" x14ac:dyDescent="0.15">
      <c r="A820" s="2161" t="s">
        <v>1844</v>
      </c>
      <c r="B820" s="2162"/>
      <c r="C820" s="2162"/>
      <c r="D820" s="2162"/>
      <c r="E820" s="2162"/>
      <c r="F820" s="2163"/>
      <c r="G820" s="2164" t="s">
        <v>1845</v>
      </c>
      <c r="H820" s="2165"/>
      <c r="I820" s="2165"/>
      <c r="J820" s="2165"/>
      <c r="K820" s="2165"/>
      <c r="L820" s="2165"/>
      <c r="M820" s="2165"/>
      <c r="N820" s="2165"/>
      <c r="O820" s="2165"/>
      <c r="P820" s="2165"/>
      <c r="Q820" s="2165"/>
      <c r="R820" s="2165"/>
      <c r="S820" s="2165"/>
      <c r="T820" s="2165"/>
      <c r="U820" s="2165"/>
      <c r="V820" s="2165"/>
      <c r="W820" s="2165"/>
      <c r="X820" s="2166"/>
      <c r="Y820" s="2167" t="s">
        <v>603</v>
      </c>
      <c r="Z820" s="2168"/>
      <c r="AA820" s="2168"/>
      <c r="AB820" s="2168"/>
      <c r="AC820" s="2168"/>
      <c r="AD820" s="2169"/>
      <c r="AE820" s="2170" t="s">
        <v>1846</v>
      </c>
      <c r="AF820" s="2171"/>
      <c r="AG820" s="2171"/>
      <c r="AH820" s="2171"/>
      <c r="AI820" s="2171"/>
      <c r="AJ820" s="2171"/>
      <c r="AK820" s="2171"/>
      <c r="AL820" s="2171"/>
      <c r="AM820" s="2171"/>
      <c r="AN820" s="2171"/>
      <c r="AO820" s="2171"/>
      <c r="AP820" s="2171"/>
      <c r="AQ820" s="2171"/>
      <c r="AR820" s="2171"/>
      <c r="AS820" s="2171"/>
      <c r="AT820" s="2171"/>
      <c r="AU820" s="2171"/>
      <c r="AV820" s="2171"/>
      <c r="AW820" s="2171"/>
      <c r="AX820" s="2172"/>
      <c r="AY820" s="226"/>
    </row>
    <row r="821" spans="1:51" ht="52.5" customHeight="1" x14ac:dyDescent="0.15">
      <c r="A821" s="2152" t="s">
        <v>1847</v>
      </c>
      <c r="B821" s="2153"/>
      <c r="C821" s="2153"/>
      <c r="D821" s="2153"/>
      <c r="E821" s="2153"/>
      <c r="F821" s="2154"/>
      <c r="G821" s="2155" t="s">
        <v>1862</v>
      </c>
      <c r="H821" s="2156"/>
      <c r="I821" s="2156"/>
      <c r="J821" s="2156"/>
      <c r="K821" s="2156"/>
      <c r="L821" s="2156"/>
      <c r="M821" s="2156"/>
      <c r="N821" s="2156"/>
      <c r="O821" s="2156"/>
      <c r="P821" s="2156"/>
      <c r="Q821" s="2156"/>
      <c r="R821" s="2156"/>
      <c r="S821" s="2156"/>
      <c r="T821" s="2156"/>
      <c r="U821" s="2156"/>
      <c r="V821" s="2156"/>
      <c r="W821" s="2156"/>
      <c r="X821" s="2156"/>
      <c r="Y821" s="2156"/>
      <c r="Z821" s="2156"/>
      <c r="AA821" s="2156"/>
      <c r="AB821" s="2156"/>
      <c r="AC821" s="2156"/>
      <c r="AD821" s="2156"/>
      <c r="AE821" s="2156"/>
      <c r="AF821" s="2156"/>
      <c r="AG821" s="2156"/>
      <c r="AH821" s="2156"/>
      <c r="AI821" s="2156"/>
      <c r="AJ821" s="2156"/>
      <c r="AK821" s="2156"/>
      <c r="AL821" s="2156"/>
      <c r="AM821" s="2156"/>
      <c r="AN821" s="2156"/>
      <c r="AO821" s="2156"/>
      <c r="AP821" s="2156"/>
      <c r="AQ821" s="2156"/>
      <c r="AR821" s="2156"/>
      <c r="AS821" s="2156"/>
      <c r="AT821" s="2156"/>
      <c r="AU821" s="2156"/>
      <c r="AV821" s="2156"/>
      <c r="AW821" s="2156"/>
      <c r="AX821" s="2157"/>
      <c r="AY821" s="226"/>
    </row>
    <row r="822" spans="1:51" ht="52.5" customHeight="1" x14ac:dyDescent="0.15">
      <c r="A822" s="2152" t="s">
        <v>1849</v>
      </c>
      <c r="B822" s="2153"/>
      <c r="C822" s="2153"/>
      <c r="D822" s="2153"/>
      <c r="E822" s="2153"/>
      <c r="F822" s="2154"/>
      <c r="G822" s="2155" t="s">
        <v>1863</v>
      </c>
      <c r="H822" s="2156"/>
      <c r="I822" s="2156"/>
      <c r="J822" s="2156"/>
      <c r="K822" s="2156"/>
      <c r="L822" s="2156"/>
      <c r="M822" s="2156"/>
      <c r="N822" s="2156"/>
      <c r="O822" s="2156"/>
      <c r="P822" s="2156"/>
      <c r="Q822" s="2156"/>
      <c r="R822" s="2156"/>
      <c r="S822" s="2156"/>
      <c r="T822" s="2156"/>
      <c r="U822" s="2156"/>
      <c r="V822" s="2156"/>
      <c r="W822" s="2156"/>
      <c r="X822" s="2156"/>
      <c r="Y822" s="2156"/>
      <c r="Z822" s="2156"/>
      <c r="AA822" s="2156"/>
      <c r="AB822" s="2156"/>
      <c r="AC822" s="2156"/>
      <c r="AD822" s="2156"/>
      <c r="AE822" s="2156"/>
      <c r="AF822" s="2156"/>
      <c r="AG822" s="2156"/>
      <c r="AH822" s="2156"/>
      <c r="AI822" s="2156"/>
      <c r="AJ822" s="2156"/>
      <c r="AK822" s="2156"/>
      <c r="AL822" s="2156"/>
      <c r="AM822" s="2156"/>
      <c r="AN822" s="2156"/>
      <c r="AO822" s="2156"/>
      <c r="AP822" s="2156"/>
      <c r="AQ822" s="2156"/>
      <c r="AR822" s="2156"/>
      <c r="AS822" s="2156"/>
      <c r="AT822" s="2156"/>
      <c r="AU822" s="2156"/>
      <c r="AV822" s="2156"/>
      <c r="AW822" s="2156"/>
      <c r="AX822" s="2157"/>
      <c r="AY822" s="226"/>
    </row>
    <row r="823" spans="1:51" ht="21.75" customHeight="1" x14ac:dyDescent="0.15">
      <c r="A823" s="2152" t="s">
        <v>25</v>
      </c>
      <c r="B823" s="2153"/>
      <c r="C823" s="2153"/>
      <c r="D823" s="2153"/>
      <c r="E823" s="2153"/>
      <c r="F823" s="2154"/>
      <c r="G823" s="2158" t="s">
        <v>26</v>
      </c>
      <c r="H823" s="2159"/>
      <c r="I823" s="2159"/>
      <c r="J823" s="2159"/>
      <c r="K823" s="2159"/>
      <c r="L823" s="2159"/>
      <c r="M823" s="2159"/>
      <c r="N823" s="2159"/>
      <c r="O823" s="2159"/>
      <c r="P823" s="2159"/>
      <c r="Q823" s="2159"/>
      <c r="R823" s="2159"/>
      <c r="S823" s="2159"/>
      <c r="T823" s="2159"/>
      <c r="U823" s="2159"/>
      <c r="V823" s="2159"/>
      <c r="W823" s="2159"/>
      <c r="X823" s="2159"/>
      <c r="Y823" s="2159"/>
      <c r="Z823" s="2159"/>
      <c r="AA823" s="2159"/>
      <c r="AB823" s="2159"/>
      <c r="AC823" s="2159"/>
      <c r="AD823" s="2159"/>
      <c r="AE823" s="2159"/>
      <c r="AF823" s="2159"/>
      <c r="AG823" s="2159"/>
      <c r="AH823" s="2159"/>
      <c r="AI823" s="2159"/>
      <c r="AJ823" s="2159"/>
      <c r="AK823" s="2159"/>
      <c r="AL823" s="2159"/>
      <c r="AM823" s="2159"/>
      <c r="AN823" s="2159"/>
      <c r="AO823" s="2159"/>
      <c r="AP823" s="2159"/>
      <c r="AQ823" s="2159"/>
      <c r="AR823" s="2159"/>
      <c r="AS823" s="2159"/>
      <c r="AT823" s="2159"/>
      <c r="AU823" s="2159"/>
      <c r="AV823" s="2159"/>
      <c r="AW823" s="2159"/>
      <c r="AX823" s="2160"/>
      <c r="AY823" s="226"/>
    </row>
    <row r="824" spans="1:51" ht="19.5" customHeight="1" x14ac:dyDescent="0.15">
      <c r="A824" s="2082" t="s">
        <v>1851</v>
      </c>
      <c r="B824" s="2083"/>
      <c r="C824" s="2083"/>
      <c r="D824" s="2083"/>
      <c r="E824" s="2083"/>
      <c r="F824" s="2084"/>
      <c r="G824" s="2091"/>
      <c r="H824" s="2092"/>
      <c r="I824" s="2092"/>
      <c r="J824" s="2092"/>
      <c r="K824" s="2092"/>
      <c r="L824" s="2092"/>
      <c r="M824" s="2092"/>
      <c r="N824" s="2092"/>
      <c r="O824" s="2093"/>
      <c r="P824" s="2094" t="s">
        <v>321</v>
      </c>
      <c r="Q824" s="2095"/>
      <c r="R824" s="2095"/>
      <c r="S824" s="2095"/>
      <c r="T824" s="2095"/>
      <c r="U824" s="2095"/>
      <c r="V824" s="2096"/>
      <c r="W824" s="2094" t="s">
        <v>322</v>
      </c>
      <c r="X824" s="2095"/>
      <c r="Y824" s="2095"/>
      <c r="Z824" s="2095"/>
      <c r="AA824" s="2095"/>
      <c r="AB824" s="2095"/>
      <c r="AC824" s="2096"/>
      <c r="AD824" s="2094" t="s">
        <v>323</v>
      </c>
      <c r="AE824" s="2095"/>
      <c r="AF824" s="2095"/>
      <c r="AG824" s="2095"/>
      <c r="AH824" s="2095"/>
      <c r="AI824" s="2095"/>
      <c r="AJ824" s="2096"/>
      <c r="AK824" s="2094" t="s">
        <v>324</v>
      </c>
      <c r="AL824" s="2095"/>
      <c r="AM824" s="2095"/>
      <c r="AN824" s="2095"/>
      <c r="AO824" s="2095"/>
      <c r="AP824" s="2095"/>
      <c r="AQ824" s="2096"/>
      <c r="AR824" s="2094" t="s">
        <v>325</v>
      </c>
      <c r="AS824" s="2095"/>
      <c r="AT824" s="2095"/>
      <c r="AU824" s="2095"/>
      <c r="AV824" s="2095"/>
      <c r="AW824" s="2095"/>
      <c r="AX824" s="2121"/>
      <c r="AY824" s="226"/>
    </row>
    <row r="825" spans="1:51" ht="19.5" customHeight="1" x14ac:dyDescent="0.15">
      <c r="A825" s="2085"/>
      <c r="B825" s="2086"/>
      <c r="C825" s="2086"/>
      <c r="D825" s="2086"/>
      <c r="E825" s="2086"/>
      <c r="F825" s="2087"/>
      <c r="G825" s="2122" t="s">
        <v>33</v>
      </c>
      <c r="H825" s="2123"/>
      <c r="I825" s="2128" t="s">
        <v>34</v>
      </c>
      <c r="J825" s="2129"/>
      <c r="K825" s="2129"/>
      <c r="L825" s="2129"/>
      <c r="M825" s="2129"/>
      <c r="N825" s="2129"/>
      <c r="O825" s="2130"/>
      <c r="P825" s="2060">
        <v>0.4</v>
      </c>
      <c r="Q825" s="2058"/>
      <c r="R825" s="2058"/>
      <c r="S825" s="2058"/>
      <c r="T825" s="2058"/>
      <c r="U825" s="2058"/>
      <c r="V825" s="2059"/>
      <c r="W825" s="2060">
        <v>0.3</v>
      </c>
      <c r="X825" s="2058"/>
      <c r="Y825" s="2058"/>
      <c r="Z825" s="2058"/>
      <c r="AA825" s="2058"/>
      <c r="AB825" s="2058"/>
      <c r="AC825" s="2059"/>
      <c r="AD825" s="2060">
        <v>0.3</v>
      </c>
      <c r="AE825" s="2058"/>
      <c r="AF825" s="2058"/>
      <c r="AG825" s="2058"/>
      <c r="AH825" s="2058"/>
      <c r="AI825" s="2058"/>
      <c r="AJ825" s="2059"/>
      <c r="AK825" s="2060">
        <v>0.1</v>
      </c>
      <c r="AL825" s="2058"/>
      <c r="AM825" s="2058"/>
      <c r="AN825" s="2058"/>
      <c r="AO825" s="2058"/>
      <c r="AP825" s="2058"/>
      <c r="AQ825" s="2059"/>
      <c r="AR825" s="2060"/>
      <c r="AS825" s="2058"/>
      <c r="AT825" s="2058"/>
      <c r="AU825" s="2058"/>
      <c r="AV825" s="2058"/>
      <c r="AW825" s="2058"/>
      <c r="AX825" s="2131"/>
      <c r="AY825" s="226"/>
    </row>
    <row r="826" spans="1:51" ht="19.5" customHeight="1" x14ac:dyDescent="0.15">
      <c r="A826" s="2085"/>
      <c r="B826" s="2086"/>
      <c r="C826" s="2086"/>
      <c r="D826" s="2086"/>
      <c r="E826" s="2086"/>
      <c r="F826" s="2087"/>
      <c r="G826" s="2124"/>
      <c r="H826" s="2125"/>
      <c r="I826" s="2108" t="s">
        <v>35</v>
      </c>
      <c r="J826" s="2109"/>
      <c r="K826" s="2109"/>
      <c r="L826" s="2109"/>
      <c r="M826" s="2109"/>
      <c r="N826" s="2109"/>
      <c r="O826" s="2110"/>
      <c r="P826" s="2081" t="s">
        <v>1852</v>
      </c>
      <c r="Q826" s="2065"/>
      <c r="R826" s="2065"/>
      <c r="S826" s="2065"/>
      <c r="T826" s="2065"/>
      <c r="U826" s="2065"/>
      <c r="V826" s="2066"/>
      <c r="W826" s="2081" t="s">
        <v>1852</v>
      </c>
      <c r="X826" s="2065"/>
      <c r="Y826" s="2065"/>
      <c r="Z826" s="2065"/>
      <c r="AA826" s="2065"/>
      <c r="AB826" s="2065"/>
      <c r="AC826" s="2066"/>
      <c r="AD826" s="2081" t="s">
        <v>1852</v>
      </c>
      <c r="AE826" s="2065"/>
      <c r="AF826" s="2065"/>
      <c r="AG826" s="2065"/>
      <c r="AH826" s="2065"/>
      <c r="AI826" s="2065"/>
      <c r="AJ826" s="2066"/>
      <c r="AK826" s="2081" t="s">
        <v>1852</v>
      </c>
      <c r="AL826" s="2065"/>
      <c r="AM826" s="2065"/>
      <c r="AN826" s="2065"/>
      <c r="AO826" s="2065"/>
      <c r="AP826" s="2065"/>
      <c r="AQ826" s="2066"/>
      <c r="AR826" s="2105"/>
      <c r="AS826" s="2106"/>
      <c r="AT826" s="2106"/>
      <c r="AU826" s="2106"/>
      <c r="AV826" s="2106"/>
      <c r="AW826" s="2106"/>
      <c r="AX826" s="2107"/>
      <c r="AY826" s="226"/>
    </row>
    <row r="827" spans="1:51" ht="19.5" customHeight="1" x14ac:dyDescent="0.15">
      <c r="A827" s="2085"/>
      <c r="B827" s="2086"/>
      <c r="C827" s="2086"/>
      <c r="D827" s="2086"/>
      <c r="E827" s="2086"/>
      <c r="F827" s="2087"/>
      <c r="G827" s="2124"/>
      <c r="H827" s="2125"/>
      <c r="I827" s="2108" t="s">
        <v>38</v>
      </c>
      <c r="J827" s="2109"/>
      <c r="K827" s="2109"/>
      <c r="L827" s="2109"/>
      <c r="M827" s="2109"/>
      <c r="N827" s="2109"/>
      <c r="O827" s="2110"/>
      <c r="P827" s="2081" t="s">
        <v>1852</v>
      </c>
      <c r="Q827" s="2065"/>
      <c r="R827" s="2065"/>
      <c r="S827" s="2065"/>
      <c r="T827" s="2065"/>
      <c r="U827" s="2065"/>
      <c r="V827" s="2066"/>
      <c r="W827" s="2081" t="s">
        <v>1852</v>
      </c>
      <c r="X827" s="2065"/>
      <c r="Y827" s="2065"/>
      <c r="Z827" s="2065"/>
      <c r="AA827" s="2065"/>
      <c r="AB827" s="2065"/>
      <c r="AC827" s="2066"/>
      <c r="AD827" s="2081" t="s">
        <v>1852</v>
      </c>
      <c r="AE827" s="2065"/>
      <c r="AF827" s="2065"/>
      <c r="AG827" s="2065"/>
      <c r="AH827" s="2065"/>
      <c r="AI827" s="2065"/>
      <c r="AJ827" s="2066"/>
      <c r="AK827" s="2081" t="s">
        <v>1852</v>
      </c>
      <c r="AL827" s="2065"/>
      <c r="AM827" s="2065"/>
      <c r="AN827" s="2065"/>
      <c r="AO827" s="2065"/>
      <c r="AP827" s="2065"/>
      <c r="AQ827" s="2066"/>
      <c r="AR827" s="2081"/>
      <c r="AS827" s="2065"/>
      <c r="AT827" s="2065"/>
      <c r="AU827" s="2065"/>
      <c r="AV827" s="2065"/>
      <c r="AW827" s="2065"/>
      <c r="AX827" s="2097"/>
      <c r="AY827" s="226"/>
    </row>
    <row r="828" spans="1:51" ht="19.5" customHeight="1" x14ac:dyDescent="0.15">
      <c r="A828" s="2085"/>
      <c r="B828" s="2086"/>
      <c r="C828" s="2086"/>
      <c r="D828" s="2086"/>
      <c r="E828" s="2086"/>
      <c r="F828" s="2087"/>
      <c r="G828" s="2124"/>
      <c r="H828" s="2125"/>
      <c r="I828" s="2108" t="s">
        <v>39</v>
      </c>
      <c r="J828" s="2109"/>
      <c r="K828" s="2109"/>
      <c r="L828" s="2109"/>
      <c r="M828" s="2109"/>
      <c r="N828" s="2109"/>
      <c r="O828" s="2110"/>
      <c r="P828" s="2081" t="s">
        <v>1852</v>
      </c>
      <c r="Q828" s="2065"/>
      <c r="R828" s="2065"/>
      <c r="S828" s="2065"/>
      <c r="T828" s="2065"/>
      <c r="U828" s="2065"/>
      <c r="V828" s="2066"/>
      <c r="W828" s="2081" t="s">
        <v>1852</v>
      </c>
      <c r="X828" s="2065"/>
      <c r="Y828" s="2065"/>
      <c r="Z828" s="2065"/>
      <c r="AA828" s="2065"/>
      <c r="AB828" s="2065"/>
      <c r="AC828" s="2066"/>
      <c r="AD828" s="2081" t="s">
        <v>1852</v>
      </c>
      <c r="AE828" s="2065"/>
      <c r="AF828" s="2065"/>
      <c r="AG828" s="2065"/>
      <c r="AH828" s="2065"/>
      <c r="AI828" s="2065"/>
      <c r="AJ828" s="2066"/>
      <c r="AK828" s="2081" t="s">
        <v>1852</v>
      </c>
      <c r="AL828" s="2065"/>
      <c r="AM828" s="2065"/>
      <c r="AN828" s="2065"/>
      <c r="AO828" s="2065"/>
      <c r="AP828" s="2065"/>
      <c r="AQ828" s="2066"/>
      <c r="AR828" s="2105"/>
      <c r="AS828" s="2106"/>
      <c r="AT828" s="2106"/>
      <c r="AU828" s="2106"/>
      <c r="AV828" s="2106"/>
      <c r="AW828" s="2106"/>
      <c r="AX828" s="2107"/>
      <c r="AY828" s="226"/>
    </row>
    <row r="829" spans="1:51" ht="19.5" customHeight="1" x14ac:dyDescent="0.15">
      <c r="A829" s="2085"/>
      <c r="B829" s="2086"/>
      <c r="C829" s="2086"/>
      <c r="D829" s="2086"/>
      <c r="E829" s="2086"/>
      <c r="F829" s="2087"/>
      <c r="G829" s="2124"/>
      <c r="H829" s="2125"/>
      <c r="I829" s="2108" t="s">
        <v>40</v>
      </c>
      <c r="J829" s="2109"/>
      <c r="K829" s="2109"/>
      <c r="L829" s="2109"/>
      <c r="M829" s="2109"/>
      <c r="N829" s="2109"/>
      <c r="O829" s="2110"/>
      <c r="P829" s="2081" t="s">
        <v>1852</v>
      </c>
      <c r="Q829" s="2065"/>
      <c r="R829" s="2065"/>
      <c r="S829" s="2065"/>
      <c r="T829" s="2065"/>
      <c r="U829" s="2065"/>
      <c r="V829" s="2066"/>
      <c r="W829" s="2081" t="s">
        <v>1852</v>
      </c>
      <c r="X829" s="2065"/>
      <c r="Y829" s="2065"/>
      <c r="Z829" s="2065"/>
      <c r="AA829" s="2065"/>
      <c r="AB829" s="2065"/>
      <c r="AC829" s="2066"/>
      <c r="AD829" s="2081" t="s">
        <v>1852</v>
      </c>
      <c r="AE829" s="2065"/>
      <c r="AF829" s="2065"/>
      <c r="AG829" s="2065"/>
      <c r="AH829" s="2065"/>
      <c r="AI829" s="2065"/>
      <c r="AJ829" s="2066"/>
      <c r="AK829" s="2081" t="s">
        <v>1852</v>
      </c>
      <c r="AL829" s="2065"/>
      <c r="AM829" s="2065"/>
      <c r="AN829" s="2065"/>
      <c r="AO829" s="2065"/>
      <c r="AP829" s="2065"/>
      <c r="AQ829" s="2066"/>
      <c r="AR829" s="2105"/>
      <c r="AS829" s="2106"/>
      <c r="AT829" s="2106"/>
      <c r="AU829" s="2106"/>
      <c r="AV829" s="2106"/>
      <c r="AW829" s="2106"/>
      <c r="AX829" s="2107"/>
      <c r="AY829" s="226"/>
    </row>
    <row r="830" spans="1:51" ht="19.5" customHeight="1" x14ac:dyDescent="0.15">
      <c r="A830" s="2085"/>
      <c r="B830" s="2086"/>
      <c r="C830" s="2086"/>
      <c r="D830" s="2086"/>
      <c r="E830" s="2086"/>
      <c r="F830" s="2087"/>
      <c r="G830" s="2126"/>
      <c r="H830" s="2127"/>
      <c r="I830" s="2132" t="s">
        <v>41</v>
      </c>
      <c r="J830" s="2133"/>
      <c r="K830" s="2133"/>
      <c r="L830" s="2133"/>
      <c r="M830" s="2133"/>
      <c r="N830" s="2133"/>
      <c r="O830" s="2134"/>
      <c r="P830" s="2070">
        <v>0.4</v>
      </c>
      <c r="Q830" s="2068"/>
      <c r="R830" s="2068"/>
      <c r="S830" s="2068"/>
      <c r="T830" s="2068"/>
      <c r="U830" s="2068"/>
      <c r="V830" s="2069"/>
      <c r="W830" s="2070">
        <v>0.3</v>
      </c>
      <c r="X830" s="2068"/>
      <c r="Y830" s="2068"/>
      <c r="Z830" s="2068"/>
      <c r="AA830" s="2068"/>
      <c r="AB830" s="2068"/>
      <c r="AC830" s="2069"/>
      <c r="AD830" s="2070">
        <v>0.3</v>
      </c>
      <c r="AE830" s="2068"/>
      <c r="AF830" s="2068"/>
      <c r="AG830" s="2068"/>
      <c r="AH830" s="2068"/>
      <c r="AI830" s="2068"/>
      <c r="AJ830" s="2069"/>
      <c r="AK830" s="2070">
        <v>0.1</v>
      </c>
      <c r="AL830" s="2068"/>
      <c r="AM830" s="2068"/>
      <c r="AN830" s="2068"/>
      <c r="AO830" s="2068"/>
      <c r="AP830" s="2068"/>
      <c r="AQ830" s="2069"/>
      <c r="AR830" s="2070"/>
      <c r="AS830" s="2068"/>
      <c r="AT830" s="2068"/>
      <c r="AU830" s="2068"/>
      <c r="AV830" s="2068"/>
      <c r="AW830" s="2068"/>
      <c r="AX830" s="2135"/>
      <c r="AY830" s="226"/>
    </row>
    <row r="831" spans="1:51" ht="19.5" customHeight="1" x14ac:dyDescent="0.15">
      <c r="A831" s="2085"/>
      <c r="B831" s="2086"/>
      <c r="C831" s="2086"/>
      <c r="D831" s="2086"/>
      <c r="E831" s="2086"/>
      <c r="F831" s="2087"/>
      <c r="G831" s="2111" t="s">
        <v>42</v>
      </c>
      <c r="H831" s="2112"/>
      <c r="I831" s="2112"/>
      <c r="J831" s="2112"/>
      <c r="K831" s="2112"/>
      <c r="L831" s="2112"/>
      <c r="M831" s="2112"/>
      <c r="N831" s="2112"/>
      <c r="O831" s="2113"/>
      <c r="P831" s="2114">
        <v>0.2</v>
      </c>
      <c r="Q831" s="2115"/>
      <c r="R831" s="2115"/>
      <c r="S831" s="2115"/>
      <c r="T831" s="2115"/>
      <c r="U831" s="2115"/>
      <c r="V831" s="2116"/>
      <c r="W831" s="2114">
        <v>0.1</v>
      </c>
      <c r="X831" s="2115"/>
      <c r="Y831" s="2115"/>
      <c r="Z831" s="2115"/>
      <c r="AA831" s="2115"/>
      <c r="AB831" s="2115"/>
      <c r="AC831" s="2116"/>
      <c r="AD831" s="2114">
        <v>0.2</v>
      </c>
      <c r="AE831" s="2115"/>
      <c r="AF831" s="2115"/>
      <c r="AG831" s="2115"/>
      <c r="AH831" s="2115"/>
      <c r="AI831" s="2115"/>
      <c r="AJ831" s="2116"/>
      <c r="AK831" s="2117"/>
      <c r="AL831" s="2118"/>
      <c r="AM831" s="2118"/>
      <c r="AN831" s="2118"/>
      <c r="AO831" s="2118"/>
      <c r="AP831" s="2118"/>
      <c r="AQ831" s="2119"/>
      <c r="AR831" s="2117"/>
      <c r="AS831" s="2118"/>
      <c r="AT831" s="2118"/>
      <c r="AU831" s="2118"/>
      <c r="AV831" s="2118"/>
      <c r="AW831" s="2118"/>
      <c r="AX831" s="2120"/>
      <c r="AY831" s="226"/>
    </row>
    <row r="832" spans="1:51" ht="19.5" customHeight="1" x14ac:dyDescent="0.15">
      <c r="A832" s="2088"/>
      <c r="B832" s="2089"/>
      <c r="C832" s="2089"/>
      <c r="D832" s="2089"/>
      <c r="E832" s="2089"/>
      <c r="F832" s="2090"/>
      <c r="G832" s="2111" t="s">
        <v>43</v>
      </c>
      <c r="H832" s="2112"/>
      <c r="I832" s="2112"/>
      <c r="J832" s="2112"/>
      <c r="K832" s="2112"/>
      <c r="L832" s="2112"/>
      <c r="M832" s="2112"/>
      <c r="N832" s="2112"/>
      <c r="O832" s="2113"/>
      <c r="P832" s="2114">
        <v>54.1</v>
      </c>
      <c r="Q832" s="2115"/>
      <c r="R832" s="2115"/>
      <c r="S832" s="2115"/>
      <c r="T832" s="2115"/>
      <c r="U832" s="2115"/>
      <c r="V832" s="2116"/>
      <c r="W832" s="2114">
        <v>18.8</v>
      </c>
      <c r="X832" s="2115"/>
      <c r="Y832" s="2115"/>
      <c r="Z832" s="2115"/>
      <c r="AA832" s="2115"/>
      <c r="AB832" s="2115"/>
      <c r="AC832" s="2116"/>
      <c r="AD832" s="2114">
        <v>59.9</v>
      </c>
      <c r="AE832" s="2115"/>
      <c r="AF832" s="2115"/>
      <c r="AG832" s="2115"/>
      <c r="AH832" s="2115"/>
      <c r="AI832" s="2115"/>
      <c r="AJ832" s="2116"/>
      <c r="AK832" s="2117"/>
      <c r="AL832" s="2118"/>
      <c r="AM832" s="2118"/>
      <c r="AN832" s="2118"/>
      <c r="AO832" s="2118"/>
      <c r="AP832" s="2118"/>
      <c r="AQ832" s="2119"/>
      <c r="AR832" s="2117"/>
      <c r="AS832" s="2118"/>
      <c r="AT832" s="2118"/>
      <c r="AU832" s="2118"/>
      <c r="AV832" s="2118"/>
      <c r="AW832" s="2118"/>
      <c r="AX832" s="2120"/>
      <c r="AY832" s="226"/>
    </row>
    <row r="833" spans="1:51" ht="19.5" customHeight="1" x14ac:dyDescent="0.15">
      <c r="A833" s="2098" t="s">
        <v>73</v>
      </c>
      <c r="B833" s="2099"/>
      <c r="C833" s="2104" t="s">
        <v>74</v>
      </c>
      <c r="D833" s="2054"/>
      <c r="E833" s="2054"/>
      <c r="F833" s="2054"/>
      <c r="G833" s="2054"/>
      <c r="H833" s="2054"/>
      <c r="I833" s="2054"/>
      <c r="J833" s="2054"/>
      <c r="K833" s="2055"/>
      <c r="L833" s="2050" t="s">
        <v>75</v>
      </c>
      <c r="M833" s="2051"/>
      <c r="N833" s="2051"/>
      <c r="O833" s="2051"/>
      <c r="P833" s="2051"/>
      <c r="Q833" s="2052"/>
      <c r="R833" s="2053" t="s">
        <v>325</v>
      </c>
      <c r="S833" s="2054"/>
      <c r="T833" s="2054"/>
      <c r="U833" s="2054"/>
      <c r="V833" s="2054"/>
      <c r="W833" s="2055"/>
      <c r="X833" s="2053" t="s">
        <v>76</v>
      </c>
      <c r="Y833" s="2054"/>
      <c r="Z833" s="2054"/>
      <c r="AA833" s="2054"/>
      <c r="AB833" s="2054"/>
      <c r="AC833" s="2054"/>
      <c r="AD833" s="2054"/>
      <c r="AE833" s="2054"/>
      <c r="AF833" s="2054"/>
      <c r="AG833" s="2054"/>
      <c r="AH833" s="2054"/>
      <c r="AI833" s="2054"/>
      <c r="AJ833" s="2054"/>
      <c r="AK833" s="2054"/>
      <c r="AL833" s="2054"/>
      <c r="AM833" s="2054"/>
      <c r="AN833" s="2054"/>
      <c r="AO833" s="2054"/>
      <c r="AP833" s="2054"/>
      <c r="AQ833" s="2054"/>
      <c r="AR833" s="2054"/>
      <c r="AS833" s="2054"/>
      <c r="AT833" s="2054"/>
      <c r="AU833" s="2054"/>
      <c r="AV833" s="2054"/>
      <c r="AW833" s="2054"/>
      <c r="AX833" s="2056"/>
      <c r="AY833" s="226"/>
    </row>
    <row r="834" spans="1:51" ht="19.5" customHeight="1" x14ac:dyDescent="0.15">
      <c r="A834" s="2100"/>
      <c r="B834" s="2101"/>
      <c r="C834" s="2057" t="s">
        <v>1538</v>
      </c>
      <c r="D834" s="2058"/>
      <c r="E834" s="2058"/>
      <c r="F834" s="2058"/>
      <c r="G834" s="2058"/>
      <c r="H834" s="2058"/>
      <c r="I834" s="2058"/>
      <c r="J834" s="2058"/>
      <c r="K834" s="2059"/>
      <c r="L834" s="2060">
        <v>0.1</v>
      </c>
      <c r="M834" s="2058"/>
      <c r="N834" s="2058"/>
      <c r="O834" s="2058"/>
      <c r="P834" s="2058"/>
      <c r="Q834" s="2059"/>
      <c r="R834" s="2060"/>
      <c r="S834" s="2058"/>
      <c r="T834" s="2058"/>
      <c r="U834" s="2058"/>
      <c r="V834" s="2058"/>
      <c r="W834" s="2059"/>
      <c r="X834" s="2061"/>
      <c r="Y834" s="2062"/>
      <c r="Z834" s="2062"/>
      <c r="AA834" s="2062"/>
      <c r="AB834" s="2062"/>
      <c r="AC834" s="2062"/>
      <c r="AD834" s="2062"/>
      <c r="AE834" s="2062"/>
      <c r="AF834" s="2062"/>
      <c r="AG834" s="2062"/>
      <c r="AH834" s="2062"/>
      <c r="AI834" s="2062"/>
      <c r="AJ834" s="2062"/>
      <c r="AK834" s="2062"/>
      <c r="AL834" s="2062"/>
      <c r="AM834" s="2062"/>
      <c r="AN834" s="2062"/>
      <c r="AO834" s="2062"/>
      <c r="AP834" s="2062"/>
      <c r="AQ834" s="2062"/>
      <c r="AR834" s="2062"/>
      <c r="AS834" s="2062"/>
      <c r="AT834" s="2062"/>
      <c r="AU834" s="2062"/>
      <c r="AV834" s="2062"/>
      <c r="AW834" s="2062"/>
      <c r="AX834" s="2063"/>
      <c r="AY834" s="226"/>
    </row>
    <row r="835" spans="1:51" ht="19.5" customHeight="1" x14ac:dyDescent="0.15">
      <c r="A835" s="2100"/>
      <c r="B835" s="2101"/>
      <c r="C835" s="2064"/>
      <c r="D835" s="2065"/>
      <c r="E835" s="2065"/>
      <c r="F835" s="2065"/>
      <c r="G835" s="2065"/>
      <c r="H835" s="2065"/>
      <c r="I835" s="2065"/>
      <c r="J835" s="2065"/>
      <c r="K835" s="2066"/>
      <c r="L835" s="2081"/>
      <c r="M835" s="2065"/>
      <c r="N835" s="2065"/>
      <c r="O835" s="2065"/>
      <c r="P835" s="2065"/>
      <c r="Q835" s="2066"/>
      <c r="R835" s="2081"/>
      <c r="S835" s="2065"/>
      <c r="T835" s="2065"/>
      <c r="U835" s="2065"/>
      <c r="V835" s="2065"/>
      <c r="W835" s="2066"/>
      <c r="X835" s="2071"/>
      <c r="Y835" s="2072"/>
      <c r="Z835" s="2072"/>
      <c r="AA835" s="2072"/>
      <c r="AB835" s="2072"/>
      <c r="AC835" s="2072"/>
      <c r="AD835" s="2072"/>
      <c r="AE835" s="2072"/>
      <c r="AF835" s="2072"/>
      <c r="AG835" s="2072"/>
      <c r="AH835" s="2072"/>
      <c r="AI835" s="2072"/>
      <c r="AJ835" s="2072"/>
      <c r="AK835" s="2072"/>
      <c r="AL835" s="2072"/>
      <c r="AM835" s="2072"/>
      <c r="AN835" s="2072"/>
      <c r="AO835" s="2072"/>
      <c r="AP835" s="2072"/>
      <c r="AQ835" s="2072"/>
      <c r="AR835" s="2072"/>
      <c r="AS835" s="2072"/>
      <c r="AT835" s="2072"/>
      <c r="AU835" s="2072"/>
      <c r="AV835" s="2072"/>
      <c r="AW835" s="2072"/>
      <c r="AX835" s="2073"/>
      <c r="AY835" s="226"/>
    </row>
    <row r="836" spans="1:51" ht="19.5" customHeight="1" x14ac:dyDescent="0.15">
      <c r="A836" s="2100"/>
      <c r="B836" s="2101"/>
      <c r="C836" s="2064"/>
      <c r="D836" s="2065"/>
      <c r="E836" s="2065"/>
      <c r="F836" s="2065"/>
      <c r="G836" s="2065"/>
      <c r="H836" s="2065"/>
      <c r="I836" s="2065"/>
      <c r="J836" s="2065"/>
      <c r="K836" s="2066"/>
      <c r="L836" s="2081"/>
      <c r="M836" s="2065"/>
      <c r="N836" s="2065"/>
      <c r="O836" s="2065"/>
      <c r="P836" s="2065"/>
      <c r="Q836" s="2066"/>
      <c r="R836" s="2081"/>
      <c r="S836" s="2065"/>
      <c r="T836" s="2065"/>
      <c r="U836" s="2065"/>
      <c r="V836" s="2065"/>
      <c r="W836" s="2066"/>
      <c r="X836" s="2071"/>
      <c r="Y836" s="2072"/>
      <c r="Z836" s="2072"/>
      <c r="AA836" s="2072"/>
      <c r="AB836" s="2072"/>
      <c r="AC836" s="2072"/>
      <c r="AD836" s="2072"/>
      <c r="AE836" s="2072"/>
      <c r="AF836" s="2072"/>
      <c r="AG836" s="2072"/>
      <c r="AH836" s="2072"/>
      <c r="AI836" s="2072"/>
      <c r="AJ836" s="2072"/>
      <c r="AK836" s="2072"/>
      <c r="AL836" s="2072"/>
      <c r="AM836" s="2072"/>
      <c r="AN836" s="2072"/>
      <c r="AO836" s="2072"/>
      <c r="AP836" s="2072"/>
      <c r="AQ836" s="2072"/>
      <c r="AR836" s="2072"/>
      <c r="AS836" s="2072"/>
      <c r="AT836" s="2072"/>
      <c r="AU836" s="2072"/>
      <c r="AV836" s="2072"/>
      <c r="AW836" s="2072"/>
      <c r="AX836" s="2073"/>
      <c r="AY836" s="226"/>
    </row>
    <row r="837" spans="1:51" ht="19.5" customHeight="1" x14ac:dyDescent="0.15">
      <c r="A837" s="2100"/>
      <c r="B837" s="2101"/>
      <c r="C837" s="2064"/>
      <c r="D837" s="2065"/>
      <c r="E837" s="2065"/>
      <c r="F837" s="2065"/>
      <c r="G837" s="2065"/>
      <c r="H837" s="2065"/>
      <c r="I837" s="2065"/>
      <c r="J837" s="2065"/>
      <c r="K837" s="2066"/>
      <c r="L837" s="2081"/>
      <c r="M837" s="2065"/>
      <c r="N837" s="2065"/>
      <c r="O837" s="2065"/>
      <c r="P837" s="2065"/>
      <c r="Q837" s="2066"/>
      <c r="R837" s="2081"/>
      <c r="S837" s="2065"/>
      <c r="T837" s="2065"/>
      <c r="U837" s="2065"/>
      <c r="V837" s="2065"/>
      <c r="W837" s="2066"/>
      <c r="X837" s="2071"/>
      <c r="Y837" s="2072"/>
      <c r="Z837" s="2072"/>
      <c r="AA837" s="2072"/>
      <c r="AB837" s="2072"/>
      <c r="AC837" s="2072"/>
      <c r="AD837" s="2072"/>
      <c r="AE837" s="2072"/>
      <c r="AF837" s="2072"/>
      <c r="AG837" s="2072"/>
      <c r="AH837" s="2072"/>
      <c r="AI837" s="2072"/>
      <c r="AJ837" s="2072"/>
      <c r="AK837" s="2072"/>
      <c r="AL837" s="2072"/>
      <c r="AM837" s="2072"/>
      <c r="AN837" s="2072"/>
      <c r="AO837" s="2072"/>
      <c r="AP837" s="2072"/>
      <c r="AQ837" s="2072"/>
      <c r="AR837" s="2072"/>
      <c r="AS837" s="2072"/>
      <c r="AT837" s="2072"/>
      <c r="AU837" s="2072"/>
      <c r="AV837" s="2072"/>
      <c r="AW837" s="2072"/>
      <c r="AX837" s="2073"/>
      <c r="AY837" s="226"/>
    </row>
    <row r="838" spans="1:51" ht="19.5" customHeight="1" x14ac:dyDescent="0.15">
      <c r="A838" s="2100"/>
      <c r="B838" s="2101"/>
      <c r="C838" s="2067"/>
      <c r="D838" s="2068"/>
      <c r="E838" s="2068"/>
      <c r="F838" s="2068"/>
      <c r="G838" s="2068"/>
      <c r="H838" s="2068"/>
      <c r="I838" s="2068"/>
      <c r="J838" s="2068"/>
      <c r="K838" s="2069"/>
      <c r="L838" s="2070"/>
      <c r="M838" s="2068"/>
      <c r="N838" s="2068"/>
      <c r="O838" s="2068"/>
      <c r="P838" s="2068"/>
      <c r="Q838" s="2069"/>
      <c r="R838" s="2070"/>
      <c r="S838" s="2068"/>
      <c r="T838" s="2068"/>
      <c r="U838" s="2068"/>
      <c r="V838" s="2068"/>
      <c r="W838" s="2069"/>
      <c r="X838" s="2071"/>
      <c r="Y838" s="2072"/>
      <c r="Z838" s="2072"/>
      <c r="AA838" s="2072"/>
      <c r="AB838" s="2072"/>
      <c r="AC838" s="2072"/>
      <c r="AD838" s="2072"/>
      <c r="AE838" s="2072"/>
      <c r="AF838" s="2072"/>
      <c r="AG838" s="2072"/>
      <c r="AH838" s="2072"/>
      <c r="AI838" s="2072"/>
      <c r="AJ838" s="2072"/>
      <c r="AK838" s="2072"/>
      <c r="AL838" s="2072"/>
      <c r="AM838" s="2072"/>
      <c r="AN838" s="2072"/>
      <c r="AO838" s="2072"/>
      <c r="AP838" s="2072"/>
      <c r="AQ838" s="2072"/>
      <c r="AR838" s="2072"/>
      <c r="AS838" s="2072"/>
      <c r="AT838" s="2072"/>
      <c r="AU838" s="2072"/>
      <c r="AV838" s="2072"/>
      <c r="AW838" s="2072"/>
      <c r="AX838" s="2073"/>
      <c r="AY838" s="226"/>
    </row>
    <row r="839" spans="1:51" ht="19.5" customHeight="1" thickBot="1" x14ac:dyDescent="0.2">
      <c r="A839" s="2102"/>
      <c r="B839" s="2103"/>
      <c r="C839" s="2074" t="s">
        <v>41</v>
      </c>
      <c r="D839" s="2075"/>
      <c r="E839" s="2075"/>
      <c r="F839" s="2075"/>
      <c r="G839" s="2075"/>
      <c r="H839" s="2075"/>
      <c r="I839" s="2075"/>
      <c r="J839" s="2075"/>
      <c r="K839" s="2076"/>
      <c r="L839" s="2077">
        <v>0.1</v>
      </c>
      <c r="M839" s="2075"/>
      <c r="N839" s="2075"/>
      <c r="O839" s="2075"/>
      <c r="P839" s="2075"/>
      <c r="Q839" s="2076"/>
      <c r="R839" s="2077"/>
      <c r="S839" s="2075"/>
      <c r="T839" s="2075"/>
      <c r="U839" s="2075"/>
      <c r="V839" s="2075"/>
      <c r="W839" s="2076"/>
      <c r="X839" s="2078"/>
      <c r="Y839" s="2079"/>
      <c r="Z839" s="2079"/>
      <c r="AA839" s="2079"/>
      <c r="AB839" s="2079"/>
      <c r="AC839" s="2079"/>
      <c r="AD839" s="2079"/>
      <c r="AE839" s="2079"/>
      <c r="AF839" s="2079"/>
      <c r="AG839" s="2079"/>
      <c r="AH839" s="2079"/>
      <c r="AI839" s="2079"/>
      <c r="AJ839" s="2079"/>
      <c r="AK839" s="2079"/>
      <c r="AL839" s="2079"/>
      <c r="AM839" s="2079"/>
      <c r="AN839" s="2079"/>
      <c r="AO839" s="2079"/>
      <c r="AP839" s="2079"/>
      <c r="AQ839" s="2079"/>
      <c r="AR839" s="2079"/>
      <c r="AS839" s="2079"/>
      <c r="AT839" s="2079"/>
      <c r="AU839" s="2079"/>
      <c r="AV839" s="2079"/>
      <c r="AW839" s="2079"/>
      <c r="AX839" s="2080"/>
      <c r="AY839" s="226"/>
    </row>
    <row r="840" spans="1:51" ht="20.25" customHeight="1" x14ac:dyDescent="0.15">
      <c r="A840" s="231"/>
      <c r="B840" s="231"/>
      <c r="C840" s="232"/>
      <c r="D840" s="232"/>
      <c r="E840" s="232"/>
      <c r="F840" s="232"/>
      <c r="G840" s="232"/>
      <c r="H840" s="232"/>
      <c r="I840" s="232"/>
      <c r="J840" s="232"/>
      <c r="K840" s="232"/>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26"/>
    </row>
    <row r="841" spans="1:51" ht="20.25" customHeight="1" x14ac:dyDescent="0.15">
      <c r="A841" s="227"/>
      <c r="B841" s="227"/>
      <c r="C841" s="228"/>
      <c r="D841" s="228"/>
      <c r="E841" s="228"/>
      <c r="F841" s="228"/>
      <c r="G841" s="228"/>
      <c r="H841" s="228"/>
      <c r="I841" s="228"/>
      <c r="J841" s="228"/>
      <c r="K841" s="228"/>
      <c r="L841" s="229"/>
      <c r="M841" s="229"/>
      <c r="N841" s="229"/>
      <c r="O841" s="229"/>
      <c r="P841" s="229"/>
      <c r="Q841" s="229"/>
      <c r="R841" s="229"/>
      <c r="S841" s="229"/>
      <c r="T841" s="229"/>
      <c r="U841" s="229"/>
      <c r="V841" s="229"/>
      <c r="W841" s="229"/>
      <c r="X841" s="229"/>
      <c r="Y841" s="229"/>
      <c r="Z841" s="229"/>
      <c r="AA841" s="229"/>
      <c r="AB841" s="229"/>
      <c r="AC841" s="229"/>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6"/>
    </row>
    <row r="842" spans="1:51" ht="20.25" customHeight="1" thickBot="1" x14ac:dyDescent="0.2">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c r="AA842" s="224"/>
      <c r="AB842" s="224"/>
      <c r="AC842" s="224"/>
      <c r="AD842" s="224"/>
      <c r="AE842" s="224"/>
      <c r="AF842" s="224"/>
      <c r="AG842" s="224"/>
      <c r="AH842" s="224"/>
      <c r="AI842" s="224"/>
      <c r="AJ842" s="224"/>
      <c r="AK842" s="224"/>
      <c r="AL842" s="224"/>
      <c r="AM842" s="224"/>
      <c r="AN842" s="224"/>
      <c r="AO842" s="224"/>
      <c r="AP842" s="224"/>
      <c r="AQ842" s="2136" t="s">
        <v>312</v>
      </c>
      <c r="AR842" s="2136"/>
      <c r="AS842" s="2136"/>
      <c r="AT842" s="2136"/>
      <c r="AU842" s="2136"/>
      <c r="AV842" s="2136"/>
      <c r="AW842" s="2136"/>
      <c r="AX842" s="2136"/>
      <c r="AY842" s="226"/>
    </row>
    <row r="843" spans="1:51" ht="24" customHeight="1" x14ac:dyDescent="0.15">
      <c r="A843" s="2137" t="s">
        <v>313</v>
      </c>
      <c r="B843" s="2138"/>
      <c r="C843" s="2138"/>
      <c r="D843" s="2138"/>
      <c r="E843" s="2138"/>
      <c r="F843" s="2139"/>
      <c r="G843" s="2140" t="s">
        <v>1621</v>
      </c>
      <c r="H843" s="2141"/>
      <c r="I843" s="2141"/>
      <c r="J843" s="2141"/>
      <c r="K843" s="2141"/>
      <c r="L843" s="2141"/>
      <c r="M843" s="2141"/>
      <c r="N843" s="2141"/>
      <c r="O843" s="2141"/>
      <c r="P843" s="2141"/>
      <c r="Q843" s="2141"/>
      <c r="R843" s="2141"/>
      <c r="S843" s="2141"/>
      <c r="T843" s="2141"/>
      <c r="U843" s="2141"/>
      <c r="V843" s="2141"/>
      <c r="W843" s="2141"/>
      <c r="X843" s="2142"/>
      <c r="Y843" s="2143" t="s">
        <v>330</v>
      </c>
      <c r="Z843" s="2144"/>
      <c r="AA843" s="2144"/>
      <c r="AB843" s="2144"/>
      <c r="AC843" s="2144"/>
      <c r="AD843" s="2145"/>
      <c r="AE843" s="2146" t="s">
        <v>1269</v>
      </c>
      <c r="AF843" s="2147"/>
      <c r="AG843" s="2147"/>
      <c r="AH843" s="2147"/>
      <c r="AI843" s="2147"/>
      <c r="AJ843" s="2147"/>
      <c r="AK843" s="2147"/>
      <c r="AL843" s="2147"/>
      <c r="AM843" s="2147"/>
      <c r="AN843" s="2147"/>
      <c r="AO843" s="2147"/>
      <c r="AP843" s="2148"/>
      <c r="AQ843" s="2149" t="s">
        <v>7</v>
      </c>
      <c r="AR843" s="2150"/>
      <c r="AS843" s="2150"/>
      <c r="AT843" s="2150"/>
      <c r="AU843" s="2150"/>
      <c r="AV843" s="2150"/>
      <c r="AW843" s="2150"/>
      <c r="AX843" s="2151"/>
      <c r="AY843" s="226"/>
    </row>
    <row r="844" spans="1:51" ht="30.75" customHeight="1" x14ac:dyDescent="0.15">
      <c r="A844" s="2173" t="s">
        <v>8</v>
      </c>
      <c r="B844" s="2174"/>
      <c r="C844" s="2174"/>
      <c r="D844" s="2174"/>
      <c r="E844" s="2174"/>
      <c r="F844" s="2175"/>
      <c r="G844" s="2176" t="s">
        <v>1864</v>
      </c>
      <c r="H844" s="2177"/>
      <c r="I844" s="2177"/>
      <c r="J844" s="2177"/>
      <c r="K844" s="2177"/>
      <c r="L844" s="2177"/>
      <c r="M844" s="2177"/>
      <c r="N844" s="2177"/>
      <c r="O844" s="2177"/>
      <c r="P844" s="2177"/>
      <c r="Q844" s="2177"/>
      <c r="R844" s="2177"/>
      <c r="S844" s="2177"/>
      <c r="T844" s="2177"/>
      <c r="U844" s="2177"/>
      <c r="V844" s="2177"/>
      <c r="W844" s="2177"/>
      <c r="X844" s="2178"/>
      <c r="Y844" s="2179" t="s">
        <v>10</v>
      </c>
      <c r="Z844" s="2180"/>
      <c r="AA844" s="2180"/>
      <c r="AB844" s="2180"/>
      <c r="AC844" s="2180"/>
      <c r="AD844" s="2181"/>
      <c r="AE844" s="2182" t="s">
        <v>1842</v>
      </c>
      <c r="AF844" s="2183"/>
      <c r="AG844" s="2183"/>
      <c r="AH844" s="2183"/>
      <c r="AI844" s="2183"/>
      <c r="AJ844" s="2183"/>
      <c r="AK844" s="2183"/>
      <c r="AL844" s="2183"/>
      <c r="AM844" s="2183"/>
      <c r="AN844" s="2183"/>
      <c r="AO844" s="2183"/>
      <c r="AP844" s="2184"/>
      <c r="AQ844" s="2185" t="s">
        <v>1843</v>
      </c>
      <c r="AR844" s="2186"/>
      <c r="AS844" s="2186"/>
      <c r="AT844" s="2186"/>
      <c r="AU844" s="2186"/>
      <c r="AV844" s="2186"/>
      <c r="AW844" s="2186"/>
      <c r="AX844" s="2187"/>
      <c r="AY844" s="226"/>
    </row>
    <row r="845" spans="1:51" ht="42" customHeight="1" x14ac:dyDescent="0.15">
      <c r="A845" s="2188" t="s">
        <v>13</v>
      </c>
      <c r="B845" s="2189"/>
      <c r="C845" s="2189"/>
      <c r="D845" s="2189"/>
      <c r="E845" s="2189"/>
      <c r="F845" s="2190"/>
      <c r="G845" s="2191" t="s">
        <v>14</v>
      </c>
      <c r="H845" s="2192"/>
      <c r="I845" s="2192"/>
      <c r="J845" s="2192"/>
      <c r="K845" s="2192"/>
      <c r="L845" s="2192"/>
      <c r="M845" s="2192"/>
      <c r="N845" s="2192"/>
      <c r="O845" s="2192"/>
      <c r="P845" s="2192"/>
      <c r="Q845" s="2192"/>
      <c r="R845" s="2192"/>
      <c r="S845" s="2192"/>
      <c r="T845" s="2192"/>
      <c r="U845" s="2192"/>
      <c r="V845" s="2192"/>
      <c r="W845" s="2192"/>
      <c r="X845" s="2193"/>
      <c r="Y845" s="2194" t="s">
        <v>15</v>
      </c>
      <c r="Z845" s="2195"/>
      <c r="AA845" s="2195"/>
      <c r="AB845" s="2195"/>
      <c r="AC845" s="2195"/>
      <c r="AD845" s="2196"/>
      <c r="AE845" s="427" t="s">
        <v>1827</v>
      </c>
      <c r="AF845" s="428"/>
      <c r="AG845" s="428"/>
      <c r="AH845" s="428"/>
      <c r="AI845" s="428"/>
      <c r="AJ845" s="428"/>
      <c r="AK845" s="428"/>
      <c r="AL845" s="428"/>
      <c r="AM845" s="428"/>
      <c r="AN845" s="428"/>
      <c r="AO845" s="428"/>
      <c r="AP845" s="428"/>
      <c r="AQ845" s="428"/>
      <c r="AR845" s="428"/>
      <c r="AS845" s="428"/>
      <c r="AT845" s="428"/>
      <c r="AU845" s="428"/>
      <c r="AV845" s="428"/>
      <c r="AW845" s="428"/>
      <c r="AX845" s="429"/>
      <c r="AY845" s="226"/>
    </row>
    <row r="846" spans="1:51" ht="39" customHeight="1" x14ac:dyDescent="0.15">
      <c r="A846" s="2161" t="s">
        <v>1844</v>
      </c>
      <c r="B846" s="2162"/>
      <c r="C846" s="2162"/>
      <c r="D846" s="2162"/>
      <c r="E846" s="2162"/>
      <c r="F846" s="2163"/>
      <c r="G846" s="2164" t="s">
        <v>1845</v>
      </c>
      <c r="H846" s="2165"/>
      <c r="I846" s="2165"/>
      <c r="J846" s="2165"/>
      <c r="K846" s="2165"/>
      <c r="L846" s="2165"/>
      <c r="M846" s="2165"/>
      <c r="N846" s="2165"/>
      <c r="O846" s="2165"/>
      <c r="P846" s="2165"/>
      <c r="Q846" s="2165"/>
      <c r="R846" s="2165"/>
      <c r="S846" s="2165"/>
      <c r="T846" s="2165"/>
      <c r="U846" s="2165"/>
      <c r="V846" s="2165"/>
      <c r="W846" s="2165"/>
      <c r="X846" s="2166"/>
      <c r="Y846" s="2167" t="s">
        <v>603</v>
      </c>
      <c r="Z846" s="2168"/>
      <c r="AA846" s="2168"/>
      <c r="AB846" s="2168"/>
      <c r="AC846" s="2168"/>
      <c r="AD846" s="2169"/>
      <c r="AE846" s="2170" t="s">
        <v>1846</v>
      </c>
      <c r="AF846" s="2171"/>
      <c r="AG846" s="2171"/>
      <c r="AH846" s="2171"/>
      <c r="AI846" s="2171"/>
      <c r="AJ846" s="2171"/>
      <c r="AK846" s="2171"/>
      <c r="AL846" s="2171"/>
      <c r="AM846" s="2171"/>
      <c r="AN846" s="2171"/>
      <c r="AO846" s="2171"/>
      <c r="AP846" s="2171"/>
      <c r="AQ846" s="2171"/>
      <c r="AR846" s="2171"/>
      <c r="AS846" s="2171"/>
      <c r="AT846" s="2171"/>
      <c r="AU846" s="2171"/>
      <c r="AV846" s="2171"/>
      <c r="AW846" s="2171"/>
      <c r="AX846" s="2172"/>
      <c r="AY846" s="226"/>
    </row>
    <row r="847" spans="1:51" ht="34.5" customHeight="1" x14ac:dyDescent="0.15">
      <c r="A847" s="2152" t="s">
        <v>1847</v>
      </c>
      <c r="B847" s="2153"/>
      <c r="C847" s="2153"/>
      <c r="D847" s="2153"/>
      <c r="E847" s="2153"/>
      <c r="F847" s="2154"/>
      <c r="G847" s="2155" t="s">
        <v>1865</v>
      </c>
      <c r="H847" s="2156"/>
      <c r="I847" s="2156"/>
      <c r="J847" s="2156"/>
      <c r="K847" s="2156"/>
      <c r="L847" s="2156"/>
      <c r="M847" s="2156"/>
      <c r="N847" s="2156"/>
      <c r="O847" s="2156"/>
      <c r="P847" s="2156"/>
      <c r="Q847" s="2156"/>
      <c r="R847" s="2156"/>
      <c r="S847" s="2156"/>
      <c r="T847" s="2156"/>
      <c r="U847" s="2156"/>
      <c r="V847" s="2156"/>
      <c r="W847" s="2156"/>
      <c r="X847" s="2156"/>
      <c r="Y847" s="2156"/>
      <c r="Z847" s="2156"/>
      <c r="AA847" s="2156"/>
      <c r="AB847" s="2156"/>
      <c r="AC847" s="2156"/>
      <c r="AD847" s="2156"/>
      <c r="AE847" s="2156"/>
      <c r="AF847" s="2156"/>
      <c r="AG847" s="2156"/>
      <c r="AH847" s="2156"/>
      <c r="AI847" s="2156"/>
      <c r="AJ847" s="2156"/>
      <c r="AK847" s="2156"/>
      <c r="AL847" s="2156"/>
      <c r="AM847" s="2156"/>
      <c r="AN847" s="2156"/>
      <c r="AO847" s="2156"/>
      <c r="AP847" s="2156"/>
      <c r="AQ847" s="2156"/>
      <c r="AR847" s="2156"/>
      <c r="AS847" s="2156"/>
      <c r="AT847" s="2156"/>
      <c r="AU847" s="2156"/>
      <c r="AV847" s="2156"/>
      <c r="AW847" s="2156"/>
      <c r="AX847" s="2157"/>
      <c r="AY847" s="226"/>
    </row>
    <row r="848" spans="1:51" ht="67.5" customHeight="1" x14ac:dyDescent="0.15">
      <c r="A848" s="2152" t="s">
        <v>1849</v>
      </c>
      <c r="B848" s="2153"/>
      <c r="C848" s="2153"/>
      <c r="D848" s="2153"/>
      <c r="E848" s="2153"/>
      <c r="F848" s="2154"/>
      <c r="G848" s="2155" t="s">
        <v>1866</v>
      </c>
      <c r="H848" s="2156"/>
      <c r="I848" s="2156"/>
      <c r="J848" s="2156"/>
      <c r="K848" s="2156"/>
      <c r="L848" s="2156"/>
      <c r="M848" s="2156"/>
      <c r="N848" s="2156"/>
      <c r="O848" s="2156"/>
      <c r="P848" s="2156"/>
      <c r="Q848" s="2156"/>
      <c r="R848" s="2156"/>
      <c r="S848" s="2156"/>
      <c r="T848" s="2156"/>
      <c r="U848" s="2156"/>
      <c r="V848" s="2156"/>
      <c r="W848" s="2156"/>
      <c r="X848" s="2156"/>
      <c r="Y848" s="2156"/>
      <c r="Z848" s="2156"/>
      <c r="AA848" s="2156"/>
      <c r="AB848" s="2156"/>
      <c r="AC848" s="2156"/>
      <c r="AD848" s="2156"/>
      <c r="AE848" s="2156"/>
      <c r="AF848" s="2156"/>
      <c r="AG848" s="2156"/>
      <c r="AH848" s="2156"/>
      <c r="AI848" s="2156"/>
      <c r="AJ848" s="2156"/>
      <c r="AK848" s="2156"/>
      <c r="AL848" s="2156"/>
      <c r="AM848" s="2156"/>
      <c r="AN848" s="2156"/>
      <c r="AO848" s="2156"/>
      <c r="AP848" s="2156"/>
      <c r="AQ848" s="2156"/>
      <c r="AR848" s="2156"/>
      <c r="AS848" s="2156"/>
      <c r="AT848" s="2156"/>
      <c r="AU848" s="2156"/>
      <c r="AV848" s="2156"/>
      <c r="AW848" s="2156"/>
      <c r="AX848" s="2157"/>
      <c r="AY848" s="226"/>
    </row>
    <row r="849" spans="1:51" ht="21.75" customHeight="1" x14ac:dyDescent="0.15">
      <c r="A849" s="2152" t="s">
        <v>25</v>
      </c>
      <c r="B849" s="2153"/>
      <c r="C849" s="2153"/>
      <c r="D849" s="2153"/>
      <c r="E849" s="2153"/>
      <c r="F849" s="2154"/>
      <c r="G849" s="2158" t="s">
        <v>218</v>
      </c>
      <c r="H849" s="2159"/>
      <c r="I849" s="2159"/>
      <c r="J849" s="2159"/>
      <c r="K849" s="2159"/>
      <c r="L849" s="2159"/>
      <c r="M849" s="2159"/>
      <c r="N849" s="2159"/>
      <c r="O849" s="2159"/>
      <c r="P849" s="2159"/>
      <c r="Q849" s="2159"/>
      <c r="R849" s="2159"/>
      <c r="S849" s="2159"/>
      <c r="T849" s="2159"/>
      <c r="U849" s="2159"/>
      <c r="V849" s="2159"/>
      <c r="W849" s="2159"/>
      <c r="X849" s="2159"/>
      <c r="Y849" s="2159"/>
      <c r="Z849" s="2159"/>
      <c r="AA849" s="2159"/>
      <c r="AB849" s="2159"/>
      <c r="AC849" s="2159"/>
      <c r="AD849" s="2159"/>
      <c r="AE849" s="2159"/>
      <c r="AF849" s="2159"/>
      <c r="AG849" s="2159"/>
      <c r="AH849" s="2159"/>
      <c r="AI849" s="2159"/>
      <c r="AJ849" s="2159"/>
      <c r="AK849" s="2159"/>
      <c r="AL849" s="2159"/>
      <c r="AM849" s="2159"/>
      <c r="AN849" s="2159"/>
      <c r="AO849" s="2159"/>
      <c r="AP849" s="2159"/>
      <c r="AQ849" s="2159"/>
      <c r="AR849" s="2159"/>
      <c r="AS849" s="2159"/>
      <c r="AT849" s="2159"/>
      <c r="AU849" s="2159"/>
      <c r="AV849" s="2159"/>
      <c r="AW849" s="2159"/>
      <c r="AX849" s="2160"/>
      <c r="AY849" s="226"/>
    </row>
    <row r="850" spans="1:51" ht="19.5" customHeight="1" x14ac:dyDescent="0.15">
      <c r="A850" s="2082" t="s">
        <v>1851</v>
      </c>
      <c r="B850" s="2083"/>
      <c r="C850" s="2083"/>
      <c r="D850" s="2083"/>
      <c r="E850" s="2083"/>
      <c r="F850" s="2084"/>
      <c r="G850" s="2091"/>
      <c r="H850" s="2092"/>
      <c r="I850" s="2092"/>
      <c r="J850" s="2092"/>
      <c r="K850" s="2092"/>
      <c r="L850" s="2092"/>
      <c r="M850" s="2092"/>
      <c r="N850" s="2092"/>
      <c r="O850" s="2093"/>
      <c r="P850" s="2094" t="s">
        <v>321</v>
      </c>
      <c r="Q850" s="2095"/>
      <c r="R850" s="2095"/>
      <c r="S850" s="2095"/>
      <c r="T850" s="2095"/>
      <c r="U850" s="2095"/>
      <c r="V850" s="2096"/>
      <c r="W850" s="2094" t="s">
        <v>322</v>
      </c>
      <c r="X850" s="2095"/>
      <c r="Y850" s="2095"/>
      <c r="Z850" s="2095"/>
      <c r="AA850" s="2095"/>
      <c r="AB850" s="2095"/>
      <c r="AC850" s="2096"/>
      <c r="AD850" s="2094" t="s">
        <v>323</v>
      </c>
      <c r="AE850" s="2095"/>
      <c r="AF850" s="2095"/>
      <c r="AG850" s="2095"/>
      <c r="AH850" s="2095"/>
      <c r="AI850" s="2095"/>
      <c r="AJ850" s="2096"/>
      <c r="AK850" s="2094" t="s">
        <v>324</v>
      </c>
      <c r="AL850" s="2095"/>
      <c r="AM850" s="2095"/>
      <c r="AN850" s="2095"/>
      <c r="AO850" s="2095"/>
      <c r="AP850" s="2095"/>
      <c r="AQ850" s="2096"/>
      <c r="AR850" s="2094" t="s">
        <v>325</v>
      </c>
      <c r="AS850" s="2095"/>
      <c r="AT850" s="2095"/>
      <c r="AU850" s="2095"/>
      <c r="AV850" s="2095"/>
      <c r="AW850" s="2095"/>
      <c r="AX850" s="2121"/>
      <c r="AY850" s="226"/>
    </row>
    <row r="851" spans="1:51" ht="19.5" customHeight="1" x14ac:dyDescent="0.15">
      <c r="A851" s="2085"/>
      <c r="B851" s="2086"/>
      <c r="C851" s="2086"/>
      <c r="D851" s="2086"/>
      <c r="E851" s="2086"/>
      <c r="F851" s="2087"/>
      <c r="G851" s="2122" t="s">
        <v>33</v>
      </c>
      <c r="H851" s="2123"/>
      <c r="I851" s="2128" t="s">
        <v>34</v>
      </c>
      <c r="J851" s="2129"/>
      <c r="K851" s="2129"/>
      <c r="L851" s="2129"/>
      <c r="M851" s="2129"/>
      <c r="N851" s="2129"/>
      <c r="O851" s="2130"/>
      <c r="P851" s="2060" t="s">
        <v>1852</v>
      </c>
      <c r="Q851" s="2058"/>
      <c r="R851" s="2058"/>
      <c r="S851" s="2058"/>
      <c r="T851" s="2058"/>
      <c r="U851" s="2058"/>
      <c r="V851" s="2059"/>
      <c r="W851" s="2060" t="s">
        <v>1852</v>
      </c>
      <c r="X851" s="2058"/>
      <c r="Y851" s="2058"/>
      <c r="Z851" s="2058"/>
      <c r="AA851" s="2058"/>
      <c r="AB851" s="2058"/>
      <c r="AC851" s="2059"/>
      <c r="AD851" s="2060">
        <v>9</v>
      </c>
      <c r="AE851" s="2058"/>
      <c r="AF851" s="2058"/>
      <c r="AG851" s="2058"/>
      <c r="AH851" s="2058"/>
      <c r="AI851" s="2058"/>
      <c r="AJ851" s="2059"/>
      <c r="AK851" s="2060">
        <v>140</v>
      </c>
      <c r="AL851" s="2058"/>
      <c r="AM851" s="2058"/>
      <c r="AN851" s="2058"/>
      <c r="AO851" s="2058"/>
      <c r="AP851" s="2058"/>
      <c r="AQ851" s="2059"/>
      <c r="AR851" s="2060"/>
      <c r="AS851" s="2058"/>
      <c r="AT851" s="2058"/>
      <c r="AU851" s="2058"/>
      <c r="AV851" s="2058"/>
      <c r="AW851" s="2058"/>
      <c r="AX851" s="2131"/>
      <c r="AY851" s="226"/>
    </row>
    <row r="852" spans="1:51" ht="19.5" customHeight="1" x14ac:dyDescent="0.15">
      <c r="A852" s="2085"/>
      <c r="B852" s="2086"/>
      <c r="C852" s="2086"/>
      <c r="D852" s="2086"/>
      <c r="E852" s="2086"/>
      <c r="F852" s="2087"/>
      <c r="G852" s="2124"/>
      <c r="H852" s="2125"/>
      <c r="I852" s="2108" t="s">
        <v>35</v>
      </c>
      <c r="J852" s="2109"/>
      <c r="K852" s="2109"/>
      <c r="L852" s="2109"/>
      <c r="M852" s="2109"/>
      <c r="N852" s="2109"/>
      <c r="O852" s="2110"/>
      <c r="P852" s="2081" t="s">
        <v>1852</v>
      </c>
      <c r="Q852" s="2065"/>
      <c r="R852" s="2065"/>
      <c r="S852" s="2065"/>
      <c r="T852" s="2065"/>
      <c r="U852" s="2065"/>
      <c r="V852" s="2066"/>
      <c r="W852" s="2081" t="s">
        <v>1852</v>
      </c>
      <c r="X852" s="2065"/>
      <c r="Y852" s="2065"/>
      <c r="Z852" s="2065"/>
      <c r="AA852" s="2065"/>
      <c r="AB852" s="2065"/>
      <c r="AC852" s="2066"/>
      <c r="AD852" s="2081" t="s">
        <v>1852</v>
      </c>
      <c r="AE852" s="2065"/>
      <c r="AF852" s="2065"/>
      <c r="AG852" s="2065"/>
      <c r="AH852" s="2065"/>
      <c r="AI852" s="2065"/>
      <c r="AJ852" s="2066"/>
      <c r="AK852" s="2081" t="s">
        <v>1852</v>
      </c>
      <c r="AL852" s="2065"/>
      <c r="AM852" s="2065"/>
      <c r="AN852" s="2065"/>
      <c r="AO852" s="2065"/>
      <c r="AP852" s="2065"/>
      <c r="AQ852" s="2066"/>
      <c r="AR852" s="2105"/>
      <c r="AS852" s="2106"/>
      <c r="AT852" s="2106"/>
      <c r="AU852" s="2106"/>
      <c r="AV852" s="2106"/>
      <c r="AW852" s="2106"/>
      <c r="AX852" s="2107"/>
      <c r="AY852" s="226"/>
    </row>
    <row r="853" spans="1:51" ht="19.5" customHeight="1" x14ac:dyDescent="0.15">
      <c r="A853" s="2085"/>
      <c r="B853" s="2086"/>
      <c r="C853" s="2086"/>
      <c r="D853" s="2086"/>
      <c r="E853" s="2086"/>
      <c r="F853" s="2087"/>
      <c r="G853" s="2124"/>
      <c r="H853" s="2125"/>
      <c r="I853" s="2108" t="s">
        <v>38</v>
      </c>
      <c r="J853" s="2109"/>
      <c r="K853" s="2109"/>
      <c r="L853" s="2109"/>
      <c r="M853" s="2109"/>
      <c r="N853" s="2109"/>
      <c r="O853" s="2110"/>
      <c r="P853" s="2081" t="s">
        <v>1852</v>
      </c>
      <c r="Q853" s="2065"/>
      <c r="R853" s="2065"/>
      <c r="S853" s="2065"/>
      <c r="T853" s="2065"/>
      <c r="U853" s="2065"/>
      <c r="V853" s="2066"/>
      <c r="W853" s="2081" t="s">
        <v>1852</v>
      </c>
      <c r="X853" s="2065"/>
      <c r="Y853" s="2065"/>
      <c r="Z853" s="2065"/>
      <c r="AA853" s="2065"/>
      <c r="AB853" s="2065"/>
      <c r="AC853" s="2066"/>
      <c r="AD853" s="2081" t="s">
        <v>1852</v>
      </c>
      <c r="AE853" s="2065"/>
      <c r="AF853" s="2065"/>
      <c r="AG853" s="2065"/>
      <c r="AH853" s="2065"/>
      <c r="AI853" s="2065"/>
      <c r="AJ853" s="2066"/>
      <c r="AK853" s="2081" t="s">
        <v>1852</v>
      </c>
      <c r="AL853" s="2065"/>
      <c r="AM853" s="2065"/>
      <c r="AN853" s="2065"/>
      <c r="AO853" s="2065"/>
      <c r="AP853" s="2065"/>
      <c r="AQ853" s="2066"/>
      <c r="AR853" s="2081"/>
      <c r="AS853" s="2065"/>
      <c r="AT853" s="2065"/>
      <c r="AU853" s="2065"/>
      <c r="AV853" s="2065"/>
      <c r="AW853" s="2065"/>
      <c r="AX853" s="2097"/>
      <c r="AY853" s="226"/>
    </row>
    <row r="854" spans="1:51" ht="19.5" customHeight="1" x14ac:dyDescent="0.15">
      <c r="A854" s="2085"/>
      <c r="B854" s="2086"/>
      <c r="C854" s="2086"/>
      <c r="D854" s="2086"/>
      <c r="E854" s="2086"/>
      <c r="F854" s="2087"/>
      <c r="G854" s="2124"/>
      <c r="H854" s="2125"/>
      <c r="I854" s="2108" t="s">
        <v>39</v>
      </c>
      <c r="J854" s="2109"/>
      <c r="K854" s="2109"/>
      <c r="L854" s="2109"/>
      <c r="M854" s="2109"/>
      <c r="N854" s="2109"/>
      <c r="O854" s="2110"/>
      <c r="P854" s="2081" t="s">
        <v>1852</v>
      </c>
      <c r="Q854" s="2065"/>
      <c r="R854" s="2065"/>
      <c r="S854" s="2065"/>
      <c r="T854" s="2065"/>
      <c r="U854" s="2065"/>
      <c r="V854" s="2066"/>
      <c r="W854" s="2081" t="s">
        <v>1852</v>
      </c>
      <c r="X854" s="2065"/>
      <c r="Y854" s="2065"/>
      <c r="Z854" s="2065"/>
      <c r="AA854" s="2065"/>
      <c r="AB854" s="2065"/>
      <c r="AC854" s="2066"/>
      <c r="AD854" s="2081" t="s">
        <v>1852</v>
      </c>
      <c r="AE854" s="2065"/>
      <c r="AF854" s="2065"/>
      <c r="AG854" s="2065"/>
      <c r="AH854" s="2065"/>
      <c r="AI854" s="2065"/>
      <c r="AJ854" s="2066"/>
      <c r="AK854" s="2081" t="s">
        <v>1852</v>
      </c>
      <c r="AL854" s="2065"/>
      <c r="AM854" s="2065"/>
      <c r="AN854" s="2065"/>
      <c r="AO854" s="2065"/>
      <c r="AP854" s="2065"/>
      <c r="AQ854" s="2066"/>
      <c r="AR854" s="2105"/>
      <c r="AS854" s="2106"/>
      <c r="AT854" s="2106"/>
      <c r="AU854" s="2106"/>
      <c r="AV854" s="2106"/>
      <c r="AW854" s="2106"/>
      <c r="AX854" s="2107"/>
      <c r="AY854" s="226"/>
    </row>
    <row r="855" spans="1:51" ht="19.5" customHeight="1" x14ac:dyDescent="0.15">
      <c r="A855" s="2085"/>
      <c r="B855" s="2086"/>
      <c r="C855" s="2086"/>
      <c r="D855" s="2086"/>
      <c r="E855" s="2086"/>
      <c r="F855" s="2087"/>
      <c r="G855" s="2124"/>
      <c r="H855" s="2125"/>
      <c r="I855" s="2108" t="s">
        <v>40</v>
      </c>
      <c r="J855" s="2109"/>
      <c r="K855" s="2109"/>
      <c r="L855" s="2109"/>
      <c r="M855" s="2109"/>
      <c r="N855" s="2109"/>
      <c r="O855" s="2110"/>
      <c r="P855" s="2081" t="s">
        <v>1852</v>
      </c>
      <c r="Q855" s="2065"/>
      <c r="R855" s="2065"/>
      <c r="S855" s="2065"/>
      <c r="T855" s="2065"/>
      <c r="U855" s="2065"/>
      <c r="V855" s="2066"/>
      <c r="W855" s="2081" t="s">
        <v>1852</v>
      </c>
      <c r="X855" s="2065"/>
      <c r="Y855" s="2065"/>
      <c r="Z855" s="2065"/>
      <c r="AA855" s="2065"/>
      <c r="AB855" s="2065"/>
      <c r="AC855" s="2066"/>
      <c r="AD855" s="2081" t="s">
        <v>1852</v>
      </c>
      <c r="AE855" s="2065"/>
      <c r="AF855" s="2065"/>
      <c r="AG855" s="2065"/>
      <c r="AH855" s="2065"/>
      <c r="AI855" s="2065"/>
      <c r="AJ855" s="2066"/>
      <c r="AK855" s="2081" t="s">
        <v>1852</v>
      </c>
      <c r="AL855" s="2065"/>
      <c r="AM855" s="2065"/>
      <c r="AN855" s="2065"/>
      <c r="AO855" s="2065"/>
      <c r="AP855" s="2065"/>
      <c r="AQ855" s="2066"/>
      <c r="AR855" s="2105"/>
      <c r="AS855" s="2106"/>
      <c r="AT855" s="2106"/>
      <c r="AU855" s="2106"/>
      <c r="AV855" s="2106"/>
      <c r="AW855" s="2106"/>
      <c r="AX855" s="2107"/>
      <c r="AY855" s="226"/>
    </row>
    <row r="856" spans="1:51" ht="19.5" customHeight="1" x14ac:dyDescent="0.15">
      <c r="A856" s="2085"/>
      <c r="B856" s="2086"/>
      <c r="C856" s="2086"/>
      <c r="D856" s="2086"/>
      <c r="E856" s="2086"/>
      <c r="F856" s="2087"/>
      <c r="G856" s="2126"/>
      <c r="H856" s="2127"/>
      <c r="I856" s="2132" t="s">
        <v>41</v>
      </c>
      <c r="J856" s="2133"/>
      <c r="K856" s="2133"/>
      <c r="L856" s="2133"/>
      <c r="M856" s="2133"/>
      <c r="N856" s="2133"/>
      <c r="O856" s="2134"/>
      <c r="P856" s="2070" t="s">
        <v>874</v>
      </c>
      <c r="Q856" s="2068"/>
      <c r="R856" s="2068"/>
      <c r="S856" s="2068"/>
      <c r="T856" s="2068"/>
      <c r="U856" s="2068"/>
      <c r="V856" s="2069"/>
      <c r="W856" s="2070" t="s">
        <v>874</v>
      </c>
      <c r="X856" s="2068"/>
      <c r="Y856" s="2068"/>
      <c r="Z856" s="2068"/>
      <c r="AA856" s="2068"/>
      <c r="AB856" s="2068"/>
      <c r="AC856" s="2069"/>
      <c r="AD856" s="2070">
        <v>9</v>
      </c>
      <c r="AE856" s="2068"/>
      <c r="AF856" s="2068"/>
      <c r="AG856" s="2068"/>
      <c r="AH856" s="2068"/>
      <c r="AI856" s="2068"/>
      <c r="AJ856" s="2069"/>
      <c r="AK856" s="2070">
        <v>140</v>
      </c>
      <c r="AL856" s="2068"/>
      <c r="AM856" s="2068"/>
      <c r="AN856" s="2068"/>
      <c r="AO856" s="2068"/>
      <c r="AP856" s="2068"/>
      <c r="AQ856" s="2069"/>
      <c r="AR856" s="2070"/>
      <c r="AS856" s="2068"/>
      <c r="AT856" s="2068"/>
      <c r="AU856" s="2068"/>
      <c r="AV856" s="2068"/>
      <c r="AW856" s="2068"/>
      <c r="AX856" s="2135"/>
      <c r="AY856" s="226"/>
    </row>
    <row r="857" spans="1:51" ht="19.5" customHeight="1" x14ac:dyDescent="0.15">
      <c r="A857" s="2085"/>
      <c r="B857" s="2086"/>
      <c r="C857" s="2086"/>
      <c r="D857" s="2086"/>
      <c r="E857" s="2086"/>
      <c r="F857" s="2087"/>
      <c r="G857" s="2111" t="s">
        <v>42</v>
      </c>
      <c r="H857" s="2112"/>
      <c r="I857" s="2112"/>
      <c r="J857" s="2112"/>
      <c r="K857" s="2112"/>
      <c r="L857" s="2112"/>
      <c r="M857" s="2112"/>
      <c r="N857" s="2112"/>
      <c r="O857" s="2113"/>
      <c r="P857" s="2114" t="s">
        <v>874</v>
      </c>
      <c r="Q857" s="2115"/>
      <c r="R857" s="2115"/>
      <c r="S857" s="2115"/>
      <c r="T857" s="2115"/>
      <c r="U857" s="2115"/>
      <c r="V857" s="2116"/>
      <c r="W857" s="2114" t="s">
        <v>874</v>
      </c>
      <c r="X857" s="2115"/>
      <c r="Y857" s="2115"/>
      <c r="Z857" s="2115"/>
      <c r="AA857" s="2115"/>
      <c r="AB857" s="2115"/>
      <c r="AC857" s="2116"/>
      <c r="AD857" s="2114">
        <v>13</v>
      </c>
      <c r="AE857" s="2115"/>
      <c r="AF857" s="2115"/>
      <c r="AG857" s="2115"/>
      <c r="AH857" s="2115"/>
      <c r="AI857" s="2115"/>
      <c r="AJ857" s="2116"/>
      <c r="AK857" s="2117"/>
      <c r="AL857" s="2118"/>
      <c r="AM857" s="2118"/>
      <c r="AN857" s="2118"/>
      <c r="AO857" s="2118"/>
      <c r="AP857" s="2118"/>
      <c r="AQ857" s="2119"/>
      <c r="AR857" s="2117"/>
      <c r="AS857" s="2118"/>
      <c r="AT857" s="2118"/>
      <c r="AU857" s="2118"/>
      <c r="AV857" s="2118"/>
      <c r="AW857" s="2118"/>
      <c r="AX857" s="2120"/>
      <c r="AY857" s="226"/>
    </row>
    <row r="858" spans="1:51" ht="19.5" customHeight="1" x14ac:dyDescent="0.15">
      <c r="A858" s="2088"/>
      <c r="B858" s="2089"/>
      <c r="C858" s="2089"/>
      <c r="D858" s="2089"/>
      <c r="E858" s="2089"/>
      <c r="F858" s="2090"/>
      <c r="G858" s="2111" t="s">
        <v>43</v>
      </c>
      <c r="H858" s="2112"/>
      <c r="I858" s="2112"/>
      <c r="J858" s="2112"/>
      <c r="K858" s="2112"/>
      <c r="L858" s="2112"/>
      <c r="M858" s="2112"/>
      <c r="N858" s="2112"/>
      <c r="O858" s="2113"/>
      <c r="P858" s="2114" t="s">
        <v>874</v>
      </c>
      <c r="Q858" s="2115"/>
      <c r="R858" s="2115"/>
      <c r="S858" s="2115"/>
      <c r="T858" s="2115"/>
      <c r="U858" s="2115"/>
      <c r="V858" s="2116"/>
      <c r="W858" s="2114" t="s">
        <v>874</v>
      </c>
      <c r="X858" s="2115"/>
      <c r="Y858" s="2115"/>
      <c r="Z858" s="2115"/>
      <c r="AA858" s="2115"/>
      <c r="AB858" s="2115"/>
      <c r="AC858" s="2116"/>
      <c r="AD858" s="2114">
        <v>124.5</v>
      </c>
      <c r="AE858" s="2115"/>
      <c r="AF858" s="2115"/>
      <c r="AG858" s="2115"/>
      <c r="AH858" s="2115"/>
      <c r="AI858" s="2115"/>
      <c r="AJ858" s="2116"/>
      <c r="AK858" s="2117"/>
      <c r="AL858" s="2118"/>
      <c r="AM858" s="2118"/>
      <c r="AN858" s="2118"/>
      <c r="AO858" s="2118"/>
      <c r="AP858" s="2118"/>
      <c r="AQ858" s="2119"/>
      <c r="AR858" s="2117"/>
      <c r="AS858" s="2118"/>
      <c r="AT858" s="2118"/>
      <c r="AU858" s="2118"/>
      <c r="AV858" s="2118"/>
      <c r="AW858" s="2118"/>
      <c r="AX858" s="2120"/>
      <c r="AY858" s="226"/>
    </row>
    <row r="859" spans="1:51" ht="19.5" customHeight="1" x14ac:dyDescent="0.15">
      <c r="A859" s="2098" t="s">
        <v>73</v>
      </c>
      <c r="B859" s="2099"/>
      <c r="C859" s="2104" t="s">
        <v>74</v>
      </c>
      <c r="D859" s="2054"/>
      <c r="E859" s="2054"/>
      <c r="F859" s="2054"/>
      <c r="G859" s="2054"/>
      <c r="H859" s="2054"/>
      <c r="I859" s="2054"/>
      <c r="J859" s="2054"/>
      <c r="K859" s="2055"/>
      <c r="L859" s="2050" t="s">
        <v>75</v>
      </c>
      <c r="M859" s="2051"/>
      <c r="N859" s="2051"/>
      <c r="O859" s="2051"/>
      <c r="P859" s="2051"/>
      <c r="Q859" s="2052"/>
      <c r="R859" s="2053" t="s">
        <v>325</v>
      </c>
      <c r="S859" s="2054"/>
      <c r="T859" s="2054"/>
      <c r="U859" s="2054"/>
      <c r="V859" s="2054"/>
      <c r="W859" s="2055"/>
      <c r="X859" s="2053" t="s">
        <v>76</v>
      </c>
      <c r="Y859" s="2054"/>
      <c r="Z859" s="2054"/>
      <c r="AA859" s="2054"/>
      <c r="AB859" s="2054"/>
      <c r="AC859" s="2054"/>
      <c r="AD859" s="2054"/>
      <c r="AE859" s="2054"/>
      <c r="AF859" s="2054"/>
      <c r="AG859" s="2054"/>
      <c r="AH859" s="2054"/>
      <c r="AI859" s="2054"/>
      <c r="AJ859" s="2054"/>
      <c r="AK859" s="2054"/>
      <c r="AL859" s="2054"/>
      <c r="AM859" s="2054"/>
      <c r="AN859" s="2054"/>
      <c r="AO859" s="2054"/>
      <c r="AP859" s="2054"/>
      <c r="AQ859" s="2054"/>
      <c r="AR859" s="2054"/>
      <c r="AS859" s="2054"/>
      <c r="AT859" s="2054"/>
      <c r="AU859" s="2054"/>
      <c r="AV859" s="2054"/>
      <c r="AW859" s="2054"/>
      <c r="AX859" s="2056"/>
      <c r="AY859" s="226"/>
    </row>
    <row r="860" spans="1:51" ht="19.5" customHeight="1" x14ac:dyDescent="0.15">
      <c r="A860" s="2100"/>
      <c r="B860" s="2101"/>
      <c r="C860" s="2057" t="s">
        <v>1867</v>
      </c>
      <c r="D860" s="2058"/>
      <c r="E860" s="2058"/>
      <c r="F860" s="2058"/>
      <c r="G860" s="2058"/>
      <c r="H860" s="2058"/>
      <c r="I860" s="2058"/>
      <c r="J860" s="2058"/>
      <c r="K860" s="2059"/>
      <c r="L860" s="2060">
        <v>109</v>
      </c>
      <c r="M860" s="2058"/>
      <c r="N860" s="2058"/>
      <c r="O860" s="2058"/>
      <c r="P860" s="2058"/>
      <c r="Q860" s="2059"/>
      <c r="R860" s="2060"/>
      <c r="S860" s="2058"/>
      <c r="T860" s="2058"/>
      <c r="U860" s="2058"/>
      <c r="V860" s="2058"/>
      <c r="W860" s="2059"/>
      <c r="X860" s="2061"/>
      <c r="Y860" s="2062"/>
      <c r="Z860" s="2062"/>
      <c r="AA860" s="2062"/>
      <c r="AB860" s="2062"/>
      <c r="AC860" s="2062"/>
      <c r="AD860" s="2062"/>
      <c r="AE860" s="2062"/>
      <c r="AF860" s="2062"/>
      <c r="AG860" s="2062"/>
      <c r="AH860" s="2062"/>
      <c r="AI860" s="2062"/>
      <c r="AJ860" s="2062"/>
      <c r="AK860" s="2062"/>
      <c r="AL860" s="2062"/>
      <c r="AM860" s="2062"/>
      <c r="AN860" s="2062"/>
      <c r="AO860" s="2062"/>
      <c r="AP860" s="2062"/>
      <c r="AQ860" s="2062"/>
      <c r="AR860" s="2062"/>
      <c r="AS860" s="2062"/>
      <c r="AT860" s="2062"/>
      <c r="AU860" s="2062"/>
      <c r="AV860" s="2062"/>
      <c r="AW860" s="2062"/>
      <c r="AX860" s="2063"/>
      <c r="AY860" s="226"/>
    </row>
    <row r="861" spans="1:51" ht="19.5" customHeight="1" x14ac:dyDescent="0.15">
      <c r="A861" s="2100"/>
      <c r="B861" s="2101"/>
      <c r="C861" s="2064" t="s">
        <v>1868</v>
      </c>
      <c r="D861" s="2065"/>
      <c r="E861" s="2065"/>
      <c r="F861" s="2065"/>
      <c r="G861" s="2065"/>
      <c r="H861" s="2065"/>
      <c r="I861" s="2065"/>
      <c r="J861" s="2065"/>
      <c r="K861" s="2066"/>
      <c r="L861" s="2081">
        <v>14</v>
      </c>
      <c r="M861" s="2065"/>
      <c r="N861" s="2065"/>
      <c r="O861" s="2065"/>
      <c r="P861" s="2065"/>
      <c r="Q861" s="2066"/>
      <c r="R861" s="2081"/>
      <c r="S861" s="2065"/>
      <c r="T861" s="2065"/>
      <c r="U861" s="2065"/>
      <c r="V861" s="2065"/>
      <c r="W861" s="2066"/>
      <c r="X861" s="2071"/>
      <c r="Y861" s="2072"/>
      <c r="Z861" s="2072"/>
      <c r="AA861" s="2072"/>
      <c r="AB861" s="2072"/>
      <c r="AC861" s="2072"/>
      <c r="AD861" s="2072"/>
      <c r="AE861" s="2072"/>
      <c r="AF861" s="2072"/>
      <c r="AG861" s="2072"/>
      <c r="AH861" s="2072"/>
      <c r="AI861" s="2072"/>
      <c r="AJ861" s="2072"/>
      <c r="AK861" s="2072"/>
      <c r="AL861" s="2072"/>
      <c r="AM861" s="2072"/>
      <c r="AN861" s="2072"/>
      <c r="AO861" s="2072"/>
      <c r="AP861" s="2072"/>
      <c r="AQ861" s="2072"/>
      <c r="AR861" s="2072"/>
      <c r="AS861" s="2072"/>
      <c r="AT861" s="2072"/>
      <c r="AU861" s="2072"/>
      <c r="AV861" s="2072"/>
      <c r="AW861" s="2072"/>
      <c r="AX861" s="2073"/>
      <c r="AY861" s="226"/>
    </row>
    <row r="862" spans="1:51" ht="19.5" customHeight="1" x14ac:dyDescent="0.15">
      <c r="A862" s="2100"/>
      <c r="B862" s="2101"/>
      <c r="C862" s="2064" t="s">
        <v>1869</v>
      </c>
      <c r="D862" s="2065"/>
      <c r="E862" s="2065"/>
      <c r="F862" s="2065"/>
      <c r="G862" s="2065"/>
      <c r="H862" s="2065"/>
      <c r="I862" s="2065"/>
      <c r="J862" s="2065"/>
      <c r="K862" s="2066"/>
      <c r="L862" s="2081">
        <v>6</v>
      </c>
      <c r="M862" s="2065"/>
      <c r="N862" s="2065"/>
      <c r="O862" s="2065"/>
      <c r="P862" s="2065"/>
      <c r="Q862" s="2066"/>
      <c r="R862" s="2081"/>
      <c r="S862" s="2065"/>
      <c r="T862" s="2065"/>
      <c r="U862" s="2065"/>
      <c r="V862" s="2065"/>
      <c r="W862" s="2066"/>
      <c r="X862" s="2071"/>
      <c r="Y862" s="2072"/>
      <c r="Z862" s="2072"/>
      <c r="AA862" s="2072"/>
      <c r="AB862" s="2072"/>
      <c r="AC862" s="2072"/>
      <c r="AD862" s="2072"/>
      <c r="AE862" s="2072"/>
      <c r="AF862" s="2072"/>
      <c r="AG862" s="2072"/>
      <c r="AH862" s="2072"/>
      <c r="AI862" s="2072"/>
      <c r="AJ862" s="2072"/>
      <c r="AK862" s="2072"/>
      <c r="AL862" s="2072"/>
      <c r="AM862" s="2072"/>
      <c r="AN862" s="2072"/>
      <c r="AO862" s="2072"/>
      <c r="AP862" s="2072"/>
      <c r="AQ862" s="2072"/>
      <c r="AR862" s="2072"/>
      <c r="AS862" s="2072"/>
      <c r="AT862" s="2072"/>
      <c r="AU862" s="2072"/>
      <c r="AV862" s="2072"/>
      <c r="AW862" s="2072"/>
      <c r="AX862" s="2073"/>
      <c r="AY862" s="226"/>
    </row>
    <row r="863" spans="1:51" ht="19.5" customHeight="1" x14ac:dyDescent="0.15">
      <c r="A863" s="2100"/>
      <c r="B863" s="2101"/>
      <c r="C863" s="2064" t="s">
        <v>1870</v>
      </c>
      <c r="D863" s="2065"/>
      <c r="E863" s="2065"/>
      <c r="F863" s="2065"/>
      <c r="G863" s="2065"/>
      <c r="H863" s="2065"/>
      <c r="I863" s="2065"/>
      <c r="J863" s="2065"/>
      <c r="K863" s="2066"/>
      <c r="L863" s="2081">
        <v>12</v>
      </c>
      <c r="M863" s="2065"/>
      <c r="N863" s="2065"/>
      <c r="O863" s="2065"/>
      <c r="P863" s="2065"/>
      <c r="Q863" s="2066"/>
      <c r="R863" s="2081"/>
      <c r="S863" s="2065"/>
      <c r="T863" s="2065"/>
      <c r="U863" s="2065"/>
      <c r="V863" s="2065"/>
      <c r="W863" s="2066"/>
      <c r="X863" s="2071"/>
      <c r="Y863" s="2072"/>
      <c r="Z863" s="2072"/>
      <c r="AA863" s="2072"/>
      <c r="AB863" s="2072"/>
      <c r="AC863" s="2072"/>
      <c r="AD863" s="2072"/>
      <c r="AE863" s="2072"/>
      <c r="AF863" s="2072"/>
      <c r="AG863" s="2072"/>
      <c r="AH863" s="2072"/>
      <c r="AI863" s="2072"/>
      <c r="AJ863" s="2072"/>
      <c r="AK863" s="2072"/>
      <c r="AL863" s="2072"/>
      <c r="AM863" s="2072"/>
      <c r="AN863" s="2072"/>
      <c r="AO863" s="2072"/>
      <c r="AP863" s="2072"/>
      <c r="AQ863" s="2072"/>
      <c r="AR863" s="2072"/>
      <c r="AS863" s="2072"/>
      <c r="AT863" s="2072"/>
      <c r="AU863" s="2072"/>
      <c r="AV863" s="2072"/>
      <c r="AW863" s="2072"/>
      <c r="AX863" s="2073"/>
      <c r="AY863" s="226"/>
    </row>
    <row r="864" spans="1:51" ht="19.5" customHeight="1" x14ac:dyDescent="0.15">
      <c r="A864" s="2100"/>
      <c r="B864" s="2101"/>
      <c r="C864" s="2064"/>
      <c r="D864" s="2065"/>
      <c r="E864" s="2065"/>
      <c r="F864" s="2065"/>
      <c r="G864" s="2065"/>
      <c r="H864" s="2065"/>
      <c r="I864" s="2065"/>
      <c r="J864" s="2065"/>
      <c r="K864" s="2066"/>
      <c r="L864" s="2081"/>
      <c r="M864" s="2065"/>
      <c r="N864" s="2065"/>
      <c r="O864" s="2065"/>
      <c r="P864" s="2065"/>
      <c r="Q864" s="2066"/>
      <c r="R864" s="2081"/>
      <c r="S864" s="2065"/>
      <c r="T864" s="2065"/>
      <c r="U864" s="2065"/>
      <c r="V864" s="2065"/>
      <c r="W864" s="2066"/>
      <c r="X864" s="2071"/>
      <c r="Y864" s="2072"/>
      <c r="Z864" s="2072"/>
      <c r="AA864" s="2072"/>
      <c r="AB864" s="2072"/>
      <c r="AC864" s="2072"/>
      <c r="AD864" s="2072"/>
      <c r="AE864" s="2072"/>
      <c r="AF864" s="2072"/>
      <c r="AG864" s="2072"/>
      <c r="AH864" s="2072"/>
      <c r="AI864" s="2072"/>
      <c r="AJ864" s="2072"/>
      <c r="AK864" s="2072"/>
      <c r="AL864" s="2072"/>
      <c r="AM864" s="2072"/>
      <c r="AN864" s="2072"/>
      <c r="AO864" s="2072"/>
      <c r="AP864" s="2072"/>
      <c r="AQ864" s="2072"/>
      <c r="AR864" s="2072"/>
      <c r="AS864" s="2072"/>
      <c r="AT864" s="2072"/>
      <c r="AU864" s="2072"/>
      <c r="AV864" s="2072"/>
      <c r="AW864" s="2072"/>
      <c r="AX864" s="2073"/>
      <c r="AY864" s="226"/>
    </row>
    <row r="865" spans="1:51" ht="19.5" customHeight="1" x14ac:dyDescent="0.15">
      <c r="A865" s="2100"/>
      <c r="B865" s="2101"/>
      <c r="C865" s="2067"/>
      <c r="D865" s="2068"/>
      <c r="E865" s="2068"/>
      <c r="F865" s="2068"/>
      <c r="G865" s="2068"/>
      <c r="H865" s="2068"/>
      <c r="I865" s="2068"/>
      <c r="J865" s="2068"/>
      <c r="K865" s="2069"/>
      <c r="L865" s="2070"/>
      <c r="M865" s="2068"/>
      <c r="N865" s="2068"/>
      <c r="O865" s="2068"/>
      <c r="P865" s="2068"/>
      <c r="Q865" s="2069"/>
      <c r="R865" s="2070"/>
      <c r="S865" s="2068"/>
      <c r="T865" s="2068"/>
      <c r="U865" s="2068"/>
      <c r="V865" s="2068"/>
      <c r="W865" s="2069"/>
      <c r="X865" s="2071"/>
      <c r="Y865" s="2072"/>
      <c r="Z865" s="2072"/>
      <c r="AA865" s="2072"/>
      <c r="AB865" s="2072"/>
      <c r="AC865" s="2072"/>
      <c r="AD865" s="2072"/>
      <c r="AE865" s="2072"/>
      <c r="AF865" s="2072"/>
      <c r="AG865" s="2072"/>
      <c r="AH865" s="2072"/>
      <c r="AI865" s="2072"/>
      <c r="AJ865" s="2072"/>
      <c r="AK865" s="2072"/>
      <c r="AL865" s="2072"/>
      <c r="AM865" s="2072"/>
      <c r="AN865" s="2072"/>
      <c r="AO865" s="2072"/>
      <c r="AP865" s="2072"/>
      <c r="AQ865" s="2072"/>
      <c r="AR865" s="2072"/>
      <c r="AS865" s="2072"/>
      <c r="AT865" s="2072"/>
      <c r="AU865" s="2072"/>
      <c r="AV865" s="2072"/>
      <c r="AW865" s="2072"/>
      <c r="AX865" s="2073"/>
      <c r="AY865" s="226"/>
    </row>
    <row r="866" spans="1:51" ht="19.5" customHeight="1" thickBot="1" x14ac:dyDescent="0.2">
      <c r="A866" s="2102"/>
      <c r="B866" s="2103"/>
      <c r="C866" s="2074" t="s">
        <v>41</v>
      </c>
      <c r="D866" s="2075"/>
      <c r="E866" s="2075"/>
      <c r="F866" s="2075"/>
      <c r="G866" s="2075"/>
      <c r="H866" s="2075"/>
      <c r="I866" s="2075"/>
      <c r="J866" s="2075"/>
      <c r="K866" s="2076"/>
      <c r="L866" s="2077">
        <v>140</v>
      </c>
      <c r="M866" s="2075"/>
      <c r="N866" s="2075"/>
      <c r="O866" s="2075"/>
      <c r="P866" s="2075"/>
      <c r="Q866" s="2076"/>
      <c r="R866" s="2077"/>
      <c r="S866" s="2075"/>
      <c r="T866" s="2075"/>
      <c r="U866" s="2075"/>
      <c r="V866" s="2075"/>
      <c r="W866" s="2076"/>
      <c r="X866" s="2078"/>
      <c r="Y866" s="2079"/>
      <c r="Z866" s="2079"/>
      <c r="AA866" s="2079"/>
      <c r="AB866" s="2079"/>
      <c r="AC866" s="2079"/>
      <c r="AD866" s="2079"/>
      <c r="AE866" s="2079"/>
      <c r="AF866" s="2079"/>
      <c r="AG866" s="2079"/>
      <c r="AH866" s="2079"/>
      <c r="AI866" s="2079"/>
      <c r="AJ866" s="2079"/>
      <c r="AK866" s="2079"/>
      <c r="AL866" s="2079"/>
      <c r="AM866" s="2079"/>
      <c r="AN866" s="2079"/>
      <c r="AO866" s="2079"/>
      <c r="AP866" s="2079"/>
      <c r="AQ866" s="2079"/>
      <c r="AR866" s="2079"/>
      <c r="AS866" s="2079"/>
      <c r="AT866" s="2079"/>
      <c r="AU866" s="2079"/>
      <c r="AV866" s="2079"/>
      <c r="AW866" s="2079"/>
      <c r="AX866" s="2080"/>
      <c r="AY866" s="226"/>
    </row>
  </sheetData>
  <mergeCells count="275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5:O15"/>
    <mergeCell ref="P15:V15"/>
    <mergeCell ref="W15:AC15"/>
    <mergeCell ref="AD15:AJ15"/>
    <mergeCell ref="AK15:AQ15"/>
    <mergeCell ref="AR15:AX15"/>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A23:F26"/>
    <mergeCell ref="G23:X23"/>
    <mergeCell ref="Y23:AA23"/>
    <mergeCell ref="AB23:AD23"/>
    <mergeCell ref="AE23:AI23"/>
    <mergeCell ref="AJ23:AN23"/>
    <mergeCell ref="AE25:AI25"/>
    <mergeCell ref="AJ25:AN25"/>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19:F22"/>
    <mergeCell ref="G19:X19"/>
    <mergeCell ref="Y19:AA19"/>
    <mergeCell ref="AB19:AD19"/>
    <mergeCell ref="AE19:AI19"/>
    <mergeCell ref="AJ19:AN19"/>
    <mergeCell ref="AO25:AS25"/>
    <mergeCell ref="AT25:AX25"/>
    <mergeCell ref="G26:X26"/>
    <mergeCell ref="AE26:AI26"/>
    <mergeCell ref="AJ26:AN26"/>
    <mergeCell ref="AO26:AS26"/>
    <mergeCell ref="AT26:AX26"/>
    <mergeCell ref="AO23:AS23"/>
    <mergeCell ref="AT23:AX23"/>
    <mergeCell ref="G24:X24"/>
    <mergeCell ref="Y24:AA26"/>
    <mergeCell ref="AB24:AD26"/>
    <mergeCell ref="AE24:AI24"/>
    <mergeCell ref="AJ24:AN24"/>
    <mergeCell ref="AO24:AS24"/>
    <mergeCell ref="AT24:AX24"/>
    <mergeCell ref="G25:X25"/>
    <mergeCell ref="X32:AX32"/>
    <mergeCell ref="C33:K33"/>
    <mergeCell ref="AO29:AS29"/>
    <mergeCell ref="AT29:AX29"/>
    <mergeCell ref="G30:X30"/>
    <mergeCell ref="AE30:AI30"/>
    <mergeCell ref="AJ30:AN30"/>
    <mergeCell ref="AO30:AS30"/>
    <mergeCell ref="AT30:AX30"/>
    <mergeCell ref="AO27:AS27"/>
    <mergeCell ref="AT27:AX27"/>
    <mergeCell ref="G28:X28"/>
    <mergeCell ref="Y28:AA30"/>
    <mergeCell ref="AB28:AD30"/>
    <mergeCell ref="AE28:AI28"/>
    <mergeCell ref="AJ28:AN28"/>
    <mergeCell ref="AO28:AS28"/>
    <mergeCell ref="AT28:AX28"/>
    <mergeCell ref="G29:X29"/>
    <mergeCell ref="A27:F30"/>
    <mergeCell ref="G27:X27"/>
    <mergeCell ref="Y27:AA27"/>
    <mergeCell ref="AB27:AD27"/>
    <mergeCell ref="AE27:AI27"/>
    <mergeCell ref="AJ27:AN27"/>
    <mergeCell ref="AE29:AI29"/>
    <mergeCell ref="AJ29:AN29"/>
    <mergeCell ref="C37:K37"/>
    <mergeCell ref="L37:Q37"/>
    <mergeCell ref="R37:W37"/>
    <mergeCell ref="X37:AX37"/>
    <mergeCell ref="C38:K38"/>
    <mergeCell ref="L38:Q38"/>
    <mergeCell ref="R38:W38"/>
    <mergeCell ref="X38:AX38"/>
    <mergeCell ref="C35:K35"/>
    <mergeCell ref="L35:Q35"/>
    <mergeCell ref="R35:W35"/>
    <mergeCell ref="X35:AX35"/>
    <mergeCell ref="C36:K36"/>
    <mergeCell ref="L36:Q36"/>
    <mergeCell ref="R36:W36"/>
    <mergeCell ref="X36:AX36"/>
    <mergeCell ref="L33:Q33"/>
    <mergeCell ref="R33:W33"/>
    <mergeCell ref="X33:AX33"/>
    <mergeCell ref="C34:K34"/>
    <mergeCell ref="L34:Q34"/>
    <mergeCell ref="R34:W34"/>
    <mergeCell ref="X34:AX34"/>
    <mergeCell ref="A45:B47"/>
    <mergeCell ref="C45:AC45"/>
    <mergeCell ref="AD45:AF45"/>
    <mergeCell ref="AG45:AX47"/>
    <mergeCell ref="C46:AC46"/>
    <mergeCell ref="AD46:AF46"/>
    <mergeCell ref="C47:AC47"/>
    <mergeCell ref="AD47:AF47"/>
    <mergeCell ref="C41:K41"/>
    <mergeCell ref="L41:Q41"/>
    <mergeCell ref="R41:W41"/>
    <mergeCell ref="X41:AX41"/>
    <mergeCell ref="A43:AX43"/>
    <mergeCell ref="C44:AC44"/>
    <mergeCell ref="AD44:AF44"/>
    <mergeCell ref="AG44:AX44"/>
    <mergeCell ref="C39:K39"/>
    <mergeCell ref="L39:Q39"/>
    <mergeCell ref="R39:W39"/>
    <mergeCell ref="X39:AX39"/>
    <mergeCell ref="C40:K40"/>
    <mergeCell ref="L40:Q40"/>
    <mergeCell ref="R40:W40"/>
    <mergeCell ref="X40:AX40"/>
    <mergeCell ref="A31:B41"/>
    <mergeCell ref="C31:K31"/>
    <mergeCell ref="L31:Q31"/>
    <mergeCell ref="R31:W31"/>
    <mergeCell ref="X31:AX31"/>
    <mergeCell ref="C32:K32"/>
    <mergeCell ref="L32:Q32"/>
    <mergeCell ref="R32:W32"/>
    <mergeCell ref="AG54:AX56"/>
    <mergeCell ref="C55:AC55"/>
    <mergeCell ref="AD55:AF55"/>
    <mergeCell ref="C56:AC56"/>
    <mergeCell ref="AD56:AF56"/>
    <mergeCell ref="A57:B60"/>
    <mergeCell ref="C57:AC57"/>
    <mergeCell ref="AD57:AF57"/>
    <mergeCell ref="AG57:AX60"/>
    <mergeCell ref="C58:F58"/>
    <mergeCell ref="C52:AC52"/>
    <mergeCell ref="AD52:AF52"/>
    <mergeCell ref="C53:AC53"/>
    <mergeCell ref="AD53:AF53"/>
    <mergeCell ref="A54:B56"/>
    <mergeCell ref="C54:AC54"/>
    <mergeCell ref="AD54:AF54"/>
    <mergeCell ref="A48:B53"/>
    <mergeCell ref="C48:AC48"/>
    <mergeCell ref="AD48:AF48"/>
    <mergeCell ref="AG48:AX53"/>
    <mergeCell ref="C49:AC49"/>
    <mergeCell ref="AD49:AF49"/>
    <mergeCell ref="C50:AC50"/>
    <mergeCell ref="AD50:AF50"/>
    <mergeCell ref="C51:AC51"/>
    <mergeCell ref="AD51:AF51"/>
    <mergeCell ref="A64:AX64"/>
    <mergeCell ref="A65:AX65"/>
    <mergeCell ref="A66:E66"/>
    <mergeCell ref="F66:AX66"/>
    <mergeCell ref="A67:AX67"/>
    <mergeCell ref="A68:E68"/>
    <mergeCell ref="F68:AX68"/>
    <mergeCell ref="A61:B62"/>
    <mergeCell ref="C61:F61"/>
    <mergeCell ref="G61:AX61"/>
    <mergeCell ref="C62:F62"/>
    <mergeCell ref="G62:AX62"/>
    <mergeCell ref="A63:AX63"/>
    <mergeCell ref="G58:S58"/>
    <mergeCell ref="T58:AF58"/>
    <mergeCell ref="C59:F59"/>
    <mergeCell ref="G59:S59"/>
    <mergeCell ref="T59:AF59"/>
    <mergeCell ref="C60:F60"/>
    <mergeCell ref="G60:S60"/>
    <mergeCell ref="T60:AF60"/>
    <mergeCell ref="A74:F140"/>
    <mergeCell ref="G123:AC123"/>
    <mergeCell ref="A143:F166"/>
    <mergeCell ref="K145:S145"/>
    <mergeCell ref="AG145:AO145"/>
    <mergeCell ref="K146:S146"/>
    <mergeCell ref="AG146:AO146"/>
    <mergeCell ref="K148:S148"/>
    <mergeCell ref="AG148:AO148"/>
    <mergeCell ref="K149:S149"/>
    <mergeCell ref="A69:AX69"/>
    <mergeCell ref="A70:AX70"/>
    <mergeCell ref="A71:AX71"/>
    <mergeCell ref="A72:B72"/>
    <mergeCell ref="C72:J72"/>
    <mergeCell ref="K72:R72"/>
    <mergeCell ref="S72:Z72"/>
    <mergeCell ref="AA72:AH72"/>
    <mergeCell ref="AI72:AP72"/>
    <mergeCell ref="AQ72:AX72"/>
    <mergeCell ref="W160:AE160"/>
    <mergeCell ref="W162:AE162"/>
    <mergeCell ref="W163:AE163"/>
    <mergeCell ref="A169:F232"/>
    <mergeCell ref="K170:AG170"/>
    <mergeCell ref="L171:AG171"/>
    <mergeCell ref="Y173:AG174"/>
    <mergeCell ref="Y175:AG176"/>
    <mergeCell ref="H180:P180"/>
    <mergeCell ref="S180:AA180"/>
    <mergeCell ref="J155:R155"/>
    <mergeCell ref="AB155:AJ155"/>
    <mergeCell ref="J156:R156"/>
    <mergeCell ref="AB156:AJ156"/>
    <mergeCell ref="I158:AE158"/>
    <mergeCell ref="W159:AE159"/>
    <mergeCell ref="AG149:AO149"/>
    <mergeCell ref="H151:AD151"/>
    <mergeCell ref="S152:AA152"/>
    <mergeCell ref="S153:AA153"/>
    <mergeCell ref="J154:R154"/>
    <mergeCell ref="AB154:AJ154"/>
    <mergeCell ref="J190:Q190"/>
    <mergeCell ref="T190:AA190"/>
    <mergeCell ref="AD190:AK190"/>
    <mergeCell ref="AN190:AU190"/>
    <mergeCell ref="J194:Q195"/>
    <mergeCell ref="T194:AA195"/>
    <mergeCell ref="AD194:AK195"/>
    <mergeCell ref="AN194:AU195"/>
    <mergeCell ref="H183:P184"/>
    <mergeCell ref="S183:AA184"/>
    <mergeCell ref="AD183:AL184"/>
    <mergeCell ref="AO183:AW184"/>
    <mergeCell ref="J188:Q189"/>
    <mergeCell ref="T188:AA189"/>
    <mergeCell ref="AD188:AK189"/>
    <mergeCell ref="AN188:AU189"/>
    <mergeCell ref="AD180:AL180"/>
    <mergeCell ref="AO180:AW180"/>
    <mergeCell ref="H181:P182"/>
    <mergeCell ref="S181:AA182"/>
    <mergeCell ref="AD181:AL182"/>
    <mergeCell ref="AO181:AW182"/>
    <mergeCell ref="J208:Q208"/>
    <mergeCell ref="T208:AA208"/>
    <mergeCell ref="AD208:AK208"/>
    <mergeCell ref="AN208:AU208"/>
    <mergeCell ref="L210:AG210"/>
    <mergeCell ref="Y211:AG212"/>
    <mergeCell ref="J202:Q202"/>
    <mergeCell ref="T202:AA202"/>
    <mergeCell ref="AD202:AK202"/>
    <mergeCell ref="AN202:AU202"/>
    <mergeCell ref="J206:Q207"/>
    <mergeCell ref="T206:AA207"/>
    <mergeCell ref="AD206:AK207"/>
    <mergeCell ref="AN206:AU207"/>
    <mergeCell ref="J196:Q196"/>
    <mergeCell ref="T196:AA196"/>
    <mergeCell ref="AD196:AK196"/>
    <mergeCell ref="AN196:AU196"/>
    <mergeCell ref="J200:Q201"/>
    <mergeCell ref="T200:AA201"/>
    <mergeCell ref="AD200:AK201"/>
    <mergeCell ref="AN200:AU201"/>
    <mergeCell ref="I226:P227"/>
    <mergeCell ref="S226:AA227"/>
    <mergeCell ref="AD226:AL227"/>
    <mergeCell ref="AO226:AW227"/>
    <mergeCell ref="I228:P229"/>
    <mergeCell ref="S228:AA229"/>
    <mergeCell ref="AD228:AL229"/>
    <mergeCell ref="AO228:AW229"/>
    <mergeCell ref="H221:P222"/>
    <mergeCell ref="S221:AA222"/>
    <mergeCell ref="AD221:AL222"/>
    <mergeCell ref="AO221:AW222"/>
    <mergeCell ref="H225:P225"/>
    <mergeCell ref="S225:AA225"/>
    <mergeCell ref="AD225:AL225"/>
    <mergeCell ref="AO225:AW225"/>
    <mergeCell ref="Y213:AG214"/>
    <mergeCell ref="H218:P218"/>
    <mergeCell ref="S218:AA218"/>
    <mergeCell ref="AD218:AL218"/>
    <mergeCell ref="AO218:AW218"/>
    <mergeCell ref="H219:P220"/>
    <mergeCell ref="S219:AA220"/>
    <mergeCell ref="AD219:AL220"/>
    <mergeCell ref="AO219:AW220"/>
    <mergeCell ref="AD258:AK259"/>
    <mergeCell ref="AN258:AU259"/>
    <mergeCell ref="J260:Q260"/>
    <mergeCell ref="T260:AA260"/>
    <mergeCell ref="AD260:AK260"/>
    <mergeCell ref="AN260:AU260"/>
    <mergeCell ref="AD252:AK253"/>
    <mergeCell ref="AN252:AU253"/>
    <mergeCell ref="J254:Q254"/>
    <mergeCell ref="T254:AA254"/>
    <mergeCell ref="AD254:AK254"/>
    <mergeCell ref="AN254:AU254"/>
    <mergeCell ref="AD246:AK247"/>
    <mergeCell ref="AN246:AU247"/>
    <mergeCell ref="J248:Q248"/>
    <mergeCell ref="T248:AA248"/>
    <mergeCell ref="AD248:AK248"/>
    <mergeCell ref="AN248:AU248"/>
    <mergeCell ref="J246:Q247"/>
    <mergeCell ref="T246:AA247"/>
    <mergeCell ref="J252:Q253"/>
    <mergeCell ref="T252:AA253"/>
    <mergeCell ref="J258:Q259"/>
    <mergeCell ref="T258:AA259"/>
    <mergeCell ref="A289:F332"/>
    <mergeCell ref="G289:AB289"/>
    <mergeCell ref="AC289:AX289"/>
    <mergeCell ref="G290:K290"/>
    <mergeCell ref="L290:X290"/>
    <mergeCell ref="Y290:AB290"/>
    <mergeCell ref="AC290:AG290"/>
    <mergeCell ref="AH290:AT290"/>
    <mergeCell ref="AU290:AX290"/>
    <mergeCell ref="G291:K291"/>
    <mergeCell ref="L269:AG269"/>
    <mergeCell ref="Y271:AG272"/>
    <mergeCell ref="Y273:AG274"/>
    <mergeCell ref="Y278:AG278"/>
    <mergeCell ref="Y279:AG280"/>
    <mergeCell ref="Y281:AG282"/>
    <mergeCell ref="J264:Q265"/>
    <mergeCell ref="T264:AA265"/>
    <mergeCell ref="AD264:AK265"/>
    <mergeCell ref="AN264:AU265"/>
    <mergeCell ref="J266:Q266"/>
    <mergeCell ref="T266:AA266"/>
    <mergeCell ref="AD266:AK266"/>
    <mergeCell ref="AN266:AU266"/>
    <mergeCell ref="A235:F286"/>
    <mergeCell ref="H238:P238"/>
    <mergeCell ref="I239:P240"/>
    <mergeCell ref="I241:P242"/>
    <mergeCell ref="AU292:AX292"/>
    <mergeCell ref="G293:K293"/>
    <mergeCell ref="L293:X293"/>
    <mergeCell ref="Y293:AB293"/>
    <mergeCell ref="AC293:AG293"/>
    <mergeCell ref="AH293:AT293"/>
    <mergeCell ref="AU293:AX293"/>
    <mergeCell ref="L291:X291"/>
    <mergeCell ref="Y291:AB291"/>
    <mergeCell ref="AC291:AG291"/>
    <mergeCell ref="AH291:AT291"/>
    <mergeCell ref="AU291:AX291"/>
    <mergeCell ref="G292:K292"/>
    <mergeCell ref="L292:X292"/>
    <mergeCell ref="Y292:AB292"/>
    <mergeCell ref="AC292:AG292"/>
    <mergeCell ref="AH292:AT292"/>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0:AB300"/>
    <mergeCell ref="AC300:AX300"/>
    <mergeCell ref="G301:K301"/>
    <mergeCell ref="L301:X301"/>
    <mergeCell ref="Y301:AB301"/>
    <mergeCell ref="AC301:AG301"/>
    <mergeCell ref="AH301:AT301"/>
    <mergeCell ref="AU301:AX301"/>
    <mergeCell ref="G306:K306"/>
    <mergeCell ref="L306:X306"/>
    <mergeCell ref="Y306:AB306"/>
    <mergeCell ref="AC306:AG306"/>
    <mergeCell ref="AH306:AT306"/>
    <mergeCell ref="AU306:AX306"/>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7:K307"/>
    <mergeCell ref="L307:X307"/>
    <mergeCell ref="Y307:AB307"/>
    <mergeCell ref="AC307:AG307"/>
    <mergeCell ref="AH307:AT307"/>
    <mergeCell ref="AU307:AX307"/>
    <mergeCell ref="G313:K313"/>
    <mergeCell ref="L313:X313"/>
    <mergeCell ref="Y313:AB313"/>
    <mergeCell ref="AC313:AG313"/>
    <mergeCell ref="AH313:AT313"/>
    <mergeCell ref="AU313:AX313"/>
    <mergeCell ref="G311:K311"/>
    <mergeCell ref="L311:X311"/>
    <mergeCell ref="Y311:AB311"/>
    <mergeCell ref="AC311:AX311"/>
    <mergeCell ref="G312:K312"/>
    <mergeCell ref="L312:X312"/>
    <mergeCell ref="Y312:AB312"/>
    <mergeCell ref="AC312:AG312"/>
    <mergeCell ref="AH312:AT312"/>
    <mergeCell ref="AU312:AX312"/>
    <mergeCell ref="G310:K310"/>
    <mergeCell ref="L310:X310"/>
    <mergeCell ref="Y310:AB310"/>
    <mergeCell ref="AC310:AG310"/>
    <mergeCell ref="AH310:AT310"/>
    <mergeCell ref="AU310:AX310"/>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K319"/>
    <mergeCell ref="L319:X319"/>
    <mergeCell ref="Y319:AB319"/>
    <mergeCell ref="AC319:AG319"/>
    <mergeCell ref="AH319:AT319"/>
    <mergeCell ref="AU319:AX319"/>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2:AB322"/>
    <mergeCell ref="AC322:AX322"/>
    <mergeCell ref="G323:K323"/>
    <mergeCell ref="L323:X323"/>
    <mergeCell ref="Y323:AB323"/>
    <mergeCell ref="AC323:AG323"/>
    <mergeCell ref="AH323:AT323"/>
    <mergeCell ref="AU323:AX323"/>
    <mergeCell ref="G321:K321"/>
    <mergeCell ref="L321:X321"/>
    <mergeCell ref="Y321:AB321"/>
    <mergeCell ref="AC321:AG321"/>
    <mergeCell ref="AH321:AT321"/>
    <mergeCell ref="AU321:AX321"/>
    <mergeCell ref="G320:K320"/>
    <mergeCell ref="L320:X320"/>
    <mergeCell ref="Y320:AB320"/>
    <mergeCell ref="AC320:AG320"/>
    <mergeCell ref="AH320:AT320"/>
    <mergeCell ref="AU320:AX320"/>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32:K332"/>
    <mergeCell ref="L332:X332"/>
    <mergeCell ref="Y332:AB332"/>
    <mergeCell ref="AC332:AG332"/>
    <mergeCell ref="AH332:AT332"/>
    <mergeCell ref="AU332:AX332"/>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340:B340"/>
    <mergeCell ref="C340:L340"/>
    <mergeCell ref="M340:AJ340"/>
    <mergeCell ref="AK340:AP340"/>
    <mergeCell ref="AQ340:AT340"/>
    <mergeCell ref="AU340:AX340"/>
    <mergeCell ref="A337:B337"/>
    <mergeCell ref="C337:L337"/>
    <mergeCell ref="M337:AJ337"/>
    <mergeCell ref="AK337:AP337"/>
    <mergeCell ref="AQ337:AT337"/>
    <mergeCell ref="AU337:AX337"/>
    <mergeCell ref="A336:B336"/>
    <mergeCell ref="C336:L336"/>
    <mergeCell ref="M336:AJ336"/>
    <mergeCell ref="AK336:AP336"/>
    <mergeCell ref="AQ336:AT336"/>
    <mergeCell ref="AU336:AX336"/>
    <mergeCell ref="A345:B345"/>
    <mergeCell ref="C345:L345"/>
    <mergeCell ref="M345:AJ345"/>
    <mergeCell ref="AK345:AP345"/>
    <mergeCell ref="AQ345:AT345"/>
    <mergeCell ref="AU345:AX345"/>
    <mergeCell ref="A344:B344"/>
    <mergeCell ref="C344:L344"/>
    <mergeCell ref="M344:AJ344"/>
    <mergeCell ref="AK344:AP344"/>
    <mergeCell ref="AQ344:AT344"/>
    <mergeCell ref="AU344:AX344"/>
    <mergeCell ref="A341:B341"/>
    <mergeCell ref="C341:L341"/>
    <mergeCell ref="M341:AJ341"/>
    <mergeCell ref="AK341:AP341"/>
    <mergeCell ref="AQ341:AT341"/>
    <mergeCell ref="AU341:AX341"/>
    <mergeCell ref="A350:B350"/>
    <mergeCell ref="C350:L350"/>
    <mergeCell ref="M350:AJ350"/>
    <mergeCell ref="AK350:AP350"/>
    <mergeCell ref="AQ350:AT350"/>
    <mergeCell ref="AU350:AX350"/>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53:B353"/>
    <mergeCell ref="C353:L353"/>
    <mergeCell ref="M353:AJ353"/>
    <mergeCell ref="AK353:AP353"/>
    <mergeCell ref="AQ353:AT353"/>
    <mergeCell ref="AU353:AX353"/>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4:B354"/>
    <mergeCell ref="C354:L354"/>
    <mergeCell ref="M354:AJ354"/>
    <mergeCell ref="AK354:AP354"/>
    <mergeCell ref="AQ354:AT354"/>
    <mergeCell ref="AU354:AX354"/>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57:B357"/>
    <mergeCell ref="C357:L357"/>
    <mergeCell ref="M357:AJ357"/>
    <mergeCell ref="AK357:AP357"/>
    <mergeCell ref="AQ357:AT357"/>
    <mergeCell ref="AU357:AX357"/>
    <mergeCell ref="A364:B364"/>
    <mergeCell ref="C364:L364"/>
    <mergeCell ref="M364:AJ364"/>
    <mergeCell ref="AK364:AP364"/>
    <mergeCell ref="AQ364:AT364"/>
    <mergeCell ref="AU364:AX364"/>
    <mergeCell ref="A363:B363"/>
    <mergeCell ref="C363:L363"/>
    <mergeCell ref="M363:AJ363"/>
    <mergeCell ref="AK363:AP363"/>
    <mergeCell ref="AQ363:AT363"/>
    <mergeCell ref="AU363:AX363"/>
    <mergeCell ref="A360:B360"/>
    <mergeCell ref="C360:L360"/>
    <mergeCell ref="M360:AJ360"/>
    <mergeCell ref="AK360:AP360"/>
    <mergeCell ref="AQ360:AT360"/>
    <mergeCell ref="AU360:AX360"/>
    <mergeCell ref="A367:B367"/>
    <mergeCell ref="C367:L367"/>
    <mergeCell ref="M367:AJ367"/>
    <mergeCell ref="AK367:AP367"/>
    <mergeCell ref="AQ367:AT367"/>
    <mergeCell ref="AU367:AX367"/>
    <mergeCell ref="A366:B366"/>
    <mergeCell ref="C366:L366"/>
    <mergeCell ref="M366:AJ366"/>
    <mergeCell ref="AK366:AP366"/>
    <mergeCell ref="AQ366:AT366"/>
    <mergeCell ref="AU366:AX366"/>
    <mergeCell ref="A365:B365"/>
    <mergeCell ref="C365:L365"/>
    <mergeCell ref="M365:AJ365"/>
    <mergeCell ref="AK365:AP365"/>
    <mergeCell ref="AQ365:AT365"/>
    <mergeCell ref="AU365:AX365"/>
    <mergeCell ref="A370:B370"/>
    <mergeCell ref="C370:L370"/>
    <mergeCell ref="M370:AJ370"/>
    <mergeCell ref="AK370:AP370"/>
    <mergeCell ref="AQ370:AT370"/>
    <mergeCell ref="AU370:AX370"/>
    <mergeCell ref="A369:B369"/>
    <mergeCell ref="C369:L369"/>
    <mergeCell ref="M369:AJ369"/>
    <mergeCell ref="AK369:AP369"/>
    <mergeCell ref="AQ369:AT369"/>
    <mergeCell ref="AU369:AX369"/>
    <mergeCell ref="A368:B368"/>
    <mergeCell ref="C368:L368"/>
    <mergeCell ref="M368:AJ368"/>
    <mergeCell ref="AK368:AP368"/>
    <mergeCell ref="AQ368:AT368"/>
    <mergeCell ref="AU368:AX368"/>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76:B376"/>
    <mergeCell ref="C376:L376"/>
    <mergeCell ref="M376:AJ376"/>
    <mergeCell ref="AK376:AP376"/>
    <mergeCell ref="AQ376:AT376"/>
    <mergeCell ref="AU376:AX376"/>
    <mergeCell ref="A385:B385"/>
    <mergeCell ref="C385:L385"/>
    <mergeCell ref="M385:AJ385"/>
    <mergeCell ref="AK385:AP385"/>
    <mergeCell ref="AQ385:AT385"/>
    <mergeCell ref="AU385:AX385"/>
    <mergeCell ref="A382:B382"/>
    <mergeCell ref="C382:L382"/>
    <mergeCell ref="M382:AJ382"/>
    <mergeCell ref="AK382:AP382"/>
    <mergeCell ref="AQ382:AT382"/>
    <mergeCell ref="AU382:AX382"/>
    <mergeCell ref="A381:B381"/>
    <mergeCell ref="C381:L381"/>
    <mergeCell ref="M381:AJ381"/>
    <mergeCell ref="AK381:AP381"/>
    <mergeCell ref="AQ381:AT381"/>
    <mergeCell ref="AU381:AX381"/>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93:B393"/>
    <mergeCell ref="C393:L393"/>
    <mergeCell ref="M393:AJ393"/>
    <mergeCell ref="AK393:AP393"/>
    <mergeCell ref="AQ393:AT393"/>
    <mergeCell ref="AU393:AX393"/>
    <mergeCell ref="A392:B392"/>
    <mergeCell ref="C392:L392"/>
    <mergeCell ref="M392:AJ392"/>
    <mergeCell ref="AK392:AP392"/>
    <mergeCell ref="AQ392:AT392"/>
    <mergeCell ref="AU392:AX392"/>
    <mergeCell ref="A389:B389"/>
    <mergeCell ref="C389:L389"/>
    <mergeCell ref="M389:AJ389"/>
    <mergeCell ref="AK389:AP389"/>
    <mergeCell ref="AQ389:AT389"/>
    <mergeCell ref="AU389:AX389"/>
    <mergeCell ref="A400:B400"/>
    <mergeCell ref="C400:L400"/>
    <mergeCell ref="M400:AJ400"/>
    <mergeCell ref="AK400:AP400"/>
    <mergeCell ref="AQ400:AT400"/>
    <mergeCell ref="AU400:AX400"/>
    <mergeCell ref="A397:B397"/>
    <mergeCell ref="C397:L397"/>
    <mergeCell ref="M397:AJ397"/>
    <mergeCell ref="AK397:AP397"/>
    <mergeCell ref="AQ397:AT397"/>
    <mergeCell ref="AU397:AX397"/>
    <mergeCell ref="A396:B396"/>
    <mergeCell ref="C396:L396"/>
    <mergeCell ref="M396:AJ396"/>
    <mergeCell ref="AK396:AP396"/>
    <mergeCell ref="AQ396:AT396"/>
    <mergeCell ref="AU396:AX396"/>
    <mergeCell ref="A403:B403"/>
    <mergeCell ref="C403:L403"/>
    <mergeCell ref="M403:AJ403"/>
    <mergeCell ref="AK403:AP403"/>
    <mergeCell ref="AQ403:AT403"/>
    <mergeCell ref="AU403:AX403"/>
    <mergeCell ref="A402:B402"/>
    <mergeCell ref="C402:L402"/>
    <mergeCell ref="M402:AJ402"/>
    <mergeCell ref="AK402:AP402"/>
    <mergeCell ref="AQ402:AT402"/>
    <mergeCell ref="AU402:AX402"/>
    <mergeCell ref="A401:B401"/>
    <mergeCell ref="C401:L401"/>
    <mergeCell ref="M401:AJ401"/>
    <mergeCell ref="AK401:AP401"/>
    <mergeCell ref="AQ401:AT401"/>
    <mergeCell ref="AU401:AX401"/>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0:B410"/>
    <mergeCell ref="C410:L410"/>
    <mergeCell ref="M410:AJ410"/>
    <mergeCell ref="AK410:AP410"/>
    <mergeCell ref="AQ410:AT410"/>
    <mergeCell ref="AU410:AX41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33:B433"/>
    <mergeCell ref="C433:L433"/>
    <mergeCell ref="M433:AJ433"/>
    <mergeCell ref="AK433:AP433"/>
    <mergeCell ref="AQ433:AT433"/>
    <mergeCell ref="AU433:AX433"/>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8:B438"/>
    <mergeCell ref="C438:L438"/>
    <mergeCell ref="M438:AJ438"/>
    <mergeCell ref="AK438:AP438"/>
    <mergeCell ref="AQ438:AT438"/>
    <mergeCell ref="AU438:AX438"/>
    <mergeCell ref="A435:B435"/>
    <mergeCell ref="C435:L435"/>
    <mergeCell ref="M435:AJ435"/>
    <mergeCell ref="AK435:AP435"/>
    <mergeCell ref="AQ435:AT435"/>
    <mergeCell ref="AU435:AX435"/>
    <mergeCell ref="A434:B434"/>
    <mergeCell ref="C434:L434"/>
    <mergeCell ref="M434:AJ434"/>
    <mergeCell ref="AK434:AP434"/>
    <mergeCell ref="AQ434:AT434"/>
    <mergeCell ref="AU434:AX43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39:B439"/>
    <mergeCell ref="C439:L439"/>
    <mergeCell ref="M439:AJ439"/>
    <mergeCell ref="AK439:AP439"/>
    <mergeCell ref="AQ439:AT439"/>
    <mergeCell ref="AU439:AX439"/>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59:B459"/>
    <mergeCell ref="C459:L459"/>
    <mergeCell ref="M459:AJ459"/>
    <mergeCell ref="AK459:AP459"/>
    <mergeCell ref="AQ459:AT459"/>
    <mergeCell ref="AU459:AX459"/>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0:B460"/>
    <mergeCell ref="C460:L460"/>
    <mergeCell ref="M460:AJ460"/>
    <mergeCell ref="AK460:AP460"/>
    <mergeCell ref="AQ460:AT460"/>
    <mergeCell ref="AU460:AX460"/>
    <mergeCell ref="A471:B471"/>
    <mergeCell ref="C471:L471"/>
    <mergeCell ref="M471:AJ471"/>
    <mergeCell ref="AK471:AP471"/>
    <mergeCell ref="AQ471:AT471"/>
    <mergeCell ref="AU471:AX471"/>
    <mergeCell ref="A468:B468"/>
    <mergeCell ref="C468:L468"/>
    <mergeCell ref="M468:AJ468"/>
    <mergeCell ref="AK468:AP468"/>
    <mergeCell ref="AQ468:AT468"/>
    <mergeCell ref="AU468:AX468"/>
    <mergeCell ref="A467:B467"/>
    <mergeCell ref="C467:L467"/>
    <mergeCell ref="M467:AJ467"/>
    <mergeCell ref="AK467:AP467"/>
    <mergeCell ref="AQ467:AT467"/>
    <mergeCell ref="AU467:AX46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2:B472"/>
    <mergeCell ref="C472:L472"/>
    <mergeCell ref="M472:AJ472"/>
    <mergeCell ref="AK472:AP472"/>
    <mergeCell ref="AQ472:AT472"/>
    <mergeCell ref="AU472:AX472"/>
    <mergeCell ref="A483:B483"/>
    <mergeCell ref="C483:L483"/>
    <mergeCell ref="M483:AJ483"/>
    <mergeCell ref="AK483:AP483"/>
    <mergeCell ref="AQ483:AT483"/>
    <mergeCell ref="AU483:AX483"/>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4:B484"/>
    <mergeCell ref="C484:L484"/>
    <mergeCell ref="M484:AJ484"/>
    <mergeCell ref="AK484:AP484"/>
    <mergeCell ref="AQ484:AT484"/>
    <mergeCell ref="AU484:AX484"/>
    <mergeCell ref="A495:B495"/>
    <mergeCell ref="C495:L495"/>
    <mergeCell ref="M495:AJ495"/>
    <mergeCell ref="AK495:AP495"/>
    <mergeCell ref="AQ495:AT495"/>
    <mergeCell ref="AU495:AX495"/>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500:B500"/>
    <mergeCell ref="C500:L500"/>
    <mergeCell ref="M500:AJ500"/>
    <mergeCell ref="AK500:AP500"/>
    <mergeCell ref="AQ500:AT500"/>
    <mergeCell ref="AU500:AX500"/>
    <mergeCell ref="A499:B499"/>
    <mergeCell ref="C499:L499"/>
    <mergeCell ref="M499:AJ499"/>
    <mergeCell ref="AK499:AP499"/>
    <mergeCell ref="AQ499:AT499"/>
    <mergeCell ref="AU499:AX499"/>
    <mergeCell ref="A496:B496"/>
    <mergeCell ref="C496:L496"/>
    <mergeCell ref="M496:AJ496"/>
    <mergeCell ref="AK496:AP496"/>
    <mergeCell ref="AQ496:AT496"/>
    <mergeCell ref="AU496:AX496"/>
    <mergeCell ref="A507:B507"/>
    <mergeCell ref="C507:L507"/>
    <mergeCell ref="M507:AJ507"/>
    <mergeCell ref="AK507:AP507"/>
    <mergeCell ref="AQ507:AT507"/>
    <mergeCell ref="AU507:AX507"/>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08:B508"/>
    <mergeCell ref="C508:L508"/>
    <mergeCell ref="M508:AJ508"/>
    <mergeCell ref="AK508:AP508"/>
    <mergeCell ref="AQ508:AT508"/>
    <mergeCell ref="AU508:AX508"/>
    <mergeCell ref="A519:B519"/>
    <mergeCell ref="C519:L519"/>
    <mergeCell ref="M519:AJ519"/>
    <mergeCell ref="AK519:AP519"/>
    <mergeCell ref="AQ519:AT519"/>
    <mergeCell ref="AU519:AX519"/>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0:B520"/>
    <mergeCell ref="C520:L520"/>
    <mergeCell ref="M520:AJ520"/>
    <mergeCell ref="AK520:AP520"/>
    <mergeCell ref="AQ520:AT520"/>
    <mergeCell ref="AU520:AX520"/>
    <mergeCell ref="A531:B531"/>
    <mergeCell ref="C531:L531"/>
    <mergeCell ref="M531:AJ531"/>
    <mergeCell ref="AK531:AP531"/>
    <mergeCell ref="AQ531:AT531"/>
    <mergeCell ref="AU531:AX531"/>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36:B536"/>
    <mergeCell ref="C536:L536"/>
    <mergeCell ref="M536:AJ536"/>
    <mergeCell ref="AK536:AP536"/>
    <mergeCell ref="AQ536:AT536"/>
    <mergeCell ref="AU536:AX536"/>
    <mergeCell ref="A535:B535"/>
    <mergeCell ref="C535:L535"/>
    <mergeCell ref="M535:AJ535"/>
    <mergeCell ref="AK535:AP535"/>
    <mergeCell ref="AQ535:AT535"/>
    <mergeCell ref="AU535:AX535"/>
    <mergeCell ref="A532:B532"/>
    <mergeCell ref="C532:L532"/>
    <mergeCell ref="M532:AJ532"/>
    <mergeCell ref="AK532:AP532"/>
    <mergeCell ref="AQ532:AT532"/>
    <mergeCell ref="AU532:AX532"/>
    <mergeCell ref="A543:B543"/>
    <mergeCell ref="C543:L543"/>
    <mergeCell ref="M543:AJ543"/>
    <mergeCell ref="AK543:AP543"/>
    <mergeCell ref="AQ543:AT543"/>
    <mergeCell ref="AU543:AX543"/>
    <mergeCell ref="A540:B540"/>
    <mergeCell ref="C540:L540"/>
    <mergeCell ref="M540:AJ540"/>
    <mergeCell ref="AK540:AP540"/>
    <mergeCell ref="AQ540:AT540"/>
    <mergeCell ref="AU540:AX540"/>
    <mergeCell ref="A539:B539"/>
    <mergeCell ref="C539:L539"/>
    <mergeCell ref="M539:AJ539"/>
    <mergeCell ref="AK539:AP539"/>
    <mergeCell ref="AQ539:AT539"/>
    <mergeCell ref="AU539:AX539"/>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544:B544"/>
    <mergeCell ref="C544:L544"/>
    <mergeCell ref="M544:AJ544"/>
    <mergeCell ref="AK544:AP544"/>
    <mergeCell ref="AQ544:AT544"/>
    <mergeCell ref="AU544:AX544"/>
    <mergeCell ref="A555:B555"/>
    <mergeCell ref="C555:L555"/>
    <mergeCell ref="M555:AJ555"/>
    <mergeCell ref="AK555:AP555"/>
    <mergeCell ref="AQ555:AT555"/>
    <mergeCell ref="AU555:AX555"/>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6:B556"/>
    <mergeCell ref="C556:L556"/>
    <mergeCell ref="M556:AJ556"/>
    <mergeCell ref="AK556:AP556"/>
    <mergeCell ref="AQ556:AT556"/>
    <mergeCell ref="AU556:AX556"/>
    <mergeCell ref="A567:B567"/>
    <mergeCell ref="C567:L567"/>
    <mergeCell ref="M567:AJ567"/>
    <mergeCell ref="AK567:AP567"/>
    <mergeCell ref="AQ567:AT567"/>
    <mergeCell ref="AU567:AX567"/>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68:B568"/>
    <mergeCell ref="C568:L568"/>
    <mergeCell ref="M568:AJ568"/>
    <mergeCell ref="AK568:AP568"/>
    <mergeCell ref="AQ568:AT568"/>
    <mergeCell ref="AU568:AX568"/>
    <mergeCell ref="A579:B579"/>
    <mergeCell ref="C579:L579"/>
    <mergeCell ref="M579:AJ579"/>
    <mergeCell ref="AK579:AP579"/>
    <mergeCell ref="AQ579:AT579"/>
    <mergeCell ref="AU579:AX579"/>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0:B580"/>
    <mergeCell ref="C580:L580"/>
    <mergeCell ref="M580:AJ580"/>
    <mergeCell ref="AK580:AP580"/>
    <mergeCell ref="AQ580:AT580"/>
    <mergeCell ref="AU580:AX580"/>
    <mergeCell ref="A591:B591"/>
    <mergeCell ref="C591:L591"/>
    <mergeCell ref="M591:AJ591"/>
    <mergeCell ref="AK591:AP591"/>
    <mergeCell ref="AQ591:AT591"/>
    <mergeCell ref="AU591:AX591"/>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 ref="A592:B592"/>
    <mergeCell ref="C592:L592"/>
    <mergeCell ref="M592:AJ592"/>
    <mergeCell ref="AK592:AP592"/>
    <mergeCell ref="AQ592:AT592"/>
    <mergeCell ref="AU592:AX592"/>
    <mergeCell ref="A603:B603"/>
    <mergeCell ref="C603:L603"/>
    <mergeCell ref="M603:AJ603"/>
    <mergeCell ref="AK603:AP603"/>
    <mergeCell ref="AQ603:AT603"/>
    <mergeCell ref="AU603:AX603"/>
    <mergeCell ref="A600:B600"/>
    <mergeCell ref="C600:L600"/>
    <mergeCell ref="M600:AJ600"/>
    <mergeCell ref="AK600:AP600"/>
    <mergeCell ref="AQ600:AT600"/>
    <mergeCell ref="AU600:AX600"/>
    <mergeCell ref="A599:B599"/>
    <mergeCell ref="C599:L599"/>
    <mergeCell ref="M599:AJ599"/>
    <mergeCell ref="AK599:AP599"/>
    <mergeCell ref="AQ599:AT599"/>
    <mergeCell ref="AU599:AX599"/>
    <mergeCell ref="A608:B608"/>
    <mergeCell ref="C608:L608"/>
    <mergeCell ref="M608:AJ608"/>
    <mergeCell ref="AK608:AP608"/>
    <mergeCell ref="AQ608:AT608"/>
    <mergeCell ref="AU608:AX608"/>
    <mergeCell ref="A607:B607"/>
    <mergeCell ref="C607:L607"/>
    <mergeCell ref="M607:AJ607"/>
    <mergeCell ref="AK607:AP607"/>
    <mergeCell ref="AQ607:AT607"/>
    <mergeCell ref="AU607:AX607"/>
    <mergeCell ref="A604:B604"/>
    <mergeCell ref="C604:L604"/>
    <mergeCell ref="M604:AJ604"/>
    <mergeCell ref="AK604:AP604"/>
    <mergeCell ref="AQ604:AT604"/>
    <mergeCell ref="AU604:AX604"/>
    <mergeCell ref="A615:B615"/>
    <mergeCell ref="C615:L615"/>
    <mergeCell ref="M615:AJ615"/>
    <mergeCell ref="AK615:AP615"/>
    <mergeCell ref="AQ615:AT615"/>
    <mergeCell ref="AU615:AX615"/>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16:B616"/>
    <mergeCell ref="C616:L616"/>
    <mergeCell ref="M616:AJ616"/>
    <mergeCell ref="AK616:AP616"/>
    <mergeCell ref="AQ616:AT616"/>
    <mergeCell ref="AU616:AX616"/>
    <mergeCell ref="A627:B627"/>
    <mergeCell ref="C627:L627"/>
    <mergeCell ref="M627:AJ627"/>
    <mergeCell ref="AK627:AP627"/>
    <mergeCell ref="AQ627:AT627"/>
    <mergeCell ref="AU627:AX627"/>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32:B632"/>
    <mergeCell ref="C632:L632"/>
    <mergeCell ref="M632:AJ632"/>
    <mergeCell ref="AK632:AP632"/>
    <mergeCell ref="AQ632:AT632"/>
    <mergeCell ref="AU632:AX632"/>
    <mergeCell ref="A631:B631"/>
    <mergeCell ref="C631:L631"/>
    <mergeCell ref="M631:AJ631"/>
    <mergeCell ref="AK631:AP631"/>
    <mergeCell ref="AQ631:AT631"/>
    <mergeCell ref="AU631:AX631"/>
    <mergeCell ref="A628:B628"/>
    <mergeCell ref="C628:L628"/>
    <mergeCell ref="M628:AJ628"/>
    <mergeCell ref="AK628:AP628"/>
    <mergeCell ref="AQ628:AT628"/>
    <mergeCell ref="AU628:AX628"/>
    <mergeCell ref="A639:F639"/>
    <mergeCell ref="G639:X639"/>
    <mergeCell ref="Y639:AD639"/>
    <mergeCell ref="AE639:AX639"/>
    <mergeCell ref="A640:F640"/>
    <mergeCell ref="G640:AX640"/>
    <mergeCell ref="A637:F637"/>
    <mergeCell ref="G637:X637"/>
    <mergeCell ref="Y637:AD637"/>
    <mergeCell ref="AE637:AP637"/>
    <mergeCell ref="AQ637:AX637"/>
    <mergeCell ref="A638:F638"/>
    <mergeCell ref="G638:X638"/>
    <mergeCell ref="Y638:AD638"/>
    <mergeCell ref="AE638:AX638"/>
    <mergeCell ref="AQ635:AX635"/>
    <mergeCell ref="A636:F636"/>
    <mergeCell ref="G636:X636"/>
    <mergeCell ref="Y636:AD636"/>
    <mergeCell ref="AE636:AP636"/>
    <mergeCell ref="AQ636:AX636"/>
    <mergeCell ref="AR643:AX643"/>
    <mergeCell ref="G644:H649"/>
    <mergeCell ref="I644:O644"/>
    <mergeCell ref="P644:V644"/>
    <mergeCell ref="W644:AC644"/>
    <mergeCell ref="AD644:AJ644"/>
    <mergeCell ref="AK644:AQ644"/>
    <mergeCell ref="AR644:AX644"/>
    <mergeCell ref="I645:O645"/>
    <mergeCell ref="P645:V645"/>
    <mergeCell ref="A641:F641"/>
    <mergeCell ref="G641:AX641"/>
    <mergeCell ref="A642:F642"/>
    <mergeCell ref="G642:AX642"/>
    <mergeCell ref="A643:F651"/>
    <mergeCell ref="G643:O643"/>
    <mergeCell ref="P643:V643"/>
    <mergeCell ref="W643:AC643"/>
    <mergeCell ref="AD643:AJ643"/>
    <mergeCell ref="AK643:AQ643"/>
    <mergeCell ref="I648:O648"/>
    <mergeCell ref="P648:V648"/>
    <mergeCell ref="W648:AC648"/>
    <mergeCell ref="AD648:AJ648"/>
    <mergeCell ref="AK648:AQ648"/>
    <mergeCell ref="AR648:AX648"/>
    <mergeCell ref="I647:O647"/>
    <mergeCell ref="P647:V647"/>
    <mergeCell ref="W647:AC647"/>
    <mergeCell ref="AD647:AJ647"/>
    <mergeCell ref="AK647:AQ647"/>
    <mergeCell ref="AR647:AX647"/>
    <mergeCell ref="W645:AC645"/>
    <mergeCell ref="AD645:AJ645"/>
    <mergeCell ref="AK645:AQ645"/>
    <mergeCell ref="AR645:AX645"/>
    <mergeCell ref="I646:O646"/>
    <mergeCell ref="P646:V646"/>
    <mergeCell ref="W646:AC646"/>
    <mergeCell ref="AD646:AJ646"/>
    <mergeCell ref="AK646:AQ646"/>
    <mergeCell ref="AR646:AX646"/>
    <mergeCell ref="G651:O651"/>
    <mergeCell ref="P651:V651"/>
    <mergeCell ref="W651:AC651"/>
    <mergeCell ref="AD651:AJ651"/>
    <mergeCell ref="AK651:AQ651"/>
    <mergeCell ref="AR651:AX651"/>
    <mergeCell ref="G650:O650"/>
    <mergeCell ref="P650:V650"/>
    <mergeCell ref="W650:AC650"/>
    <mergeCell ref="AD650:AJ650"/>
    <mergeCell ref="AK650:AQ650"/>
    <mergeCell ref="AR650:AX650"/>
    <mergeCell ref="I649:O649"/>
    <mergeCell ref="P649:V649"/>
    <mergeCell ref="W649:AC649"/>
    <mergeCell ref="AD649:AJ649"/>
    <mergeCell ref="AK649:AQ649"/>
    <mergeCell ref="AR649:AX649"/>
    <mergeCell ref="L654:Q654"/>
    <mergeCell ref="R654:W654"/>
    <mergeCell ref="X654:AX654"/>
    <mergeCell ref="C655:K655"/>
    <mergeCell ref="L655:Q655"/>
    <mergeCell ref="R655:W655"/>
    <mergeCell ref="X655:AX655"/>
    <mergeCell ref="A652:B659"/>
    <mergeCell ref="C652:K652"/>
    <mergeCell ref="L652:Q652"/>
    <mergeCell ref="R652:W652"/>
    <mergeCell ref="X652:AX652"/>
    <mergeCell ref="C653:K653"/>
    <mergeCell ref="L653:Q653"/>
    <mergeCell ref="R653:W653"/>
    <mergeCell ref="X653:AX653"/>
    <mergeCell ref="C654:K654"/>
    <mergeCell ref="AQ660:AX660"/>
    <mergeCell ref="A661:F661"/>
    <mergeCell ref="G661:X661"/>
    <mergeCell ref="Y661:AD661"/>
    <mergeCell ref="AE661:AP661"/>
    <mergeCell ref="AQ661:AX661"/>
    <mergeCell ref="C658:K658"/>
    <mergeCell ref="L658:Q658"/>
    <mergeCell ref="R658:W658"/>
    <mergeCell ref="X658:AX658"/>
    <mergeCell ref="C659:K659"/>
    <mergeCell ref="L659:Q659"/>
    <mergeCell ref="R659:W659"/>
    <mergeCell ref="X659:AX659"/>
    <mergeCell ref="C656:K656"/>
    <mergeCell ref="L656:Q656"/>
    <mergeCell ref="R656:W656"/>
    <mergeCell ref="X656:AX656"/>
    <mergeCell ref="C657:K657"/>
    <mergeCell ref="L657:Q657"/>
    <mergeCell ref="R657:W657"/>
    <mergeCell ref="X657:AX657"/>
    <mergeCell ref="A666:F666"/>
    <mergeCell ref="G666:AX666"/>
    <mergeCell ref="A667:F667"/>
    <mergeCell ref="G667:AX667"/>
    <mergeCell ref="A668:F676"/>
    <mergeCell ref="G668:O668"/>
    <mergeCell ref="P668:V668"/>
    <mergeCell ref="W668:AC668"/>
    <mergeCell ref="AD668:AJ668"/>
    <mergeCell ref="AK668:AQ668"/>
    <mergeCell ref="A664:F664"/>
    <mergeCell ref="G664:X664"/>
    <mergeCell ref="Y664:AD664"/>
    <mergeCell ref="AE664:AX664"/>
    <mergeCell ref="A665:F665"/>
    <mergeCell ref="G665:AX665"/>
    <mergeCell ref="A662:F662"/>
    <mergeCell ref="G662:X662"/>
    <mergeCell ref="Y662:AD662"/>
    <mergeCell ref="AE662:AP662"/>
    <mergeCell ref="AQ662:AX662"/>
    <mergeCell ref="A663:F663"/>
    <mergeCell ref="G663:X663"/>
    <mergeCell ref="Y663:AD663"/>
    <mergeCell ref="AE663:AX663"/>
    <mergeCell ref="W670:AC670"/>
    <mergeCell ref="AD670:AJ670"/>
    <mergeCell ref="AK670:AQ670"/>
    <mergeCell ref="AR670:AX670"/>
    <mergeCell ref="I671:O671"/>
    <mergeCell ref="P671:V671"/>
    <mergeCell ref="W671:AC671"/>
    <mergeCell ref="AD671:AJ671"/>
    <mergeCell ref="AK671:AQ671"/>
    <mergeCell ref="AR671:AX671"/>
    <mergeCell ref="AR668:AX668"/>
    <mergeCell ref="G669:H674"/>
    <mergeCell ref="I669:O669"/>
    <mergeCell ref="P669:V669"/>
    <mergeCell ref="W669:AC669"/>
    <mergeCell ref="AD669:AJ669"/>
    <mergeCell ref="AK669:AQ669"/>
    <mergeCell ref="AR669:AX669"/>
    <mergeCell ref="I670:O670"/>
    <mergeCell ref="P670:V670"/>
    <mergeCell ref="I674:O674"/>
    <mergeCell ref="P674:V674"/>
    <mergeCell ref="W674:AC674"/>
    <mergeCell ref="AD674:AJ674"/>
    <mergeCell ref="AK674:AQ674"/>
    <mergeCell ref="AR674:AX674"/>
    <mergeCell ref="I673:O673"/>
    <mergeCell ref="P673:V673"/>
    <mergeCell ref="W673:AC673"/>
    <mergeCell ref="AD673:AJ673"/>
    <mergeCell ref="AK673:AQ673"/>
    <mergeCell ref="AR673:AX673"/>
    <mergeCell ref="I672:O672"/>
    <mergeCell ref="P672:V672"/>
    <mergeCell ref="W672:AC672"/>
    <mergeCell ref="AD672:AJ672"/>
    <mergeCell ref="AK672:AQ672"/>
    <mergeCell ref="AR672:AX672"/>
    <mergeCell ref="G676:O676"/>
    <mergeCell ref="P676:V676"/>
    <mergeCell ref="W676:AC676"/>
    <mergeCell ref="AD676:AJ676"/>
    <mergeCell ref="AK676:AQ676"/>
    <mergeCell ref="AR676:AX676"/>
    <mergeCell ref="G675:O675"/>
    <mergeCell ref="P675:V675"/>
    <mergeCell ref="W675:AC675"/>
    <mergeCell ref="AD675:AJ675"/>
    <mergeCell ref="AK675:AQ675"/>
    <mergeCell ref="AR675:AX675"/>
    <mergeCell ref="C683:K683"/>
    <mergeCell ref="L683:Q683"/>
    <mergeCell ref="R683:W683"/>
    <mergeCell ref="X683:AX683"/>
    <mergeCell ref="C684:K684"/>
    <mergeCell ref="L684:Q684"/>
    <mergeCell ref="R684:W684"/>
    <mergeCell ref="X684:AX684"/>
    <mergeCell ref="C681:K681"/>
    <mergeCell ref="L681:Q681"/>
    <mergeCell ref="R681:W681"/>
    <mergeCell ref="X681:AX681"/>
    <mergeCell ref="C682:K682"/>
    <mergeCell ref="L682:Q682"/>
    <mergeCell ref="R682:W682"/>
    <mergeCell ref="X682:AX682"/>
    <mergeCell ref="L679:Q679"/>
    <mergeCell ref="R679:W679"/>
    <mergeCell ref="X679:AX679"/>
    <mergeCell ref="C680:K680"/>
    <mergeCell ref="L680:Q680"/>
    <mergeCell ref="R680:W680"/>
    <mergeCell ref="X680:AX680"/>
    <mergeCell ref="A692:F692"/>
    <mergeCell ref="G692:X692"/>
    <mergeCell ref="Y692:AD692"/>
    <mergeCell ref="AE692:AX692"/>
    <mergeCell ref="A677:B684"/>
    <mergeCell ref="C677:K677"/>
    <mergeCell ref="L677:Q677"/>
    <mergeCell ref="R677:W677"/>
    <mergeCell ref="X677:AX677"/>
    <mergeCell ref="C678:K678"/>
    <mergeCell ref="L678:Q678"/>
    <mergeCell ref="R678:W678"/>
    <mergeCell ref="X678:AX678"/>
    <mergeCell ref="C679:K679"/>
    <mergeCell ref="A693:F693"/>
    <mergeCell ref="G693:AX693"/>
    <mergeCell ref="A690:F690"/>
    <mergeCell ref="G690:X690"/>
    <mergeCell ref="Y690:AD690"/>
    <mergeCell ref="AE690:AP690"/>
    <mergeCell ref="AQ690:AX690"/>
    <mergeCell ref="A691:F691"/>
    <mergeCell ref="G691:X691"/>
    <mergeCell ref="Y691:AD691"/>
    <mergeCell ref="AE691:AX691"/>
    <mergeCell ref="AQ688:AX688"/>
    <mergeCell ref="A689:F689"/>
    <mergeCell ref="G689:X689"/>
    <mergeCell ref="Y689:AD689"/>
    <mergeCell ref="AE689:AP689"/>
    <mergeCell ref="AQ689:AX689"/>
    <mergeCell ref="AR696:AX696"/>
    <mergeCell ref="G697:H702"/>
    <mergeCell ref="I697:O697"/>
    <mergeCell ref="P697:V697"/>
    <mergeCell ref="W697:AC697"/>
    <mergeCell ref="AD697:AJ697"/>
    <mergeCell ref="AK697:AQ697"/>
    <mergeCell ref="AR697:AX697"/>
    <mergeCell ref="I698:O698"/>
    <mergeCell ref="P698:V698"/>
    <mergeCell ref="A694:F694"/>
    <mergeCell ref="G694:AX694"/>
    <mergeCell ref="A695:F695"/>
    <mergeCell ref="G695:AX695"/>
    <mergeCell ref="A696:F704"/>
    <mergeCell ref="G696:O696"/>
    <mergeCell ref="P696:V696"/>
    <mergeCell ref="W696:AC696"/>
    <mergeCell ref="AD696:AJ696"/>
    <mergeCell ref="AK696:AQ696"/>
    <mergeCell ref="I701:O701"/>
    <mergeCell ref="P701:V701"/>
    <mergeCell ref="W701:AC701"/>
    <mergeCell ref="AD701:AJ701"/>
    <mergeCell ref="AK701:AQ701"/>
    <mergeCell ref="AR701:AX701"/>
    <mergeCell ref="I700:O700"/>
    <mergeCell ref="P700:V700"/>
    <mergeCell ref="W700:AC700"/>
    <mergeCell ref="AD700:AJ700"/>
    <mergeCell ref="AK700:AQ700"/>
    <mergeCell ref="AR700:AX700"/>
    <mergeCell ref="W698:AC698"/>
    <mergeCell ref="AD698:AJ698"/>
    <mergeCell ref="AK698:AQ698"/>
    <mergeCell ref="AR698:AX698"/>
    <mergeCell ref="I699:O699"/>
    <mergeCell ref="P699:V699"/>
    <mergeCell ref="W699:AC699"/>
    <mergeCell ref="AD699:AJ699"/>
    <mergeCell ref="AK699:AQ699"/>
    <mergeCell ref="AR699:AX699"/>
    <mergeCell ref="G704:O704"/>
    <mergeCell ref="P704:V704"/>
    <mergeCell ref="W704:AC704"/>
    <mergeCell ref="AD704:AJ704"/>
    <mergeCell ref="AK704:AQ704"/>
    <mergeCell ref="AR704:AX704"/>
    <mergeCell ref="G703:O703"/>
    <mergeCell ref="P703:V703"/>
    <mergeCell ref="W703:AC703"/>
    <mergeCell ref="AD703:AJ703"/>
    <mergeCell ref="AK703:AQ703"/>
    <mergeCell ref="AR703:AX703"/>
    <mergeCell ref="I702:O702"/>
    <mergeCell ref="P702:V702"/>
    <mergeCell ref="W702:AC702"/>
    <mergeCell ref="AD702:AJ702"/>
    <mergeCell ref="AK702:AQ702"/>
    <mergeCell ref="AR702:AX702"/>
    <mergeCell ref="L707:Q707"/>
    <mergeCell ref="R707:W707"/>
    <mergeCell ref="X707:AX707"/>
    <mergeCell ref="C708:K708"/>
    <mergeCell ref="L708:Q708"/>
    <mergeCell ref="R708:W708"/>
    <mergeCell ref="X708:AX708"/>
    <mergeCell ref="A705:B712"/>
    <mergeCell ref="C705:K705"/>
    <mergeCell ref="L705:Q705"/>
    <mergeCell ref="R705:W705"/>
    <mergeCell ref="X705:AX705"/>
    <mergeCell ref="C706:K706"/>
    <mergeCell ref="L706:Q706"/>
    <mergeCell ref="R706:W706"/>
    <mergeCell ref="X706:AX706"/>
    <mergeCell ref="C707:K707"/>
    <mergeCell ref="AQ713:AX713"/>
    <mergeCell ref="A714:F714"/>
    <mergeCell ref="G714:X714"/>
    <mergeCell ref="Y714:AD714"/>
    <mergeCell ref="AE714:AP714"/>
    <mergeCell ref="AQ714:AX714"/>
    <mergeCell ref="C711:K711"/>
    <mergeCell ref="L711:Q711"/>
    <mergeCell ref="R711:W711"/>
    <mergeCell ref="X711:AX711"/>
    <mergeCell ref="C712:K712"/>
    <mergeCell ref="L712:Q712"/>
    <mergeCell ref="R712:W712"/>
    <mergeCell ref="X712:AX712"/>
    <mergeCell ref="C709:K709"/>
    <mergeCell ref="L709:Q709"/>
    <mergeCell ref="R709:W709"/>
    <mergeCell ref="X709:AX709"/>
    <mergeCell ref="C710:K710"/>
    <mergeCell ref="L710:Q710"/>
    <mergeCell ref="R710:W710"/>
    <mergeCell ref="X710:AX710"/>
    <mergeCell ref="A719:F719"/>
    <mergeCell ref="G719:AX719"/>
    <mergeCell ref="A720:F720"/>
    <mergeCell ref="G720:AX720"/>
    <mergeCell ref="A721:F729"/>
    <mergeCell ref="G721:O721"/>
    <mergeCell ref="P721:V721"/>
    <mergeCell ref="W721:AC721"/>
    <mergeCell ref="AD721:AJ721"/>
    <mergeCell ref="AK721:AQ721"/>
    <mergeCell ref="A717:F717"/>
    <mergeCell ref="G717:X717"/>
    <mergeCell ref="Y717:AD717"/>
    <mergeCell ref="AE717:AX717"/>
    <mergeCell ref="A718:F718"/>
    <mergeCell ref="G718:AX718"/>
    <mergeCell ref="A715:F715"/>
    <mergeCell ref="G715:X715"/>
    <mergeCell ref="Y715:AD715"/>
    <mergeCell ref="AE715:AP715"/>
    <mergeCell ref="AQ715:AX715"/>
    <mergeCell ref="A716:F716"/>
    <mergeCell ref="G716:X716"/>
    <mergeCell ref="Y716:AD716"/>
    <mergeCell ref="AE716:AX716"/>
    <mergeCell ref="W723:AC723"/>
    <mergeCell ref="AD723:AJ723"/>
    <mergeCell ref="AK723:AQ723"/>
    <mergeCell ref="AR723:AX723"/>
    <mergeCell ref="I724:O724"/>
    <mergeCell ref="P724:V724"/>
    <mergeCell ref="W724:AC724"/>
    <mergeCell ref="AD724:AJ724"/>
    <mergeCell ref="AK724:AQ724"/>
    <mergeCell ref="AR724:AX724"/>
    <mergeCell ref="AR721:AX721"/>
    <mergeCell ref="G722:H727"/>
    <mergeCell ref="I722:O722"/>
    <mergeCell ref="P722:V722"/>
    <mergeCell ref="W722:AC722"/>
    <mergeCell ref="AD722:AJ722"/>
    <mergeCell ref="AK722:AQ722"/>
    <mergeCell ref="AR722:AX722"/>
    <mergeCell ref="I723:O723"/>
    <mergeCell ref="P723:V723"/>
    <mergeCell ref="I727:O727"/>
    <mergeCell ref="P727:V727"/>
    <mergeCell ref="W727:AC727"/>
    <mergeCell ref="AD727:AJ727"/>
    <mergeCell ref="AK727:AQ727"/>
    <mergeCell ref="AR727:AX727"/>
    <mergeCell ref="I726:O726"/>
    <mergeCell ref="P726:V726"/>
    <mergeCell ref="W726:AC726"/>
    <mergeCell ref="AD726:AJ726"/>
    <mergeCell ref="AK726:AQ726"/>
    <mergeCell ref="AR726:AX726"/>
    <mergeCell ref="I725:O725"/>
    <mergeCell ref="P725:V725"/>
    <mergeCell ref="W725:AC725"/>
    <mergeCell ref="AD725:AJ725"/>
    <mergeCell ref="AK725:AQ725"/>
    <mergeCell ref="AR725:AX725"/>
    <mergeCell ref="G729:O729"/>
    <mergeCell ref="P729:V729"/>
    <mergeCell ref="W729:AC729"/>
    <mergeCell ref="AD729:AJ729"/>
    <mergeCell ref="AK729:AQ729"/>
    <mergeCell ref="AR729:AX729"/>
    <mergeCell ref="G728:O728"/>
    <mergeCell ref="P728:V728"/>
    <mergeCell ref="W728:AC728"/>
    <mergeCell ref="AD728:AJ728"/>
    <mergeCell ref="AK728:AQ728"/>
    <mergeCell ref="AR728:AX728"/>
    <mergeCell ref="C736:K736"/>
    <mergeCell ref="L736:Q736"/>
    <mergeCell ref="R736:W736"/>
    <mergeCell ref="X736:AX736"/>
    <mergeCell ref="C737:K737"/>
    <mergeCell ref="L737:Q737"/>
    <mergeCell ref="R737:W737"/>
    <mergeCell ref="X737:AX737"/>
    <mergeCell ref="C734:K734"/>
    <mergeCell ref="L734:Q734"/>
    <mergeCell ref="R734:W734"/>
    <mergeCell ref="X734:AX734"/>
    <mergeCell ref="C735:K735"/>
    <mergeCell ref="L735:Q735"/>
    <mergeCell ref="R735:W735"/>
    <mergeCell ref="X735:AX735"/>
    <mergeCell ref="L732:Q732"/>
    <mergeCell ref="R732:W732"/>
    <mergeCell ref="X732:AX732"/>
    <mergeCell ref="C733:K733"/>
    <mergeCell ref="L733:Q733"/>
    <mergeCell ref="R733:W733"/>
    <mergeCell ref="X733:AX733"/>
    <mergeCell ref="A744:F744"/>
    <mergeCell ref="G744:X744"/>
    <mergeCell ref="Y744:AD744"/>
    <mergeCell ref="AE744:AX744"/>
    <mergeCell ref="A730:B737"/>
    <mergeCell ref="C730:K730"/>
    <mergeCell ref="L730:Q730"/>
    <mergeCell ref="R730:W730"/>
    <mergeCell ref="X730:AX730"/>
    <mergeCell ref="C731:K731"/>
    <mergeCell ref="L731:Q731"/>
    <mergeCell ref="R731:W731"/>
    <mergeCell ref="X731:AX731"/>
    <mergeCell ref="C732:K732"/>
    <mergeCell ref="A745:F745"/>
    <mergeCell ref="G745:AX745"/>
    <mergeCell ref="A742:F742"/>
    <mergeCell ref="G742:X742"/>
    <mergeCell ref="Y742:AD742"/>
    <mergeCell ref="AE742:AP742"/>
    <mergeCell ref="AQ742:AX742"/>
    <mergeCell ref="A743:F743"/>
    <mergeCell ref="G743:X743"/>
    <mergeCell ref="Y743:AD743"/>
    <mergeCell ref="AE743:AX743"/>
    <mergeCell ref="AQ740:AX740"/>
    <mergeCell ref="A741:F741"/>
    <mergeCell ref="G741:X741"/>
    <mergeCell ref="Y741:AD741"/>
    <mergeCell ref="AE741:AP741"/>
    <mergeCell ref="AQ741:AX741"/>
    <mergeCell ref="AR748:AX748"/>
    <mergeCell ref="G749:H754"/>
    <mergeCell ref="I749:O749"/>
    <mergeCell ref="P749:V749"/>
    <mergeCell ref="W749:AC749"/>
    <mergeCell ref="AD749:AJ749"/>
    <mergeCell ref="AK749:AQ749"/>
    <mergeCell ref="AR749:AX749"/>
    <mergeCell ref="I750:O750"/>
    <mergeCell ref="P750:V750"/>
    <mergeCell ref="A746:F746"/>
    <mergeCell ref="G746:AX746"/>
    <mergeCell ref="A747:F747"/>
    <mergeCell ref="G747:AX747"/>
    <mergeCell ref="A748:F756"/>
    <mergeCell ref="G748:O748"/>
    <mergeCell ref="P748:V748"/>
    <mergeCell ref="W748:AC748"/>
    <mergeCell ref="AD748:AJ748"/>
    <mergeCell ref="AK748:AQ748"/>
    <mergeCell ref="I753:O753"/>
    <mergeCell ref="P753:V753"/>
    <mergeCell ref="W753:AC753"/>
    <mergeCell ref="AD753:AJ753"/>
    <mergeCell ref="AK753:AQ753"/>
    <mergeCell ref="AR753:AX753"/>
    <mergeCell ref="I752:O752"/>
    <mergeCell ref="P752:V752"/>
    <mergeCell ref="W752:AC752"/>
    <mergeCell ref="AD752:AJ752"/>
    <mergeCell ref="AK752:AQ752"/>
    <mergeCell ref="AR752:AX752"/>
    <mergeCell ref="W750:AC750"/>
    <mergeCell ref="AD750:AJ750"/>
    <mergeCell ref="AK750:AQ750"/>
    <mergeCell ref="AR750:AX750"/>
    <mergeCell ref="I751:O751"/>
    <mergeCell ref="P751:V751"/>
    <mergeCell ref="W751:AC751"/>
    <mergeCell ref="AD751:AJ751"/>
    <mergeCell ref="AK751:AQ751"/>
    <mergeCell ref="AR751:AX751"/>
    <mergeCell ref="G756:O756"/>
    <mergeCell ref="P756:V756"/>
    <mergeCell ref="W756:AC756"/>
    <mergeCell ref="AD756:AJ756"/>
    <mergeCell ref="AK756:AQ756"/>
    <mergeCell ref="AR756:AX756"/>
    <mergeCell ref="G755:O755"/>
    <mergeCell ref="P755:V755"/>
    <mergeCell ref="W755:AC755"/>
    <mergeCell ref="AD755:AJ755"/>
    <mergeCell ref="AK755:AQ755"/>
    <mergeCell ref="AR755:AX755"/>
    <mergeCell ref="I754:O754"/>
    <mergeCell ref="P754:V754"/>
    <mergeCell ref="W754:AC754"/>
    <mergeCell ref="AD754:AJ754"/>
    <mergeCell ref="AK754:AQ754"/>
    <mergeCell ref="AR754:AX754"/>
    <mergeCell ref="L759:Q759"/>
    <mergeCell ref="R759:W759"/>
    <mergeCell ref="X759:AX759"/>
    <mergeCell ref="C760:K760"/>
    <mergeCell ref="L760:Q760"/>
    <mergeCell ref="R760:W760"/>
    <mergeCell ref="X760:AX760"/>
    <mergeCell ref="A757:B764"/>
    <mergeCell ref="C757:K757"/>
    <mergeCell ref="L757:Q757"/>
    <mergeCell ref="R757:W757"/>
    <mergeCell ref="X757:AX757"/>
    <mergeCell ref="C758:K758"/>
    <mergeCell ref="L758:Q758"/>
    <mergeCell ref="R758:W758"/>
    <mergeCell ref="X758:AX758"/>
    <mergeCell ref="C759:K759"/>
    <mergeCell ref="AQ765:AX765"/>
    <mergeCell ref="A766:F766"/>
    <mergeCell ref="G766:X766"/>
    <mergeCell ref="Y766:AD766"/>
    <mergeCell ref="AE766:AP766"/>
    <mergeCell ref="AQ766:AX766"/>
    <mergeCell ref="C763:K763"/>
    <mergeCell ref="L763:Q763"/>
    <mergeCell ref="R763:W763"/>
    <mergeCell ref="X763:AX763"/>
    <mergeCell ref="C764:K764"/>
    <mergeCell ref="L764:Q764"/>
    <mergeCell ref="R764:W764"/>
    <mergeCell ref="X764:AX764"/>
    <mergeCell ref="C761:K761"/>
    <mergeCell ref="L761:Q761"/>
    <mergeCell ref="R761:W761"/>
    <mergeCell ref="X761:AX761"/>
    <mergeCell ref="C762:K762"/>
    <mergeCell ref="L762:Q762"/>
    <mergeCell ref="R762:W762"/>
    <mergeCell ref="X762:AX762"/>
    <mergeCell ref="A771:F771"/>
    <mergeCell ref="G771:AX771"/>
    <mergeCell ref="A772:F772"/>
    <mergeCell ref="G772:AX772"/>
    <mergeCell ref="A773:F781"/>
    <mergeCell ref="G773:O773"/>
    <mergeCell ref="P773:V773"/>
    <mergeCell ref="W773:AC773"/>
    <mergeCell ref="AD773:AJ773"/>
    <mergeCell ref="AK773:AQ773"/>
    <mergeCell ref="A769:F769"/>
    <mergeCell ref="G769:X769"/>
    <mergeCell ref="Y769:AD769"/>
    <mergeCell ref="AE769:AX769"/>
    <mergeCell ref="A770:F770"/>
    <mergeCell ref="G770:AX770"/>
    <mergeCell ref="A767:F767"/>
    <mergeCell ref="G767:X767"/>
    <mergeCell ref="Y767:AD767"/>
    <mergeCell ref="AE767:AP767"/>
    <mergeCell ref="AQ767:AX767"/>
    <mergeCell ref="A768:F768"/>
    <mergeCell ref="G768:X768"/>
    <mergeCell ref="Y768:AD768"/>
    <mergeCell ref="AE768:AX768"/>
    <mergeCell ref="W775:AC775"/>
    <mergeCell ref="AD775:AJ775"/>
    <mergeCell ref="AK775:AQ775"/>
    <mergeCell ref="AR775:AX775"/>
    <mergeCell ref="I776:O776"/>
    <mergeCell ref="P776:V776"/>
    <mergeCell ref="W776:AC776"/>
    <mergeCell ref="AD776:AJ776"/>
    <mergeCell ref="AK776:AQ776"/>
    <mergeCell ref="AR776:AX776"/>
    <mergeCell ref="AR773:AX773"/>
    <mergeCell ref="G774:H779"/>
    <mergeCell ref="I774:O774"/>
    <mergeCell ref="P774:V774"/>
    <mergeCell ref="W774:AC774"/>
    <mergeCell ref="AD774:AJ774"/>
    <mergeCell ref="AK774:AQ774"/>
    <mergeCell ref="AR774:AX774"/>
    <mergeCell ref="I775:O775"/>
    <mergeCell ref="P775:V775"/>
    <mergeCell ref="I779:O779"/>
    <mergeCell ref="P779:V779"/>
    <mergeCell ref="W779:AC779"/>
    <mergeCell ref="AD779:AJ779"/>
    <mergeCell ref="AK779:AQ779"/>
    <mergeCell ref="AR779:AX779"/>
    <mergeCell ref="I778:O778"/>
    <mergeCell ref="P778:V778"/>
    <mergeCell ref="W778:AC778"/>
    <mergeCell ref="AD778:AJ778"/>
    <mergeCell ref="AK778:AQ778"/>
    <mergeCell ref="AR778:AX778"/>
    <mergeCell ref="I777:O777"/>
    <mergeCell ref="P777:V777"/>
    <mergeCell ref="W777:AC777"/>
    <mergeCell ref="AD777:AJ777"/>
    <mergeCell ref="AK777:AQ777"/>
    <mergeCell ref="AR777:AX777"/>
    <mergeCell ref="G781:O781"/>
    <mergeCell ref="P781:V781"/>
    <mergeCell ref="W781:AC781"/>
    <mergeCell ref="AD781:AJ781"/>
    <mergeCell ref="AK781:AQ781"/>
    <mergeCell ref="AR781:AX781"/>
    <mergeCell ref="G780:O780"/>
    <mergeCell ref="P780:V780"/>
    <mergeCell ref="W780:AC780"/>
    <mergeCell ref="AD780:AJ780"/>
    <mergeCell ref="AK780:AQ780"/>
    <mergeCell ref="AR780:AX780"/>
    <mergeCell ref="C788:K788"/>
    <mergeCell ref="L788:Q788"/>
    <mergeCell ref="R788:W788"/>
    <mergeCell ref="X788:AX788"/>
    <mergeCell ref="C789:K789"/>
    <mergeCell ref="L789:Q789"/>
    <mergeCell ref="R789:W789"/>
    <mergeCell ref="X789:AX789"/>
    <mergeCell ref="C786:K786"/>
    <mergeCell ref="L786:Q786"/>
    <mergeCell ref="R786:W786"/>
    <mergeCell ref="X786:AX786"/>
    <mergeCell ref="C787:K787"/>
    <mergeCell ref="L787:Q787"/>
    <mergeCell ref="R787:W787"/>
    <mergeCell ref="X787:AX787"/>
    <mergeCell ref="L784:Q784"/>
    <mergeCell ref="R784:W784"/>
    <mergeCell ref="X784:AX784"/>
    <mergeCell ref="C785:K785"/>
    <mergeCell ref="L785:Q785"/>
    <mergeCell ref="R785:W785"/>
    <mergeCell ref="X785:AX785"/>
    <mergeCell ref="A796:F796"/>
    <mergeCell ref="G796:X796"/>
    <mergeCell ref="Y796:AD796"/>
    <mergeCell ref="AE796:AX796"/>
    <mergeCell ref="A782:B789"/>
    <mergeCell ref="C782:K782"/>
    <mergeCell ref="L782:Q782"/>
    <mergeCell ref="R782:W782"/>
    <mergeCell ref="X782:AX782"/>
    <mergeCell ref="C783:K783"/>
    <mergeCell ref="L783:Q783"/>
    <mergeCell ref="R783:W783"/>
    <mergeCell ref="X783:AX783"/>
    <mergeCell ref="C784:K784"/>
    <mergeCell ref="A797:F797"/>
    <mergeCell ref="G797:AX797"/>
    <mergeCell ref="A794:F794"/>
    <mergeCell ref="G794:X794"/>
    <mergeCell ref="Y794:AD794"/>
    <mergeCell ref="AE794:AP794"/>
    <mergeCell ref="AQ794:AX794"/>
    <mergeCell ref="A795:F795"/>
    <mergeCell ref="G795:X795"/>
    <mergeCell ref="Y795:AD795"/>
    <mergeCell ref="AE795:AX795"/>
    <mergeCell ref="AQ792:AX792"/>
    <mergeCell ref="A793:F793"/>
    <mergeCell ref="G793:X793"/>
    <mergeCell ref="Y793:AD793"/>
    <mergeCell ref="AE793:AP793"/>
    <mergeCell ref="AQ793:AX793"/>
    <mergeCell ref="AR800:AX800"/>
    <mergeCell ref="G801:H806"/>
    <mergeCell ref="I801:O801"/>
    <mergeCell ref="P801:V801"/>
    <mergeCell ref="W801:AC801"/>
    <mergeCell ref="AD801:AJ801"/>
    <mergeCell ref="AK801:AQ801"/>
    <mergeCell ref="AR801:AX801"/>
    <mergeCell ref="I802:O802"/>
    <mergeCell ref="P802:V802"/>
    <mergeCell ref="A798:F798"/>
    <mergeCell ref="G798:AX798"/>
    <mergeCell ref="A799:F799"/>
    <mergeCell ref="G799:AX799"/>
    <mergeCell ref="A800:F808"/>
    <mergeCell ref="G800:O800"/>
    <mergeCell ref="P800:V800"/>
    <mergeCell ref="W800:AC800"/>
    <mergeCell ref="AD800:AJ800"/>
    <mergeCell ref="AK800:AQ800"/>
    <mergeCell ref="I805:O805"/>
    <mergeCell ref="P805:V805"/>
    <mergeCell ref="W805:AC805"/>
    <mergeCell ref="AD805:AJ805"/>
    <mergeCell ref="AK805:AQ805"/>
    <mergeCell ref="AR805:AX805"/>
    <mergeCell ref="I804:O804"/>
    <mergeCell ref="P804:V804"/>
    <mergeCell ref="W804:AC804"/>
    <mergeCell ref="AD804:AJ804"/>
    <mergeCell ref="AK804:AQ804"/>
    <mergeCell ref="AR804:AX804"/>
    <mergeCell ref="W802:AC802"/>
    <mergeCell ref="AD802:AJ802"/>
    <mergeCell ref="AK802:AQ802"/>
    <mergeCell ref="AR802:AX802"/>
    <mergeCell ref="I803:O803"/>
    <mergeCell ref="P803:V803"/>
    <mergeCell ref="W803:AC803"/>
    <mergeCell ref="AD803:AJ803"/>
    <mergeCell ref="AK803:AQ803"/>
    <mergeCell ref="AR803:AX803"/>
    <mergeCell ref="G808:O808"/>
    <mergeCell ref="P808:V808"/>
    <mergeCell ref="W808:AC808"/>
    <mergeCell ref="AD808:AJ808"/>
    <mergeCell ref="AK808:AQ808"/>
    <mergeCell ref="AR808:AX808"/>
    <mergeCell ref="G807:O807"/>
    <mergeCell ref="P807:V807"/>
    <mergeCell ref="W807:AC807"/>
    <mergeCell ref="AD807:AJ807"/>
    <mergeCell ref="AK807:AQ807"/>
    <mergeCell ref="AR807:AX807"/>
    <mergeCell ref="I806:O806"/>
    <mergeCell ref="P806:V806"/>
    <mergeCell ref="W806:AC806"/>
    <mergeCell ref="AD806:AJ806"/>
    <mergeCell ref="AK806:AQ806"/>
    <mergeCell ref="AR806:AX806"/>
    <mergeCell ref="C813:K813"/>
    <mergeCell ref="L813:Q813"/>
    <mergeCell ref="R813:W813"/>
    <mergeCell ref="X813:AX813"/>
    <mergeCell ref="C814:K814"/>
    <mergeCell ref="L814:Q814"/>
    <mergeCell ref="R814:W814"/>
    <mergeCell ref="X814:AX814"/>
    <mergeCell ref="L811:Q811"/>
    <mergeCell ref="R811:W811"/>
    <mergeCell ref="X811:AX811"/>
    <mergeCell ref="C812:K812"/>
    <mergeCell ref="L812:Q812"/>
    <mergeCell ref="R812:W812"/>
    <mergeCell ref="X812:AX812"/>
    <mergeCell ref="A809:B815"/>
    <mergeCell ref="C809:K809"/>
    <mergeCell ref="L809:Q809"/>
    <mergeCell ref="R809:W809"/>
    <mergeCell ref="X809:AX809"/>
    <mergeCell ref="C810:K810"/>
    <mergeCell ref="L810:Q810"/>
    <mergeCell ref="R810:W810"/>
    <mergeCell ref="X810:AX810"/>
    <mergeCell ref="C811:K811"/>
    <mergeCell ref="A820:F820"/>
    <mergeCell ref="G820:X820"/>
    <mergeCell ref="Y820:AD820"/>
    <mergeCell ref="AE820:AX820"/>
    <mergeCell ref="A821:F821"/>
    <mergeCell ref="G821:AX821"/>
    <mergeCell ref="A818:F818"/>
    <mergeCell ref="G818:X818"/>
    <mergeCell ref="Y818:AD818"/>
    <mergeCell ref="AE818:AP818"/>
    <mergeCell ref="AQ818:AX818"/>
    <mergeCell ref="A819:F819"/>
    <mergeCell ref="G819:X819"/>
    <mergeCell ref="Y819:AD819"/>
    <mergeCell ref="AE819:AX819"/>
    <mergeCell ref="C815:K815"/>
    <mergeCell ref="L815:Q815"/>
    <mergeCell ref="R815:W815"/>
    <mergeCell ref="X815:AX815"/>
    <mergeCell ref="AQ816:AX816"/>
    <mergeCell ref="A817:F817"/>
    <mergeCell ref="G817:X817"/>
    <mergeCell ref="Y817:AD817"/>
    <mergeCell ref="AE817:AP817"/>
    <mergeCell ref="AQ817:AX817"/>
    <mergeCell ref="AR824:AX824"/>
    <mergeCell ref="G825:H830"/>
    <mergeCell ref="I825:O825"/>
    <mergeCell ref="P825:V825"/>
    <mergeCell ref="W825:AC825"/>
    <mergeCell ref="AD825:AJ825"/>
    <mergeCell ref="AK825:AQ825"/>
    <mergeCell ref="AR825:AX825"/>
    <mergeCell ref="I826:O826"/>
    <mergeCell ref="P826:V826"/>
    <mergeCell ref="A822:F822"/>
    <mergeCell ref="G822:AX822"/>
    <mergeCell ref="A823:F823"/>
    <mergeCell ref="G823:AX823"/>
    <mergeCell ref="A824:F832"/>
    <mergeCell ref="G824:O824"/>
    <mergeCell ref="P824:V824"/>
    <mergeCell ref="W824:AC824"/>
    <mergeCell ref="AD824:AJ824"/>
    <mergeCell ref="AK824:AQ824"/>
    <mergeCell ref="I829:O829"/>
    <mergeCell ref="P829:V829"/>
    <mergeCell ref="W829:AC829"/>
    <mergeCell ref="AD829:AJ829"/>
    <mergeCell ref="AK829:AQ829"/>
    <mergeCell ref="AR829:AX829"/>
    <mergeCell ref="I828:O828"/>
    <mergeCell ref="P828:V828"/>
    <mergeCell ref="W828:AC828"/>
    <mergeCell ref="AD828:AJ828"/>
    <mergeCell ref="AK828:AQ828"/>
    <mergeCell ref="AR828:AX828"/>
    <mergeCell ref="W826:AC826"/>
    <mergeCell ref="AD826:AJ826"/>
    <mergeCell ref="AK826:AQ826"/>
    <mergeCell ref="AR826:AX826"/>
    <mergeCell ref="I827:O827"/>
    <mergeCell ref="P827:V827"/>
    <mergeCell ref="W827:AC827"/>
    <mergeCell ref="AD827:AJ827"/>
    <mergeCell ref="AK827:AQ827"/>
    <mergeCell ref="AR827:AX827"/>
    <mergeCell ref="G832:O832"/>
    <mergeCell ref="P832:V832"/>
    <mergeCell ref="W832:AC832"/>
    <mergeCell ref="AD832:AJ832"/>
    <mergeCell ref="AK832:AQ832"/>
    <mergeCell ref="AR832:AX832"/>
    <mergeCell ref="G831:O831"/>
    <mergeCell ref="P831:V831"/>
    <mergeCell ref="W831:AC831"/>
    <mergeCell ref="AD831:AJ831"/>
    <mergeCell ref="AK831:AQ831"/>
    <mergeCell ref="AR831:AX831"/>
    <mergeCell ref="I830:O830"/>
    <mergeCell ref="P830:V830"/>
    <mergeCell ref="W830:AC830"/>
    <mergeCell ref="AD830:AJ830"/>
    <mergeCell ref="AK830:AQ830"/>
    <mergeCell ref="AR830:AX830"/>
    <mergeCell ref="A844:F844"/>
    <mergeCell ref="G844:X844"/>
    <mergeCell ref="Y844:AD844"/>
    <mergeCell ref="AE844:AP844"/>
    <mergeCell ref="AQ844:AX844"/>
    <mergeCell ref="A845:F845"/>
    <mergeCell ref="G845:X845"/>
    <mergeCell ref="Y845:AD845"/>
    <mergeCell ref="L835:Q835"/>
    <mergeCell ref="R835:W835"/>
    <mergeCell ref="X835:AX835"/>
    <mergeCell ref="C836:K836"/>
    <mergeCell ref="L836:Q836"/>
    <mergeCell ref="R836:W836"/>
    <mergeCell ref="X836:AX836"/>
    <mergeCell ref="A833:B839"/>
    <mergeCell ref="C833:K833"/>
    <mergeCell ref="L833:Q833"/>
    <mergeCell ref="R833:W833"/>
    <mergeCell ref="X833:AX833"/>
    <mergeCell ref="C834:K834"/>
    <mergeCell ref="L834:Q834"/>
    <mergeCell ref="R834:W834"/>
    <mergeCell ref="X834:AX834"/>
    <mergeCell ref="C835:K835"/>
    <mergeCell ref="C839:K839"/>
    <mergeCell ref="L839:Q839"/>
    <mergeCell ref="R839:W839"/>
    <mergeCell ref="X839:AX839"/>
    <mergeCell ref="AD855:AJ855"/>
    <mergeCell ref="AK855:AQ855"/>
    <mergeCell ref="AR855:AX855"/>
    <mergeCell ref="I854:O854"/>
    <mergeCell ref="P854:V854"/>
    <mergeCell ref="W854:AC854"/>
    <mergeCell ref="AD854:AJ854"/>
    <mergeCell ref="AK854:AQ854"/>
    <mergeCell ref="AQ842:AX842"/>
    <mergeCell ref="A843:F843"/>
    <mergeCell ref="G843:X843"/>
    <mergeCell ref="Y843:AD843"/>
    <mergeCell ref="AE843:AP843"/>
    <mergeCell ref="AQ843:AX843"/>
    <mergeCell ref="C837:K837"/>
    <mergeCell ref="L837:Q837"/>
    <mergeCell ref="R837:W837"/>
    <mergeCell ref="X837:AX837"/>
    <mergeCell ref="C838:K838"/>
    <mergeCell ref="L838:Q838"/>
    <mergeCell ref="R838:W838"/>
    <mergeCell ref="X838:AX838"/>
    <mergeCell ref="A848:F848"/>
    <mergeCell ref="G848:AX848"/>
    <mergeCell ref="A849:F849"/>
    <mergeCell ref="G849:AX849"/>
    <mergeCell ref="A846:F846"/>
    <mergeCell ref="G846:X846"/>
    <mergeCell ref="Y846:AD846"/>
    <mergeCell ref="AE846:AX846"/>
    <mergeCell ref="A847:F847"/>
    <mergeCell ref="G847:AX847"/>
    <mergeCell ref="AK858:AQ858"/>
    <mergeCell ref="AR858:AX858"/>
    <mergeCell ref="G857:O857"/>
    <mergeCell ref="P857:V857"/>
    <mergeCell ref="W857:AC857"/>
    <mergeCell ref="AD857:AJ857"/>
    <mergeCell ref="AK857:AQ857"/>
    <mergeCell ref="AR857:AX857"/>
    <mergeCell ref="AE845:AX845"/>
    <mergeCell ref="W852:AC852"/>
    <mergeCell ref="AD852:AJ852"/>
    <mergeCell ref="AK852:AQ852"/>
    <mergeCell ref="AR852:AX852"/>
    <mergeCell ref="AR850:AX850"/>
    <mergeCell ref="G851:H856"/>
    <mergeCell ref="I851:O851"/>
    <mergeCell ref="P851:V851"/>
    <mergeCell ref="W851:AC851"/>
    <mergeCell ref="AD851:AJ851"/>
    <mergeCell ref="AK851:AQ851"/>
    <mergeCell ref="AR851:AX851"/>
    <mergeCell ref="I852:O852"/>
    <mergeCell ref="P852:V852"/>
    <mergeCell ref="I856:O856"/>
    <mergeCell ref="P856:V856"/>
    <mergeCell ref="W856:AC856"/>
    <mergeCell ref="AD856:AJ856"/>
    <mergeCell ref="AK856:AQ856"/>
    <mergeCell ref="AR856:AX856"/>
    <mergeCell ref="I855:O855"/>
    <mergeCell ref="P855:V855"/>
    <mergeCell ref="W855:AC855"/>
    <mergeCell ref="A850:F858"/>
    <mergeCell ref="G850:O850"/>
    <mergeCell ref="P850:V850"/>
    <mergeCell ref="W850:AC850"/>
    <mergeCell ref="AD850:AJ850"/>
    <mergeCell ref="AK850:AQ850"/>
    <mergeCell ref="AR853:AX853"/>
    <mergeCell ref="R863:W863"/>
    <mergeCell ref="X863:AX863"/>
    <mergeCell ref="C864:K864"/>
    <mergeCell ref="L864:Q864"/>
    <mergeCell ref="R864:W864"/>
    <mergeCell ref="X864:AX864"/>
    <mergeCell ref="L861:Q861"/>
    <mergeCell ref="R861:W861"/>
    <mergeCell ref="X861:AX861"/>
    <mergeCell ref="C862:K862"/>
    <mergeCell ref="L862:Q862"/>
    <mergeCell ref="R862:W862"/>
    <mergeCell ref="X862:AX862"/>
    <mergeCell ref="A859:B866"/>
    <mergeCell ref="C859:K859"/>
    <mergeCell ref="AR854:AX854"/>
    <mergeCell ref="I853:O853"/>
    <mergeCell ref="P853:V853"/>
    <mergeCell ref="W853:AC853"/>
    <mergeCell ref="AD853:AJ853"/>
    <mergeCell ref="AK853:AQ853"/>
    <mergeCell ref="G858:O858"/>
    <mergeCell ref="P858:V858"/>
    <mergeCell ref="W858:AC858"/>
    <mergeCell ref="AD858:AJ858"/>
    <mergeCell ref="L859:Q859"/>
    <mergeCell ref="R859:W859"/>
    <mergeCell ref="X859:AX859"/>
    <mergeCell ref="C860:K860"/>
    <mergeCell ref="L860:Q860"/>
    <mergeCell ref="R860:W860"/>
    <mergeCell ref="X860:AX860"/>
    <mergeCell ref="C861:K861"/>
    <mergeCell ref="C865:K865"/>
    <mergeCell ref="L865:Q865"/>
    <mergeCell ref="R865:W865"/>
    <mergeCell ref="X865:AX865"/>
    <mergeCell ref="C866:K866"/>
    <mergeCell ref="L866:Q866"/>
    <mergeCell ref="R866:W866"/>
    <mergeCell ref="X866:AX866"/>
    <mergeCell ref="C863:K863"/>
    <mergeCell ref="L863:Q863"/>
  </mergeCells>
  <phoneticPr fontId="3"/>
  <pageMargins left="0.62992125984251968" right="0.39370078740157483" top="0.59055118110236227" bottom="0.39370078740157483" header="0.51181102362204722" footer="0.51181102362204722"/>
  <pageSetup paperSize="9" scale="70" fitToHeight="0" orientation="portrait" horizontalDpi="4294967293" r:id="rId1"/>
  <headerFooter alignWithMargins="0">
    <oddFooter>&amp;C&amp;P</oddFooter>
  </headerFooter>
  <rowBreaks count="16" manualBreakCount="16">
    <brk id="41" max="49" man="1"/>
    <brk id="72" max="49" man="1"/>
    <brk id="141" max="49" man="1"/>
    <brk id="167" max="49" man="1"/>
    <brk id="233" max="49" man="1"/>
    <brk id="287" max="49" man="1"/>
    <brk id="333" max="49" man="1"/>
    <brk id="394" max="49" man="1"/>
    <brk id="453" max="49" man="1"/>
    <brk id="517" max="49" man="1"/>
    <brk id="581" max="49" man="1"/>
    <brk id="633" max="49" man="1"/>
    <brk id="686" max="49" man="1"/>
    <brk id="738" max="49" man="1"/>
    <brk id="790" max="49" man="1"/>
    <brk id="840"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18</vt:i4>
      </vt:variant>
    </vt:vector>
  </HeadingPairs>
  <TitlesOfParts>
    <vt:vector size="36" baseType="lpstr">
      <vt:lpstr>033</vt:lpstr>
      <vt:lpstr>034</vt:lpstr>
      <vt:lpstr>035</vt:lpstr>
      <vt:lpstr>036</vt:lpstr>
      <vt:lpstr>037</vt:lpstr>
      <vt:lpstr>038</vt:lpstr>
      <vt:lpstr>039</vt:lpstr>
      <vt:lpstr>040</vt:lpstr>
      <vt:lpstr>041</vt:lpstr>
      <vt:lpstr>042</vt:lpstr>
      <vt:lpstr>043</vt:lpstr>
      <vt:lpstr>044</vt:lpstr>
      <vt:lpstr>045</vt:lpstr>
      <vt:lpstr>046</vt:lpstr>
      <vt:lpstr>047</vt:lpstr>
      <vt:lpstr>048</vt:lpstr>
      <vt:lpstr>049</vt:lpstr>
      <vt:lpstr>050</vt:lpstr>
      <vt:lpstr>'033'!Print_Area</vt:lpstr>
      <vt:lpstr>'034'!Print_Area</vt:lpstr>
      <vt:lpstr>'035'!Print_Area</vt:lpstr>
      <vt:lpstr>'036'!Print_Area</vt:lpstr>
      <vt:lpstr>'037'!Print_Area</vt:lpstr>
      <vt:lpstr>'038'!Print_Area</vt:lpstr>
      <vt:lpstr>'039'!Print_Area</vt:lpstr>
      <vt:lpstr>'040'!Print_Area</vt:lpstr>
      <vt:lpstr>'041'!Print_Area</vt:lpstr>
      <vt:lpstr>'042'!Print_Area</vt:lpstr>
      <vt:lpstr>'043'!Print_Area</vt:lpstr>
      <vt:lpstr>'044'!Print_Area</vt:lpstr>
      <vt:lpstr>'045'!Print_Area</vt:lpstr>
      <vt:lpstr>'046'!Print_Area</vt:lpstr>
      <vt:lpstr>'047'!Print_Area</vt:lpstr>
      <vt:lpstr>'048'!Print_Area</vt:lpstr>
      <vt:lpstr>'049'!Print_Area</vt:lpstr>
      <vt:lpstr>'050'!Print_Area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dcterms:created xsi:type="dcterms:W3CDTF">2014-06-27T17:35:58Z</dcterms:created>
  <dcterms:modified xsi:type="dcterms:W3CDTF">2014-07-03T09:07:14Z</dcterms:modified>
</cp:coreProperties>
</file>